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9b41bfece79e9f/Documents/Data Analytics Portfolio/excel version of data/"/>
    </mc:Choice>
  </mc:AlternateContent>
  <xr:revisionPtr revIDLastSave="20" documentId="8_{BC3B4FF2-684E-465C-B37B-AD67236D643E}" xr6:coauthVersionLast="47" xr6:coauthVersionMax="47" xr10:uidLastSave="{25A7150E-8EA0-4831-A136-775D73BADCFF}"/>
  <bookViews>
    <workbookView xWindow="-19310" yWindow="-110" windowWidth="19420" windowHeight="10300" activeTab="2" xr2:uid="{E63BB13F-2A57-4617-B1AB-8ACB2E6C64B2}"/>
  </bookViews>
  <sheets>
    <sheet name="hdd_orders" sheetId="2" r:id="rId1"/>
    <sheet name="customer_table" sheetId="1" r:id="rId2"/>
    <sheet name="hdd_products" sheetId="3" r:id="rId3"/>
  </sheets>
  <definedNames>
    <definedName name="_xlnm._FilterDatabase" localSheetId="1" hidden="1">customer_table!$A$1:$D$4869</definedName>
    <definedName name="_xlnm._FilterDatabase" localSheetId="0" hidden="1">hdd_orders!$A$2:$Z$5002</definedName>
    <definedName name="_xlnm._FilterDatabase" localSheetId="2" hidden="1">hdd_products!$A$1:$H$1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002" i="2" l="1"/>
  <c r="X5002" i="2" s="1"/>
  <c r="W5001" i="2"/>
  <c r="X5001" i="2" s="1"/>
  <c r="W5000" i="2"/>
  <c r="X5000" i="2" s="1"/>
  <c r="W4999" i="2"/>
  <c r="X4999" i="2" s="1"/>
  <c r="W4998" i="2"/>
  <c r="X4998" i="2" s="1"/>
  <c r="W4997" i="2"/>
  <c r="X4997" i="2" s="1"/>
  <c r="W4996" i="2"/>
  <c r="X4996" i="2" s="1"/>
  <c r="W4995" i="2"/>
  <c r="X4995" i="2" s="1"/>
  <c r="W4994" i="2"/>
  <c r="X4994" i="2" s="1"/>
  <c r="W4993" i="2"/>
  <c r="X4993" i="2" s="1"/>
  <c r="W4992" i="2"/>
  <c r="X4992" i="2" s="1"/>
  <c r="W4991" i="2"/>
  <c r="X4991" i="2" s="1"/>
  <c r="W4990" i="2"/>
  <c r="X4990" i="2" s="1"/>
  <c r="W4989" i="2"/>
  <c r="X4989" i="2" s="1"/>
  <c r="W4988" i="2"/>
  <c r="X4988" i="2" s="1"/>
  <c r="W4987" i="2"/>
  <c r="X4987" i="2" s="1"/>
  <c r="W4986" i="2"/>
  <c r="X4986" i="2" s="1"/>
  <c r="W4985" i="2"/>
  <c r="X4985" i="2" s="1"/>
  <c r="W4984" i="2"/>
  <c r="X4984" i="2" s="1"/>
  <c r="W4983" i="2"/>
  <c r="X4983" i="2" s="1"/>
  <c r="W4982" i="2"/>
  <c r="X4982" i="2" s="1"/>
  <c r="W4981" i="2"/>
  <c r="X4981" i="2" s="1"/>
  <c r="W4980" i="2"/>
  <c r="X4980" i="2" s="1"/>
  <c r="W4979" i="2"/>
  <c r="X4979" i="2" s="1"/>
  <c r="W4978" i="2"/>
  <c r="X4978" i="2" s="1"/>
  <c r="W4977" i="2"/>
  <c r="X4977" i="2" s="1"/>
  <c r="W4976" i="2"/>
  <c r="X4976" i="2" s="1"/>
  <c r="W4975" i="2"/>
  <c r="X4975" i="2" s="1"/>
  <c r="W4974" i="2"/>
  <c r="X4974" i="2" s="1"/>
  <c r="W4973" i="2"/>
  <c r="X4973" i="2" s="1"/>
  <c r="W4972" i="2"/>
  <c r="X4972" i="2" s="1"/>
  <c r="W4971" i="2"/>
  <c r="X4971" i="2" s="1"/>
  <c r="W4970" i="2"/>
  <c r="X4970" i="2" s="1"/>
  <c r="W4969" i="2"/>
  <c r="X4969" i="2" s="1"/>
  <c r="W4968" i="2"/>
  <c r="X4968" i="2" s="1"/>
  <c r="W4967" i="2"/>
  <c r="X4967" i="2" s="1"/>
  <c r="W4966" i="2"/>
  <c r="X4966" i="2" s="1"/>
  <c r="W4965" i="2"/>
  <c r="X4965" i="2" s="1"/>
  <c r="W4964" i="2"/>
  <c r="X4964" i="2" s="1"/>
  <c r="W4963" i="2"/>
  <c r="X4963" i="2" s="1"/>
  <c r="W4962" i="2"/>
  <c r="X4962" i="2" s="1"/>
  <c r="W4961" i="2"/>
  <c r="X4961" i="2" s="1"/>
  <c r="W4960" i="2"/>
  <c r="X4960" i="2" s="1"/>
  <c r="W4959" i="2"/>
  <c r="X4959" i="2" s="1"/>
  <c r="W4958" i="2"/>
  <c r="X4958" i="2" s="1"/>
  <c r="W4957" i="2"/>
  <c r="X4957" i="2" s="1"/>
  <c r="W4956" i="2"/>
  <c r="X4956" i="2" s="1"/>
  <c r="W4955" i="2"/>
  <c r="X4955" i="2" s="1"/>
  <c r="W4954" i="2"/>
  <c r="X4954" i="2" s="1"/>
  <c r="W4953" i="2"/>
  <c r="X4953" i="2" s="1"/>
  <c r="W4952" i="2"/>
  <c r="X4952" i="2" s="1"/>
  <c r="W4951" i="2"/>
  <c r="X4951" i="2" s="1"/>
  <c r="W4950" i="2"/>
  <c r="X4950" i="2" s="1"/>
  <c r="W4949" i="2"/>
  <c r="X4949" i="2" s="1"/>
  <c r="W4948" i="2"/>
  <c r="X4948" i="2" s="1"/>
  <c r="W4947" i="2"/>
  <c r="X4947" i="2" s="1"/>
  <c r="W4946" i="2"/>
  <c r="X4946" i="2" s="1"/>
  <c r="W4945" i="2"/>
  <c r="X4945" i="2" s="1"/>
  <c r="W4944" i="2"/>
  <c r="X4944" i="2" s="1"/>
  <c r="W4943" i="2"/>
  <c r="X4943" i="2" s="1"/>
  <c r="W4942" i="2"/>
  <c r="X4942" i="2" s="1"/>
  <c r="W4941" i="2"/>
  <c r="X4941" i="2" s="1"/>
  <c r="W4940" i="2"/>
  <c r="X4940" i="2" s="1"/>
  <c r="W4939" i="2"/>
  <c r="X4939" i="2" s="1"/>
  <c r="W4938" i="2"/>
  <c r="X4938" i="2" s="1"/>
  <c r="W4937" i="2"/>
  <c r="X4937" i="2" s="1"/>
  <c r="W4936" i="2"/>
  <c r="X4936" i="2" s="1"/>
  <c r="W4935" i="2"/>
  <c r="X4935" i="2" s="1"/>
  <c r="W4934" i="2"/>
  <c r="X4934" i="2" s="1"/>
  <c r="W4933" i="2"/>
  <c r="X4933" i="2" s="1"/>
  <c r="W4932" i="2"/>
  <c r="X4932" i="2" s="1"/>
  <c r="W4931" i="2"/>
  <c r="X4931" i="2" s="1"/>
  <c r="W4930" i="2"/>
  <c r="X4930" i="2" s="1"/>
  <c r="W4929" i="2"/>
  <c r="X4929" i="2" s="1"/>
  <c r="W4928" i="2"/>
  <c r="X4928" i="2" s="1"/>
  <c r="W4927" i="2"/>
  <c r="X4927" i="2" s="1"/>
  <c r="W4926" i="2"/>
  <c r="X4926" i="2" s="1"/>
  <c r="W4925" i="2"/>
  <c r="X4925" i="2" s="1"/>
  <c r="W4924" i="2"/>
  <c r="X4924" i="2" s="1"/>
  <c r="W4923" i="2"/>
  <c r="X4923" i="2" s="1"/>
  <c r="W4922" i="2"/>
  <c r="X4922" i="2" s="1"/>
  <c r="W4921" i="2"/>
  <c r="X4921" i="2" s="1"/>
  <c r="W4920" i="2"/>
  <c r="X4920" i="2" s="1"/>
  <c r="W4919" i="2"/>
  <c r="X4919" i="2" s="1"/>
  <c r="W4918" i="2"/>
  <c r="X4918" i="2" s="1"/>
  <c r="W4917" i="2"/>
  <c r="X4917" i="2" s="1"/>
  <c r="W4916" i="2"/>
  <c r="X4916" i="2" s="1"/>
  <c r="W4915" i="2"/>
  <c r="X4915" i="2" s="1"/>
  <c r="W4914" i="2"/>
  <c r="X4914" i="2" s="1"/>
  <c r="W4913" i="2"/>
  <c r="X4913" i="2" s="1"/>
  <c r="W4912" i="2"/>
  <c r="X4912" i="2" s="1"/>
  <c r="W4911" i="2"/>
  <c r="X4911" i="2" s="1"/>
  <c r="W4910" i="2"/>
  <c r="X4910" i="2" s="1"/>
  <c r="W4909" i="2"/>
  <c r="X4909" i="2" s="1"/>
  <c r="W4908" i="2"/>
  <c r="X4908" i="2" s="1"/>
  <c r="W4907" i="2"/>
  <c r="X4907" i="2" s="1"/>
  <c r="W4906" i="2"/>
  <c r="X4906" i="2" s="1"/>
  <c r="W4905" i="2"/>
  <c r="X4905" i="2" s="1"/>
  <c r="W4904" i="2"/>
  <c r="X4904" i="2" s="1"/>
  <c r="W4903" i="2"/>
  <c r="X4903" i="2" s="1"/>
  <c r="W4902" i="2"/>
  <c r="X4902" i="2" s="1"/>
  <c r="W4901" i="2"/>
  <c r="X4901" i="2" s="1"/>
  <c r="W4900" i="2"/>
  <c r="X4900" i="2" s="1"/>
  <c r="W4899" i="2"/>
  <c r="X4899" i="2" s="1"/>
  <c r="W4898" i="2"/>
  <c r="X4898" i="2" s="1"/>
  <c r="W4897" i="2"/>
  <c r="X4897" i="2" s="1"/>
  <c r="W4896" i="2"/>
  <c r="X4896" i="2" s="1"/>
  <c r="W4895" i="2"/>
  <c r="X4895" i="2" s="1"/>
  <c r="W4894" i="2"/>
  <c r="X4894" i="2" s="1"/>
  <c r="W4893" i="2"/>
  <c r="X4893" i="2" s="1"/>
  <c r="W4892" i="2"/>
  <c r="X4892" i="2" s="1"/>
  <c r="W4891" i="2"/>
  <c r="X4891" i="2" s="1"/>
  <c r="W4890" i="2"/>
  <c r="X4890" i="2" s="1"/>
  <c r="W4889" i="2"/>
  <c r="X4889" i="2" s="1"/>
  <c r="W4888" i="2"/>
  <c r="X4888" i="2" s="1"/>
  <c r="W4887" i="2"/>
  <c r="X4887" i="2" s="1"/>
  <c r="W4886" i="2"/>
  <c r="X4886" i="2" s="1"/>
  <c r="W4885" i="2"/>
  <c r="X4885" i="2" s="1"/>
  <c r="W4884" i="2"/>
  <c r="X4884" i="2" s="1"/>
  <c r="W4883" i="2"/>
  <c r="X4883" i="2" s="1"/>
  <c r="W4882" i="2"/>
  <c r="X4882" i="2" s="1"/>
  <c r="W4881" i="2"/>
  <c r="X4881" i="2" s="1"/>
  <c r="W4880" i="2"/>
  <c r="X4880" i="2" s="1"/>
  <c r="W4879" i="2"/>
  <c r="X4879" i="2" s="1"/>
  <c r="W4878" i="2"/>
  <c r="X4878" i="2" s="1"/>
  <c r="W4877" i="2"/>
  <c r="X4877" i="2" s="1"/>
  <c r="W4876" i="2"/>
  <c r="X4876" i="2" s="1"/>
  <c r="W4875" i="2"/>
  <c r="X4875" i="2" s="1"/>
  <c r="W4874" i="2"/>
  <c r="X4874" i="2" s="1"/>
  <c r="W4873" i="2"/>
  <c r="X4873" i="2" s="1"/>
  <c r="W4872" i="2"/>
  <c r="X4872" i="2" s="1"/>
  <c r="W4871" i="2"/>
  <c r="X4871" i="2" s="1"/>
  <c r="W4870" i="2"/>
  <c r="X4870" i="2" s="1"/>
  <c r="W4869" i="2"/>
  <c r="X4869" i="2" s="1"/>
  <c r="W4868" i="2"/>
  <c r="X4868" i="2" s="1"/>
  <c r="W4867" i="2"/>
  <c r="X4867" i="2" s="1"/>
  <c r="W4866" i="2"/>
  <c r="X4866" i="2" s="1"/>
  <c r="W4865" i="2"/>
  <c r="X4865" i="2" s="1"/>
  <c r="W4864" i="2"/>
  <c r="X4864" i="2" s="1"/>
  <c r="W4863" i="2"/>
  <c r="X4863" i="2" s="1"/>
  <c r="W4862" i="2"/>
  <c r="X4862" i="2" s="1"/>
  <c r="W4861" i="2"/>
  <c r="X4861" i="2" s="1"/>
  <c r="W4860" i="2"/>
  <c r="X4860" i="2" s="1"/>
  <c r="W4859" i="2"/>
  <c r="X4859" i="2" s="1"/>
  <c r="W4858" i="2"/>
  <c r="X4858" i="2" s="1"/>
  <c r="W4857" i="2"/>
  <c r="X4857" i="2" s="1"/>
  <c r="W4856" i="2"/>
  <c r="X4856" i="2" s="1"/>
  <c r="W4855" i="2"/>
  <c r="X4855" i="2" s="1"/>
  <c r="W4854" i="2"/>
  <c r="X4854" i="2" s="1"/>
  <c r="W4853" i="2"/>
  <c r="X4853" i="2" s="1"/>
  <c r="W4852" i="2"/>
  <c r="X4852" i="2" s="1"/>
  <c r="W4851" i="2"/>
  <c r="X4851" i="2" s="1"/>
  <c r="W4850" i="2"/>
  <c r="X4850" i="2" s="1"/>
  <c r="W4849" i="2"/>
  <c r="X4849" i="2" s="1"/>
  <c r="W4848" i="2"/>
  <c r="X4848" i="2" s="1"/>
  <c r="W4847" i="2"/>
  <c r="X4847" i="2" s="1"/>
  <c r="W4846" i="2"/>
  <c r="X4846" i="2" s="1"/>
  <c r="W4845" i="2"/>
  <c r="X4845" i="2" s="1"/>
  <c r="W4844" i="2"/>
  <c r="X4844" i="2" s="1"/>
  <c r="W4843" i="2"/>
  <c r="X4843" i="2" s="1"/>
  <c r="W4842" i="2"/>
  <c r="X4842" i="2" s="1"/>
  <c r="W4841" i="2"/>
  <c r="X4841" i="2" s="1"/>
  <c r="W4840" i="2"/>
  <c r="X4840" i="2" s="1"/>
  <c r="W4839" i="2"/>
  <c r="X4839" i="2" s="1"/>
  <c r="W4838" i="2"/>
  <c r="X4838" i="2" s="1"/>
  <c r="W4837" i="2"/>
  <c r="X4837" i="2" s="1"/>
  <c r="W4836" i="2"/>
  <c r="X4836" i="2" s="1"/>
  <c r="W4835" i="2"/>
  <c r="X4835" i="2" s="1"/>
  <c r="W4834" i="2"/>
  <c r="X4834" i="2" s="1"/>
  <c r="W4833" i="2"/>
  <c r="X4833" i="2" s="1"/>
  <c r="W4832" i="2"/>
  <c r="X4832" i="2" s="1"/>
  <c r="W4831" i="2"/>
  <c r="X4831" i="2" s="1"/>
  <c r="W4830" i="2"/>
  <c r="X4830" i="2" s="1"/>
  <c r="W4829" i="2"/>
  <c r="X4829" i="2" s="1"/>
  <c r="W4828" i="2"/>
  <c r="X4828" i="2" s="1"/>
  <c r="W4827" i="2"/>
  <c r="X4827" i="2" s="1"/>
  <c r="W4826" i="2"/>
  <c r="X4826" i="2" s="1"/>
  <c r="W4825" i="2"/>
  <c r="X4825" i="2" s="1"/>
  <c r="W4824" i="2"/>
  <c r="X4824" i="2" s="1"/>
  <c r="W4823" i="2"/>
  <c r="X4823" i="2" s="1"/>
  <c r="W4822" i="2"/>
  <c r="X4822" i="2" s="1"/>
  <c r="W4821" i="2"/>
  <c r="X4821" i="2" s="1"/>
  <c r="W4820" i="2"/>
  <c r="X4820" i="2" s="1"/>
  <c r="W4819" i="2"/>
  <c r="X4819" i="2" s="1"/>
  <c r="W4818" i="2"/>
  <c r="X4818" i="2" s="1"/>
  <c r="W4817" i="2"/>
  <c r="X4817" i="2" s="1"/>
  <c r="W4816" i="2"/>
  <c r="X4816" i="2" s="1"/>
  <c r="W4815" i="2"/>
  <c r="X4815" i="2" s="1"/>
  <c r="W4814" i="2"/>
  <c r="X4814" i="2" s="1"/>
  <c r="W4813" i="2"/>
  <c r="X4813" i="2" s="1"/>
  <c r="W4812" i="2"/>
  <c r="X4812" i="2" s="1"/>
  <c r="W4811" i="2"/>
  <c r="X4811" i="2" s="1"/>
  <c r="W4810" i="2"/>
  <c r="X4810" i="2" s="1"/>
  <c r="W4809" i="2"/>
  <c r="X4809" i="2" s="1"/>
  <c r="W4808" i="2"/>
  <c r="X4808" i="2" s="1"/>
  <c r="W4807" i="2"/>
  <c r="X4807" i="2" s="1"/>
  <c r="W4806" i="2"/>
  <c r="X4806" i="2" s="1"/>
  <c r="W4805" i="2"/>
  <c r="X4805" i="2" s="1"/>
  <c r="W4804" i="2"/>
  <c r="X4804" i="2" s="1"/>
  <c r="W4803" i="2"/>
  <c r="X4803" i="2" s="1"/>
  <c r="W4802" i="2"/>
  <c r="X4802" i="2" s="1"/>
  <c r="W4801" i="2"/>
  <c r="X4801" i="2" s="1"/>
  <c r="W4800" i="2"/>
  <c r="X4800" i="2" s="1"/>
  <c r="W4799" i="2"/>
  <c r="X4799" i="2" s="1"/>
  <c r="W4798" i="2"/>
  <c r="X4798" i="2" s="1"/>
  <c r="W4797" i="2"/>
  <c r="X4797" i="2" s="1"/>
  <c r="W4796" i="2"/>
  <c r="X4796" i="2" s="1"/>
  <c r="W4795" i="2"/>
  <c r="X4795" i="2" s="1"/>
  <c r="W4794" i="2"/>
  <c r="X4794" i="2" s="1"/>
  <c r="W4793" i="2"/>
  <c r="X4793" i="2" s="1"/>
  <c r="W4792" i="2"/>
  <c r="X4792" i="2" s="1"/>
  <c r="W4791" i="2"/>
  <c r="X4791" i="2" s="1"/>
  <c r="W4790" i="2"/>
  <c r="X4790" i="2" s="1"/>
  <c r="W4789" i="2"/>
  <c r="X4789" i="2" s="1"/>
  <c r="W4788" i="2"/>
  <c r="X4788" i="2" s="1"/>
  <c r="W4787" i="2"/>
  <c r="X4787" i="2" s="1"/>
  <c r="W4786" i="2"/>
  <c r="X4786" i="2" s="1"/>
  <c r="W4785" i="2"/>
  <c r="X4785" i="2" s="1"/>
  <c r="W4784" i="2"/>
  <c r="X4784" i="2" s="1"/>
  <c r="W4783" i="2"/>
  <c r="X4783" i="2" s="1"/>
  <c r="W4782" i="2"/>
  <c r="X4782" i="2" s="1"/>
  <c r="W4781" i="2"/>
  <c r="X4781" i="2" s="1"/>
  <c r="W4780" i="2"/>
  <c r="X4780" i="2" s="1"/>
  <c r="W4779" i="2"/>
  <c r="X4779" i="2" s="1"/>
  <c r="W4778" i="2"/>
  <c r="X4778" i="2" s="1"/>
  <c r="W4777" i="2"/>
  <c r="X4777" i="2" s="1"/>
  <c r="W4776" i="2"/>
  <c r="X4776" i="2" s="1"/>
  <c r="W4775" i="2"/>
  <c r="X4775" i="2" s="1"/>
  <c r="W4774" i="2"/>
  <c r="X4774" i="2" s="1"/>
  <c r="W4773" i="2"/>
  <c r="X4773" i="2" s="1"/>
  <c r="W4772" i="2"/>
  <c r="X4772" i="2" s="1"/>
  <c r="W4771" i="2"/>
  <c r="X4771" i="2" s="1"/>
  <c r="W4770" i="2"/>
  <c r="X4770" i="2" s="1"/>
  <c r="W4769" i="2"/>
  <c r="X4769" i="2" s="1"/>
  <c r="W4768" i="2"/>
  <c r="X4768" i="2" s="1"/>
  <c r="W4767" i="2"/>
  <c r="X4767" i="2" s="1"/>
  <c r="W4766" i="2"/>
  <c r="X4766" i="2" s="1"/>
  <c r="W4765" i="2"/>
  <c r="X4765" i="2" s="1"/>
  <c r="W4764" i="2"/>
  <c r="X4764" i="2" s="1"/>
  <c r="W4763" i="2"/>
  <c r="X4763" i="2" s="1"/>
  <c r="W4762" i="2"/>
  <c r="X4762" i="2" s="1"/>
  <c r="W4761" i="2"/>
  <c r="X4761" i="2" s="1"/>
  <c r="W4760" i="2"/>
  <c r="X4760" i="2" s="1"/>
  <c r="W4759" i="2"/>
  <c r="X4759" i="2" s="1"/>
  <c r="W4758" i="2"/>
  <c r="X4758" i="2" s="1"/>
  <c r="W4757" i="2"/>
  <c r="X4757" i="2" s="1"/>
  <c r="W4756" i="2"/>
  <c r="X4756" i="2" s="1"/>
  <c r="W4755" i="2"/>
  <c r="X4755" i="2" s="1"/>
  <c r="W4754" i="2"/>
  <c r="X4754" i="2" s="1"/>
  <c r="W4753" i="2"/>
  <c r="X4753" i="2" s="1"/>
  <c r="W4752" i="2"/>
  <c r="X4752" i="2" s="1"/>
  <c r="W4751" i="2"/>
  <c r="X4751" i="2" s="1"/>
  <c r="W4750" i="2"/>
  <c r="X4750" i="2" s="1"/>
  <c r="W4749" i="2"/>
  <c r="X4749" i="2" s="1"/>
  <c r="W4748" i="2"/>
  <c r="X4748" i="2" s="1"/>
  <c r="W4747" i="2"/>
  <c r="X4747" i="2" s="1"/>
  <c r="W4746" i="2"/>
  <c r="X4746" i="2" s="1"/>
  <c r="W4745" i="2"/>
  <c r="X4745" i="2" s="1"/>
  <c r="W4744" i="2"/>
  <c r="X4744" i="2" s="1"/>
  <c r="W4743" i="2"/>
  <c r="X4743" i="2" s="1"/>
  <c r="W4742" i="2"/>
  <c r="X4742" i="2" s="1"/>
  <c r="W4741" i="2"/>
  <c r="X4741" i="2" s="1"/>
  <c r="W4740" i="2"/>
  <c r="X4740" i="2" s="1"/>
  <c r="W4739" i="2"/>
  <c r="X4739" i="2" s="1"/>
  <c r="W4738" i="2"/>
  <c r="X4738" i="2" s="1"/>
  <c r="W4737" i="2"/>
  <c r="X4737" i="2" s="1"/>
  <c r="W4736" i="2"/>
  <c r="X4736" i="2" s="1"/>
  <c r="W4735" i="2"/>
  <c r="X4735" i="2" s="1"/>
  <c r="W4734" i="2"/>
  <c r="X4734" i="2" s="1"/>
  <c r="W4733" i="2"/>
  <c r="X4733" i="2" s="1"/>
  <c r="W4732" i="2"/>
  <c r="X4732" i="2" s="1"/>
  <c r="W4731" i="2"/>
  <c r="X4731" i="2" s="1"/>
  <c r="W4730" i="2"/>
  <c r="X4730" i="2" s="1"/>
  <c r="W4729" i="2"/>
  <c r="X4729" i="2" s="1"/>
  <c r="W4728" i="2"/>
  <c r="X4728" i="2" s="1"/>
  <c r="W4727" i="2"/>
  <c r="X4727" i="2" s="1"/>
  <c r="W4726" i="2"/>
  <c r="X4726" i="2" s="1"/>
  <c r="W4725" i="2"/>
  <c r="X4725" i="2" s="1"/>
  <c r="W4724" i="2"/>
  <c r="X4724" i="2" s="1"/>
  <c r="W4723" i="2"/>
  <c r="X4723" i="2" s="1"/>
  <c r="W4722" i="2"/>
  <c r="X4722" i="2" s="1"/>
  <c r="W4721" i="2"/>
  <c r="X4721" i="2" s="1"/>
  <c r="W4720" i="2"/>
  <c r="X4720" i="2" s="1"/>
  <c r="W4719" i="2"/>
  <c r="X4719" i="2" s="1"/>
  <c r="W4718" i="2"/>
  <c r="X4718" i="2" s="1"/>
  <c r="W4717" i="2"/>
  <c r="X4717" i="2" s="1"/>
  <c r="W4716" i="2"/>
  <c r="X4716" i="2" s="1"/>
  <c r="W4715" i="2"/>
  <c r="X4715" i="2" s="1"/>
  <c r="W4714" i="2"/>
  <c r="X4714" i="2" s="1"/>
  <c r="W4713" i="2"/>
  <c r="X4713" i="2" s="1"/>
  <c r="W4712" i="2"/>
  <c r="X4712" i="2" s="1"/>
  <c r="W4711" i="2"/>
  <c r="X4711" i="2" s="1"/>
  <c r="W4710" i="2"/>
  <c r="X4710" i="2" s="1"/>
  <c r="W4709" i="2"/>
  <c r="X4709" i="2" s="1"/>
  <c r="W4708" i="2"/>
  <c r="X4708" i="2" s="1"/>
  <c r="W4707" i="2"/>
  <c r="X4707" i="2" s="1"/>
  <c r="W4706" i="2"/>
  <c r="X4706" i="2" s="1"/>
  <c r="W4705" i="2"/>
  <c r="X4705" i="2" s="1"/>
  <c r="W4704" i="2"/>
  <c r="X4704" i="2" s="1"/>
  <c r="W4703" i="2"/>
  <c r="X4703" i="2" s="1"/>
  <c r="W4702" i="2"/>
  <c r="X4702" i="2" s="1"/>
  <c r="W4701" i="2"/>
  <c r="X4701" i="2" s="1"/>
  <c r="W4700" i="2"/>
  <c r="X4700" i="2" s="1"/>
  <c r="W4699" i="2"/>
  <c r="X4699" i="2" s="1"/>
  <c r="W4698" i="2"/>
  <c r="X4698" i="2" s="1"/>
  <c r="W4697" i="2"/>
  <c r="X4697" i="2" s="1"/>
  <c r="W4696" i="2"/>
  <c r="X4696" i="2" s="1"/>
  <c r="W4695" i="2"/>
  <c r="X4695" i="2" s="1"/>
  <c r="W4694" i="2"/>
  <c r="X4694" i="2" s="1"/>
  <c r="W4693" i="2"/>
  <c r="X4693" i="2" s="1"/>
  <c r="W4692" i="2"/>
  <c r="X4692" i="2" s="1"/>
  <c r="W4691" i="2"/>
  <c r="X4691" i="2" s="1"/>
  <c r="W4690" i="2"/>
  <c r="X4690" i="2" s="1"/>
  <c r="W4689" i="2"/>
  <c r="X4689" i="2" s="1"/>
  <c r="W4688" i="2"/>
  <c r="X4688" i="2" s="1"/>
  <c r="W4687" i="2"/>
  <c r="X4687" i="2" s="1"/>
  <c r="W4686" i="2"/>
  <c r="X4686" i="2" s="1"/>
  <c r="W4685" i="2"/>
  <c r="X4685" i="2" s="1"/>
  <c r="W4684" i="2"/>
  <c r="X4684" i="2" s="1"/>
  <c r="W4683" i="2"/>
  <c r="X4683" i="2" s="1"/>
  <c r="W4682" i="2"/>
  <c r="X4682" i="2" s="1"/>
  <c r="W4681" i="2"/>
  <c r="X4681" i="2" s="1"/>
  <c r="W4680" i="2"/>
  <c r="X4680" i="2" s="1"/>
  <c r="W4679" i="2"/>
  <c r="X4679" i="2" s="1"/>
  <c r="W4678" i="2"/>
  <c r="X4678" i="2" s="1"/>
  <c r="W4677" i="2"/>
  <c r="X4677" i="2" s="1"/>
  <c r="W4676" i="2"/>
  <c r="X4676" i="2" s="1"/>
  <c r="W4675" i="2"/>
  <c r="X4675" i="2" s="1"/>
  <c r="W4674" i="2"/>
  <c r="X4674" i="2" s="1"/>
  <c r="W4673" i="2"/>
  <c r="X4673" i="2" s="1"/>
  <c r="W4672" i="2"/>
  <c r="X4672" i="2" s="1"/>
  <c r="W4671" i="2"/>
  <c r="X4671" i="2" s="1"/>
  <c r="W4670" i="2"/>
  <c r="X4670" i="2" s="1"/>
  <c r="W4669" i="2"/>
  <c r="X4669" i="2" s="1"/>
  <c r="W4668" i="2"/>
  <c r="X4668" i="2" s="1"/>
  <c r="W4667" i="2"/>
  <c r="X4667" i="2" s="1"/>
  <c r="W4666" i="2"/>
  <c r="X4666" i="2" s="1"/>
  <c r="W4665" i="2"/>
  <c r="X4665" i="2" s="1"/>
  <c r="W4664" i="2"/>
  <c r="X4664" i="2" s="1"/>
  <c r="W4663" i="2"/>
  <c r="X4663" i="2" s="1"/>
  <c r="W4662" i="2"/>
  <c r="X4662" i="2" s="1"/>
  <c r="W4661" i="2"/>
  <c r="X4661" i="2" s="1"/>
  <c r="W4660" i="2"/>
  <c r="X4660" i="2" s="1"/>
  <c r="W4659" i="2"/>
  <c r="X4659" i="2" s="1"/>
  <c r="W4658" i="2"/>
  <c r="X4658" i="2" s="1"/>
  <c r="W4657" i="2"/>
  <c r="X4657" i="2" s="1"/>
  <c r="W4656" i="2"/>
  <c r="X4656" i="2" s="1"/>
  <c r="W4655" i="2"/>
  <c r="X4655" i="2" s="1"/>
  <c r="W4654" i="2"/>
  <c r="X4654" i="2" s="1"/>
  <c r="W4653" i="2"/>
  <c r="X4653" i="2" s="1"/>
  <c r="W4652" i="2"/>
  <c r="X4652" i="2" s="1"/>
  <c r="W4651" i="2"/>
  <c r="X4651" i="2" s="1"/>
  <c r="W4650" i="2"/>
  <c r="X4650" i="2" s="1"/>
  <c r="W4649" i="2"/>
  <c r="X4649" i="2" s="1"/>
  <c r="W4648" i="2"/>
  <c r="X4648" i="2" s="1"/>
  <c r="W4647" i="2"/>
  <c r="X4647" i="2" s="1"/>
  <c r="W4646" i="2"/>
  <c r="X4646" i="2" s="1"/>
  <c r="W4645" i="2"/>
  <c r="X4645" i="2" s="1"/>
  <c r="W4644" i="2"/>
  <c r="X4644" i="2" s="1"/>
  <c r="W4643" i="2"/>
  <c r="X4643" i="2" s="1"/>
  <c r="W4642" i="2"/>
  <c r="X4642" i="2" s="1"/>
  <c r="W4641" i="2"/>
  <c r="X4641" i="2" s="1"/>
  <c r="W4640" i="2"/>
  <c r="X4640" i="2" s="1"/>
  <c r="W4639" i="2"/>
  <c r="X4639" i="2" s="1"/>
  <c r="W4638" i="2"/>
  <c r="X4638" i="2" s="1"/>
  <c r="W4637" i="2"/>
  <c r="X4637" i="2" s="1"/>
  <c r="W4636" i="2"/>
  <c r="X4636" i="2" s="1"/>
  <c r="W4635" i="2"/>
  <c r="X4635" i="2" s="1"/>
  <c r="W4634" i="2"/>
  <c r="X4634" i="2" s="1"/>
  <c r="W4633" i="2"/>
  <c r="X4633" i="2" s="1"/>
  <c r="W4632" i="2"/>
  <c r="X4632" i="2" s="1"/>
  <c r="W4631" i="2"/>
  <c r="X4631" i="2" s="1"/>
  <c r="W4630" i="2"/>
  <c r="X4630" i="2" s="1"/>
  <c r="W4629" i="2"/>
  <c r="X4629" i="2" s="1"/>
  <c r="W4628" i="2"/>
  <c r="X4628" i="2" s="1"/>
  <c r="W4627" i="2"/>
  <c r="X4627" i="2" s="1"/>
  <c r="W4626" i="2"/>
  <c r="X4626" i="2" s="1"/>
  <c r="W4625" i="2"/>
  <c r="X4625" i="2" s="1"/>
  <c r="W4624" i="2"/>
  <c r="X4624" i="2" s="1"/>
  <c r="W4623" i="2"/>
  <c r="X4623" i="2" s="1"/>
  <c r="W4622" i="2"/>
  <c r="X4622" i="2" s="1"/>
  <c r="W4621" i="2"/>
  <c r="X4621" i="2" s="1"/>
  <c r="W4620" i="2"/>
  <c r="X4620" i="2" s="1"/>
  <c r="W4619" i="2"/>
  <c r="X4619" i="2" s="1"/>
  <c r="W4618" i="2"/>
  <c r="X4618" i="2" s="1"/>
  <c r="W4617" i="2"/>
  <c r="X4617" i="2" s="1"/>
  <c r="W4616" i="2"/>
  <c r="X4616" i="2" s="1"/>
  <c r="W4615" i="2"/>
  <c r="X4615" i="2" s="1"/>
  <c r="W4614" i="2"/>
  <c r="X4614" i="2" s="1"/>
  <c r="W4613" i="2"/>
  <c r="X4613" i="2" s="1"/>
  <c r="W4612" i="2"/>
  <c r="X4612" i="2" s="1"/>
  <c r="W4611" i="2"/>
  <c r="X4611" i="2" s="1"/>
  <c r="W4610" i="2"/>
  <c r="X4610" i="2" s="1"/>
  <c r="W4609" i="2"/>
  <c r="X4609" i="2" s="1"/>
  <c r="W4608" i="2"/>
  <c r="X4608" i="2" s="1"/>
  <c r="W4607" i="2"/>
  <c r="X4607" i="2" s="1"/>
  <c r="W4606" i="2"/>
  <c r="X4606" i="2" s="1"/>
  <c r="W4605" i="2"/>
  <c r="X4605" i="2" s="1"/>
  <c r="W4604" i="2"/>
  <c r="X4604" i="2" s="1"/>
  <c r="W4603" i="2"/>
  <c r="X4603" i="2" s="1"/>
  <c r="W4602" i="2"/>
  <c r="X4602" i="2" s="1"/>
  <c r="W4601" i="2"/>
  <c r="X4601" i="2" s="1"/>
  <c r="W4600" i="2"/>
  <c r="X4600" i="2" s="1"/>
  <c r="W4599" i="2"/>
  <c r="X4599" i="2" s="1"/>
  <c r="W4598" i="2"/>
  <c r="X4598" i="2" s="1"/>
  <c r="W4597" i="2"/>
  <c r="X4597" i="2" s="1"/>
  <c r="W4596" i="2"/>
  <c r="X4596" i="2" s="1"/>
  <c r="W4595" i="2"/>
  <c r="X4595" i="2" s="1"/>
  <c r="W4594" i="2"/>
  <c r="X4594" i="2" s="1"/>
  <c r="W4593" i="2"/>
  <c r="X4593" i="2" s="1"/>
  <c r="W4592" i="2"/>
  <c r="X4592" i="2" s="1"/>
  <c r="W4591" i="2"/>
  <c r="X4591" i="2" s="1"/>
  <c r="W4590" i="2"/>
  <c r="X4590" i="2" s="1"/>
  <c r="W4589" i="2"/>
  <c r="X4589" i="2" s="1"/>
  <c r="W4588" i="2"/>
  <c r="X4588" i="2" s="1"/>
  <c r="W4587" i="2"/>
  <c r="X4587" i="2" s="1"/>
  <c r="W4586" i="2"/>
  <c r="X4586" i="2" s="1"/>
  <c r="W4585" i="2"/>
  <c r="X4585" i="2" s="1"/>
  <c r="W4584" i="2"/>
  <c r="X4584" i="2" s="1"/>
  <c r="W4583" i="2"/>
  <c r="X4583" i="2" s="1"/>
  <c r="W4582" i="2"/>
  <c r="X4582" i="2" s="1"/>
  <c r="W4581" i="2"/>
  <c r="X4581" i="2" s="1"/>
  <c r="W4580" i="2"/>
  <c r="X4580" i="2" s="1"/>
  <c r="W4579" i="2"/>
  <c r="X4579" i="2" s="1"/>
  <c r="W4578" i="2"/>
  <c r="X4578" i="2" s="1"/>
  <c r="W4577" i="2"/>
  <c r="X4577" i="2" s="1"/>
  <c r="W4576" i="2"/>
  <c r="X4576" i="2" s="1"/>
  <c r="W4575" i="2"/>
  <c r="X4575" i="2" s="1"/>
  <c r="W4574" i="2"/>
  <c r="X4574" i="2" s="1"/>
  <c r="W4573" i="2"/>
  <c r="X4573" i="2" s="1"/>
  <c r="W4572" i="2"/>
  <c r="X4572" i="2" s="1"/>
  <c r="W4571" i="2"/>
  <c r="X4571" i="2" s="1"/>
  <c r="W4570" i="2"/>
  <c r="X4570" i="2" s="1"/>
  <c r="W4569" i="2"/>
  <c r="X4569" i="2" s="1"/>
  <c r="W4568" i="2"/>
  <c r="X4568" i="2" s="1"/>
  <c r="W4567" i="2"/>
  <c r="X4567" i="2" s="1"/>
  <c r="W4566" i="2"/>
  <c r="X4566" i="2" s="1"/>
  <c r="W4565" i="2"/>
  <c r="X4565" i="2" s="1"/>
  <c r="W4564" i="2"/>
  <c r="X4564" i="2" s="1"/>
  <c r="W4563" i="2"/>
  <c r="X4563" i="2" s="1"/>
  <c r="W4562" i="2"/>
  <c r="X4562" i="2" s="1"/>
  <c r="W4561" i="2"/>
  <c r="X4561" i="2" s="1"/>
  <c r="W4560" i="2"/>
  <c r="X4560" i="2" s="1"/>
  <c r="W4559" i="2"/>
  <c r="X4559" i="2" s="1"/>
  <c r="W4558" i="2"/>
  <c r="X4558" i="2" s="1"/>
  <c r="W4557" i="2"/>
  <c r="X4557" i="2" s="1"/>
  <c r="W4556" i="2"/>
  <c r="X4556" i="2" s="1"/>
  <c r="W4555" i="2"/>
  <c r="X4555" i="2" s="1"/>
  <c r="W4554" i="2"/>
  <c r="X4554" i="2" s="1"/>
  <c r="W4553" i="2"/>
  <c r="X4553" i="2" s="1"/>
  <c r="W4552" i="2"/>
  <c r="X4552" i="2" s="1"/>
  <c r="W4551" i="2"/>
  <c r="X4551" i="2" s="1"/>
  <c r="W4550" i="2"/>
  <c r="X4550" i="2" s="1"/>
  <c r="W4549" i="2"/>
  <c r="X4549" i="2" s="1"/>
  <c r="W4548" i="2"/>
  <c r="X4548" i="2" s="1"/>
  <c r="W4547" i="2"/>
  <c r="X4547" i="2" s="1"/>
  <c r="W4546" i="2"/>
  <c r="X4546" i="2" s="1"/>
  <c r="W4545" i="2"/>
  <c r="X4545" i="2" s="1"/>
  <c r="W4544" i="2"/>
  <c r="X4544" i="2" s="1"/>
  <c r="W4543" i="2"/>
  <c r="X4543" i="2" s="1"/>
  <c r="W4542" i="2"/>
  <c r="X4542" i="2" s="1"/>
  <c r="W4541" i="2"/>
  <c r="X4541" i="2" s="1"/>
  <c r="W4540" i="2"/>
  <c r="X4540" i="2" s="1"/>
  <c r="W4539" i="2"/>
  <c r="X4539" i="2" s="1"/>
  <c r="W4538" i="2"/>
  <c r="X4538" i="2" s="1"/>
  <c r="W4537" i="2"/>
  <c r="X4537" i="2" s="1"/>
  <c r="W4536" i="2"/>
  <c r="X4536" i="2" s="1"/>
  <c r="W4535" i="2"/>
  <c r="X4535" i="2" s="1"/>
  <c r="W4534" i="2"/>
  <c r="X4534" i="2" s="1"/>
  <c r="W4533" i="2"/>
  <c r="X4533" i="2" s="1"/>
  <c r="W4532" i="2"/>
  <c r="X4532" i="2" s="1"/>
  <c r="W4531" i="2"/>
  <c r="X4531" i="2" s="1"/>
  <c r="W4530" i="2"/>
  <c r="X4530" i="2" s="1"/>
  <c r="W4529" i="2"/>
  <c r="X4529" i="2" s="1"/>
  <c r="W4528" i="2"/>
  <c r="X4528" i="2" s="1"/>
  <c r="W4527" i="2"/>
  <c r="X4527" i="2" s="1"/>
  <c r="W4526" i="2"/>
  <c r="X4526" i="2" s="1"/>
  <c r="W4525" i="2"/>
  <c r="X4525" i="2" s="1"/>
  <c r="W4524" i="2"/>
  <c r="X4524" i="2" s="1"/>
  <c r="W4523" i="2"/>
  <c r="X4523" i="2" s="1"/>
  <c r="W4522" i="2"/>
  <c r="X4522" i="2" s="1"/>
  <c r="W4521" i="2"/>
  <c r="X4521" i="2" s="1"/>
  <c r="W4520" i="2"/>
  <c r="X4520" i="2" s="1"/>
  <c r="W4519" i="2"/>
  <c r="X4519" i="2" s="1"/>
  <c r="W4518" i="2"/>
  <c r="X4518" i="2" s="1"/>
  <c r="W4517" i="2"/>
  <c r="X4517" i="2" s="1"/>
  <c r="W4516" i="2"/>
  <c r="X4516" i="2" s="1"/>
  <c r="W4515" i="2"/>
  <c r="X4515" i="2" s="1"/>
  <c r="W4514" i="2"/>
  <c r="X4514" i="2" s="1"/>
  <c r="W4513" i="2"/>
  <c r="X4513" i="2" s="1"/>
  <c r="W4512" i="2"/>
  <c r="X4512" i="2" s="1"/>
  <c r="W4511" i="2"/>
  <c r="X4511" i="2" s="1"/>
  <c r="W4510" i="2"/>
  <c r="X4510" i="2" s="1"/>
  <c r="W4509" i="2"/>
  <c r="X4509" i="2" s="1"/>
  <c r="W4508" i="2"/>
  <c r="X4508" i="2" s="1"/>
  <c r="W4507" i="2"/>
  <c r="X4507" i="2" s="1"/>
  <c r="W4506" i="2"/>
  <c r="X4506" i="2" s="1"/>
  <c r="W4505" i="2"/>
  <c r="X4505" i="2" s="1"/>
  <c r="W4504" i="2"/>
  <c r="X4504" i="2" s="1"/>
  <c r="W4503" i="2"/>
  <c r="X4503" i="2" s="1"/>
  <c r="W4502" i="2"/>
  <c r="X4502" i="2" s="1"/>
  <c r="W4501" i="2"/>
  <c r="X4501" i="2" s="1"/>
  <c r="W4500" i="2"/>
  <c r="X4500" i="2" s="1"/>
  <c r="W4499" i="2"/>
  <c r="X4499" i="2" s="1"/>
  <c r="W4498" i="2"/>
  <c r="X4498" i="2" s="1"/>
  <c r="W4497" i="2"/>
  <c r="X4497" i="2" s="1"/>
  <c r="W4496" i="2"/>
  <c r="X4496" i="2" s="1"/>
  <c r="W4495" i="2"/>
  <c r="X4495" i="2" s="1"/>
  <c r="W4494" i="2"/>
  <c r="X4494" i="2" s="1"/>
  <c r="W4493" i="2"/>
  <c r="X4493" i="2" s="1"/>
  <c r="W4492" i="2"/>
  <c r="X4492" i="2" s="1"/>
  <c r="W4491" i="2"/>
  <c r="X4491" i="2" s="1"/>
  <c r="W4490" i="2"/>
  <c r="X4490" i="2" s="1"/>
  <c r="W4489" i="2"/>
  <c r="X4489" i="2" s="1"/>
  <c r="W4488" i="2"/>
  <c r="X4488" i="2" s="1"/>
  <c r="W4487" i="2"/>
  <c r="X4487" i="2" s="1"/>
  <c r="W4486" i="2"/>
  <c r="X4486" i="2" s="1"/>
  <c r="W4485" i="2"/>
  <c r="X4485" i="2" s="1"/>
  <c r="W4484" i="2"/>
  <c r="X4484" i="2" s="1"/>
  <c r="W4483" i="2"/>
  <c r="X4483" i="2" s="1"/>
  <c r="W4482" i="2"/>
  <c r="X4482" i="2" s="1"/>
  <c r="W4481" i="2"/>
  <c r="X4481" i="2" s="1"/>
  <c r="W4480" i="2"/>
  <c r="X4480" i="2" s="1"/>
  <c r="W4479" i="2"/>
  <c r="X4479" i="2" s="1"/>
  <c r="W4478" i="2"/>
  <c r="X4478" i="2" s="1"/>
  <c r="W4477" i="2"/>
  <c r="X4477" i="2" s="1"/>
  <c r="W4476" i="2"/>
  <c r="X4476" i="2" s="1"/>
  <c r="W4475" i="2"/>
  <c r="X4475" i="2" s="1"/>
  <c r="W4474" i="2"/>
  <c r="X4474" i="2" s="1"/>
  <c r="W4473" i="2"/>
  <c r="X4473" i="2" s="1"/>
  <c r="W4472" i="2"/>
  <c r="X4472" i="2" s="1"/>
  <c r="W4471" i="2"/>
  <c r="X4471" i="2" s="1"/>
  <c r="W4470" i="2"/>
  <c r="X4470" i="2" s="1"/>
  <c r="W4469" i="2"/>
  <c r="X4469" i="2" s="1"/>
  <c r="W4468" i="2"/>
  <c r="X4468" i="2" s="1"/>
  <c r="W4467" i="2"/>
  <c r="X4467" i="2" s="1"/>
  <c r="W4466" i="2"/>
  <c r="X4466" i="2" s="1"/>
  <c r="W4465" i="2"/>
  <c r="X4465" i="2" s="1"/>
  <c r="W4464" i="2"/>
  <c r="X4464" i="2" s="1"/>
  <c r="W4463" i="2"/>
  <c r="X4463" i="2" s="1"/>
  <c r="W4462" i="2"/>
  <c r="X4462" i="2" s="1"/>
  <c r="W4461" i="2"/>
  <c r="X4461" i="2" s="1"/>
  <c r="W4460" i="2"/>
  <c r="X4460" i="2" s="1"/>
  <c r="W4459" i="2"/>
  <c r="X4459" i="2" s="1"/>
  <c r="W4458" i="2"/>
  <c r="X4458" i="2" s="1"/>
  <c r="W4457" i="2"/>
  <c r="X4457" i="2" s="1"/>
  <c r="W4456" i="2"/>
  <c r="X4456" i="2" s="1"/>
  <c r="W4455" i="2"/>
  <c r="X4455" i="2" s="1"/>
  <c r="W4454" i="2"/>
  <c r="X4454" i="2" s="1"/>
  <c r="W4453" i="2"/>
  <c r="X4453" i="2" s="1"/>
  <c r="W4452" i="2"/>
  <c r="X4452" i="2" s="1"/>
  <c r="W4451" i="2"/>
  <c r="X4451" i="2" s="1"/>
  <c r="W4450" i="2"/>
  <c r="X4450" i="2" s="1"/>
  <c r="W4449" i="2"/>
  <c r="X4449" i="2" s="1"/>
  <c r="W4448" i="2"/>
  <c r="X4448" i="2" s="1"/>
  <c r="W4447" i="2"/>
  <c r="X4447" i="2" s="1"/>
  <c r="W4446" i="2"/>
  <c r="X4446" i="2" s="1"/>
  <c r="W4445" i="2"/>
  <c r="X4445" i="2" s="1"/>
  <c r="W4444" i="2"/>
  <c r="X4444" i="2" s="1"/>
  <c r="W4443" i="2"/>
  <c r="X4443" i="2" s="1"/>
  <c r="W4442" i="2"/>
  <c r="X4442" i="2" s="1"/>
  <c r="W4441" i="2"/>
  <c r="X4441" i="2" s="1"/>
  <c r="W4440" i="2"/>
  <c r="X4440" i="2" s="1"/>
  <c r="W4439" i="2"/>
  <c r="X4439" i="2" s="1"/>
  <c r="W4438" i="2"/>
  <c r="X4438" i="2" s="1"/>
  <c r="W4437" i="2"/>
  <c r="X4437" i="2" s="1"/>
  <c r="W4436" i="2"/>
  <c r="X4436" i="2" s="1"/>
  <c r="W4435" i="2"/>
  <c r="X4435" i="2" s="1"/>
  <c r="W4434" i="2"/>
  <c r="X4434" i="2" s="1"/>
  <c r="W4433" i="2"/>
  <c r="X4433" i="2" s="1"/>
  <c r="W4432" i="2"/>
  <c r="X4432" i="2" s="1"/>
  <c r="W4431" i="2"/>
  <c r="X4431" i="2" s="1"/>
  <c r="W4430" i="2"/>
  <c r="X4430" i="2" s="1"/>
  <c r="W4429" i="2"/>
  <c r="X4429" i="2" s="1"/>
  <c r="W4428" i="2"/>
  <c r="X4428" i="2" s="1"/>
  <c r="W4427" i="2"/>
  <c r="X4427" i="2" s="1"/>
  <c r="W4426" i="2"/>
  <c r="X4426" i="2" s="1"/>
  <c r="W4425" i="2"/>
  <c r="X4425" i="2" s="1"/>
  <c r="W4424" i="2"/>
  <c r="X4424" i="2" s="1"/>
  <c r="W4423" i="2"/>
  <c r="X4423" i="2" s="1"/>
  <c r="W4422" i="2"/>
  <c r="X4422" i="2" s="1"/>
  <c r="W4421" i="2"/>
  <c r="X4421" i="2" s="1"/>
  <c r="W4420" i="2"/>
  <c r="X4420" i="2" s="1"/>
  <c r="W4419" i="2"/>
  <c r="X4419" i="2" s="1"/>
  <c r="W4418" i="2"/>
  <c r="X4418" i="2" s="1"/>
  <c r="W4417" i="2"/>
  <c r="X4417" i="2" s="1"/>
  <c r="W4416" i="2"/>
  <c r="X4416" i="2" s="1"/>
  <c r="W4415" i="2"/>
  <c r="X4415" i="2" s="1"/>
  <c r="W4414" i="2"/>
  <c r="X4414" i="2" s="1"/>
  <c r="W4413" i="2"/>
  <c r="X4413" i="2" s="1"/>
  <c r="W4412" i="2"/>
  <c r="X4412" i="2" s="1"/>
  <c r="W4411" i="2"/>
  <c r="X4411" i="2" s="1"/>
  <c r="W4410" i="2"/>
  <c r="X4410" i="2" s="1"/>
  <c r="W4409" i="2"/>
  <c r="X4409" i="2" s="1"/>
  <c r="W4408" i="2"/>
  <c r="X4408" i="2" s="1"/>
  <c r="W4407" i="2"/>
  <c r="X4407" i="2" s="1"/>
  <c r="W4406" i="2"/>
  <c r="X4406" i="2" s="1"/>
  <c r="W4405" i="2"/>
  <c r="X4405" i="2" s="1"/>
  <c r="W4404" i="2"/>
  <c r="X4404" i="2" s="1"/>
  <c r="W4403" i="2"/>
  <c r="X4403" i="2" s="1"/>
  <c r="W4402" i="2"/>
  <c r="X4402" i="2" s="1"/>
  <c r="W4401" i="2"/>
  <c r="X4401" i="2" s="1"/>
  <c r="W4400" i="2"/>
  <c r="X4400" i="2" s="1"/>
  <c r="W4399" i="2"/>
  <c r="X4399" i="2" s="1"/>
  <c r="W4398" i="2"/>
  <c r="X4398" i="2" s="1"/>
  <c r="W4397" i="2"/>
  <c r="X4397" i="2" s="1"/>
  <c r="W4396" i="2"/>
  <c r="X4396" i="2" s="1"/>
  <c r="W4395" i="2"/>
  <c r="X4395" i="2" s="1"/>
  <c r="W4394" i="2"/>
  <c r="X4394" i="2" s="1"/>
  <c r="W4393" i="2"/>
  <c r="X4393" i="2" s="1"/>
  <c r="W4392" i="2"/>
  <c r="X4392" i="2" s="1"/>
  <c r="W4391" i="2"/>
  <c r="X4391" i="2" s="1"/>
  <c r="W4390" i="2"/>
  <c r="X4390" i="2" s="1"/>
  <c r="W4389" i="2"/>
  <c r="X4389" i="2" s="1"/>
  <c r="W4388" i="2"/>
  <c r="X4388" i="2" s="1"/>
  <c r="W4387" i="2"/>
  <c r="X4387" i="2" s="1"/>
  <c r="W4386" i="2"/>
  <c r="X4386" i="2" s="1"/>
  <c r="W4385" i="2"/>
  <c r="X4385" i="2" s="1"/>
  <c r="W4384" i="2"/>
  <c r="X4384" i="2" s="1"/>
  <c r="W4383" i="2"/>
  <c r="X4383" i="2" s="1"/>
  <c r="W4382" i="2"/>
  <c r="X4382" i="2" s="1"/>
  <c r="W4381" i="2"/>
  <c r="X4381" i="2" s="1"/>
  <c r="W4380" i="2"/>
  <c r="X4380" i="2" s="1"/>
  <c r="W4379" i="2"/>
  <c r="X4379" i="2" s="1"/>
  <c r="W4378" i="2"/>
  <c r="X4378" i="2" s="1"/>
  <c r="W4377" i="2"/>
  <c r="X4377" i="2" s="1"/>
  <c r="W4376" i="2"/>
  <c r="X4376" i="2" s="1"/>
  <c r="W4375" i="2"/>
  <c r="X4375" i="2" s="1"/>
  <c r="W4374" i="2"/>
  <c r="X4374" i="2" s="1"/>
  <c r="W4373" i="2"/>
  <c r="X4373" i="2" s="1"/>
  <c r="W4372" i="2"/>
  <c r="X4372" i="2" s="1"/>
  <c r="W4371" i="2"/>
  <c r="X4371" i="2" s="1"/>
  <c r="W4370" i="2"/>
  <c r="X4370" i="2" s="1"/>
  <c r="W4369" i="2"/>
  <c r="X4369" i="2" s="1"/>
  <c r="W4368" i="2"/>
  <c r="X4368" i="2" s="1"/>
  <c r="W4367" i="2"/>
  <c r="X4367" i="2" s="1"/>
  <c r="W4366" i="2"/>
  <c r="X4366" i="2" s="1"/>
  <c r="W4365" i="2"/>
  <c r="X4365" i="2" s="1"/>
  <c r="W4364" i="2"/>
  <c r="X4364" i="2" s="1"/>
  <c r="W4363" i="2"/>
  <c r="X4363" i="2" s="1"/>
  <c r="W4362" i="2"/>
  <c r="X4362" i="2" s="1"/>
  <c r="W4361" i="2"/>
  <c r="X4361" i="2" s="1"/>
  <c r="W4360" i="2"/>
  <c r="X4360" i="2" s="1"/>
  <c r="W4359" i="2"/>
  <c r="X4359" i="2" s="1"/>
  <c r="W4358" i="2"/>
  <c r="X4358" i="2" s="1"/>
  <c r="W4357" i="2"/>
  <c r="X4357" i="2" s="1"/>
  <c r="W4356" i="2"/>
  <c r="X4356" i="2" s="1"/>
  <c r="W4355" i="2"/>
  <c r="X4355" i="2" s="1"/>
  <c r="W4354" i="2"/>
  <c r="X4354" i="2" s="1"/>
  <c r="W4353" i="2"/>
  <c r="X4353" i="2" s="1"/>
  <c r="W4352" i="2"/>
  <c r="X4352" i="2" s="1"/>
  <c r="W4351" i="2"/>
  <c r="X4351" i="2" s="1"/>
  <c r="W4350" i="2"/>
  <c r="X4350" i="2" s="1"/>
  <c r="W4349" i="2"/>
  <c r="X4349" i="2" s="1"/>
  <c r="W4348" i="2"/>
  <c r="X4348" i="2" s="1"/>
  <c r="W4347" i="2"/>
  <c r="X4347" i="2" s="1"/>
  <c r="W4346" i="2"/>
  <c r="X4346" i="2" s="1"/>
  <c r="W4345" i="2"/>
  <c r="X4345" i="2" s="1"/>
  <c r="W4344" i="2"/>
  <c r="X4344" i="2" s="1"/>
  <c r="W4343" i="2"/>
  <c r="X4343" i="2" s="1"/>
  <c r="W4342" i="2"/>
  <c r="X4342" i="2" s="1"/>
  <c r="W4341" i="2"/>
  <c r="X4341" i="2" s="1"/>
  <c r="W4340" i="2"/>
  <c r="X4340" i="2" s="1"/>
  <c r="W4339" i="2"/>
  <c r="X4339" i="2" s="1"/>
  <c r="W4338" i="2"/>
  <c r="X4338" i="2" s="1"/>
  <c r="W4337" i="2"/>
  <c r="X4337" i="2" s="1"/>
  <c r="W4336" i="2"/>
  <c r="X4336" i="2" s="1"/>
  <c r="W4335" i="2"/>
  <c r="X4335" i="2" s="1"/>
  <c r="W4334" i="2"/>
  <c r="X4334" i="2" s="1"/>
  <c r="W4333" i="2"/>
  <c r="X4333" i="2" s="1"/>
  <c r="W4332" i="2"/>
  <c r="X4332" i="2" s="1"/>
  <c r="W4331" i="2"/>
  <c r="X4331" i="2" s="1"/>
  <c r="W4330" i="2"/>
  <c r="X4330" i="2" s="1"/>
  <c r="W4329" i="2"/>
  <c r="X4329" i="2" s="1"/>
  <c r="W4328" i="2"/>
  <c r="X4328" i="2" s="1"/>
  <c r="W4327" i="2"/>
  <c r="X4327" i="2" s="1"/>
  <c r="W4326" i="2"/>
  <c r="X4326" i="2" s="1"/>
  <c r="W4325" i="2"/>
  <c r="X4325" i="2" s="1"/>
  <c r="W4324" i="2"/>
  <c r="X4324" i="2" s="1"/>
  <c r="W4323" i="2"/>
  <c r="X4323" i="2" s="1"/>
  <c r="W4322" i="2"/>
  <c r="X4322" i="2" s="1"/>
  <c r="W4321" i="2"/>
  <c r="X4321" i="2" s="1"/>
  <c r="W4320" i="2"/>
  <c r="X4320" i="2" s="1"/>
  <c r="W4319" i="2"/>
  <c r="X4319" i="2" s="1"/>
  <c r="W4318" i="2"/>
  <c r="X4318" i="2" s="1"/>
  <c r="W4317" i="2"/>
  <c r="X4317" i="2" s="1"/>
  <c r="W4316" i="2"/>
  <c r="X4316" i="2" s="1"/>
  <c r="W4315" i="2"/>
  <c r="X4315" i="2" s="1"/>
  <c r="W4314" i="2"/>
  <c r="X4314" i="2" s="1"/>
  <c r="W4313" i="2"/>
  <c r="X4313" i="2" s="1"/>
  <c r="W4312" i="2"/>
  <c r="X4312" i="2" s="1"/>
  <c r="W4311" i="2"/>
  <c r="X4311" i="2" s="1"/>
  <c r="W4310" i="2"/>
  <c r="X4310" i="2" s="1"/>
  <c r="W4309" i="2"/>
  <c r="X4309" i="2" s="1"/>
  <c r="W4308" i="2"/>
  <c r="X4308" i="2" s="1"/>
  <c r="W4307" i="2"/>
  <c r="X4307" i="2" s="1"/>
  <c r="W4306" i="2"/>
  <c r="X4306" i="2" s="1"/>
  <c r="W4305" i="2"/>
  <c r="X4305" i="2" s="1"/>
  <c r="W4304" i="2"/>
  <c r="X4304" i="2" s="1"/>
  <c r="W4303" i="2"/>
  <c r="X4303" i="2" s="1"/>
  <c r="W4302" i="2"/>
  <c r="X4302" i="2" s="1"/>
  <c r="W4301" i="2"/>
  <c r="X4301" i="2" s="1"/>
  <c r="W4300" i="2"/>
  <c r="X4300" i="2" s="1"/>
  <c r="W4299" i="2"/>
  <c r="X4299" i="2" s="1"/>
  <c r="W4298" i="2"/>
  <c r="X4298" i="2" s="1"/>
  <c r="W4297" i="2"/>
  <c r="X4297" i="2" s="1"/>
  <c r="W4296" i="2"/>
  <c r="X4296" i="2" s="1"/>
  <c r="W4295" i="2"/>
  <c r="X4295" i="2" s="1"/>
  <c r="W4294" i="2"/>
  <c r="X4294" i="2" s="1"/>
  <c r="W4293" i="2"/>
  <c r="X4293" i="2" s="1"/>
  <c r="W4292" i="2"/>
  <c r="X4292" i="2" s="1"/>
  <c r="W4291" i="2"/>
  <c r="X4291" i="2" s="1"/>
  <c r="W4290" i="2"/>
  <c r="X4290" i="2" s="1"/>
  <c r="W4289" i="2"/>
  <c r="X4289" i="2" s="1"/>
  <c r="W4288" i="2"/>
  <c r="X4288" i="2" s="1"/>
  <c r="W4287" i="2"/>
  <c r="X4287" i="2" s="1"/>
  <c r="W4286" i="2"/>
  <c r="X4286" i="2" s="1"/>
  <c r="W4285" i="2"/>
  <c r="X4285" i="2" s="1"/>
  <c r="W4284" i="2"/>
  <c r="X4284" i="2" s="1"/>
  <c r="W4283" i="2"/>
  <c r="X4283" i="2" s="1"/>
  <c r="W4282" i="2"/>
  <c r="X4282" i="2" s="1"/>
  <c r="W4281" i="2"/>
  <c r="X4281" i="2" s="1"/>
  <c r="W4280" i="2"/>
  <c r="X4280" i="2" s="1"/>
  <c r="W4279" i="2"/>
  <c r="X4279" i="2" s="1"/>
  <c r="W4278" i="2"/>
  <c r="X4278" i="2" s="1"/>
  <c r="W4277" i="2"/>
  <c r="X4277" i="2" s="1"/>
  <c r="W4276" i="2"/>
  <c r="X4276" i="2" s="1"/>
  <c r="W4275" i="2"/>
  <c r="X4275" i="2" s="1"/>
  <c r="W4274" i="2"/>
  <c r="X4274" i="2" s="1"/>
  <c r="W4273" i="2"/>
  <c r="X4273" i="2" s="1"/>
  <c r="W4272" i="2"/>
  <c r="X4272" i="2" s="1"/>
  <c r="W4271" i="2"/>
  <c r="X4271" i="2" s="1"/>
  <c r="W4270" i="2"/>
  <c r="X4270" i="2" s="1"/>
  <c r="W4269" i="2"/>
  <c r="X4269" i="2" s="1"/>
  <c r="W4268" i="2"/>
  <c r="X4268" i="2" s="1"/>
  <c r="W4267" i="2"/>
  <c r="X4267" i="2" s="1"/>
  <c r="W4266" i="2"/>
  <c r="X4266" i="2" s="1"/>
  <c r="W4265" i="2"/>
  <c r="X4265" i="2" s="1"/>
  <c r="W4264" i="2"/>
  <c r="X4264" i="2" s="1"/>
  <c r="W4263" i="2"/>
  <c r="X4263" i="2" s="1"/>
  <c r="W4262" i="2"/>
  <c r="X4262" i="2" s="1"/>
  <c r="W4261" i="2"/>
  <c r="X4261" i="2" s="1"/>
  <c r="W4260" i="2"/>
  <c r="X4260" i="2" s="1"/>
  <c r="W4259" i="2"/>
  <c r="X4259" i="2" s="1"/>
  <c r="W4258" i="2"/>
  <c r="X4258" i="2" s="1"/>
  <c r="W4257" i="2"/>
  <c r="X4257" i="2" s="1"/>
  <c r="W4256" i="2"/>
  <c r="X4256" i="2" s="1"/>
  <c r="W4255" i="2"/>
  <c r="X4255" i="2" s="1"/>
  <c r="W4254" i="2"/>
  <c r="X4254" i="2" s="1"/>
  <c r="W4253" i="2"/>
  <c r="X4253" i="2" s="1"/>
  <c r="W4252" i="2"/>
  <c r="X4252" i="2" s="1"/>
  <c r="W4251" i="2"/>
  <c r="X4251" i="2" s="1"/>
  <c r="W4250" i="2"/>
  <c r="X4250" i="2" s="1"/>
  <c r="W4249" i="2"/>
  <c r="X4249" i="2" s="1"/>
  <c r="W4248" i="2"/>
  <c r="X4248" i="2" s="1"/>
  <c r="W4247" i="2"/>
  <c r="X4247" i="2" s="1"/>
  <c r="W4246" i="2"/>
  <c r="X4246" i="2" s="1"/>
  <c r="W4245" i="2"/>
  <c r="X4245" i="2" s="1"/>
  <c r="W4244" i="2"/>
  <c r="X4244" i="2" s="1"/>
  <c r="W4243" i="2"/>
  <c r="X4243" i="2" s="1"/>
  <c r="W4242" i="2"/>
  <c r="X4242" i="2" s="1"/>
  <c r="W4241" i="2"/>
  <c r="X4241" i="2" s="1"/>
  <c r="W4240" i="2"/>
  <c r="X4240" i="2" s="1"/>
  <c r="W4239" i="2"/>
  <c r="X4239" i="2" s="1"/>
  <c r="W4238" i="2"/>
  <c r="X4238" i="2" s="1"/>
  <c r="W4237" i="2"/>
  <c r="X4237" i="2" s="1"/>
  <c r="W4236" i="2"/>
  <c r="X4236" i="2" s="1"/>
  <c r="W4235" i="2"/>
  <c r="X4235" i="2" s="1"/>
  <c r="W4234" i="2"/>
  <c r="X4234" i="2" s="1"/>
  <c r="W4233" i="2"/>
  <c r="X4233" i="2" s="1"/>
  <c r="W4232" i="2"/>
  <c r="X4232" i="2" s="1"/>
  <c r="W4231" i="2"/>
  <c r="X4231" i="2" s="1"/>
  <c r="W4230" i="2"/>
  <c r="X4230" i="2" s="1"/>
  <c r="W4229" i="2"/>
  <c r="X4229" i="2" s="1"/>
  <c r="W4228" i="2"/>
  <c r="X4228" i="2" s="1"/>
  <c r="W4227" i="2"/>
  <c r="X4227" i="2" s="1"/>
  <c r="W4226" i="2"/>
  <c r="X4226" i="2" s="1"/>
  <c r="W4225" i="2"/>
  <c r="X4225" i="2" s="1"/>
  <c r="W4224" i="2"/>
  <c r="X4224" i="2" s="1"/>
  <c r="W4223" i="2"/>
  <c r="X4223" i="2" s="1"/>
  <c r="W4222" i="2"/>
  <c r="X4222" i="2" s="1"/>
  <c r="W4221" i="2"/>
  <c r="X4221" i="2" s="1"/>
  <c r="W4220" i="2"/>
  <c r="X4220" i="2" s="1"/>
  <c r="W4219" i="2"/>
  <c r="X4219" i="2" s="1"/>
  <c r="W4218" i="2"/>
  <c r="X4218" i="2" s="1"/>
  <c r="W4217" i="2"/>
  <c r="X4217" i="2" s="1"/>
  <c r="W4216" i="2"/>
  <c r="X4216" i="2" s="1"/>
  <c r="W4215" i="2"/>
  <c r="X4215" i="2" s="1"/>
  <c r="W4214" i="2"/>
  <c r="X4214" i="2" s="1"/>
  <c r="W4213" i="2"/>
  <c r="X4213" i="2" s="1"/>
  <c r="W4212" i="2"/>
  <c r="X4212" i="2" s="1"/>
  <c r="W4211" i="2"/>
  <c r="X4211" i="2" s="1"/>
  <c r="W4210" i="2"/>
  <c r="X4210" i="2" s="1"/>
  <c r="W4209" i="2"/>
  <c r="X4209" i="2" s="1"/>
  <c r="W4208" i="2"/>
  <c r="X4208" i="2" s="1"/>
  <c r="W4207" i="2"/>
  <c r="X4207" i="2" s="1"/>
  <c r="W4206" i="2"/>
  <c r="X4206" i="2" s="1"/>
  <c r="W4205" i="2"/>
  <c r="X4205" i="2" s="1"/>
  <c r="W4204" i="2"/>
  <c r="X4204" i="2" s="1"/>
  <c r="W4203" i="2"/>
  <c r="X4203" i="2" s="1"/>
  <c r="W4202" i="2"/>
  <c r="X4202" i="2" s="1"/>
  <c r="W4201" i="2"/>
  <c r="X4201" i="2" s="1"/>
  <c r="W4200" i="2"/>
  <c r="X4200" i="2" s="1"/>
  <c r="W4199" i="2"/>
  <c r="X4199" i="2" s="1"/>
  <c r="W4198" i="2"/>
  <c r="X4198" i="2" s="1"/>
  <c r="W4197" i="2"/>
  <c r="X4197" i="2" s="1"/>
  <c r="W4196" i="2"/>
  <c r="X4196" i="2" s="1"/>
  <c r="W4195" i="2"/>
  <c r="X4195" i="2" s="1"/>
  <c r="W4194" i="2"/>
  <c r="X4194" i="2" s="1"/>
  <c r="W4193" i="2"/>
  <c r="X4193" i="2" s="1"/>
  <c r="W4192" i="2"/>
  <c r="X4192" i="2" s="1"/>
  <c r="W4191" i="2"/>
  <c r="X4191" i="2" s="1"/>
  <c r="W4190" i="2"/>
  <c r="X4190" i="2" s="1"/>
  <c r="W4189" i="2"/>
  <c r="X4189" i="2" s="1"/>
  <c r="W4188" i="2"/>
  <c r="X4188" i="2" s="1"/>
  <c r="W4187" i="2"/>
  <c r="X4187" i="2" s="1"/>
  <c r="W4186" i="2"/>
  <c r="X4186" i="2" s="1"/>
  <c r="W4185" i="2"/>
  <c r="X4185" i="2" s="1"/>
  <c r="W4184" i="2"/>
  <c r="X4184" i="2" s="1"/>
  <c r="W4183" i="2"/>
  <c r="X4183" i="2" s="1"/>
  <c r="W4182" i="2"/>
  <c r="X4182" i="2" s="1"/>
  <c r="W4181" i="2"/>
  <c r="X4181" i="2" s="1"/>
  <c r="W4180" i="2"/>
  <c r="X4180" i="2" s="1"/>
  <c r="W4179" i="2"/>
  <c r="X4179" i="2" s="1"/>
  <c r="W4178" i="2"/>
  <c r="X4178" i="2" s="1"/>
  <c r="W4177" i="2"/>
  <c r="X4177" i="2" s="1"/>
  <c r="W4176" i="2"/>
  <c r="X4176" i="2" s="1"/>
  <c r="W4175" i="2"/>
  <c r="X4175" i="2" s="1"/>
  <c r="W4174" i="2"/>
  <c r="X4174" i="2" s="1"/>
  <c r="W4173" i="2"/>
  <c r="X4173" i="2" s="1"/>
  <c r="W4172" i="2"/>
  <c r="X4172" i="2" s="1"/>
  <c r="W4171" i="2"/>
  <c r="X4171" i="2" s="1"/>
  <c r="W4170" i="2"/>
  <c r="X4170" i="2" s="1"/>
  <c r="W4169" i="2"/>
  <c r="X4169" i="2" s="1"/>
  <c r="W4168" i="2"/>
  <c r="X4168" i="2" s="1"/>
  <c r="W4167" i="2"/>
  <c r="X4167" i="2" s="1"/>
  <c r="W4166" i="2"/>
  <c r="X4166" i="2" s="1"/>
  <c r="W4165" i="2"/>
  <c r="X4165" i="2" s="1"/>
  <c r="W4164" i="2"/>
  <c r="X4164" i="2" s="1"/>
  <c r="W4163" i="2"/>
  <c r="X4163" i="2" s="1"/>
  <c r="W4162" i="2"/>
  <c r="X4162" i="2" s="1"/>
  <c r="W4161" i="2"/>
  <c r="X4161" i="2" s="1"/>
  <c r="W4160" i="2"/>
  <c r="X4160" i="2" s="1"/>
  <c r="W4159" i="2"/>
  <c r="X4159" i="2" s="1"/>
  <c r="W4158" i="2"/>
  <c r="X4158" i="2" s="1"/>
  <c r="W4157" i="2"/>
  <c r="X4157" i="2" s="1"/>
  <c r="W4156" i="2"/>
  <c r="X4156" i="2" s="1"/>
  <c r="W4155" i="2"/>
  <c r="X4155" i="2" s="1"/>
  <c r="W4154" i="2"/>
  <c r="X4154" i="2" s="1"/>
  <c r="W4153" i="2"/>
  <c r="X4153" i="2" s="1"/>
  <c r="W4152" i="2"/>
  <c r="X4152" i="2" s="1"/>
  <c r="W4151" i="2"/>
  <c r="X4151" i="2" s="1"/>
  <c r="W4150" i="2"/>
  <c r="X4150" i="2" s="1"/>
  <c r="W4149" i="2"/>
  <c r="X4149" i="2" s="1"/>
  <c r="W4148" i="2"/>
  <c r="X4148" i="2" s="1"/>
  <c r="W4147" i="2"/>
  <c r="X4147" i="2" s="1"/>
  <c r="W4146" i="2"/>
  <c r="X4146" i="2" s="1"/>
  <c r="W4145" i="2"/>
  <c r="X4145" i="2" s="1"/>
  <c r="W4144" i="2"/>
  <c r="X4144" i="2" s="1"/>
  <c r="W4143" i="2"/>
  <c r="X4143" i="2" s="1"/>
  <c r="W4142" i="2"/>
  <c r="X4142" i="2" s="1"/>
  <c r="W4141" i="2"/>
  <c r="X4141" i="2" s="1"/>
  <c r="W4140" i="2"/>
  <c r="X4140" i="2" s="1"/>
  <c r="W4139" i="2"/>
  <c r="X4139" i="2" s="1"/>
  <c r="W4138" i="2"/>
  <c r="X4138" i="2" s="1"/>
  <c r="W4137" i="2"/>
  <c r="X4137" i="2" s="1"/>
  <c r="W4136" i="2"/>
  <c r="X4136" i="2" s="1"/>
  <c r="W4135" i="2"/>
  <c r="X4135" i="2" s="1"/>
  <c r="W4134" i="2"/>
  <c r="X4134" i="2" s="1"/>
  <c r="W4133" i="2"/>
  <c r="X4133" i="2" s="1"/>
  <c r="W4132" i="2"/>
  <c r="X4132" i="2" s="1"/>
  <c r="W4131" i="2"/>
  <c r="X4131" i="2" s="1"/>
  <c r="W4130" i="2"/>
  <c r="X4130" i="2" s="1"/>
  <c r="W4129" i="2"/>
  <c r="X4129" i="2" s="1"/>
  <c r="W4128" i="2"/>
  <c r="X4128" i="2" s="1"/>
  <c r="W4127" i="2"/>
  <c r="X4127" i="2" s="1"/>
  <c r="W4126" i="2"/>
  <c r="X4126" i="2" s="1"/>
  <c r="W4125" i="2"/>
  <c r="X4125" i="2" s="1"/>
  <c r="W4124" i="2"/>
  <c r="X4124" i="2" s="1"/>
  <c r="W4123" i="2"/>
  <c r="X4123" i="2" s="1"/>
  <c r="W4122" i="2"/>
  <c r="X4122" i="2" s="1"/>
  <c r="W4121" i="2"/>
  <c r="X4121" i="2" s="1"/>
  <c r="W4120" i="2"/>
  <c r="X4120" i="2" s="1"/>
  <c r="W4119" i="2"/>
  <c r="X4119" i="2" s="1"/>
  <c r="W4118" i="2"/>
  <c r="X4118" i="2" s="1"/>
  <c r="W4117" i="2"/>
  <c r="X4117" i="2" s="1"/>
  <c r="W4116" i="2"/>
  <c r="X4116" i="2" s="1"/>
  <c r="W4115" i="2"/>
  <c r="X4115" i="2" s="1"/>
  <c r="W4114" i="2"/>
  <c r="X4114" i="2" s="1"/>
  <c r="W4113" i="2"/>
  <c r="X4113" i="2" s="1"/>
  <c r="W4112" i="2"/>
  <c r="X4112" i="2" s="1"/>
  <c r="W4111" i="2"/>
  <c r="X4111" i="2" s="1"/>
  <c r="W4110" i="2"/>
  <c r="X4110" i="2" s="1"/>
  <c r="W4109" i="2"/>
  <c r="X4109" i="2" s="1"/>
  <c r="W4108" i="2"/>
  <c r="X4108" i="2" s="1"/>
  <c r="W4107" i="2"/>
  <c r="X4107" i="2" s="1"/>
  <c r="W4106" i="2"/>
  <c r="X4106" i="2" s="1"/>
  <c r="W4105" i="2"/>
  <c r="X4105" i="2" s="1"/>
  <c r="W4104" i="2"/>
  <c r="X4104" i="2" s="1"/>
  <c r="W4103" i="2"/>
  <c r="X4103" i="2" s="1"/>
  <c r="W4102" i="2"/>
  <c r="X4102" i="2" s="1"/>
  <c r="W4101" i="2"/>
  <c r="X4101" i="2" s="1"/>
  <c r="W4100" i="2"/>
  <c r="X4100" i="2" s="1"/>
  <c r="W4099" i="2"/>
  <c r="X4099" i="2" s="1"/>
  <c r="W4098" i="2"/>
  <c r="X4098" i="2" s="1"/>
  <c r="W4097" i="2"/>
  <c r="X4097" i="2" s="1"/>
  <c r="W4096" i="2"/>
  <c r="X4096" i="2" s="1"/>
  <c r="W4095" i="2"/>
  <c r="X4095" i="2" s="1"/>
  <c r="W4094" i="2"/>
  <c r="X4094" i="2" s="1"/>
  <c r="W4093" i="2"/>
  <c r="X4093" i="2" s="1"/>
  <c r="W4092" i="2"/>
  <c r="X4092" i="2" s="1"/>
  <c r="W4091" i="2"/>
  <c r="X4091" i="2" s="1"/>
  <c r="W4090" i="2"/>
  <c r="X4090" i="2" s="1"/>
  <c r="W4089" i="2"/>
  <c r="X4089" i="2" s="1"/>
  <c r="W4088" i="2"/>
  <c r="X4088" i="2" s="1"/>
  <c r="W4087" i="2"/>
  <c r="X4087" i="2" s="1"/>
  <c r="W4086" i="2"/>
  <c r="X4086" i="2" s="1"/>
  <c r="W4085" i="2"/>
  <c r="X4085" i="2" s="1"/>
  <c r="W4084" i="2"/>
  <c r="X4084" i="2" s="1"/>
  <c r="W4083" i="2"/>
  <c r="X4083" i="2" s="1"/>
  <c r="W4082" i="2"/>
  <c r="X4082" i="2" s="1"/>
  <c r="W4081" i="2"/>
  <c r="X4081" i="2" s="1"/>
  <c r="W4080" i="2"/>
  <c r="X4080" i="2" s="1"/>
  <c r="W4079" i="2"/>
  <c r="X4079" i="2" s="1"/>
  <c r="W4078" i="2"/>
  <c r="X4078" i="2" s="1"/>
  <c r="W4077" i="2"/>
  <c r="X4077" i="2" s="1"/>
  <c r="W4076" i="2"/>
  <c r="X4076" i="2" s="1"/>
  <c r="W4075" i="2"/>
  <c r="X4075" i="2" s="1"/>
  <c r="W4074" i="2"/>
  <c r="X4074" i="2" s="1"/>
  <c r="W4073" i="2"/>
  <c r="X4073" i="2" s="1"/>
  <c r="W4072" i="2"/>
  <c r="X4072" i="2" s="1"/>
  <c r="W4071" i="2"/>
  <c r="X4071" i="2" s="1"/>
  <c r="W4070" i="2"/>
  <c r="X4070" i="2" s="1"/>
  <c r="W4069" i="2"/>
  <c r="X4069" i="2" s="1"/>
  <c r="W4068" i="2"/>
  <c r="X4068" i="2" s="1"/>
  <c r="W4067" i="2"/>
  <c r="X4067" i="2" s="1"/>
  <c r="W4066" i="2"/>
  <c r="X4066" i="2" s="1"/>
  <c r="W4065" i="2"/>
  <c r="X4065" i="2" s="1"/>
  <c r="W4064" i="2"/>
  <c r="X4064" i="2" s="1"/>
  <c r="W4063" i="2"/>
  <c r="X4063" i="2" s="1"/>
  <c r="W4062" i="2"/>
  <c r="X4062" i="2" s="1"/>
  <c r="W4061" i="2"/>
  <c r="X4061" i="2" s="1"/>
  <c r="W4060" i="2"/>
  <c r="X4060" i="2" s="1"/>
  <c r="W4059" i="2"/>
  <c r="X4059" i="2" s="1"/>
  <c r="W4058" i="2"/>
  <c r="X4058" i="2" s="1"/>
  <c r="W4057" i="2"/>
  <c r="X4057" i="2" s="1"/>
  <c r="W4056" i="2"/>
  <c r="X4056" i="2" s="1"/>
  <c r="W4055" i="2"/>
  <c r="X4055" i="2" s="1"/>
  <c r="W4054" i="2"/>
  <c r="X4054" i="2" s="1"/>
  <c r="W4053" i="2"/>
  <c r="X4053" i="2" s="1"/>
  <c r="W4052" i="2"/>
  <c r="X4052" i="2" s="1"/>
  <c r="W4051" i="2"/>
  <c r="X4051" i="2" s="1"/>
  <c r="W4050" i="2"/>
  <c r="X4050" i="2" s="1"/>
  <c r="W4049" i="2"/>
  <c r="X4049" i="2" s="1"/>
  <c r="W4048" i="2"/>
  <c r="X4048" i="2" s="1"/>
  <c r="W4047" i="2"/>
  <c r="X4047" i="2" s="1"/>
  <c r="W4046" i="2"/>
  <c r="X4046" i="2" s="1"/>
  <c r="W4045" i="2"/>
  <c r="X4045" i="2" s="1"/>
  <c r="W4044" i="2"/>
  <c r="X4044" i="2" s="1"/>
  <c r="W4043" i="2"/>
  <c r="X4043" i="2" s="1"/>
  <c r="W4042" i="2"/>
  <c r="X4042" i="2" s="1"/>
  <c r="W4041" i="2"/>
  <c r="X4041" i="2" s="1"/>
  <c r="W4040" i="2"/>
  <c r="X4040" i="2" s="1"/>
  <c r="W4039" i="2"/>
  <c r="X4039" i="2" s="1"/>
  <c r="W4038" i="2"/>
  <c r="X4038" i="2" s="1"/>
  <c r="W4037" i="2"/>
  <c r="X4037" i="2" s="1"/>
  <c r="W4036" i="2"/>
  <c r="X4036" i="2" s="1"/>
  <c r="W4035" i="2"/>
  <c r="X4035" i="2" s="1"/>
  <c r="W4034" i="2"/>
  <c r="X4034" i="2" s="1"/>
  <c r="W4033" i="2"/>
  <c r="X4033" i="2" s="1"/>
  <c r="W4032" i="2"/>
  <c r="X4032" i="2" s="1"/>
  <c r="W4031" i="2"/>
  <c r="X4031" i="2" s="1"/>
  <c r="W4030" i="2"/>
  <c r="X4030" i="2" s="1"/>
  <c r="W4029" i="2"/>
  <c r="X4029" i="2" s="1"/>
  <c r="W4028" i="2"/>
  <c r="X4028" i="2" s="1"/>
  <c r="W4027" i="2"/>
  <c r="X4027" i="2" s="1"/>
  <c r="W4026" i="2"/>
  <c r="X4026" i="2" s="1"/>
  <c r="W4025" i="2"/>
  <c r="X4025" i="2" s="1"/>
  <c r="W4024" i="2"/>
  <c r="X4024" i="2" s="1"/>
  <c r="W4023" i="2"/>
  <c r="X4023" i="2" s="1"/>
  <c r="W4022" i="2"/>
  <c r="X4022" i="2" s="1"/>
  <c r="W4021" i="2"/>
  <c r="X4021" i="2" s="1"/>
  <c r="W4020" i="2"/>
  <c r="X4020" i="2" s="1"/>
  <c r="W4019" i="2"/>
  <c r="X4019" i="2" s="1"/>
  <c r="W4018" i="2"/>
  <c r="X4018" i="2" s="1"/>
  <c r="W4017" i="2"/>
  <c r="X4017" i="2" s="1"/>
  <c r="W4016" i="2"/>
  <c r="X4016" i="2" s="1"/>
  <c r="W4015" i="2"/>
  <c r="X4015" i="2" s="1"/>
  <c r="W4014" i="2"/>
  <c r="X4014" i="2" s="1"/>
  <c r="W4013" i="2"/>
  <c r="X4013" i="2" s="1"/>
  <c r="W4012" i="2"/>
  <c r="X4012" i="2" s="1"/>
  <c r="W4011" i="2"/>
  <c r="X4011" i="2" s="1"/>
  <c r="W4010" i="2"/>
  <c r="X4010" i="2" s="1"/>
  <c r="W4009" i="2"/>
  <c r="X4009" i="2" s="1"/>
  <c r="W4008" i="2"/>
  <c r="X4008" i="2" s="1"/>
  <c r="W4007" i="2"/>
  <c r="X4007" i="2" s="1"/>
  <c r="W4006" i="2"/>
  <c r="X4006" i="2" s="1"/>
  <c r="W4005" i="2"/>
  <c r="X4005" i="2" s="1"/>
  <c r="W4004" i="2"/>
  <c r="X4004" i="2" s="1"/>
  <c r="W4003" i="2"/>
  <c r="X4003" i="2" s="1"/>
  <c r="W4002" i="2"/>
  <c r="X4002" i="2" s="1"/>
  <c r="W4001" i="2"/>
  <c r="X4001" i="2" s="1"/>
  <c r="W4000" i="2"/>
  <c r="X4000" i="2" s="1"/>
  <c r="W3999" i="2"/>
  <c r="X3999" i="2" s="1"/>
  <c r="W3998" i="2"/>
  <c r="X3998" i="2" s="1"/>
  <c r="W3997" i="2"/>
  <c r="X3997" i="2" s="1"/>
  <c r="W3996" i="2"/>
  <c r="X3996" i="2" s="1"/>
  <c r="W3995" i="2"/>
  <c r="X3995" i="2" s="1"/>
  <c r="W3994" i="2"/>
  <c r="X3994" i="2" s="1"/>
  <c r="W3993" i="2"/>
  <c r="X3993" i="2" s="1"/>
  <c r="W3992" i="2"/>
  <c r="X3992" i="2" s="1"/>
  <c r="W3991" i="2"/>
  <c r="X3991" i="2" s="1"/>
  <c r="W3990" i="2"/>
  <c r="X3990" i="2" s="1"/>
  <c r="W3989" i="2"/>
  <c r="X3989" i="2" s="1"/>
  <c r="W3988" i="2"/>
  <c r="X3988" i="2" s="1"/>
  <c r="W3987" i="2"/>
  <c r="X3987" i="2" s="1"/>
  <c r="W3986" i="2"/>
  <c r="X3986" i="2" s="1"/>
  <c r="W3985" i="2"/>
  <c r="X3985" i="2" s="1"/>
  <c r="W3984" i="2"/>
  <c r="X3984" i="2" s="1"/>
  <c r="W3983" i="2"/>
  <c r="X3983" i="2" s="1"/>
  <c r="W3982" i="2"/>
  <c r="X3982" i="2" s="1"/>
  <c r="W3981" i="2"/>
  <c r="X3981" i="2" s="1"/>
  <c r="W3980" i="2"/>
  <c r="X3980" i="2" s="1"/>
  <c r="W3979" i="2"/>
  <c r="X3979" i="2" s="1"/>
  <c r="W3978" i="2"/>
  <c r="X3978" i="2" s="1"/>
  <c r="W3977" i="2"/>
  <c r="X3977" i="2" s="1"/>
  <c r="W3976" i="2"/>
  <c r="X3976" i="2" s="1"/>
  <c r="W3975" i="2"/>
  <c r="X3975" i="2" s="1"/>
  <c r="W3974" i="2"/>
  <c r="X3974" i="2" s="1"/>
  <c r="W3973" i="2"/>
  <c r="X3973" i="2" s="1"/>
  <c r="W3972" i="2"/>
  <c r="X3972" i="2" s="1"/>
  <c r="W3971" i="2"/>
  <c r="X3971" i="2" s="1"/>
  <c r="W3970" i="2"/>
  <c r="X3970" i="2" s="1"/>
  <c r="W3969" i="2"/>
  <c r="X3969" i="2" s="1"/>
  <c r="W3968" i="2"/>
  <c r="X3968" i="2" s="1"/>
  <c r="W3967" i="2"/>
  <c r="X3967" i="2" s="1"/>
  <c r="W3966" i="2"/>
  <c r="X3966" i="2" s="1"/>
  <c r="W3965" i="2"/>
  <c r="X3965" i="2" s="1"/>
  <c r="W3964" i="2"/>
  <c r="X3964" i="2" s="1"/>
  <c r="W3963" i="2"/>
  <c r="X3963" i="2" s="1"/>
  <c r="W3962" i="2"/>
  <c r="X3962" i="2" s="1"/>
  <c r="W3961" i="2"/>
  <c r="X3961" i="2" s="1"/>
  <c r="W3960" i="2"/>
  <c r="X3960" i="2" s="1"/>
  <c r="W3959" i="2"/>
  <c r="X3959" i="2" s="1"/>
  <c r="W3958" i="2"/>
  <c r="X3958" i="2" s="1"/>
  <c r="W3957" i="2"/>
  <c r="X3957" i="2" s="1"/>
  <c r="W3956" i="2"/>
  <c r="X3956" i="2" s="1"/>
  <c r="W3955" i="2"/>
  <c r="X3955" i="2" s="1"/>
  <c r="W3954" i="2"/>
  <c r="X3954" i="2" s="1"/>
  <c r="W3953" i="2"/>
  <c r="X3953" i="2" s="1"/>
  <c r="W3952" i="2"/>
  <c r="X3952" i="2" s="1"/>
  <c r="W3951" i="2"/>
  <c r="X3951" i="2" s="1"/>
  <c r="W3950" i="2"/>
  <c r="X3950" i="2" s="1"/>
  <c r="W3949" i="2"/>
  <c r="X3949" i="2" s="1"/>
  <c r="W3948" i="2"/>
  <c r="X3948" i="2" s="1"/>
  <c r="W3947" i="2"/>
  <c r="X3947" i="2" s="1"/>
  <c r="W3946" i="2"/>
  <c r="X3946" i="2" s="1"/>
  <c r="W3945" i="2"/>
  <c r="X3945" i="2" s="1"/>
  <c r="W3944" i="2"/>
  <c r="X3944" i="2" s="1"/>
  <c r="W3943" i="2"/>
  <c r="X3943" i="2" s="1"/>
  <c r="W3942" i="2"/>
  <c r="X3942" i="2" s="1"/>
  <c r="W3941" i="2"/>
  <c r="X3941" i="2" s="1"/>
  <c r="W3940" i="2"/>
  <c r="X3940" i="2" s="1"/>
  <c r="W3939" i="2"/>
  <c r="X3939" i="2" s="1"/>
  <c r="W3938" i="2"/>
  <c r="X3938" i="2" s="1"/>
  <c r="W3937" i="2"/>
  <c r="X3937" i="2" s="1"/>
  <c r="W3936" i="2"/>
  <c r="X3936" i="2" s="1"/>
  <c r="W3935" i="2"/>
  <c r="X3935" i="2" s="1"/>
  <c r="W3934" i="2"/>
  <c r="X3934" i="2" s="1"/>
  <c r="W3933" i="2"/>
  <c r="X3933" i="2" s="1"/>
  <c r="W3932" i="2"/>
  <c r="X3932" i="2" s="1"/>
  <c r="W3931" i="2"/>
  <c r="X3931" i="2" s="1"/>
  <c r="W3930" i="2"/>
  <c r="X3930" i="2" s="1"/>
  <c r="W3929" i="2"/>
  <c r="X3929" i="2" s="1"/>
  <c r="W3928" i="2"/>
  <c r="X3928" i="2" s="1"/>
  <c r="W3927" i="2"/>
  <c r="X3927" i="2" s="1"/>
  <c r="W3926" i="2"/>
  <c r="X3926" i="2" s="1"/>
  <c r="W3925" i="2"/>
  <c r="X3925" i="2" s="1"/>
  <c r="W3924" i="2"/>
  <c r="X3924" i="2" s="1"/>
  <c r="W3923" i="2"/>
  <c r="X3923" i="2" s="1"/>
  <c r="W3922" i="2"/>
  <c r="X3922" i="2" s="1"/>
  <c r="W3921" i="2"/>
  <c r="X3921" i="2" s="1"/>
  <c r="W3920" i="2"/>
  <c r="X3920" i="2" s="1"/>
  <c r="W3919" i="2"/>
  <c r="X3919" i="2" s="1"/>
  <c r="W3918" i="2"/>
  <c r="X3918" i="2" s="1"/>
  <c r="W3917" i="2"/>
  <c r="X3917" i="2" s="1"/>
  <c r="W3916" i="2"/>
  <c r="X3916" i="2" s="1"/>
  <c r="W3915" i="2"/>
  <c r="X3915" i="2" s="1"/>
  <c r="W3914" i="2"/>
  <c r="X3914" i="2" s="1"/>
  <c r="W3913" i="2"/>
  <c r="X3913" i="2" s="1"/>
  <c r="W3912" i="2"/>
  <c r="X3912" i="2" s="1"/>
  <c r="W3911" i="2"/>
  <c r="X3911" i="2" s="1"/>
  <c r="W3910" i="2"/>
  <c r="X3910" i="2" s="1"/>
  <c r="W3909" i="2"/>
  <c r="X3909" i="2" s="1"/>
  <c r="W3908" i="2"/>
  <c r="X3908" i="2" s="1"/>
  <c r="W3907" i="2"/>
  <c r="X3907" i="2" s="1"/>
  <c r="W3906" i="2"/>
  <c r="X3906" i="2" s="1"/>
  <c r="W3905" i="2"/>
  <c r="X3905" i="2" s="1"/>
  <c r="W3904" i="2"/>
  <c r="X3904" i="2" s="1"/>
  <c r="W3903" i="2"/>
  <c r="X3903" i="2" s="1"/>
  <c r="W3902" i="2"/>
  <c r="X3902" i="2" s="1"/>
  <c r="W3901" i="2"/>
  <c r="X3901" i="2" s="1"/>
  <c r="W3900" i="2"/>
  <c r="X3900" i="2" s="1"/>
  <c r="W3899" i="2"/>
  <c r="X3899" i="2" s="1"/>
  <c r="W3898" i="2"/>
  <c r="X3898" i="2" s="1"/>
  <c r="W3897" i="2"/>
  <c r="X3897" i="2" s="1"/>
  <c r="W3896" i="2"/>
  <c r="X3896" i="2" s="1"/>
  <c r="W3895" i="2"/>
  <c r="X3895" i="2" s="1"/>
  <c r="W3894" i="2"/>
  <c r="X3894" i="2" s="1"/>
  <c r="W3893" i="2"/>
  <c r="X3893" i="2" s="1"/>
  <c r="W3892" i="2"/>
  <c r="X3892" i="2" s="1"/>
  <c r="W3891" i="2"/>
  <c r="X3891" i="2" s="1"/>
  <c r="W3890" i="2"/>
  <c r="X3890" i="2" s="1"/>
  <c r="W3889" i="2"/>
  <c r="X3889" i="2" s="1"/>
  <c r="W3888" i="2"/>
  <c r="X3888" i="2" s="1"/>
  <c r="W3887" i="2"/>
  <c r="X3887" i="2" s="1"/>
  <c r="W3886" i="2"/>
  <c r="X3886" i="2" s="1"/>
  <c r="W3885" i="2"/>
  <c r="X3885" i="2" s="1"/>
  <c r="W3884" i="2"/>
  <c r="X3884" i="2" s="1"/>
  <c r="W3883" i="2"/>
  <c r="X3883" i="2" s="1"/>
  <c r="W3882" i="2"/>
  <c r="X3882" i="2" s="1"/>
  <c r="W3881" i="2"/>
  <c r="X3881" i="2" s="1"/>
  <c r="W3880" i="2"/>
  <c r="X3880" i="2" s="1"/>
  <c r="W3879" i="2"/>
  <c r="X3879" i="2" s="1"/>
  <c r="W3878" i="2"/>
  <c r="X3878" i="2" s="1"/>
  <c r="W3877" i="2"/>
  <c r="X3877" i="2" s="1"/>
  <c r="W3876" i="2"/>
  <c r="X3876" i="2" s="1"/>
  <c r="W3875" i="2"/>
  <c r="X3875" i="2" s="1"/>
  <c r="W3874" i="2"/>
  <c r="X3874" i="2" s="1"/>
  <c r="W3873" i="2"/>
  <c r="X3873" i="2" s="1"/>
  <c r="W3872" i="2"/>
  <c r="X3872" i="2" s="1"/>
  <c r="W3871" i="2"/>
  <c r="X3871" i="2" s="1"/>
  <c r="W3870" i="2"/>
  <c r="X3870" i="2" s="1"/>
  <c r="W3869" i="2"/>
  <c r="X3869" i="2" s="1"/>
  <c r="W3868" i="2"/>
  <c r="X3868" i="2" s="1"/>
  <c r="W3867" i="2"/>
  <c r="X3867" i="2" s="1"/>
  <c r="W3866" i="2"/>
  <c r="X3866" i="2" s="1"/>
  <c r="W3865" i="2"/>
  <c r="X3865" i="2" s="1"/>
  <c r="W3864" i="2"/>
  <c r="X3864" i="2" s="1"/>
  <c r="W3863" i="2"/>
  <c r="X3863" i="2" s="1"/>
  <c r="W3862" i="2"/>
  <c r="X3862" i="2" s="1"/>
  <c r="W3861" i="2"/>
  <c r="X3861" i="2" s="1"/>
  <c r="W3860" i="2"/>
  <c r="X3860" i="2" s="1"/>
  <c r="W3859" i="2"/>
  <c r="X3859" i="2" s="1"/>
  <c r="W3858" i="2"/>
  <c r="X3858" i="2" s="1"/>
  <c r="W3857" i="2"/>
  <c r="X3857" i="2" s="1"/>
  <c r="W3856" i="2"/>
  <c r="X3856" i="2" s="1"/>
  <c r="W3855" i="2"/>
  <c r="X3855" i="2" s="1"/>
  <c r="W3854" i="2"/>
  <c r="X3854" i="2" s="1"/>
  <c r="W3853" i="2"/>
  <c r="X3853" i="2" s="1"/>
  <c r="W3852" i="2"/>
  <c r="X3852" i="2" s="1"/>
  <c r="W3851" i="2"/>
  <c r="X3851" i="2" s="1"/>
  <c r="W3850" i="2"/>
  <c r="X3850" i="2" s="1"/>
  <c r="W3849" i="2"/>
  <c r="X3849" i="2" s="1"/>
  <c r="W3848" i="2"/>
  <c r="X3848" i="2" s="1"/>
  <c r="W3847" i="2"/>
  <c r="X3847" i="2" s="1"/>
  <c r="W3846" i="2"/>
  <c r="X3846" i="2" s="1"/>
  <c r="W3845" i="2"/>
  <c r="X3845" i="2" s="1"/>
  <c r="W3844" i="2"/>
  <c r="X3844" i="2" s="1"/>
  <c r="W3843" i="2"/>
  <c r="X3843" i="2" s="1"/>
  <c r="W3842" i="2"/>
  <c r="X3842" i="2" s="1"/>
  <c r="W3841" i="2"/>
  <c r="X3841" i="2" s="1"/>
  <c r="W3840" i="2"/>
  <c r="X3840" i="2" s="1"/>
  <c r="W3839" i="2"/>
  <c r="X3839" i="2" s="1"/>
  <c r="W3838" i="2"/>
  <c r="X3838" i="2" s="1"/>
  <c r="W3837" i="2"/>
  <c r="X3837" i="2" s="1"/>
  <c r="W3836" i="2"/>
  <c r="X3836" i="2" s="1"/>
  <c r="W3835" i="2"/>
  <c r="X3835" i="2" s="1"/>
  <c r="W3834" i="2"/>
  <c r="X3834" i="2" s="1"/>
  <c r="W3833" i="2"/>
  <c r="X3833" i="2" s="1"/>
  <c r="W3832" i="2"/>
  <c r="X3832" i="2" s="1"/>
  <c r="W3831" i="2"/>
  <c r="X3831" i="2" s="1"/>
  <c r="W3830" i="2"/>
  <c r="X3830" i="2" s="1"/>
  <c r="W3829" i="2"/>
  <c r="X3829" i="2" s="1"/>
  <c r="W3828" i="2"/>
  <c r="X3828" i="2" s="1"/>
  <c r="W3827" i="2"/>
  <c r="X3827" i="2" s="1"/>
  <c r="W3826" i="2"/>
  <c r="X3826" i="2" s="1"/>
  <c r="W3825" i="2"/>
  <c r="X3825" i="2" s="1"/>
  <c r="W3824" i="2"/>
  <c r="X3824" i="2" s="1"/>
  <c r="W3823" i="2"/>
  <c r="X3823" i="2" s="1"/>
  <c r="W3822" i="2"/>
  <c r="X3822" i="2" s="1"/>
  <c r="W3821" i="2"/>
  <c r="X3821" i="2" s="1"/>
  <c r="W3820" i="2"/>
  <c r="X3820" i="2" s="1"/>
  <c r="W3819" i="2"/>
  <c r="X3819" i="2" s="1"/>
  <c r="W3818" i="2"/>
  <c r="X3818" i="2" s="1"/>
  <c r="W3817" i="2"/>
  <c r="X3817" i="2" s="1"/>
  <c r="W3816" i="2"/>
  <c r="X3816" i="2" s="1"/>
  <c r="W3815" i="2"/>
  <c r="X3815" i="2" s="1"/>
  <c r="W3814" i="2"/>
  <c r="X3814" i="2" s="1"/>
  <c r="W3813" i="2"/>
  <c r="X3813" i="2" s="1"/>
  <c r="W3812" i="2"/>
  <c r="X3812" i="2" s="1"/>
  <c r="W3811" i="2"/>
  <c r="X3811" i="2" s="1"/>
  <c r="W3810" i="2"/>
  <c r="X3810" i="2" s="1"/>
  <c r="W3809" i="2"/>
  <c r="X3809" i="2" s="1"/>
  <c r="W3808" i="2"/>
  <c r="X3808" i="2" s="1"/>
  <c r="W3807" i="2"/>
  <c r="X3807" i="2" s="1"/>
  <c r="W3806" i="2"/>
  <c r="X3806" i="2" s="1"/>
  <c r="W3805" i="2"/>
  <c r="X3805" i="2" s="1"/>
  <c r="W3804" i="2"/>
  <c r="X3804" i="2" s="1"/>
  <c r="W3803" i="2"/>
  <c r="X3803" i="2" s="1"/>
  <c r="W3802" i="2"/>
  <c r="X3802" i="2" s="1"/>
  <c r="W3801" i="2"/>
  <c r="X3801" i="2" s="1"/>
  <c r="W3800" i="2"/>
  <c r="X3800" i="2" s="1"/>
  <c r="W3799" i="2"/>
  <c r="X3799" i="2" s="1"/>
  <c r="W3798" i="2"/>
  <c r="X3798" i="2" s="1"/>
  <c r="W3797" i="2"/>
  <c r="X3797" i="2" s="1"/>
  <c r="W3796" i="2"/>
  <c r="X3796" i="2" s="1"/>
  <c r="W3795" i="2"/>
  <c r="X3795" i="2" s="1"/>
  <c r="W3794" i="2"/>
  <c r="X3794" i="2" s="1"/>
  <c r="W3793" i="2"/>
  <c r="X3793" i="2" s="1"/>
  <c r="W3792" i="2"/>
  <c r="X3792" i="2" s="1"/>
  <c r="W3791" i="2"/>
  <c r="X3791" i="2" s="1"/>
  <c r="W3790" i="2"/>
  <c r="X3790" i="2" s="1"/>
  <c r="W3789" i="2"/>
  <c r="X3789" i="2" s="1"/>
  <c r="W3788" i="2"/>
  <c r="X3788" i="2" s="1"/>
  <c r="W3787" i="2"/>
  <c r="X3787" i="2" s="1"/>
  <c r="W3786" i="2"/>
  <c r="X3786" i="2" s="1"/>
  <c r="W3785" i="2"/>
  <c r="X3785" i="2" s="1"/>
  <c r="W3784" i="2"/>
  <c r="X3784" i="2" s="1"/>
  <c r="W3783" i="2"/>
  <c r="X3783" i="2" s="1"/>
  <c r="W3782" i="2"/>
  <c r="X3782" i="2" s="1"/>
  <c r="W3781" i="2"/>
  <c r="X3781" i="2" s="1"/>
  <c r="W3780" i="2"/>
  <c r="X3780" i="2" s="1"/>
  <c r="W3779" i="2"/>
  <c r="X3779" i="2" s="1"/>
  <c r="W3778" i="2"/>
  <c r="X3778" i="2" s="1"/>
  <c r="W3777" i="2"/>
  <c r="X3777" i="2" s="1"/>
  <c r="W3776" i="2"/>
  <c r="X3776" i="2" s="1"/>
  <c r="W3775" i="2"/>
  <c r="X3775" i="2" s="1"/>
  <c r="W3774" i="2"/>
  <c r="X3774" i="2" s="1"/>
  <c r="W3773" i="2"/>
  <c r="X3773" i="2" s="1"/>
  <c r="W3772" i="2"/>
  <c r="X3772" i="2" s="1"/>
  <c r="W3771" i="2"/>
  <c r="X3771" i="2" s="1"/>
  <c r="W3770" i="2"/>
  <c r="X3770" i="2" s="1"/>
  <c r="W3769" i="2"/>
  <c r="X3769" i="2" s="1"/>
  <c r="W3768" i="2"/>
  <c r="X3768" i="2" s="1"/>
  <c r="W3767" i="2"/>
  <c r="X3767" i="2" s="1"/>
  <c r="W3766" i="2"/>
  <c r="X3766" i="2" s="1"/>
  <c r="W3765" i="2"/>
  <c r="X3765" i="2" s="1"/>
  <c r="W3764" i="2"/>
  <c r="X3764" i="2" s="1"/>
  <c r="W3763" i="2"/>
  <c r="X3763" i="2" s="1"/>
  <c r="W3762" i="2"/>
  <c r="X3762" i="2" s="1"/>
  <c r="W3761" i="2"/>
  <c r="X3761" i="2" s="1"/>
  <c r="W3760" i="2"/>
  <c r="X3760" i="2" s="1"/>
  <c r="W3759" i="2"/>
  <c r="X3759" i="2" s="1"/>
  <c r="W3758" i="2"/>
  <c r="X3758" i="2" s="1"/>
  <c r="W3757" i="2"/>
  <c r="X3757" i="2" s="1"/>
  <c r="W3756" i="2"/>
  <c r="X3756" i="2" s="1"/>
  <c r="W3755" i="2"/>
  <c r="X3755" i="2" s="1"/>
  <c r="W3754" i="2"/>
  <c r="X3754" i="2" s="1"/>
  <c r="W3753" i="2"/>
  <c r="X3753" i="2" s="1"/>
  <c r="W3752" i="2"/>
  <c r="X3752" i="2" s="1"/>
  <c r="W3751" i="2"/>
  <c r="X3751" i="2" s="1"/>
  <c r="W3750" i="2"/>
  <c r="X3750" i="2" s="1"/>
  <c r="W3749" i="2"/>
  <c r="X3749" i="2" s="1"/>
  <c r="W3748" i="2"/>
  <c r="X3748" i="2" s="1"/>
  <c r="W3747" i="2"/>
  <c r="X3747" i="2" s="1"/>
  <c r="W3746" i="2"/>
  <c r="X3746" i="2" s="1"/>
  <c r="W3745" i="2"/>
  <c r="X3745" i="2" s="1"/>
  <c r="W3744" i="2"/>
  <c r="X3744" i="2" s="1"/>
  <c r="W3743" i="2"/>
  <c r="X3743" i="2" s="1"/>
  <c r="W3742" i="2"/>
  <c r="X3742" i="2" s="1"/>
  <c r="W3741" i="2"/>
  <c r="X3741" i="2" s="1"/>
  <c r="W3740" i="2"/>
  <c r="X3740" i="2" s="1"/>
  <c r="W3739" i="2"/>
  <c r="X3739" i="2" s="1"/>
  <c r="W3738" i="2"/>
  <c r="X3738" i="2" s="1"/>
  <c r="W3737" i="2"/>
  <c r="X3737" i="2" s="1"/>
  <c r="W3736" i="2"/>
  <c r="X3736" i="2" s="1"/>
  <c r="W3735" i="2"/>
  <c r="X3735" i="2" s="1"/>
  <c r="W3734" i="2"/>
  <c r="X3734" i="2" s="1"/>
  <c r="W3733" i="2"/>
  <c r="X3733" i="2" s="1"/>
  <c r="W3732" i="2"/>
  <c r="X3732" i="2" s="1"/>
  <c r="W3731" i="2"/>
  <c r="X3731" i="2" s="1"/>
  <c r="W3730" i="2"/>
  <c r="X3730" i="2" s="1"/>
  <c r="W3729" i="2"/>
  <c r="X3729" i="2" s="1"/>
  <c r="W3728" i="2"/>
  <c r="X3728" i="2" s="1"/>
  <c r="W3727" i="2"/>
  <c r="X3727" i="2" s="1"/>
  <c r="W3726" i="2"/>
  <c r="X3726" i="2" s="1"/>
  <c r="W3725" i="2"/>
  <c r="X3725" i="2" s="1"/>
  <c r="W3724" i="2"/>
  <c r="X3724" i="2" s="1"/>
  <c r="W3723" i="2"/>
  <c r="X3723" i="2" s="1"/>
  <c r="W3722" i="2"/>
  <c r="X3722" i="2" s="1"/>
  <c r="W3721" i="2"/>
  <c r="X3721" i="2" s="1"/>
  <c r="W3720" i="2"/>
  <c r="X3720" i="2" s="1"/>
  <c r="W3719" i="2"/>
  <c r="X3719" i="2" s="1"/>
  <c r="W3718" i="2"/>
  <c r="X3718" i="2" s="1"/>
  <c r="W3717" i="2"/>
  <c r="X3717" i="2" s="1"/>
  <c r="W3716" i="2"/>
  <c r="X3716" i="2" s="1"/>
  <c r="W3715" i="2"/>
  <c r="X3715" i="2" s="1"/>
  <c r="W3714" i="2"/>
  <c r="X3714" i="2" s="1"/>
  <c r="W3713" i="2"/>
  <c r="X3713" i="2" s="1"/>
  <c r="W3712" i="2"/>
  <c r="X3712" i="2" s="1"/>
  <c r="W3711" i="2"/>
  <c r="X3711" i="2" s="1"/>
  <c r="W3710" i="2"/>
  <c r="X3710" i="2" s="1"/>
  <c r="W3709" i="2"/>
  <c r="X3709" i="2" s="1"/>
  <c r="W3708" i="2"/>
  <c r="X3708" i="2" s="1"/>
  <c r="W3707" i="2"/>
  <c r="X3707" i="2" s="1"/>
  <c r="W3706" i="2"/>
  <c r="X3706" i="2" s="1"/>
  <c r="W3705" i="2"/>
  <c r="X3705" i="2" s="1"/>
  <c r="W3704" i="2"/>
  <c r="X3704" i="2" s="1"/>
  <c r="W3703" i="2"/>
  <c r="X3703" i="2" s="1"/>
  <c r="W3702" i="2"/>
  <c r="X3702" i="2" s="1"/>
  <c r="W3701" i="2"/>
  <c r="X3701" i="2" s="1"/>
  <c r="W3700" i="2"/>
  <c r="X3700" i="2" s="1"/>
  <c r="W3699" i="2"/>
  <c r="X3699" i="2" s="1"/>
  <c r="W3698" i="2"/>
  <c r="X3698" i="2" s="1"/>
  <c r="W3697" i="2"/>
  <c r="X3697" i="2" s="1"/>
  <c r="W3696" i="2"/>
  <c r="X3696" i="2" s="1"/>
  <c r="W3695" i="2"/>
  <c r="X3695" i="2" s="1"/>
  <c r="W3694" i="2"/>
  <c r="X3694" i="2" s="1"/>
  <c r="W3693" i="2"/>
  <c r="X3693" i="2" s="1"/>
  <c r="W3692" i="2"/>
  <c r="X3692" i="2" s="1"/>
  <c r="W3691" i="2"/>
  <c r="X3691" i="2" s="1"/>
  <c r="W3690" i="2"/>
  <c r="X3690" i="2" s="1"/>
  <c r="W3689" i="2"/>
  <c r="X3689" i="2" s="1"/>
  <c r="W3688" i="2"/>
  <c r="X3688" i="2" s="1"/>
  <c r="W3687" i="2"/>
  <c r="X3687" i="2" s="1"/>
  <c r="W3686" i="2"/>
  <c r="X3686" i="2" s="1"/>
  <c r="W3685" i="2"/>
  <c r="X3685" i="2" s="1"/>
  <c r="W3684" i="2"/>
  <c r="X3684" i="2" s="1"/>
  <c r="W3683" i="2"/>
  <c r="X3683" i="2" s="1"/>
  <c r="W3682" i="2"/>
  <c r="X3682" i="2" s="1"/>
  <c r="W3681" i="2"/>
  <c r="X3681" i="2" s="1"/>
  <c r="W3680" i="2"/>
  <c r="X3680" i="2" s="1"/>
  <c r="W3679" i="2"/>
  <c r="X3679" i="2" s="1"/>
  <c r="W3678" i="2"/>
  <c r="X3678" i="2" s="1"/>
  <c r="W3677" i="2"/>
  <c r="X3677" i="2" s="1"/>
  <c r="W3676" i="2"/>
  <c r="X3676" i="2" s="1"/>
  <c r="W3675" i="2"/>
  <c r="X3675" i="2" s="1"/>
  <c r="W3674" i="2"/>
  <c r="X3674" i="2" s="1"/>
  <c r="W3673" i="2"/>
  <c r="X3673" i="2" s="1"/>
  <c r="W3672" i="2"/>
  <c r="X3672" i="2" s="1"/>
  <c r="W3671" i="2"/>
  <c r="X3671" i="2" s="1"/>
  <c r="W3670" i="2"/>
  <c r="X3670" i="2" s="1"/>
  <c r="W3669" i="2"/>
  <c r="X3669" i="2" s="1"/>
  <c r="W3668" i="2"/>
  <c r="X3668" i="2" s="1"/>
  <c r="W3667" i="2"/>
  <c r="X3667" i="2" s="1"/>
  <c r="W3666" i="2"/>
  <c r="X3666" i="2" s="1"/>
  <c r="W3665" i="2"/>
  <c r="X3665" i="2" s="1"/>
  <c r="W3664" i="2"/>
  <c r="X3664" i="2" s="1"/>
  <c r="W3663" i="2"/>
  <c r="X3663" i="2" s="1"/>
  <c r="W3662" i="2"/>
  <c r="X3662" i="2" s="1"/>
  <c r="W3661" i="2"/>
  <c r="X3661" i="2" s="1"/>
  <c r="W3660" i="2"/>
  <c r="X3660" i="2" s="1"/>
  <c r="W3659" i="2"/>
  <c r="X3659" i="2" s="1"/>
  <c r="W3658" i="2"/>
  <c r="X3658" i="2" s="1"/>
  <c r="W3657" i="2"/>
  <c r="X3657" i="2" s="1"/>
  <c r="W3656" i="2"/>
  <c r="X3656" i="2" s="1"/>
  <c r="W3655" i="2"/>
  <c r="X3655" i="2" s="1"/>
  <c r="W3654" i="2"/>
  <c r="X3654" i="2" s="1"/>
  <c r="W3653" i="2"/>
  <c r="X3653" i="2" s="1"/>
  <c r="W3652" i="2"/>
  <c r="X3652" i="2" s="1"/>
  <c r="W3651" i="2"/>
  <c r="X3651" i="2" s="1"/>
  <c r="W3650" i="2"/>
  <c r="X3650" i="2" s="1"/>
  <c r="W3649" i="2"/>
  <c r="X3649" i="2" s="1"/>
  <c r="W3648" i="2"/>
  <c r="X3648" i="2" s="1"/>
  <c r="W3647" i="2"/>
  <c r="X3647" i="2" s="1"/>
  <c r="W3646" i="2"/>
  <c r="X3646" i="2" s="1"/>
  <c r="W3645" i="2"/>
  <c r="X3645" i="2" s="1"/>
  <c r="W3644" i="2"/>
  <c r="X3644" i="2" s="1"/>
  <c r="W3643" i="2"/>
  <c r="X3643" i="2" s="1"/>
  <c r="W3642" i="2"/>
  <c r="X3642" i="2" s="1"/>
  <c r="W3641" i="2"/>
  <c r="X3641" i="2" s="1"/>
  <c r="W3640" i="2"/>
  <c r="X3640" i="2" s="1"/>
  <c r="W3639" i="2"/>
  <c r="X3639" i="2" s="1"/>
  <c r="W3638" i="2"/>
  <c r="X3638" i="2" s="1"/>
  <c r="W3637" i="2"/>
  <c r="X3637" i="2" s="1"/>
  <c r="W3636" i="2"/>
  <c r="X3636" i="2" s="1"/>
  <c r="W3635" i="2"/>
  <c r="X3635" i="2" s="1"/>
  <c r="W3634" i="2"/>
  <c r="X3634" i="2" s="1"/>
  <c r="W3633" i="2"/>
  <c r="X3633" i="2" s="1"/>
  <c r="W3632" i="2"/>
  <c r="X3632" i="2" s="1"/>
  <c r="W3631" i="2"/>
  <c r="X3631" i="2" s="1"/>
  <c r="W3630" i="2"/>
  <c r="X3630" i="2" s="1"/>
  <c r="W3629" i="2"/>
  <c r="X3629" i="2" s="1"/>
  <c r="W3628" i="2"/>
  <c r="X3628" i="2" s="1"/>
  <c r="W3627" i="2"/>
  <c r="X3627" i="2" s="1"/>
  <c r="W3626" i="2"/>
  <c r="X3626" i="2" s="1"/>
  <c r="W3625" i="2"/>
  <c r="X3625" i="2" s="1"/>
  <c r="W3624" i="2"/>
  <c r="X3624" i="2" s="1"/>
  <c r="W3623" i="2"/>
  <c r="X3623" i="2" s="1"/>
  <c r="W3622" i="2"/>
  <c r="X3622" i="2" s="1"/>
  <c r="W3621" i="2"/>
  <c r="X3621" i="2" s="1"/>
  <c r="W3620" i="2"/>
  <c r="X3620" i="2" s="1"/>
  <c r="W3619" i="2"/>
  <c r="X3619" i="2" s="1"/>
  <c r="W3618" i="2"/>
  <c r="X3618" i="2" s="1"/>
  <c r="W3617" i="2"/>
  <c r="X3617" i="2" s="1"/>
  <c r="W3616" i="2"/>
  <c r="X3616" i="2" s="1"/>
  <c r="W3615" i="2"/>
  <c r="X3615" i="2" s="1"/>
  <c r="W3614" i="2"/>
  <c r="X3614" i="2" s="1"/>
  <c r="W3613" i="2"/>
  <c r="X3613" i="2" s="1"/>
  <c r="W3612" i="2"/>
  <c r="X3612" i="2" s="1"/>
  <c r="W3611" i="2"/>
  <c r="X3611" i="2" s="1"/>
  <c r="W3610" i="2"/>
  <c r="X3610" i="2" s="1"/>
  <c r="W3609" i="2"/>
  <c r="X3609" i="2" s="1"/>
  <c r="W3608" i="2"/>
  <c r="X3608" i="2" s="1"/>
  <c r="W3607" i="2"/>
  <c r="X3607" i="2" s="1"/>
  <c r="W3606" i="2"/>
  <c r="X3606" i="2" s="1"/>
  <c r="W3605" i="2"/>
  <c r="X3605" i="2" s="1"/>
  <c r="W3604" i="2"/>
  <c r="X3604" i="2" s="1"/>
  <c r="W3603" i="2"/>
  <c r="X3603" i="2" s="1"/>
  <c r="W3602" i="2"/>
  <c r="X3602" i="2" s="1"/>
  <c r="W3601" i="2"/>
  <c r="X3601" i="2" s="1"/>
  <c r="W3600" i="2"/>
  <c r="X3600" i="2" s="1"/>
  <c r="W3599" i="2"/>
  <c r="X3599" i="2" s="1"/>
  <c r="W3598" i="2"/>
  <c r="X3598" i="2" s="1"/>
  <c r="W3597" i="2"/>
  <c r="X3597" i="2" s="1"/>
  <c r="W3596" i="2"/>
  <c r="X3596" i="2" s="1"/>
  <c r="W3595" i="2"/>
  <c r="X3595" i="2" s="1"/>
  <c r="W3594" i="2"/>
  <c r="X3594" i="2" s="1"/>
  <c r="W3593" i="2"/>
  <c r="X3593" i="2" s="1"/>
  <c r="W3592" i="2"/>
  <c r="X3592" i="2" s="1"/>
  <c r="W3591" i="2"/>
  <c r="X3591" i="2" s="1"/>
  <c r="W3590" i="2"/>
  <c r="X3590" i="2" s="1"/>
  <c r="W3589" i="2"/>
  <c r="X3589" i="2" s="1"/>
  <c r="W3588" i="2"/>
  <c r="X3588" i="2" s="1"/>
  <c r="W3587" i="2"/>
  <c r="X3587" i="2" s="1"/>
  <c r="W3586" i="2"/>
  <c r="X3586" i="2" s="1"/>
  <c r="W3585" i="2"/>
  <c r="X3585" i="2" s="1"/>
  <c r="W3584" i="2"/>
  <c r="X3584" i="2" s="1"/>
  <c r="W3583" i="2"/>
  <c r="X3583" i="2" s="1"/>
  <c r="W3582" i="2"/>
  <c r="X3582" i="2" s="1"/>
  <c r="W3581" i="2"/>
  <c r="X3581" i="2" s="1"/>
  <c r="W3580" i="2"/>
  <c r="X3580" i="2" s="1"/>
  <c r="W3579" i="2"/>
  <c r="X3579" i="2" s="1"/>
  <c r="W3578" i="2"/>
  <c r="X3578" i="2" s="1"/>
  <c r="W3577" i="2"/>
  <c r="X3577" i="2" s="1"/>
  <c r="W3576" i="2"/>
  <c r="X3576" i="2" s="1"/>
  <c r="W3575" i="2"/>
  <c r="X3575" i="2" s="1"/>
  <c r="W3574" i="2"/>
  <c r="X3574" i="2" s="1"/>
  <c r="W3573" i="2"/>
  <c r="X3573" i="2" s="1"/>
  <c r="W3572" i="2"/>
  <c r="X3572" i="2" s="1"/>
  <c r="W3571" i="2"/>
  <c r="X3571" i="2" s="1"/>
  <c r="W3570" i="2"/>
  <c r="X3570" i="2" s="1"/>
  <c r="W3569" i="2"/>
  <c r="X3569" i="2" s="1"/>
  <c r="W3568" i="2"/>
  <c r="X3568" i="2" s="1"/>
  <c r="W3567" i="2"/>
  <c r="X3567" i="2" s="1"/>
  <c r="W3566" i="2"/>
  <c r="X3566" i="2" s="1"/>
  <c r="W3565" i="2"/>
  <c r="X3565" i="2" s="1"/>
  <c r="W3564" i="2"/>
  <c r="X3564" i="2" s="1"/>
  <c r="W3563" i="2"/>
  <c r="X3563" i="2" s="1"/>
  <c r="W3562" i="2"/>
  <c r="X3562" i="2" s="1"/>
  <c r="W3561" i="2"/>
  <c r="X3561" i="2" s="1"/>
  <c r="W3560" i="2"/>
  <c r="X3560" i="2" s="1"/>
  <c r="W3559" i="2"/>
  <c r="X3559" i="2" s="1"/>
  <c r="W3558" i="2"/>
  <c r="X3558" i="2" s="1"/>
  <c r="W3557" i="2"/>
  <c r="X3557" i="2" s="1"/>
  <c r="W3556" i="2"/>
  <c r="X3556" i="2" s="1"/>
  <c r="W3555" i="2"/>
  <c r="X3555" i="2" s="1"/>
  <c r="W3554" i="2"/>
  <c r="X3554" i="2" s="1"/>
  <c r="W3553" i="2"/>
  <c r="X3553" i="2" s="1"/>
  <c r="W3552" i="2"/>
  <c r="X3552" i="2" s="1"/>
  <c r="W3551" i="2"/>
  <c r="X3551" i="2" s="1"/>
  <c r="W3550" i="2"/>
  <c r="X3550" i="2" s="1"/>
  <c r="W3549" i="2"/>
  <c r="X3549" i="2" s="1"/>
  <c r="W3548" i="2"/>
  <c r="X3548" i="2" s="1"/>
  <c r="W3547" i="2"/>
  <c r="X3547" i="2" s="1"/>
  <c r="W3546" i="2"/>
  <c r="X3546" i="2" s="1"/>
  <c r="W3545" i="2"/>
  <c r="X3545" i="2" s="1"/>
  <c r="W3544" i="2"/>
  <c r="X3544" i="2" s="1"/>
  <c r="W3543" i="2"/>
  <c r="X3543" i="2" s="1"/>
  <c r="W3542" i="2"/>
  <c r="X3542" i="2" s="1"/>
  <c r="W3541" i="2"/>
  <c r="X3541" i="2" s="1"/>
  <c r="W3540" i="2"/>
  <c r="X3540" i="2" s="1"/>
  <c r="W3539" i="2"/>
  <c r="X3539" i="2" s="1"/>
  <c r="W3538" i="2"/>
  <c r="X3538" i="2" s="1"/>
  <c r="W3537" i="2"/>
  <c r="X3537" i="2" s="1"/>
  <c r="W3536" i="2"/>
  <c r="X3536" i="2" s="1"/>
  <c r="W3535" i="2"/>
  <c r="X3535" i="2" s="1"/>
  <c r="W3534" i="2"/>
  <c r="X3534" i="2" s="1"/>
  <c r="W3533" i="2"/>
  <c r="X3533" i="2" s="1"/>
  <c r="W3532" i="2"/>
  <c r="X3532" i="2" s="1"/>
  <c r="W3531" i="2"/>
  <c r="X3531" i="2" s="1"/>
  <c r="W3530" i="2"/>
  <c r="X3530" i="2" s="1"/>
  <c r="W3529" i="2"/>
  <c r="X3529" i="2" s="1"/>
  <c r="W3528" i="2"/>
  <c r="X3528" i="2" s="1"/>
  <c r="W3527" i="2"/>
  <c r="X3527" i="2" s="1"/>
  <c r="W3526" i="2"/>
  <c r="X3526" i="2" s="1"/>
  <c r="W3525" i="2"/>
  <c r="X3525" i="2" s="1"/>
  <c r="W3524" i="2"/>
  <c r="X3524" i="2" s="1"/>
  <c r="W3523" i="2"/>
  <c r="X3523" i="2" s="1"/>
  <c r="W3522" i="2"/>
  <c r="X3522" i="2" s="1"/>
  <c r="W3521" i="2"/>
  <c r="X3521" i="2" s="1"/>
  <c r="W3520" i="2"/>
  <c r="X3520" i="2" s="1"/>
  <c r="W3519" i="2"/>
  <c r="X3519" i="2" s="1"/>
  <c r="W3518" i="2"/>
  <c r="X3518" i="2" s="1"/>
  <c r="W3517" i="2"/>
  <c r="X3517" i="2" s="1"/>
  <c r="W3516" i="2"/>
  <c r="X3516" i="2" s="1"/>
  <c r="W3515" i="2"/>
  <c r="X3515" i="2" s="1"/>
  <c r="W3514" i="2"/>
  <c r="X3514" i="2" s="1"/>
  <c r="W3513" i="2"/>
  <c r="X3513" i="2" s="1"/>
  <c r="W3512" i="2"/>
  <c r="X3512" i="2" s="1"/>
  <c r="W3511" i="2"/>
  <c r="X3511" i="2" s="1"/>
  <c r="W3510" i="2"/>
  <c r="X3510" i="2" s="1"/>
  <c r="W3509" i="2"/>
  <c r="X3509" i="2" s="1"/>
  <c r="W3508" i="2"/>
  <c r="X3508" i="2" s="1"/>
  <c r="W3507" i="2"/>
  <c r="X3507" i="2" s="1"/>
  <c r="W3506" i="2"/>
  <c r="X3506" i="2" s="1"/>
  <c r="W3505" i="2"/>
  <c r="X3505" i="2" s="1"/>
  <c r="W3504" i="2"/>
  <c r="X3504" i="2" s="1"/>
  <c r="W3503" i="2"/>
  <c r="X3503" i="2" s="1"/>
  <c r="W3502" i="2"/>
  <c r="X3502" i="2" s="1"/>
  <c r="W3501" i="2"/>
  <c r="X3501" i="2" s="1"/>
  <c r="W3500" i="2"/>
  <c r="X3500" i="2" s="1"/>
  <c r="W3499" i="2"/>
  <c r="X3499" i="2" s="1"/>
  <c r="W3498" i="2"/>
  <c r="X3498" i="2" s="1"/>
  <c r="W3497" i="2"/>
  <c r="X3497" i="2" s="1"/>
  <c r="W3496" i="2"/>
  <c r="X3496" i="2" s="1"/>
  <c r="W3495" i="2"/>
  <c r="X3495" i="2" s="1"/>
  <c r="W3494" i="2"/>
  <c r="X3494" i="2" s="1"/>
  <c r="W3493" i="2"/>
  <c r="X3493" i="2" s="1"/>
  <c r="W3492" i="2"/>
  <c r="X3492" i="2" s="1"/>
  <c r="W3491" i="2"/>
  <c r="X3491" i="2" s="1"/>
  <c r="W3490" i="2"/>
  <c r="X3490" i="2" s="1"/>
  <c r="W3489" i="2"/>
  <c r="X3489" i="2" s="1"/>
  <c r="W3488" i="2"/>
  <c r="X3488" i="2" s="1"/>
  <c r="W3487" i="2"/>
  <c r="X3487" i="2" s="1"/>
  <c r="W3486" i="2"/>
  <c r="X3486" i="2" s="1"/>
  <c r="W3485" i="2"/>
  <c r="X3485" i="2" s="1"/>
  <c r="W3484" i="2"/>
  <c r="X3484" i="2" s="1"/>
  <c r="W3483" i="2"/>
  <c r="X3483" i="2" s="1"/>
  <c r="W3482" i="2"/>
  <c r="X3482" i="2" s="1"/>
  <c r="W3481" i="2"/>
  <c r="X3481" i="2" s="1"/>
  <c r="W3480" i="2"/>
  <c r="X3480" i="2" s="1"/>
  <c r="W3479" i="2"/>
  <c r="X3479" i="2" s="1"/>
  <c r="W3478" i="2"/>
  <c r="X3478" i="2" s="1"/>
  <c r="W3477" i="2"/>
  <c r="X3477" i="2" s="1"/>
  <c r="W3476" i="2"/>
  <c r="X3476" i="2" s="1"/>
  <c r="W3475" i="2"/>
  <c r="X3475" i="2" s="1"/>
  <c r="W3474" i="2"/>
  <c r="X3474" i="2" s="1"/>
  <c r="W3473" i="2"/>
  <c r="X3473" i="2" s="1"/>
  <c r="W3472" i="2"/>
  <c r="X3472" i="2" s="1"/>
  <c r="W3471" i="2"/>
  <c r="X3471" i="2" s="1"/>
  <c r="W3470" i="2"/>
  <c r="X3470" i="2" s="1"/>
  <c r="W3469" i="2"/>
  <c r="X3469" i="2" s="1"/>
  <c r="W3468" i="2"/>
  <c r="X3468" i="2" s="1"/>
  <c r="W3467" i="2"/>
  <c r="X3467" i="2" s="1"/>
  <c r="W3466" i="2"/>
  <c r="X3466" i="2" s="1"/>
  <c r="W3465" i="2"/>
  <c r="X3465" i="2" s="1"/>
  <c r="W3464" i="2"/>
  <c r="X3464" i="2" s="1"/>
  <c r="W3463" i="2"/>
  <c r="X3463" i="2" s="1"/>
  <c r="W3462" i="2"/>
  <c r="X3462" i="2" s="1"/>
  <c r="W3461" i="2"/>
  <c r="X3461" i="2" s="1"/>
  <c r="W3460" i="2"/>
  <c r="X3460" i="2" s="1"/>
  <c r="W3459" i="2"/>
  <c r="X3459" i="2" s="1"/>
  <c r="W3458" i="2"/>
  <c r="X3458" i="2" s="1"/>
  <c r="W3457" i="2"/>
  <c r="X3457" i="2" s="1"/>
  <c r="W3456" i="2"/>
  <c r="X3456" i="2" s="1"/>
  <c r="W3455" i="2"/>
  <c r="X3455" i="2" s="1"/>
  <c r="W3454" i="2"/>
  <c r="X3454" i="2" s="1"/>
  <c r="W3453" i="2"/>
  <c r="X3453" i="2" s="1"/>
  <c r="W3452" i="2"/>
  <c r="X3452" i="2" s="1"/>
  <c r="W3451" i="2"/>
  <c r="X3451" i="2" s="1"/>
  <c r="W3450" i="2"/>
  <c r="X3450" i="2" s="1"/>
  <c r="W3449" i="2"/>
  <c r="X3449" i="2" s="1"/>
  <c r="W3448" i="2"/>
  <c r="X3448" i="2" s="1"/>
  <c r="W3447" i="2"/>
  <c r="X3447" i="2" s="1"/>
  <c r="W3446" i="2"/>
  <c r="X3446" i="2" s="1"/>
  <c r="W3445" i="2"/>
  <c r="X3445" i="2" s="1"/>
  <c r="W3444" i="2"/>
  <c r="X3444" i="2" s="1"/>
  <c r="W3443" i="2"/>
  <c r="X3443" i="2" s="1"/>
  <c r="W3442" i="2"/>
  <c r="X3442" i="2" s="1"/>
  <c r="W3441" i="2"/>
  <c r="X3441" i="2" s="1"/>
  <c r="W3440" i="2"/>
  <c r="X3440" i="2" s="1"/>
  <c r="W3439" i="2"/>
  <c r="X3439" i="2" s="1"/>
  <c r="W3438" i="2"/>
  <c r="X3438" i="2" s="1"/>
  <c r="W3437" i="2"/>
  <c r="X3437" i="2" s="1"/>
  <c r="W3436" i="2"/>
  <c r="X3436" i="2" s="1"/>
  <c r="W3435" i="2"/>
  <c r="X3435" i="2" s="1"/>
  <c r="W3434" i="2"/>
  <c r="X3434" i="2" s="1"/>
  <c r="W3433" i="2"/>
  <c r="X3433" i="2" s="1"/>
  <c r="W3432" i="2"/>
  <c r="X3432" i="2" s="1"/>
  <c r="W3431" i="2"/>
  <c r="X3431" i="2" s="1"/>
  <c r="W3430" i="2"/>
  <c r="X3430" i="2" s="1"/>
  <c r="W3429" i="2"/>
  <c r="X3429" i="2" s="1"/>
  <c r="W3428" i="2"/>
  <c r="X3428" i="2" s="1"/>
  <c r="W3427" i="2"/>
  <c r="X3427" i="2" s="1"/>
  <c r="W3426" i="2"/>
  <c r="X3426" i="2" s="1"/>
  <c r="W3425" i="2"/>
  <c r="X3425" i="2" s="1"/>
  <c r="W3424" i="2"/>
  <c r="X3424" i="2" s="1"/>
  <c r="W3423" i="2"/>
  <c r="X3423" i="2" s="1"/>
  <c r="W3422" i="2"/>
  <c r="X3422" i="2" s="1"/>
  <c r="W3421" i="2"/>
  <c r="X3421" i="2" s="1"/>
  <c r="W3420" i="2"/>
  <c r="X3420" i="2" s="1"/>
  <c r="W3419" i="2"/>
  <c r="X3419" i="2" s="1"/>
  <c r="W3418" i="2"/>
  <c r="X3418" i="2" s="1"/>
  <c r="W3417" i="2"/>
  <c r="X3417" i="2" s="1"/>
  <c r="W3416" i="2"/>
  <c r="X3416" i="2" s="1"/>
  <c r="W3415" i="2"/>
  <c r="X3415" i="2" s="1"/>
  <c r="W3414" i="2"/>
  <c r="X3414" i="2" s="1"/>
  <c r="W3413" i="2"/>
  <c r="X3413" i="2" s="1"/>
  <c r="W3412" i="2"/>
  <c r="X3412" i="2" s="1"/>
  <c r="W3411" i="2"/>
  <c r="X3411" i="2" s="1"/>
  <c r="W3410" i="2"/>
  <c r="X3410" i="2" s="1"/>
  <c r="W3409" i="2"/>
  <c r="X3409" i="2" s="1"/>
  <c r="W3408" i="2"/>
  <c r="X3408" i="2" s="1"/>
  <c r="W3407" i="2"/>
  <c r="X3407" i="2" s="1"/>
  <c r="W3406" i="2"/>
  <c r="X3406" i="2" s="1"/>
  <c r="W3405" i="2"/>
  <c r="X3405" i="2" s="1"/>
  <c r="W3404" i="2"/>
  <c r="X3404" i="2" s="1"/>
  <c r="W3403" i="2"/>
  <c r="X3403" i="2" s="1"/>
  <c r="W3402" i="2"/>
  <c r="X3402" i="2" s="1"/>
  <c r="W3401" i="2"/>
  <c r="X3401" i="2" s="1"/>
  <c r="W3400" i="2"/>
  <c r="X3400" i="2" s="1"/>
  <c r="W3399" i="2"/>
  <c r="X3399" i="2" s="1"/>
  <c r="W3398" i="2"/>
  <c r="X3398" i="2" s="1"/>
  <c r="W3397" i="2"/>
  <c r="X3397" i="2" s="1"/>
  <c r="W3396" i="2"/>
  <c r="X3396" i="2" s="1"/>
  <c r="W3395" i="2"/>
  <c r="X3395" i="2" s="1"/>
  <c r="W3394" i="2"/>
  <c r="X3394" i="2" s="1"/>
  <c r="W3393" i="2"/>
  <c r="X3393" i="2" s="1"/>
  <c r="W3392" i="2"/>
  <c r="X3392" i="2" s="1"/>
  <c r="W3391" i="2"/>
  <c r="X3391" i="2" s="1"/>
  <c r="W3390" i="2"/>
  <c r="X3390" i="2" s="1"/>
  <c r="W3389" i="2"/>
  <c r="X3389" i="2" s="1"/>
  <c r="W3388" i="2"/>
  <c r="X3388" i="2" s="1"/>
  <c r="W3387" i="2"/>
  <c r="X3387" i="2" s="1"/>
  <c r="W3386" i="2"/>
  <c r="X3386" i="2" s="1"/>
  <c r="W3385" i="2"/>
  <c r="X3385" i="2" s="1"/>
  <c r="W3384" i="2"/>
  <c r="X3384" i="2" s="1"/>
  <c r="W3383" i="2"/>
  <c r="X3383" i="2" s="1"/>
  <c r="W3382" i="2"/>
  <c r="X3382" i="2" s="1"/>
  <c r="W3381" i="2"/>
  <c r="X3381" i="2" s="1"/>
  <c r="W3380" i="2"/>
  <c r="X3380" i="2" s="1"/>
  <c r="W3379" i="2"/>
  <c r="X3379" i="2" s="1"/>
  <c r="W3378" i="2"/>
  <c r="X3378" i="2" s="1"/>
  <c r="W3377" i="2"/>
  <c r="X3377" i="2" s="1"/>
  <c r="W3376" i="2"/>
  <c r="X3376" i="2" s="1"/>
  <c r="W3375" i="2"/>
  <c r="X3375" i="2" s="1"/>
  <c r="W3374" i="2"/>
  <c r="X3374" i="2" s="1"/>
  <c r="W3373" i="2"/>
  <c r="X3373" i="2" s="1"/>
  <c r="W3372" i="2"/>
  <c r="X3372" i="2" s="1"/>
  <c r="W3371" i="2"/>
  <c r="X3371" i="2" s="1"/>
  <c r="W3370" i="2"/>
  <c r="X3370" i="2" s="1"/>
  <c r="W3369" i="2"/>
  <c r="X3369" i="2" s="1"/>
  <c r="W3368" i="2"/>
  <c r="X3368" i="2" s="1"/>
  <c r="W3367" i="2"/>
  <c r="X3367" i="2" s="1"/>
  <c r="W3366" i="2"/>
  <c r="X3366" i="2" s="1"/>
  <c r="W3365" i="2"/>
  <c r="X3365" i="2" s="1"/>
  <c r="W3364" i="2"/>
  <c r="X3364" i="2" s="1"/>
  <c r="W3363" i="2"/>
  <c r="X3363" i="2" s="1"/>
  <c r="W3362" i="2"/>
  <c r="X3362" i="2" s="1"/>
  <c r="W3361" i="2"/>
  <c r="X3361" i="2" s="1"/>
  <c r="W3360" i="2"/>
  <c r="X3360" i="2" s="1"/>
  <c r="W3359" i="2"/>
  <c r="X3359" i="2" s="1"/>
  <c r="W3358" i="2"/>
  <c r="X3358" i="2" s="1"/>
  <c r="W3357" i="2"/>
  <c r="X3357" i="2" s="1"/>
  <c r="W3356" i="2"/>
  <c r="X3356" i="2" s="1"/>
  <c r="W3355" i="2"/>
  <c r="X3355" i="2" s="1"/>
  <c r="W3354" i="2"/>
  <c r="X3354" i="2" s="1"/>
  <c r="W3353" i="2"/>
  <c r="X3353" i="2" s="1"/>
  <c r="W3352" i="2"/>
  <c r="X3352" i="2" s="1"/>
  <c r="W3351" i="2"/>
  <c r="X3351" i="2" s="1"/>
  <c r="W3350" i="2"/>
  <c r="X3350" i="2" s="1"/>
  <c r="W3349" i="2"/>
  <c r="X3349" i="2" s="1"/>
  <c r="W3348" i="2"/>
  <c r="X3348" i="2" s="1"/>
  <c r="W3347" i="2"/>
  <c r="X3347" i="2" s="1"/>
  <c r="W3346" i="2"/>
  <c r="X3346" i="2" s="1"/>
  <c r="W3345" i="2"/>
  <c r="X3345" i="2" s="1"/>
  <c r="W3344" i="2"/>
  <c r="X3344" i="2" s="1"/>
  <c r="W3343" i="2"/>
  <c r="X3343" i="2" s="1"/>
  <c r="W3342" i="2"/>
  <c r="X3342" i="2" s="1"/>
  <c r="W3341" i="2"/>
  <c r="X3341" i="2" s="1"/>
  <c r="W3340" i="2"/>
  <c r="X3340" i="2" s="1"/>
  <c r="W3339" i="2"/>
  <c r="X3339" i="2" s="1"/>
  <c r="W3338" i="2"/>
  <c r="X3338" i="2" s="1"/>
  <c r="W3337" i="2"/>
  <c r="X3337" i="2" s="1"/>
  <c r="W3336" i="2"/>
  <c r="X3336" i="2" s="1"/>
  <c r="W3335" i="2"/>
  <c r="X3335" i="2" s="1"/>
  <c r="W3334" i="2"/>
  <c r="X3334" i="2" s="1"/>
  <c r="W3333" i="2"/>
  <c r="X3333" i="2" s="1"/>
  <c r="W3332" i="2"/>
  <c r="X3332" i="2" s="1"/>
  <c r="W3331" i="2"/>
  <c r="X3331" i="2" s="1"/>
  <c r="W3330" i="2"/>
  <c r="X3330" i="2" s="1"/>
  <c r="W3329" i="2"/>
  <c r="X3329" i="2" s="1"/>
  <c r="W3328" i="2"/>
  <c r="X3328" i="2" s="1"/>
  <c r="W3327" i="2"/>
  <c r="X3327" i="2" s="1"/>
  <c r="W3326" i="2"/>
  <c r="X3326" i="2" s="1"/>
  <c r="W3325" i="2"/>
  <c r="X3325" i="2" s="1"/>
  <c r="W3324" i="2"/>
  <c r="X3324" i="2" s="1"/>
  <c r="W3323" i="2"/>
  <c r="X3323" i="2" s="1"/>
  <c r="W3322" i="2"/>
  <c r="X3322" i="2" s="1"/>
  <c r="W3321" i="2"/>
  <c r="X3321" i="2" s="1"/>
  <c r="W3320" i="2"/>
  <c r="X3320" i="2" s="1"/>
  <c r="W3319" i="2"/>
  <c r="X3319" i="2" s="1"/>
  <c r="W3318" i="2"/>
  <c r="X3318" i="2" s="1"/>
  <c r="W3317" i="2"/>
  <c r="X3317" i="2" s="1"/>
  <c r="W3316" i="2"/>
  <c r="X3316" i="2" s="1"/>
  <c r="W3315" i="2"/>
  <c r="X3315" i="2" s="1"/>
  <c r="W3314" i="2"/>
  <c r="X3314" i="2" s="1"/>
  <c r="W3313" i="2"/>
  <c r="X3313" i="2" s="1"/>
  <c r="W3312" i="2"/>
  <c r="X3312" i="2" s="1"/>
  <c r="W3311" i="2"/>
  <c r="X3311" i="2" s="1"/>
  <c r="W3310" i="2"/>
  <c r="X3310" i="2" s="1"/>
  <c r="W3309" i="2"/>
  <c r="X3309" i="2" s="1"/>
  <c r="W3308" i="2"/>
  <c r="X3308" i="2" s="1"/>
  <c r="W3307" i="2"/>
  <c r="X3307" i="2" s="1"/>
  <c r="W3306" i="2"/>
  <c r="X3306" i="2" s="1"/>
  <c r="W3305" i="2"/>
  <c r="X3305" i="2" s="1"/>
  <c r="W3304" i="2"/>
  <c r="X3304" i="2" s="1"/>
  <c r="W3303" i="2"/>
  <c r="X3303" i="2" s="1"/>
  <c r="W3302" i="2"/>
  <c r="X3302" i="2" s="1"/>
  <c r="W3301" i="2"/>
  <c r="X3301" i="2" s="1"/>
  <c r="W3300" i="2"/>
  <c r="X3300" i="2" s="1"/>
  <c r="W3299" i="2"/>
  <c r="X3299" i="2" s="1"/>
  <c r="W3298" i="2"/>
  <c r="X3298" i="2" s="1"/>
  <c r="W3297" i="2"/>
  <c r="X3297" i="2" s="1"/>
  <c r="W3296" i="2"/>
  <c r="X3296" i="2" s="1"/>
  <c r="W3295" i="2"/>
  <c r="X3295" i="2" s="1"/>
  <c r="W3294" i="2"/>
  <c r="X3294" i="2" s="1"/>
  <c r="W3293" i="2"/>
  <c r="X3293" i="2" s="1"/>
  <c r="W3292" i="2"/>
  <c r="X3292" i="2" s="1"/>
  <c r="W3291" i="2"/>
  <c r="X3291" i="2" s="1"/>
  <c r="W3290" i="2"/>
  <c r="X3290" i="2" s="1"/>
  <c r="W3289" i="2"/>
  <c r="X3289" i="2" s="1"/>
  <c r="W3288" i="2"/>
  <c r="X3288" i="2" s="1"/>
  <c r="W3287" i="2"/>
  <c r="X3287" i="2" s="1"/>
  <c r="W3286" i="2"/>
  <c r="X3286" i="2" s="1"/>
  <c r="W3285" i="2"/>
  <c r="X3285" i="2" s="1"/>
  <c r="W3284" i="2"/>
  <c r="X3284" i="2" s="1"/>
  <c r="W3283" i="2"/>
  <c r="X3283" i="2" s="1"/>
  <c r="W3282" i="2"/>
  <c r="X3282" i="2" s="1"/>
  <c r="W3281" i="2"/>
  <c r="X3281" i="2" s="1"/>
  <c r="W3280" i="2"/>
  <c r="X3280" i="2" s="1"/>
  <c r="W3279" i="2"/>
  <c r="X3279" i="2" s="1"/>
  <c r="W3278" i="2"/>
  <c r="X3278" i="2" s="1"/>
  <c r="W3277" i="2"/>
  <c r="X3277" i="2" s="1"/>
  <c r="W3276" i="2"/>
  <c r="X3276" i="2" s="1"/>
  <c r="W3275" i="2"/>
  <c r="X3275" i="2" s="1"/>
  <c r="W3274" i="2"/>
  <c r="X3274" i="2" s="1"/>
  <c r="W3273" i="2"/>
  <c r="X3273" i="2" s="1"/>
  <c r="W3272" i="2"/>
  <c r="X3272" i="2" s="1"/>
  <c r="W3271" i="2"/>
  <c r="X3271" i="2" s="1"/>
  <c r="W3270" i="2"/>
  <c r="X3270" i="2" s="1"/>
  <c r="W3269" i="2"/>
  <c r="X3269" i="2" s="1"/>
  <c r="W3268" i="2"/>
  <c r="X3268" i="2" s="1"/>
  <c r="W3267" i="2"/>
  <c r="X3267" i="2" s="1"/>
  <c r="W3266" i="2"/>
  <c r="X3266" i="2" s="1"/>
  <c r="W3265" i="2"/>
  <c r="X3265" i="2" s="1"/>
  <c r="W3264" i="2"/>
  <c r="X3264" i="2" s="1"/>
  <c r="W3263" i="2"/>
  <c r="X3263" i="2" s="1"/>
  <c r="W3262" i="2"/>
  <c r="X3262" i="2" s="1"/>
  <c r="W3261" i="2"/>
  <c r="X3261" i="2" s="1"/>
  <c r="W3260" i="2"/>
  <c r="X3260" i="2" s="1"/>
  <c r="W3259" i="2"/>
  <c r="X3259" i="2" s="1"/>
  <c r="W3258" i="2"/>
  <c r="X3258" i="2" s="1"/>
  <c r="W3257" i="2"/>
  <c r="X3257" i="2" s="1"/>
  <c r="W3256" i="2"/>
  <c r="X3256" i="2" s="1"/>
  <c r="W3255" i="2"/>
  <c r="X3255" i="2" s="1"/>
  <c r="W3254" i="2"/>
  <c r="X3254" i="2" s="1"/>
  <c r="W3253" i="2"/>
  <c r="X3253" i="2" s="1"/>
  <c r="W3252" i="2"/>
  <c r="X3252" i="2" s="1"/>
  <c r="W3251" i="2"/>
  <c r="X3251" i="2" s="1"/>
  <c r="W3250" i="2"/>
  <c r="X3250" i="2" s="1"/>
  <c r="W3249" i="2"/>
  <c r="X3249" i="2" s="1"/>
  <c r="W3248" i="2"/>
  <c r="X3248" i="2" s="1"/>
  <c r="W3247" i="2"/>
  <c r="X3247" i="2" s="1"/>
  <c r="W3246" i="2"/>
  <c r="X3246" i="2" s="1"/>
  <c r="W3245" i="2"/>
  <c r="X3245" i="2" s="1"/>
  <c r="W3244" i="2"/>
  <c r="X3244" i="2" s="1"/>
  <c r="W3243" i="2"/>
  <c r="X3243" i="2" s="1"/>
  <c r="W3242" i="2"/>
  <c r="X3242" i="2" s="1"/>
  <c r="W3241" i="2"/>
  <c r="X3241" i="2" s="1"/>
  <c r="W3240" i="2"/>
  <c r="X3240" i="2" s="1"/>
  <c r="W3239" i="2"/>
  <c r="X3239" i="2" s="1"/>
  <c r="W3238" i="2"/>
  <c r="X3238" i="2" s="1"/>
  <c r="W3237" i="2"/>
  <c r="X3237" i="2" s="1"/>
  <c r="W3236" i="2"/>
  <c r="X3236" i="2" s="1"/>
  <c r="W3235" i="2"/>
  <c r="X3235" i="2" s="1"/>
  <c r="W3234" i="2"/>
  <c r="X3234" i="2" s="1"/>
  <c r="W3233" i="2"/>
  <c r="X3233" i="2" s="1"/>
  <c r="W3232" i="2"/>
  <c r="X3232" i="2" s="1"/>
  <c r="W3231" i="2"/>
  <c r="X3231" i="2" s="1"/>
  <c r="W3230" i="2"/>
  <c r="X3230" i="2" s="1"/>
  <c r="W3229" i="2"/>
  <c r="X3229" i="2" s="1"/>
  <c r="W3228" i="2"/>
  <c r="X3228" i="2" s="1"/>
  <c r="W3227" i="2"/>
  <c r="X3227" i="2" s="1"/>
  <c r="W3226" i="2"/>
  <c r="X3226" i="2" s="1"/>
  <c r="W3225" i="2"/>
  <c r="X3225" i="2" s="1"/>
  <c r="W3224" i="2"/>
  <c r="X3224" i="2" s="1"/>
  <c r="W3223" i="2"/>
  <c r="X3223" i="2" s="1"/>
  <c r="W3222" i="2"/>
  <c r="X3222" i="2" s="1"/>
  <c r="W3221" i="2"/>
  <c r="X3221" i="2" s="1"/>
  <c r="W3220" i="2"/>
  <c r="X3220" i="2" s="1"/>
  <c r="W3219" i="2"/>
  <c r="X3219" i="2" s="1"/>
  <c r="W3218" i="2"/>
  <c r="X3218" i="2" s="1"/>
  <c r="W3217" i="2"/>
  <c r="X3217" i="2" s="1"/>
  <c r="W3216" i="2"/>
  <c r="X3216" i="2" s="1"/>
  <c r="W3215" i="2"/>
  <c r="X3215" i="2" s="1"/>
  <c r="W3214" i="2"/>
  <c r="X3214" i="2" s="1"/>
  <c r="W3213" i="2"/>
  <c r="X3213" i="2" s="1"/>
  <c r="W3212" i="2"/>
  <c r="X3212" i="2" s="1"/>
  <c r="W3211" i="2"/>
  <c r="X3211" i="2" s="1"/>
  <c r="W3210" i="2"/>
  <c r="X3210" i="2" s="1"/>
  <c r="W3209" i="2"/>
  <c r="X3209" i="2" s="1"/>
  <c r="W3208" i="2"/>
  <c r="X3208" i="2" s="1"/>
  <c r="W3207" i="2"/>
  <c r="X3207" i="2" s="1"/>
  <c r="W3206" i="2"/>
  <c r="X3206" i="2" s="1"/>
  <c r="W3205" i="2"/>
  <c r="X3205" i="2" s="1"/>
  <c r="W3204" i="2"/>
  <c r="X3204" i="2" s="1"/>
  <c r="W3203" i="2"/>
  <c r="X3203" i="2" s="1"/>
  <c r="W3202" i="2"/>
  <c r="X3202" i="2" s="1"/>
  <c r="W3201" i="2"/>
  <c r="X3201" i="2" s="1"/>
  <c r="W3200" i="2"/>
  <c r="X3200" i="2" s="1"/>
  <c r="W3199" i="2"/>
  <c r="X3199" i="2" s="1"/>
  <c r="W3198" i="2"/>
  <c r="X3198" i="2" s="1"/>
  <c r="W3197" i="2"/>
  <c r="X3197" i="2" s="1"/>
  <c r="W3196" i="2"/>
  <c r="X3196" i="2" s="1"/>
  <c r="W3195" i="2"/>
  <c r="X3195" i="2" s="1"/>
  <c r="W3194" i="2"/>
  <c r="X3194" i="2" s="1"/>
  <c r="W3193" i="2"/>
  <c r="X3193" i="2" s="1"/>
  <c r="W3192" i="2"/>
  <c r="X3192" i="2" s="1"/>
  <c r="W3191" i="2"/>
  <c r="X3191" i="2" s="1"/>
  <c r="W3190" i="2"/>
  <c r="X3190" i="2" s="1"/>
  <c r="W3189" i="2"/>
  <c r="X3189" i="2" s="1"/>
  <c r="W3188" i="2"/>
  <c r="X3188" i="2" s="1"/>
  <c r="W3187" i="2"/>
  <c r="X3187" i="2" s="1"/>
  <c r="W3186" i="2"/>
  <c r="X3186" i="2" s="1"/>
  <c r="W3185" i="2"/>
  <c r="X3185" i="2" s="1"/>
  <c r="W3184" i="2"/>
  <c r="X3184" i="2" s="1"/>
  <c r="W3183" i="2"/>
  <c r="X3183" i="2" s="1"/>
  <c r="W3182" i="2"/>
  <c r="X3182" i="2" s="1"/>
  <c r="W3181" i="2"/>
  <c r="X3181" i="2" s="1"/>
  <c r="W3180" i="2"/>
  <c r="X3180" i="2" s="1"/>
  <c r="W3179" i="2"/>
  <c r="X3179" i="2" s="1"/>
  <c r="W3178" i="2"/>
  <c r="X3178" i="2" s="1"/>
  <c r="W3177" i="2"/>
  <c r="X3177" i="2" s="1"/>
  <c r="W3176" i="2"/>
  <c r="X3176" i="2" s="1"/>
  <c r="W3175" i="2"/>
  <c r="X3175" i="2" s="1"/>
  <c r="W3174" i="2"/>
  <c r="X3174" i="2" s="1"/>
  <c r="W3173" i="2"/>
  <c r="X3173" i="2" s="1"/>
  <c r="W3172" i="2"/>
  <c r="X3172" i="2" s="1"/>
  <c r="W3171" i="2"/>
  <c r="X3171" i="2" s="1"/>
  <c r="W3170" i="2"/>
  <c r="X3170" i="2" s="1"/>
  <c r="W3169" i="2"/>
  <c r="X3169" i="2" s="1"/>
  <c r="W3168" i="2"/>
  <c r="X3168" i="2" s="1"/>
  <c r="W3167" i="2"/>
  <c r="X3167" i="2" s="1"/>
  <c r="W3166" i="2"/>
  <c r="X3166" i="2" s="1"/>
  <c r="W3165" i="2"/>
  <c r="X3165" i="2" s="1"/>
  <c r="W3164" i="2"/>
  <c r="X3164" i="2" s="1"/>
  <c r="W3163" i="2"/>
  <c r="X3163" i="2" s="1"/>
  <c r="W3162" i="2"/>
  <c r="X3162" i="2" s="1"/>
  <c r="W3161" i="2"/>
  <c r="X3161" i="2" s="1"/>
  <c r="W3160" i="2"/>
  <c r="X3160" i="2" s="1"/>
  <c r="W3159" i="2"/>
  <c r="X3159" i="2" s="1"/>
  <c r="W3158" i="2"/>
  <c r="X3158" i="2" s="1"/>
  <c r="W3157" i="2"/>
  <c r="X3157" i="2" s="1"/>
  <c r="W3156" i="2"/>
  <c r="X3156" i="2" s="1"/>
  <c r="W3155" i="2"/>
  <c r="X3155" i="2" s="1"/>
  <c r="W3154" i="2"/>
  <c r="X3154" i="2" s="1"/>
  <c r="W3153" i="2"/>
  <c r="X3153" i="2" s="1"/>
  <c r="W3152" i="2"/>
  <c r="X3152" i="2" s="1"/>
  <c r="W3151" i="2"/>
  <c r="X3151" i="2" s="1"/>
  <c r="W3150" i="2"/>
  <c r="X3150" i="2" s="1"/>
  <c r="W3149" i="2"/>
  <c r="X3149" i="2" s="1"/>
  <c r="W3148" i="2"/>
  <c r="X3148" i="2" s="1"/>
  <c r="W3147" i="2"/>
  <c r="X3147" i="2" s="1"/>
  <c r="W3146" i="2"/>
  <c r="X3146" i="2" s="1"/>
  <c r="W3145" i="2"/>
  <c r="X3145" i="2" s="1"/>
  <c r="W3144" i="2"/>
  <c r="X3144" i="2" s="1"/>
  <c r="W3143" i="2"/>
  <c r="X3143" i="2" s="1"/>
  <c r="W3142" i="2"/>
  <c r="X3142" i="2" s="1"/>
  <c r="W3141" i="2"/>
  <c r="X3141" i="2" s="1"/>
  <c r="W3140" i="2"/>
  <c r="X3140" i="2" s="1"/>
  <c r="W3139" i="2"/>
  <c r="X3139" i="2" s="1"/>
  <c r="W3138" i="2"/>
  <c r="X3138" i="2" s="1"/>
  <c r="W3137" i="2"/>
  <c r="X3137" i="2" s="1"/>
  <c r="W3136" i="2"/>
  <c r="X3136" i="2" s="1"/>
  <c r="W3135" i="2"/>
  <c r="X3135" i="2" s="1"/>
  <c r="W3134" i="2"/>
  <c r="X3134" i="2" s="1"/>
  <c r="W3133" i="2"/>
  <c r="X3133" i="2" s="1"/>
  <c r="W3132" i="2"/>
  <c r="X3132" i="2" s="1"/>
  <c r="W3131" i="2"/>
  <c r="X3131" i="2" s="1"/>
  <c r="W3130" i="2"/>
  <c r="X3130" i="2" s="1"/>
  <c r="W3129" i="2"/>
  <c r="X3129" i="2" s="1"/>
  <c r="W3128" i="2"/>
  <c r="X3128" i="2" s="1"/>
  <c r="W3127" i="2"/>
  <c r="X3127" i="2" s="1"/>
  <c r="W3126" i="2"/>
  <c r="X3126" i="2" s="1"/>
  <c r="W3125" i="2"/>
  <c r="X3125" i="2" s="1"/>
  <c r="W3124" i="2"/>
  <c r="X3124" i="2" s="1"/>
  <c r="W3123" i="2"/>
  <c r="X3123" i="2" s="1"/>
  <c r="W3122" i="2"/>
  <c r="X3122" i="2" s="1"/>
  <c r="W3121" i="2"/>
  <c r="X3121" i="2" s="1"/>
  <c r="W3120" i="2"/>
  <c r="X3120" i="2" s="1"/>
  <c r="W3119" i="2"/>
  <c r="X3119" i="2" s="1"/>
  <c r="W3118" i="2"/>
  <c r="X3118" i="2" s="1"/>
  <c r="W3117" i="2"/>
  <c r="X3117" i="2" s="1"/>
  <c r="W3116" i="2"/>
  <c r="X3116" i="2" s="1"/>
  <c r="W3115" i="2"/>
  <c r="X3115" i="2" s="1"/>
  <c r="W3114" i="2"/>
  <c r="X3114" i="2" s="1"/>
  <c r="W3113" i="2"/>
  <c r="X3113" i="2" s="1"/>
  <c r="W3112" i="2"/>
  <c r="X3112" i="2" s="1"/>
  <c r="W3111" i="2"/>
  <c r="X3111" i="2" s="1"/>
  <c r="W3110" i="2"/>
  <c r="X3110" i="2" s="1"/>
  <c r="W3109" i="2"/>
  <c r="X3109" i="2" s="1"/>
  <c r="W3108" i="2"/>
  <c r="X3108" i="2" s="1"/>
  <c r="W3107" i="2"/>
  <c r="X3107" i="2" s="1"/>
  <c r="W3106" i="2"/>
  <c r="X3106" i="2" s="1"/>
  <c r="W3105" i="2"/>
  <c r="X3105" i="2" s="1"/>
  <c r="W3104" i="2"/>
  <c r="X3104" i="2" s="1"/>
  <c r="W3103" i="2"/>
  <c r="X3103" i="2" s="1"/>
  <c r="W3102" i="2"/>
  <c r="X3102" i="2" s="1"/>
  <c r="W3101" i="2"/>
  <c r="X3101" i="2" s="1"/>
  <c r="W3100" i="2"/>
  <c r="X3100" i="2" s="1"/>
  <c r="W3099" i="2"/>
  <c r="X3099" i="2" s="1"/>
  <c r="W3098" i="2"/>
  <c r="X3098" i="2" s="1"/>
  <c r="W3097" i="2"/>
  <c r="X3097" i="2" s="1"/>
  <c r="W3096" i="2"/>
  <c r="X3096" i="2" s="1"/>
  <c r="W3095" i="2"/>
  <c r="X3095" i="2" s="1"/>
  <c r="W3094" i="2"/>
  <c r="X3094" i="2" s="1"/>
  <c r="W3093" i="2"/>
  <c r="X3093" i="2" s="1"/>
  <c r="W3092" i="2"/>
  <c r="X3092" i="2" s="1"/>
  <c r="W3091" i="2"/>
  <c r="X3091" i="2" s="1"/>
  <c r="W3090" i="2"/>
  <c r="X3090" i="2" s="1"/>
  <c r="W3089" i="2"/>
  <c r="X3089" i="2" s="1"/>
  <c r="W3088" i="2"/>
  <c r="X3088" i="2" s="1"/>
  <c r="W3087" i="2"/>
  <c r="X3087" i="2" s="1"/>
  <c r="W3086" i="2"/>
  <c r="X3086" i="2" s="1"/>
  <c r="W3085" i="2"/>
  <c r="X3085" i="2" s="1"/>
  <c r="W3084" i="2"/>
  <c r="X3084" i="2" s="1"/>
  <c r="W3083" i="2"/>
  <c r="X3083" i="2" s="1"/>
  <c r="W3082" i="2"/>
  <c r="X3082" i="2" s="1"/>
  <c r="W3081" i="2"/>
  <c r="X3081" i="2" s="1"/>
  <c r="W3080" i="2"/>
  <c r="X3080" i="2" s="1"/>
  <c r="W3079" i="2"/>
  <c r="X3079" i="2" s="1"/>
  <c r="W3078" i="2"/>
  <c r="X3078" i="2" s="1"/>
  <c r="W3077" i="2"/>
  <c r="X3077" i="2" s="1"/>
  <c r="W3076" i="2"/>
  <c r="X3076" i="2" s="1"/>
  <c r="W3075" i="2"/>
  <c r="X3075" i="2" s="1"/>
  <c r="W3074" i="2"/>
  <c r="X3074" i="2" s="1"/>
  <c r="W3073" i="2"/>
  <c r="X3073" i="2" s="1"/>
  <c r="W3072" i="2"/>
  <c r="X3072" i="2" s="1"/>
  <c r="W3071" i="2"/>
  <c r="X3071" i="2" s="1"/>
  <c r="W3070" i="2"/>
  <c r="X3070" i="2" s="1"/>
  <c r="W3069" i="2"/>
  <c r="X3069" i="2" s="1"/>
  <c r="W3068" i="2"/>
  <c r="X3068" i="2" s="1"/>
  <c r="W3067" i="2"/>
  <c r="X3067" i="2" s="1"/>
  <c r="W3066" i="2"/>
  <c r="X3066" i="2" s="1"/>
  <c r="W3065" i="2"/>
  <c r="X3065" i="2" s="1"/>
  <c r="W3064" i="2"/>
  <c r="X3064" i="2" s="1"/>
  <c r="W3063" i="2"/>
  <c r="X3063" i="2" s="1"/>
  <c r="W3062" i="2"/>
  <c r="X3062" i="2" s="1"/>
  <c r="W3061" i="2"/>
  <c r="X3061" i="2" s="1"/>
  <c r="W3060" i="2"/>
  <c r="X3060" i="2" s="1"/>
  <c r="W3059" i="2"/>
  <c r="X3059" i="2" s="1"/>
  <c r="W3058" i="2"/>
  <c r="X3058" i="2" s="1"/>
  <c r="W3057" i="2"/>
  <c r="X3057" i="2" s="1"/>
  <c r="W3056" i="2"/>
  <c r="X3056" i="2" s="1"/>
  <c r="W3055" i="2"/>
  <c r="X3055" i="2" s="1"/>
  <c r="W3054" i="2"/>
  <c r="X3054" i="2" s="1"/>
  <c r="W3053" i="2"/>
  <c r="X3053" i="2" s="1"/>
  <c r="W3052" i="2"/>
  <c r="X3052" i="2" s="1"/>
  <c r="W3051" i="2"/>
  <c r="X3051" i="2" s="1"/>
  <c r="W3050" i="2"/>
  <c r="X3050" i="2" s="1"/>
  <c r="W3049" i="2"/>
  <c r="X3049" i="2" s="1"/>
  <c r="W3048" i="2"/>
  <c r="X3048" i="2" s="1"/>
  <c r="W3047" i="2"/>
  <c r="X3047" i="2" s="1"/>
  <c r="W3046" i="2"/>
  <c r="X3046" i="2" s="1"/>
  <c r="W3045" i="2"/>
  <c r="X3045" i="2" s="1"/>
  <c r="W3044" i="2"/>
  <c r="X3044" i="2" s="1"/>
  <c r="W3043" i="2"/>
  <c r="X3043" i="2" s="1"/>
  <c r="W3042" i="2"/>
  <c r="X3042" i="2" s="1"/>
  <c r="W3041" i="2"/>
  <c r="X3041" i="2" s="1"/>
  <c r="W3040" i="2"/>
  <c r="X3040" i="2" s="1"/>
  <c r="W3039" i="2"/>
  <c r="X3039" i="2" s="1"/>
  <c r="W3038" i="2"/>
  <c r="X3038" i="2" s="1"/>
  <c r="W3037" i="2"/>
  <c r="X3037" i="2" s="1"/>
  <c r="W3036" i="2"/>
  <c r="X3036" i="2" s="1"/>
  <c r="W3035" i="2"/>
  <c r="X3035" i="2" s="1"/>
  <c r="W3034" i="2"/>
  <c r="X3034" i="2" s="1"/>
  <c r="W3033" i="2"/>
  <c r="X3033" i="2" s="1"/>
  <c r="W3032" i="2"/>
  <c r="X3032" i="2" s="1"/>
  <c r="W3031" i="2"/>
  <c r="X3031" i="2" s="1"/>
  <c r="W3030" i="2"/>
  <c r="X3030" i="2" s="1"/>
  <c r="W3029" i="2"/>
  <c r="X3029" i="2" s="1"/>
  <c r="W3028" i="2"/>
  <c r="X3028" i="2" s="1"/>
  <c r="W3027" i="2"/>
  <c r="X3027" i="2" s="1"/>
  <c r="W3026" i="2"/>
  <c r="X3026" i="2" s="1"/>
  <c r="W3025" i="2"/>
  <c r="X3025" i="2" s="1"/>
  <c r="W3024" i="2"/>
  <c r="X3024" i="2" s="1"/>
  <c r="W3023" i="2"/>
  <c r="X3023" i="2" s="1"/>
  <c r="W3022" i="2"/>
  <c r="X3022" i="2" s="1"/>
  <c r="W3021" i="2"/>
  <c r="X3021" i="2" s="1"/>
  <c r="W3020" i="2"/>
  <c r="X3020" i="2" s="1"/>
  <c r="W3019" i="2"/>
  <c r="X3019" i="2" s="1"/>
  <c r="W3018" i="2"/>
  <c r="X3018" i="2" s="1"/>
  <c r="W3017" i="2"/>
  <c r="X3017" i="2" s="1"/>
  <c r="W3016" i="2"/>
  <c r="X3016" i="2" s="1"/>
  <c r="W3015" i="2"/>
  <c r="X3015" i="2" s="1"/>
  <c r="W3014" i="2"/>
  <c r="X3014" i="2" s="1"/>
  <c r="W3013" i="2"/>
  <c r="X3013" i="2" s="1"/>
  <c r="W3012" i="2"/>
  <c r="X3012" i="2" s="1"/>
  <c r="W3011" i="2"/>
  <c r="X3011" i="2" s="1"/>
  <c r="W3010" i="2"/>
  <c r="X3010" i="2" s="1"/>
  <c r="W3009" i="2"/>
  <c r="X3009" i="2" s="1"/>
  <c r="W3008" i="2"/>
  <c r="X3008" i="2" s="1"/>
  <c r="W3007" i="2"/>
  <c r="X3007" i="2" s="1"/>
  <c r="W3006" i="2"/>
  <c r="X3006" i="2" s="1"/>
  <c r="W3005" i="2"/>
  <c r="X3005" i="2" s="1"/>
  <c r="W3004" i="2"/>
  <c r="X3004" i="2" s="1"/>
  <c r="W3003" i="2"/>
  <c r="X3003" i="2" s="1"/>
  <c r="W3002" i="2"/>
  <c r="X3002" i="2" s="1"/>
  <c r="W3001" i="2"/>
  <c r="X3001" i="2" s="1"/>
  <c r="W3000" i="2"/>
  <c r="X3000" i="2" s="1"/>
  <c r="W2999" i="2"/>
  <c r="X2999" i="2" s="1"/>
  <c r="W2998" i="2"/>
  <c r="X2998" i="2" s="1"/>
  <c r="W2997" i="2"/>
  <c r="X2997" i="2" s="1"/>
  <c r="W2996" i="2"/>
  <c r="X2996" i="2" s="1"/>
  <c r="W2995" i="2"/>
  <c r="X2995" i="2" s="1"/>
  <c r="W2994" i="2"/>
  <c r="X2994" i="2" s="1"/>
  <c r="W2993" i="2"/>
  <c r="X2993" i="2" s="1"/>
  <c r="W2992" i="2"/>
  <c r="X2992" i="2" s="1"/>
  <c r="W2991" i="2"/>
  <c r="X2991" i="2" s="1"/>
  <c r="W2990" i="2"/>
  <c r="X2990" i="2" s="1"/>
  <c r="W2989" i="2"/>
  <c r="X2989" i="2" s="1"/>
  <c r="W2988" i="2"/>
  <c r="X2988" i="2" s="1"/>
  <c r="W2987" i="2"/>
  <c r="X2987" i="2" s="1"/>
  <c r="W2986" i="2"/>
  <c r="X2986" i="2" s="1"/>
  <c r="W2985" i="2"/>
  <c r="X2985" i="2" s="1"/>
  <c r="W2984" i="2"/>
  <c r="X2984" i="2" s="1"/>
  <c r="W2983" i="2"/>
  <c r="X2983" i="2" s="1"/>
  <c r="W2982" i="2"/>
  <c r="X2982" i="2" s="1"/>
  <c r="W2981" i="2"/>
  <c r="X2981" i="2" s="1"/>
  <c r="W2980" i="2"/>
  <c r="X2980" i="2" s="1"/>
  <c r="W2979" i="2"/>
  <c r="X2979" i="2" s="1"/>
  <c r="W2978" i="2"/>
  <c r="X2978" i="2" s="1"/>
  <c r="W2977" i="2"/>
  <c r="X2977" i="2" s="1"/>
  <c r="W2976" i="2"/>
  <c r="X2976" i="2" s="1"/>
  <c r="W2975" i="2"/>
  <c r="X2975" i="2" s="1"/>
  <c r="W2974" i="2"/>
  <c r="X2974" i="2" s="1"/>
  <c r="W2973" i="2"/>
  <c r="X2973" i="2" s="1"/>
  <c r="W2972" i="2"/>
  <c r="X2972" i="2" s="1"/>
  <c r="W2971" i="2"/>
  <c r="X2971" i="2" s="1"/>
  <c r="W2970" i="2"/>
  <c r="X2970" i="2" s="1"/>
  <c r="W2969" i="2"/>
  <c r="X2969" i="2" s="1"/>
  <c r="W2968" i="2"/>
  <c r="X2968" i="2" s="1"/>
  <c r="W2967" i="2"/>
  <c r="X2967" i="2" s="1"/>
  <c r="W2966" i="2"/>
  <c r="X2966" i="2" s="1"/>
  <c r="W2965" i="2"/>
  <c r="X2965" i="2" s="1"/>
  <c r="W2964" i="2"/>
  <c r="X2964" i="2" s="1"/>
  <c r="W2963" i="2"/>
  <c r="X2963" i="2" s="1"/>
  <c r="W2962" i="2"/>
  <c r="X2962" i="2" s="1"/>
  <c r="W2961" i="2"/>
  <c r="X2961" i="2" s="1"/>
  <c r="W2960" i="2"/>
  <c r="X2960" i="2" s="1"/>
  <c r="W2959" i="2"/>
  <c r="X2959" i="2" s="1"/>
  <c r="W2958" i="2"/>
  <c r="X2958" i="2" s="1"/>
  <c r="W2957" i="2"/>
  <c r="X2957" i="2" s="1"/>
  <c r="W2956" i="2"/>
  <c r="X2956" i="2" s="1"/>
  <c r="W2955" i="2"/>
  <c r="X2955" i="2" s="1"/>
  <c r="W2954" i="2"/>
  <c r="X2954" i="2" s="1"/>
  <c r="W2953" i="2"/>
  <c r="X2953" i="2" s="1"/>
  <c r="W2952" i="2"/>
  <c r="X2952" i="2" s="1"/>
  <c r="W2951" i="2"/>
  <c r="X2951" i="2" s="1"/>
  <c r="W2950" i="2"/>
  <c r="X2950" i="2" s="1"/>
  <c r="W2949" i="2"/>
  <c r="X2949" i="2" s="1"/>
  <c r="W2948" i="2"/>
  <c r="X2948" i="2" s="1"/>
  <c r="W2947" i="2"/>
  <c r="X2947" i="2" s="1"/>
  <c r="W2946" i="2"/>
  <c r="X2946" i="2" s="1"/>
  <c r="W2945" i="2"/>
  <c r="X2945" i="2" s="1"/>
  <c r="W2944" i="2"/>
  <c r="X2944" i="2" s="1"/>
  <c r="W2943" i="2"/>
  <c r="X2943" i="2" s="1"/>
  <c r="W2942" i="2"/>
  <c r="X2942" i="2" s="1"/>
  <c r="W2941" i="2"/>
  <c r="X2941" i="2" s="1"/>
  <c r="W2940" i="2"/>
  <c r="X2940" i="2" s="1"/>
  <c r="W2939" i="2"/>
  <c r="X2939" i="2" s="1"/>
  <c r="W2938" i="2"/>
  <c r="X2938" i="2" s="1"/>
  <c r="W2937" i="2"/>
  <c r="X2937" i="2" s="1"/>
  <c r="W2936" i="2"/>
  <c r="X2936" i="2" s="1"/>
  <c r="W2935" i="2"/>
  <c r="X2935" i="2" s="1"/>
  <c r="W2934" i="2"/>
  <c r="X2934" i="2" s="1"/>
  <c r="W2933" i="2"/>
  <c r="X2933" i="2" s="1"/>
  <c r="W2932" i="2"/>
  <c r="X2932" i="2" s="1"/>
  <c r="W2931" i="2"/>
  <c r="X2931" i="2" s="1"/>
  <c r="W2930" i="2"/>
  <c r="X2930" i="2" s="1"/>
  <c r="W2929" i="2"/>
  <c r="X2929" i="2" s="1"/>
  <c r="W2928" i="2"/>
  <c r="X2928" i="2" s="1"/>
  <c r="W2927" i="2"/>
  <c r="X2927" i="2" s="1"/>
  <c r="W2926" i="2"/>
  <c r="X2926" i="2" s="1"/>
  <c r="W2925" i="2"/>
  <c r="X2925" i="2" s="1"/>
  <c r="W2924" i="2"/>
  <c r="X2924" i="2" s="1"/>
  <c r="W2923" i="2"/>
  <c r="X2923" i="2" s="1"/>
  <c r="W2922" i="2"/>
  <c r="X2922" i="2" s="1"/>
  <c r="W2921" i="2"/>
  <c r="X2921" i="2" s="1"/>
  <c r="W2920" i="2"/>
  <c r="X2920" i="2" s="1"/>
  <c r="W2919" i="2"/>
  <c r="X2919" i="2" s="1"/>
  <c r="W2918" i="2"/>
  <c r="X2918" i="2" s="1"/>
  <c r="W2917" i="2"/>
  <c r="X2917" i="2" s="1"/>
  <c r="W2916" i="2"/>
  <c r="X2916" i="2" s="1"/>
  <c r="W2915" i="2"/>
  <c r="X2915" i="2" s="1"/>
  <c r="W2914" i="2"/>
  <c r="X2914" i="2" s="1"/>
  <c r="W2913" i="2"/>
  <c r="X2913" i="2" s="1"/>
  <c r="W2912" i="2"/>
  <c r="X2912" i="2" s="1"/>
  <c r="W2911" i="2"/>
  <c r="X2911" i="2" s="1"/>
  <c r="W2910" i="2"/>
  <c r="X2910" i="2" s="1"/>
  <c r="W2909" i="2"/>
  <c r="X2909" i="2" s="1"/>
  <c r="W2908" i="2"/>
  <c r="X2908" i="2" s="1"/>
  <c r="W2907" i="2"/>
  <c r="X2907" i="2" s="1"/>
  <c r="W2906" i="2"/>
  <c r="X2906" i="2" s="1"/>
  <c r="W2905" i="2"/>
  <c r="X2905" i="2" s="1"/>
  <c r="W2904" i="2"/>
  <c r="X2904" i="2" s="1"/>
  <c r="W2903" i="2"/>
  <c r="X2903" i="2" s="1"/>
  <c r="W2902" i="2"/>
  <c r="X2902" i="2" s="1"/>
  <c r="W2901" i="2"/>
  <c r="X2901" i="2" s="1"/>
  <c r="W2900" i="2"/>
  <c r="X2900" i="2" s="1"/>
  <c r="W2899" i="2"/>
  <c r="X2899" i="2" s="1"/>
  <c r="W2898" i="2"/>
  <c r="X2898" i="2" s="1"/>
  <c r="W2897" i="2"/>
  <c r="X2897" i="2" s="1"/>
  <c r="W2896" i="2"/>
  <c r="X2896" i="2" s="1"/>
  <c r="W2895" i="2"/>
  <c r="X2895" i="2" s="1"/>
  <c r="W2894" i="2"/>
  <c r="X2894" i="2" s="1"/>
  <c r="W2893" i="2"/>
  <c r="X2893" i="2" s="1"/>
  <c r="W2892" i="2"/>
  <c r="X2892" i="2" s="1"/>
  <c r="W2891" i="2"/>
  <c r="X2891" i="2" s="1"/>
  <c r="W2890" i="2"/>
  <c r="X2890" i="2" s="1"/>
  <c r="W2889" i="2"/>
  <c r="X2889" i="2" s="1"/>
  <c r="W2888" i="2"/>
  <c r="X2888" i="2" s="1"/>
  <c r="W2887" i="2"/>
  <c r="X2887" i="2" s="1"/>
  <c r="W2886" i="2"/>
  <c r="X2886" i="2" s="1"/>
  <c r="W2885" i="2"/>
  <c r="X2885" i="2" s="1"/>
  <c r="W2884" i="2"/>
  <c r="X2884" i="2" s="1"/>
  <c r="W2883" i="2"/>
  <c r="X2883" i="2" s="1"/>
  <c r="W2882" i="2"/>
  <c r="X2882" i="2" s="1"/>
  <c r="W2881" i="2"/>
  <c r="X2881" i="2" s="1"/>
  <c r="W2880" i="2"/>
  <c r="X2880" i="2" s="1"/>
  <c r="W2879" i="2"/>
  <c r="X2879" i="2" s="1"/>
  <c r="W2878" i="2"/>
  <c r="X2878" i="2" s="1"/>
  <c r="W2877" i="2"/>
  <c r="X2877" i="2" s="1"/>
  <c r="W2876" i="2"/>
  <c r="X2876" i="2" s="1"/>
  <c r="W2875" i="2"/>
  <c r="X2875" i="2" s="1"/>
  <c r="W2874" i="2"/>
  <c r="X2874" i="2" s="1"/>
  <c r="W2873" i="2"/>
  <c r="X2873" i="2" s="1"/>
  <c r="W2872" i="2"/>
  <c r="X2872" i="2" s="1"/>
  <c r="W2871" i="2"/>
  <c r="X2871" i="2" s="1"/>
  <c r="W2870" i="2"/>
  <c r="X2870" i="2" s="1"/>
  <c r="W2869" i="2"/>
  <c r="X2869" i="2" s="1"/>
  <c r="W2868" i="2"/>
  <c r="X2868" i="2" s="1"/>
  <c r="W2867" i="2"/>
  <c r="X2867" i="2" s="1"/>
  <c r="W2866" i="2"/>
  <c r="X2866" i="2" s="1"/>
  <c r="W2865" i="2"/>
  <c r="X2865" i="2" s="1"/>
  <c r="W2864" i="2"/>
  <c r="X2864" i="2" s="1"/>
  <c r="W2863" i="2"/>
  <c r="X2863" i="2" s="1"/>
  <c r="W2862" i="2"/>
  <c r="X2862" i="2" s="1"/>
  <c r="W2861" i="2"/>
  <c r="X2861" i="2" s="1"/>
  <c r="W2860" i="2"/>
  <c r="X2860" i="2" s="1"/>
  <c r="W2859" i="2"/>
  <c r="X2859" i="2" s="1"/>
  <c r="W2858" i="2"/>
  <c r="X2858" i="2" s="1"/>
  <c r="W2857" i="2"/>
  <c r="X2857" i="2" s="1"/>
  <c r="W2856" i="2"/>
  <c r="X2856" i="2" s="1"/>
  <c r="W2855" i="2"/>
  <c r="X2855" i="2" s="1"/>
  <c r="W2854" i="2"/>
  <c r="X2854" i="2" s="1"/>
  <c r="W2853" i="2"/>
  <c r="X2853" i="2" s="1"/>
  <c r="W2852" i="2"/>
  <c r="X2852" i="2" s="1"/>
  <c r="W2851" i="2"/>
  <c r="X2851" i="2" s="1"/>
  <c r="W2850" i="2"/>
  <c r="X2850" i="2" s="1"/>
  <c r="W2849" i="2"/>
  <c r="X2849" i="2" s="1"/>
  <c r="W2848" i="2"/>
  <c r="X2848" i="2" s="1"/>
  <c r="W2847" i="2"/>
  <c r="X2847" i="2" s="1"/>
  <c r="W2846" i="2"/>
  <c r="X2846" i="2" s="1"/>
  <c r="W2845" i="2"/>
  <c r="X2845" i="2" s="1"/>
  <c r="W2844" i="2"/>
  <c r="X2844" i="2" s="1"/>
  <c r="W2843" i="2"/>
  <c r="X2843" i="2" s="1"/>
  <c r="W2842" i="2"/>
  <c r="X2842" i="2" s="1"/>
  <c r="W2841" i="2"/>
  <c r="X2841" i="2" s="1"/>
  <c r="W2840" i="2"/>
  <c r="X2840" i="2" s="1"/>
  <c r="W2839" i="2"/>
  <c r="X2839" i="2" s="1"/>
  <c r="W2838" i="2"/>
  <c r="X2838" i="2" s="1"/>
  <c r="W2837" i="2"/>
  <c r="X2837" i="2" s="1"/>
  <c r="W2836" i="2"/>
  <c r="X2836" i="2" s="1"/>
  <c r="W2835" i="2"/>
  <c r="X2835" i="2" s="1"/>
  <c r="W2834" i="2"/>
  <c r="X2834" i="2" s="1"/>
  <c r="W2833" i="2"/>
  <c r="X2833" i="2" s="1"/>
  <c r="W2832" i="2"/>
  <c r="X2832" i="2" s="1"/>
  <c r="W2831" i="2"/>
  <c r="X2831" i="2" s="1"/>
  <c r="W2830" i="2"/>
  <c r="X2830" i="2" s="1"/>
  <c r="W2829" i="2"/>
  <c r="X2829" i="2" s="1"/>
  <c r="W2828" i="2"/>
  <c r="X2828" i="2" s="1"/>
  <c r="W2827" i="2"/>
  <c r="X2827" i="2" s="1"/>
  <c r="W2826" i="2"/>
  <c r="X2826" i="2" s="1"/>
  <c r="W2825" i="2"/>
  <c r="X2825" i="2" s="1"/>
  <c r="W2824" i="2"/>
  <c r="X2824" i="2" s="1"/>
  <c r="W2823" i="2"/>
  <c r="X2823" i="2" s="1"/>
  <c r="W2822" i="2"/>
  <c r="X2822" i="2" s="1"/>
  <c r="W2821" i="2"/>
  <c r="X2821" i="2" s="1"/>
  <c r="W2820" i="2"/>
  <c r="X2820" i="2" s="1"/>
  <c r="W2819" i="2"/>
  <c r="X2819" i="2" s="1"/>
  <c r="W2818" i="2"/>
  <c r="X2818" i="2" s="1"/>
  <c r="W2817" i="2"/>
  <c r="X2817" i="2" s="1"/>
  <c r="W2816" i="2"/>
  <c r="X2816" i="2" s="1"/>
  <c r="W2815" i="2"/>
  <c r="X2815" i="2" s="1"/>
  <c r="W2814" i="2"/>
  <c r="X2814" i="2" s="1"/>
  <c r="W2813" i="2"/>
  <c r="X2813" i="2" s="1"/>
  <c r="W2812" i="2"/>
  <c r="X2812" i="2" s="1"/>
  <c r="W2811" i="2"/>
  <c r="X2811" i="2" s="1"/>
  <c r="W2810" i="2"/>
  <c r="X2810" i="2" s="1"/>
  <c r="W2809" i="2"/>
  <c r="X2809" i="2" s="1"/>
  <c r="W2808" i="2"/>
  <c r="X2808" i="2" s="1"/>
  <c r="W2807" i="2"/>
  <c r="X2807" i="2" s="1"/>
  <c r="W2806" i="2"/>
  <c r="X2806" i="2" s="1"/>
  <c r="W2805" i="2"/>
  <c r="X2805" i="2" s="1"/>
  <c r="W2804" i="2"/>
  <c r="X2804" i="2" s="1"/>
  <c r="W2803" i="2"/>
  <c r="X2803" i="2" s="1"/>
  <c r="W2802" i="2"/>
  <c r="X2802" i="2" s="1"/>
  <c r="W2801" i="2"/>
  <c r="X2801" i="2" s="1"/>
  <c r="W2800" i="2"/>
  <c r="X2800" i="2" s="1"/>
  <c r="W2799" i="2"/>
  <c r="X2799" i="2" s="1"/>
  <c r="W2798" i="2"/>
  <c r="X2798" i="2" s="1"/>
  <c r="W2797" i="2"/>
  <c r="X2797" i="2" s="1"/>
  <c r="W2796" i="2"/>
  <c r="X2796" i="2" s="1"/>
  <c r="W2795" i="2"/>
  <c r="X2795" i="2" s="1"/>
  <c r="W2794" i="2"/>
  <c r="X2794" i="2" s="1"/>
  <c r="W2793" i="2"/>
  <c r="X2793" i="2" s="1"/>
  <c r="W2792" i="2"/>
  <c r="X2792" i="2" s="1"/>
  <c r="W2791" i="2"/>
  <c r="X2791" i="2" s="1"/>
  <c r="W2790" i="2"/>
  <c r="X2790" i="2" s="1"/>
  <c r="W2789" i="2"/>
  <c r="X2789" i="2" s="1"/>
  <c r="W2788" i="2"/>
  <c r="X2788" i="2" s="1"/>
  <c r="W2787" i="2"/>
  <c r="X2787" i="2" s="1"/>
  <c r="W2786" i="2"/>
  <c r="X2786" i="2" s="1"/>
  <c r="W2785" i="2"/>
  <c r="X2785" i="2" s="1"/>
  <c r="W2784" i="2"/>
  <c r="X2784" i="2" s="1"/>
  <c r="W2783" i="2"/>
  <c r="X2783" i="2" s="1"/>
  <c r="W2782" i="2"/>
  <c r="X2782" i="2" s="1"/>
  <c r="W2781" i="2"/>
  <c r="X2781" i="2" s="1"/>
  <c r="W2780" i="2"/>
  <c r="X2780" i="2" s="1"/>
  <c r="W2779" i="2"/>
  <c r="X2779" i="2" s="1"/>
  <c r="W2778" i="2"/>
  <c r="X2778" i="2" s="1"/>
  <c r="W2777" i="2"/>
  <c r="X2777" i="2" s="1"/>
  <c r="W2776" i="2"/>
  <c r="X2776" i="2" s="1"/>
  <c r="W2775" i="2"/>
  <c r="X2775" i="2" s="1"/>
  <c r="W2774" i="2"/>
  <c r="X2774" i="2" s="1"/>
  <c r="W2773" i="2"/>
  <c r="X2773" i="2" s="1"/>
  <c r="W2772" i="2"/>
  <c r="X2772" i="2" s="1"/>
  <c r="W2771" i="2"/>
  <c r="X2771" i="2" s="1"/>
  <c r="W2770" i="2"/>
  <c r="X2770" i="2" s="1"/>
  <c r="W2769" i="2"/>
  <c r="X2769" i="2" s="1"/>
  <c r="W2768" i="2"/>
  <c r="X2768" i="2" s="1"/>
  <c r="W2767" i="2"/>
  <c r="X2767" i="2" s="1"/>
  <c r="W2766" i="2"/>
  <c r="X2766" i="2" s="1"/>
  <c r="W2765" i="2"/>
  <c r="X2765" i="2" s="1"/>
  <c r="W2764" i="2"/>
  <c r="X2764" i="2" s="1"/>
  <c r="W2763" i="2"/>
  <c r="X2763" i="2" s="1"/>
  <c r="W2762" i="2"/>
  <c r="X2762" i="2" s="1"/>
  <c r="W2761" i="2"/>
  <c r="X2761" i="2" s="1"/>
  <c r="W2760" i="2"/>
  <c r="X2760" i="2" s="1"/>
  <c r="W2759" i="2"/>
  <c r="X2759" i="2" s="1"/>
  <c r="W2758" i="2"/>
  <c r="X2758" i="2" s="1"/>
  <c r="W2757" i="2"/>
  <c r="X2757" i="2" s="1"/>
  <c r="W2756" i="2"/>
  <c r="X2756" i="2" s="1"/>
  <c r="W2755" i="2"/>
  <c r="X2755" i="2" s="1"/>
  <c r="W2754" i="2"/>
  <c r="X2754" i="2" s="1"/>
  <c r="W2753" i="2"/>
  <c r="X2753" i="2" s="1"/>
  <c r="W2752" i="2"/>
  <c r="X2752" i="2" s="1"/>
  <c r="W2751" i="2"/>
  <c r="X2751" i="2" s="1"/>
  <c r="W2750" i="2"/>
  <c r="X2750" i="2" s="1"/>
  <c r="W2749" i="2"/>
  <c r="X2749" i="2" s="1"/>
  <c r="W2748" i="2"/>
  <c r="X2748" i="2" s="1"/>
  <c r="W2747" i="2"/>
  <c r="X2747" i="2" s="1"/>
  <c r="W2746" i="2"/>
  <c r="X2746" i="2" s="1"/>
  <c r="W2745" i="2"/>
  <c r="X2745" i="2" s="1"/>
  <c r="W2744" i="2"/>
  <c r="X2744" i="2" s="1"/>
  <c r="W2743" i="2"/>
  <c r="X2743" i="2" s="1"/>
  <c r="W2742" i="2"/>
  <c r="X2742" i="2" s="1"/>
  <c r="W2741" i="2"/>
  <c r="X2741" i="2" s="1"/>
  <c r="W2740" i="2"/>
  <c r="X2740" i="2" s="1"/>
  <c r="W2739" i="2"/>
  <c r="X2739" i="2" s="1"/>
  <c r="W2738" i="2"/>
  <c r="X2738" i="2" s="1"/>
  <c r="W2737" i="2"/>
  <c r="X2737" i="2" s="1"/>
  <c r="W2736" i="2"/>
  <c r="X2736" i="2" s="1"/>
  <c r="W2735" i="2"/>
  <c r="X2735" i="2" s="1"/>
  <c r="W2734" i="2"/>
  <c r="X2734" i="2" s="1"/>
  <c r="W2733" i="2"/>
  <c r="X2733" i="2" s="1"/>
  <c r="W2732" i="2"/>
  <c r="X2732" i="2" s="1"/>
  <c r="W2731" i="2"/>
  <c r="X2731" i="2" s="1"/>
  <c r="W2730" i="2"/>
  <c r="X2730" i="2" s="1"/>
  <c r="W2729" i="2"/>
  <c r="X2729" i="2" s="1"/>
  <c r="W2728" i="2"/>
  <c r="X2728" i="2" s="1"/>
  <c r="W2727" i="2"/>
  <c r="X2727" i="2" s="1"/>
  <c r="W2726" i="2"/>
  <c r="X2726" i="2" s="1"/>
  <c r="W2725" i="2"/>
  <c r="X2725" i="2" s="1"/>
  <c r="W2724" i="2"/>
  <c r="X2724" i="2" s="1"/>
  <c r="W2723" i="2"/>
  <c r="X2723" i="2" s="1"/>
  <c r="W2722" i="2"/>
  <c r="X2722" i="2" s="1"/>
  <c r="W2721" i="2"/>
  <c r="X2721" i="2" s="1"/>
  <c r="W2720" i="2"/>
  <c r="X2720" i="2" s="1"/>
  <c r="W2719" i="2"/>
  <c r="X2719" i="2" s="1"/>
  <c r="W2718" i="2"/>
  <c r="X2718" i="2" s="1"/>
  <c r="W2717" i="2"/>
  <c r="X2717" i="2" s="1"/>
  <c r="W2716" i="2"/>
  <c r="X2716" i="2" s="1"/>
  <c r="W2715" i="2"/>
  <c r="X2715" i="2" s="1"/>
  <c r="W2714" i="2"/>
  <c r="X2714" i="2" s="1"/>
  <c r="W2713" i="2"/>
  <c r="X2713" i="2" s="1"/>
  <c r="W2712" i="2"/>
  <c r="X2712" i="2" s="1"/>
  <c r="W2711" i="2"/>
  <c r="X2711" i="2" s="1"/>
  <c r="W2710" i="2"/>
  <c r="X2710" i="2" s="1"/>
  <c r="W2709" i="2"/>
  <c r="X2709" i="2" s="1"/>
  <c r="W2708" i="2"/>
  <c r="X2708" i="2" s="1"/>
  <c r="W2707" i="2"/>
  <c r="X2707" i="2" s="1"/>
  <c r="W2706" i="2"/>
  <c r="X2706" i="2" s="1"/>
  <c r="W2705" i="2"/>
  <c r="X2705" i="2" s="1"/>
  <c r="W2704" i="2"/>
  <c r="X2704" i="2" s="1"/>
  <c r="W2703" i="2"/>
  <c r="X2703" i="2" s="1"/>
  <c r="W2702" i="2"/>
  <c r="X2702" i="2" s="1"/>
  <c r="W2701" i="2"/>
  <c r="X2701" i="2" s="1"/>
  <c r="W2700" i="2"/>
  <c r="X2700" i="2" s="1"/>
  <c r="W2699" i="2"/>
  <c r="X2699" i="2" s="1"/>
  <c r="W2698" i="2"/>
  <c r="X2698" i="2" s="1"/>
  <c r="W2697" i="2"/>
  <c r="X2697" i="2" s="1"/>
  <c r="W2696" i="2"/>
  <c r="X2696" i="2" s="1"/>
  <c r="W2695" i="2"/>
  <c r="X2695" i="2" s="1"/>
  <c r="W2694" i="2"/>
  <c r="X2694" i="2" s="1"/>
  <c r="W2693" i="2"/>
  <c r="X2693" i="2" s="1"/>
  <c r="W2692" i="2"/>
  <c r="X2692" i="2" s="1"/>
  <c r="W2691" i="2"/>
  <c r="X2691" i="2" s="1"/>
  <c r="W2690" i="2"/>
  <c r="X2690" i="2" s="1"/>
  <c r="W2689" i="2"/>
  <c r="X2689" i="2" s="1"/>
  <c r="W2688" i="2"/>
  <c r="X2688" i="2" s="1"/>
  <c r="W2687" i="2"/>
  <c r="X2687" i="2" s="1"/>
  <c r="W2686" i="2"/>
  <c r="X2686" i="2" s="1"/>
  <c r="W2685" i="2"/>
  <c r="X2685" i="2" s="1"/>
  <c r="W2684" i="2"/>
  <c r="X2684" i="2" s="1"/>
  <c r="W2683" i="2"/>
  <c r="X2683" i="2" s="1"/>
  <c r="W2682" i="2"/>
  <c r="X2682" i="2" s="1"/>
  <c r="W2681" i="2"/>
  <c r="X2681" i="2" s="1"/>
  <c r="W2680" i="2"/>
  <c r="X2680" i="2" s="1"/>
  <c r="W2679" i="2"/>
  <c r="X2679" i="2" s="1"/>
  <c r="W2678" i="2"/>
  <c r="X2678" i="2" s="1"/>
  <c r="W2677" i="2"/>
  <c r="X2677" i="2" s="1"/>
  <c r="W2676" i="2"/>
  <c r="X2676" i="2" s="1"/>
  <c r="W2675" i="2"/>
  <c r="X2675" i="2" s="1"/>
  <c r="W2674" i="2"/>
  <c r="X2674" i="2" s="1"/>
  <c r="W2673" i="2"/>
  <c r="X2673" i="2" s="1"/>
  <c r="W2672" i="2"/>
  <c r="X2672" i="2" s="1"/>
  <c r="W2671" i="2"/>
  <c r="X2671" i="2" s="1"/>
  <c r="W2670" i="2"/>
  <c r="X2670" i="2" s="1"/>
  <c r="W2669" i="2"/>
  <c r="X2669" i="2" s="1"/>
  <c r="W2668" i="2"/>
  <c r="X2668" i="2" s="1"/>
  <c r="W2667" i="2"/>
  <c r="X2667" i="2" s="1"/>
  <c r="W2666" i="2"/>
  <c r="X2666" i="2" s="1"/>
  <c r="W2665" i="2"/>
  <c r="X2665" i="2" s="1"/>
  <c r="W2664" i="2"/>
  <c r="X2664" i="2" s="1"/>
  <c r="W2663" i="2"/>
  <c r="X2663" i="2" s="1"/>
  <c r="W2662" i="2"/>
  <c r="X2662" i="2" s="1"/>
  <c r="W2661" i="2"/>
  <c r="X2661" i="2" s="1"/>
  <c r="W2660" i="2"/>
  <c r="X2660" i="2" s="1"/>
  <c r="W2659" i="2"/>
  <c r="X2659" i="2" s="1"/>
  <c r="W2658" i="2"/>
  <c r="X2658" i="2" s="1"/>
  <c r="W2657" i="2"/>
  <c r="X2657" i="2" s="1"/>
  <c r="W2656" i="2"/>
  <c r="X2656" i="2" s="1"/>
  <c r="W2655" i="2"/>
  <c r="X2655" i="2" s="1"/>
  <c r="W2654" i="2"/>
  <c r="X2654" i="2" s="1"/>
  <c r="W2653" i="2"/>
  <c r="X2653" i="2" s="1"/>
  <c r="W2652" i="2"/>
  <c r="X2652" i="2" s="1"/>
  <c r="W2651" i="2"/>
  <c r="X2651" i="2" s="1"/>
  <c r="W2650" i="2"/>
  <c r="X2650" i="2" s="1"/>
  <c r="W2649" i="2"/>
  <c r="X2649" i="2" s="1"/>
  <c r="W2648" i="2"/>
  <c r="X2648" i="2" s="1"/>
  <c r="W2647" i="2"/>
  <c r="X2647" i="2" s="1"/>
  <c r="W2646" i="2"/>
  <c r="X2646" i="2" s="1"/>
  <c r="W2645" i="2"/>
  <c r="X2645" i="2" s="1"/>
  <c r="W2644" i="2"/>
  <c r="X2644" i="2" s="1"/>
  <c r="W2643" i="2"/>
  <c r="X2643" i="2" s="1"/>
  <c r="W2642" i="2"/>
  <c r="X2642" i="2" s="1"/>
  <c r="W2641" i="2"/>
  <c r="X2641" i="2" s="1"/>
  <c r="W2640" i="2"/>
  <c r="X2640" i="2" s="1"/>
  <c r="W2639" i="2"/>
  <c r="X2639" i="2" s="1"/>
  <c r="W2638" i="2"/>
  <c r="X2638" i="2" s="1"/>
  <c r="W2637" i="2"/>
  <c r="X2637" i="2" s="1"/>
  <c r="W2636" i="2"/>
  <c r="X2636" i="2" s="1"/>
  <c r="W2635" i="2"/>
  <c r="X2635" i="2" s="1"/>
  <c r="W2634" i="2"/>
  <c r="X2634" i="2" s="1"/>
  <c r="W2633" i="2"/>
  <c r="X2633" i="2" s="1"/>
  <c r="W2632" i="2"/>
  <c r="X2632" i="2" s="1"/>
  <c r="W2631" i="2"/>
  <c r="X2631" i="2" s="1"/>
  <c r="W2630" i="2"/>
  <c r="X2630" i="2" s="1"/>
  <c r="W2629" i="2"/>
  <c r="X2629" i="2" s="1"/>
  <c r="W2628" i="2"/>
  <c r="X2628" i="2" s="1"/>
  <c r="W2627" i="2"/>
  <c r="X2627" i="2" s="1"/>
  <c r="W2626" i="2"/>
  <c r="X2626" i="2" s="1"/>
  <c r="W2625" i="2"/>
  <c r="X2625" i="2" s="1"/>
  <c r="W2624" i="2"/>
  <c r="X2624" i="2" s="1"/>
  <c r="W2623" i="2"/>
  <c r="X2623" i="2" s="1"/>
  <c r="W2622" i="2"/>
  <c r="X2622" i="2" s="1"/>
  <c r="W2621" i="2"/>
  <c r="X2621" i="2" s="1"/>
  <c r="W2620" i="2"/>
  <c r="X2620" i="2" s="1"/>
  <c r="W2619" i="2"/>
  <c r="X2619" i="2" s="1"/>
  <c r="W2618" i="2"/>
  <c r="X2618" i="2" s="1"/>
  <c r="W2617" i="2"/>
  <c r="X2617" i="2" s="1"/>
  <c r="W2616" i="2"/>
  <c r="X2616" i="2" s="1"/>
  <c r="W2615" i="2"/>
  <c r="X2615" i="2" s="1"/>
  <c r="W2614" i="2"/>
  <c r="X2614" i="2" s="1"/>
  <c r="W2613" i="2"/>
  <c r="X2613" i="2" s="1"/>
  <c r="W2612" i="2"/>
  <c r="X2612" i="2" s="1"/>
  <c r="W2611" i="2"/>
  <c r="X2611" i="2" s="1"/>
  <c r="W2610" i="2"/>
  <c r="X2610" i="2" s="1"/>
  <c r="W2609" i="2"/>
  <c r="X2609" i="2" s="1"/>
  <c r="W2608" i="2"/>
  <c r="X2608" i="2" s="1"/>
  <c r="W2607" i="2"/>
  <c r="X2607" i="2" s="1"/>
  <c r="W2606" i="2"/>
  <c r="X2606" i="2" s="1"/>
  <c r="W2605" i="2"/>
  <c r="X2605" i="2" s="1"/>
  <c r="W2604" i="2"/>
  <c r="X2604" i="2" s="1"/>
  <c r="W2603" i="2"/>
  <c r="X2603" i="2" s="1"/>
  <c r="W2602" i="2"/>
  <c r="X2602" i="2" s="1"/>
  <c r="W2601" i="2"/>
  <c r="X2601" i="2" s="1"/>
  <c r="W2600" i="2"/>
  <c r="X2600" i="2" s="1"/>
  <c r="W2599" i="2"/>
  <c r="X2599" i="2" s="1"/>
  <c r="W2598" i="2"/>
  <c r="X2598" i="2" s="1"/>
  <c r="W2597" i="2"/>
  <c r="X2597" i="2" s="1"/>
  <c r="W2596" i="2"/>
  <c r="X2596" i="2" s="1"/>
  <c r="W2595" i="2"/>
  <c r="X2595" i="2" s="1"/>
  <c r="W2594" i="2"/>
  <c r="X2594" i="2" s="1"/>
  <c r="W2593" i="2"/>
  <c r="X2593" i="2" s="1"/>
  <c r="W2592" i="2"/>
  <c r="X2592" i="2" s="1"/>
  <c r="W2591" i="2"/>
  <c r="X2591" i="2" s="1"/>
  <c r="W2590" i="2"/>
  <c r="X2590" i="2" s="1"/>
  <c r="W2589" i="2"/>
  <c r="X2589" i="2" s="1"/>
  <c r="W2588" i="2"/>
  <c r="X2588" i="2" s="1"/>
  <c r="W2587" i="2"/>
  <c r="X2587" i="2" s="1"/>
  <c r="W2586" i="2"/>
  <c r="X2586" i="2" s="1"/>
  <c r="W2585" i="2"/>
  <c r="X2585" i="2" s="1"/>
  <c r="W2584" i="2"/>
  <c r="X2584" i="2" s="1"/>
  <c r="W2583" i="2"/>
  <c r="X2583" i="2" s="1"/>
  <c r="W2582" i="2"/>
  <c r="X2582" i="2" s="1"/>
  <c r="W2581" i="2"/>
  <c r="X2581" i="2" s="1"/>
  <c r="W2580" i="2"/>
  <c r="X2580" i="2" s="1"/>
  <c r="W2579" i="2"/>
  <c r="X2579" i="2" s="1"/>
  <c r="W2578" i="2"/>
  <c r="X2578" i="2" s="1"/>
  <c r="W2577" i="2"/>
  <c r="X2577" i="2" s="1"/>
  <c r="W2576" i="2"/>
  <c r="X2576" i="2" s="1"/>
  <c r="W2575" i="2"/>
  <c r="X2575" i="2" s="1"/>
  <c r="W2574" i="2"/>
  <c r="X2574" i="2" s="1"/>
  <c r="W2573" i="2"/>
  <c r="X2573" i="2" s="1"/>
  <c r="W2572" i="2"/>
  <c r="X2572" i="2" s="1"/>
  <c r="W2571" i="2"/>
  <c r="X2571" i="2" s="1"/>
  <c r="W2570" i="2"/>
  <c r="X2570" i="2" s="1"/>
  <c r="W2569" i="2"/>
  <c r="X2569" i="2" s="1"/>
  <c r="W2568" i="2"/>
  <c r="X2568" i="2" s="1"/>
  <c r="W2567" i="2"/>
  <c r="X2567" i="2" s="1"/>
  <c r="W2566" i="2"/>
  <c r="X2566" i="2" s="1"/>
  <c r="W2565" i="2"/>
  <c r="X2565" i="2" s="1"/>
  <c r="W2564" i="2"/>
  <c r="X2564" i="2" s="1"/>
  <c r="W2563" i="2"/>
  <c r="X2563" i="2" s="1"/>
  <c r="W2562" i="2"/>
  <c r="X2562" i="2" s="1"/>
  <c r="W2561" i="2"/>
  <c r="X2561" i="2" s="1"/>
  <c r="W2560" i="2"/>
  <c r="X2560" i="2" s="1"/>
  <c r="W2559" i="2"/>
  <c r="X2559" i="2" s="1"/>
  <c r="W2558" i="2"/>
  <c r="X2558" i="2" s="1"/>
  <c r="W2557" i="2"/>
  <c r="X2557" i="2" s="1"/>
  <c r="W2556" i="2"/>
  <c r="X2556" i="2" s="1"/>
  <c r="W2555" i="2"/>
  <c r="X2555" i="2" s="1"/>
  <c r="W2554" i="2"/>
  <c r="X2554" i="2" s="1"/>
  <c r="W2553" i="2"/>
  <c r="X2553" i="2" s="1"/>
  <c r="W2552" i="2"/>
  <c r="X2552" i="2" s="1"/>
  <c r="W2551" i="2"/>
  <c r="X2551" i="2" s="1"/>
  <c r="W2550" i="2"/>
  <c r="X2550" i="2" s="1"/>
  <c r="W2549" i="2"/>
  <c r="X2549" i="2" s="1"/>
  <c r="W2548" i="2"/>
  <c r="X2548" i="2" s="1"/>
  <c r="W2547" i="2"/>
  <c r="X2547" i="2" s="1"/>
  <c r="W2546" i="2"/>
  <c r="X2546" i="2" s="1"/>
  <c r="W2545" i="2"/>
  <c r="X2545" i="2" s="1"/>
  <c r="W2544" i="2"/>
  <c r="X2544" i="2" s="1"/>
  <c r="W2543" i="2"/>
  <c r="X2543" i="2" s="1"/>
  <c r="W2542" i="2"/>
  <c r="X2542" i="2" s="1"/>
  <c r="W2541" i="2"/>
  <c r="X2541" i="2" s="1"/>
  <c r="W2540" i="2"/>
  <c r="X2540" i="2" s="1"/>
  <c r="W2539" i="2"/>
  <c r="X2539" i="2" s="1"/>
  <c r="W2538" i="2"/>
  <c r="X2538" i="2" s="1"/>
  <c r="W2537" i="2"/>
  <c r="X2537" i="2" s="1"/>
  <c r="W2536" i="2"/>
  <c r="X2536" i="2" s="1"/>
  <c r="W2535" i="2"/>
  <c r="X2535" i="2" s="1"/>
  <c r="W2534" i="2"/>
  <c r="X2534" i="2" s="1"/>
  <c r="W2533" i="2"/>
  <c r="X2533" i="2" s="1"/>
  <c r="W2532" i="2"/>
  <c r="X2532" i="2" s="1"/>
  <c r="W2531" i="2"/>
  <c r="X2531" i="2" s="1"/>
  <c r="W2530" i="2"/>
  <c r="X2530" i="2" s="1"/>
  <c r="W2529" i="2"/>
  <c r="X2529" i="2" s="1"/>
  <c r="W2528" i="2"/>
  <c r="X2528" i="2" s="1"/>
  <c r="W2527" i="2"/>
  <c r="X2527" i="2" s="1"/>
  <c r="W2526" i="2"/>
  <c r="X2526" i="2" s="1"/>
  <c r="W2525" i="2"/>
  <c r="X2525" i="2" s="1"/>
  <c r="W2524" i="2"/>
  <c r="X2524" i="2" s="1"/>
  <c r="W2523" i="2"/>
  <c r="X2523" i="2" s="1"/>
  <c r="W2522" i="2"/>
  <c r="X2522" i="2" s="1"/>
  <c r="W2521" i="2"/>
  <c r="X2521" i="2" s="1"/>
  <c r="W2520" i="2"/>
  <c r="X2520" i="2" s="1"/>
  <c r="W2519" i="2"/>
  <c r="X2519" i="2" s="1"/>
  <c r="W2518" i="2"/>
  <c r="X2518" i="2" s="1"/>
  <c r="W2517" i="2"/>
  <c r="X2517" i="2" s="1"/>
  <c r="W2516" i="2"/>
  <c r="X2516" i="2" s="1"/>
  <c r="W2515" i="2"/>
  <c r="X2515" i="2" s="1"/>
  <c r="W2514" i="2"/>
  <c r="X2514" i="2" s="1"/>
  <c r="W2513" i="2"/>
  <c r="X2513" i="2" s="1"/>
  <c r="W2512" i="2"/>
  <c r="X2512" i="2" s="1"/>
  <c r="W2511" i="2"/>
  <c r="X2511" i="2" s="1"/>
  <c r="W2510" i="2"/>
  <c r="X2510" i="2" s="1"/>
  <c r="W2509" i="2"/>
  <c r="X2509" i="2" s="1"/>
  <c r="W2508" i="2"/>
  <c r="X2508" i="2" s="1"/>
  <c r="W2507" i="2"/>
  <c r="X2507" i="2" s="1"/>
  <c r="W2506" i="2"/>
  <c r="X2506" i="2" s="1"/>
  <c r="W2505" i="2"/>
  <c r="X2505" i="2" s="1"/>
  <c r="W2504" i="2"/>
  <c r="X2504" i="2" s="1"/>
  <c r="W2503" i="2"/>
  <c r="X2503" i="2" s="1"/>
  <c r="W2502" i="2"/>
  <c r="X2502" i="2" s="1"/>
  <c r="W2501" i="2"/>
  <c r="X2501" i="2" s="1"/>
  <c r="W2500" i="2"/>
  <c r="X2500" i="2" s="1"/>
  <c r="W2499" i="2"/>
  <c r="X2499" i="2" s="1"/>
  <c r="W2498" i="2"/>
  <c r="X2498" i="2" s="1"/>
  <c r="W2497" i="2"/>
  <c r="X2497" i="2" s="1"/>
  <c r="W2496" i="2"/>
  <c r="X2496" i="2" s="1"/>
  <c r="W2495" i="2"/>
  <c r="X2495" i="2" s="1"/>
  <c r="W2494" i="2"/>
  <c r="X2494" i="2" s="1"/>
  <c r="W2493" i="2"/>
  <c r="X2493" i="2" s="1"/>
  <c r="W2492" i="2"/>
  <c r="X2492" i="2" s="1"/>
  <c r="W2491" i="2"/>
  <c r="X2491" i="2" s="1"/>
  <c r="W2490" i="2"/>
  <c r="X2490" i="2" s="1"/>
  <c r="W2489" i="2"/>
  <c r="X2489" i="2" s="1"/>
  <c r="W2488" i="2"/>
  <c r="X2488" i="2" s="1"/>
  <c r="W2487" i="2"/>
  <c r="X2487" i="2" s="1"/>
  <c r="W2486" i="2"/>
  <c r="X2486" i="2" s="1"/>
  <c r="W2485" i="2"/>
  <c r="X2485" i="2" s="1"/>
  <c r="W2484" i="2"/>
  <c r="X2484" i="2" s="1"/>
  <c r="W2483" i="2"/>
  <c r="X2483" i="2" s="1"/>
  <c r="W2482" i="2"/>
  <c r="X2482" i="2" s="1"/>
  <c r="W2481" i="2"/>
  <c r="X2481" i="2" s="1"/>
  <c r="W2480" i="2"/>
  <c r="X2480" i="2" s="1"/>
  <c r="W2479" i="2"/>
  <c r="X2479" i="2" s="1"/>
  <c r="W2478" i="2"/>
  <c r="X2478" i="2" s="1"/>
  <c r="W2477" i="2"/>
  <c r="X2477" i="2" s="1"/>
  <c r="W2476" i="2"/>
  <c r="X2476" i="2" s="1"/>
  <c r="W2475" i="2"/>
  <c r="X2475" i="2" s="1"/>
  <c r="W2474" i="2"/>
  <c r="X2474" i="2" s="1"/>
  <c r="W2473" i="2"/>
  <c r="X2473" i="2" s="1"/>
  <c r="W2472" i="2"/>
  <c r="X2472" i="2" s="1"/>
  <c r="W2471" i="2"/>
  <c r="X2471" i="2" s="1"/>
  <c r="W2470" i="2"/>
  <c r="X2470" i="2" s="1"/>
  <c r="W2469" i="2"/>
  <c r="X2469" i="2" s="1"/>
  <c r="W2468" i="2"/>
  <c r="X2468" i="2" s="1"/>
  <c r="W2467" i="2"/>
  <c r="X2467" i="2" s="1"/>
  <c r="W2466" i="2"/>
  <c r="X2466" i="2" s="1"/>
  <c r="W2465" i="2"/>
  <c r="X2465" i="2" s="1"/>
  <c r="W2464" i="2"/>
  <c r="X2464" i="2" s="1"/>
  <c r="W2463" i="2"/>
  <c r="X2463" i="2" s="1"/>
  <c r="W2462" i="2"/>
  <c r="X2462" i="2" s="1"/>
  <c r="W2461" i="2"/>
  <c r="X2461" i="2" s="1"/>
  <c r="W2460" i="2"/>
  <c r="X2460" i="2" s="1"/>
  <c r="W2459" i="2"/>
  <c r="X2459" i="2" s="1"/>
  <c r="W2458" i="2"/>
  <c r="X2458" i="2" s="1"/>
  <c r="W2457" i="2"/>
  <c r="X2457" i="2" s="1"/>
  <c r="W2456" i="2"/>
  <c r="X2456" i="2" s="1"/>
  <c r="W2455" i="2"/>
  <c r="X2455" i="2" s="1"/>
  <c r="W2454" i="2"/>
  <c r="X2454" i="2" s="1"/>
  <c r="W2453" i="2"/>
  <c r="X2453" i="2" s="1"/>
  <c r="W2452" i="2"/>
  <c r="X2452" i="2" s="1"/>
  <c r="W2451" i="2"/>
  <c r="X2451" i="2" s="1"/>
  <c r="W2450" i="2"/>
  <c r="X2450" i="2" s="1"/>
  <c r="W2449" i="2"/>
  <c r="X2449" i="2" s="1"/>
  <c r="W2448" i="2"/>
  <c r="X2448" i="2" s="1"/>
  <c r="W2447" i="2"/>
  <c r="X2447" i="2" s="1"/>
  <c r="W2446" i="2"/>
  <c r="X2446" i="2" s="1"/>
  <c r="W2445" i="2"/>
  <c r="X2445" i="2" s="1"/>
  <c r="W2444" i="2"/>
  <c r="X2444" i="2" s="1"/>
  <c r="W2443" i="2"/>
  <c r="X2443" i="2" s="1"/>
  <c r="W2442" i="2"/>
  <c r="X2442" i="2" s="1"/>
  <c r="W2441" i="2"/>
  <c r="X2441" i="2" s="1"/>
  <c r="W2440" i="2"/>
  <c r="X2440" i="2" s="1"/>
  <c r="W2439" i="2"/>
  <c r="X2439" i="2" s="1"/>
  <c r="W2438" i="2"/>
  <c r="X2438" i="2" s="1"/>
  <c r="W2437" i="2"/>
  <c r="X2437" i="2" s="1"/>
  <c r="W2436" i="2"/>
  <c r="X2436" i="2" s="1"/>
  <c r="W2435" i="2"/>
  <c r="X2435" i="2" s="1"/>
  <c r="W2434" i="2"/>
  <c r="X2434" i="2" s="1"/>
  <c r="W2433" i="2"/>
  <c r="X2433" i="2" s="1"/>
  <c r="W2432" i="2"/>
  <c r="X2432" i="2" s="1"/>
  <c r="W2431" i="2"/>
  <c r="X2431" i="2" s="1"/>
  <c r="W2430" i="2"/>
  <c r="X2430" i="2" s="1"/>
  <c r="W2429" i="2"/>
  <c r="X2429" i="2" s="1"/>
  <c r="W2428" i="2"/>
  <c r="X2428" i="2" s="1"/>
  <c r="W2427" i="2"/>
  <c r="X2427" i="2" s="1"/>
  <c r="W2426" i="2"/>
  <c r="X2426" i="2" s="1"/>
  <c r="W2425" i="2"/>
  <c r="X2425" i="2" s="1"/>
  <c r="W2424" i="2"/>
  <c r="X2424" i="2" s="1"/>
  <c r="W2423" i="2"/>
  <c r="X2423" i="2" s="1"/>
  <c r="W2422" i="2"/>
  <c r="X2422" i="2" s="1"/>
  <c r="W2421" i="2"/>
  <c r="X2421" i="2" s="1"/>
  <c r="W2420" i="2"/>
  <c r="X2420" i="2" s="1"/>
  <c r="W2419" i="2"/>
  <c r="X2419" i="2" s="1"/>
  <c r="W2418" i="2"/>
  <c r="X2418" i="2" s="1"/>
  <c r="W2417" i="2"/>
  <c r="X2417" i="2" s="1"/>
  <c r="W2416" i="2"/>
  <c r="X2416" i="2" s="1"/>
  <c r="W2415" i="2"/>
  <c r="X2415" i="2" s="1"/>
  <c r="W2414" i="2"/>
  <c r="X2414" i="2" s="1"/>
  <c r="W2413" i="2"/>
  <c r="X2413" i="2" s="1"/>
  <c r="W2412" i="2"/>
  <c r="X2412" i="2" s="1"/>
  <c r="W2411" i="2"/>
  <c r="X2411" i="2" s="1"/>
  <c r="W2410" i="2"/>
  <c r="X2410" i="2" s="1"/>
  <c r="W2409" i="2"/>
  <c r="X2409" i="2" s="1"/>
  <c r="W2408" i="2"/>
  <c r="X2408" i="2" s="1"/>
  <c r="W2407" i="2"/>
  <c r="X2407" i="2" s="1"/>
  <c r="W2406" i="2"/>
  <c r="X2406" i="2" s="1"/>
  <c r="W2405" i="2"/>
  <c r="X2405" i="2" s="1"/>
  <c r="W2404" i="2"/>
  <c r="X2404" i="2" s="1"/>
  <c r="W2403" i="2"/>
  <c r="X2403" i="2" s="1"/>
  <c r="W2402" i="2"/>
  <c r="X2402" i="2" s="1"/>
  <c r="W2401" i="2"/>
  <c r="X2401" i="2" s="1"/>
  <c r="W2400" i="2"/>
  <c r="X2400" i="2" s="1"/>
  <c r="W2399" i="2"/>
  <c r="X2399" i="2" s="1"/>
  <c r="W2398" i="2"/>
  <c r="X2398" i="2" s="1"/>
  <c r="W2397" i="2"/>
  <c r="X2397" i="2" s="1"/>
  <c r="W2396" i="2"/>
  <c r="X2396" i="2" s="1"/>
  <c r="W2395" i="2"/>
  <c r="X2395" i="2" s="1"/>
  <c r="W2394" i="2"/>
  <c r="X2394" i="2" s="1"/>
  <c r="W2393" i="2"/>
  <c r="X2393" i="2" s="1"/>
  <c r="W2392" i="2"/>
  <c r="X2392" i="2" s="1"/>
  <c r="W2391" i="2"/>
  <c r="X2391" i="2" s="1"/>
  <c r="W2390" i="2"/>
  <c r="X2390" i="2" s="1"/>
  <c r="W2389" i="2"/>
  <c r="X2389" i="2" s="1"/>
  <c r="W2388" i="2"/>
  <c r="X2388" i="2" s="1"/>
  <c r="W2387" i="2"/>
  <c r="X2387" i="2" s="1"/>
  <c r="W2386" i="2"/>
  <c r="X2386" i="2" s="1"/>
  <c r="W2385" i="2"/>
  <c r="X2385" i="2" s="1"/>
  <c r="W2384" i="2"/>
  <c r="X2384" i="2" s="1"/>
  <c r="W2383" i="2"/>
  <c r="X2383" i="2" s="1"/>
  <c r="W2382" i="2"/>
  <c r="X2382" i="2" s="1"/>
  <c r="W2381" i="2"/>
  <c r="X2381" i="2" s="1"/>
  <c r="W2380" i="2"/>
  <c r="X2380" i="2" s="1"/>
  <c r="W2379" i="2"/>
  <c r="X2379" i="2" s="1"/>
  <c r="W2378" i="2"/>
  <c r="X2378" i="2" s="1"/>
  <c r="W2377" i="2"/>
  <c r="X2377" i="2" s="1"/>
  <c r="W2376" i="2"/>
  <c r="X2376" i="2" s="1"/>
  <c r="W2375" i="2"/>
  <c r="X2375" i="2" s="1"/>
  <c r="W2374" i="2"/>
  <c r="X2374" i="2" s="1"/>
  <c r="W2373" i="2"/>
  <c r="X2373" i="2" s="1"/>
  <c r="W2372" i="2"/>
  <c r="X2372" i="2" s="1"/>
  <c r="W2371" i="2"/>
  <c r="X2371" i="2" s="1"/>
  <c r="W2370" i="2"/>
  <c r="X2370" i="2" s="1"/>
  <c r="W2369" i="2"/>
  <c r="X2369" i="2" s="1"/>
  <c r="W2368" i="2"/>
  <c r="X2368" i="2" s="1"/>
  <c r="W2367" i="2"/>
  <c r="X2367" i="2" s="1"/>
  <c r="W2366" i="2"/>
  <c r="X2366" i="2" s="1"/>
  <c r="W2365" i="2"/>
  <c r="X2365" i="2" s="1"/>
  <c r="W2364" i="2"/>
  <c r="X2364" i="2" s="1"/>
  <c r="W2363" i="2"/>
  <c r="X2363" i="2" s="1"/>
  <c r="W2362" i="2"/>
  <c r="X2362" i="2" s="1"/>
  <c r="W2361" i="2"/>
  <c r="X2361" i="2" s="1"/>
  <c r="W2360" i="2"/>
  <c r="X2360" i="2" s="1"/>
  <c r="W2359" i="2"/>
  <c r="X2359" i="2" s="1"/>
  <c r="W2358" i="2"/>
  <c r="X2358" i="2" s="1"/>
  <c r="W2357" i="2"/>
  <c r="X2357" i="2" s="1"/>
  <c r="W2356" i="2"/>
  <c r="X2356" i="2" s="1"/>
  <c r="W2355" i="2"/>
  <c r="X2355" i="2" s="1"/>
  <c r="W2354" i="2"/>
  <c r="X2354" i="2" s="1"/>
  <c r="W2353" i="2"/>
  <c r="X2353" i="2" s="1"/>
  <c r="W2352" i="2"/>
  <c r="X2352" i="2" s="1"/>
  <c r="W2351" i="2"/>
  <c r="X2351" i="2" s="1"/>
  <c r="W2350" i="2"/>
  <c r="X2350" i="2" s="1"/>
  <c r="W2349" i="2"/>
  <c r="X2349" i="2" s="1"/>
  <c r="W2348" i="2"/>
  <c r="X2348" i="2" s="1"/>
  <c r="W2347" i="2"/>
  <c r="X2347" i="2" s="1"/>
  <c r="W2346" i="2"/>
  <c r="X2346" i="2" s="1"/>
  <c r="W2345" i="2"/>
  <c r="X2345" i="2" s="1"/>
  <c r="W2344" i="2"/>
  <c r="X2344" i="2" s="1"/>
  <c r="W2343" i="2"/>
  <c r="X2343" i="2" s="1"/>
  <c r="W2342" i="2"/>
  <c r="X2342" i="2" s="1"/>
  <c r="W2341" i="2"/>
  <c r="X2341" i="2" s="1"/>
  <c r="W2340" i="2"/>
  <c r="X2340" i="2" s="1"/>
  <c r="W2339" i="2"/>
  <c r="X2339" i="2" s="1"/>
  <c r="W2338" i="2"/>
  <c r="X2338" i="2" s="1"/>
  <c r="W2337" i="2"/>
  <c r="X2337" i="2" s="1"/>
  <c r="W2336" i="2"/>
  <c r="X2336" i="2" s="1"/>
  <c r="W2335" i="2"/>
  <c r="X2335" i="2" s="1"/>
  <c r="W2334" i="2"/>
  <c r="X2334" i="2" s="1"/>
  <c r="W2333" i="2"/>
  <c r="X2333" i="2" s="1"/>
  <c r="W2332" i="2"/>
  <c r="X2332" i="2" s="1"/>
  <c r="W2331" i="2"/>
  <c r="X2331" i="2" s="1"/>
  <c r="W2330" i="2"/>
  <c r="X2330" i="2" s="1"/>
  <c r="W2329" i="2"/>
  <c r="X2329" i="2" s="1"/>
  <c r="W2328" i="2"/>
  <c r="X2328" i="2" s="1"/>
  <c r="W2327" i="2"/>
  <c r="X2327" i="2" s="1"/>
  <c r="W2326" i="2"/>
  <c r="X2326" i="2" s="1"/>
  <c r="W2325" i="2"/>
  <c r="X2325" i="2" s="1"/>
  <c r="W2324" i="2"/>
  <c r="X2324" i="2" s="1"/>
  <c r="W2323" i="2"/>
  <c r="X2323" i="2" s="1"/>
  <c r="W2322" i="2"/>
  <c r="X2322" i="2" s="1"/>
  <c r="W2321" i="2"/>
  <c r="X2321" i="2" s="1"/>
  <c r="W2320" i="2"/>
  <c r="X2320" i="2" s="1"/>
  <c r="W2319" i="2"/>
  <c r="X2319" i="2" s="1"/>
  <c r="W2318" i="2"/>
  <c r="X2318" i="2" s="1"/>
  <c r="W2317" i="2"/>
  <c r="X2317" i="2" s="1"/>
  <c r="W2316" i="2"/>
  <c r="X2316" i="2" s="1"/>
  <c r="W2315" i="2"/>
  <c r="X2315" i="2" s="1"/>
  <c r="W2314" i="2"/>
  <c r="X2314" i="2" s="1"/>
  <c r="W2313" i="2"/>
  <c r="X2313" i="2" s="1"/>
  <c r="W2312" i="2"/>
  <c r="X2312" i="2" s="1"/>
  <c r="W2311" i="2"/>
  <c r="X2311" i="2" s="1"/>
  <c r="W2310" i="2"/>
  <c r="X2310" i="2" s="1"/>
  <c r="W2309" i="2"/>
  <c r="X2309" i="2" s="1"/>
  <c r="W2308" i="2"/>
  <c r="X2308" i="2" s="1"/>
  <c r="W2307" i="2"/>
  <c r="X2307" i="2" s="1"/>
  <c r="W2306" i="2"/>
  <c r="X2306" i="2" s="1"/>
  <c r="W2305" i="2"/>
  <c r="X2305" i="2" s="1"/>
  <c r="W2304" i="2"/>
  <c r="X2304" i="2" s="1"/>
  <c r="W2303" i="2"/>
  <c r="X2303" i="2" s="1"/>
  <c r="W2302" i="2"/>
  <c r="X2302" i="2" s="1"/>
  <c r="W2301" i="2"/>
  <c r="X2301" i="2" s="1"/>
  <c r="W2300" i="2"/>
  <c r="X2300" i="2" s="1"/>
  <c r="W2299" i="2"/>
  <c r="X2299" i="2" s="1"/>
  <c r="W2298" i="2"/>
  <c r="X2298" i="2" s="1"/>
  <c r="W2297" i="2"/>
  <c r="X2297" i="2" s="1"/>
  <c r="W2296" i="2"/>
  <c r="X2296" i="2" s="1"/>
  <c r="W2295" i="2"/>
  <c r="X2295" i="2" s="1"/>
  <c r="W2294" i="2"/>
  <c r="X2294" i="2" s="1"/>
  <c r="W2293" i="2"/>
  <c r="X2293" i="2" s="1"/>
  <c r="W2292" i="2"/>
  <c r="X2292" i="2" s="1"/>
  <c r="W2291" i="2"/>
  <c r="X2291" i="2" s="1"/>
  <c r="W2290" i="2"/>
  <c r="X2290" i="2" s="1"/>
  <c r="W2289" i="2"/>
  <c r="X2289" i="2" s="1"/>
  <c r="W2288" i="2"/>
  <c r="X2288" i="2" s="1"/>
  <c r="W2287" i="2"/>
  <c r="X2287" i="2" s="1"/>
  <c r="W2286" i="2"/>
  <c r="X2286" i="2" s="1"/>
  <c r="W2285" i="2"/>
  <c r="X2285" i="2" s="1"/>
  <c r="W2284" i="2"/>
  <c r="X2284" i="2" s="1"/>
  <c r="W2283" i="2"/>
  <c r="X2283" i="2" s="1"/>
  <c r="W2282" i="2"/>
  <c r="X2282" i="2" s="1"/>
  <c r="W2281" i="2"/>
  <c r="X2281" i="2" s="1"/>
  <c r="W2280" i="2"/>
  <c r="X2280" i="2" s="1"/>
  <c r="W2279" i="2"/>
  <c r="X2279" i="2" s="1"/>
  <c r="W2278" i="2"/>
  <c r="X2278" i="2" s="1"/>
  <c r="W2277" i="2"/>
  <c r="X2277" i="2" s="1"/>
  <c r="W2276" i="2"/>
  <c r="X2276" i="2" s="1"/>
  <c r="W2275" i="2"/>
  <c r="X2275" i="2" s="1"/>
  <c r="W2274" i="2"/>
  <c r="X2274" i="2" s="1"/>
  <c r="W2273" i="2"/>
  <c r="X2273" i="2" s="1"/>
  <c r="W2272" i="2"/>
  <c r="X2272" i="2" s="1"/>
  <c r="W2271" i="2"/>
  <c r="X2271" i="2" s="1"/>
  <c r="W2270" i="2"/>
  <c r="X2270" i="2" s="1"/>
  <c r="W2269" i="2"/>
  <c r="X2269" i="2" s="1"/>
  <c r="W2268" i="2"/>
  <c r="X2268" i="2" s="1"/>
  <c r="W2267" i="2"/>
  <c r="X2267" i="2" s="1"/>
  <c r="W2266" i="2"/>
  <c r="X2266" i="2" s="1"/>
  <c r="W2265" i="2"/>
  <c r="X2265" i="2" s="1"/>
  <c r="W2264" i="2"/>
  <c r="X2264" i="2" s="1"/>
  <c r="W2263" i="2"/>
  <c r="X2263" i="2" s="1"/>
  <c r="W2262" i="2"/>
  <c r="X2262" i="2" s="1"/>
  <c r="W2261" i="2"/>
  <c r="X2261" i="2" s="1"/>
  <c r="W2260" i="2"/>
  <c r="X2260" i="2" s="1"/>
  <c r="W2259" i="2"/>
  <c r="X2259" i="2" s="1"/>
  <c r="W2258" i="2"/>
  <c r="X2258" i="2" s="1"/>
  <c r="W2257" i="2"/>
  <c r="X2257" i="2" s="1"/>
  <c r="W2256" i="2"/>
  <c r="X2256" i="2" s="1"/>
  <c r="W2255" i="2"/>
  <c r="X2255" i="2" s="1"/>
  <c r="W2254" i="2"/>
  <c r="X2254" i="2" s="1"/>
  <c r="W2253" i="2"/>
  <c r="X2253" i="2" s="1"/>
  <c r="W2252" i="2"/>
  <c r="X2252" i="2" s="1"/>
  <c r="W2251" i="2"/>
  <c r="X2251" i="2" s="1"/>
  <c r="W2250" i="2"/>
  <c r="X2250" i="2" s="1"/>
  <c r="W2249" i="2"/>
  <c r="X2249" i="2" s="1"/>
  <c r="W2248" i="2"/>
  <c r="X2248" i="2" s="1"/>
  <c r="W2247" i="2"/>
  <c r="X2247" i="2" s="1"/>
  <c r="W2246" i="2"/>
  <c r="X2246" i="2" s="1"/>
  <c r="W2245" i="2"/>
  <c r="X2245" i="2" s="1"/>
  <c r="W2244" i="2"/>
  <c r="X2244" i="2" s="1"/>
  <c r="W2243" i="2"/>
  <c r="X2243" i="2" s="1"/>
  <c r="W2242" i="2"/>
  <c r="X2242" i="2" s="1"/>
  <c r="W2241" i="2"/>
  <c r="X2241" i="2" s="1"/>
  <c r="W2240" i="2"/>
  <c r="X2240" i="2" s="1"/>
  <c r="W2239" i="2"/>
  <c r="X2239" i="2" s="1"/>
  <c r="W2238" i="2"/>
  <c r="X2238" i="2" s="1"/>
  <c r="W2237" i="2"/>
  <c r="X2237" i="2" s="1"/>
  <c r="W2236" i="2"/>
  <c r="X2236" i="2" s="1"/>
  <c r="W2235" i="2"/>
  <c r="X2235" i="2" s="1"/>
  <c r="W2234" i="2"/>
  <c r="X2234" i="2" s="1"/>
  <c r="W2233" i="2"/>
  <c r="X2233" i="2" s="1"/>
  <c r="W2232" i="2"/>
  <c r="X2232" i="2" s="1"/>
  <c r="W2231" i="2"/>
  <c r="X2231" i="2" s="1"/>
  <c r="W2230" i="2"/>
  <c r="X2230" i="2" s="1"/>
  <c r="W2229" i="2"/>
  <c r="X2229" i="2" s="1"/>
  <c r="W2228" i="2"/>
  <c r="X2228" i="2" s="1"/>
  <c r="W2227" i="2"/>
  <c r="X2227" i="2" s="1"/>
  <c r="W2226" i="2"/>
  <c r="X2226" i="2" s="1"/>
  <c r="W2225" i="2"/>
  <c r="X2225" i="2" s="1"/>
  <c r="W2224" i="2"/>
  <c r="X2224" i="2" s="1"/>
  <c r="W2223" i="2"/>
  <c r="X2223" i="2" s="1"/>
  <c r="W2222" i="2"/>
  <c r="X2222" i="2" s="1"/>
  <c r="W2221" i="2"/>
  <c r="X2221" i="2" s="1"/>
  <c r="W2220" i="2"/>
  <c r="X2220" i="2" s="1"/>
  <c r="W2219" i="2"/>
  <c r="X2219" i="2" s="1"/>
  <c r="W2218" i="2"/>
  <c r="X2218" i="2" s="1"/>
  <c r="W2217" i="2"/>
  <c r="X2217" i="2" s="1"/>
  <c r="W2216" i="2"/>
  <c r="X2216" i="2" s="1"/>
  <c r="W2215" i="2"/>
  <c r="X2215" i="2" s="1"/>
  <c r="W2214" i="2"/>
  <c r="X2214" i="2" s="1"/>
  <c r="W2213" i="2"/>
  <c r="X2213" i="2" s="1"/>
  <c r="W2212" i="2"/>
  <c r="X2212" i="2" s="1"/>
  <c r="W2211" i="2"/>
  <c r="X2211" i="2" s="1"/>
  <c r="W2210" i="2"/>
  <c r="X2210" i="2" s="1"/>
  <c r="W2209" i="2"/>
  <c r="X2209" i="2" s="1"/>
  <c r="W2208" i="2"/>
  <c r="X2208" i="2" s="1"/>
  <c r="W2207" i="2"/>
  <c r="X2207" i="2" s="1"/>
  <c r="W2206" i="2"/>
  <c r="X2206" i="2" s="1"/>
  <c r="W2205" i="2"/>
  <c r="X2205" i="2" s="1"/>
  <c r="W2204" i="2"/>
  <c r="X2204" i="2" s="1"/>
  <c r="W2203" i="2"/>
  <c r="X2203" i="2" s="1"/>
  <c r="W2202" i="2"/>
  <c r="X2202" i="2" s="1"/>
  <c r="W2201" i="2"/>
  <c r="X2201" i="2" s="1"/>
  <c r="W2200" i="2"/>
  <c r="X2200" i="2" s="1"/>
  <c r="W2199" i="2"/>
  <c r="X2199" i="2" s="1"/>
  <c r="W2198" i="2"/>
  <c r="X2198" i="2" s="1"/>
  <c r="W2197" i="2"/>
  <c r="X2197" i="2" s="1"/>
  <c r="W2196" i="2"/>
  <c r="X2196" i="2" s="1"/>
  <c r="W2195" i="2"/>
  <c r="X2195" i="2" s="1"/>
  <c r="W2194" i="2"/>
  <c r="X2194" i="2" s="1"/>
  <c r="W2193" i="2"/>
  <c r="X2193" i="2" s="1"/>
  <c r="W2192" i="2"/>
  <c r="X2192" i="2" s="1"/>
  <c r="W2191" i="2"/>
  <c r="X2191" i="2" s="1"/>
  <c r="W2190" i="2"/>
  <c r="X2190" i="2" s="1"/>
  <c r="W2189" i="2"/>
  <c r="X2189" i="2" s="1"/>
  <c r="W2188" i="2"/>
  <c r="X2188" i="2" s="1"/>
  <c r="W2187" i="2"/>
  <c r="X2187" i="2" s="1"/>
  <c r="W2186" i="2"/>
  <c r="X2186" i="2" s="1"/>
  <c r="W2185" i="2"/>
  <c r="X2185" i="2" s="1"/>
  <c r="W2184" i="2"/>
  <c r="X2184" i="2" s="1"/>
  <c r="W2183" i="2"/>
  <c r="X2183" i="2" s="1"/>
  <c r="W2182" i="2"/>
  <c r="X2182" i="2" s="1"/>
  <c r="W2181" i="2"/>
  <c r="X2181" i="2" s="1"/>
  <c r="W2180" i="2"/>
  <c r="X2180" i="2" s="1"/>
  <c r="W2179" i="2"/>
  <c r="X2179" i="2" s="1"/>
  <c r="W2178" i="2"/>
  <c r="X2178" i="2" s="1"/>
  <c r="W2177" i="2"/>
  <c r="X2177" i="2" s="1"/>
  <c r="W2176" i="2"/>
  <c r="X2176" i="2" s="1"/>
  <c r="W2175" i="2"/>
  <c r="X2175" i="2" s="1"/>
  <c r="W2174" i="2"/>
  <c r="X2174" i="2" s="1"/>
  <c r="W2173" i="2"/>
  <c r="X2173" i="2" s="1"/>
  <c r="W2172" i="2"/>
  <c r="X2172" i="2" s="1"/>
  <c r="W2171" i="2"/>
  <c r="X2171" i="2" s="1"/>
  <c r="W2170" i="2"/>
  <c r="X2170" i="2" s="1"/>
  <c r="W2169" i="2"/>
  <c r="X2169" i="2" s="1"/>
  <c r="W2168" i="2"/>
  <c r="X2168" i="2" s="1"/>
  <c r="W2167" i="2"/>
  <c r="X2167" i="2" s="1"/>
  <c r="W2166" i="2"/>
  <c r="X2166" i="2" s="1"/>
  <c r="W2165" i="2"/>
  <c r="X2165" i="2" s="1"/>
  <c r="W2164" i="2"/>
  <c r="X2164" i="2" s="1"/>
  <c r="W2163" i="2"/>
  <c r="X2163" i="2" s="1"/>
  <c r="W2162" i="2"/>
  <c r="X2162" i="2" s="1"/>
  <c r="W2161" i="2"/>
  <c r="X2161" i="2" s="1"/>
  <c r="W2160" i="2"/>
  <c r="X2160" i="2" s="1"/>
  <c r="W2159" i="2"/>
  <c r="X2159" i="2" s="1"/>
  <c r="W2158" i="2"/>
  <c r="X2158" i="2" s="1"/>
  <c r="W2157" i="2"/>
  <c r="X2157" i="2" s="1"/>
  <c r="W2156" i="2"/>
  <c r="X2156" i="2" s="1"/>
  <c r="W2155" i="2"/>
  <c r="X2155" i="2" s="1"/>
  <c r="W2154" i="2"/>
  <c r="X2154" i="2" s="1"/>
  <c r="W2153" i="2"/>
  <c r="X2153" i="2" s="1"/>
  <c r="W2152" i="2"/>
  <c r="X2152" i="2" s="1"/>
  <c r="W2151" i="2"/>
  <c r="X2151" i="2" s="1"/>
  <c r="W2150" i="2"/>
  <c r="X2150" i="2" s="1"/>
  <c r="W2149" i="2"/>
  <c r="X2149" i="2" s="1"/>
  <c r="W2148" i="2"/>
  <c r="X2148" i="2" s="1"/>
  <c r="W2147" i="2"/>
  <c r="X2147" i="2" s="1"/>
  <c r="W2146" i="2"/>
  <c r="X2146" i="2" s="1"/>
  <c r="W2145" i="2"/>
  <c r="X2145" i="2" s="1"/>
  <c r="W2144" i="2"/>
  <c r="X2144" i="2" s="1"/>
  <c r="W2143" i="2"/>
  <c r="X2143" i="2" s="1"/>
  <c r="W2142" i="2"/>
  <c r="X2142" i="2" s="1"/>
  <c r="W2141" i="2"/>
  <c r="X2141" i="2" s="1"/>
  <c r="W2140" i="2"/>
  <c r="X2140" i="2" s="1"/>
  <c r="W2139" i="2"/>
  <c r="X2139" i="2" s="1"/>
  <c r="W2138" i="2"/>
  <c r="X2138" i="2" s="1"/>
  <c r="W2137" i="2"/>
  <c r="X2137" i="2" s="1"/>
  <c r="W2136" i="2"/>
  <c r="X2136" i="2" s="1"/>
  <c r="W2135" i="2"/>
  <c r="X2135" i="2" s="1"/>
  <c r="W2134" i="2"/>
  <c r="X2134" i="2" s="1"/>
  <c r="W2133" i="2"/>
  <c r="X2133" i="2" s="1"/>
  <c r="W2132" i="2"/>
  <c r="X2132" i="2" s="1"/>
  <c r="W2131" i="2"/>
  <c r="X2131" i="2" s="1"/>
  <c r="W2130" i="2"/>
  <c r="X2130" i="2" s="1"/>
  <c r="W2129" i="2"/>
  <c r="X2129" i="2" s="1"/>
  <c r="W2128" i="2"/>
  <c r="X2128" i="2" s="1"/>
  <c r="W2127" i="2"/>
  <c r="X2127" i="2" s="1"/>
  <c r="W2126" i="2"/>
  <c r="X2126" i="2" s="1"/>
  <c r="W2125" i="2"/>
  <c r="X2125" i="2" s="1"/>
  <c r="W2124" i="2"/>
  <c r="X2124" i="2" s="1"/>
  <c r="W2123" i="2"/>
  <c r="X2123" i="2" s="1"/>
  <c r="W2122" i="2"/>
  <c r="X2122" i="2" s="1"/>
  <c r="W2121" i="2"/>
  <c r="X2121" i="2" s="1"/>
  <c r="W2120" i="2"/>
  <c r="X2120" i="2" s="1"/>
  <c r="W2119" i="2"/>
  <c r="X2119" i="2" s="1"/>
  <c r="W2118" i="2"/>
  <c r="X2118" i="2" s="1"/>
  <c r="W2117" i="2"/>
  <c r="X2117" i="2" s="1"/>
  <c r="W2116" i="2"/>
  <c r="X2116" i="2" s="1"/>
  <c r="W2115" i="2"/>
  <c r="X2115" i="2" s="1"/>
  <c r="W2114" i="2"/>
  <c r="X2114" i="2" s="1"/>
  <c r="W2113" i="2"/>
  <c r="X2113" i="2" s="1"/>
  <c r="W2112" i="2"/>
  <c r="X2112" i="2" s="1"/>
  <c r="W2111" i="2"/>
  <c r="X2111" i="2" s="1"/>
  <c r="W2110" i="2"/>
  <c r="X2110" i="2" s="1"/>
  <c r="W2109" i="2"/>
  <c r="X2109" i="2" s="1"/>
  <c r="W2108" i="2"/>
  <c r="X2108" i="2" s="1"/>
  <c r="W2107" i="2"/>
  <c r="X2107" i="2" s="1"/>
  <c r="W2106" i="2"/>
  <c r="X2106" i="2" s="1"/>
  <c r="W2105" i="2"/>
  <c r="X2105" i="2" s="1"/>
  <c r="W2104" i="2"/>
  <c r="X2104" i="2" s="1"/>
  <c r="W2103" i="2"/>
  <c r="X2103" i="2" s="1"/>
  <c r="W2102" i="2"/>
  <c r="X2102" i="2" s="1"/>
  <c r="W2101" i="2"/>
  <c r="X2101" i="2" s="1"/>
  <c r="W2100" i="2"/>
  <c r="X2100" i="2" s="1"/>
  <c r="W2099" i="2"/>
  <c r="X2099" i="2" s="1"/>
  <c r="W2098" i="2"/>
  <c r="X2098" i="2" s="1"/>
  <c r="W2097" i="2"/>
  <c r="X2097" i="2" s="1"/>
  <c r="W2096" i="2"/>
  <c r="X2096" i="2" s="1"/>
  <c r="W2095" i="2"/>
  <c r="X2095" i="2" s="1"/>
  <c r="W2094" i="2"/>
  <c r="X2094" i="2" s="1"/>
  <c r="W2093" i="2"/>
  <c r="X2093" i="2" s="1"/>
  <c r="W2092" i="2"/>
  <c r="X2092" i="2" s="1"/>
  <c r="W2091" i="2"/>
  <c r="X2091" i="2" s="1"/>
  <c r="W2090" i="2"/>
  <c r="X2090" i="2" s="1"/>
  <c r="W2089" i="2"/>
  <c r="X2089" i="2" s="1"/>
  <c r="W2088" i="2"/>
  <c r="X2088" i="2" s="1"/>
  <c r="W2087" i="2"/>
  <c r="X2087" i="2" s="1"/>
  <c r="W2086" i="2"/>
  <c r="X2086" i="2" s="1"/>
  <c r="W2085" i="2"/>
  <c r="X2085" i="2" s="1"/>
  <c r="W2084" i="2"/>
  <c r="X2084" i="2" s="1"/>
  <c r="W2083" i="2"/>
  <c r="X2083" i="2" s="1"/>
  <c r="W2082" i="2"/>
  <c r="X2082" i="2" s="1"/>
  <c r="W2081" i="2"/>
  <c r="X2081" i="2" s="1"/>
  <c r="W2080" i="2"/>
  <c r="X2080" i="2" s="1"/>
  <c r="W2079" i="2"/>
  <c r="X2079" i="2" s="1"/>
  <c r="W2078" i="2"/>
  <c r="X2078" i="2" s="1"/>
  <c r="W2077" i="2"/>
  <c r="X2077" i="2" s="1"/>
  <c r="W2076" i="2"/>
  <c r="X2076" i="2" s="1"/>
  <c r="W2075" i="2"/>
  <c r="X2075" i="2" s="1"/>
  <c r="W2074" i="2"/>
  <c r="X2074" i="2" s="1"/>
  <c r="W2073" i="2"/>
  <c r="X2073" i="2" s="1"/>
  <c r="W2072" i="2"/>
  <c r="X2072" i="2" s="1"/>
  <c r="W2071" i="2"/>
  <c r="X2071" i="2" s="1"/>
  <c r="W2070" i="2"/>
  <c r="X2070" i="2" s="1"/>
  <c r="W2069" i="2"/>
  <c r="X2069" i="2" s="1"/>
  <c r="W2068" i="2"/>
  <c r="X2068" i="2" s="1"/>
  <c r="W2067" i="2"/>
  <c r="X2067" i="2" s="1"/>
  <c r="W2066" i="2"/>
  <c r="X2066" i="2" s="1"/>
  <c r="W2065" i="2"/>
  <c r="X2065" i="2" s="1"/>
  <c r="W2064" i="2"/>
  <c r="X2064" i="2" s="1"/>
  <c r="W2063" i="2"/>
  <c r="X2063" i="2" s="1"/>
  <c r="W2062" i="2"/>
  <c r="X2062" i="2" s="1"/>
  <c r="W2061" i="2"/>
  <c r="X2061" i="2" s="1"/>
  <c r="W2060" i="2"/>
  <c r="X2060" i="2" s="1"/>
  <c r="W2059" i="2"/>
  <c r="X2059" i="2" s="1"/>
  <c r="W2058" i="2"/>
  <c r="X2058" i="2" s="1"/>
  <c r="W2057" i="2"/>
  <c r="X2057" i="2" s="1"/>
  <c r="W2056" i="2"/>
  <c r="X2056" i="2" s="1"/>
  <c r="W2055" i="2"/>
  <c r="X2055" i="2" s="1"/>
  <c r="W2054" i="2"/>
  <c r="X2054" i="2" s="1"/>
  <c r="W2053" i="2"/>
  <c r="X2053" i="2" s="1"/>
  <c r="W2052" i="2"/>
  <c r="X2052" i="2" s="1"/>
  <c r="W2051" i="2"/>
  <c r="X2051" i="2" s="1"/>
  <c r="W2050" i="2"/>
  <c r="X2050" i="2" s="1"/>
  <c r="W2049" i="2"/>
  <c r="X2049" i="2" s="1"/>
  <c r="W2048" i="2"/>
  <c r="X2048" i="2" s="1"/>
  <c r="W2047" i="2"/>
  <c r="X2047" i="2" s="1"/>
  <c r="W2046" i="2"/>
  <c r="X2046" i="2" s="1"/>
  <c r="W2045" i="2"/>
  <c r="X2045" i="2" s="1"/>
  <c r="W2044" i="2"/>
  <c r="X2044" i="2" s="1"/>
  <c r="W2043" i="2"/>
  <c r="X2043" i="2" s="1"/>
  <c r="W2042" i="2"/>
  <c r="X2042" i="2" s="1"/>
  <c r="W2041" i="2"/>
  <c r="X2041" i="2" s="1"/>
  <c r="W2040" i="2"/>
  <c r="X2040" i="2" s="1"/>
  <c r="W2039" i="2"/>
  <c r="X2039" i="2" s="1"/>
  <c r="W2038" i="2"/>
  <c r="X2038" i="2" s="1"/>
  <c r="W2037" i="2"/>
  <c r="X2037" i="2" s="1"/>
  <c r="W2036" i="2"/>
  <c r="X2036" i="2" s="1"/>
  <c r="W2035" i="2"/>
  <c r="X2035" i="2" s="1"/>
  <c r="W2034" i="2"/>
  <c r="X2034" i="2" s="1"/>
  <c r="W2033" i="2"/>
  <c r="X2033" i="2" s="1"/>
  <c r="W2032" i="2"/>
  <c r="X2032" i="2" s="1"/>
  <c r="W2031" i="2"/>
  <c r="X2031" i="2" s="1"/>
  <c r="W2030" i="2"/>
  <c r="X2030" i="2" s="1"/>
  <c r="W2029" i="2"/>
  <c r="X2029" i="2" s="1"/>
  <c r="W2028" i="2"/>
  <c r="X2028" i="2" s="1"/>
  <c r="W2027" i="2"/>
  <c r="X2027" i="2" s="1"/>
  <c r="W2026" i="2"/>
  <c r="X2026" i="2" s="1"/>
  <c r="W2025" i="2"/>
  <c r="X2025" i="2" s="1"/>
  <c r="W2024" i="2"/>
  <c r="X2024" i="2" s="1"/>
  <c r="W2023" i="2"/>
  <c r="X2023" i="2" s="1"/>
  <c r="W2022" i="2"/>
  <c r="X2022" i="2" s="1"/>
  <c r="W2021" i="2"/>
  <c r="X2021" i="2" s="1"/>
  <c r="W2020" i="2"/>
  <c r="X2020" i="2" s="1"/>
  <c r="W2019" i="2"/>
  <c r="X2019" i="2" s="1"/>
  <c r="W2018" i="2"/>
  <c r="X2018" i="2" s="1"/>
  <c r="W2017" i="2"/>
  <c r="X2017" i="2" s="1"/>
  <c r="W2016" i="2"/>
  <c r="X2016" i="2" s="1"/>
  <c r="W2015" i="2"/>
  <c r="X2015" i="2" s="1"/>
  <c r="W2014" i="2"/>
  <c r="X2014" i="2" s="1"/>
  <c r="W2013" i="2"/>
  <c r="X2013" i="2" s="1"/>
  <c r="W2012" i="2"/>
  <c r="X2012" i="2" s="1"/>
  <c r="W2011" i="2"/>
  <c r="X2011" i="2" s="1"/>
  <c r="W2010" i="2"/>
  <c r="X2010" i="2" s="1"/>
  <c r="W2009" i="2"/>
  <c r="X2009" i="2" s="1"/>
  <c r="W2008" i="2"/>
  <c r="X2008" i="2" s="1"/>
  <c r="W2007" i="2"/>
  <c r="X2007" i="2" s="1"/>
  <c r="W2006" i="2"/>
  <c r="X2006" i="2" s="1"/>
  <c r="W2005" i="2"/>
  <c r="X2005" i="2" s="1"/>
  <c r="W2004" i="2"/>
  <c r="X2004" i="2" s="1"/>
  <c r="W2003" i="2"/>
  <c r="X2003" i="2" s="1"/>
  <c r="W2002" i="2"/>
  <c r="X2002" i="2" s="1"/>
  <c r="W2001" i="2"/>
  <c r="X2001" i="2" s="1"/>
  <c r="W2000" i="2"/>
  <c r="X2000" i="2" s="1"/>
  <c r="W1999" i="2"/>
  <c r="X1999" i="2" s="1"/>
  <c r="W1998" i="2"/>
  <c r="X1998" i="2" s="1"/>
  <c r="W1997" i="2"/>
  <c r="X1997" i="2" s="1"/>
  <c r="W1996" i="2"/>
  <c r="X1996" i="2" s="1"/>
  <c r="W1995" i="2"/>
  <c r="X1995" i="2" s="1"/>
  <c r="W1994" i="2"/>
  <c r="X1994" i="2" s="1"/>
  <c r="W1993" i="2"/>
  <c r="X1993" i="2" s="1"/>
  <c r="W1992" i="2"/>
  <c r="X1992" i="2" s="1"/>
  <c r="W1991" i="2"/>
  <c r="X1991" i="2" s="1"/>
  <c r="W1990" i="2"/>
  <c r="X1990" i="2" s="1"/>
  <c r="W1989" i="2"/>
  <c r="X1989" i="2" s="1"/>
  <c r="W1988" i="2"/>
  <c r="X1988" i="2" s="1"/>
  <c r="W1987" i="2"/>
  <c r="X1987" i="2" s="1"/>
  <c r="W1986" i="2"/>
  <c r="X1986" i="2" s="1"/>
  <c r="W1985" i="2"/>
  <c r="X1985" i="2" s="1"/>
  <c r="W1984" i="2"/>
  <c r="X1984" i="2" s="1"/>
  <c r="W1983" i="2"/>
  <c r="X1983" i="2" s="1"/>
  <c r="W1982" i="2"/>
  <c r="X1982" i="2" s="1"/>
  <c r="W1981" i="2"/>
  <c r="X1981" i="2" s="1"/>
  <c r="W1980" i="2"/>
  <c r="X1980" i="2" s="1"/>
  <c r="W1979" i="2"/>
  <c r="X1979" i="2" s="1"/>
  <c r="W1978" i="2"/>
  <c r="X1978" i="2" s="1"/>
  <c r="W1977" i="2"/>
  <c r="X1977" i="2" s="1"/>
  <c r="W1976" i="2"/>
  <c r="X1976" i="2" s="1"/>
  <c r="W1975" i="2"/>
  <c r="X1975" i="2" s="1"/>
  <c r="W1974" i="2"/>
  <c r="X1974" i="2" s="1"/>
  <c r="W1973" i="2"/>
  <c r="X1973" i="2" s="1"/>
  <c r="W1972" i="2"/>
  <c r="X1972" i="2" s="1"/>
  <c r="W1971" i="2"/>
  <c r="X1971" i="2" s="1"/>
  <c r="W1970" i="2"/>
  <c r="X1970" i="2" s="1"/>
  <c r="W1969" i="2"/>
  <c r="X1969" i="2" s="1"/>
  <c r="W1968" i="2"/>
  <c r="X1968" i="2" s="1"/>
  <c r="W1967" i="2"/>
  <c r="X1967" i="2" s="1"/>
  <c r="W1966" i="2"/>
  <c r="X1966" i="2" s="1"/>
  <c r="W1965" i="2"/>
  <c r="X1965" i="2" s="1"/>
  <c r="W1964" i="2"/>
  <c r="X1964" i="2" s="1"/>
  <c r="W1963" i="2"/>
  <c r="X1963" i="2" s="1"/>
  <c r="W1962" i="2"/>
  <c r="X1962" i="2" s="1"/>
  <c r="W1961" i="2"/>
  <c r="X1961" i="2" s="1"/>
  <c r="W1960" i="2"/>
  <c r="X1960" i="2" s="1"/>
  <c r="W1959" i="2"/>
  <c r="X1959" i="2" s="1"/>
  <c r="W1958" i="2"/>
  <c r="X1958" i="2" s="1"/>
  <c r="W1957" i="2"/>
  <c r="X1957" i="2" s="1"/>
  <c r="W1956" i="2"/>
  <c r="X1956" i="2" s="1"/>
  <c r="W1955" i="2"/>
  <c r="X1955" i="2" s="1"/>
  <c r="W1954" i="2"/>
  <c r="X1954" i="2" s="1"/>
  <c r="W1953" i="2"/>
  <c r="X1953" i="2" s="1"/>
  <c r="W1952" i="2"/>
  <c r="X1952" i="2" s="1"/>
  <c r="W1951" i="2"/>
  <c r="X1951" i="2" s="1"/>
  <c r="W1950" i="2"/>
  <c r="X1950" i="2" s="1"/>
  <c r="W1949" i="2"/>
  <c r="X1949" i="2" s="1"/>
  <c r="W1948" i="2"/>
  <c r="X1948" i="2" s="1"/>
  <c r="W1947" i="2"/>
  <c r="X1947" i="2" s="1"/>
  <c r="W1946" i="2"/>
  <c r="X1946" i="2" s="1"/>
  <c r="W1945" i="2"/>
  <c r="X1945" i="2" s="1"/>
  <c r="W1944" i="2"/>
  <c r="X1944" i="2" s="1"/>
  <c r="W1943" i="2"/>
  <c r="X1943" i="2" s="1"/>
  <c r="W1942" i="2"/>
  <c r="X1942" i="2" s="1"/>
  <c r="W1941" i="2"/>
  <c r="X1941" i="2" s="1"/>
  <c r="W1940" i="2"/>
  <c r="X1940" i="2" s="1"/>
  <c r="W1939" i="2"/>
  <c r="X1939" i="2" s="1"/>
  <c r="W1938" i="2"/>
  <c r="X1938" i="2" s="1"/>
  <c r="W1937" i="2"/>
  <c r="X1937" i="2" s="1"/>
  <c r="W1936" i="2"/>
  <c r="X1936" i="2" s="1"/>
  <c r="W1935" i="2"/>
  <c r="X1935" i="2" s="1"/>
  <c r="W1934" i="2"/>
  <c r="X1934" i="2" s="1"/>
  <c r="W1933" i="2"/>
  <c r="X1933" i="2" s="1"/>
  <c r="W1932" i="2"/>
  <c r="X1932" i="2" s="1"/>
  <c r="W1931" i="2"/>
  <c r="X1931" i="2" s="1"/>
  <c r="W1930" i="2"/>
  <c r="X1930" i="2" s="1"/>
  <c r="W1929" i="2"/>
  <c r="X1929" i="2" s="1"/>
  <c r="W1928" i="2"/>
  <c r="X1928" i="2" s="1"/>
  <c r="W1927" i="2"/>
  <c r="X1927" i="2" s="1"/>
  <c r="W1926" i="2"/>
  <c r="X1926" i="2" s="1"/>
  <c r="W1925" i="2"/>
  <c r="X1925" i="2" s="1"/>
  <c r="W1924" i="2"/>
  <c r="X1924" i="2" s="1"/>
  <c r="W1923" i="2"/>
  <c r="X1923" i="2" s="1"/>
  <c r="W1922" i="2"/>
  <c r="X1922" i="2" s="1"/>
  <c r="W1921" i="2"/>
  <c r="X1921" i="2" s="1"/>
  <c r="W1920" i="2"/>
  <c r="X1920" i="2" s="1"/>
  <c r="W1919" i="2"/>
  <c r="X1919" i="2" s="1"/>
  <c r="W1918" i="2"/>
  <c r="X1918" i="2" s="1"/>
  <c r="W1917" i="2"/>
  <c r="X1917" i="2" s="1"/>
  <c r="W1916" i="2"/>
  <c r="X1916" i="2" s="1"/>
  <c r="W1915" i="2"/>
  <c r="X1915" i="2" s="1"/>
  <c r="W1914" i="2"/>
  <c r="X1914" i="2" s="1"/>
  <c r="W1913" i="2"/>
  <c r="X1913" i="2" s="1"/>
  <c r="W1912" i="2"/>
  <c r="X1912" i="2" s="1"/>
  <c r="W1911" i="2"/>
  <c r="X1911" i="2" s="1"/>
  <c r="W1910" i="2"/>
  <c r="X1910" i="2" s="1"/>
  <c r="W1909" i="2"/>
  <c r="X1909" i="2" s="1"/>
  <c r="W1908" i="2"/>
  <c r="X1908" i="2" s="1"/>
  <c r="W1907" i="2"/>
  <c r="X1907" i="2" s="1"/>
  <c r="W1906" i="2"/>
  <c r="X1906" i="2" s="1"/>
  <c r="W1905" i="2"/>
  <c r="X1905" i="2" s="1"/>
  <c r="W1904" i="2"/>
  <c r="X1904" i="2" s="1"/>
  <c r="W1903" i="2"/>
  <c r="X1903" i="2" s="1"/>
  <c r="W1902" i="2"/>
  <c r="X1902" i="2" s="1"/>
  <c r="W1901" i="2"/>
  <c r="X1901" i="2" s="1"/>
  <c r="W1900" i="2"/>
  <c r="X1900" i="2" s="1"/>
  <c r="W1899" i="2"/>
  <c r="X1899" i="2" s="1"/>
  <c r="W1898" i="2"/>
  <c r="X1898" i="2" s="1"/>
  <c r="W1897" i="2"/>
  <c r="X1897" i="2" s="1"/>
  <c r="W1896" i="2"/>
  <c r="X1896" i="2" s="1"/>
  <c r="W1895" i="2"/>
  <c r="X1895" i="2" s="1"/>
  <c r="W1894" i="2"/>
  <c r="X1894" i="2" s="1"/>
  <c r="W1893" i="2"/>
  <c r="X1893" i="2" s="1"/>
  <c r="W1892" i="2"/>
  <c r="X1892" i="2" s="1"/>
  <c r="W1891" i="2"/>
  <c r="X1891" i="2" s="1"/>
  <c r="W1890" i="2"/>
  <c r="X1890" i="2" s="1"/>
  <c r="W1889" i="2"/>
  <c r="X1889" i="2" s="1"/>
  <c r="W1888" i="2"/>
  <c r="X1888" i="2" s="1"/>
  <c r="W1887" i="2"/>
  <c r="X1887" i="2" s="1"/>
  <c r="W1886" i="2"/>
  <c r="X1886" i="2" s="1"/>
  <c r="W1885" i="2"/>
  <c r="X1885" i="2" s="1"/>
  <c r="W1884" i="2"/>
  <c r="X1884" i="2" s="1"/>
  <c r="W1883" i="2"/>
  <c r="X1883" i="2" s="1"/>
  <c r="W1882" i="2"/>
  <c r="X1882" i="2" s="1"/>
  <c r="W1881" i="2"/>
  <c r="X1881" i="2" s="1"/>
  <c r="W1880" i="2"/>
  <c r="X1880" i="2" s="1"/>
  <c r="W1879" i="2"/>
  <c r="X1879" i="2" s="1"/>
  <c r="W1878" i="2"/>
  <c r="X1878" i="2" s="1"/>
  <c r="W1877" i="2"/>
  <c r="X1877" i="2" s="1"/>
  <c r="W1876" i="2"/>
  <c r="X1876" i="2" s="1"/>
  <c r="W1875" i="2"/>
  <c r="X1875" i="2" s="1"/>
  <c r="W1874" i="2"/>
  <c r="X1874" i="2" s="1"/>
  <c r="W1873" i="2"/>
  <c r="X1873" i="2" s="1"/>
  <c r="W1872" i="2"/>
  <c r="X1872" i="2" s="1"/>
  <c r="W1871" i="2"/>
  <c r="X1871" i="2" s="1"/>
  <c r="W1870" i="2"/>
  <c r="X1870" i="2" s="1"/>
  <c r="W1869" i="2"/>
  <c r="X1869" i="2" s="1"/>
  <c r="W1868" i="2"/>
  <c r="X1868" i="2" s="1"/>
  <c r="W1867" i="2"/>
  <c r="X1867" i="2" s="1"/>
  <c r="W1866" i="2"/>
  <c r="X1866" i="2" s="1"/>
  <c r="W1865" i="2"/>
  <c r="X1865" i="2" s="1"/>
  <c r="W1864" i="2"/>
  <c r="X1864" i="2" s="1"/>
  <c r="W1863" i="2"/>
  <c r="X1863" i="2" s="1"/>
  <c r="W1862" i="2"/>
  <c r="X1862" i="2" s="1"/>
  <c r="W1861" i="2"/>
  <c r="X1861" i="2" s="1"/>
  <c r="W1860" i="2"/>
  <c r="X1860" i="2" s="1"/>
  <c r="W1859" i="2"/>
  <c r="X1859" i="2" s="1"/>
  <c r="W1858" i="2"/>
  <c r="X1858" i="2" s="1"/>
  <c r="W1857" i="2"/>
  <c r="X1857" i="2" s="1"/>
  <c r="W1856" i="2"/>
  <c r="X1856" i="2" s="1"/>
  <c r="W1855" i="2"/>
  <c r="X1855" i="2" s="1"/>
  <c r="W1854" i="2"/>
  <c r="X1854" i="2" s="1"/>
  <c r="W1853" i="2"/>
  <c r="X1853" i="2" s="1"/>
  <c r="W1852" i="2"/>
  <c r="X1852" i="2" s="1"/>
  <c r="W1851" i="2"/>
  <c r="X1851" i="2" s="1"/>
  <c r="W1850" i="2"/>
  <c r="X1850" i="2" s="1"/>
  <c r="W1849" i="2"/>
  <c r="X1849" i="2" s="1"/>
  <c r="W1848" i="2"/>
  <c r="X1848" i="2" s="1"/>
  <c r="W1847" i="2"/>
  <c r="X1847" i="2" s="1"/>
  <c r="W1846" i="2"/>
  <c r="X1846" i="2" s="1"/>
  <c r="W1845" i="2"/>
  <c r="X1845" i="2" s="1"/>
  <c r="W1844" i="2"/>
  <c r="X1844" i="2" s="1"/>
  <c r="W1843" i="2"/>
  <c r="X1843" i="2" s="1"/>
  <c r="W1842" i="2"/>
  <c r="X1842" i="2" s="1"/>
  <c r="W1841" i="2"/>
  <c r="X1841" i="2" s="1"/>
  <c r="W1840" i="2"/>
  <c r="X1840" i="2" s="1"/>
  <c r="W1839" i="2"/>
  <c r="X1839" i="2" s="1"/>
  <c r="W1838" i="2"/>
  <c r="X1838" i="2" s="1"/>
  <c r="W1837" i="2"/>
  <c r="X1837" i="2" s="1"/>
  <c r="W1836" i="2"/>
  <c r="X1836" i="2" s="1"/>
  <c r="W1835" i="2"/>
  <c r="X1835" i="2" s="1"/>
  <c r="W1834" i="2"/>
  <c r="X1834" i="2" s="1"/>
  <c r="W1833" i="2"/>
  <c r="X1833" i="2" s="1"/>
  <c r="W1832" i="2"/>
  <c r="X1832" i="2" s="1"/>
  <c r="W1831" i="2"/>
  <c r="X1831" i="2" s="1"/>
  <c r="W1830" i="2"/>
  <c r="X1830" i="2" s="1"/>
  <c r="W1829" i="2"/>
  <c r="X1829" i="2" s="1"/>
  <c r="W1828" i="2"/>
  <c r="X1828" i="2" s="1"/>
  <c r="W1827" i="2"/>
  <c r="X1827" i="2" s="1"/>
  <c r="W1826" i="2"/>
  <c r="X1826" i="2" s="1"/>
  <c r="W1825" i="2"/>
  <c r="X1825" i="2" s="1"/>
  <c r="W1824" i="2"/>
  <c r="X1824" i="2" s="1"/>
  <c r="W1823" i="2"/>
  <c r="X1823" i="2" s="1"/>
  <c r="W1822" i="2"/>
  <c r="X1822" i="2" s="1"/>
  <c r="W1821" i="2"/>
  <c r="X1821" i="2" s="1"/>
  <c r="W1820" i="2"/>
  <c r="X1820" i="2" s="1"/>
  <c r="W1819" i="2"/>
  <c r="X1819" i="2" s="1"/>
  <c r="W1818" i="2"/>
  <c r="X1818" i="2" s="1"/>
  <c r="W1817" i="2"/>
  <c r="X1817" i="2" s="1"/>
  <c r="W1816" i="2"/>
  <c r="X1816" i="2" s="1"/>
  <c r="W1815" i="2"/>
  <c r="X1815" i="2" s="1"/>
  <c r="W1814" i="2"/>
  <c r="X1814" i="2" s="1"/>
  <c r="W1813" i="2"/>
  <c r="X1813" i="2" s="1"/>
  <c r="W1812" i="2"/>
  <c r="X1812" i="2" s="1"/>
  <c r="W1811" i="2"/>
  <c r="X1811" i="2" s="1"/>
  <c r="W1810" i="2"/>
  <c r="X1810" i="2" s="1"/>
  <c r="W1809" i="2"/>
  <c r="X1809" i="2" s="1"/>
  <c r="W1808" i="2"/>
  <c r="X1808" i="2" s="1"/>
  <c r="W1807" i="2"/>
  <c r="X1807" i="2" s="1"/>
  <c r="W1806" i="2"/>
  <c r="X1806" i="2" s="1"/>
  <c r="W1805" i="2"/>
  <c r="X1805" i="2" s="1"/>
  <c r="W1804" i="2"/>
  <c r="X1804" i="2" s="1"/>
  <c r="W1803" i="2"/>
  <c r="X1803" i="2" s="1"/>
  <c r="W1802" i="2"/>
  <c r="X1802" i="2" s="1"/>
  <c r="W1801" i="2"/>
  <c r="X1801" i="2" s="1"/>
  <c r="W1800" i="2"/>
  <c r="X1800" i="2" s="1"/>
  <c r="W1799" i="2"/>
  <c r="X1799" i="2" s="1"/>
  <c r="W1798" i="2"/>
  <c r="X1798" i="2" s="1"/>
  <c r="W1797" i="2"/>
  <c r="X1797" i="2" s="1"/>
  <c r="W1796" i="2"/>
  <c r="X1796" i="2" s="1"/>
  <c r="W1795" i="2"/>
  <c r="X1795" i="2" s="1"/>
  <c r="W1794" i="2"/>
  <c r="X1794" i="2" s="1"/>
  <c r="W1793" i="2"/>
  <c r="X1793" i="2" s="1"/>
  <c r="W1792" i="2"/>
  <c r="X1792" i="2" s="1"/>
  <c r="W1791" i="2"/>
  <c r="X1791" i="2" s="1"/>
  <c r="W1790" i="2"/>
  <c r="X1790" i="2" s="1"/>
  <c r="W1789" i="2"/>
  <c r="X1789" i="2" s="1"/>
  <c r="W1788" i="2"/>
  <c r="X1788" i="2" s="1"/>
  <c r="W1787" i="2"/>
  <c r="X1787" i="2" s="1"/>
  <c r="W1786" i="2"/>
  <c r="X1786" i="2" s="1"/>
  <c r="W1785" i="2"/>
  <c r="X1785" i="2" s="1"/>
  <c r="W1784" i="2"/>
  <c r="X1784" i="2" s="1"/>
  <c r="W1783" i="2"/>
  <c r="X1783" i="2" s="1"/>
  <c r="W1782" i="2"/>
  <c r="X1782" i="2" s="1"/>
  <c r="W1781" i="2"/>
  <c r="X1781" i="2" s="1"/>
  <c r="W1780" i="2"/>
  <c r="X1780" i="2" s="1"/>
  <c r="W1779" i="2"/>
  <c r="X1779" i="2" s="1"/>
  <c r="W1778" i="2"/>
  <c r="X1778" i="2" s="1"/>
  <c r="W1777" i="2"/>
  <c r="X1777" i="2" s="1"/>
  <c r="W1776" i="2"/>
  <c r="X1776" i="2" s="1"/>
  <c r="W1775" i="2"/>
  <c r="X1775" i="2" s="1"/>
  <c r="W1774" i="2"/>
  <c r="X1774" i="2" s="1"/>
  <c r="W1773" i="2"/>
  <c r="X1773" i="2" s="1"/>
  <c r="W1772" i="2"/>
  <c r="X1772" i="2" s="1"/>
  <c r="W1771" i="2"/>
  <c r="X1771" i="2" s="1"/>
  <c r="W1770" i="2"/>
  <c r="X1770" i="2" s="1"/>
  <c r="W1769" i="2"/>
  <c r="X1769" i="2" s="1"/>
  <c r="W1768" i="2"/>
  <c r="X1768" i="2" s="1"/>
  <c r="W1767" i="2"/>
  <c r="X1767" i="2" s="1"/>
  <c r="W1766" i="2"/>
  <c r="X1766" i="2" s="1"/>
  <c r="W1765" i="2"/>
  <c r="X1765" i="2" s="1"/>
  <c r="W1764" i="2"/>
  <c r="X1764" i="2" s="1"/>
  <c r="W1763" i="2"/>
  <c r="X1763" i="2" s="1"/>
  <c r="W1762" i="2"/>
  <c r="X1762" i="2" s="1"/>
  <c r="W1761" i="2"/>
  <c r="X1761" i="2" s="1"/>
  <c r="W1760" i="2"/>
  <c r="X1760" i="2" s="1"/>
  <c r="W1759" i="2"/>
  <c r="X1759" i="2" s="1"/>
  <c r="W1758" i="2"/>
  <c r="X1758" i="2" s="1"/>
  <c r="W1757" i="2"/>
  <c r="X1757" i="2" s="1"/>
  <c r="W1756" i="2"/>
  <c r="X1756" i="2" s="1"/>
  <c r="W1755" i="2"/>
  <c r="X1755" i="2" s="1"/>
  <c r="W1754" i="2"/>
  <c r="X1754" i="2" s="1"/>
  <c r="W1753" i="2"/>
  <c r="X1753" i="2" s="1"/>
  <c r="W1752" i="2"/>
  <c r="X1752" i="2" s="1"/>
  <c r="W1751" i="2"/>
  <c r="X1751" i="2" s="1"/>
  <c r="W1750" i="2"/>
  <c r="X1750" i="2" s="1"/>
  <c r="W1749" i="2"/>
  <c r="X1749" i="2" s="1"/>
  <c r="W1748" i="2"/>
  <c r="X1748" i="2" s="1"/>
  <c r="W1747" i="2"/>
  <c r="X1747" i="2" s="1"/>
  <c r="W1746" i="2"/>
  <c r="X1746" i="2" s="1"/>
  <c r="W1745" i="2"/>
  <c r="X1745" i="2" s="1"/>
  <c r="W1744" i="2"/>
  <c r="X1744" i="2" s="1"/>
  <c r="W1743" i="2"/>
  <c r="X1743" i="2" s="1"/>
  <c r="W1742" i="2"/>
  <c r="X1742" i="2" s="1"/>
  <c r="W1741" i="2"/>
  <c r="X1741" i="2" s="1"/>
  <c r="W1740" i="2"/>
  <c r="X1740" i="2" s="1"/>
  <c r="W1739" i="2"/>
  <c r="X1739" i="2" s="1"/>
  <c r="W1738" i="2"/>
  <c r="X1738" i="2" s="1"/>
  <c r="W1737" i="2"/>
  <c r="X1737" i="2" s="1"/>
  <c r="W1736" i="2"/>
  <c r="X1736" i="2" s="1"/>
  <c r="W1735" i="2"/>
  <c r="X1735" i="2" s="1"/>
  <c r="W1734" i="2"/>
  <c r="X1734" i="2" s="1"/>
  <c r="W1733" i="2"/>
  <c r="X1733" i="2" s="1"/>
  <c r="W1732" i="2"/>
  <c r="X1732" i="2" s="1"/>
  <c r="W1731" i="2"/>
  <c r="X1731" i="2" s="1"/>
  <c r="W1730" i="2"/>
  <c r="X1730" i="2" s="1"/>
  <c r="W1729" i="2"/>
  <c r="X1729" i="2" s="1"/>
  <c r="W1728" i="2"/>
  <c r="X1728" i="2" s="1"/>
  <c r="W1727" i="2"/>
  <c r="X1727" i="2" s="1"/>
  <c r="W1726" i="2"/>
  <c r="X1726" i="2" s="1"/>
  <c r="W1725" i="2"/>
  <c r="X1725" i="2" s="1"/>
  <c r="W1724" i="2"/>
  <c r="X1724" i="2" s="1"/>
  <c r="W1723" i="2"/>
  <c r="X1723" i="2" s="1"/>
  <c r="W1722" i="2"/>
  <c r="X1722" i="2" s="1"/>
  <c r="W1721" i="2"/>
  <c r="X1721" i="2" s="1"/>
  <c r="W1720" i="2"/>
  <c r="X1720" i="2" s="1"/>
  <c r="W1719" i="2"/>
  <c r="X1719" i="2" s="1"/>
  <c r="W1718" i="2"/>
  <c r="X1718" i="2" s="1"/>
  <c r="W1717" i="2"/>
  <c r="X1717" i="2" s="1"/>
  <c r="W1716" i="2"/>
  <c r="X1716" i="2" s="1"/>
  <c r="W1715" i="2"/>
  <c r="X1715" i="2" s="1"/>
  <c r="W1714" i="2"/>
  <c r="X1714" i="2" s="1"/>
  <c r="W1713" i="2"/>
  <c r="X1713" i="2" s="1"/>
  <c r="W1712" i="2"/>
  <c r="X1712" i="2" s="1"/>
  <c r="W1711" i="2"/>
  <c r="X1711" i="2" s="1"/>
  <c r="W1710" i="2"/>
  <c r="X1710" i="2" s="1"/>
  <c r="W1709" i="2"/>
  <c r="X1709" i="2" s="1"/>
  <c r="W1708" i="2"/>
  <c r="X1708" i="2" s="1"/>
  <c r="W1707" i="2"/>
  <c r="X1707" i="2" s="1"/>
  <c r="W1706" i="2"/>
  <c r="X1706" i="2" s="1"/>
  <c r="W1705" i="2"/>
  <c r="X1705" i="2" s="1"/>
  <c r="W1704" i="2"/>
  <c r="X1704" i="2" s="1"/>
  <c r="W1703" i="2"/>
  <c r="X1703" i="2" s="1"/>
  <c r="W1702" i="2"/>
  <c r="X1702" i="2" s="1"/>
  <c r="W1701" i="2"/>
  <c r="X1701" i="2" s="1"/>
  <c r="W1700" i="2"/>
  <c r="X1700" i="2" s="1"/>
  <c r="W1699" i="2"/>
  <c r="X1699" i="2" s="1"/>
  <c r="W1698" i="2"/>
  <c r="X1698" i="2" s="1"/>
  <c r="W1697" i="2"/>
  <c r="X1697" i="2" s="1"/>
  <c r="W1696" i="2"/>
  <c r="X1696" i="2" s="1"/>
  <c r="W1695" i="2"/>
  <c r="X1695" i="2" s="1"/>
  <c r="W1694" i="2"/>
  <c r="X1694" i="2" s="1"/>
  <c r="W1693" i="2"/>
  <c r="X1693" i="2" s="1"/>
  <c r="W1692" i="2"/>
  <c r="X1692" i="2" s="1"/>
  <c r="W1691" i="2"/>
  <c r="X1691" i="2" s="1"/>
  <c r="W1690" i="2"/>
  <c r="X1690" i="2" s="1"/>
  <c r="W1689" i="2"/>
  <c r="X1689" i="2" s="1"/>
  <c r="W1688" i="2"/>
  <c r="X1688" i="2" s="1"/>
  <c r="W1687" i="2"/>
  <c r="X1687" i="2" s="1"/>
  <c r="W1686" i="2"/>
  <c r="X1686" i="2" s="1"/>
  <c r="W1685" i="2"/>
  <c r="X1685" i="2" s="1"/>
  <c r="W1684" i="2"/>
  <c r="X1684" i="2" s="1"/>
  <c r="W1683" i="2"/>
  <c r="X1683" i="2" s="1"/>
  <c r="W1682" i="2"/>
  <c r="X1682" i="2" s="1"/>
  <c r="W1681" i="2"/>
  <c r="X1681" i="2" s="1"/>
  <c r="W1680" i="2"/>
  <c r="X1680" i="2" s="1"/>
  <c r="W1679" i="2"/>
  <c r="X1679" i="2" s="1"/>
  <c r="W1678" i="2"/>
  <c r="X1678" i="2" s="1"/>
  <c r="W1677" i="2"/>
  <c r="X1677" i="2" s="1"/>
  <c r="W1676" i="2"/>
  <c r="X1676" i="2" s="1"/>
  <c r="W1675" i="2"/>
  <c r="X1675" i="2" s="1"/>
  <c r="W1674" i="2"/>
  <c r="X1674" i="2" s="1"/>
  <c r="W1673" i="2"/>
  <c r="X1673" i="2" s="1"/>
  <c r="W1672" i="2"/>
  <c r="X1672" i="2" s="1"/>
  <c r="W1671" i="2"/>
  <c r="X1671" i="2" s="1"/>
  <c r="W1670" i="2"/>
  <c r="X1670" i="2" s="1"/>
  <c r="W1669" i="2"/>
  <c r="X1669" i="2" s="1"/>
  <c r="W1668" i="2"/>
  <c r="X1668" i="2" s="1"/>
  <c r="W1667" i="2"/>
  <c r="X1667" i="2" s="1"/>
  <c r="W1666" i="2"/>
  <c r="X1666" i="2" s="1"/>
  <c r="W1665" i="2"/>
  <c r="X1665" i="2" s="1"/>
  <c r="W1664" i="2"/>
  <c r="X1664" i="2" s="1"/>
  <c r="W1663" i="2"/>
  <c r="X1663" i="2" s="1"/>
  <c r="W1662" i="2"/>
  <c r="X1662" i="2" s="1"/>
  <c r="W1661" i="2"/>
  <c r="X1661" i="2" s="1"/>
  <c r="W1660" i="2"/>
  <c r="X1660" i="2" s="1"/>
  <c r="W1659" i="2"/>
  <c r="X1659" i="2" s="1"/>
  <c r="W1658" i="2"/>
  <c r="X1658" i="2" s="1"/>
  <c r="W1657" i="2"/>
  <c r="X1657" i="2" s="1"/>
  <c r="W1656" i="2"/>
  <c r="X1656" i="2" s="1"/>
  <c r="W1655" i="2"/>
  <c r="X1655" i="2" s="1"/>
  <c r="W1654" i="2"/>
  <c r="X1654" i="2" s="1"/>
  <c r="W1653" i="2"/>
  <c r="X1653" i="2" s="1"/>
  <c r="W1652" i="2"/>
  <c r="X1652" i="2" s="1"/>
  <c r="W1651" i="2"/>
  <c r="X1651" i="2" s="1"/>
  <c r="W1650" i="2"/>
  <c r="X1650" i="2" s="1"/>
  <c r="W1649" i="2"/>
  <c r="X1649" i="2" s="1"/>
  <c r="W1648" i="2"/>
  <c r="X1648" i="2" s="1"/>
  <c r="W1647" i="2"/>
  <c r="X1647" i="2" s="1"/>
  <c r="W1646" i="2"/>
  <c r="X1646" i="2" s="1"/>
  <c r="W1645" i="2"/>
  <c r="X1645" i="2" s="1"/>
  <c r="W1644" i="2"/>
  <c r="X1644" i="2" s="1"/>
  <c r="W1643" i="2"/>
  <c r="X1643" i="2" s="1"/>
  <c r="W1642" i="2"/>
  <c r="X1642" i="2" s="1"/>
  <c r="W1641" i="2"/>
  <c r="X1641" i="2" s="1"/>
  <c r="W1640" i="2"/>
  <c r="X1640" i="2" s="1"/>
  <c r="W1639" i="2"/>
  <c r="X1639" i="2" s="1"/>
  <c r="W1638" i="2"/>
  <c r="X1638" i="2" s="1"/>
  <c r="W1637" i="2"/>
  <c r="X1637" i="2" s="1"/>
  <c r="W1636" i="2"/>
  <c r="X1636" i="2" s="1"/>
  <c r="W1635" i="2"/>
  <c r="X1635" i="2" s="1"/>
  <c r="W1634" i="2"/>
  <c r="X1634" i="2" s="1"/>
  <c r="W1633" i="2"/>
  <c r="X1633" i="2" s="1"/>
  <c r="W1632" i="2"/>
  <c r="X1632" i="2" s="1"/>
  <c r="W1631" i="2"/>
  <c r="X1631" i="2" s="1"/>
  <c r="W1630" i="2"/>
  <c r="X1630" i="2" s="1"/>
  <c r="W1629" i="2"/>
  <c r="X1629" i="2" s="1"/>
  <c r="W1628" i="2"/>
  <c r="X1628" i="2" s="1"/>
  <c r="W1627" i="2"/>
  <c r="X1627" i="2" s="1"/>
  <c r="W1626" i="2"/>
  <c r="X1626" i="2" s="1"/>
  <c r="W1625" i="2"/>
  <c r="X1625" i="2" s="1"/>
  <c r="W1624" i="2"/>
  <c r="X1624" i="2" s="1"/>
  <c r="W1623" i="2"/>
  <c r="X1623" i="2" s="1"/>
  <c r="W1622" i="2"/>
  <c r="X1622" i="2" s="1"/>
  <c r="W1621" i="2"/>
  <c r="X1621" i="2" s="1"/>
  <c r="W1620" i="2"/>
  <c r="X1620" i="2" s="1"/>
  <c r="W1619" i="2"/>
  <c r="X1619" i="2" s="1"/>
  <c r="W1618" i="2"/>
  <c r="X1618" i="2" s="1"/>
  <c r="W1617" i="2"/>
  <c r="X1617" i="2" s="1"/>
  <c r="W1616" i="2"/>
  <c r="X1616" i="2" s="1"/>
  <c r="W1615" i="2"/>
  <c r="X1615" i="2" s="1"/>
  <c r="W1614" i="2"/>
  <c r="X1614" i="2" s="1"/>
  <c r="W1613" i="2"/>
  <c r="X1613" i="2" s="1"/>
  <c r="W1612" i="2"/>
  <c r="X1612" i="2" s="1"/>
  <c r="W1611" i="2"/>
  <c r="X1611" i="2" s="1"/>
  <c r="W1610" i="2"/>
  <c r="X1610" i="2" s="1"/>
  <c r="W1609" i="2"/>
  <c r="X1609" i="2" s="1"/>
  <c r="W1608" i="2"/>
  <c r="X1608" i="2" s="1"/>
  <c r="W1607" i="2"/>
  <c r="X1607" i="2" s="1"/>
  <c r="W1606" i="2"/>
  <c r="X1606" i="2" s="1"/>
  <c r="W1605" i="2"/>
  <c r="X1605" i="2" s="1"/>
  <c r="W1604" i="2"/>
  <c r="X1604" i="2" s="1"/>
  <c r="W1603" i="2"/>
  <c r="X1603" i="2" s="1"/>
  <c r="W1602" i="2"/>
  <c r="X1602" i="2" s="1"/>
  <c r="W1601" i="2"/>
  <c r="X1601" i="2" s="1"/>
  <c r="W1600" i="2"/>
  <c r="X1600" i="2" s="1"/>
  <c r="W1599" i="2"/>
  <c r="X1599" i="2" s="1"/>
  <c r="W1598" i="2"/>
  <c r="X1598" i="2" s="1"/>
  <c r="W1597" i="2"/>
  <c r="X1597" i="2" s="1"/>
  <c r="W1596" i="2"/>
  <c r="X1596" i="2" s="1"/>
  <c r="W1595" i="2"/>
  <c r="X1595" i="2" s="1"/>
  <c r="W1594" i="2"/>
  <c r="X1594" i="2" s="1"/>
  <c r="W1593" i="2"/>
  <c r="X1593" i="2" s="1"/>
  <c r="W1592" i="2"/>
  <c r="X1592" i="2" s="1"/>
  <c r="W1591" i="2"/>
  <c r="X1591" i="2" s="1"/>
  <c r="W1590" i="2"/>
  <c r="X1590" i="2" s="1"/>
  <c r="W1589" i="2"/>
  <c r="X1589" i="2" s="1"/>
  <c r="W1588" i="2"/>
  <c r="X1588" i="2" s="1"/>
  <c r="W1587" i="2"/>
  <c r="X1587" i="2" s="1"/>
  <c r="W1586" i="2"/>
  <c r="X1586" i="2" s="1"/>
  <c r="W1585" i="2"/>
  <c r="X1585" i="2" s="1"/>
  <c r="W1584" i="2"/>
  <c r="X1584" i="2" s="1"/>
  <c r="W1583" i="2"/>
  <c r="X1583" i="2" s="1"/>
  <c r="W1582" i="2"/>
  <c r="X1582" i="2" s="1"/>
  <c r="W1581" i="2"/>
  <c r="X1581" i="2" s="1"/>
  <c r="W1580" i="2"/>
  <c r="X1580" i="2" s="1"/>
  <c r="W1579" i="2"/>
  <c r="X1579" i="2" s="1"/>
  <c r="W1578" i="2"/>
  <c r="X1578" i="2" s="1"/>
  <c r="W1577" i="2"/>
  <c r="X1577" i="2" s="1"/>
  <c r="W1576" i="2"/>
  <c r="X1576" i="2" s="1"/>
  <c r="W1575" i="2"/>
  <c r="X1575" i="2" s="1"/>
  <c r="W1574" i="2"/>
  <c r="X1574" i="2" s="1"/>
  <c r="W1573" i="2"/>
  <c r="X1573" i="2" s="1"/>
  <c r="W1572" i="2"/>
  <c r="X1572" i="2" s="1"/>
  <c r="W1571" i="2"/>
  <c r="X1571" i="2" s="1"/>
  <c r="W1570" i="2"/>
  <c r="X1570" i="2" s="1"/>
  <c r="W1569" i="2"/>
  <c r="X1569" i="2" s="1"/>
  <c r="W1568" i="2"/>
  <c r="X1568" i="2" s="1"/>
  <c r="W1567" i="2"/>
  <c r="X1567" i="2" s="1"/>
  <c r="W1566" i="2"/>
  <c r="X1566" i="2" s="1"/>
  <c r="W1565" i="2"/>
  <c r="X1565" i="2" s="1"/>
  <c r="W1564" i="2"/>
  <c r="X1564" i="2" s="1"/>
  <c r="W1563" i="2"/>
  <c r="X1563" i="2" s="1"/>
  <c r="W1562" i="2"/>
  <c r="X1562" i="2" s="1"/>
  <c r="W1561" i="2"/>
  <c r="X1561" i="2" s="1"/>
  <c r="W1560" i="2"/>
  <c r="X1560" i="2" s="1"/>
  <c r="W1559" i="2"/>
  <c r="X1559" i="2" s="1"/>
  <c r="W1558" i="2"/>
  <c r="X1558" i="2" s="1"/>
  <c r="W1557" i="2"/>
  <c r="X1557" i="2" s="1"/>
  <c r="W1556" i="2"/>
  <c r="X1556" i="2" s="1"/>
  <c r="W1555" i="2"/>
  <c r="X1555" i="2" s="1"/>
  <c r="W1554" i="2"/>
  <c r="X1554" i="2" s="1"/>
  <c r="W1553" i="2"/>
  <c r="X1553" i="2" s="1"/>
  <c r="W1552" i="2"/>
  <c r="X1552" i="2" s="1"/>
  <c r="W1551" i="2"/>
  <c r="X1551" i="2" s="1"/>
  <c r="W1550" i="2"/>
  <c r="X1550" i="2" s="1"/>
  <c r="W1549" i="2"/>
  <c r="X1549" i="2" s="1"/>
  <c r="W1548" i="2"/>
  <c r="X1548" i="2" s="1"/>
  <c r="W1547" i="2"/>
  <c r="X1547" i="2" s="1"/>
  <c r="W1546" i="2"/>
  <c r="X1546" i="2" s="1"/>
  <c r="W1545" i="2"/>
  <c r="X1545" i="2" s="1"/>
  <c r="W1544" i="2"/>
  <c r="X1544" i="2" s="1"/>
  <c r="W1543" i="2"/>
  <c r="X1543" i="2" s="1"/>
  <c r="W1542" i="2"/>
  <c r="X1542" i="2" s="1"/>
  <c r="W1541" i="2"/>
  <c r="X1541" i="2" s="1"/>
  <c r="W1540" i="2"/>
  <c r="X1540" i="2" s="1"/>
  <c r="W1539" i="2"/>
  <c r="X1539" i="2" s="1"/>
  <c r="W1538" i="2"/>
  <c r="X1538" i="2" s="1"/>
  <c r="W1537" i="2"/>
  <c r="X1537" i="2" s="1"/>
  <c r="W1536" i="2"/>
  <c r="X1536" i="2" s="1"/>
  <c r="W1535" i="2"/>
  <c r="X1535" i="2" s="1"/>
  <c r="W1534" i="2"/>
  <c r="X1534" i="2" s="1"/>
  <c r="W1533" i="2"/>
  <c r="X1533" i="2" s="1"/>
  <c r="W1532" i="2"/>
  <c r="X1532" i="2" s="1"/>
  <c r="W1531" i="2"/>
  <c r="X1531" i="2" s="1"/>
  <c r="W1530" i="2"/>
  <c r="X1530" i="2" s="1"/>
  <c r="W1529" i="2"/>
  <c r="X1529" i="2" s="1"/>
  <c r="W1528" i="2"/>
  <c r="X1528" i="2" s="1"/>
  <c r="W1527" i="2"/>
  <c r="X1527" i="2" s="1"/>
  <c r="W1526" i="2"/>
  <c r="X1526" i="2" s="1"/>
  <c r="W1525" i="2"/>
  <c r="X1525" i="2" s="1"/>
  <c r="W1524" i="2"/>
  <c r="X1524" i="2" s="1"/>
  <c r="W1523" i="2"/>
  <c r="X1523" i="2" s="1"/>
  <c r="W1522" i="2"/>
  <c r="X1522" i="2" s="1"/>
  <c r="W1521" i="2"/>
  <c r="X1521" i="2" s="1"/>
  <c r="W1520" i="2"/>
  <c r="X1520" i="2" s="1"/>
  <c r="W1519" i="2"/>
  <c r="X1519" i="2" s="1"/>
  <c r="W1518" i="2"/>
  <c r="X1518" i="2" s="1"/>
  <c r="W1517" i="2"/>
  <c r="X1517" i="2" s="1"/>
  <c r="W1516" i="2"/>
  <c r="X1516" i="2" s="1"/>
  <c r="W1515" i="2"/>
  <c r="X1515" i="2" s="1"/>
  <c r="W1514" i="2"/>
  <c r="X1514" i="2" s="1"/>
  <c r="W1513" i="2"/>
  <c r="X1513" i="2" s="1"/>
  <c r="W1512" i="2"/>
  <c r="X1512" i="2" s="1"/>
  <c r="W1511" i="2"/>
  <c r="X1511" i="2" s="1"/>
  <c r="W1510" i="2"/>
  <c r="X1510" i="2" s="1"/>
  <c r="W1509" i="2"/>
  <c r="X1509" i="2" s="1"/>
  <c r="W1508" i="2"/>
  <c r="X1508" i="2" s="1"/>
  <c r="W1507" i="2"/>
  <c r="X1507" i="2" s="1"/>
  <c r="W1506" i="2"/>
  <c r="X1506" i="2" s="1"/>
  <c r="W1505" i="2"/>
  <c r="X1505" i="2" s="1"/>
  <c r="W1504" i="2"/>
  <c r="X1504" i="2" s="1"/>
  <c r="W1503" i="2"/>
  <c r="X1503" i="2" s="1"/>
  <c r="W1502" i="2"/>
  <c r="X1502" i="2" s="1"/>
  <c r="W1501" i="2"/>
  <c r="X1501" i="2" s="1"/>
  <c r="W1500" i="2"/>
  <c r="X1500" i="2" s="1"/>
  <c r="W1499" i="2"/>
  <c r="X1499" i="2" s="1"/>
  <c r="W1498" i="2"/>
  <c r="X1498" i="2" s="1"/>
  <c r="W1497" i="2"/>
  <c r="X1497" i="2" s="1"/>
  <c r="W1496" i="2"/>
  <c r="X1496" i="2" s="1"/>
  <c r="W1495" i="2"/>
  <c r="X1495" i="2" s="1"/>
  <c r="W1494" i="2"/>
  <c r="X1494" i="2" s="1"/>
  <c r="W1493" i="2"/>
  <c r="X1493" i="2" s="1"/>
  <c r="W1492" i="2"/>
  <c r="X1492" i="2" s="1"/>
  <c r="W1491" i="2"/>
  <c r="X1491" i="2" s="1"/>
  <c r="W1490" i="2"/>
  <c r="X1490" i="2" s="1"/>
  <c r="W1489" i="2"/>
  <c r="X1489" i="2" s="1"/>
  <c r="W1488" i="2"/>
  <c r="X1488" i="2" s="1"/>
  <c r="W1487" i="2"/>
  <c r="X1487" i="2" s="1"/>
  <c r="W1486" i="2"/>
  <c r="X1486" i="2" s="1"/>
  <c r="W1485" i="2"/>
  <c r="X1485" i="2" s="1"/>
  <c r="W1484" i="2"/>
  <c r="X1484" i="2" s="1"/>
  <c r="W1483" i="2"/>
  <c r="X1483" i="2" s="1"/>
  <c r="W1482" i="2"/>
  <c r="X1482" i="2" s="1"/>
  <c r="W1481" i="2"/>
  <c r="X1481" i="2" s="1"/>
  <c r="W1480" i="2"/>
  <c r="X1480" i="2" s="1"/>
  <c r="W1479" i="2"/>
  <c r="X1479" i="2" s="1"/>
  <c r="W1478" i="2"/>
  <c r="X1478" i="2" s="1"/>
  <c r="W1477" i="2"/>
  <c r="X1477" i="2" s="1"/>
  <c r="W1476" i="2"/>
  <c r="X1476" i="2" s="1"/>
  <c r="W1475" i="2"/>
  <c r="X1475" i="2" s="1"/>
  <c r="W1474" i="2"/>
  <c r="X1474" i="2" s="1"/>
  <c r="W1473" i="2"/>
  <c r="X1473" i="2" s="1"/>
  <c r="W1472" i="2"/>
  <c r="X1472" i="2" s="1"/>
  <c r="W1471" i="2"/>
  <c r="X1471" i="2" s="1"/>
  <c r="W1470" i="2"/>
  <c r="X1470" i="2" s="1"/>
  <c r="W1469" i="2"/>
  <c r="X1469" i="2" s="1"/>
  <c r="W1468" i="2"/>
  <c r="X1468" i="2" s="1"/>
  <c r="W1467" i="2"/>
  <c r="X1467" i="2" s="1"/>
  <c r="W1466" i="2"/>
  <c r="X1466" i="2" s="1"/>
  <c r="W1465" i="2"/>
  <c r="X1465" i="2" s="1"/>
  <c r="W1464" i="2"/>
  <c r="X1464" i="2" s="1"/>
  <c r="W1463" i="2"/>
  <c r="X1463" i="2" s="1"/>
  <c r="W1462" i="2"/>
  <c r="X1462" i="2" s="1"/>
  <c r="W1461" i="2"/>
  <c r="X1461" i="2" s="1"/>
  <c r="W1460" i="2"/>
  <c r="X1460" i="2" s="1"/>
  <c r="W1459" i="2"/>
  <c r="X1459" i="2" s="1"/>
  <c r="W1458" i="2"/>
  <c r="X1458" i="2" s="1"/>
  <c r="W1457" i="2"/>
  <c r="X1457" i="2" s="1"/>
  <c r="W1456" i="2"/>
  <c r="X1456" i="2" s="1"/>
  <c r="W1455" i="2"/>
  <c r="X1455" i="2" s="1"/>
  <c r="W1454" i="2"/>
  <c r="X1454" i="2" s="1"/>
  <c r="W1453" i="2"/>
  <c r="X1453" i="2" s="1"/>
  <c r="W1452" i="2"/>
  <c r="X1452" i="2" s="1"/>
  <c r="W1451" i="2"/>
  <c r="X1451" i="2" s="1"/>
  <c r="W1450" i="2"/>
  <c r="X1450" i="2" s="1"/>
  <c r="W1449" i="2"/>
  <c r="X1449" i="2" s="1"/>
  <c r="W1448" i="2"/>
  <c r="X1448" i="2" s="1"/>
  <c r="W1447" i="2"/>
  <c r="X1447" i="2" s="1"/>
  <c r="W1446" i="2"/>
  <c r="X1446" i="2" s="1"/>
  <c r="W1445" i="2"/>
  <c r="X1445" i="2" s="1"/>
  <c r="W1444" i="2"/>
  <c r="X1444" i="2" s="1"/>
  <c r="W1443" i="2"/>
  <c r="X1443" i="2" s="1"/>
  <c r="W1442" i="2"/>
  <c r="X1442" i="2" s="1"/>
  <c r="W1441" i="2"/>
  <c r="X1441" i="2" s="1"/>
  <c r="W1440" i="2"/>
  <c r="X1440" i="2" s="1"/>
  <c r="W1439" i="2"/>
  <c r="X1439" i="2" s="1"/>
  <c r="W1438" i="2"/>
  <c r="X1438" i="2" s="1"/>
  <c r="W1437" i="2"/>
  <c r="X1437" i="2" s="1"/>
  <c r="W1436" i="2"/>
  <c r="X1436" i="2" s="1"/>
  <c r="W1435" i="2"/>
  <c r="X1435" i="2" s="1"/>
  <c r="W1434" i="2"/>
  <c r="X1434" i="2" s="1"/>
  <c r="W1433" i="2"/>
  <c r="X1433" i="2" s="1"/>
  <c r="W1432" i="2"/>
  <c r="X1432" i="2" s="1"/>
  <c r="W1431" i="2"/>
  <c r="X1431" i="2" s="1"/>
  <c r="W1430" i="2"/>
  <c r="X1430" i="2" s="1"/>
  <c r="W1429" i="2"/>
  <c r="X1429" i="2" s="1"/>
  <c r="W1428" i="2"/>
  <c r="X1428" i="2" s="1"/>
  <c r="W1427" i="2"/>
  <c r="X1427" i="2" s="1"/>
  <c r="W1426" i="2"/>
  <c r="X1426" i="2" s="1"/>
  <c r="W1425" i="2"/>
  <c r="X1425" i="2" s="1"/>
  <c r="W1424" i="2"/>
  <c r="X1424" i="2" s="1"/>
  <c r="W1423" i="2"/>
  <c r="X1423" i="2" s="1"/>
  <c r="W1422" i="2"/>
  <c r="X1422" i="2" s="1"/>
  <c r="W1421" i="2"/>
  <c r="X1421" i="2" s="1"/>
  <c r="W1420" i="2"/>
  <c r="X1420" i="2" s="1"/>
  <c r="W1419" i="2"/>
  <c r="X1419" i="2" s="1"/>
  <c r="W1418" i="2"/>
  <c r="X1418" i="2" s="1"/>
  <c r="W1417" i="2"/>
  <c r="X1417" i="2" s="1"/>
  <c r="W1416" i="2"/>
  <c r="X1416" i="2" s="1"/>
  <c r="W1415" i="2"/>
  <c r="X1415" i="2" s="1"/>
  <c r="W1414" i="2"/>
  <c r="X1414" i="2" s="1"/>
  <c r="W1413" i="2"/>
  <c r="X1413" i="2" s="1"/>
  <c r="W1412" i="2"/>
  <c r="X1412" i="2" s="1"/>
  <c r="W1411" i="2"/>
  <c r="X1411" i="2" s="1"/>
  <c r="W1410" i="2"/>
  <c r="X1410" i="2" s="1"/>
  <c r="W1409" i="2"/>
  <c r="X1409" i="2" s="1"/>
  <c r="W1408" i="2"/>
  <c r="X1408" i="2" s="1"/>
  <c r="W1407" i="2"/>
  <c r="X1407" i="2" s="1"/>
  <c r="W1406" i="2"/>
  <c r="X1406" i="2" s="1"/>
  <c r="W1405" i="2"/>
  <c r="X1405" i="2" s="1"/>
  <c r="W1404" i="2"/>
  <c r="X1404" i="2" s="1"/>
  <c r="W1403" i="2"/>
  <c r="X1403" i="2" s="1"/>
  <c r="W1402" i="2"/>
  <c r="X1402" i="2" s="1"/>
  <c r="W1401" i="2"/>
  <c r="X1401" i="2" s="1"/>
  <c r="W1400" i="2"/>
  <c r="X1400" i="2" s="1"/>
  <c r="W1399" i="2"/>
  <c r="X1399" i="2" s="1"/>
  <c r="W1398" i="2"/>
  <c r="X1398" i="2" s="1"/>
  <c r="W1397" i="2"/>
  <c r="X1397" i="2" s="1"/>
  <c r="W1396" i="2"/>
  <c r="X1396" i="2" s="1"/>
  <c r="W1395" i="2"/>
  <c r="X1395" i="2" s="1"/>
  <c r="W1394" i="2"/>
  <c r="X1394" i="2" s="1"/>
  <c r="W1393" i="2"/>
  <c r="X1393" i="2" s="1"/>
  <c r="W1392" i="2"/>
  <c r="X1392" i="2" s="1"/>
  <c r="W1391" i="2"/>
  <c r="X1391" i="2" s="1"/>
  <c r="W1390" i="2"/>
  <c r="X1390" i="2" s="1"/>
  <c r="W1389" i="2"/>
  <c r="X1389" i="2" s="1"/>
  <c r="W1388" i="2"/>
  <c r="X1388" i="2" s="1"/>
  <c r="W1387" i="2"/>
  <c r="X1387" i="2" s="1"/>
  <c r="W1386" i="2"/>
  <c r="X1386" i="2" s="1"/>
  <c r="W1385" i="2"/>
  <c r="X1385" i="2" s="1"/>
  <c r="W1384" i="2"/>
  <c r="X1384" i="2" s="1"/>
  <c r="W1383" i="2"/>
  <c r="X1383" i="2" s="1"/>
  <c r="W1382" i="2"/>
  <c r="X1382" i="2" s="1"/>
  <c r="W1381" i="2"/>
  <c r="X1381" i="2" s="1"/>
  <c r="W1380" i="2"/>
  <c r="X1380" i="2" s="1"/>
  <c r="W1379" i="2"/>
  <c r="X1379" i="2" s="1"/>
  <c r="W1378" i="2"/>
  <c r="X1378" i="2" s="1"/>
  <c r="W1377" i="2"/>
  <c r="X1377" i="2" s="1"/>
  <c r="W1376" i="2"/>
  <c r="X1376" i="2" s="1"/>
  <c r="W1375" i="2"/>
  <c r="X1375" i="2" s="1"/>
  <c r="W1374" i="2"/>
  <c r="X1374" i="2" s="1"/>
  <c r="W1373" i="2"/>
  <c r="X1373" i="2" s="1"/>
  <c r="W1372" i="2"/>
  <c r="X1372" i="2" s="1"/>
  <c r="W1371" i="2"/>
  <c r="X1371" i="2" s="1"/>
  <c r="W1370" i="2"/>
  <c r="X1370" i="2" s="1"/>
  <c r="W1369" i="2"/>
  <c r="X1369" i="2" s="1"/>
  <c r="W1368" i="2"/>
  <c r="X1368" i="2" s="1"/>
  <c r="W1367" i="2"/>
  <c r="X1367" i="2" s="1"/>
  <c r="W1366" i="2"/>
  <c r="X1366" i="2" s="1"/>
  <c r="W1365" i="2"/>
  <c r="X1365" i="2" s="1"/>
  <c r="W1364" i="2"/>
  <c r="X1364" i="2" s="1"/>
  <c r="W1363" i="2"/>
  <c r="X1363" i="2" s="1"/>
  <c r="W1362" i="2"/>
  <c r="X1362" i="2" s="1"/>
  <c r="W1361" i="2"/>
  <c r="X1361" i="2" s="1"/>
  <c r="W1360" i="2"/>
  <c r="X1360" i="2" s="1"/>
  <c r="W1359" i="2"/>
  <c r="X1359" i="2" s="1"/>
  <c r="W1358" i="2"/>
  <c r="X1358" i="2" s="1"/>
  <c r="W1357" i="2"/>
  <c r="X1357" i="2" s="1"/>
  <c r="W1356" i="2"/>
  <c r="X1356" i="2" s="1"/>
  <c r="W1355" i="2"/>
  <c r="X1355" i="2" s="1"/>
  <c r="W1354" i="2"/>
  <c r="X1354" i="2" s="1"/>
  <c r="W1353" i="2"/>
  <c r="X1353" i="2" s="1"/>
  <c r="W1352" i="2"/>
  <c r="X1352" i="2" s="1"/>
  <c r="W1351" i="2"/>
  <c r="X1351" i="2" s="1"/>
  <c r="W1350" i="2"/>
  <c r="X1350" i="2" s="1"/>
  <c r="W1349" i="2"/>
  <c r="X1349" i="2" s="1"/>
  <c r="W1348" i="2"/>
  <c r="X1348" i="2" s="1"/>
  <c r="W1347" i="2"/>
  <c r="X1347" i="2" s="1"/>
  <c r="W1346" i="2"/>
  <c r="X1346" i="2" s="1"/>
  <c r="W1345" i="2"/>
  <c r="X1345" i="2" s="1"/>
  <c r="W1344" i="2"/>
  <c r="X1344" i="2" s="1"/>
  <c r="W1343" i="2"/>
  <c r="X1343" i="2" s="1"/>
  <c r="W1342" i="2"/>
  <c r="X1342" i="2" s="1"/>
  <c r="W1341" i="2"/>
  <c r="X1341" i="2" s="1"/>
  <c r="W1340" i="2"/>
  <c r="X1340" i="2" s="1"/>
  <c r="W1339" i="2"/>
  <c r="X1339" i="2" s="1"/>
  <c r="W1338" i="2"/>
  <c r="X1338" i="2" s="1"/>
  <c r="W1337" i="2"/>
  <c r="X1337" i="2" s="1"/>
  <c r="W1336" i="2"/>
  <c r="X1336" i="2" s="1"/>
  <c r="W1335" i="2"/>
  <c r="X1335" i="2" s="1"/>
  <c r="W1334" i="2"/>
  <c r="X1334" i="2" s="1"/>
  <c r="W1333" i="2"/>
  <c r="X1333" i="2" s="1"/>
  <c r="W1332" i="2"/>
  <c r="X1332" i="2" s="1"/>
  <c r="W1331" i="2"/>
  <c r="X1331" i="2" s="1"/>
  <c r="W1330" i="2"/>
  <c r="X1330" i="2" s="1"/>
  <c r="W1329" i="2"/>
  <c r="X1329" i="2" s="1"/>
  <c r="W1328" i="2"/>
  <c r="X1328" i="2" s="1"/>
  <c r="W1327" i="2"/>
  <c r="X1327" i="2" s="1"/>
  <c r="W1326" i="2"/>
  <c r="X1326" i="2" s="1"/>
  <c r="W1325" i="2"/>
  <c r="X1325" i="2" s="1"/>
  <c r="W1324" i="2"/>
  <c r="X1324" i="2" s="1"/>
  <c r="W1323" i="2"/>
  <c r="X1323" i="2" s="1"/>
  <c r="W1322" i="2"/>
  <c r="X1322" i="2" s="1"/>
  <c r="W1321" i="2"/>
  <c r="X1321" i="2" s="1"/>
  <c r="W1320" i="2"/>
  <c r="X1320" i="2" s="1"/>
  <c r="W1319" i="2"/>
  <c r="X1319" i="2" s="1"/>
  <c r="W1318" i="2"/>
  <c r="X1318" i="2" s="1"/>
  <c r="W1317" i="2"/>
  <c r="X1317" i="2" s="1"/>
  <c r="W1316" i="2"/>
  <c r="X1316" i="2" s="1"/>
  <c r="W1315" i="2"/>
  <c r="X1315" i="2" s="1"/>
  <c r="W1314" i="2"/>
  <c r="X1314" i="2" s="1"/>
  <c r="W1313" i="2"/>
  <c r="X1313" i="2" s="1"/>
  <c r="W1312" i="2"/>
  <c r="X1312" i="2" s="1"/>
  <c r="W1311" i="2"/>
  <c r="X1311" i="2" s="1"/>
  <c r="W1310" i="2"/>
  <c r="X1310" i="2" s="1"/>
  <c r="W1309" i="2"/>
  <c r="X1309" i="2" s="1"/>
  <c r="W1308" i="2"/>
  <c r="X1308" i="2" s="1"/>
  <c r="W1307" i="2"/>
  <c r="X1307" i="2" s="1"/>
  <c r="W1306" i="2"/>
  <c r="X1306" i="2" s="1"/>
  <c r="W1305" i="2"/>
  <c r="X1305" i="2" s="1"/>
  <c r="W1304" i="2"/>
  <c r="X1304" i="2" s="1"/>
  <c r="W1303" i="2"/>
  <c r="X1303" i="2" s="1"/>
  <c r="W1302" i="2"/>
  <c r="X1302" i="2" s="1"/>
  <c r="W1301" i="2"/>
  <c r="X1301" i="2" s="1"/>
  <c r="W1300" i="2"/>
  <c r="X1300" i="2" s="1"/>
  <c r="W1299" i="2"/>
  <c r="X1299" i="2" s="1"/>
  <c r="W1298" i="2"/>
  <c r="X1298" i="2" s="1"/>
  <c r="W1297" i="2"/>
  <c r="X1297" i="2" s="1"/>
  <c r="W1296" i="2"/>
  <c r="X1296" i="2" s="1"/>
  <c r="W1295" i="2"/>
  <c r="X1295" i="2" s="1"/>
  <c r="W1294" i="2"/>
  <c r="X1294" i="2" s="1"/>
  <c r="W1293" i="2"/>
  <c r="X1293" i="2" s="1"/>
  <c r="W1292" i="2"/>
  <c r="X1292" i="2" s="1"/>
  <c r="W1291" i="2"/>
  <c r="X1291" i="2" s="1"/>
  <c r="W1290" i="2"/>
  <c r="X1290" i="2" s="1"/>
  <c r="W1289" i="2"/>
  <c r="X1289" i="2" s="1"/>
  <c r="W1288" i="2"/>
  <c r="X1288" i="2" s="1"/>
  <c r="W1287" i="2"/>
  <c r="X1287" i="2" s="1"/>
  <c r="W1286" i="2"/>
  <c r="X1286" i="2" s="1"/>
  <c r="W1285" i="2"/>
  <c r="X1285" i="2" s="1"/>
  <c r="W1284" i="2"/>
  <c r="X1284" i="2" s="1"/>
  <c r="W1283" i="2"/>
  <c r="X1283" i="2" s="1"/>
  <c r="W1282" i="2"/>
  <c r="X1282" i="2" s="1"/>
  <c r="W1281" i="2"/>
  <c r="X1281" i="2" s="1"/>
  <c r="W1280" i="2"/>
  <c r="X1280" i="2" s="1"/>
  <c r="W1279" i="2"/>
  <c r="X1279" i="2" s="1"/>
  <c r="W1278" i="2"/>
  <c r="X1278" i="2" s="1"/>
  <c r="W1277" i="2"/>
  <c r="X1277" i="2" s="1"/>
  <c r="W1276" i="2"/>
  <c r="X1276" i="2" s="1"/>
  <c r="W1275" i="2"/>
  <c r="X1275" i="2" s="1"/>
  <c r="W1274" i="2"/>
  <c r="X1274" i="2" s="1"/>
  <c r="W1273" i="2"/>
  <c r="X1273" i="2" s="1"/>
  <c r="W1272" i="2"/>
  <c r="X1272" i="2" s="1"/>
  <c r="W1271" i="2"/>
  <c r="X1271" i="2" s="1"/>
  <c r="W1270" i="2"/>
  <c r="X1270" i="2" s="1"/>
  <c r="W1269" i="2"/>
  <c r="X1269" i="2" s="1"/>
  <c r="W1268" i="2"/>
  <c r="X1268" i="2" s="1"/>
  <c r="W1267" i="2"/>
  <c r="X1267" i="2" s="1"/>
  <c r="W1266" i="2"/>
  <c r="X1266" i="2" s="1"/>
  <c r="W1265" i="2"/>
  <c r="X1265" i="2" s="1"/>
  <c r="W1264" i="2"/>
  <c r="X1264" i="2" s="1"/>
  <c r="W1263" i="2"/>
  <c r="X1263" i="2" s="1"/>
  <c r="W1262" i="2"/>
  <c r="X1262" i="2" s="1"/>
  <c r="W1261" i="2"/>
  <c r="X1261" i="2" s="1"/>
  <c r="W1260" i="2"/>
  <c r="X1260" i="2" s="1"/>
  <c r="W1259" i="2"/>
  <c r="X1259" i="2" s="1"/>
  <c r="W1258" i="2"/>
  <c r="X1258" i="2" s="1"/>
  <c r="W1257" i="2"/>
  <c r="X1257" i="2" s="1"/>
  <c r="W1256" i="2"/>
  <c r="X1256" i="2" s="1"/>
  <c r="W1255" i="2"/>
  <c r="X1255" i="2" s="1"/>
  <c r="W1254" i="2"/>
  <c r="X1254" i="2" s="1"/>
  <c r="W1253" i="2"/>
  <c r="X1253" i="2" s="1"/>
  <c r="W1252" i="2"/>
  <c r="X1252" i="2" s="1"/>
  <c r="W1251" i="2"/>
  <c r="X1251" i="2" s="1"/>
  <c r="W1250" i="2"/>
  <c r="X1250" i="2" s="1"/>
  <c r="W1249" i="2"/>
  <c r="X1249" i="2" s="1"/>
  <c r="W1248" i="2"/>
  <c r="X1248" i="2" s="1"/>
  <c r="W1247" i="2"/>
  <c r="X1247" i="2" s="1"/>
  <c r="W1246" i="2"/>
  <c r="X1246" i="2" s="1"/>
  <c r="W1245" i="2"/>
  <c r="X1245" i="2" s="1"/>
  <c r="W1244" i="2"/>
  <c r="X1244" i="2" s="1"/>
  <c r="W1243" i="2"/>
  <c r="X1243" i="2" s="1"/>
  <c r="W1242" i="2"/>
  <c r="X1242" i="2" s="1"/>
  <c r="W1241" i="2"/>
  <c r="X1241" i="2" s="1"/>
  <c r="W1240" i="2"/>
  <c r="X1240" i="2" s="1"/>
  <c r="W1239" i="2"/>
  <c r="X1239" i="2" s="1"/>
  <c r="W1238" i="2"/>
  <c r="X1238" i="2" s="1"/>
  <c r="W1237" i="2"/>
  <c r="X1237" i="2" s="1"/>
  <c r="W1236" i="2"/>
  <c r="X1236" i="2" s="1"/>
  <c r="W1235" i="2"/>
  <c r="X1235" i="2" s="1"/>
  <c r="W1234" i="2"/>
  <c r="X1234" i="2" s="1"/>
  <c r="W1233" i="2"/>
  <c r="X1233" i="2" s="1"/>
  <c r="W1232" i="2"/>
  <c r="X1232" i="2" s="1"/>
  <c r="W1231" i="2"/>
  <c r="X1231" i="2" s="1"/>
  <c r="W1230" i="2"/>
  <c r="X1230" i="2" s="1"/>
  <c r="W1229" i="2"/>
  <c r="X1229" i="2" s="1"/>
  <c r="W1228" i="2"/>
  <c r="X1228" i="2" s="1"/>
  <c r="W1227" i="2"/>
  <c r="X1227" i="2" s="1"/>
  <c r="W1226" i="2"/>
  <c r="X1226" i="2" s="1"/>
  <c r="W1225" i="2"/>
  <c r="X1225" i="2" s="1"/>
  <c r="W1224" i="2"/>
  <c r="X1224" i="2" s="1"/>
  <c r="W1223" i="2"/>
  <c r="X1223" i="2" s="1"/>
  <c r="W1222" i="2"/>
  <c r="X1222" i="2" s="1"/>
  <c r="W1221" i="2"/>
  <c r="X1221" i="2" s="1"/>
  <c r="W1220" i="2"/>
  <c r="X1220" i="2" s="1"/>
  <c r="W1219" i="2"/>
  <c r="X1219" i="2" s="1"/>
  <c r="W1218" i="2"/>
  <c r="X1218" i="2" s="1"/>
  <c r="W1217" i="2"/>
  <c r="X1217" i="2" s="1"/>
  <c r="W1216" i="2"/>
  <c r="X1216" i="2" s="1"/>
  <c r="W1215" i="2"/>
  <c r="X1215" i="2" s="1"/>
  <c r="W1214" i="2"/>
  <c r="X1214" i="2" s="1"/>
  <c r="W1213" i="2"/>
  <c r="X1213" i="2" s="1"/>
  <c r="W1212" i="2"/>
  <c r="X1212" i="2" s="1"/>
  <c r="W1211" i="2"/>
  <c r="X1211" i="2" s="1"/>
  <c r="W1210" i="2"/>
  <c r="X1210" i="2" s="1"/>
  <c r="W1209" i="2"/>
  <c r="X1209" i="2" s="1"/>
  <c r="W1208" i="2"/>
  <c r="X1208" i="2" s="1"/>
  <c r="W1207" i="2"/>
  <c r="X1207" i="2" s="1"/>
  <c r="W1206" i="2"/>
  <c r="X1206" i="2" s="1"/>
  <c r="W1205" i="2"/>
  <c r="X1205" i="2" s="1"/>
  <c r="W1204" i="2"/>
  <c r="X1204" i="2" s="1"/>
  <c r="W1203" i="2"/>
  <c r="X1203" i="2" s="1"/>
  <c r="W1202" i="2"/>
  <c r="X1202" i="2" s="1"/>
  <c r="W1201" i="2"/>
  <c r="X1201" i="2" s="1"/>
  <c r="W1200" i="2"/>
  <c r="X1200" i="2" s="1"/>
  <c r="W1199" i="2"/>
  <c r="X1199" i="2" s="1"/>
  <c r="W1198" i="2"/>
  <c r="X1198" i="2" s="1"/>
  <c r="W1197" i="2"/>
  <c r="X1197" i="2" s="1"/>
  <c r="W1196" i="2"/>
  <c r="X1196" i="2" s="1"/>
  <c r="W1195" i="2"/>
  <c r="X1195" i="2" s="1"/>
  <c r="W1194" i="2"/>
  <c r="X1194" i="2" s="1"/>
  <c r="W1193" i="2"/>
  <c r="X1193" i="2" s="1"/>
  <c r="W1192" i="2"/>
  <c r="X1192" i="2" s="1"/>
  <c r="W1191" i="2"/>
  <c r="X1191" i="2" s="1"/>
  <c r="W1190" i="2"/>
  <c r="X1190" i="2" s="1"/>
  <c r="W1189" i="2"/>
  <c r="X1189" i="2" s="1"/>
  <c r="W1188" i="2"/>
  <c r="X1188" i="2" s="1"/>
  <c r="W1187" i="2"/>
  <c r="X1187" i="2" s="1"/>
  <c r="W1186" i="2"/>
  <c r="X1186" i="2" s="1"/>
  <c r="W1185" i="2"/>
  <c r="X1185" i="2" s="1"/>
  <c r="W1184" i="2"/>
  <c r="X1184" i="2" s="1"/>
  <c r="W1183" i="2"/>
  <c r="X1183" i="2" s="1"/>
  <c r="W1182" i="2"/>
  <c r="X1182" i="2" s="1"/>
  <c r="W1181" i="2"/>
  <c r="X1181" i="2" s="1"/>
  <c r="W1180" i="2"/>
  <c r="X1180" i="2" s="1"/>
  <c r="W1179" i="2"/>
  <c r="X1179" i="2" s="1"/>
  <c r="W1178" i="2"/>
  <c r="X1178" i="2" s="1"/>
  <c r="W1177" i="2"/>
  <c r="X1177" i="2" s="1"/>
  <c r="W1176" i="2"/>
  <c r="X1176" i="2" s="1"/>
  <c r="W1175" i="2"/>
  <c r="X1175" i="2" s="1"/>
  <c r="W1174" i="2"/>
  <c r="X1174" i="2" s="1"/>
  <c r="W1173" i="2"/>
  <c r="X1173" i="2" s="1"/>
  <c r="W1172" i="2"/>
  <c r="X1172" i="2" s="1"/>
  <c r="W1171" i="2"/>
  <c r="X1171" i="2" s="1"/>
  <c r="W1170" i="2"/>
  <c r="X1170" i="2" s="1"/>
  <c r="W1169" i="2"/>
  <c r="X1169" i="2" s="1"/>
  <c r="W1168" i="2"/>
  <c r="X1168" i="2" s="1"/>
  <c r="W1167" i="2"/>
  <c r="X1167" i="2" s="1"/>
  <c r="W1166" i="2"/>
  <c r="X1166" i="2" s="1"/>
  <c r="W1165" i="2"/>
  <c r="X1165" i="2" s="1"/>
  <c r="W1164" i="2"/>
  <c r="X1164" i="2" s="1"/>
  <c r="W1163" i="2"/>
  <c r="X1163" i="2" s="1"/>
  <c r="W1162" i="2"/>
  <c r="X1162" i="2" s="1"/>
  <c r="W1161" i="2"/>
  <c r="X1161" i="2" s="1"/>
  <c r="W1160" i="2"/>
  <c r="X1160" i="2" s="1"/>
  <c r="W1159" i="2"/>
  <c r="X1159" i="2" s="1"/>
  <c r="W1158" i="2"/>
  <c r="X1158" i="2" s="1"/>
  <c r="W1157" i="2"/>
  <c r="X1157" i="2" s="1"/>
  <c r="W1156" i="2"/>
  <c r="X1156" i="2" s="1"/>
  <c r="W1155" i="2"/>
  <c r="X1155" i="2" s="1"/>
  <c r="W1154" i="2"/>
  <c r="X1154" i="2" s="1"/>
  <c r="W1153" i="2"/>
  <c r="X1153" i="2" s="1"/>
  <c r="W1152" i="2"/>
  <c r="X1152" i="2" s="1"/>
  <c r="W1151" i="2"/>
  <c r="X1151" i="2" s="1"/>
  <c r="W1150" i="2"/>
  <c r="X1150" i="2" s="1"/>
  <c r="W1149" i="2"/>
  <c r="X1149" i="2" s="1"/>
  <c r="W1148" i="2"/>
  <c r="X1148" i="2" s="1"/>
  <c r="W1147" i="2"/>
  <c r="X1147" i="2" s="1"/>
  <c r="W1146" i="2"/>
  <c r="X1146" i="2" s="1"/>
  <c r="W1145" i="2"/>
  <c r="X1145" i="2" s="1"/>
  <c r="W1144" i="2"/>
  <c r="X1144" i="2" s="1"/>
  <c r="W1143" i="2"/>
  <c r="X1143" i="2" s="1"/>
  <c r="W1142" i="2"/>
  <c r="X1142" i="2" s="1"/>
  <c r="W1141" i="2"/>
  <c r="X1141" i="2" s="1"/>
  <c r="W1140" i="2"/>
  <c r="X1140" i="2" s="1"/>
  <c r="W1139" i="2"/>
  <c r="X1139" i="2" s="1"/>
  <c r="W1138" i="2"/>
  <c r="X1138" i="2" s="1"/>
  <c r="W1137" i="2"/>
  <c r="X1137" i="2" s="1"/>
  <c r="W1136" i="2"/>
  <c r="X1136" i="2" s="1"/>
  <c r="W1135" i="2"/>
  <c r="X1135" i="2" s="1"/>
  <c r="W1134" i="2"/>
  <c r="X1134" i="2" s="1"/>
  <c r="W1133" i="2"/>
  <c r="X1133" i="2" s="1"/>
  <c r="W1132" i="2"/>
  <c r="X1132" i="2" s="1"/>
  <c r="W1131" i="2"/>
  <c r="X1131" i="2" s="1"/>
  <c r="W1130" i="2"/>
  <c r="X1130" i="2" s="1"/>
  <c r="W1129" i="2"/>
  <c r="X1129" i="2" s="1"/>
  <c r="W1128" i="2"/>
  <c r="X1128" i="2" s="1"/>
  <c r="W1127" i="2"/>
  <c r="X1127" i="2" s="1"/>
  <c r="W1126" i="2"/>
  <c r="X1126" i="2" s="1"/>
  <c r="W1125" i="2"/>
  <c r="X1125" i="2" s="1"/>
  <c r="W1124" i="2"/>
  <c r="X1124" i="2" s="1"/>
  <c r="W1123" i="2"/>
  <c r="X1123" i="2" s="1"/>
  <c r="W1122" i="2"/>
  <c r="X1122" i="2" s="1"/>
  <c r="W1121" i="2"/>
  <c r="X1121" i="2" s="1"/>
  <c r="W1120" i="2"/>
  <c r="X1120" i="2" s="1"/>
  <c r="W1119" i="2"/>
  <c r="X1119" i="2" s="1"/>
  <c r="W1118" i="2"/>
  <c r="X1118" i="2" s="1"/>
  <c r="W1117" i="2"/>
  <c r="X1117" i="2" s="1"/>
  <c r="W1116" i="2"/>
  <c r="X1116" i="2" s="1"/>
  <c r="W1115" i="2"/>
  <c r="X1115" i="2" s="1"/>
  <c r="W1114" i="2"/>
  <c r="X1114" i="2" s="1"/>
  <c r="W1113" i="2"/>
  <c r="X1113" i="2" s="1"/>
  <c r="W1112" i="2"/>
  <c r="X1112" i="2" s="1"/>
  <c r="W1111" i="2"/>
  <c r="X1111" i="2" s="1"/>
  <c r="W1110" i="2"/>
  <c r="X1110" i="2" s="1"/>
  <c r="W1109" i="2"/>
  <c r="X1109" i="2" s="1"/>
  <c r="W1108" i="2"/>
  <c r="X1108" i="2" s="1"/>
  <c r="W1107" i="2"/>
  <c r="X1107" i="2" s="1"/>
  <c r="W1106" i="2"/>
  <c r="X1106" i="2" s="1"/>
  <c r="W1105" i="2"/>
  <c r="X1105" i="2" s="1"/>
  <c r="W1104" i="2"/>
  <c r="X1104" i="2" s="1"/>
  <c r="W1103" i="2"/>
  <c r="X1103" i="2" s="1"/>
  <c r="W1102" i="2"/>
  <c r="X1102" i="2" s="1"/>
  <c r="W1101" i="2"/>
  <c r="X1101" i="2" s="1"/>
  <c r="W1100" i="2"/>
  <c r="X1100" i="2" s="1"/>
  <c r="W1099" i="2"/>
  <c r="X1099" i="2" s="1"/>
  <c r="W1098" i="2"/>
  <c r="X1098" i="2" s="1"/>
  <c r="W1097" i="2"/>
  <c r="X1097" i="2" s="1"/>
  <c r="W1096" i="2"/>
  <c r="X1096" i="2" s="1"/>
  <c r="W1095" i="2"/>
  <c r="X1095" i="2" s="1"/>
  <c r="W1094" i="2"/>
  <c r="X1094" i="2" s="1"/>
  <c r="W1093" i="2"/>
  <c r="X1093" i="2" s="1"/>
  <c r="W1092" i="2"/>
  <c r="X1092" i="2" s="1"/>
  <c r="W1091" i="2"/>
  <c r="X1091" i="2" s="1"/>
  <c r="W1090" i="2"/>
  <c r="X1090" i="2" s="1"/>
  <c r="W1089" i="2"/>
  <c r="X1089" i="2" s="1"/>
  <c r="W1088" i="2"/>
  <c r="X1088" i="2" s="1"/>
  <c r="W1087" i="2"/>
  <c r="X1087" i="2" s="1"/>
  <c r="W1086" i="2"/>
  <c r="X1086" i="2" s="1"/>
  <c r="W1085" i="2"/>
  <c r="X1085" i="2" s="1"/>
  <c r="W1084" i="2"/>
  <c r="X1084" i="2" s="1"/>
  <c r="W1083" i="2"/>
  <c r="X1083" i="2" s="1"/>
  <c r="W1082" i="2"/>
  <c r="X1082" i="2" s="1"/>
  <c r="W1081" i="2"/>
  <c r="X1081" i="2" s="1"/>
  <c r="W1080" i="2"/>
  <c r="X1080" i="2" s="1"/>
  <c r="W1079" i="2"/>
  <c r="X1079" i="2" s="1"/>
  <c r="W1078" i="2"/>
  <c r="X1078" i="2" s="1"/>
  <c r="W1077" i="2"/>
  <c r="X1077" i="2" s="1"/>
  <c r="W1076" i="2"/>
  <c r="X1076" i="2" s="1"/>
  <c r="W1075" i="2"/>
  <c r="X1075" i="2" s="1"/>
  <c r="W1074" i="2"/>
  <c r="X1074" i="2" s="1"/>
  <c r="W1073" i="2"/>
  <c r="X1073" i="2" s="1"/>
  <c r="W1072" i="2"/>
  <c r="X1072" i="2" s="1"/>
  <c r="W1071" i="2"/>
  <c r="X1071" i="2" s="1"/>
  <c r="W1070" i="2"/>
  <c r="X1070" i="2" s="1"/>
  <c r="W1069" i="2"/>
  <c r="X1069" i="2" s="1"/>
  <c r="W1068" i="2"/>
  <c r="X1068" i="2" s="1"/>
  <c r="W1067" i="2"/>
  <c r="X1067" i="2" s="1"/>
  <c r="W1066" i="2"/>
  <c r="X1066" i="2" s="1"/>
  <c r="W1065" i="2"/>
  <c r="X1065" i="2" s="1"/>
  <c r="W1064" i="2"/>
  <c r="X1064" i="2" s="1"/>
  <c r="W1063" i="2"/>
  <c r="X1063" i="2" s="1"/>
  <c r="W1062" i="2"/>
  <c r="X1062" i="2" s="1"/>
  <c r="W1061" i="2"/>
  <c r="X1061" i="2" s="1"/>
  <c r="W1060" i="2"/>
  <c r="X1060" i="2" s="1"/>
  <c r="W1059" i="2"/>
  <c r="X1059" i="2" s="1"/>
  <c r="W1058" i="2"/>
  <c r="X1058" i="2" s="1"/>
  <c r="W1057" i="2"/>
  <c r="X1057" i="2" s="1"/>
  <c r="W1056" i="2"/>
  <c r="X1056" i="2" s="1"/>
  <c r="W1055" i="2"/>
  <c r="X1055" i="2" s="1"/>
  <c r="W1054" i="2"/>
  <c r="X1054" i="2" s="1"/>
  <c r="W1053" i="2"/>
  <c r="X1053" i="2" s="1"/>
  <c r="W1052" i="2"/>
  <c r="X1052" i="2" s="1"/>
  <c r="W1051" i="2"/>
  <c r="X1051" i="2" s="1"/>
  <c r="W1050" i="2"/>
  <c r="X1050" i="2" s="1"/>
  <c r="W1049" i="2"/>
  <c r="X1049" i="2" s="1"/>
  <c r="W1048" i="2"/>
  <c r="X1048" i="2" s="1"/>
  <c r="W1047" i="2"/>
  <c r="X1047" i="2" s="1"/>
  <c r="W1046" i="2"/>
  <c r="X1046" i="2" s="1"/>
  <c r="W1045" i="2"/>
  <c r="X1045" i="2" s="1"/>
  <c r="W1044" i="2"/>
  <c r="X1044" i="2" s="1"/>
  <c r="W1043" i="2"/>
  <c r="X1043" i="2" s="1"/>
  <c r="W1042" i="2"/>
  <c r="X1042" i="2" s="1"/>
  <c r="W1041" i="2"/>
  <c r="X1041" i="2" s="1"/>
  <c r="W1040" i="2"/>
  <c r="X1040" i="2" s="1"/>
  <c r="W1039" i="2"/>
  <c r="X1039" i="2" s="1"/>
  <c r="W1038" i="2"/>
  <c r="X1038" i="2" s="1"/>
  <c r="W1037" i="2"/>
  <c r="X1037" i="2" s="1"/>
  <c r="W1036" i="2"/>
  <c r="X1036" i="2" s="1"/>
  <c r="W1035" i="2"/>
  <c r="X1035" i="2" s="1"/>
  <c r="W1034" i="2"/>
  <c r="X1034" i="2" s="1"/>
  <c r="W1033" i="2"/>
  <c r="X1033" i="2" s="1"/>
  <c r="W1032" i="2"/>
  <c r="X1032" i="2" s="1"/>
  <c r="W1031" i="2"/>
  <c r="X1031" i="2" s="1"/>
  <c r="W1030" i="2"/>
  <c r="X1030" i="2" s="1"/>
  <c r="W1029" i="2"/>
  <c r="X1029" i="2" s="1"/>
  <c r="W1028" i="2"/>
  <c r="X1028" i="2" s="1"/>
  <c r="W1027" i="2"/>
  <c r="X1027" i="2" s="1"/>
  <c r="W1026" i="2"/>
  <c r="X1026" i="2" s="1"/>
  <c r="W1025" i="2"/>
  <c r="X1025" i="2" s="1"/>
  <c r="W1024" i="2"/>
  <c r="X1024" i="2" s="1"/>
  <c r="W1023" i="2"/>
  <c r="X1023" i="2" s="1"/>
  <c r="W1022" i="2"/>
  <c r="X1022" i="2" s="1"/>
  <c r="W1021" i="2"/>
  <c r="X1021" i="2" s="1"/>
  <c r="W1020" i="2"/>
  <c r="X1020" i="2" s="1"/>
  <c r="W1019" i="2"/>
  <c r="X1019" i="2" s="1"/>
  <c r="W1018" i="2"/>
  <c r="X1018" i="2" s="1"/>
  <c r="W1017" i="2"/>
  <c r="X1017" i="2" s="1"/>
  <c r="W1016" i="2"/>
  <c r="X1016" i="2" s="1"/>
  <c r="W1015" i="2"/>
  <c r="X1015" i="2" s="1"/>
  <c r="W1014" i="2"/>
  <c r="X1014" i="2" s="1"/>
  <c r="W1013" i="2"/>
  <c r="X1013" i="2" s="1"/>
  <c r="W1012" i="2"/>
  <c r="X1012" i="2" s="1"/>
  <c r="W1011" i="2"/>
  <c r="X1011" i="2" s="1"/>
  <c r="W1010" i="2"/>
  <c r="X1010" i="2" s="1"/>
  <c r="W1009" i="2"/>
  <c r="X1009" i="2" s="1"/>
  <c r="W1008" i="2"/>
  <c r="X1008" i="2" s="1"/>
  <c r="W1007" i="2"/>
  <c r="X1007" i="2" s="1"/>
  <c r="W1006" i="2"/>
  <c r="X1006" i="2" s="1"/>
  <c r="W1005" i="2"/>
  <c r="X1005" i="2" s="1"/>
  <c r="W1004" i="2"/>
  <c r="X1004" i="2" s="1"/>
  <c r="W1003" i="2"/>
  <c r="X1003" i="2" s="1"/>
  <c r="W1002" i="2"/>
  <c r="X1002" i="2" s="1"/>
  <c r="W1001" i="2"/>
  <c r="X1001" i="2" s="1"/>
  <c r="W1000" i="2"/>
  <c r="X1000" i="2" s="1"/>
  <c r="W999" i="2"/>
  <c r="X999" i="2" s="1"/>
  <c r="W998" i="2"/>
  <c r="X998" i="2" s="1"/>
  <c r="W997" i="2"/>
  <c r="X997" i="2" s="1"/>
  <c r="W996" i="2"/>
  <c r="X996" i="2" s="1"/>
  <c r="W995" i="2"/>
  <c r="X995" i="2" s="1"/>
  <c r="W994" i="2"/>
  <c r="X994" i="2" s="1"/>
  <c r="W993" i="2"/>
  <c r="X993" i="2" s="1"/>
  <c r="W992" i="2"/>
  <c r="X992" i="2" s="1"/>
  <c r="W991" i="2"/>
  <c r="X991" i="2" s="1"/>
  <c r="W990" i="2"/>
  <c r="X990" i="2" s="1"/>
  <c r="W989" i="2"/>
  <c r="X989" i="2" s="1"/>
  <c r="W988" i="2"/>
  <c r="X988" i="2" s="1"/>
  <c r="W987" i="2"/>
  <c r="X987" i="2" s="1"/>
  <c r="W986" i="2"/>
  <c r="X986" i="2" s="1"/>
  <c r="W985" i="2"/>
  <c r="X985" i="2" s="1"/>
  <c r="W984" i="2"/>
  <c r="X984" i="2" s="1"/>
  <c r="W983" i="2"/>
  <c r="X983" i="2" s="1"/>
  <c r="W982" i="2"/>
  <c r="X982" i="2" s="1"/>
  <c r="W981" i="2"/>
  <c r="X981" i="2" s="1"/>
  <c r="W980" i="2"/>
  <c r="X980" i="2" s="1"/>
  <c r="W979" i="2"/>
  <c r="X979" i="2" s="1"/>
  <c r="W978" i="2"/>
  <c r="X978" i="2" s="1"/>
  <c r="W977" i="2"/>
  <c r="X977" i="2" s="1"/>
  <c r="W976" i="2"/>
  <c r="X976" i="2" s="1"/>
  <c r="W975" i="2"/>
  <c r="X975" i="2" s="1"/>
  <c r="W974" i="2"/>
  <c r="X974" i="2" s="1"/>
  <c r="W973" i="2"/>
  <c r="X973" i="2" s="1"/>
  <c r="W972" i="2"/>
  <c r="X972" i="2" s="1"/>
  <c r="W971" i="2"/>
  <c r="X971" i="2" s="1"/>
  <c r="W970" i="2"/>
  <c r="X970" i="2" s="1"/>
  <c r="W969" i="2"/>
  <c r="X969" i="2" s="1"/>
  <c r="W968" i="2"/>
  <c r="X968" i="2" s="1"/>
  <c r="W967" i="2"/>
  <c r="X967" i="2" s="1"/>
  <c r="W966" i="2"/>
  <c r="X966" i="2" s="1"/>
  <c r="W965" i="2"/>
  <c r="X965" i="2" s="1"/>
  <c r="W964" i="2"/>
  <c r="X964" i="2" s="1"/>
  <c r="W963" i="2"/>
  <c r="X963" i="2" s="1"/>
  <c r="W962" i="2"/>
  <c r="X962" i="2" s="1"/>
  <c r="W961" i="2"/>
  <c r="X961" i="2" s="1"/>
  <c r="W960" i="2"/>
  <c r="X960" i="2" s="1"/>
  <c r="W959" i="2"/>
  <c r="X959" i="2" s="1"/>
  <c r="W958" i="2"/>
  <c r="X958" i="2" s="1"/>
  <c r="W957" i="2"/>
  <c r="X957" i="2" s="1"/>
  <c r="W956" i="2"/>
  <c r="X956" i="2" s="1"/>
  <c r="W955" i="2"/>
  <c r="X955" i="2" s="1"/>
  <c r="W954" i="2"/>
  <c r="X954" i="2" s="1"/>
  <c r="W953" i="2"/>
  <c r="X953" i="2" s="1"/>
  <c r="W952" i="2"/>
  <c r="X952" i="2" s="1"/>
  <c r="W951" i="2"/>
  <c r="X951" i="2" s="1"/>
  <c r="W950" i="2"/>
  <c r="X950" i="2" s="1"/>
  <c r="W949" i="2"/>
  <c r="X949" i="2" s="1"/>
  <c r="W948" i="2"/>
  <c r="X948" i="2" s="1"/>
  <c r="W947" i="2"/>
  <c r="X947" i="2" s="1"/>
  <c r="W946" i="2"/>
  <c r="X946" i="2" s="1"/>
  <c r="W945" i="2"/>
  <c r="X945" i="2" s="1"/>
  <c r="W944" i="2"/>
  <c r="X944" i="2" s="1"/>
  <c r="W943" i="2"/>
  <c r="X943" i="2" s="1"/>
  <c r="W942" i="2"/>
  <c r="X942" i="2" s="1"/>
  <c r="W941" i="2"/>
  <c r="X941" i="2" s="1"/>
  <c r="W940" i="2"/>
  <c r="X940" i="2" s="1"/>
  <c r="W939" i="2"/>
  <c r="X939" i="2" s="1"/>
  <c r="W938" i="2"/>
  <c r="X938" i="2" s="1"/>
  <c r="W937" i="2"/>
  <c r="X937" i="2" s="1"/>
  <c r="W936" i="2"/>
  <c r="X936" i="2" s="1"/>
  <c r="W935" i="2"/>
  <c r="X935" i="2" s="1"/>
  <c r="W934" i="2"/>
  <c r="X934" i="2" s="1"/>
  <c r="W933" i="2"/>
  <c r="X933" i="2" s="1"/>
  <c r="W932" i="2"/>
  <c r="X932" i="2" s="1"/>
  <c r="W931" i="2"/>
  <c r="X931" i="2" s="1"/>
  <c r="W930" i="2"/>
  <c r="X930" i="2" s="1"/>
  <c r="W929" i="2"/>
  <c r="X929" i="2" s="1"/>
  <c r="W928" i="2"/>
  <c r="X928" i="2" s="1"/>
  <c r="W927" i="2"/>
  <c r="X927" i="2" s="1"/>
  <c r="W926" i="2"/>
  <c r="X926" i="2" s="1"/>
  <c r="W925" i="2"/>
  <c r="X925" i="2" s="1"/>
  <c r="W924" i="2"/>
  <c r="X924" i="2" s="1"/>
  <c r="W923" i="2"/>
  <c r="X923" i="2" s="1"/>
  <c r="W922" i="2"/>
  <c r="X922" i="2" s="1"/>
  <c r="W921" i="2"/>
  <c r="X921" i="2" s="1"/>
  <c r="W920" i="2"/>
  <c r="X920" i="2" s="1"/>
  <c r="W919" i="2"/>
  <c r="X919" i="2" s="1"/>
  <c r="W918" i="2"/>
  <c r="X918" i="2" s="1"/>
  <c r="W917" i="2"/>
  <c r="X917" i="2" s="1"/>
  <c r="W916" i="2"/>
  <c r="X916" i="2" s="1"/>
  <c r="W915" i="2"/>
  <c r="X915" i="2" s="1"/>
  <c r="W914" i="2"/>
  <c r="X914" i="2" s="1"/>
  <c r="W913" i="2"/>
  <c r="X913" i="2" s="1"/>
  <c r="W912" i="2"/>
  <c r="X912" i="2" s="1"/>
  <c r="W911" i="2"/>
  <c r="X911" i="2" s="1"/>
  <c r="W910" i="2"/>
  <c r="X910" i="2" s="1"/>
  <c r="W909" i="2"/>
  <c r="X909" i="2" s="1"/>
  <c r="W908" i="2"/>
  <c r="X908" i="2" s="1"/>
  <c r="W907" i="2"/>
  <c r="X907" i="2" s="1"/>
  <c r="W906" i="2"/>
  <c r="X906" i="2" s="1"/>
  <c r="W905" i="2"/>
  <c r="X905" i="2" s="1"/>
  <c r="W904" i="2"/>
  <c r="X904" i="2" s="1"/>
  <c r="W903" i="2"/>
  <c r="X903" i="2" s="1"/>
  <c r="W902" i="2"/>
  <c r="X902" i="2" s="1"/>
  <c r="W901" i="2"/>
  <c r="X901" i="2" s="1"/>
  <c r="W900" i="2"/>
  <c r="X900" i="2" s="1"/>
  <c r="W899" i="2"/>
  <c r="X899" i="2" s="1"/>
  <c r="W898" i="2"/>
  <c r="X898" i="2" s="1"/>
  <c r="W897" i="2"/>
  <c r="X897" i="2" s="1"/>
  <c r="W896" i="2"/>
  <c r="X896" i="2" s="1"/>
  <c r="W895" i="2"/>
  <c r="X895" i="2" s="1"/>
  <c r="W894" i="2"/>
  <c r="X894" i="2" s="1"/>
  <c r="W893" i="2"/>
  <c r="X893" i="2" s="1"/>
  <c r="W892" i="2"/>
  <c r="X892" i="2" s="1"/>
  <c r="W891" i="2"/>
  <c r="X891" i="2" s="1"/>
  <c r="W890" i="2"/>
  <c r="X890" i="2" s="1"/>
  <c r="W889" i="2"/>
  <c r="X889" i="2" s="1"/>
  <c r="W888" i="2"/>
  <c r="X888" i="2" s="1"/>
  <c r="W887" i="2"/>
  <c r="X887" i="2" s="1"/>
  <c r="W886" i="2"/>
  <c r="X886" i="2" s="1"/>
  <c r="W885" i="2"/>
  <c r="X885" i="2" s="1"/>
  <c r="W884" i="2"/>
  <c r="X884" i="2" s="1"/>
  <c r="W883" i="2"/>
  <c r="X883" i="2" s="1"/>
  <c r="W882" i="2"/>
  <c r="X882" i="2" s="1"/>
  <c r="W881" i="2"/>
  <c r="X881" i="2" s="1"/>
  <c r="W880" i="2"/>
  <c r="X880" i="2" s="1"/>
  <c r="W879" i="2"/>
  <c r="X879" i="2" s="1"/>
  <c r="W878" i="2"/>
  <c r="X878" i="2" s="1"/>
  <c r="W877" i="2"/>
  <c r="X877" i="2" s="1"/>
  <c r="W876" i="2"/>
  <c r="X876" i="2" s="1"/>
  <c r="W875" i="2"/>
  <c r="X875" i="2" s="1"/>
  <c r="W874" i="2"/>
  <c r="X874" i="2" s="1"/>
  <c r="W873" i="2"/>
  <c r="X873" i="2" s="1"/>
  <c r="W872" i="2"/>
  <c r="X872" i="2" s="1"/>
  <c r="W871" i="2"/>
  <c r="X871" i="2" s="1"/>
  <c r="W870" i="2"/>
  <c r="X870" i="2" s="1"/>
  <c r="W869" i="2"/>
  <c r="X869" i="2" s="1"/>
  <c r="W868" i="2"/>
  <c r="X868" i="2" s="1"/>
  <c r="W867" i="2"/>
  <c r="X867" i="2" s="1"/>
  <c r="W866" i="2"/>
  <c r="X866" i="2" s="1"/>
  <c r="W865" i="2"/>
  <c r="X865" i="2" s="1"/>
  <c r="W864" i="2"/>
  <c r="X864" i="2" s="1"/>
  <c r="W863" i="2"/>
  <c r="X863" i="2" s="1"/>
  <c r="W862" i="2"/>
  <c r="X862" i="2" s="1"/>
  <c r="W861" i="2"/>
  <c r="X861" i="2" s="1"/>
  <c r="W860" i="2"/>
  <c r="X860" i="2" s="1"/>
  <c r="W859" i="2"/>
  <c r="X859" i="2" s="1"/>
  <c r="W858" i="2"/>
  <c r="X858" i="2" s="1"/>
  <c r="W857" i="2"/>
  <c r="X857" i="2" s="1"/>
  <c r="W856" i="2"/>
  <c r="X856" i="2" s="1"/>
  <c r="W855" i="2"/>
  <c r="X855" i="2" s="1"/>
  <c r="W854" i="2"/>
  <c r="X854" i="2" s="1"/>
  <c r="W853" i="2"/>
  <c r="X853" i="2" s="1"/>
  <c r="W852" i="2"/>
  <c r="X852" i="2" s="1"/>
  <c r="W851" i="2"/>
  <c r="X851" i="2" s="1"/>
  <c r="W850" i="2"/>
  <c r="X850" i="2" s="1"/>
  <c r="W849" i="2"/>
  <c r="X849" i="2" s="1"/>
  <c r="W848" i="2"/>
  <c r="X848" i="2" s="1"/>
  <c r="W847" i="2"/>
  <c r="X847" i="2" s="1"/>
  <c r="W846" i="2"/>
  <c r="X846" i="2" s="1"/>
  <c r="W845" i="2"/>
  <c r="X845" i="2" s="1"/>
  <c r="W844" i="2"/>
  <c r="X844" i="2" s="1"/>
  <c r="W843" i="2"/>
  <c r="X843" i="2" s="1"/>
  <c r="W842" i="2"/>
  <c r="X842" i="2" s="1"/>
  <c r="W841" i="2"/>
  <c r="X841" i="2" s="1"/>
  <c r="W840" i="2"/>
  <c r="X840" i="2" s="1"/>
  <c r="W839" i="2"/>
  <c r="X839" i="2" s="1"/>
  <c r="W838" i="2"/>
  <c r="X838" i="2" s="1"/>
  <c r="W837" i="2"/>
  <c r="X837" i="2" s="1"/>
  <c r="W836" i="2"/>
  <c r="X836" i="2" s="1"/>
  <c r="W835" i="2"/>
  <c r="X835" i="2" s="1"/>
  <c r="W834" i="2"/>
  <c r="X834" i="2" s="1"/>
  <c r="W833" i="2"/>
  <c r="X833" i="2" s="1"/>
  <c r="W832" i="2"/>
  <c r="X832" i="2" s="1"/>
  <c r="W831" i="2"/>
  <c r="X831" i="2" s="1"/>
  <c r="W830" i="2"/>
  <c r="X830" i="2" s="1"/>
  <c r="W829" i="2"/>
  <c r="X829" i="2" s="1"/>
  <c r="W828" i="2"/>
  <c r="X828" i="2" s="1"/>
  <c r="W827" i="2"/>
  <c r="X827" i="2" s="1"/>
  <c r="W826" i="2"/>
  <c r="X826" i="2" s="1"/>
  <c r="W825" i="2"/>
  <c r="X825" i="2" s="1"/>
  <c r="W824" i="2"/>
  <c r="X824" i="2" s="1"/>
  <c r="W823" i="2"/>
  <c r="X823" i="2" s="1"/>
  <c r="W822" i="2"/>
  <c r="X822" i="2" s="1"/>
  <c r="W821" i="2"/>
  <c r="X821" i="2" s="1"/>
  <c r="W820" i="2"/>
  <c r="X820" i="2" s="1"/>
  <c r="W819" i="2"/>
  <c r="X819" i="2" s="1"/>
  <c r="W818" i="2"/>
  <c r="X818" i="2" s="1"/>
  <c r="W817" i="2"/>
  <c r="X817" i="2" s="1"/>
  <c r="W816" i="2"/>
  <c r="X816" i="2" s="1"/>
  <c r="W815" i="2"/>
  <c r="X815" i="2" s="1"/>
  <c r="W814" i="2"/>
  <c r="X814" i="2" s="1"/>
  <c r="W813" i="2"/>
  <c r="X813" i="2" s="1"/>
  <c r="W812" i="2"/>
  <c r="X812" i="2" s="1"/>
  <c r="W811" i="2"/>
  <c r="X811" i="2" s="1"/>
  <c r="W810" i="2"/>
  <c r="X810" i="2" s="1"/>
  <c r="W809" i="2"/>
  <c r="X809" i="2" s="1"/>
  <c r="W808" i="2"/>
  <c r="X808" i="2" s="1"/>
  <c r="W807" i="2"/>
  <c r="X807" i="2" s="1"/>
  <c r="W806" i="2"/>
  <c r="X806" i="2" s="1"/>
  <c r="W805" i="2"/>
  <c r="X805" i="2" s="1"/>
  <c r="W804" i="2"/>
  <c r="X804" i="2" s="1"/>
  <c r="W803" i="2"/>
  <c r="X803" i="2" s="1"/>
  <c r="W802" i="2"/>
  <c r="X802" i="2" s="1"/>
  <c r="W801" i="2"/>
  <c r="X801" i="2" s="1"/>
  <c r="W800" i="2"/>
  <c r="X800" i="2" s="1"/>
  <c r="W799" i="2"/>
  <c r="X799" i="2" s="1"/>
  <c r="W798" i="2"/>
  <c r="X798" i="2" s="1"/>
  <c r="W797" i="2"/>
  <c r="X797" i="2" s="1"/>
  <c r="W796" i="2"/>
  <c r="X796" i="2" s="1"/>
  <c r="W795" i="2"/>
  <c r="X795" i="2" s="1"/>
  <c r="W794" i="2"/>
  <c r="X794" i="2" s="1"/>
  <c r="W793" i="2"/>
  <c r="X793" i="2" s="1"/>
  <c r="W792" i="2"/>
  <c r="X792" i="2" s="1"/>
  <c r="W791" i="2"/>
  <c r="X791" i="2" s="1"/>
  <c r="W790" i="2"/>
  <c r="X790" i="2" s="1"/>
  <c r="W789" i="2"/>
  <c r="X789" i="2" s="1"/>
  <c r="W788" i="2"/>
  <c r="X788" i="2" s="1"/>
  <c r="W787" i="2"/>
  <c r="X787" i="2" s="1"/>
  <c r="W786" i="2"/>
  <c r="X786" i="2" s="1"/>
  <c r="W785" i="2"/>
  <c r="X785" i="2" s="1"/>
  <c r="W784" i="2"/>
  <c r="X784" i="2" s="1"/>
  <c r="W783" i="2"/>
  <c r="X783" i="2" s="1"/>
  <c r="W782" i="2"/>
  <c r="X782" i="2" s="1"/>
  <c r="W781" i="2"/>
  <c r="X781" i="2" s="1"/>
  <c r="W780" i="2"/>
  <c r="X780" i="2" s="1"/>
  <c r="W779" i="2"/>
  <c r="X779" i="2" s="1"/>
  <c r="W778" i="2"/>
  <c r="X778" i="2" s="1"/>
  <c r="W777" i="2"/>
  <c r="X777" i="2" s="1"/>
  <c r="W776" i="2"/>
  <c r="X776" i="2" s="1"/>
  <c r="W775" i="2"/>
  <c r="X775" i="2" s="1"/>
  <c r="W774" i="2"/>
  <c r="X774" i="2" s="1"/>
  <c r="W773" i="2"/>
  <c r="X773" i="2" s="1"/>
  <c r="W772" i="2"/>
  <c r="X772" i="2" s="1"/>
  <c r="W771" i="2"/>
  <c r="X771" i="2" s="1"/>
  <c r="W770" i="2"/>
  <c r="X770" i="2" s="1"/>
  <c r="W769" i="2"/>
  <c r="X769" i="2" s="1"/>
  <c r="W768" i="2"/>
  <c r="X768" i="2" s="1"/>
  <c r="W767" i="2"/>
  <c r="X767" i="2" s="1"/>
  <c r="W766" i="2"/>
  <c r="X766" i="2" s="1"/>
  <c r="W765" i="2"/>
  <c r="X765" i="2" s="1"/>
  <c r="W764" i="2"/>
  <c r="X764" i="2" s="1"/>
  <c r="W763" i="2"/>
  <c r="X763" i="2" s="1"/>
  <c r="W762" i="2"/>
  <c r="X762" i="2" s="1"/>
  <c r="W761" i="2"/>
  <c r="X761" i="2" s="1"/>
  <c r="W760" i="2"/>
  <c r="X760" i="2" s="1"/>
  <c r="W759" i="2"/>
  <c r="X759" i="2" s="1"/>
  <c r="W758" i="2"/>
  <c r="X758" i="2" s="1"/>
  <c r="W757" i="2"/>
  <c r="X757" i="2" s="1"/>
  <c r="W756" i="2"/>
  <c r="X756" i="2" s="1"/>
  <c r="W755" i="2"/>
  <c r="X755" i="2" s="1"/>
  <c r="W754" i="2"/>
  <c r="X754" i="2" s="1"/>
  <c r="W753" i="2"/>
  <c r="X753" i="2" s="1"/>
  <c r="W752" i="2"/>
  <c r="X752" i="2" s="1"/>
  <c r="W751" i="2"/>
  <c r="X751" i="2" s="1"/>
  <c r="W750" i="2"/>
  <c r="X750" i="2" s="1"/>
  <c r="W749" i="2"/>
  <c r="X749" i="2" s="1"/>
  <c r="W748" i="2"/>
  <c r="X748" i="2" s="1"/>
  <c r="W747" i="2"/>
  <c r="X747" i="2" s="1"/>
  <c r="W746" i="2"/>
  <c r="X746" i="2" s="1"/>
  <c r="W745" i="2"/>
  <c r="X745" i="2" s="1"/>
  <c r="W744" i="2"/>
  <c r="X744" i="2" s="1"/>
  <c r="W743" i="2"/>
  <c r="X743" i="2" s="1"/>
  <c r="W742" i="2"/>
  <c r="X742" i="2" s="1"/>
  <c r="W741" i="2"/>
  <c r="X741" i="2" s="1"/>
  <c r="W740" i="2"/>
  <c r="X740" i="2" s="1"/>
  <c r="W739" i="2"/>
  <c r="X739" i="2" s="1"/>
  <c r="W738" i="2"/>
  <c r="X738" i="2" s="1"/>
  <c r="W737" i="2"/>
  <c r="X737" i="2" s="1"/>
  <c r="W736" i="2"/>
  <c r="X736" i="2" s="1"/>
  <c r="W735" i="2"/>
  <c r="X735" i="2" s="1"/>
  <c r="W734" i="2"/>
  <c r="X734" i="2" s="1"/>
  <c r="W733" i="2"/>
  <c r="X733" i="2" s="1"/>
  <c r="W732" i="2"/>
  <c r="X732" i="2" s="1"/>
  <c r="W731" i="2"/>
  <c r="X731" i="2" s="1"/>
  <c r="W730" i="2"/>
  <c r="X730" i="2" s="1"/>
  <c r="W729" i="2"/>
  <c r="X729" i="2" s="1"/>
  <c r="W728" i="2"/>
  <c r="X728" i="2" s="1"/>
  <c r="W727" i="2"/>
  <c r="X727" i="2" s="1"/>
  <c r="W726" i="2"/>
  <c r="X726" i="2" s="1"/>
  <c r="W725" i="2"/>
  <c r="X725" i="2" s="1"/>
  <c r="W724" i="2"/>
  <c r="X724" i="2" s="1"/>
  <c r="W723" i="2"/>
  <c r="X723" i="2" s="1"/>
  <c r="W722" i="2"/>
  <c r="X722" i="2" s="1"/>
  <c r="W721" i="2"/>
  <c r="X721" i="2" s="1"/>
  <c r="W720" i="2"/>
  <c r="X720" i="2" s="1"/>
  <c r="W719" i="2"/>
  <c r="X719" i="2" s="1"/>
  <c r="W718" i="2"/>
  <c r="X718" i="2" s="1"/>
  <c r="W717" i="2"/>
  <c r="X717" i="2" s="1"/>
  <c r="W716" i="2"/>
  <c r="X716" i="2" s="1"/>
  <c r="W715" i="2"/>
  <c r="X715" i="2" s="1"/>
  <c r="W714" i="2"/>
  <c r="X714" i="2" s="1"/>
  <c r="W713" i="2"/>
  <c r="X713" i="2" s="1"/>
  <c r="W712" i="2"/>
  <c r="X712" i="2" s="1"/>
  <c r="W711" i="2"/>
  <c r="X711" i="2" s="1"/>
  <c r="W710" i="2"/>
  <c r="X710" i="2" s="1"/>
  <c r="W709" i="2"/>
  <c r="X709" i="2" s="1"/>
  <c r="W708" i="2"/>
  <c r="X708" i="2" s="1"/>
  <c r="W707" i="2"/>
  <c r="X707" i="2" s="1"/>
  <c r="W706" i="2"/>
  <c r="X706" i="2" s="1"/>
  <c r="W705" i="2"/>
  <c r="X705" i="2" s="1"/>
  <c r="W704" i="2"/>
  <c r="X704" i="2" s="1"/>
  <c r="W703" i="2"/>
  <c r="X703" i="2" s="1"/>
  <c r="W702" i="2"/>
  <c r="X702" i="2" s="1"/>
  <c r="W701" i="2"/>
  <c r="X701" i="2" s="1"/>
  <c r="W700" i="2"/>
  <c r="X700" i="2" s="1"/>
  <c r="W699" i="2"/>
  <c r="X699" i="2" s="1"/>
  <c r="W698" i="2"/>
  <c r="X698" i="2" s="1"/>
  <c r="W697" i="2"/>
  <c r="X697" i="2" s="1"/>
  <c r="W696" i="2"/>
  <c r="X696" i="2" s="1"/>
  <c r="W695" i="2"/>
  <c r="X695" i="2" s="1"/>
  <c r="W694" i="2"/>
  <c r="X694" i="2" s="1"/>
  <c r="W693" i="2"/>
  <c r="X693" i="2" s="1"/>
  <c r="W692" i="2"/>
  <c r="X692" i="2" s="1"/>
  <c r="W691" i="2"/>
  <c r="X691" i="2" s="1"/>
  <c r="W690" i="2"/>
  <c r="X690" i="2" s="1"/>
  <c r="W689" i="2"/>
  <c r="X689" i="2" s="1"/>
  <c r="W688" i="2"/>
  <c r="X688" i="2" s="1"/>
  <c r="W687" i="2"/>
  <c r="X687" i="2" s="1"/>
  <c r="W686" i="2"/>
  <c r="X686" i="2" s="1"/>
  <c r="W685" i="2"/>
  <c r="X685" i="2" s="1"/>
  <c r="W684" i="2"/>
  <c r="X684" i="2" s="1"/>
  <c r="W683" i="2"/>
  <c r="X683" i="2" s="1"/>
  <c r="W682" i="2"/>
  <c r="X682" i="2" s="1"/>
  <c r="W681" i="2"/>
  <c r="X681" i="2" s="1"/>
  <c r="W680" i="2"/>
  <c r="X680" i="2" s="1"/>
  <c r="W679" i="2"/>
  <c r="X679" i="2" s="1"/>
  <c r="W678" i="2"/>
  <c r="X678" i="2" s="1"/>
  <c r="W677" i="2"/>
  <c r="X677" i="2" s="1"/>
  <c r="W676" i="2"/>
  <c r="X676" i="2" s="1"/>
  <c r="W675" i="2"/>
  <c r="X675" i="2" s="1"/>
  <c r="W674" i="2"/>
  <c r="X674" i="2" s="1"/>
  <c r="W673" i="2"/>
  <c r="X673" i="2" s="1"/>
  <c r="W672" i="2"/>
  <c r="X672" i="2" s="1"/>
  <c r="W671" i="2"/>
  <c r="X671" i="2" s="1"/>
  <c r="W670" i="2"/>
  <c r="X670" i="2" s="1"/>
  <c r="W669" i="2"/>
  <c r="X669" i="2" s="1"/>
  <c r="W668" i="2"/>
  <c r="X668" i="2" s="1"/>
  <c r="W667" i="2"/>
  <c r="X667" i="2" s="1"/>
  <c r="W666" i="2"/>
  <c r="X666" i="2" s="1"/>
  <c r="W665" i="2"/>
  <c r="X665" i="2" s="1"/>
  <c r="W664" i="2"/>
  <c r="X664" i="2" s="1"/>
  <c r="W663" i="2"/>
  <c r="X663" i="2" s="1"/>
  <c r="W662" i="2"/>
  <c r="X662" i="2" s="1"/>
  <c r="W661" i="2"/>
  <c r="X661" i="2" s="1"/>
  <c r="W660" i="2"/>
  <c r="X660" i="2" s="1"/>
  <c r="W659" i="2"/>
  <c r="X659" i="2" s="1"/>
  <c r="W658" i="2"/>
  <c r="X658" i="2" s="1"/>
  <c r="W657" i="2"/>
  <c r="X657" i="2" s="1"/>
  <c r="W656" i="2"/>
  <c r="X656" i="2" s="1"/>
  <c r="W655" i="2"/>
  <c r="X655" i="2" s="1"/>
  <c r="W654" i="2"/>
  <c r="X654" i="2" s="1"/>
  <c r="W653" i="2"/>
  <c r="X653" i="2" s="1"/>
  <c r="W652" i="2"/>
  <c r="X652" i="2" s="1"/>
  <c r="W651" i="2"/>
  <c r="X651" i="2" s="1"/>
  <c r="W650" i="2"/>
  <c r="X650" i="2" s="1"/>
  <c r="W649" i="2"/>
  <c r="X649" i="2" s="1"/>
  <c r="W648" i="2"/>
  <c r="X648" i="2" s="1"/>
  <c r="W647" i="2"/>
  <c r="X647" i="2" s="1"/>
  <c r="W646" i="2"/>
  <c r="X646" i="2" s="1"/>
  <c r="W645" i="2"/>
  <c r="X645" i="2" s="1"/>
  <c r="W644" i="2"/>
  <c r="X644" i="2" s="1"/>
  <c r="W643" i="2"/>
  <c r="X643" i="2" s="1"/>
  <c r="W642" i="2"/>
  <c r="X642" i="2" s="1"/>
  <c r="W641" i="2"/>
  <c r="X641" i="2" s="1"/>
  <c r="W640" i="2"/>
  <c r="X640" i="2" s="1"/>
  <c r="W639" i="2"/>
  <c r="X639" i="2" s="1"/>
  <c r="W638" i="2"/>
  <c r="X638" i="2" s="1"/>
  <c r="W637" i="2"/>
  <c r="X637" i="2" s="1"/>
  <c r="W636" i="2"/>
  <c r="X636" i="2" s="1"/>
  <c r="W635" i="2"/>
  <c r="X635" i="2" s="1"/>
  <c r="W634" i="2"/>
  <c r="X634" i="2" s="1"/>
  <c r="W633" i="2"/>
  <c r="X633" i="2" s="1"/>
  <c r="W632" i="2"/>
  <c r="X632" i="2" s="1"/>
  <c r="W631" i="2"/>
  <c r="X631" i="2" s="1"/>
  <c r="W630" i="2"/>
  <c r="X630" i="2" s="1"/>
  <c r="W629" i="2"/>
  <c r="X629" i="2" s="1"/>
  <c r="W628" i="2"/>
  <c r="X628" i="2" s="1"/>
  <c r="W627" i="2"/>
  <c r="X627" i="2" s="1"/>
  <c r="W626" i="2"/>
  <c r="X626" i="2" s="1"/>
  <c r="W625" i="2"/>
  <c r="X625" i="2" s="1"/>
  <c r="W624" i="2"/>
  <c r="X624" i="2" s="1"/>
  <c r="W623" i="2"/>
  <c r="X623" i="2" s="1"/>
  <c r="W622" i="2"/>
  <c r="X622" i="2" s="1"/>
  <c r="W621" i="2"/>
  <c r="X621" i="2" s="1"/>
  <c r="W620" i="2"/>
  <c r="X620" i="2" s="1"/>
  <c r="W619" i="2"/>
  <c r="X619" i="2" s="1"/>
  <c r="W618" i="2"/>
  <c r="X618" i="2" s="1"/>
  <c r="W617" i="2"/>
  <c r="X617" i="2" s="1"/>
  <c r="W616" i="2"/>
  <c r="X616" i="2" s="1"/>
  <c r="W615" i="2"/>
  <c r="X615" i="2" s="1"/>
  <c r="W614" i="2"/>
  <c r="X614" i="2" s="1"/>
  <c r="W613" i="2"/>
  <c r="X613" i="2" s="1"/>
  <c r="W612" i="2"/>
  <c r="X612" i="2" s="1"/>
  <c r="W611" i="2"/>
  <c r="X611" i="2" s="1"/>
  <c r="W610" i="2"/>
  <c r="X610" i="2" s="1"/>
  <c r="W609" i="2"/>
  <c r="X609" i="2" s="1"/>
  <c r="W608" i="2"/>
  <c r="X608" i="2" s="1"/>
  <c r="W607" i="2"/>
  <c r="X607" i="2" s="1"/>
  <c r="W606" i="2"/>
  <c r="X606" i="2" s="1"/>
  <c r="W605" i="2"/>
  <c r="X605" i="2" s="1"/>
  <c r="W604" i="2"/>
  <c r="X604" i="2" s="1"/>
  <c r="W603" i="2"/>
  <c r="X603" i="2" s="1"/>
  <c r="W602" i="2"/>
  <c r="X602" i="2" s="1"/>
  <c r="W601" i="2"/>
  <c r="X601" i="2" s="1"/>
  <c r="W600" i="2"/>
  <c r="X600" i="2" s="1"/>
  <c r="W599" i="2"/>
  <c r="X599" i="2" s="1"/>
  <c r="W598" i="2"/>
  <c r="X598" i="2" s="1"/>
  <c r="W597" i="2"/>
  <c r="X597" i="2" s="1"/>
  <c r="W596" i="2"/>
  <c r="X596" i="2" s="1"/>
  <c r="W595" i="2"/>
  <c r="X595" i="2" s="1"/>
  <c r="W594" i="2"/>
  <c r="X594" i="2" s="1"/>
  <c r="W593" i="2"/>
  <c r="X593" i="2" s="1"/>
  <c r="W592" i="2"/>
  <c r="X592" i="2" s="1"/>
  <c r="W591" i="2"/>
  <c r="X591" i="2" s="1"/>
  <c r="W590" i="2"/>
  <c r="X590" i="2" s="1"/>
  <c r="W589" i="2"/>
  <c r="X589" i="2" s="1"/>
  <c r="W588" i="2"/>
  <c r="X588" i="2" s="1"/>
  <c r="W587" i="2"/>
  <c r="X587" i="2" s="1"/>
  <c r="W586" i="2"/>
  <c r="X586" i="2" s="1"/>
  <c r="W585" i="2"/>
  <c r="X585" i="2" s="1"/>
  <c r="W584" i="2"/>
  <c r="X584" i="2" s="1"/>
  <c r="W583" i="2"/>
  <c r="X583" i="2" s="1"/>
  <c r="W582" i="2"/>
  <c r="X582" i="2" s="1"/>
  <c r="W581" i="2"/>
  <c r="X581" i="2" s="1"/>
  <c r="W580" i="2"/>
  <c r="X580" i="2" s="1"/>
  <c r="W579" i="2"/>
  <c r="X579" i="2" s="1"/>
  <c r="W578" i="2"/>
  <c r="X578" i="2" s="1"/>
  <c r="W577" i="2"/>
  <c r="X577" i="2" s="1"/>
  <c r="W576" i="2"/>
  <c r="X576" i="2" s="1"/>
  <c r="W575" i="2"/>
  <c r="X575" i="2" s="1"/>
  <c r="W574" i="2"/>
  <c r="X574" i="2" s="1"/>
  <c r="W573" i="2"/>
  <c r="X573" i="2" s="1"/>
  <c r="W572" i="2"/>
  <c r="X572" i="2" s="1"/>
  <c r="W571" i="2"/>
  <c r="X571" i="2" s="1"/>
  <c r="W570" i="2"/>
  <c r="X570" i="2" s="1"/>
  <c r="W569" i="2"/>
  <c r="X569" i="2" s="1"/>
  <c r="W568" i="2"/>
  <c r="X568" i="2" s="1"/>
  <c r="W567" i="2"/>
  <c r="X567" i="2" s="1"/>
  <c r="W566" i="2"/>
  <c r="X566" i="2" s="1"/>
  <c r="W565" i="2"/>
  <c r="X565" i="2" s="1"/>
  <c r="W564" i="2"/>
  <c r="X564" i="2" s="1"/>
  <c r="W563" i="2"/>
  <c r="X563" i="2" s="1"/>
  <c r="W562" i="2"/>
  <c r="X562" i="2" s="1"/>
  <c r="W561" i="2"/>
  <c r="X561" i="2" s="1"/>
  <c r="W560" i="2"/>
  <c r="X560" i="2" s="1"/>
  <c r="W559" i="2"/>
  <c r="X559" i="2" s="1"/>
  <c r="W558" i="2"/>
  <c r="X558" i="2" s="1"/>
  <c r="W557" i="2"/>
  <c r="X557" i="2" s="1"/>
  <c r="W556" i="2"/>
  <c r="X556" i="2" s="1"/>
  <c r="W555" i="2"/>
  <c r="X555" i="2" s="1"/>
  <c r="W554" i="2"/>
  <c r="X554" i="2" s="1"/>
  <c r="W553" i="2"/>
  <c r="X553" i="2" s="1"/>
  <c r="W552" i="2"/>
  <c r="X552" i="2" s="1"/>
  <c r="W551" i="2"/>
  <c r="X551" i="2" s="1"/>
  <c r="W550" i="2"/>
  <c r="X550" i="2" s="1"/>
  <c r="W549" i="2"/>
  <c r="X549" i="2" s="1"/>
  <c r="W548" i="2"/>
  <c r="X548" i="2" s="1"/>
  <c r="W547" i="2"/>
  <c r="X547" i="2" s="1"/>
  <c r="W546" i="2"/>
  <c r="X546" i="2" s="1"/>
  <c r="W545" i="2"/>
  <c r="X545" i="2" s="1"/>
  <c r="W544" i="2"/>
  <c r="X544" i="2" s="1"/>
  <c r="W543" i="2"/>
  <c r="X543" i="2" s="1"/>
  <c r="W542" i="2"/>
  <c r="X542" i="2" s="1"/>
  <c r="W541" i="2"/>
  <c r="X541" i="2" s="1"/>
  <c r="W540" i="2"/>
  <c r="X540" i="2" s="1"/>
  <c r="W539" i="2"/>
  <c r="X539" i="2" s="1"/>
  <c r="W538" i="2"/>
  <c r="X538" i="2" s="1"/>
  <c r="W537" i="2"/>
  <c r="X537" i="2" s="1"/>
  <c r="W536" i="2"/>
  <c r="X536" i="2" s="1"/>
  <c r="W535" i="2"/>
  <c r="X535" i="2" s="1"/>
  <c r="W534" i="2"/>
  <c r="X534" i="2" s="1"/>
  <c r="W533" i="2"/>
  <c r="X533" i="2" s="1"/>
  <c r="W532" i="2"/>
  <c r="X532" i="2" s="1"/>
  <c r="W531" i="2"/>
  <c r="X531" i="2" s="1"/>
  <c r="W530" i="2"/>
  <c r="X530" i="2" s="1"/>
  <c r="W529" i="2"/>
  <c r="X529" i="2" s="1"/>
  <c r="W528" i="2"/>
  <c r="X528" i="2" s="1"/>
  <c r="W527" i="2"/>
  <c r="X527" i="2" s="1"/>
  <c r="W526" i="2"/>
  <c r="X526" i="2" s="1"/>
  <c r="W525" i="2"/>
  <c r="X525" i="2" s="1"/>
  <c r="W524" i="2"/>
  <c r="X524" i="2" s="1"/>
  <c r="W523" i="2"/>
  <c r="X523" i="2" s="1"/>
  <c r="W522" i="2"/>
  <c r="X522" i="2" s="1"/>
  <c r="W521" i="2"/>
  <c r="X521" i="2" s="1"/>
  <c r="W520" i="2"/>
  <c r="X520" i="2" s="1"/>
  <c r="W519" i="2"/>
  <c r="X519" i="2" s="1"/>
  <c r="W518" i="2"/>
  <c r="X518" i="2" s="1"/>
  <c r="W517" i="2"/>
  <c r="X517" i="2" s="1"/>
  <c r="W516" i="2"/>
  <c r="X516" i="2" s="1"/>
  <c r="W515" i="2"/>
  <c r="X515" i="2" s="1"/>
  <c r="W514" i="2"/>
  <c r="X514" i="2" s="1"/>
  <c r="W513" i="2"/>
  <c r="X513" i="2" s="1"/>
  <c r="W512" i="2"/>
  <c r="X512" i="2" s="1"/>
  <c r="W511" i="2"/>
  <c r="X511" i="2" s="1"/>
  <c r="W510" i="2"/>
  <c r="X510" i="2" s="1"/>
  <c r="W509" i="2"/>
  <c r="X509" i="2" s="1"/>
  <c r="W508" i="2"/>
  <c r="X508" i="2" s="1"/>
  <c r="W507" i="2"/>
  <c r="X507" i="2" s="1"/>
  <c r="W506" i="2"/>
  <c r="X506" i="2" s="1"/>
  <c r="W505" i="2"/>
  <c r="X505" i="2" s="1"/>
  <c r="W504" i="2"/>
  <c r="X504" i="2" s="1"/>
  <c r="W503" i="2"/>
  <c r="X503" i="2" s="1"/>
  <c r="W502" i="2"/>
  <c r="X502" i="2" s="1"/>
  <c r="W501" i="2"/>
  <c r="X501" i="2" s="1"/>
  <c r="W500" i="2"/>
  <c r="X500" i="2" s="1"/>
  <c r="W499" i="2"/>
  <c r="X499" i="2" s="1"/>
  <c r="W498" i="2"/>
  <c r="X498" i="2" s="1"/>
  <c r="W497" i="2"/>
  <c r="X497" i="2" s="1"/>
  <c r="W496" i="2"/>
  <c r="X496" i="2" s="1"/>
  <c r="W495" i="2"/>
  <c r="X495" i="2" s="1"/>
  <c r="W494" i="2"/>
  <c r="X494" i="2" s="1"/>
  <c r="W493" i="2"/>
  <c r="X493" i="2" s="1"/>
  <c r="W492" i="2"/>
  <c r="X492" i="2" s="1"/>
  <c r="W491" i="2"/>
  <c r="X491" i="2" s="1"/>
  <c r="W490" i="2"/>
  <c r="X490" i="2" s="1"/>
  <c r="W489" i="2"/>
  <c r="X489" i="2" s="1"/>
  <c r="W488" i="2"/>
  <c r="X488" i="2" s="1"/>
  <c r="W487" i="2"/>
  <c r="X487" i="2" s="1"/>
  <c r="W486" i="2"/>
  <c r="X486" i="2" s="1"/>
  <c r="W485" i="2"/>
  <c r="X485" i="2" s="1"/>
  <c r="W484" i="2"/>
  <c r="X484" i="2" s="1"/>
  <c r="W483" i="2"/>
  <c r="X483" i="2" s="1"/>
  <c r="W482" i="2"/>
  <c r="X482" i="2" s="1"/>
  <c r="W481" i="2"/>
  <c r="X481" i="2" s="1"/>
  <c r="W480" i="2"/>
  <c r="X480" i="2" s="1"/>
  <c r="W479" i="2"/>
  <c r="X479" i="2" s="1"/>
  <c r="W478" i="2"/>
  <c r="X478" i="2" s="1"/>
  <c r="W477" i="2"/>
  <c r="X477" i="2" s="1"/>
  <c r="W476" i="2"/>
  <c r="X476" i="2" s="1"/>
  <c r="W475" i="2"/>
  <c r="X475" i="2" s="1"/>
  <c r="W474" i="2"/>
  <c r="X474" i="2" s="1"/>
  <c r="W473" i="2"/>
  <c r="X473" i="2" s="1"/>
  <c r="W472" i="2"/>
  <c r="X472" i="2" s="1"/>
  <c r="W471" i="2"/>
  <c r="X471" i="2" s="1"/>
  <c r="W470" i="2"/>
  <c r="X470" i="2" s="1"/>
  <c r="W469" i="2"/>
  <c r="X469" i="2" s="1"/>
  <c r="W468" i="2"/>
  <c r="X468" i="2" s="1"/>
  <c r="W467" i="2"/>
  <c r="X467" i="2" s="1"/>
  <c r="W466" i="2"/>
  <c r="X466" i="2" s="1"/>
  <c r="W465" i="2"/>
  <c r="X465" i="2" s="1"/>
  <c r="W464" i="2"/>
  <c r="X464" i="2" s="1"/>
  <c r="W463" i="2"/>
  <c r="X463" i="2" s="1"/>
  <c r="W462" i="2"/>
  <c r="X462" i="2" s="1"/>
  <c r="W461" i="2"/>
  <c r="X461" i="2" s="1"/>
  <c r="W460" i="2"/>
  <c r="X460" i="2" s="1"/>
  <c r="W459" i="2"/>
  <c r="X459" i="2" s="1"/>
  <c r="W458" i="2"/>
  <c r="X458" i="2" s="1"/>
  <c r="W457" i="2"/>
  <c r="X457" i="2" s="1"/>
  <c r="W456" i="2"/>
  <c r="X456" i="2" s="1"/>
  <c r="W455" i="2"/>
  <c r="X455" i="2" s="1"/>
  <c r="W454" i="2"/>
  <c r="X454" i="2" s="1"/>
  <c r="W453" i="2"/>
  <c r="X453" i="2" s="1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W444" i="2"/>
  <c r="X444" i="2" s="1"/>
  <c r="W443" i="2"/>
  <c r="X443" i="2" s="1"/>
  <c r="W442" i="2"/>
  <c r="X442" i="2" s="1"/>
  <c r="W441" i="2"/>
  <c r="X441" i="2" s="1"/>
  <c r="W440" i="2"/>
  <c r="X440" i="2" s="1"/>
  <c r="W439" i="2"/>
  <c r="X439" i="2" s="1"/>
  <c r="W438" i="2"/>
  <c r="X438" i="2" s="1"/>
  <c r="W437" i="2"/>
  <c r="X437" i="2" s="1"/>
  <c r="W436" i="2"/>
  <c r="X436" i="2" s="1"/>
  <c r="W435" i="2"/>
  <c r="X435" i="2" s="1"/>
  <c r="W434" i="2"/>
  <c r="X434" i="2" s="1"/>
  <c r="W433" i="2"/>
  <c r="X433" i="2" s="1"/>
  <c r="W432" i="2"/>
  <c r="X432" i="2" s="1"/>
  <c r="W431" i="2"/>
  <c r="X431" i="2" s="1"/>
  <c r="W430" i="2"/>
  <c r="X430" i="2" s="1"/>
  <c r="W429" i="2"/>
  <c r="X429" i="2" s="1"/>
  <c r="W428" i="2"/>
  <c r="X428" i="2" s="1"/>
  <c r="W427" i="2"/>
  <c r="X427" i="2" s="1"/>
  <c r="W426" i="2"/>
  <c r="X426" i="2" s="1"/>
  <c r="W425" i="2"/>
  <c r="X425" i="2" s="1"/>
  <c r="W424" i="2"/>
  <c r="X424" i="2" s="1"/>
  <c r="W423" i="2"/>
  <c r="X423" i="2" s="1"/>
  <c r="W422" i="2"/>
  <c r="X422" i="2" s="1"/>
  <c r="W421" i="2"/>
  <c r="X421" i="2" s="1"/>
  <c r="W420" i="2"/>
  <c r="X420" i="2" s="1"/>
  <c r="W419" i="2"/>
  <c r="X419" i="2" s="1"/>
  <c r="W418" i="2"/>
  <c r="X418" i="2" s="1"/>
  <c r="W417" i="2"/>
  <c r="X417" i="2" s="1"/>
  <c r="W416" i="2"/>
  <c r="X416" i="2" s="1"/>
  <c r="W415" i="2"/>
  <c r="X415" i="2" s="1"/>
  <c r="W414" i="2"/>
  <c r="X414" i="2" s="1"/>
  <c r="W413" i="2"/>
  <c r="X413" i="2" s="1"/>
  <c r="W412" i="2"/>
  <c r="X412" i="2" s="1"/>
  <c r="W411" i="2"/>
  <c r="X411" i="2" s="1"/>
  <c r="W410" i="2"/>
  <c r="X410" i="2" s="1"/>
  <c r="W409" i="2"/>
  <c r="X409" i="2" s="1"/>
  <c r="W408" i="2"/>
  <c r="X408" i="2" s="1"/>
  <c r="W407" i="2"/>
  <c r="X407" i="2" s="1"/>
  <c r="W406" i="2"/>
  <c r="X406" i="2" s="1"/>
  <c r="W405" i="2"/>
  <c r="X405" i="2" s="1"/>
  <c r="W404" i="2"/>
  <c r="X404" i="2" s="1"/>
  <c r="W403" i="2"/>
  <c r="X403" i="2" s="1"/>
  <c r="W402" i="2"/>
  <c r="X402" i="2" s="1"/>
  <c r="W401" i="2"/>
  <c r="X401" i="2" s="1"/>
  <c r="W400" i="2"/>
  <c r="X400" i="2" s="1"/>
  <c r="W399" i="2"/>
  <c r="X399" i="2" s="1"/>
  <c r="W398" i="2"/>
  <c r="X398" i="2" s="1"/>
  <c r="W397" i="2"/>
  <c r="X397" i="2" s="1"/>
  <c r="W396" i="2"/>
  <c r="X396" i="2" s="1"/>
  <c r="W395" i="2"/>
  <c r="X395" i="2" s="1"/>
  <c r="W394" i="2"/>
  <c r="X394" i="2" s="1"/>
  <c r="W393" i="2"/>
  <c r="X393" i="2" s="1"/>
  <c r="W392" i="2"/>
  <c r="X392" i="2" s="1"/>
  <c r="W391" i="2"/>
  <c r="X391" i="2" s="1"/>
  <c r="W390" i="2"/>
  <c r="X390" i="2" s="1"/>
  <c r="W389" i="2"/>
  <c r="X389" i="2" s="1"/>
  <c r="W388" i="2"/>
  <c r="X388" i="2" s="1"/>
  <c r="W387" i="2"/>
  <c r="X387" i="2" s="1"/>
  <c r="W386" i="2"/>
  <c r="X386" i="2" s="1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X378" i="2" s="1"/>
  <c r="W377" i="2"/>
  <c r="X377" i="2" s="1"/>
  <c r="W376" i="2"/>
  <c r="X376" i="2" s="1"/>
  <c r="W375" i="2"/>
  <c r="X375" i="2" s="1"/>
  <c r="W374" i="2"/>
  <c r="X374" i="2" s="1"/>
  <c r="W373" i="2"/>
  <c r="X373" i="2" s="1"/>
  <c r="W372" i="2"/>
  <c r="X372" i="2" s="1"/>
  <c r="W371" i="2"/>
  <c r="X371" i="2" s="1"/>
  <c r="W370" i="2"/>
  <c r="X370" i="2" s="1"/>
  <c r="W369" i="2"/>
  <c r="X369" i="2" s="1"/>
  <c r="W368" i="2"/>
  <c r="X368" i="2" s="1"/>
  <c r="W367" i="2"/>
  <c r="X367" i="2" s="1"/>
  <c r="W366" i="2"/>
  <c r="X366" i="2" s="1"/>
  <c r="W365" i="2"/>
  <c r="X365" i="2" s="1"/>
  <c r="W364" i="2"/>
  <c r="X364" i="2" s="1"/>
  <c r="W363" i="2"/>
  <c r="X363" i="2" s="1"/>
  <c r="W362" i="2"/>
  <c r="X362" i="2" s="1"/>
  <c r="W361" i="2"/>
  <c r="X361" i="2" s="1"/>
  <c r="W360" i="2"/>
  <c r="X360" i="2" s="1"/>
  <c r="W359" i="2"/>
  <c r="X359" i="2" s="1"/>
  <c r="W358" i="2"/>
  <c r="X358" i="2" s="1"/>
  <c r="W357" i="2"/>
  <c r="X357" i="2" s="1"/>
  <c r="W356" i="2"/>
  <c r="X356" i="2" s="1"/>
  <c r="W355" i="2"/>
  <c r="X355" i="2" s="1"/>
  <c r="W354" i="2"/>
  <c r="X354" i="2" s="1"/>
  <c r="W353" i="2"/>
  <c r="X353" i="2" s="1"/>
  <c r="W352" i="2"/>
  <c r="X352" i="2" s="1"/>
  <c r="W351" i="2"/>
  <c r="X351" i="2" s="1"/>
  <c r="W350" i="2"/>
  <c r="X350" i="2" s="1"/>
  <c r="W349" i="2"/>
  <c r="X349" i="2" s="1"/>
  <c r="W348" i="2"/>
  <c r="X348" i="2" s="1"/>
  <c r="W347" i="2"/>
  <c r="X347" i="2" s="1"/>
  <c r="W346" i="2"/>
  <c r="X346" i="2" s="1"/>
  <c r="W345" i="2"/>
  <c r="X345" i="2" s="1"/>
  <c r="W344" i="2"/>
  <c r="X344" i="2" s="1"/>
  <c r="W343" i="2"/>
  <c r="X343" i="2" s="1"/>
  <c r="W342" i="2"/>
  <c r="X342" i="2" s="1"/>
  <c r="W341" i="2"/>
  <c r="X341" i="2" s="1"/>
  <c r="W340" i="2"/>
  <c r="X340" i="2" s="1"/>
  <c r="W339" i="2"/>
  <c r="X339" i="2" s="1"/>
  <c r="W338" i="2"/>
  <c r="X338" i="2" s="1"/>
  <c r="W337" i="2"/>
  <c r="X337" i="2" s="1"/>
  <c r="W336" i="2"/>
  <c r="X336" i="2" s="1"/>
  <c r="W335" i="2"/>
  <c r="X335" i="2" s="1"/>
  <c r="W334" i="2"/>
  <c r="X334" i="2" s="1"/>
  <c r="W333" i="2"/>
  <c r="X333" i="2" s="1"/>
  <c r="W332" i="2"/>
  <c r="X332" i="2" s="1"/>
  <c r="W331" i="2"/>
  <c r="X331" i="2" s="1"/>
  <c r="W330" i="2"/>
  <c r="X330" i="2" s="1"/>
  <c r="W329" i="2"/>
  <c r="X329" i="2" s="1"/>
  <c r="W328" i="2"/>
  <c r="X328" i="2" s="1"/>
  <c r="W327" i="2"/>
  <c r="X327" i="2" s="1"/>
  <c r="W326" i="2"/>
  <c r="X326" i="2" s="1"/>
  <c r="W325" i="2"/>
  <c r="X325" i="2" s="1"/>
  <c r="W324" i="2"/>
  <c r="X324" i="2" s="1"/>
  <c r="W323" i="2"/>
  <c r="X323" i="2" s="1"/>
  <c r="W322" i="2"/>
  <c r="X322" i="2" s="1"/>
  <c r="W321" i="2"/>
  <c r="X321" i="2" s="1"/>
  <c r="W320" i="2"/>
  <c r="X320" i="2" s="1"/>
  <c r="W319" i="2"/>
  <c r="X319" i="2" s="1"/>
  <c r="W318" i="2"/>
  <c r="X318" i="2" s="1"/>
  <c r="W317" i="2"/>
  <c r="X317" i="2" s="1"/>
  <c r="W316" i="2"/>
  <c r="X316" i="2" s="1"/>
  <c r="W315" i="2"/>
  <c r="X315" i="2" s="1"/>
  <c r="W314" i="2"/>
  <c r="X314" i="2" s="1"/>
  <c r="W313" i="2"/>
  <c r="X313" i="2" s="1"/>
  <c r="W312" i="2"/>
  <c r="X312" i="2" s="1"/>
  <c r="W311" i="2"/>
  <c r="X311" i="2" s="1"/>
  <c r="W310" i="2"/>
  <c r="X310" i="2" s="1"/>
  <c r="W309" i="2"/>
  <c r="X309" i="2" s="1"/>
  <c r="W308" i="2"/>
  <c r="X308" i="2" s="1"/>
  <c r="W307" i="2"/>
  <c r="X307" i="2" s="1"/>
  <c r="W306" i="2"/>
  <c r="X306" i="2" s="1"/>
  <c r="W305" i="2"/>
  <c r="X305" i="2" s="1"/>
  <c r="W304" i="2"/>
  <c r="X304" i="2" s="1"/>
  <c r="W303" i="2"/>
  <c r="X303" i="2" s="1"/>
  <c r="W302" i="2"/>
  <c r="X302" i="2" s="1"/>
  <c r="W301" i="2"/>
  <c r="X301" i="2" s="1"/>
  <c r="W300" i="2"/>
  <c r="X300" i="2" s="1"/>
  <c r="W299" i="2"/>
  <c r="X299" i="2" s="1"/>
  <c r="W298" i="2"/>
  <c r="X298" i="2" s="1"/>
  <c r="W297" i="2"/>
  <c r="X297" i="2" s="1"/>
  <c r="W296" i="2"/>
  <c r="X296" i="2" s="1"/>
  <c r="W295" i="2"/>
  <c r="X295" i="2" s="1"/>
  <c r="W294" i="2"/>
  <c r="X294" i="2" s="1"/>
  <c r="W293" i="2"/>
  <c r="X293" i="2" s="1"/>
  <c r="W292" i="2"/>
  <c r="X292" i="2" s="1"/>
  <c r="W291" i="2"/>
  <c r="X291" i="2" s="1"/>
  <c r="W290" i="2"/>
  <c r="X290" i="2" s="1"/>
  <c r="W289" i="2"/>
  <c r="X289" i="2" s="1"/>
  <c r="W288" i="2"/>
  <c r="X288" i="2" s="1"/>
  <c r="W287" i="2"/>
  <c r="X287" i="2" s="1"/>
  <c r="W286" i="2"/>
  <c r="X286" i="2" s="1"/>
  <c r="W285" i="2"/>
  <c r="X285" i="2" s="1"/>
  <c r="W284" i="2"/>
  <c r="X284" i="2" s="1"/>
  <c r="W283" i="2"/>
  <c r="X283" i="2" s="1"/>
  <c r="W282" i="2"/>
  <c r="X282" i="2" s="1"/>
  <c r="W281" i="2"/>
  <c r="X281" i="2" s="1"/>
  <c r="W280" i="2"/>
  <c r="X280" i="2" s="1"/>
  <c r="W279" i="2"/>
  <c r="X279" i="2" s="1"/>
  <c r="W278" i="2"/>
  <c r="X278" i="2" s="1"/>
  <c r="W277" i="2"/>
  <c r="X277" i="2" s="1"/>
  <c r="W276" i="2"/>
  <c r="X276" i="2" s="1"/>
  <c r="W275" i="2"/>
  <c r="X275" i="2" s="1"/>
  <c r="W274" i="2"/>
  <c r="X274" i="2" s="1"/>
  <c r="W273" i="2"/>
  <c r="X273" i="2" s="1"/>
  <c r="W272" i="2"/>
  <c r="X272" i="2" s="1"/>
  <c r="W271" i="2"/>
  <c r="X271" i="2" s="1"/>
  <c r="W270" i="2"/>
  <c r="X270" i="2" s="1"/>
  <c r="W269" i="2"/>
  <c r="X269" i="2" s="1"/>
  <c r="W268" i="2"/>
  <c r="X268" i="2" s="1"/>
  <c r="W267" i="2"/>
  <c r="X267" i="2" s="1"/>
  <c r="W266" i="2"/>
  <c r="X266" i="2" s="1"/>
  <c r="W265" i="2"/>
  <c r="X265" i="2" s="1"/>
  <c r="W264" i="2"/>
  <c r="X264" i="2" s="1"/>
  <c r="W263" i="2"/>
  <c r="X263" i="2" s="1"/>
  <c r="W262" i="2"/>
  <c r="X262" i="2" s="1"/>
  <c r="W261" i="2"/>
  <c r="X261" i="2" s="1"/>
  <c r="W260" i="2"/>
  <c r="X260" i="2" s="1"/>
  <c r="W259" i="2"/>
  <c r="X259" i="2" s="1"/>
  <c r="W258" i="2"/>
  <c r="X258" i="2" s="1"/>
  <c r="W257" i="2"/>
  <c r="X257" i="2" s="1"/>
  <c r="W256" i="2"/>
  <c r="X256" i="2" s="1"/>
  <c r="W255" i="2"/>
  <c r="X255" i="2" s="1"/>
  <c r="W254" i="2"/>
  <c r="X254" i="2" s="1"/>
  <c r="W253" i="2"/>
  <c r="X253" i="2" s="1"/>
  <c r="W252" i="2"/>
  <c r="X252" i="2" s="1"/>
  <c r="W251" i="2"/>
  <c r="X251" i="2" s="1"/>
  <c r="W250" i="2"/>
  <c r="X250" i="2" s="1"/>
  <c r="W249" i="2"/>
  <c r="X249" i="2" s="1"/>
  <c r="W248" i="2"/>
  <c r="X248" i="2" s="1"/>
  <c r="W247" i="2"/>
  <c r="X247" i="2" s="1"/>
  <c r="W246" i="2"/>
  <c r="X246" i="2" s="1"/>
  <c r="W245" i="2"/>
  <c r="X245" i="2" s="1"/>
  <c r="W244" i="2"/>
  <c r="X244" i="2" s="1"/>
  <c r="W243" i="2"/>
  <c r="X243" i="2" s="1"/>
  <c r="W242" i="2"/>
  <c r="X242" i="2" s="1"/>
  <c r="W241" i="2"/>
  <c r="X241" i="2" s="1"/>
  <c r="W240" i="2"/>
  <c r="X240" i="2" s="1"/>
  <c r="W239" i="2"/>
  <c r="X239" i="2" s="1"/>
  <c r="W238" i="2"/>
  <c r="X238" i="2" s="1"/>
  <c r="W237" i="2"/>
  <c r="X237" i="2" s="1"/>
  <c r="W236" i="2"/>
  <c r="X236" i="2" s="1"/>
  <c r="W235" i="2"/>
  <c r="X235" i="2" s="1"/>
  <c r="W234" i="2"/>
  <c r="X234" i="2" s="1"/>
  <c r="W233" i="2"/>
  <c r="X233" i="2" s="1"/>
  <c r="W232" i="2"/>
  <c r="X232" i="2" s="1"/>
  <c r="W231" i="2"/>
  <c r="X231" i="2" s="1"/>
  <c r="W230" i="2"/>
  <c r="X230" i="2" s="1"/>
  <c r="W229" i="2"/>
  <c r="X229" i="2" s="1"/>
  <c r="W228" i="2"/>
  <c r="X228" i="2" s="1"/>
  <c r="W227" i="2"/>
  <c r="X227" i="2" s="1"/>
  <c r="W226" i="2"/>
  <c r="X226" i="2" s="1"/>
  <c r="W225" i="2"/>
  <c r="X225" i="2" s="1"/>
  <c r="W224" i="2"/>
  <c r="X224" i="2" s="1"/>
  <c r="W223" i="2"/>
  <c r="X223" i="2" s="1"/>
  <c r="W222" i="2"/>
  <c r="X222" i="2" s="1"/>
  <c r="W221" i="2"/>
  <c r="X221" i="2" s="1"/>
  <c r="W220" i="2"/>
  <c r="X220" i="2" s="1"/>
  <c r="W219" i="2"/>
  <c r="X219" i="2" s="1"/>
  <c r="W218" i="2"/>
  <c r="X218" i="2" s="1"/>
  <c r="W217" i="2"/>
  <c r="X217" i="2" s="1"/>
  <c r="W216" i="2"/>
  <c r="X216" i="2" s="1"/>
  <c r="W215" i="2"/>
  <c r="X215" i="2" s="1"/>
  <c r="W214" i="2"/>
  <c r="X214" i="2" s="1"/>
  <c r="W213" i="2"/>
  <c r="X213" i="2" s="1"/>
  <c r="W212" i="2"/>
  <c r="X212" i="2" s="1"/>
  <c r="W211" i="2"/>
  <c r="X211" i="2" s="1"/>
  <c r="W210" i="2"/>
  <c r="X210" i="2" s="1"/>
  <c r="W209" i="2"/>
  <c r="X209" i="2" s="1"/>
  <c r="W208" i="2"/>
  <c r="X208" i="2" s="1"/>
  <c r="W207" i="2"/>
  <c r="X207" i="2" s="1"/>
  <c r="W206" i="2"/>
  <c r="X206" i="2" s="1"/>
  <c r="W205" i="2"/>
  <c r="X205" i="2" s="1"/>
  <c r="W204" i="2"/>
  <c r="X204" i="2" s="1"/>
  <c r="W203" i="2"/>
  <c r="X203" i="2" s="1"/>
  <c r="W202" i="2"/>
  <c r="X202" i="2" s="1"/>
  <c r="W201" i="2"/>
  <c r="X201" i="2" s="1"/>
  <c r="W200" i="2"/>
  <c r="X200" i="2" s="1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X194" i="2" s="1"/>
  <c r="W193" i="2"/>
  <c r="X193" i="2" s="1"/>
  <c r="W192" i="2"/>
  <c r="X192" i="2" s="1"/>
  <c r="W191" i="2"/>
  <c r="X191" i="2" s="1"/>
  <c r="W190" i="2"/>
  <c r="X190" i="2" s="1"/>
  <c r="W189" i="2"/>
  <c r="X189" i="2" s="1"/>
  <c r="W188" i="2"/>
  <c r="X188" i="2" s="1"/>
  <c r="W187" i="2"/>
  <c r="X187" i="2" s="1"/>
  <c r="W186" i="2"/>
  <c r="X186" i="2" s="1"/>
  <c r="W185" i="2"/>
  <c r="X185" i="2" s="1"/>
  <c r="W184" i="2"/>
  <c r="X184" i="2" s="1"/>
  <c r="W183" i="2"/>
  <c r="X183" i="2" s="1"/>
  <c r="W182" i="2"/>
  <c r="X182" i="2" s="1"/>
  <c r="W181" i="2"/>
  <c r="X181" i="2" s="1"/>
  <c r="W180" i="2"/>
  <c r="X180" i="2" s="1"/>
  <c r="W179" i="2"/>
  <c r="X179" i="2" s="1"/>
  <c r="W178" i="2"/>
  <c r="X178" i="2" s="1"/>
  <c r="W177" i="2"/>
  <c r="X177" i="2" s="1"/>
  <c r="W176" i="2"/>
  <c r="X176" i="2" s="1"/>
  <c r="W175" i="2"/>
  <c r="X175" i="2" s="1"/>
  <c r="W174" i="2"/>
  <c r="X174" i="2" s="1"/>
  <c r="W173" i="2"/>
  <c r="X173" i="2" s="1"/>
  <c r="W172" i="2"/>
  <c r="X172" i="2" s="1"/>
  <c r="W171" i="2"/>
  <c r="X171" i="2" s="1"/>
  <c r="W170" i="2"/>
  <c r="X170" i="2" s="1"/>
  <c r="W169" i="2"/>
  <c r="X169" i="2" s="1"/>
  <c r="W168" i="2"/>
  <c r="X168" i="2" s="1"/>
  <c r="W167" i="2"/>
  <c r="X167" i="2" s="1"/>
  <c r="W166" i="2"/>
  <c r="X166" i="2" s="1"/>
  <c r="W165" i="2"/>
  <c r="X165" i="2" s="1"/>
  <c r="W164" i="2"/>
  <c r="X164" i="2" s="1"/>
  <c r="W163" i="2"/>
  <c r="X163" i="2" s="1"/>
  <c r="W162" i="2"/>
  <c r="X162" i="2" s="1"/>
  <c r="W161" i="2"/>
  <c r="X161" i="2" s="1"/>
  <c r="W160" i="2"/>
  <c r="X160" i="2" s="1"/>
  <c r="W159" i="2"/>
  <c r="X159" i="2" s="1"/>
  <c r="W158" i="2"/>
  <c r="X158" i="2" s="1"/>
  <c r="W157" i="2"/>
  <c r="X157" i="2" s="1"/>
  <c r="W156" i="2"/>
  <c r="X156" i="2" s="1"/>
  <c r="W155" i="2"/>
  <c r="X155" i="2" s="1"/>
  <c r="W154" i="2"/>
  <c r="X154" i="2" s="1"/>
  <c r="W153" i="2"/>
  <c r="X153" i="2" s="1"/>
  <c r="W152" i="2"/>
  <c r="X152" i="2" s="1"/>
  <c r="W151" i="2"/>
  <c r="X151" i="2" s="1"/>
  <c r="W150" i="2"/>
  <c r="X150" i="2" s="1"/>
  <c r="W149" i="2"/>
  <c r="X149" i="2" s="1"/>
  <c r="W148" i="2"/>
  <c r="X148" i="2" s="1"/>
  <c r="W147" i="2"/>
  <c r="X147" i="2" s="1"/>
  <c r="W146" i="2"/>
  <c r="X146" i="2" s="1"/>
  <c r="W145" i="2"/>
  <c r="X145" i="2" s="1"/>
  <c r="W144" i="2"/>
  <c r="X144" i="2" s="1"/>
  <c r="W143" i="2"/>
  <c r="X143" i="2" s="1"/>
  <c r="W142" i="2"/>
  <c r="X142" i="2" s="1"/>
  <c r="W141" i="2"/>
  <c r="X141" i="2" s="1"/>
  <c r="W140" i="2"/>
  <c r="X140" i="2" s="1"/>
  <c r="W139" i="2"/>
  <c r="X139" i="2" s="1"/>
  <c r="W138" i="2"/>
  <c r="X138" i="2" s="1"/>
  <c r="W137" i="2"/>
  <c r="X137" i="2" s="1"/>
  <c r="W136" i="2"/>
  <c r="X136" i="2" s="1"/>
  <c r="W135" i="2"/>
  <c r="X135" i="2" s="1"/>
  <c r="W134" i="2"/>
  <c r="X134" i="2" s="1"/>
  <c r="W133" i="2"/>
  <c r="X133" i="2" s="1"/>
  <c r="W132" i="2"/>
  <c r="X132" i="2" s="1"/>
  <c r="W131" i="2"/>
  <c r="X131" i="2" s="1"/>
  <c r="W130" i="2"/>
  <c r="X130" i="2" s="1"/>
  <c r="W129" i="2"/>
  <c r="X129" i="2" s="1"/>
  <c r="W128" i="2"/>
  <c r="X128" i="2" s="1"/>
  <c r="W127" i="2"/>
  <c r="X127" i="2" s="1"/>
  <c r="W126" i="2"/>
  <c r="X126" i="2" s="1"/>
  <c r="W125" i="2"/>
  <c r="X125" i="2" s="1"/>
  <c r="W124" i="2"/>
  <c r="X124" i="2" s="1"/>
  <c r="W123" i="2"/>
  <c r="X123" i="2" s="1"/>
  <c r="W122" i="2"/>
  <c r="X122" i="2" s="1"/>
  <c r="W121" i="2"/>
  <c r="X121" i="2" s="1"/>
  <c r="W120" i="2"/>
  <c r="X120" i="2" s="1"/>
  <c r="W119" i="2"/>
  <c r="X119" i="2" s="1"/>
  <c r="W118" i="2"/>
  <c r="X118" i="2" s="1"/>
  <c r="W117" i="2"/>
  <c r="X117" i="2" s="1"/>
  <c r="W116" i="2"/>
  <c r="X116" i="2" s="1"/>
  <c r="W115" i="2"/>
  <c r="X115" i="2" s="1"/>
  <c r="W114" i="2"/>
  <c r="X114" i="2" s="1"/>
  <c r="W113" i="2"/>
  <c r="X113" i="2" s="1"/>
  <c r="W112" i="2"/>
  <c r="X112" i="2" s="1"/>
  <c r="W111" i="2"/>
  <c r="X111" i="2" s="1"/>
  <c r="W110" i="2"/>
  <c r="X110" i="2" s="1"/>
  <c r="W109" i="2"/>
  <c r="X109" i="2" s="1"/>
  <c r="W108" i="2"/>
  <c r="X108" i="2" s="1"/>
  <c r="W107" i="2"/>
  <c r="X107" i="2" s="1"/>
  <c r="W106" i="2"/>
  <c r="X106" i="2" s="1"/>
  <c r="W105" i="2"/>
  <c r="X105" i="2" s="1"/>
  <c r="W104" i="2"/>
  <c r="X104" i="2" s="1"/>
  <c r="W103" i="2"/>
  <c r="X103" i="2" s="1"/>
  <c r="W102" i="2"/>
  <c r="X102" i="2" s="1"/>
  <c r="W101" i="2"/>
  <c r="X101" i="2" s="1"/>
  <c r="W100" i="2"/>
  <c r="X100" i="2" s="1"/>
  <c r="W99" i="2"/>
  <c r="X99" i="2" s="1"/>
  <c r="W98" i="2"/>
  <c r="X98" i="2" s="1"/>
  <c r="W97" i="2"/>
  <c r="X97" i="2" s="1"/>
  <c r="W96" i="2"/>
  <c r="X96" i="2" s="1"/>
  <c r="W95" i="2"/>
  <c r="X95" i="2" s="1"/>
  <c r="W94" i="2"/>
  <c r="X94" i="2" s="1"/>
  <c r="W93" i="2"/>
  <c r="X93" i="2" s="1"/>
  <c r="W92" i="2"/>
  <c r="X92" i="2" s="1"/>
  <c r="W91" i="2"/>
  <c r="X91" i="2" s="1"/>
  <c r="W90" i="2"/>
  <c r="X90" i="2" s="1"/>
  <c r="W89" i="2"/>
  <c r="X89" i="2" s="1"/>
  <c r="W88" i="2"/>
  <c r="X88" i="2" s="1"/>
  <c r="W87" i="2"/>
  <c r="X87" i="2" s="1"/>
  <c r="W86" i="2"/>
  <c r="X86" i="2" s="1"/>
  <c r="W85" i="2"/>
  <c r="X85" i="2" s="1"/>
  <c r="W84" i="2"/>
  <c r="X84" i="2" s="1"/>
  <c r="W83" i="2"/>
  <c r="X83" i="2" s="1"/>
  <c r="W82" i="2"/>
  <c r="X82" i="2" s="1"/>
  <c r="W81" i="2"/>
  <c r="X81" i="2" s="1"/>
  <c r="W80" i="2"/>
  <c r="X80" i="2" s="1"/>
  <c r="W79" i="2"/>
  <c r="X79" i="2" s="1"/>
  <c r="W78" i="2"/>
  <c r="X78" i="2" s="1"/>
  <c r="W77" i="2"/>
  <c r="X77" i="2" s="1"/>
  <c r="W76" i="2"/>
  <c r="X76" i="2" s="1"/>
  <c r="W75" i="2"/>
  <c r="X75" i="2" s="1"/>
  <c r="W74" i="2"/>
  <c r="X74" i="2" s="1"/>
  <c r="W73" i="2"/>
  <c r="X73" i="2" s="1"/>
  <c r="W72" i="2"/>
  <c r="X72" i="2" s="1"/>
  <c r="W71" i="2"/>
  <c r="X71" i="2" s="1"/>
  <c r="W70" i="2"/>
  <c r="X70" i="2" s="1"/>
  <c r="W69" i="2"/>
  <c r="X69" i="2" s="1"/>
  <c r="W68" i="2"/>
  <c r="X68" i="2" s="1"/>
  <c r="W67" i="2"/>
  <c r="X67" i="2" s="1"/>
  <c r="W66" i="2"/>
  <c r="X66" i="2" s="1"/>
  <c r="W65" i="2"/>
  <c r="X65" i="2" s="1"/>
  <c r="W64" i="2"/>
  <c r="X64" i="2" s="1"/>
  <c r="W63" i="2"/>
  <c r="X63" i="2" s="1"/>
  <c r="W62" i="2"/>
  <c r="X62" i="2" s="1"/>
  <c r="W61" i="2"/>
  <c r="X61" i="2" s="1"/>
  <c r="W60" i="2"/>
  <c r="X60" i="2" s="1"/>
  <c r="W59" i="2"/>
  <c r="X59" i="2" s="1"/>
  <c r="W58" i="2"/>
  <c r="X58" i="2" s="1"/>
  <c r="W57" i="2"/>
  <c r="X57" i="2" s="1"/>
  <c r="W56" i="2"/>
  <c r="X56" i="2" s="1"/>
  <c r="W55" i="2"/>
  <c r="X55" i="2" s="1"/>
  <c r="W54" i="2"/>
  <c r="X54" i="2" s="1"/>
  <c r="W53" i="2"/>
  <c r="X53" i="2" s="1"/>
  <c r="W52" i="2"/>
  <c r="X52" i="2" s="1"/>
  <c r="W51" i="2"/>
  <c r="X51" i="2" s="1"/>
  <c r="W50" i="2"/>
  <c r="X50" i="2" s="1"/>
  <c r="W49" i="2"/>
  <c r="X49" i="2" s="1"/>
  <c r="W48" i="2"/>
  <c r="X48" i="2" s="1"/>
  <c r="W47" i="2"/>
  <c r="X47" i="2" s="1"/>
  <c r="W46" i="2"/>
  <c r="X46" i="2" s="1"/>
  <c r="W45" i="2"/>
  <c r="X45" i="2" s="1"/>
  <c r="W44" i="2"/>
  <c r="X44" i="2" s="1"/>
  <c r="W43" i="2"/>
  <c r="X43" i="2" s="1"/>
  <c r="W42" i="2"/>
  <c r="X42" i="2" s="1"/>
  <c r="W41" i="2"/>
  <c r="X41" i="2" s="1"/>
  <c r="W40" i="2"/>
  <c r="X40" i="2" s="1"/>
  <c r="W39" i="2"/>
  <c r="X39" i="2" s="1"/>
  <c r="W38" i="2"/>
  <c r="X38" i="2" s="1"/>
  <c r="W37" i="2"/>
  <c r="X37" i="2" s="1"/>
  <c r="W36" i="2"/>
  <c r="X36" i="2" s="1"/>
  <c r="W35" i="2"/>
  <c r="X35" i="2" s="1"/>
  <c r="W34" i="2"/>
  <c r="X34" i="2" s="1"/>
  <c r="W33" i="2"/>
  <c r="X33" i="2" s="1"/>
  <c r="W32" i="2"/>
  <c r="X32" i="2" s="1"/>
  <c r="W31" i="2"/>
  <c r="X31" i="2" s="1"/>
  <c r="W30" i="2"/>
  <c r="X30" i="2" s="1"/>
  <c r="W29" i="2"/>
  <c r="X29" i="2" s="1"/>
  <c r="W28" i="2"/>
  <c r="X28" i="2" s="1"/>
  <c r="W27" i="2"/>
  <c r="X27" i="2" s="1"/>
  <c r="W26" i="2"/>
  <c r="X26" i="2" s="1"/>
  <c r="W25" i="2"/>
  <c r="X25" i="2" s="1"/>
  <c r="W24" i="2"/>
  <c r="X24" i="2" s="1"/>
  <c r="W23" i="2"/>
  <c r="X23" i="2" s="1"/>
  <c r="W22" i="2"/>
  <c r="X22" i="2" s="1"/>
  <c r="W21" i="2"/>
  <c r="X21" i="2" s="1"/>
  <c r="W20" i="2"/>
  <c r="X20" i="2" s="1"/>
  <c r="W19" i="2"/>
  <c r="X19" i="2" s="1"/>
  <c r="W18" i="2"/>
  <c r="X18" i="2" s="1"/>
  <c r="W17" i="2"/>
  <c r="X17" i="2" s="1"/>
  <c r="W16" i="2"/>
  <c r="X16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W6" i="2"/>
  <c r="X6" i="2" s="1"/>
  <c r="W5" i="2"/>
  <c r="X5" i="2" s="1"/>
  <c r="W4" i="2"/>
  <c r="X4" i="2" s="1"/>
  <c r="W3" i="2"/>
  <c r="X3" i="2" s="1"/>
  <c r="U3" i="2" a="1"/>
  <c r="U3" i="2" s="1"/>
  <c r="V3" i="2" s="1"/>
  <c r="U5002" i="2" a="1"/>
  <c r="U5002" i="2" s="1"/>
  <c r="V5002" i="2" s="1"/>
  <c r="U5001" i="2" a="1"/>
  <c r="U5001" i="2" s="1"/>
  <c r="V5001" i="2" s="1"/>
  <c r="U5000" i="2" a="1"/>
  <c r="U5000" i="2" s="1"/>
  <c r="V5000" i="2" s="1"/>
  <c r="U4999" i="2" a="1"/>
  <c r="U4999" i="2" s="1"/>
  <c r="V4999" i="2" s="1"/>
  <c r="U4998" i="2" a="1"/>
  <c r="U4998" i="2" s="1"/>
  <c r="V4998" i="2" s="1"/>
  <c r="U4997" i="2" a="1"/>
  <c r="U4997" i="2" s="1"/>
  <c r="V4997" i="2" s="1"/>
  <c r="U4996" i="2" a="1"/>
  <c r="U4996" i="2" s="1"/>
  <c r="V4996" i="2" s="1"/>
  <c r="U4995" i="2" a="1"/>
  <c r="U4995" i="2" s="1"/>
  <c r="V4995" i="2" s="1"/>
  <c r="U4994" i="2" a="1"/>
  <c r="U4994" i="2" s="1"/>
  <c r="V4994" i="2" s="1"/>
  <c r="U4993" i="2" a="1"/>
  <c r="U4993" i="2" s="1"/>
  <c r="V4993" i="2" s="1"/>
  <c r="U4992" i="2" a="1"/>
  <c r="U4992" i="2" s="1"/>
  <c r="V4992" i="2" s="1"/>
  <c r="U4991" i="2" a="1"/>
  <c r="U4991" i="2" s="1"/>
  <c r="V4991" i="2" s="1"/>
  <c r="U4990" i="2" a="1"/>
  <c r="U4990" i="2" s="1"/>
  <c r="V4990" i="2" s="1"/>
  <c r="U4989" i="2" a="1"/>
  <c r="U4989" i="2" s="1"/>
  <c r="V4989" i="2" s="1"/>
  <c r="U4988" i="2" a="1"/>
  <c r="U4988" i="2" s="1"/>
  <c r="V4988" i="2" s="1"/>
  <c r="U4987" i="2" a="1"/>
  <c r="U4987" i="2" s="1"/>
  <c r="V4987" i="2" s="1"/>
  <c r="U4986" i="2" a="1"/>
  <c r="U4986" i="2" s="1"/>
  <c r="V4986" i="2" s="1"/>
  <c r="U4985" i="2" a="1"/>
  <c r="U4985" i="2" s="1"/>
  <c r="V4985" i="2" s="1"/>
  <c r="U4984" i="2" a="1"/>
  <c r="U4984" i="2" s="1"/>
  <c r="V4984" i="2" s="1"/>
  <c r="U4983" i="2" a="1"/>
  <c r="U4983" i="2" s="1"/>
  <c r="V4983" i="2" s="1"/>
  <c r="U4982" i="2" a="1"/>
  <c r="U4982" i="2" s="1"/>
  <c r="V4982" i="2" s="1"/>
  <c r="U4981" i="2" a="1"/>
  <c r="U4981" i="2" s="1"/>
  <c r="V4981" i="2" s="1"/>
  <c r="U4980" i="2" a="1"/>
  <c r="U4980" i="2" s="1"/>
  <c r="V4980" i="2" s="1"/>
  <c r="U4979" i="2" a="1"/>
  <c r="U4979" i="2" s="1"/>
  <c r="V4979" i="2" s="1"/>
  <c r="U4978" i="2" a="1"/>
  <c r="U4978" i="2" s="1"/>
  <c r="V4978" i="2" s="1"/>
  <c r="U4977" i="2" a="1"/>
  <c r="U4977" i="2" s="1"/>
  <c r="V4977" i="2" s="1"/>
  <c r="U4976" i="2" a="1"/>
  <c r="U4976" i="2" s="1"/>
  <c r="V4976" i="2" s="1"/>
  <c r="U4975" i="2" a="1"/>
  <c r="U4975" i="2" s="1"/>
  <c r="V4975" i="2" s="1"/>
  <c r="U4974" i="2" a="1"/>
  <c r="U4974" i="2" s="1"/>
  <c r="V4974" i="2" s="1"/>
  <c r="U4973" i="2" a="1"/>
  <c r="U4973" i="2" s="1"/>
  <c r="V4973" i="2" s="1"/>
  <c r="U4972" i="2" a="1"/>
  <c r="U4972" i="2" s="1"/>
  <c r="V4972" i="2" s="1"/>
  <c r="U4971" i="2" a="1"/>
  <c r="U4971" i="2" s="1"/>
  <c r="V4971" i="2" s="1"/>
  <c r="U4970" i="2" a="1"/>
  <c r="U4970" i="2" s="1"/>
  <c r="V4970" i="2" s="1"/>
  <c r="U4969" i="2" a="1"/>
  <c r="U4969" i="2" s="1"/>
  <c r="V4969" i="2" s="1"/>
  <c r="U4968" i="2" a="1"/>
  <c r="U4968" i="2" s="1"/>
  <c r="V4968" i="2" s="1"/>
  <c r="U4967" i="2" a="1"/>
  <c r="U4967" i="2" s="1"/>
  <c r="V4967" i="2" s="1"/>
  <c r="U4966" i="2" a="1"/>
  <c r="U4966" i="2" s="1"/>
  <c r="V4966" i="2" s="1"/>
  <c r="U4965" i="2" a="1"/>
  <c r="U4965" i="2" s="1"/>
  <c r="V4965" i="2" s="1"/>
  <c r="U4964" i="2" a="1"/>
  <c r="U4964" i="2" s="1"/>
  <c r="V4964" i="2" s="1"/>
  <c r="U4963" i="2" a="1"/>
  <c r="U4963" i="2" s="1"/>
  <c r="V4963" i="2" s="1"/>
  <c r="U4962" i="2" a="1"/>
  <c r="U4962" i="2" s="1"/>
  <c r="V4962" i="2" s="1"/>
  <c r="U4961" i="2" a="1"/>
  <c r="U4961" i="2" s="1"/>
  <c r="V4961" i="2" s="1"/>
  <c r="U4960" i="2" a="1"/>
  <c r="U4960" i="2" s="1"/>
  <c r="V4960" i="2" s="1"/>
  <c r="U4959" i="2" a="1"/>
  <c r="U4959" i="2" s="1"/>
  <c r="V4959" i="2" s="1"/>
  <c r="U4958" i="2" a="1"/>
  <c r="U4958" i="2" s="1"/>
  <c r="V4958" i="2" s="1"/>
  <c r="U4957" i="2" a="1"/>
  <c r="U4957" i="2" s="1"/>
  <c r="V4957" i="2" s="1"/>
  <c r="U4956" i="2" a="1"/>
  <c r="U4956" i="2" s="1"/>
  <c r="V4956" i="2" s="1"/>
  <c r="U4955" i="2" a="1"/>
  <c r="U4955" i="2" s="1"/>
  <c r="V4955" i="2" s="1"/>
  <c r="U4954" i="2" a="1"/>
  <c r="U4954" i="2" s="1"/>
  <c r="V4954" i="2" s="1"/>
  <c r="U4953" i="2" a="1"/>
  <c r="U4953" i="2" s="1"/>
  <c r="V4953" i="2" s="1"/>
  <c r="U4952" i="2" a="1"/>
  <c r="U4952" i="2" s="1"/>
  <c r="V4952" i="2" s="1"/>
  <c r="U4951" i="2" a="1"/>
  <c r="U4951" i="2" s="1"/>
  <c r="V4951" i="2" s="1"/>
  <c r="U4950" i="2" a="1"/>
  <c r="U4950" i="2" s="1"/>
  <c r="V4950" i="2" s="1"/>
  <c r="U4949" i="2" a="1"/>
  <c r="U4949" i="2" s="1"/>
  <c r="V4949" i="2" s="1"/>
  <c r="U4948" i="2" a="1"/>
  <c r="U4948" i="2" s="1"/>
  <c r="V4948" i="2" s="1"/>
  <c r="U4947" i="2" a="1"/>
  <c r="U4947" i="2" s="1"/>
  <c r="V4947" i="2" s="1"/>
  <c r="U4946" i="2" a="1"/>
  <c r="U4946" i="2" s="1"/>
  <c r="V4946" i="2" s="1"/>
  <c r="U4945" i="2" a="1"/>
  <c r="U4945" i="2" s="1"/>
  <c r="V4945" i="2" s="1"/>
  <c r="U4944" i="2" a="1"/>
  <c r="U4944" i="2" s="1"/>
  <c r="V4944" i="2" s="1"/>
  <c r="U4943" i="2" a="1"/>
  <c r="U4943" i="2" s="1"/>
  <c r="V4943" i="2" s="1"/>
  <c r="U4942" i="2" a="1"/>
  <c r="U4942" i="2" s="1"/>
  <c r="V4942" i="2" s="1"/>
  <c r="U4941" i="2" a="1"/>
  <c r="U4941" i="2" s="1"/>
  <c r="V4941" i="2" s="1"/>
  <c r="U4940" i="2" a="1"/>
  <c r="U4940" i="2" s="1"/>
  <c r="V4940" i="2" s="1"/>
  <c r="U4939" i="2" a="1"/>
  <c r="U4939" i="2" s="1"/>
  <c r="V4939" i="2" s="1"/>
  <c r="U4938" i="2" a="1"/>
  <c r="U4938" i="2" s="1"/>
  <c r="V4938" i="2" s="1"/>
  <c r="U4937" i="2" a="1"/>
  <c r="U4937" i="2" s="1"/>
  <c r="V4937" i="2" s="1"/>
  <c r="U4936" i="2" a="1"/>
  <c r="U4936" i="2" s="1"/>
  <c r="V4936" i="2" s="1"/>
  <c r="U4935" i="2" a="1"/>
  <c r="U4935" i="2" s="1"/>
  <c r="V4935" i="2" s="1"/>
  <c r="U4934" i="2" a="1"/>
  <c r="U4934" i="2" s="1"/>
  <c r="V4934" i="2" s="1"/>
  <c r="U4933" i="2" a="1"/>
  <c r="U4933" i="2" s="1"/>
  <c r="V4933" i="2" s="1"/>
  <c r="U4932" i="2" a="1"/>
  <c r="U4932" i="2" s="1"/>
  <c r="V4932" i="2" s="1"/>
  <c r="U4931" i="2" a="1"/>
  <c r="U4931" i="2" s="1"/>
  <c r="V4931" i="2" s="1"/>
  <c r="U4930" i="2" a="1"/>
  <c r="U4930" i="2" s="1"/>
  <c r="V4930" i="2" s="1"/>
  <c r="U4929" i="2" a="1"/>
  <c r="U4929" i="2" s="1"/>
  <c r="V4929" i="2" s="1"/>
  <c r="U4928" i="2" a="1"/>
  <c r="U4928" i="2" s="1"/>
  <c r="V4928" i="2" s="1"/>
  <c r="U4927" i="2" a="1"/>
  <c r="U4927" i="2" s="1"/>
  <c r="V4927" i="2" s="1"/>
  <c r="U4926" i="2" a="1"/>
  <c r="U4926" i="2" s="1"/>
  <c r="V4926" i="2" s="1"/>
  <c r="U4925" i="2" a="1"/>
  <c r="U4925" i="2" s="1"/>
  <c r="V4925" i="2" s="1"/>
  <c r="U4924" i="2" a="1"/>
  <c r="U4924" i="2" s="1"/>
  <c r="V4924" i="2" s="1"/>
  <c r="U4923" i="2" a="1"/>
  <c r="U4923" i="2" s="1"/>
  <c r="V4923" i="2" s="1"/>
  <c r="U4922" i="2" a="1"/>
  <c r="U4922" i="2" s="1"/>
  <c r="V4922" i="2" s="1"/>
  <c r="U4921" i="2" a="1"/>
  <c r="U4921" i="2" s="1"/>
  <c r="V4921" i="2" s="1"/>
  <c r="U4920" i="2" a="1"/>
  <c r="U4920" i="2" s="1"/>
  <c r="V4920" i="2" s="1"/>
  <c r="U4919" i="2" a="1"/>
  <c r="U4919" i="2" s="1"/>
  <c r="V4919" i="2" s="1"/>
  <c r="U4918" i="2" a="1"/>
  <c r="U4918" i="2" s="1"/>
  <c r="V4918" i="2" s="1"/>
  <c r="U4917" i="2" a="1"/>
  <c r="U4917" i="2" s="1"/>
  <c r="V4917" i="2" s="1"/>
  <c r="U4916" i="2" a="1"/>
  <c r="U4916" i="2" s="1"/>
  <c r="V4916" i="2" s="1"/>
  <c r="U4915" i="2" a="1"/>
  <c r="U4915" i="2" s="1"/>
  <c r="V4915" i="2" s="1"/>
  <c r="U4914" i="2" a="1"/>
  <c r="U4914" i="2" s="1"/>
  <c r="V4914" i="2" s="1"/>
  <c r="U4913" i="2" a="1"/>
  <c r="U4913" i="2" s="1"/>
  <c r="V4913" i="2" s="1"/>
  <c r="U4912" i="2" a="1"/>
  <c r="U4912" i="2" s="1"/>
  <c r="V4912" i="2" s="1"/>
  <c r="U4911" i="2" a="1"/>
  <c r="U4911" i="2" s="1"/>
  <c r="V4911" i="2" s="1"/>
  <c r="U4910" i="2" a="1"/>
  <c r="U4910" i="2" s="1"/>
  <c r="V4910" i="2" s="1"/>
  <c r="U4909" i="2" a="1"/>
  <c r="U4909" i="2" s="1"/>
  <c r="V4909" i="2" s="1"/>
  <c r="U4908" i="2" a="1"/>
  <c r="U4908" i="2" s="1"/>
  <c r="V4908" i="2" s="1"/>
  <c r="U4907" i="2" a="1"/>
  <c r="U4907" i="2" s="1"/>
  <c r="V4907" i="2" s="1"/>
  <c r="U4906" i="2" a="1"/>
  <c r="U4906" i="2" s="1"/>
  <c r="V4906" i="2" s="1"/>
  <c r="U4905" i="2" a="1"/>
  <c r="U4905" i="2" s="1"/>
  <c r="V4905" i="2" s="1"/>
  <c r="U4904" i="2" a="1"/>
  <c r="U4904" i="2" s="1"/>
  <c r="V4904" i="2" s="1"/>
  <c r="U4903" i="2" a="1"/>
  <c r="U4903" i="2" s="1"/>
  <c r="V4903" i="2" s="1"/>
  <c r="U4902" i="2" a="1"/>
  <c r="U4902" i="2" s="1"/>
  <c r="V4902" i="2" s="1"/>
  <c r="U4901" i="2" a="1"/>
  <c r="U4901" i="2" s="1"/>
  <c r="V4901" i="2" s="1"/>
  <c r="U4900" i="2" a="1"/>
  <c r="U4900" i="2" s="1"/>
  <c r="V4900" i="2" s="1"/>
  <c r="U4899" i="2" a="1"/>
  <c r="U4899" i="2" s="1"/>
  <c r="V4899" i="2" s="1"/>
  <c r="U4898" i="2" a="1"/>
  <c r="U4898" i="2" s="1"/>
  <c r="V4898" i="2" s="1"/>
  <c r="U4897" i="2" a="1"/>
  <c r="U4897" i="2" s="1"/>
  <c r="V4897" i="2" s="1"/>
  <c r="U4896" i="2" a="1"/>
  <c r="U4896" i="2" s="1"/>
  <c r="V4896" i="2" s="1"/>
  <c r="U4895" i="2" a="1"/>
  <c r="U4895" i="2" s="1"/>
  <c r="V4895" i="2" s="1"/>
  <c r="U4894" i="2" a="1"/>
  <c r="U4894" i="2" s="1"/>
  <c r="V4894" i="2" s="1"/>
  <c r="U4893" i="2" a="1"/>
  <c r="U4893" i="2" s="1"/>
  <c r="V4893" i="2" s="1"/>
  <c r="U4892" i="2" a="1"/>
  <c r="U4892" i="2" s="1"/>
  <c r="V4892" i="2" s="1"/>
  <c r="U4891" i="2" a="1"/>
  <c r="U4891" i="2" s="1"/>
  <c r="V4891" i="2" s="1"/>
  <c r="U4890" i="2" a="1"/>
  <c r="U4890" i="2" s="1"/>
  <c r="V4890" i="2" s="1"/>
  <c r="U4889" i="2" a="1"/>
  <c r="U4889" i="2" s="1"/>
  <c r="V4889" i="2" s="1"/>
  <c r="U4888" i="2" a="1"/>
  <c r="U4888" i="2" s="1"/>
  <c r="V4888" i="2" s="1"/>
  <c r="U4887" i="2" a="1"/>
  <c r="U4887" i="2" s="1"/>
  <c r="V4887" i="2" s="1"/>
  <c r="U4886" i="2" a="1"/>
  <c r="U4886" i="2" s="1"/>
  <c r="V4886" i="2" s="1"/>
  <c r="U4885" i="2" a="1"/>
  <c r="U4885" i="2" s="1"/>
  <c r="V4885" i="2" s="1"/>
  <c r="U4884" i="2" a="1"/>
  <c r="U4884" i="2" s="1"/>
  <c r="V4884" i="2" s="1"/>
  <c r="U4883" i="2" a="1"/>
  <c r="U4883" i="2" s="1"/>
  <c r="V4883" i="2" s="1"/>
  <c r="U4882" i="2" a="1"/>
  <c r="U4882" i="2" s="1"/>
  <c r="V4882" i="2" s="1"/>
  <c r="U4881" i="2" a="1"/>
  <c r="U4881" i="2" s="1"/>
  <c r="V4881" i="2" s="1"/>
  <c r="U4880" i="2" a="1"/>
  <c r="U4880" i="2" s="1"/>
  <c r="V4880" i="2" s="1"/>
  <c r="U4879" i="2" a="1"/>
  <c r="U4879" i="2" s="1"/>
  <c r="V4879" i="2" s="1"/>
  <c r="U4878" i="2" a="1"/>
  <c r="U4878" i="2" s="1"/>
  <c r="V4878" i="2" s="1"/>
  <c r="U4877" i="2" a="1"/>
  <c r="U4877" i="2" s="1"/>
  <c r="V4877" i="2" s="1"/>
  <c r="U4876" i="2" a="1"/>
  <c r="U4876" i="2" s="1"/>
  <c r="V4876" i="2" s="1"/>
  <c r="U4875" i="2" a="1"/>
  <c r="U4875" i="2" s="1"/>
  <c r="V4875" i="2" s="1"/>
  <c r="U4874" i="2" a="1"/>
  <c r="U4874" i="2" s="1"/>
  <c r="V4874" i="2" s="1"/>
  <c r="U4873" i="2" a="1"/>
  <c r="U4873" i="2" s="1"/>
  <c r="V4873" i="2" s="1"/>
  <c r="U4872" i="2" a="1"/>
  <c r="U4872" i="2" s="1"/>
  <c r="V4872" i="2" s="1"/>
  <c r="U4871" i="2" a="1"/>
  <c r="U4871" i="2" s="1"/>
  <c r="V4871" i="2" s="1"/>
  <c r="U4870" i="2" a="1"/>
  <c r="U4870" i="2" s="1"/>
  <c r="V4870" i="2" s="1"/>
  <c r="U4869" i="2" a="1"/>
  <c r="U4869" i="2" s="1"/>
  <c r="V4869" i="2" s="1"/>
  <c r="U4868" i="2" a="1"/>
  <c r="U4868" i="2" s="1"/>
  <c r="V4868" i="2" s="1"/>
  <c r="U4867" i="2" a="1"/>
  <c r="U4867" i="2" s="1"/>
  <c r="V4867" i="2" s="1"/>
  <c r="U4866" i="2" a="1"/>
  <c r="U4866" i="2" s="1"/>
  <c r="V4866" i="2" s="1"/>
  <c r="U4865" i="2" a="1"/>
  <c r="U4865" i="2" s="1"/>
  <c r="V4865" i="2" s="1"/>
  <c r="U4864" i="2" a="1"/>
  <c r="U4864" i="2" s="1"/>
  <c r="V4864" i="2" s="1"/>
  <c r="U4863" i="2" a="1"/>
  <c r="U4863" i="2" s="1"/>
  <c r="V4863" i="2" s="1"/>
  <c r="U4862" i="2" a="1"/>
  <c r="U4862" i="2" s="1"/>
  <c r="V4862" i="2" s="1"/>
  <c r="U4861" i="2" a="1"/>
  <c r="U4861" i="2" s="1"/>
  <c r="V4861" i="2" s="1"/>
  <c r="U4860" i="2" a="1"/>
  <c r="U4860" i="2" s="1"/>
  <c r="V4860" i="2" s="1"/>
  <c r="U4859" i="2" a="1"/>
  <c r="U4859" i="2" s="1"/>
  <c r="V4859" i="2" s="1"/>
  <c r="U4858" i="2" a="1"/>
  <c r="U4858" i="2" s="1"/>
  <c r="V4858" i="2" s="1"/>
  <c r="U4857" i="2" a="1"/>
  <c r="U4857" i="2" s="1"/>
  <c r="V4857" i="2" s="1"/>
  <c r="U4856" i="2" a="1"/>
  <c r="U4856" i="2" s="1"/>
  <c r="V4856" i="2" s="1"/>
  <c r="U4855" i="2" a="1"/>
  <c r="U4855" i="2" s="1"/>
  <c r="V4855" i="2" s="1"/>
  <c r="U4854" i="2" a="1"/>
  <c r="U4854" i="2" s="1"/>
  <c r="V4854" i="2" s="1"/>
  <c r="U4853" i="2" a="1"/>
  <c r="U4853" i="2" s="1"/>
  <c r="V4853" i="2" s="1"/>
  <c r="U4852" i="2" a="1"/>
  <c r="U4852" i="2" s="1"/>
  <c r="V4852" i="2" s="1"/>
  <c r="U4851" i="2" a="1"/>
  <c r="U4851" i="2" s="1"/>
  <c r="V4851" i="2" s="1"/>
  <c r="U4850" i="2" a="1"/>
  <c r="U4850" i="2" s="1"/>
  <c r="V4850" i="2" s="1"/>
  <c r="U4849" i="2" a="1"/>
  <c r="U4849" i="2" s="1"/>
  <c r="V4849" i="2" s="1"/>
  <c r="U4848" i="2" a="1"/>
  <c r="U4848" i="2" s="1"/>
  <c r="V4848" i="2" s="1"/>
  <c r="U4847" i="2" a="1"/>
  <c r="U4847" i="2" s="1"/>
  <c r="V4847" i="2" s="1"/>
  <c r="U4846" i="2" a="1"/>
  <c r="U4846" i="2" s="1"/>
  <c r="V4846" i="2" s="1"/>
  <c r="U4845" i="2" a="1"/>
  <c r="U4845" i="2" s="1"/>
  <c r="V4845" i="2" s="1"/>
  <c r="U4844" i="2" a="1"/>
  <c r="U4844" i="2" s="1"/>
  <c r="V4844" i="2" s="1"/>
  <c r="U4843" i="2" a="1"/>
  <c r="U4843" i="2" s="1"/>
  <c r="V4843" i="2" s="1"/>
  <c r="U4842" i="2" a="1"/>
  <c r="U4842" i="2" s="1"/>
  <c r="V4842" i="2" s="1"/>
  <c r="U4841" i="2" a="1"/>
  <c r="U4841" i="2" s="1"/>
  <c r="V4841" i="2" s="1"/>
  <c r="U4840" i="2" a="1"/>
  <c r="U4840" i="2" s="1"/>
  <c r="V4840" i="2" s="1"/>
  <c r="U4839" i="2" a="1"/>
  <c r="U4839" i="2" s="1"/>
  <c r="V4839" i="2" s="1"/>
  <c r="U4838" i="2" a="1"/>
  <c r="U4838" i="2" s="1"/>
  <c r="V4838" i="2" s="1"/>
  <c r="U4837" i="2" a="1"/>
  <c r="U4837" i="2" s="1"/>
  <c r="V4837" i="2" s="1"/>
  <c r="U4836" i="2" a="1"/>
  <c r="U4836" i="2" s="1"/>
  <c r="V4836" i="2" s="1"/>
  <c r="U4835" i="2" a="1"/>
  <c r="U4835" i="2" s="1"/>
  <c r="V4835" i="2" s="1"/>
  <c r="U4834" i="2" a="1"/>
  <c r="U4834" i="2" s="1"/>
  <c r="V4834" i="2" s="1"/>
  <c r="U4833" i="2" a="1"/>
  <c r="U4833" i="2" s="1"/>
  <c r="V4833" i="2" s="1"/>
  <c r="U4832" i="2" a="1"/>
  <c r="U4832" i="2" s="1"/>
  <c r="V4832" i="2" s="1"/>
  <c r="U4831" i="2" a="1"/>
  <c r="U4831" i="2" s="1"/>
  <c r="V4831" i="2" s="1"/>
  <c r="U4830" i="2" a="1"/>
  <c r="U4830" i="2" s="1"/>
  <c r="V4830" i="2" s="1"/>
  <c r="U4829" i="2" a="1"/>
  <c r="U4829" i="2" s="1"/>
  <c r="V4829" i="2" s="1"/>
  <c r="U4828" i="2" a="1"/>
  <c r="U4828" i="2" s="1"/>
  <c r="V4828" i="2" s="1"/>
  <c r="U4827" i="2" a="1"/>
  <c r="U4827" i="2" s="1"/>
  <c r="V4827" i="2" s="1"/>
  <c r="U4826" i="2" a="1"/>
  <c r="U4826" i="2" s="1"/>
  <c r="V4826" i="2" s="1"/>
  <c r="U4825" i="2" a="1"/>
  <c r="U4825" i="2" s="1"/>
  <c r="V4825" i="2" s="1"/>
  <c r="U4824" i="2" a="1"/>
  <c r="U4824" i="2" s="1"/>
  <c r="V4824" i="2" s="1"/>
  <c r="U4823" i="2" a="1"/>
  <c r="U4823" i="2" s="1"/>
  <c r="V4823" i="2" s="1"/>
  <c r="U4822" i="2" a="1"/>
  <c r="U4822" i="2" s="1"/>
  <c r="V4822" i="2" s="1"/>
  <c r="U4821" i="2" a="1"/>
  <c r="U4821" i="2" s="1"/>
  <c r="V4821" i="2" s="1"/>
  <c r="U4820" i="2" a="1"/>
  <c r="U4820" i="2" s="1"/>
  <c r="V4820" i="2" s="1"/>
  <c r="U4819" i="2" a="1"/>
  <c r="U4819" i="2" s="1"/>
  <c r="V4819" i="2" s="1"/>
  <c r="U4818" i="2" a="1"/>
  <c r="U4818" i="2" s="1"/>
  <c r="V4818" i="2" s="1"/>
  <c r="U4817" i="2" a="1"/>
  <c r="U4817" i="2" s="1"/>
  <c r="V4817" i="2" s="1"/>
  <c r="U4816" i="2" a="1"/>
  <c r="U4816" i="2" s="1"/>
  <c r="V4816" i="2" s="1"/>
  <c r="U4815" i="2" a="1"/>
  <c r="U4815" i="2" s="1"/>
  <c r="V4815" i="2" s="1"/>
  <c r="U4814" i="2" a="1"/>
  <c r="U4814" i="2" s="1"/>
  <c r="V4814" i="2" s="1"/>
  <c r="U4813" i="2" a="1"/>
  <c r="U4813" i="2" s="1"/>
  <c r="V4813" i="2" s="1"/>
  <c r="U4812" i="2" a="1"/>
  <c r="U4812" i="2" s="1"/>
  <c r="V4812" i="2" s="1"/>
  <c r="U4811" i="2" a="1"/>
  <c r="U4811" i="2" s="1"/>
  <c r="V4811" i="2" s="1"/>
  <c r="U4810" i="2" a="1"/>
  <c r="U4810" i="2" s="1"/>
  <c r="V4810" i="2" s="1"/>
  <c r="U4809" i="2" a="1"/>
  <c r="U4809" i="2" s="1"/>
  <c r="V4809" i="2" s="1"/>
  <c r="U4808" i="2" a="1"/>
  <c r="U4808" i="2" s="1"/>
  <c r="V4808" i="2" s="1"/>
  <c r="U4807" i="2" a="1"/>
  <c r="U4807" i="2" s="1"/>
  <c r="V4807" i="2" s="1"/>
  <c r="U4806" i="2" a="1"/>
  <c r="U4806" i="2" s="1"/>
  <c r="V4806" i="2" s="1"/>
  <c r="U4805" i="2" a="1"/>
  <c r="U4805" i="2" s="1"/>
  <c r="V4805" i="2" s="1"/>
  <c r="U4804" i="2" a="1"/>
  <c r="U4804" i="2" s="1"/>
  <c r="V4804" i="2" s="1"/>
  <c r="U4803" i="2" a="1"/>
  <c r="U4803" i="2" s="1"/>
  <c r="V4803" i="2" s="1"/>
  <c r="U4802" i="2" a="1"/>
  <c r="U4802" i="2" s="1"/>
  <c r="V4802" i="2" s="1"/>
  <c r="U4801" i="2" a="1"/>
  <c r="U4801" i="2" s="1"/>
  <c r="V4801" i="2" s="1"/>
  <c r="U4800" i="2" a="1"/>
  <c r="U4800" i="2" s="1"/>
  <c r="V4800" i="2" s="1"/>
  <c r="U4799" i="2" a="1"/>
  <c r="U4799" i="2" s="1"/>
  <c r="V4799" i="2" s="1"/>
  <c r="U4798" i="2" a="1"/>
  <c r="U4798" i="2" s="1"/>
  <c r="V4798" i="2" s="1"/>
  <c r="U4797" i="2" a="1"/>
  <c r="U4797" i="2" s="1"/>
  <c r="V4797" i="2" s="1"/>
  <c r="U4796" i="2" a="1"/>
  <c r="U4796" i="2" s="1"/>
  <c r="V4796" i="2" s="1"/>
  <c r="U4795" i="2" a="1"/>
  <c r="U4795" i="2" s="1"/>
  <c r="V4795" i="2" s="1"/>
  <c r="U4794" i="2" a="1"/>
  <c r="U4794" i="2" s="1"/>
  <c r="V4794" i="2" s="1"/>
  <c r="U4793" i="2" a="1"/>
  <c r="U4793" i="2" s="1"/>
  <c r="V4793" i="2" s="1"/>
  <c r="U4792" i="2" a="1"/>
  <c r="U4792" i="2" s="1"/>
  <c r="V4792" i="2" s="1"/>
  <c r="U4791" i="2" a="1"/>
  <c r="U4791" i="2" s="1"/>
  <c r="V4791" i="2" s="1"/>
  <c r="U4790" i="2" a="1"/>
  <c r="U4790" i="2" s="1"/>
  <c r="V4790" i="2" s="1"/>
  <c r="U4789" i="2" a="1"/>
  <c r="U4789" i="2" s="1"/>
  <c r="V4789" i="2" s="1"/>
  <c r="U4788" i="2" a="1"/>
  <c r="U4788" i="2" s="1"/>
  <c r="V4788" i="2" s="1"/>
  <c r="U4787" i="2" a="1"/>
  <c r="U4787" i="2" s="1"/>
  <c r="V4787" i="2" s="1"/>
  <c r="U4786" i="2" a="1"/>
  <c r="U4786" i="2" s="1"/>
  <c r="V4786" i="2" s="1"/>
  <c r="U4785" i="2" a="1"/>
  <c r="U4785" i="2" s="1"/>
  <c r="V4785" i="2" s="1"/>
  <c r="U4784" i="2" a="1"/>
  <c r="U4784" i="2" s="1"/>
  <c r="V4784" i="2" s="1"/>
  <c r="U4783" i="2" a="1"/>
  <c r="U4783" i="2" s="1"/>
  <c r="V4783" i="2" s="1"/>
  <c r="U4782" i="2" a="1"/>
  <c r="U4782" i="2" s="1"/>
  <c r="V4782" i="2" s="1"/>
  <c r="U4781" i="2" a="1"/>
  <c r="U4781" i="2" s="1"/>
  <c r="V4781" i="2" s="1"/>
  <c r="U4780" i="2" a="1"/>
  <c r="U4780" i="2" s="1"/>
  <c r="V4780" i="2" s="1"/>
  <c r="U4779" i="2" a="1"/>
  <c r="U4779" i="2" s="1"/>
  <c r="V4779" i="2" s="1"/>
  <c r="U4778" i="2" a="1"/>
  <c r="U4778" i="2" s="1"/>
  <c r="V4778" i="2" s="1"/>
  <c r="U4777" i="2" a="1"/>
  <c r="U4777" i="2" s="1"/>
  <c r="V4777" i="2" s="1"/>
  <c r="U4776" i="2" a="1"/>
  <c r="U4776" i="2" s="1"/>
  <c r="V4776" i="2" s="1"/>
  <c r="U4775" i="2" a="1"/>
  <c r="U4775" i="2" s="1"/>
  <c r="V4775" i="2" s="1"/>
  <c r="U4774" i="2" a="1"/>
  <c r="U4774" i="2" s="1"/>
  <c r="V4774" i="2" s="1"/>
  <c r="U4773" i="2" a="1"/>
  <c r="U4773" i="2" s="1"/>
  <c r="V4773" i="2" s="1"/>
  <c r="U4772" i="2" a="1"/>
  <c r="U4772" i="2" s="1"/>
  <c r="V4772" i="2" s="1"/>
  <c r="U4771" i="2" a="1"/>
  <c r="U4771" i="2" s="1"/>
  <c r="V4771" i="2" s="1"/>
  <c r="U4770" i="2" a="1"/>
  <c r="U4770" i="2" s="1"/>
  <c r="V4770" i="2" s="1"/>
  <c r="U4769" i="2" a="1"/>
  <c r="U4769" i="2" s="1"/>
  <c r="V4769" i="2" s="1"/>
  <c r="U4768" i="2" a="1"/>
  <c r="U4768" i="2" s="1"/>
  <c r="V4768" i="2" s="1"/>
  <c r="U4767" i="2" a="1"/>
  <c r="U4767" i="2" s="1"/>
  <c r="V4767" i="2" s="1"/>
  <c r="U4766" i="2" a="1"/>
  <c r="U4766" i="2" s="1"/>
  <c r="V4766" i="2" s="1"/>
  <c r="U4765" i="2" a="1"/>
  <c r="U4765" i="2" s="1"/>
  <c r="V4765" i="2" s="1"/>
  <c r="U4764" i="2" a="1"/>
  <c r="U4764" i="2" s="1"/>
  <c r="V4764" i="2" s="1"/>
  <c r="U4763" i="2" a="1"/>
  <c r="U4763" i="2" s="1"/>
  <c r="V4763" i="2" s="1"/>
  <c r="U4762" i="2" a="1"/>
  <c r="U4762" i="2" s="1"/>
  <c r="V4762" i="2" s="1"/>
  <c r="U4761" i="2" a="1"/>
  <c r="U4761" i="2" s="1"/>
  <c r="V4761" i="2" s="1"/>
  <c r="U4760" i="2" a="1"/>
  <c r="U4760" i="2" s="1"/>
  <c r="V4760" i="2" s="1"/>
  <c r="U4759" i="2" a="1"/>
  <c r="U4759" i="2" s="1"/>
  <c r="V4759" i="2" s="1"/>
  <c r="U4758" i="2" a="1"/>
  <c r="U4758" i="2" s="1"/>
  <c r="V4758" i="2" s="1"/>
  <c r="U4757" i="2" a="1"/>
  <c r="U4757" i="2" s="1"/>
  <c r="V4757" i="2" s="1"/>
  <c r="U4756" i="2" a="1"/>
  <c r="U4756" i="2" s="1"/>
  <c r="V4756" i="2" s="1"/>
  <c r="U4755" i="2" a="1"/>
  <c r="U4755" i="2" s="1"/>
  <c r="V4755" i="2" s="1"/>
  <c r="U4754" i="2" a="1"/>
  <c r="U4754" i="2" s="1"/>
  <c r="V4754" i="2" s="1"/>
  <c r="U4753" i="2" a="1"/>
  <c r="U4753" i="2" s="1"/>
  <c r="V4753" i="2" s="1"/>
  <c r="U4752" i="2" a="1"/>
  <c r="U4752" i="2" s="1"/>
  <c r="V4752" i="2" s="1"/>
  <c r="U4751" i="2" a="1"/>
  <c r="U4751" i="2" s="1"/>
  <c r="V4751" i="2" s="1"/>
  <c r="U4750" i="2" a="1"/>
  <c r="U4750" i="2" s="1"/>
  <c r="V4750" i="2" s="1"/>
  <c r="U4749" i="2" a="1"/>
  <c r="U4749" i="2" s="1"/>
  <c r="V4749" i="2" s="1"/>
  <c r="U4748" i="2" a="1"/>
  <c r="U4748" i="2" s="1"/>
  <c r="V4748" i="2" s="1"/>
  <c r="U4747" i="2" a="1"/>
  <c r="U4747" i="2" s="1"/>
  <c r="V4747" i="2" s="1"/>
  <c r="U4746" i="2" a="1"/>
  <c r="U4746" i="2" s="1"/>
  <c r="V4746" i="2" s="1"/>
  <c r="U4745" i="2" a="1"/>
  <c r="U4745" i="2" s="1"/>
  <c r="V4745" i="2" s="1"/>
  <c r="U4744" i="2" a="1"/>
  <c r="U4744" i="2" s="1"/>
  <c r="V4744" i="2" s="1"/>
  <c r="U4743" i="2" a="1"/>
  <c r="U4743" i="2" s="1"/>
  <c r="V4743" i="2" s="1"/>
  <c r="U4742" i="2" a="1"/>
  <c r="U4742" i="2" s="1"/>
  <c r="V4742" i="2" s="1"/>
  <c r="U4741" i="2" a="1"/>
  <c r="U4741" i="2" s="1"/>
  <c r="V4741" i="2" s="1"/>
  <c r="U4740" i="2" a="1"/>
  <c r="U4740" i="2" s="1"/>
  <c r="V4740" i="2" s="1"/>
  <c r="U4739" i="2" a="1"/>
  <c r="U4739" i="2" s="1"/>
  <c r="V4739" i="2" s="1"/>
  <c r="U4738" i="2" a="1"/>
  <c r="U4738" i="2" s="1"/>
  <c r="V4738" i="2" s="1"/>
  <c r="U4737" i="2" a="1"/>
  <c r="U4737" i="2" s="1"/>
  <c r="V4737" i="2" s="1"/>
  <c r="U4736" i="2" a="1"/>
  <c r="U4736" i="2" s="1"/>
  <c r="V4736" i="2" s="1"/>
  <c r="U4735" i="2" a="1"/>
  <c r="U4735" i="2" s="1"/>
  <c r="V4735" i="2" s="1"/>
  <c r="U4734" i="2" a="1"/>
  <c r="U4734" i="2" s="1"/>
  <c r="V4734" i="2" s="1"/>
  <c r="U4733" i="2" a="1"/>
  <c r="U4733" i="2" s="1"/>
  <c r="V4733" i="2" s="1"/>
  <c r="U4732" i="2" a="1"/>
  <c r="U4732" i="2" s="1"/>
  <c r="V4732" i="2" s="1"/>
  <c r="U4731" i="2" a="1"/>
  <c r="U4731" i="2" s="1"/>
  <c r="V4731" i="2" s="1"/>
  <c r="U4730" i="2" a="1"/>
  <c r="U4730" i="2" s="1"/>
  <c r="V4730" i="2" s="1"/>
  <c r="U4729" i="2" a="1"/>
  <c r="U4729" i="2" s="1"/>
  <c r="V4729" i="2" s="1"/>
  <c r="U4728" i="2" a="1"/>
  <c r="U4728" i="2" s="1"/>
  <c r="V4728" i="2" s="1"/>
  <c r="U4727" i="2" a="1"/>
  <c r="U4727" i="2" s="1"/>
  <c r="V4727" i="2" s="1"/>
  <c r="U4726" i="2" a="1"/>
  <c r="U4726" i="2" s="1"/>
  <c r="V4726" i="2" s="1"/>
  <c r="U4725" i="2" a="1"/>
  <c r="U4725" i="2" s="1"/>
  <c r="V4725" i="2" s="1"/>
  <c r="U4724" i="2" a="1"/>
  <c r="U4724" i="2" s="1"/>
  <c r="V4724" i="2" s="1"/>
  <c r="U4723" i="2" a="1"/>
  <c r="U4723" i="2" s="1"/>
  <c r="V4723" i="2" s="1"/>
  <c r="U4722" i="2" a="1"/>
  <c r="U4722" i="2" s="1"/>
  <c r="V4722" i="2" s="1"/>
  <c r="U4721" i="2" a="1"/>
  <c r="U4721" i="2" s="1"/>
  <c r="V4721" i="2" s="1"/>
  <c r="U4720" i="2" a="1"/>
  <c r="U4720" i="2" s="1"/>
  <c r="V4720" i="2" s="1"/>
  <c r="U4719" i="2" a="1"/>
  <c r="U4719" i="2" s="1"/>
  <c r="V4719" i="2" s="1"/>
  <c r="U4718" i="2" a="1"/>
  <c r="U4718" i="2" s="1"/>
  <c r="V4718" i="2" s="1"/>
  <c r="U4717" i="2" a="1"/>
  <c r="U4717" i="2" s="1"/>
  <c r="V4717" i="2" s="1"/>
  <c r="U4716" i="2" a="1"/>
  <c r="U4716" i="2" s="1"/>
  <c r="V4716" i="2" s="1"/>
  <c r="U4715" i="2" a="1"/>
  <c r="U4715" i="2" s="1"/>
  <c r="V4715" i="2" s="1"/>
  <c r="U4714" i="2" a="1"/>
  <c r="U4714" i="2" s="1"/>
  <c r="V4714" i="2" s="1"/>
  <c r="U4713" i="2" a="1"/>
  <c r="U4713" i="2" s="1"/>
  <c r="V4713" i="2" s="1"/>
  <c r="U4712" i="2" a="1"/>
  <c r="U4712" i="2" s="1"/>
  <c r="V4712" i="2" s="1"/>
  <c r="U4711" i="2" a="1"/>
  <c r="U4711" i="2" s="1"/>
  <c r="V4711" i="2" s="1"/>
  <c r="U4710" i="2" a="1"/>
  <c r="U4710" i="2" s="1"/>
  <c r="V4710" i="2" s="1"/>
  <c r="U4709" i="2" a="1"/>
  <c r="U4709" i="2" s="1"/>
  <c r="V4709" i="2" s="1"/>
  <c r="U4708" i="2" a="1"/>
  <c r="U4708" i="2" s="1"/>
  <c r="V4708" i="2" s="1"/>
  <c r="U4707" i="2" a="1"/>
  <c r="U4707" i="2" s="1"/>
  <c r="V4707" i="2" s="1"/>
  <c r="U4706" i="2" a="1"/>
  <c r="U4706" i="2" s="1"/>
  <c r="V4706" i="2" s="1"/>
  <c r="U4705" i="2" a="1"/>
  <c r="U4705" i="2" s="1"/>
  <c r="V4705" i="2" s="1"/>
  <c r="U4704" i="2" a="1"/>
  <c r="U4704" i="2" s="1"/>
  <c r="V4704" i="2" s="1"/>
  <c r="U4703" i="2" a="1"/>
  <c r="U4703" i="2" s="1"/>
  <c r="V4703" i="2" s="1"/>
  <c r="U4702" i="2" a="1"/>
  <c r="U4702" i="2" s="1"/>
  <c r="V4702" i="2" s="1"/>
  <c r="U4701" i="2" a="1"/>
  <c r="U4701" i="2" s="1"/>
  <c r="V4701" i="2" s="1"/>
  <c r="U4700" i="2" a="1"/>
  <c r="U4700" i="2" s="1"/>
  <c r="V4700" i="2" s="1"/>
  <c r="U4699" i="2" a="1"/>
  <c r="U4699" i="2" s="1"/>
  <c r="V4699" i="2" s="1"/>
  <c r="U4698" i="2" a="1"/>
  <c r="U4698" i="2" s="1"/>
  <c r="V4698" i="2" s="1"/>
  <c r="U4697" i="2" a="1"/>
  <c r="U4697" i="2" s="1"/>
  <c r="V4697" i="2" s="1"/>
  <c r="U4696" i="2" a="1"/>
  <c r="U4696" i="2" s="1"/>
  <c r="V4696" i="2" s="1"/>
  <c r="U4695" i="2" a="1"/>
  <c r="U4695" i="2" s="1"/>
  <c r="V4695" i="2" s="1"/>
  <c r="U4694" i="2" a="1"/>
  <c r="U4694" i="2" s="1"/>
  <c r="V4694" i="2" s="1"/>
  <c r="U4693" i="2" a="1"/>
  <c r="U4693" i="2" s="1"/>
  <c r="V4693" i="2" s="1"/>
  <c r="U4692" i="2" a="1"/>
  <c r="U4692" i="2" s="1"/>
  <c r="V4692" i="2" s="1"/>
  <c r="U4691" i="2" a="1"/>
  <c r="U4691" i="2" s="1"/>
  <c r="V4691" i="2" s="1"/>
  <c r="U4690" i="2" a="1"/>
  <c r="U4690" i="2" s="1"/>
  <c r="V4690" i="2" s="1"/>
  <c r="U4689" i="2" a="1"/>
  <c r="U4689" i="2" s="1"/>
  <c r="V4689" i="2" s="1"/>
  <c r="U4688" i="2" a="1"/>
  <c r="U4688" i="2" s="1"/>
  <c r="V4688" i="2" s="1"/>
  <c r="U4687" i="2" a="1"/>
  <c r="U4687" i="2" s="1"/>
  <c r="V4687" i="2" s="1"/>
  <c r="U4686" i="2" a="1"/>
  <c r="U4686" i="2" s="1"/>
  <c r="V4686" i="2" s="1"/>
  <c r="U4685" i="2" a="1"/>
  <c r="U4685" i="2" s="1"/>
  <c r="V4685" i="2" s="1"/>
  <c r="U4684" i="2" a="1"/>
  <c r="U4684" i="2" s="1"/>
  <c r="V4684" i="2" s="1"/>
  <c r="U4683" i="2" a="1"/>
  <c r="U4683" i="2" s="1"/>
  <c r="V4683" i="2" s="1"/>
  <c r="U4682" i="2" a="1"/>
  <c r="U4682" i="2" s="1"/>
  <c r="V4682" i="2" s="1"/>
  <c r="U4681" i="2" a="1"/>
  <c r="U4681" i="2" s="1"/>
  <c r="V4681" i="2" s="1"/>
  <c r="U4680" i="2" a="1"/>
  <c r="U4680" i="2" s="1"/>
  <c r="V4680" i="2" s="1"/>
  <c r="U4679" i="2" a="1"/>
  <c r="U4679" i="2" s="1"/>
  <c r="V4679" i="2" s="1"/>
  <c r="U4678" i="2" a="1"/>
  <c r="U4678" i="2" s="1"/>
  <c r="V4678" i="2" s="1"/>
  <c r="U4677" i="2" a="1"/>
  <c r="U4677" i="2" s="1"/>
  <c r="V4677" i="2" s="1"/>
  <c r="U4676" i="2" a="1"/>
  <c r="U4676" i="2" s="1"/>
  <c r="V4676" i="2" s="1"/>
  <c r="U4675" i="2" a="1"/>
  <c r="U4675" i="2" s="1"/>
  <c r="V4675" i="2" s="1"/>
  <c r="U4674" i="2" a="1"/>
  <c r="U4674" i="2" s="1"/>
  <c r="V4674" i="2" s="1"/>
  <c r="U4673" i="2" a="1"/>
  <c r="U4673" i="2" s="1"/>
  <c r="V4673" i="2" s="1"/>
  <c r="U4672" i="2" a="1"/>
  <c r="U4672" i="2" s="1"/>
  <c r="V4672" i="2" s="1"/>
  <c r="U4671" i="2" a="1"/>
  <c r="U4671" i="2" s="1"/>
  <c r="V4671" i="2" s="1"/>
  <c r="U4670" i="2" a="1"/>
  <c r="U4670" i="2" s="1"/>
  <c r="V4670" i="2" s="1"/>
  <c r="U4669" i="2" a="1"/>
  <c r="U4669" i="2" s="1"/>
  <c r="V4669" i="2" s="1"/>
  <c r="U4668" i="2" a="1"/>
  <c r="U4668" i="2" s="1"/>
  <c r="V4668" i="2" s="1"/>
  <c r="U4667" i="2" a="1"/>
  <c r="U4667" i="2" s="1"/>
  <c r="V4667" i="2" s="1"/>
  <c r="U4666" i="2" a="1"/>
  <c r="U4666" i="2" s="1"/>
  <c r="V4666" i="2" s="1"/>
  <c r="U4665" i="2" a="1"/>
  <c r="U4665" i="2" s="1"/>
  <c r="V4665" i="2" s="1"/>
  <c r="U4664" i="2" a="1"/>
  <c r="U4664" i="2" s="1"/>
  <c r="V4664" i="2" s="1"/>
  <c r="U4663" i="2" a="1"/>
  <c r="U4663" i="2" s="1"/>
  <c r="V4663" i="2" s="1"/>
  <c r="U4662" i="2" a="1"/>
  <c r="U4662" i="2" s="1"/>
  <c r="V4662" i="2" s="1"/>
  <c r="U4661" i="2" a="1"/>
  <c r="U4661" i="2" s="1"/>
  <c r="V4661" i="2" s="1"/>
  <c r="U4660" i="2" a="1"/>
  <c r="U4660" i="2" s="1"/>
  <c r="V4660" i="2" s="1"/>
  <c r="U4659" i="2" a="1"/>
  <c r="U4659" i="2" s="1"/>
  <c r="V4659" i="2" s="1"/>
  <c r="U4658" i="2" a="1"/>
  <c r="U4658" i="2" s="1"/>
  <c r="V4658" i="2" s="1"/>
  <c r="U4657" i="2" a="1"/>
  <c r="U4657" i="2" s="1"/>
  <c r="V4657" i="2" s="1"/>
  <c r="U4656" i="2" a="1"/>
  <c r="U4656" i="2" s="1"/>
  <c r="V4656" i="2" s="1"/>
  <c r="U4655" i="2" a="1"/>
  <c r="U4655" i="2" s="1"/>
  <c r="V4655" i="2" s="1"/>
  <c r="U4654" i="2" a="1"/>
  <c r="U4654" i="2" s="1"/>
  <c r="V4654" i="2" s="1"/>
  <c r="U4653" i="2" a="1"/>
  <c r="U4653" i="2" s="1"/>
  <c r="V4653" i="2" s="1"/>
  <c r="U4652" i="2" a="1"/>
  <c r="U4652" i="2" s="1"/>
  <c r="V4652" i="2" s="1"/>
  <c r="U4651" i="2" a="1"/>
  <c r="U4651" i="2" s="1"/>
  <c r="V4651" i="2" s="1"/>
  <c r="U4650" i="2" a="1"/>
  <c r="U4650" i="2" s="1"/>
  <c r="V4650" i="2" s="1"/>
  <c r="U4649" i="2" a="1"/>
  <c r="U4649" i="2" s="1"/>
  <c r="V4649" i="2" s="1"/>
  <c r="U4648" i="2" a="1"/>
  <c r="U4648" i="2" s="1"/>
  <c r="V4648" i="2" s="1"/>
  <c r="U4647" i="2" a="1"/>
  <c r="U4647" i="2" s="1"/>
  <c r="V4647" i="2" s="1"/>
  <c r="U4646" i="2" a="1"/>
  <c r="U4646" i="2" s="1"/>
  <c r="V4646" i="2" s="1"/>
  <c r="U4645" i="2" a="1"/>
  <c r="U4645" i="2" s="1"/>
  <c r="V4645" i="2" s="1"/>
  <c r="U4644" i="2" a="1"/>
  <c r="U4644" i="2" s="1"/>
  <c r="V4644" i="2" s="1"/>
  <c r="U4643" i="2" a="1"/>
  <c r="U4643" i="2" s="1"/>
  <c r="V4643" i="2" s="1"/>
  <c r="U4642" i="2" a="1"/>
  <c r="U4642" i="2" s="1"/>
  <c r="V4642" i="2" s="1"/>
  <c r="U4641" i="2" a="1"/>
  <c r="U4641" i="2" s="1"/>
  <c r="V4641" i="2" s="1"/>
  <c r="U4640" i="2" a="1"/>
  <c r="U4640" i="2" s="1"/>
  <c r="V4640" i="2" s="1"/>
  <c r="U4639" i="2" a="1"/>
  <c r="U4639" i="2" s="1"/>
  <c r="V4639" i="2" s="1"/>
  <c r="U4638" i="2" a="1"/>
  <c r="U4638" i="2" s="1"/>
  <c r="V4638" i="2" s="1"/>
  <c r="U4637" i="2" a="1"/>
  <c r="U4637" i="2" s="1"/>
  <c r="V4637" i="2" s="1"/>
  <c r="U4636" i="2" a="1"/>
  <c r="U4636" i="2" s="1"/>
  <c r="V4636" i="2" s="1"/>
  <c r="U4635" i="2" a="1"/>
  <c r="U4635" i="2" s="1"/>
  <c r="V4635" i="2" s="1"/>
  <c r="U4634" i="2" a="1"/>
  <c r="U4634" i="2" s="1"/>
  <c r="V4634" i="2" s="1"/>
  <c r="U4633" i="2" a="1"/>
  <c r="U4633" i="2" s="1"/>
  <c r="V4633" i="2" s="1"/>
  <c r="U4632" i="2" a="1"/>
  <c r="U4632" i="2" s="1"/>
  <c r="V4632" i="2" s="1"/>
  <c r="U4631" i="2" a="1"/>
  <c r="U4631" i="2" s="1"/>
  <c r="V4631" i="2" s="1"/>
  <c r="U4630" i="2" a="1"/>
  <c r="U4630" i="2" s="1"/>
  <c r="V4630" i="2" s="1"/>
  <c r="U4629" i="2" a="1"/>
  <c r="U4629" i="2" s="1"/>
  <c r="V4629" i="2" s="1"/>
  <c r="U4628" i="2" a="1"/>
  <c r="U4628" i="2" s="1"/>
  <c r="V4628" i="2" s="1"/>
  <c r="U4627" i="2" a="1"/>
  <c r="U4627" i="2" s="1"/>
  <c r="V4627" i="2" s="1"/>
  <c r="U4626" i="2" a="1"/>
  <c r="U4626" i="2" s="1"/>
  <c r="V4626" i="2" s="1"/>
  <c r="U4625" i="2" a="1"/>
  <c r="U4625" i="2" s="1"/>
  <c r="V4625" i="2" s="1"/>
  <c r="U4624" i="2" a="1"/>
  <c r="U4624" i="2" s="1"/>
  <c r="V4624" i="2" s="1"/>
  <c r="U4623" i="2" a="1"/>
  <c r="U4623" i="2" s="1"/>
  <c r="V4623" i="2" s="1"/>
  <c r="U4622" i="2" a="1"/>
  <c r="U4622" i="2" s="1"/>
  <c r="V4622" i="2" s="1"/>
  <c r="U4621" i="2" a="1"/>
  <c r="U4621" i="2" s="1"/>
  <c r="V4621" i="2" s="1"/>
  <c r="U4620" i="2" a="1"/>
  <c r="U4620" i="2" s="1"/>
  <c r="V4620" i="2" s="1"/>
  <c r="U4619" i="2" a="1"/>
  <c r="U4619" i="2" s="1"/>
  <c r="V4619" i="2" s="1"/>
  <c r="U4618" i="2" a="1"/>
  <c r="U4618" i="2" s="1"/>
  <c r="V4618" i="2" s="1"/>
  <c r="U4617" i="2" a="1"/>
  <c r="U4617" i="2" s="1"/>
  <c r="V4617" i="2" s="1"/>
  <c r="U4616" i="2" a="1"/>
  <c r="U4616" i="2" s="1"/>
  <c r="V4616" i="2" s="1"/>
  <c r="U4615" i="2" a="1"/>
  <c r="U4615" i="2" s="1"/>
  <c r="V4615" i="2" s="1"/>
  <c r="U4614" i="2" a="1"/>
  <c r="U4614" i="2" s="1"/>
  <c r="V4614" i="2" s="1"/>
  <c r="U4613" i="2" a="1"/>
  <c r="U4613" i="2" s="1"/>
  <c r="V4613" i="2" s="1"/>
  <c r="U4612" i="2" a="1"/>
  <c r="U4612" i="2" s="1"/>
  <c r="V4612" i="2" s="1"/>
  <c r="U4611" i="2" a="1"/>
  <c r="U4611" i="2" s="1"/>
  <c r="V4611" i="2" s="1"/>
  <c r="U4610" i="2" a="1"/>
  <c r="U4610" i="2" s="1"/>
  <c r="V4610" i="2" s="1"/>
  <c r="U4609" i="2" a="1"/>
  <c r="U4609" i="2" s="1"/>
  <c r="V4609" i="2" s="1"/>
  <c r="U4608" i="2" a="1"/>
  <c r="U4608" i="2" s="1"/>
  <c r="V4608" i="2" s="1"/>
  <c r="U4607" i="2" a="1"/>
  <c r="U4607" i="2" s="1"/>
  <c r="V4607" i="2" s="1"/>
  <c r="U4606" i="2" a="1"/>
  <c r="U4606" i="2" s="1"/>
  <c r="V4606" i="2" s="1"/>
  <c r="U4605" i="2" a="1"/>
  <c r="U4605" i="2" s="1"/>
  <c r="V4605" i="2" s="1"/>
  <c r="U4604" i="2" a="1"/>
  <c r="U4604" i="2" s="1"/>
  <c r="V4604" i="2" s="1"/>
  <c r="U4603" i="2" a="1"/>
  <c r="U4603" i="2" s="1"/>
  <c r="V4603" i="2" s="1"/>
  <c r="U4602" i="2" a="1"/>
  <c r="U4602" i="2" s="1"/>
  <c r="V4602" i="2" s="1"/>
  <c r="U4601" i="2" a="1"/>
  <c r="U4601" i="2" s="1"/>
  <c r="V4601" i="2" s="1"/>
  <c r="U4600" i="2" a="1"/>
  <c r="U4600" i="2" s="1"/>
  <c r="V4600" i="2" s="1"/>
  <c r="U4599" i="2" a="1"/>
  <c r="U4599" i="2" s="1"/>
  <c r="V4599" i="2" s="1"/>
  <c r="U4598" i="2" a="1"/>
  <c r="U4598" i="2" s="1"/>
  <c r="V4598" i="2" s="1"/>
  <c r="U4597" i="2" a="1"/>
  <c r="U4597" i="2" s="1"/>
  <c r="V4597" i="2" s="1"/>
  <c r="U4596" i="2" a="1"/>
  <c r="U4596" i="2" s="1"/>
  <c r="V4596" i="2" s="1"/>
  <c r="U4595" i="2" a="1"/>
  <c r="U4595" i="2" s="1"/>
  <c r="V4595" i="2" s="1"/>
  <c r="U4594" i="2" a="1"/>
  <c r="U4594" i="2" s="1"/>
  <c r="V4594" i="2" s="1"/>
  <c r="U4593" i="2" a="1"/>
  <c r="U4593" i="2" s="1"/>
  <c r="V4593" i="2" s="1"/>
  <c r="U4592" i="2" a="1"/>
  <c r="U4592" i="2" s="1"/>
  <c r="V4592" i="2" s="1"/>
  <c r="U4591" i="2" a="1"/>
  <c r="U4591" i="2" s="1"/>
  <c r="V4591" i="2" s="1"/>
  <c r="U4590" i="2" a="1"/>
  <c r="U4590" i="2" s="1"/>
  <c r="V4590" i="2" s="1"/>
  <c r="U4589" i="2" a="1"/>
  <c r="U4589" i="2" s="1"/>
  <c r="V4589" i="2" s="1"/>
  <c r="U4588" i="2" a="1"/>
  <c r="U4588" i="2" s="1"/>
  <c r="V4588" i="2" s="1"/>
  <c r="U4587" i="2" a="1"/>
  <c r="U4587" i="2" s="1"/>
  <c r="V4587" i="2" s="1"/>
  <c r="U4586" i="2" a="1"/>
  <c r="U4586" i="2" s="1"/>
  <c r="V4586" i="2" s="1"/>
  <c r="U4585" i="2" a="1"/>
  <c r="U4585" i="2" s="1"/>
  <c r="V4585" i="2" s="1"/>
  <c r="U4584" i="2" a="1"/>
  <c r="U4584" i="2" s="1"/>
  <c r="V4584" i="2" s="1"/>
  <c r="U4583" i="2" a="1"/>
  <c r="U4583" i="2" s="1"/>
  <c r="V4583" i="2" s="1"/>
  <c r="U4582" i="2" a="1"/>
  <c r="U4582" i="2" s="1"/>
  <c r="V4582" i="2" s="1"/>
  <c r="U4581" i="2" a="1"/>
  <c r="U4581" i="2" s="1"/>
  <c r="V4581" i="2" s="1"/>
  <c r="U4580" i="2" a="1"/>
  <c r="U4580" i="2" s="1"/>
  <c r="V4580" i="2" s="1"/>
  <c r="U4579" i="2" a="1"/>
  <c r="U4579" i="2" s="1"/>
  <c r="V4579" i="2" s="1"/>
  <c r="U4578" i="2" a="1"/>
  <c r="U4578" i="2" s="1"/>
  <c r="V4578" i="2" s="1"/>
  <c r="U4577" i="2" a="1"/>
  <c r="U4577" i="2" s="1"/>
  <c r="V4577" i="2" s="1"/>
  <c r="U4576" i="2" a="1"/>
  <c r="U4576" i="2" s="1"/>
  <c r="V4576" i="2" s="1"/>
  <c r="U4575" i="2" a="1"/>
  <c r="U4575" i="2" s="1"/>
  <c r="V4575" i="2" s="1"/>
  <c r="U4574" i="2" a="1"/>
  <c r="U4574" i="2" s="1"/>
  <c r="V4574" i="2" s="1"/>
  <c r="U4573" i="2" a="1"/>
  <c r="U4573" i="2" s="1"/>
  <c r="V4573" i="2" s="1"/>
  <c r="U4572" i="2" a="1"/>
  <c r="U4572" i="2" s="1"/>
  <c r="V4572" i="2" s="1"/>
  <c r="U4571" i="2" a="1"/>
  <c r="U4571" i="2" s="1"/>
  <c r="V4571" i="2" s="1"/>
  <c r="U4570" i="2" a="1"/>
  <c r="U4570" i="2" s="1"/>
  <c r="V4570" i="2" s="1"/>
  <c r="U4569" i="2" a="1"/>
  <c r="U4569" i="2" s="1"/>
  <c r="V4569" i="2" s="1"/>
  <c r="U4568" i="2" a="1"/>
  <c r="U4568" i="2" s="1"/>
  <c r="V4568" i="2" s="1"/>
  <c r="U4567" i="2" a="1"/>
  <c r="U4567" i="2" s="1"/>
  <c r="V4567" i="2" s="1"/>
  <c r="U4566" i="2" a="1"/>
  <c r="U4566" i="2" s="1"/>
  <c r="V4566" i="2" s="1"/>
  <c r="U4565" i="2" a="1"/>
  <c r="U4565" i="2" s="1"/>
  <c r="V4565" i="2" s="1"/>
  <c r="U4564" i="2" a="1"/>
  <c r="U4564" i="2" s="1"/>
  <c r="V4564" i="2" s="1"/>
  <c r="U4563" i="2" a="1"/>
  <c r="U4563" i="2" s="1"/>
  <c r="V4563" i="2" s="1"/>
  <c r="U4562" i="2" a="1"/>
  <c r="U4562" i="2" s="1"/>
  <c r="V4562" i="2" s="1"/>
  <c r="U4561" i="2" a="1"/>
  <c r="U4561" i="2" s="1"/>
  <c r="V4561" i="2" s="1"/>
  <c r="U4560" i="2" a="1"/>
  <c r="U4560" i="2" s="1"/>
  <c r="V4560" i="2" s="1"/>
  <c r="U4559" i="2" a="1"/>
  <c r="U4559" i="2" s="1"/>
  <c r="V4559" i="2" s="1"/>
  <c r="U4558" i="2" a="1"/>
  <c r="U4558" i="2" s="1"/>
  <c r="V4558" i="2" s="1"/>
  <c r="U4557" i="2" a="1"/>
  <c r="U4557" i="2" s="1"/>
  <c r="V4557" i="2" s="1"/>
  <c r="U4556" i="2" a="1"/>
  <c r="U4556" i="2" s="1"/>
  <c r="V4556" i="2" s="1"/>
  <c r="U4555" i="2" a="1"/>
  <c r="U4555" i="2" s="1"/>
  <c r="V4555" i="2" s="1"/>
  <c r="U4554" i="2" a="1"/>
  <c r="U4554" i="2" s="1"/>
  <c r="V4554" i="2" s="1"/>
  <c r="U4553" i="2" a="1"/>
  <c r="U4553" i="2" s="1"/>
  <c r="V4553" i="2" s="1"/>
  <c r="U4552" i="2" a="1"/>
  <c r="U4552" i="2" s="1"/>
  <c r="V4552" i="2" s="1"/>
  <c r="U4551" i="2" a="1"/>
  <c r="U4551" i="2" s="1"/>
  <c r="V4551" i="2" s="1"/>
  <c r="U4550" i="2" a="1"/>
  <c r="U4550" i="2" s="1"/>
  <c r="V4550" i="2" s="1"/>
  <c r="U4549" i="2" a="1"/>
  <c r="U4549" i="2" s="1"/>
  <c r="V4549" i="2" s="1"/>
  <c r="U4548" i="2" a="1"/>
  <c r="U4548" i="2" s="1"/>
  <c r="V4548" i="2" s="1"/>
  <c r="U4547" i="2" a="1"/>
  <c r="U4547" i="2" s="1"/>
  <c r="V4547" i="2" s="1"/>
  <c r="U4546" i="2" a="1"/>
  <c r="U4546" i="2" s="1"/>
  <c r="V4546" i="2" s="1"/>
  <c r="U4545" i="2" a="1"/>
  <c r="U4545" i="2" s="1"/>
  <c r="V4545" i="2" s="1"/>
  <c r="U4544" i="2" a="1"/>
  <c r="U4544" i="2" s="1"/>
  <c r="V4544" i="2" s="1"/>
  <c r="U4543" i="2" a="1"/>
  <c r="U4543" i="2" s="1"/>
  <c r="V4543" i="2" s="1"/>
  <c r="U4542" i="2" a="1"/>
  <c r="U4542" i="2" s="1"/>
  <c r="V4542" i="2" s="1"/>
  <c r="U4541" i="2" a="1"/>
  <c r="U4541" i="2" s="1"/>
  <c r="V4541" i="2" s="1"/>
  <c r="U4540" i="2" a="1"/>
  <c r="U4540" i="2" s="1"/>
  <c r="V4540" i="2" s="1"/>
  <c r="U4539" i="2" a="1"/>
  <c r="U4539" i="2" s="1"/>
  <c r="V4539" i="2" s="1"/>
  <c r="U4538" i="2" a="1"/>
  <c r="U4538" i="2" s="1"/>
  <c r="V4538" i="2" s="1"/>
  <c r="U4537" i="2" a="1"/>
  <c r="U4537" i="2" s="1"/>
  <c r="V4537" i="2" s="1"/>
  <c r="U4536" i="2" a="1"/>
  <c r="U4536" i="2" s="1"/>
  <c r="V4536" i="2" s="1"/>
  <c r="U4535" i="2" a="1"/>
  <c r="U4535" i="2" s="1"/>
  <c r="V4535" i="2" s="1"/>
  <c r="U4534" i="2" a="1"/>
  <c r="U4534" i="2" s="1"/>
  <c r="V4534" i="2" s="1"/>
  <c r="U4533" i="2" a="1"/>
  <c r="U4533" i="2" s="1"/>
  <c r="V4533" i="2" s="1"/>
  <c r="U4532" i="2" a="1"/>
  <c r="U4532" i="2" s="1"/>
  <c r="V4532" i="2" s="1"/>
  <c r="U4531" i="2" a="1"/>
  <c r="U4531" i="2" s="1"/>
  <c r="V4531" i="2" s="1"/>
  <c r="U4530" i="2" a="1"/>
  <c r="U4530" i="2" s="1"/>
  <c r="V4530" i="2" s="1"/>
  <c r="U4529" i="2" a="1"/>
  <c r="U4529" i="2" s="1"/>
  <c r="V4529" i="2" s="1"/>
  <c r="U4528" i="2" a="1"/>
  <c r="U4528" i="2" s="1"/>
  <c r="V4528" i="2" s="1"/>
  <c r="U4527" i="2" a="1"/>
  <c r="U4527" i="2" s="1"/>
  <c r="V4527" i="2" s="1"/>
  <c r="U4526" i="2" a="1"/>
  <c r="U4526" i="2" s="1"/>
  <c r="V4526" i="2" s="1"/>
  <c r="U4525" i="2" a="1"/>
  <c r="U4525" i="2" s="1"/>
  <c r="V4525" i="2" s="1"/>
  <c r="U4524" i="2" a="1"/>
  <c r="U4524" i="2" s="1"/>
  <c r="V4524" i="2" s="1"/>
  <c r="U4523" i="2" a="1"/>
  <c r="U4523" i="2" s="1"/>
  <c r="V4523" i="2" s="1"/>
  <c r="U4522" i="2" a="1"/>
  <c r="U4522" i="2" s="1"/>
  <c r="V4522" i="2" s="1"/>
  <c r="U4521" i="2" a="1"/>
  <c r="U4521" i="2" s="1"/>
  <c r="V4521" i="2" s="1"/>
  <c r="U4520" i="2" a="1"/>
  <c r="U4520" i="2" s="1"/>
  <c r="V4520" i="2" s="1"/>
  <c r="U4519" i="2" a="1"/>
  <c r="U4519" i="2" s="1"/>
  <c r="V4519" i="2" s="1"/>
  <c r="U4518" i="2" a="1"/>
  <c r="U4518" i="2" s="1"/>
  <c r="V4518" i="2" s="1"/>
  <c r="U4517" i="2" a="1"/>
  <c r="U4517" i="2" s="1"/>
  <c r="V4517" i="2" s="1"/>
  <c r="U4516" i="2" a="1"/>
  <c r="U4516" i="2" s="1"/>
  <c r="V4516" i="2" s="1"/>
  <c r="U4515" i="2" a="1"/>
  <c r="U4515" i="2" s="1"/>
  <c r="V4515" i="2" s="1"/>
  <c r="U4514" i="2" a="1"/>
  <c r="U4514" i="2" s="1"/>
  <c r="V4514" i="2" s="1"/>
  <c r="U4513" i="2" a="1"/>
  <c r="U4513" i="2" s="1"/>
  <c r="V4513" i="2" s="1"/>
  <c r="U4512" i="2" a="1"/>
  <c r="U4512" i="2" s="1"/>
  <c r="V4512" i="2" s="1"/>
  <c r="U4511" i="2" a="1"/>
  <c r="U4511" i="2" s="1"/>
  <c r="V4511" i="2" s="1"/>
  <c r="U4510" i="2" a="1"/>
  <c r="U4510" i="2" s="1"/>
  <c r="V4510" i="2" s="1"/>
  <c r="U4509" i="2" a="1"/>
  <c r="U4509" i="2" s="1"/>
  <c r="V4509" i="2" s="1"/>
  <c r="U4508" i="2" a="1"/>
  <c r="U4508" i="2" s="1"/>
  <c r="V4508" i="2" s="1"/>
  <c r="U4507" i="2" a="1"/>
  <c r="U4507" i="2" s="1"/>
  <c r="V4507" i="2" s="1"/>
  <c r="U4506" i="2" a="1"/>
  <c r="U4506" i="2" s="1"/>
  <c r="V4506" i="2" s="1"/>
  <c r="U4505" i="2" a="1"/>
  <c r="U4505" i="2" s="1"/>
  <c r="V4505" i="2" s="1"/>
  <c r="U4504" i="2" a="1"/>
  <c r="U4504" i="2" s="1"/>
  <c r="V4504" i="2" s="1"/>
  <c r="U4503" i="2" a="1"/>
  <c r="U4503" i="2" s="1"/>
  <c r="V4503" i="2" s="1"/>
  <c r="U4502" i="2" a="1"/>
  <c r="U4502" i="2" s="1"/>
  <c r="V4502" i="2" s="1"/>
  <c r="U4501" i="2" a="1"/>
  <c r="U4501" i="2" s="1"/>
  <c r="V4501" i="2" s="1"/>
  <c r="U4500" i="2" a="1"/>
  <c r="U4500" i="2" s="1"/>
  <c r="V4500" i="2" s="1"/>
  <c r="U4499" i="2" a="1"/>
  <c r="U4499" i="2" s="1"/>
  <c r="V4499" i="2" s="1"/>
  <c r="U4498" i="2" a="1"/>
  <c r="U4498" i="2" s="1"/>
  <c r="V4498" i="2" s="1"/>
  <c r="U4497" i="2" a="1"/>
  <c r="U4497" i="2" s="1"/>
  <c r="V4497" i="2" s="1"/>
  <c r="U4496" i="2" a="1"/>
  <c r="U4496" i="2" s="1"/>
  <c r="V4496" i="2" s="1"/>
  <c r="U4495" i="2" a="1"/>
  <c r="U4495" i="2" s="1"/>
  <c r="V4495" i="2" s="1"/>
  <c r="U4494" i="2" a="1"/>
  <c r="U4494" i="2" s="1"/>
  <c r="V4494" i="2" s="1"/>
  <c r="U4493" i="2" a="1"/>
  <c r="U4493" i="2" s="1"/>
  <c r="V4493" i="2" s="1"/>
  <c r="U4492" i="2" a="1"/>
  <c r="U4492" i="2" s="1"/>
  <c r="V4492" i="2" s="1"/>
  <c r="U4491" i="2" a="1"/>
  <c r="U4491" i="2" s="1"/>
  <c r="V4491" i="2" s="1"/>
  <c r="U4490" i="2" a="1"/>
  <c r="U4490" i="2" s="1"/>
  <c r="V4490" i="2" s="1"/>
  <c r="U4489" i="2" a="1"/>
  <c r="U4489" i="2" s="1"/>
  <c r="V4489" i="2" s="1"/>
  <c r="U4488" i="2" a="1"/>
  <c r="U4488" i="2" s="1"/>
  <c r="V4488" i="2" s="1"/>
  <c r="U4487" i="2" a="1"/>
  <c r="U4487" i="2" s="1"/>
  <c r="V4487" i="2" s="1"/>
  <c r="U4486" i="2" a="1"/>
  <c r="U4486" i="2" s="1"/>
  <c r="V4486" i="2" s="1"/>
  <c r="U4485" i="2" a="1"/>
  <c r="U4485" i="2" s="1"/>
  <c r="V4485" i="2" s="1"/>
  <c r="U4484" i="2" a="1"/>
  <c r="U4484" i="2" s="1"/>
  <c r="V4484" i="2" s="1"/>
  <c r="U4483" i="2" a="1"/>
  <c r="U4483" i="2" s="1"/>
  <c r="V4483" i="2" s="1"/>
  <c r="U4482" i="2" a="1"/>
  <c r="U4482" i="2" s="1"/>
  <c r="V4482" i="2" s="1"/>
  <c r="U4481" i="2" a="1"/>
  <c r="U4481" i="2" s="1"/>
  <c r="V4481" i="2" s="1"/>
  <c r="U4480" i="2" a="1"/>
  <c r="U4480" i="2" s="1"/>
  <c r="V4480" i="2" s="1"/>
  <c r="U4479" i="2" a="1"/>
  <c r="U4479" i="2" s="1"/>
  <c r="V4479" i="2" s="1"/>
  <c r="U4478" i="2" a="1"/>
  <c r="U4478" i="2" s="1"/>
  <c r="V4478" i="2" s="1"/>
  <c r="U4477" i="2" a="1"/>
  <c r="U4477" i="2" s="1"/>
  <c r="V4477" i="2" s="1"/>
  <c r="U4476" i="2" a="1"/>
  <c r="U4476" i="2" s="1"/>
  <c r="V4476" i="2" s="1"/>
  <c r="U4475" i="2" a="1"/>
  <c r="U4475" i="2" s="1"/>
  <c r="V4475" i="2" s="1"/>
  <c r="U4474" i="2" a="1"/>
  <c r="U4474" i="2" s="1"/>
  <c r="V4474" i="2" s="1"/>
  <c r="U4473" i="2" a="1"/>
  <c r="U4473" i="2" s="1"/>
  <c r="V4473" i="2" s="1"/>
  <c r="U4472" i="2" a="1"/>
  <c r="U4472" i="2" s="1"/>
  <c r="V4472" i="2" s="1"/>
  <c r="U4471" i="2" a="1"/>
  <c r="U4471" i="2" s="1"/>
  <c r="V4471" i="2" s="1"/>
  <c r="U4470" i="2" a="1"/>
  <c r="U4470" i="2" s="1"/>
  <c r="V4470" i="2" s="1"/>
  <c r="U4469" i="2" a="1"/>
  <c r="U4469" i="2" s="1"/>
  <c r="V4469" i="2" s="1"/>
  <c r="U4468" i="2" a="1"/>
  <c r="U4468" i="2" s="1"/>
  <c r="V4468" i="2" s="1"/>
  <c r="U4467" i="2" a="1"/>
  <c r="U4467" i="2" s="1"/>
  <c r="V4467" i="2" s="1"/>
  <c r="U4466" i="2" a="1"/>
  <c r="U4466" i="2" s="1"/>
  <c r="V4466" i="2" s="1"/>
  <c r="U4465" i="2" a="1"/>
  <c r="U4465" i="2" s="1"/>
  <c r="V4465" i="2" s="1"/>
  <c r="U4464" i="2" a="1"/>
  <c r="U4464" i="2" s="1"/>
  <c r="V4464" i="2" s="1"/>
  <c r="U4463" i="2" a="1"/>
  <c r="U4463" i="2" s="1"/>
  <c r="V4463" i="2" s="1"/>
  <c r="U4462" i="2" a="1"/>
  <c r="U4462" i="2" s="1"/>
  <c r="V4462" i="2" s="1"/>
  <c r="U4461" i="2" a="1"/>
  <c r="U4461" i="2" s="1"/>
  <c r="V4461" i="2" s="1"/>
  <c r="U4460" i="2" a="1"/>
  <c r="U4460" i="2" s="1"/>
  <c r="V4460" i="2" s="1"/>
  <c r="U4459" i="2" a="1"/>
  <c r="U4459" i="2" s="1"/>
  <c r="V4459" i="2" s="1"/>
  <c r="U4458" i="2" a="1"/>
  <c r="U4458" i="2" s="1"/>
  <c r="V4458" i="2" s="1"/>
  <c r="U4457" i="2" a="1"/>
  <c r="U4457" i="2" s="1"/>
  <c r="V4457" i="2" s="1"/>
  <c r="U4456" i="2" a="1"/>
  <c r="U4456" i="2" s="1"/>
  <c r="V4456" i="2" s="1"/>
  <c r="U4455" i="2" a="1"/>
  <c r="U4455" i="2" s="1"/>
  <c r="V4455" i="2" s="1"/>
  <c r="U4454" i="2" a="1"/>
  <c r="U4454" i="2" s="1"/>
  <c r="V4454" i="2" s="1"/>
  <c r="U4453" i="2" a="1"/>
  <c r="U4453" i="2" s="1"/>
  <c r="V4453" i="2" s="1"/>
  <c r="U4452" i="2" a="1"/>
  <c r="U4452" i="2" s="1"/>
  <c r="V4452" i="2" s="1"/>
  <c r="U4451" i="2" a="1"/>
  <c r="U4451" i="2" s="1"/>
  <c r="V4451" i="2" s="1"/>
  <c r="U4450" i="2" a="1"/>
  <c r="U4450" i="2" s="1"/>
  <c r="V4450" i="2" s="1"/>
  <c r="U4449" i="2" a="1"/>
  <c r="U4449" i="2" s="1"/>
  <c r="V4449" i="2" s="1"/>
  <c r="U4448" i="2" a="1"/>
  <c r="U4448" i="2" s="1"/>
  <c r="V4448" i="2" s="1"/>
  <c r="U4447" i="2" a="1"/>
  <c r="U4447" i="2" s="1"/>
  <c r="V4447" i="2" s="1"/>
  <c r="U4446" i="2" a="1"/>
  <c r="U4446" i="2" s="1"/>
  <c r="V4446" i="2" s="1"/>
  <c r="U4445" i="2" a="1"/>
  <c r="U4445" i="2" s="1"/>
  <c r="V4445" i="2" s="1"/>
  <c r="U4444" i="2" a="1"/>
  <c r="U4444" i="2" s="1"/>
  <c r="V4444" i="2" s="1"/>
  <c r="U4443" i="2" a="1"/>
  <c r="U4443" i="2" s="1"/>
  <c r="V4443" i="2" s="1"/>
  <c r="U4442" i="2" a="1"/>
  <c r="U4442" i="2" s="1"/>
  <c r="V4442" i="2" s="1"/>
  <c r="U4441" i="2" a="1"/>
  <c r="U4441" i="2" s="1"/>
  <c r="V4441" i="2" s="1"/>
  <c r="U4440" i="2" a="1"/>
  <c r="U4440" i="2" s="1"/>
  <c r="V4440" i="2" s="1"/>
  <c r="U4439" i="2" a="1"/>
  <c r="U4439" i="2" s="1"/>
  <c r="V4439" i="2" s="1"/>
  <c r="U4438" i="2" a="1"/>
  <c r="U4438" i="2" s="1"/>
  <c r="V4438" i="2" s="1"/>
  <c r="U4437" i="2" a="1"/>
  <c r="U4437" i="2" s="1"/>
  <c r="V4437" i="2" s="1"/>
  <c r="U4436" i="2" a="1"/>
  <c r="U4436" i="2" s="1"/>
  <c r="V4436" i="2" s="1"/>
  <c r="U4435" i="2" a="1"/>
  <c r="U4435" i="2" s="1"/>
  <c r="V4435" i="2" s="1"/>
  <c r="U4434" i="2" a="1"/>
  <c r="U4434" i="2" s="1"/>
  <c r="V4434" i="2" s="1"/>
  <c r="U4433" i="2" a="1"/>
  <c r="U4433" i="2" s="1"/>
  <c r="V4433" i="2" s="1"/>
  <c r="U4432" i="2" a="1"/>
  <c r="U4432" i="2" s="1"/>
  <c r="V4432" i="2" s="1"/>
  <c r="U4431" i="2" a="1"/>
  <c r="U4431" i="2" s="1"/>
  <c r="V4431" i="2" s="1"/>
  <c r="U4430" i="2" a="1"/>
  <c r="U4430" i="2" s="1"/>
  <c r="V4430" i="2" s="1"/>
  <c r="U4429" i="2" a="1"/>
  <c r="U4429" i="2" s="1"/>
  <c r="V4429" i="2" s="1"/>
  <c r="U4428" i="2" a="1"/>
  <c r="U4428" i="2" s="1"/>
  <c r="V4428" i="2" s="1"/>
  <c r="U4427" i="2" a="1"/>
  <c r="U4427" i="2" s="1"/>
  <c r="V4427" i="2" s="1"/>
  <c r="U4426" i="2" a="1"/>
  <c r="U4426" i="2" s="1"/>
  <c r="V4426" i="2" s="1"/>
  <c r="U4425" i="2" a="1"/>
  <c r="U4425" i="2" s="1"/>
  <c r="V4425" i="2" s="1"/>
  <c r="U4424" i="2" a="1"/>
  <c r="U4424" i="2" s="1"/>
  <c r="V4424" i="2" s="1"/>
  <c r="U4423" i="2" a="1"/>
  <c r="U4423" i="2" s="1"/>
  <c r="V4423" i="2" s="1"/>
  <c r="U4422" i="2" a="1"/>
  <c r="U4422" i="2" s="1"/>
  <c r="V4422" i="2" s="1"/>
  <c r="U4421" i="2" a="1"/>
  <c r="U4421" i="2" s="1"/>
  <c r="V4421" i="2" s="1"/>
  <c r="U4420" i="2" a="1"/>
  <c r="U4420" i="2" s="1"/>
  <c r="V4420" i="2" s="1"/>
  <c r="U4419" i="2" a="1"/>
  <c r="U4419" i="2" s="1"/>
  <c r="V4419" i="2" s="1"/>
  <c r="U4418" i="2" a="1"/>
  <c r="U4418" i="2" s="1"/>
  <c r="V4418" i="2" s="1"/>
  <c r="U4417" i="2" a="1"/>
  <c r="U4417" i="2" s="1"/>
  <c r="V4417" i="2" s="1"/>
  <c r="U4416" i="2" a="1"/>
  <c r="U4416" i="2" s="1"/>
  <c r="V4416" i="2" s="1"/>
  <c r="U4415" i="2" a="1"/>
  <c r="U4415" i="2" s="1"/>
  <c r="V4415" i="2" s="1"/>
  <c r="U4414" i="2" a="1"/>
  <c r="U4414" i="2" s="1"/>
  <c r="V4414" i="2" s="1"/>
  <c r="U4413" i="2" a="1"/>
  <c r="U4413" i="2" s="1"/>
  <c r="V4413" i="2" s="1"/>
  <c r="U4412" i="2" a="1"/>
  <c r="U4412" i="2" s="1"/>
  <c r="V4412" i="2" s="1"/>
  <c r="U4411" i="2" a="1"/>
  <c r="U4411" i="2" s="1"/>
  <c r="V4411" i="2" s="1"/>
  <c r="U4410" i="2" a="1"/>
  <c r="U4410" i="2" s="1"/>
  <c r="V4410" i="2" s="1"/>
  <c r="U4409" i="2" a="1"/>
  <c r="U4409" i="2" s="1"/>
  <c r="V4409" i="2" s="1"/>
  <c r="U4408" i="2" a="1"/>
  <c r="U4408" i="2" s="1"/>
  <c r="V4408" i="2" s="1"/>
  <c r="U4407" i="2" a="1"/>
  <c r="U4407" i="2" s="1"/>
  <c r="V4407" i="2" s="1"/>
  <c r="U4406" i="2" a="1"/>
  <c r="U4406" i="2" s="1"/>
  <c r="V4406" i="2" s="1"/>
  <c r="U4405" i="2" a="1"/>
  <c r="U4405" i="2" s="1"/>
  <c r="V4405" i="2" s="1"/>
  <c r="U4404" i="2" a="1"/>
  <c r="U4404" i="2" s="1"/>
  <c r="V4404" i="2" s="1"/>
  <c r="U4403" i="2" a="1"/>
  <c r="U4403" i="2" s="1"/>
  <c r="V4403" i="2" s="1"/>
  <c r="U4402" i="2" a="1"/>
  <c r="U4402" i="2" s="1"/>
  <c r="V4402" i="2" s="1"/>
  <c r="U4401" i="2" a="1"/>
  <c r="U4401" i="2" s="1"/>
  <c r="V4401" i="2" s="1"/>
  <c r="U4400" i="2" a="1"/>
  <c r="U4400" i="2" s="1"/>
  <c r="V4400" i="2" s="1"/>
  <c r="U4399" i="2" a="1"/>
  <c r="U4399" i="2" s="1"/>
  <c r="V4399" i="2" s="1"/>
  <c r="U4398" i="2" a="1"/>
  <c r="U4398" i="2" s="1"/>
  <c r="V4398" i="2" s="1"/>
  <c r="U4397" i="2" a="1"/>
  <c r="U4397" i="2" s="1"/>
  <c r="V4397" i="2" s="1"/>
  <c r="U4396" i="2" a="1"/>
  <c r="U4396" i="2" s="1"/>
  <c r="V4396" i="2" s="1"/>
  <c r="U4395" i="2" a="1"/>
  <c r="U4395" i="2" s="1"/>
  <c r="V4395" i="2" s="1"/>
  <c r="U4394" i="2" a="1"/>
  <c r="U4394" i="2" s="1"/>
  <c r="V4394" i="2" s="1"/>
  <c r="U4393" i="2" a="1"/>
  <c r="U4393" i="2" s="1"/>
  <c r="V4393" i="2" s="1"/>
  <c r="U4392" i="2" a="1"/>
  <c r="U4392" i="2" s="1"/>
  <c r="V4392" i="2" s="1"/>
  <c r="U4391" i="2" a="1"/>
  <c r="U4391" i="2" s="1"/>
  <c r="V4391" i="2" s="1"/>
  <c r="U4390" i="2" a="1"/>
  <c r="U4390" i="2" s="1"/>
  <c r="V4390" i="2" s="1"/>
  <c r="U4389" i="2" a="1"/>
  <c r="U4389" i="2" s="1"/>
  <c r="V4389" i="2" s="1"/>
  <c r="U4388" i="2" a="1"/>
  <c r="U4388" i="2" s="1"/>
  <c r="V4388" i="2" s="1"/>
  <c r="U4387" i="2" a="1"/>
  <c r="U4387" i="2" s="1"/>
  <c r="V4387" i="2" s="1"/>
  <c r="U4386" i="2" a="1"/>
  <c r="U4386" i="2" s="1"/>
  <c r="V4386" i="2" s="1"/>
  <c r="U4385" i="2" a="1"/>
  <c r="U4385" i="2" s="1"/>
  <c r="V4385" i="2" s="1"/>
  <c r="U4384" i="2" a="1"/>
  <c r="U4384" i="2" s="1"/>
  <c r="V4384" i="2" s="1"/>
  <c r="U4383" i="2" a="1"/>
  <c r="U4383" i="2" s="1"/>
  <c r="V4383" i="2" s="1"/>
  <c r="U4382" i="2" a="1"/>
  <c r="U4382" i="2" s="1"/>
  <c r="V4382" i="2" s="1"/>
  <c r="U4381" i="2" a="1"/>
  <c r="U4381" i="2" s="1"/>
  <c r="V4381" i="2" s="1"/>
  <c r="U4380" i="2" a="1"/>
  <c r="U4380" i="2" s="1"/>
  <c r="V4380" i="2" s="1"/>
  <c r="U4379" i="2" a="1"/>
  <c r="U4379" i="2" s="1"/>
  <c r="V4379" i="2" s="1"/>
  <c r="U4378" i="2" a="1"/>
  <c r="U4378" i="2" s="1"/>
  <c r="V4378" i="2" s="1"/>
  <c r="U4377" i="2" a="1"/>
  <c r="U4377" i="2" s="1"/>
  <c r="V4377" i="2" s="1"/>
  <c r="U4376" i="2" a="1"/>
  <c r="U4376" i="2" s="1"/>
  <c r="V4376" i="2" s="1"/>
  <c r="U4375" i="2" a="1"/>
  <c r="U4375" i="2" s="1"/>
  <c r="V4375" i="2" s="1"/>
  <c r="U4374" i="2" a="1"/>
  <c r="U4374" i="2" s="1"/>
  <c r="V4374" i="2" s="1"/>
  <c r="U4373" i="2" a="1"/>
  <c r="U4373" i="2" s="1"/>
  <c r="V4373" i="2" s="1"/>
  <c r="U4372" i="2" a="1"/>
  <c r="U4372" i="2" s="1"/>
  <c r="V4372" i="2" s="1"/>
  <c r="U4371" i="2" a="1"/>
  <c r="U4371" i="2" s="1"/>
  <c r="V4371" i="2" s="1"/>
  <c r="U4370" i="2" a="1"/>
  <c r="U4370" i="2" s="1"/>
  <c r="V4370" i="2" s="1"/>
  <c r="U4369" i="2" a="1"/>
  <c r="U4369" i="2" s="1"/>
  <c r="V4369" i="2" s="1"/>
  <c r="U4368" i="2" a="1"/>
  <c r="U4368" i="2" s="1"/>
  <c r="V4368" i="2" s="1"/>
  <c r="U4367" i="2" a="1"/>
  <c r="U4367" i="2" s="1"/>
  <c r="V4367" i="2" s="1"/>
  <c r="U4366" i="2" a="1"/>
  <c r="U4366" i="2" s="1"/>
  <c r="V4366" i="2" s="1"/>
  <c r="U4365" i="2" a="1"/>
  <c r="U4365" i="2" s="1"/>
  <c r="V4365" i="2" s="1"/>
  <c r="U4364" i="2" a="1"/>
  <c r="U4364" i="2" s="1"/>
  <c r="V4364" i="2" s="1"/>
  <c r="U4363" i="2" a="1"/>
  <c r="U4363" i="2" s="1"/>
  <c r="V4363" i="2" s="1"/>
  <c r="U4362" i="2" a="1"/>
  <c r="U4362" i="2" s="1"/>
  <c r="V4362" i="2" s="1"/>
  <c r="U4361" i="2" a="1"/>
  <c r="U4361" i="2" s="1"/>
  <c r="V4361" i="2" s="1"/>
  <c r="U4360" i="2" a="1"/>
  <c r="U4360" i="2" s="1"/>
  <c r="V4360" i="2" s="1"/>
  <c r="U4359" i="2" a="1"/>
  <c r="U4359" i="2" s="1"/>
  <c r="V4359" i="2" s="1"/>
  <c r="U4358" i="2" a="1"/>
  <c r="U4358" i="2" s="1"/>
  <c r="V4358" i="2" s="1"/>
  <c r="U4357" i="2" a="1"/>
  <c r="U4357" i="2" s="1"/>
  <c r="V4357" i="2" s="1"/>
  <c r="U4356" i="2" a="1"/>
  <c r="U4356" i="2" s="1"/>
  <c r="V4356" i="2" s="1"/>
  <c r="U4355" i="2" a="1"/>
  <c r="U4355" i="2" s="1"/>
  <c r="V4355" i="2" s="1"/>
  <c r="U4354" i="2" a="1"/>
  <c r="U4354" i="2" s="1"/>
  <c r="V4354" i="2" s="1"/>
  <c r="U4353" i="2" a="1"/>
  <c r="U4353" i="2" s="1"/>
  <c r="V4353" i="2" s="1"/>
  <c r="U4352" i="2" a="1"/>
  <c r="U4352" i="2" s="1"/>
  <c r="V4352" i="2" s="1"/>
  <c r="U4351" i="2" a="1"/>
  <c r="U4351" i="2" s="1"/>
  <c r="V4351" i="2" s="1"/>
  <c r="U4350" i="2" a="1"/>
  <c r="U4350" i="2" s="1"/>
  <c r="V4350" i="2" s="1"/>
  <c r="U4349" i="2" a="1"/>
  <c r="U4349" i="2" s="1"/>
  <c r="V4349" i="2" s="1"/>
  <c r="U4348" i="2" a="1"/>
  <c r="U4348" i="2" s="1"/>
  <c r="V4348" i="2" s="1"/>
  <c r="U4347" i="2" a="1"/>
  <c r="U4347" i="2" s="1"/>
  <c r="V4347" i="2" s="1"/>
  <c r="U4346" i="2" a="1"/>
  <c r="U4346" i="2" s="1"/>
  <c r="V4346" i="2" s="1"/>
  <c r="U4345" i="2" a="1"/>
  <c r="U4345" i="2" s="1"/>
  <c r="V4345" i="2" s="1"/>
  <c r="U4344" i="2" a="1"/>
  <c r="U4344" i="2" s="1"/>
  <c r="V4344" i="2" s="1"/>
  <c r="U4343" i="2" a="1"/>
  <c r="U4343" i="2" s="1"/>
  <c r="V4343" i="2" s="1"/>
  <c r="U4342" i="2" a="1"/>
  <c r="U4342" i="2" s="1"/>
  <c r="V4342" i="2" s="1"/>
  <c r="U4341" i="2" a="1"/>
  <c r="U4341" i="2" s="1"/>
  <c r="V4341" i="2" s="1"/>
  <c r="U4340" i="2" a="1"/>
  <c r="U4340" i="2" s="1"/>
  <c r="V4340" i="2" s="1"/>
  <c r="U4339" i="2" a="1"/>
  <c r="U4339" i="2" s="1"/>
  <c r="V4339" i="2" s="1"/>
  <c r="U4338" i="2" a="1"/>
  <c r="U4338" i="2" s="1"/>
  <c r="V4338" i="2" s="1"/>
  <c r="U4337" i="2" a="1"/>
  <c r="U4337" i="2" s="1"/>
  <c r="V4337" i="2" s="1"/>
  <c r="U4336" i="2" a="1"/>
  <c r="U4336" i="2" s="1"/>
  <c r="V4336" i="2" s="1"/>
  <c r="U4335" i="2" a="1"/>
  <c r="U4335" i="2" s="1"/>
  <c r="V4335" i="2" s="1"/>
  <c r="U4334" i="2" a="1"/>
  <c r="U4334" i="2" s="1"/>
  <c r="V4334" i="2" s="1"/>
  <c r="U4333" i="2" a="1"/>
  <c r="U4333" i="2" s="1"/>
  <c r="V4333" i="2" s="1"/>
  <c r="U4332" i="2" a="1"/>
  <c r="U4332" i="2" s="1"/>
  <c r="V4332" i="2" s="1"/>
  <c r="U4331" i="2" a="1"/>
  <c r="U4331" i="2" s="1"/>
  <c r="V4331" i="2" s="1"/>
  <c r="U4330" i="2" a="1"/>
  <c r="U4330" i="2" s="1"/>
  <c r="V4330" i="2" s="1"/>
  <c r="U4329" i="2" a="1"/>
  <c r="U4329" i="2" s="1"/>
  <c r="V4329" i="2" s="1"/>
  <c r="U4328" i="2" a="1"/>
  <c r="U4328" i="2" s="1"/>
  <c r="V4328" i="2" s="1"/>
  <c r="U4327" i="2" a="1"/>
  <c r="U4327" i="2" s="1"/>
  <c r="V4327" i="2" s="1"/>
  <c r="U4326" i="2" a="1"/>
  <c r="U4326" i="2" s="1"/>
  <c r="V4326" i="2" s="1"/>
  <c r="U4325" i="2" a="1"/>
  <c r="U4325" i="2" s="1"/>
  <c r="V4325" i="2" s="1"/>
  <c r="U4324" i="2" a="1"/>
  <c r="U4324" i="2" s="1"/>
  <c r="V4324" i="2" s="1"/>
  <c r="U4323" i="2" a="1"/>
  <c r="U4323" i="2" s="1"/>
  <c r="V4323" i="2" s="1"/>
  <c r="U4322" i="2" a="1"/>
  <c r="U4322" i="2" s="1"/>
  <c r="V4322" i="2" s="1"/>
  <c r="U4321" i="2" a="1"/>
  <c r="U4321" i="2" s="1"/>
  <c r="V4321" i="2" s="1"/>
  <c r="U4320" i="2" a="1"/>
  <c r="U4320" i="2" s="1"/>
  <c r="V4320" i="2" s="1"/>
  <c r="U4319" i="2" a="1"/>
  <c r="U4319" i="2" s="1"/>
  <c r="V4319" i="2" s="1"/>
  <c r="U4318" i="2" a="1"/>
  <c r="U4318" i="2" s="1"/>
  <c r="V4318" i="2" s="1"/>
  <c r="U4317" i="2" a="1"/>
  <c r="U4317" i="2" s="1"/>
  <c r="V4317" i="2" s="1"/>
  <c r="U4316" i="2" a="1"/>
  <c r="U4316" i="2" s="1"/>
  <c r="V4316" i="2" s="1"/>
  <c r="U4315" i="2" a="1"/>
  <c r="U4315" i="2" s="1"/>
  <c r="V4315" i="2" s="1"/>
  <c r="U4314" i="2" a="1"/>
  <c r="U4314" i="2" s="1"/>
  <c r="V4314" i="2" s="1"/>
  <c r="U4313" i="2" a="1"/>
  <c r="U4313" i="2" s="1"/>
  <c r="V4313" i="2" s="1"/>
  <c r="U4312" i="2" a="1"/>
  <c r="U4312" i="2" s="1"/>
  <c r="V4312" i="2" s="1"/>
  <c r="U4311" i="2" a="1"/>
  <c r="U4311" i="2" s="1"/>
  <c r="V4311" i="2" s="1"/>
  <c r="U4310" i="2" a="1"/>
  <c r="U4310" i="2" s="1"/>
  <c r="V4310" i="2" s="1"/>
  <c r="U4309" i="2" a="1"/>
  <c r="U4309" i="2" s="1"/>
  <c r="V4309" i="2" s="1"/>
  <c r="U4308" i="2" a="1"/>
  <c r="U4308" i="2" s="1"/>
  <c r="V4308" i="2" s="1"/>
  <c r="U4307" i="2" a="1"/>
  <c r="U4307" i="2" s="1"/>
  <c r="V4307" i="2" s="1"/>
  <c r="U4306" i="2" a="1"/>
  <c r="U4306" i="2" s="1"/>
  <c r="V4306" i="2" s="1"/>
  <c r="U4305" i="2" a="1"/>
  <c r="U4305" i="2" s="1"/>
  <c r="V4305" i="2" s="1"/>
  <c r="U4304" i="2" a="1"/>
  <c r="U4304" i="2" s="1"/>
  <c r="V4304" i="2" s="1"/>
  <c r="U4303" i="2" a="1"/>
  <c r="U4303" i="2" s="1"/>
  <c r="V4303" i="2" s="1"/>
  <c r="U4302" i="2" a="1"/>
  <c r="U4302" i="2" s="1"/>
  <c r="V4302" i="2" s="1"/>
  <c r="U4301" i="2" a="1"/>
  <c r="U4301" i="2" s="1"/>
  <c r="V4301" i="2" s="1"/>
  <c r="U4300" i="2" a="1"/>
  <c r="U4300" i="2" s="1"/>
  <c r="V4300" i="2" s="1"/>
  <c r="U4299" i="2" a="1"/>
  <c r="U4299" i="2" s="1"/>
  <c r="V4299" i="2" s="1"/>
  <c r="U4298" i="2" a="1"/>
  <c r="U4298" i="2" s="1"/>
  <c r="V4298" i="2" s="1"/>
  <c r="U4297" i="2" a="1"/>
  <c r="U4297" i="2" s="1"/>
  <c r="V4297" i="2" s="1"/>
  <c r="U4296" i="2" a="1"/>
  <c r="U4296" i="2" s="1"/>
  <c r="V4296" i="2" s="1"/>
  <c r="U4295" i="2" a="1"/>
  <c r="U4295" i="2" s="1"/>
  <c r="V4295" i="2" s="1"/>
  <c r="U4294" i="2" a="1"/>
  <c r="U4294" i="2" s="1"/>
  <c r="V4294" i="2" s="1"/>
  <c r="U4293" i="2" a="1"/>
  <c r="U4293" i="2" s="1"/>
  <c r="V4293" i="2" s="1"/>
  <c r="U4292" i="2" a="1"/>
  <c r="U4292" i="2" s="1"/>
  <c r="V4292" i="2" s="1"/>
  <c r="U4291" i="2" a="1"/>
  <c r="U4291" i="2" s="1"/>
  <c r="V4291" i="2" s="1"/>
  <c r="U4290" i="2" a="1"/>
  <c r="U4290" i="2" s="1"/>
  <c r="V4290" i="2" s="1"/>
  <c r="U4289" i="2" a="1"/>
  <c r="U4289" i="2" s="1"/>
  <c r="V4289" i="2" s="1"/>
  <c r="U4288" i="2" a="1"/>
  <c r="U4288" i="2" s="1"/>
  <c r="V4288" i="2" s="1"/>
  <c r="U4287" i="2" a="1"/>
  <c r="U4287" i="2" s="1"/>
  <c r="V4287" i="2" s="1"/>
  <c r="U4286" i="2" a="1"/>
  <c r="U4286" i="2" s="1"/>
  <c r="V4286" i="2" s="1"/>
  <c r="U4285" i="2" a="1"/>
  <c r="U4285" i="2" s="1"/>
  <c r="V4285" i="2" s="1"/>
  <c r="U4284" i="2" a="1"/>
  <c r="U4284" i="2" s="1"/>
  <c r="V4284" i="2" s="1"/>
  <c r="U4283" i="2" a="1"/>
  <c r="U4283" i="2" s="1"/>
  <c r="V4283" i="2" s="1"/>
  <c r="U4282" i="2" a="1"/>
  <c r="U4282" i="2" s="1"/>
  <c r="V4282" i="2" s="1"/>
  <c r="U4281" i="2" a="1"/>
  <c r="U4281" i="2" s="1"/>
  <c r="V4281" i="2" s="1"/>
  <c r="U4280" i="2" a="1"/>
  <c r="U4280" i="2" s="1"/>
  <c r="V4280" i="2" s="1"/>
  <c r="U4279" i="2" a="1"/>
  <c r="U4279" i="2" s="1"/>
  <c r="V4279" i="2" s="1"/>
  <c r="U4278" i="2" a="1"/>
  <c r="U4278" i="2" s="1"/>
  <c r="V4278" i="2" s="1"/>
  <c r="U4277" i="2" a="1"/>
  <c r="U4277" i="2" s="1"/>
  <c r="V4277" i="2" s="1"/>
  <c r="U4276" i="2" a="1"/>
  <c r="U4276" i="2" s="1"/>
  <c r="V4276" i="2" s="1"/>
  <c r="U4275" i="2" a="1"/>
  <c r="U4275" i="2" s="1"/>
  <c r="V4275" i="2" s="1"/>
  <c r="U4274" i="2" a="1"/>
  <c r="U4274" i="2" s="1"/>
  <c r="V4274" i="2" s="1"/>
  <c r="U4273" i="2" a="1"/>
  <c r="U4273" i="2" s="1"/>
  <c r="V4273" i="2" s="1"/>
  <c r="U4272" i="2" a="1"/>
  <c r="U4272" i="2" s="1"/>
  <c r="V4272" i="2" s="1"/>
  <c r="U4271" i="2" a="1"/>
  <c r="U4271" i="2" s="1"/>
  <c r="V4271" i="2" s="1"/>
  <c r="U4270" i="2" a="1"/>
  <c r="U4270" i="2" s="1"/>
  <c r="V4270" i="2" s="1"/>
  <c r="U4269" i="2" a="1"/>
  <c r="U4269" i="2" s="1"/>
  <c r="V4269" i="2" s="1"/>
  <c r="U4268" i="2" a="1"/>
  <c r="U4268" i="2" s="1"/>
  <c r="V4268" i="2" s="1"/>
  <c r="U4267" i="2" a="1"/>
  <c r="U4267" i="2" s="1"/>
  <c r="V4267" i="2" s="1"/>
  <c r="U4266" i="2" a="1"/>
  <c r="U4266" i="2" s="1"/>
  <c r="V4266" i="2" s="1"/>
  <c r="U4265" i="2" a="1"/>
  <c r="U4265" i="2" s="1"/>
  <c r="V4265" i="2" s="1"/>
  <c r="U4264" i="2" a="1"/>
  <c r="U4264" i="2" s="1"/>
  <c r="V4264" i="2" s="1"/>
  <c r="U4263" i="2" a="1"/>
  <c r="U4263" i="2" s="1"/>
  <c r="V4263" i="2" s="1"/>
  <c r="U4262" i="2" a="1"/>
  <c r="U4262" i="2" s="1"/>
  <c r="V4262" i="2" s="1"/>
  <c r="U4261" i="2" a="1"/>
  <c r="U4261" i="2" s="1"/>
  <c r="V4261" i="2" s="1"/>
  <c r="U4260" i="2" a="1"/>
  <c r="U4260" i="2" s="1"/>
  <c r="V4260" i="2" s="1"/>
  <c r="U4259" i="2" a="1"/>
  <c r="U4259" i="2" s="1"/>
  <c r="V4259" i="2" s="1"/>
  <c r="U4258" i="2" a="1"/>
  <c r="U4258" i="2" s="1"/>
  <c r="V4258" i="2" s="1"/>
  <c r="U4257" i="2" a="1"/>
  <c r="U4257" i="2" s="1"/>
  <c r="V4257" i="2" s="1"/>
  <c r="U4256" i="2" a="1"/>
  <c r="U4256" i="2" s="1"/>
  <c r="V4256" i="2" s="1"/>
  <c r="U4255" i="2" a="1"/>
  <c r="U4255" i="2" s="1"/>
  <c r="V4255" i="2" s="1"/>
  <c r="U4254" i="2" a="1"/>
  <c r="U4254" i="2" s="1"/>
  <c r="V4254" i="2" s="1"/>
  <c r="U4253" i="2" a="1"/>
  <c r="U4253" i="2" s="1"/>
  <c r="V4253" i="2" s="1"/>
  <c r="U4252" i="2" a="1"/>
  <c r="U4252" i="2" s="1"/>
  <c r="V4252" i="2" s="1"/>
  <c r="U4251" i="2" a="1"/>
  <c r="U4251" i="2" s="1"/>
  <c r="V4251" i="2" s="1"/>
  <c r="U4250" i="2" a="1"/>
  <c r="U4250" i="2" s="1"/>
  <c r="V4250" i="2" s="1"/>
  <c r="U4249" i="2" a="1"/>
  <c r="U4249" i="2" s="1"/>
  <c r="V4249" i="2" s="1"/>
  <c r="U4248" i="2" a="1"/>
  <c r="U4248" i="2" s="1"/>
  <c r="V4248" i="2" s="1"/>
  <c r="U4247" i="2" a="1"/>
  <c r="U4247" i="2" s="1"/>
  <c r="V4247" i="2" s="1"/>
  <c r="U4246" i="2" a="1"/>
  <c r="U4246" i="2" s="1"/>
  <c r="V4246" i="2" s="1"/>
  <c r="U4245" i="2" a="1"/>
  <c r="U4245" i="2" s="1"/>
  <c r="V4245" i="2" s="1"/>
  <c r="U4244" i="2" a="1"/>
  <c r="U4244" i="2" s="1"/>
  <c r="V4244" i="2" s="1"/>
  <c r="U4243" i="2" a="1"/>
  <c r="U4243" i="2" s="1"/>
  <c r="V4243" i="2" s="1"/>
  <c r="U4242" i="2" a="1"/>
  <c r="U4242" i="2" s="1"/>
  <c r="V4242" i="2" s="1"/>
  <c r="U4241" i="2" a="1"/>
  <c r="U4241" i="2" s="1"/>
  <c r="V4241" i="2" s="1"/>
  <c r="U4240" i="2" a="1"/>
  <c r="U4240" i="2" s="1"/>
  <c r="V4240" i="2" s="1"/>
  <c r="U4239" i="2" a="1"/>
  <c r="U4239" i="2" s="1"/>
  <c r="V4239" i="2" s="1"/>
  <c r="U4238" i="2" a="1"/>
  <c r="U4238" i="2" s="1"/>
  <c r="V4238" i="2" s="1"/>
  <c r="U4237" i="2" a="1"/>
  <c r="U4237" i="2" s="1"/>
  <c r="V4237" i="2" s="1"/>
  <c r="U4236" i="2" a="1"/>
  <c r="U4236" i="2" s="1"/>
  <c r="V4236" i="2" s="1"/>
  <c r="U4235" i="2" a="1"/>
  <c r="U4235" i="2" s="1"/>
  <c r="V4235" i="2" s="1"/>
  <c r="U4234" i="2" a="1"/>
  <c r="U4234" i="2" s="1"/>
  <c r="V4234" i="2" s="1"/>
  <c r="U4233" i="2" a="1"/>
  <c r="U4233" i="2" s="1"/>
  <c r="V4233" i="2" s="1"/>
  <c r="U4232" i="2" a="1"/>
  <c r="U4232" i="2" s="1"/>
  <c r="V4232" i="2" s="1"/>
  <c r="U4231" i="2" a="1"/>
  <c r="U4231" i="2" s="1"/>
  <c r="V4231" i="2" s="1"/>
  <c r="U4230" i="2" a="1"/>
  <c r="U4230" i="2" s="1"/>
  <c r="V4230" i="2" s="1"/>
  <c r="U4229" i="2" a="1"/>
  <c r="U4229" i="2" s="1"/>
  <c r="V4229" i="2" s="1"/>
  <c r="U4228" i="2" a="1"/>
  <c r="U4228" i="2" s="1"/>
  <c r="V4228" i="2" s="1"/>
  <c r="U4227" i="2" a="1"/>
  <c r="U4227" i="2" s="1"/>
  <c r="V4227" i="2" s="1"/>
  <c r="U4226" i="2" a="1"/>
  <c r="U4226" i="2" s="1"/>
  <c r="V4226" i="2" s="1"/>
  <c r="U4225" i="2" a="1"/>
  <c r="U4225" i="2" s="1"/>
  <c r="V4225" i="2" s="1"/>
  <c r="U4224" i="2" a="1"/>
  <c r="U4224" i="2" s="1"/>
  <c r="V4224" i="2" s="1"/>
  <c r="U4223" i="2" a="1"/>
  <c r="U4223" i="2" s="1"/>
  <c r="V4223" i="2" s="1"/>
  <c r="U4222" i="2" a="1"/>
  <c r="U4222" i="2" s="1"/>
  <c r="V4222" i="2" s="1"/>
  <c r="U4221" i="2" a="1"/>
  <c r="U4221" i="2" s="1"/>
  <c r="V4221" i="2" s="1"/>
  <c r="U4220" i="2" a="1"/>
  <c r="U4220" i="2" s="1"/>
  <c r="V4220" i="2" s="1"/>
  <c r="U4219" i="2" a="1"/>
  <c r="U4219" i="2" s="1"/>
  <c r="V4219" i="2" s="1"/>
  <c r="U4218" i="2" a="1"/>
  <c r="U4218" i="2" s="1"/>
  <c r="V4218" i="2" s="1"/>
  <c r="U4217" i="2" a="1"/>
  <c r="U4217" i="2" s="1"/>
  <c r="V4217" i="2" s="1"/>
  <c r="U4216" i="2" a="1"/>
  <c r="U4216" i="2" s="1"/>
  <c r="V4216" i="2" s="1"/>
  <c r="U4215" i="2" a="1"/>
  <c r="U4215" i="2" s="1"/>
  <c r="V4215" i="2" s="1"/>
  <c r="U4214" i="2" a="1"/>
  <c r="U4214" i="2" s="1"/>
  <c r="V4214" i="2" s="1"/>
  <c r="U4213" i="2" a="1"/>
  <c r="U4213" i="2" s="1"/>
  <c r="V4213" i="2" s="1"/>
  <c r="U4212" i="2" a="1"/>
  <c r="U4212" i="2" s="1"/>
  <c r="V4212" i="2" s="1"/>
  <c r="U4211" i="2" a="1"/>
  <c r="U4211" i="2" s="1"/>
  <c r="V4211" i="2" s="1"/>
  <c r="U4210" i="2" a="1"/>
  <c r="U4210" i="2" s="1"/>
  <c r="V4210" i="2" s="1"/>
  <c r="U4209" i="2" a="1"/>
  <c r="U4209" i="2" s="1"/>
  <c r="V4209" i="2" s="1"/>
  <c r="U4208" i="2" a="1"/>
  <c r="U4208" i="2" s="1"/>
  <c r="V4208" i="2" s="1"/>
  <c r="U4207" i="2" a="1"/>
  <c r="U4207" i="2" s="1"/>
  <c r="V4207" i="2" s="1"/>
  <c r="U4206" i="2" a="1"/>
  <c r="U4206" i="2" s="1"/>
  <c r="V4206" i="2" s="1"/>
  <c r="U4205" i="2" a="1"/>
  <c r="U4205" i="2" s="1"/>
  <c r="V4205" i="2" s="1"/>
  <c r="U4204" i="2" a="1"/>
  <c r="U4204" i="2" s="1"/>
  <c r="V4204" i="2" s="1"/>
  <c r="U4203" i="2" a="1"/>
  <c r="U4203" i="2" s="1"/>
  <c r="V4203" i="2" s="1"/>
  <c r="U4202" i="2" a="1"/>
  <c r="U4202" i="2" s="1"/>
  <c r="V4202" i="2" s="1"/>
  <c r="U4201" i="2" a="1"/>
  <c r="U4201" i="2" s="1"/>
  <c r="V4201" i="2" s="1"/>
  <c r="U4200" i="2" a="1"/>
  <c r="U4200" i="2" s="1"/>
  <c r="V4200" i="2" s="1"/>
  <c r="U4199" i="2" a="1"/>
  <c r="U4199" i="2" s="1"/>
  <c r="V4199" i="2" s="1"/>
  <c r="U4198" i="2" a="1"/>
  <c r="U4198" i="2" s="1"/>
  <c r="V4198" i="2" s="1"/>
  <c r="U4197" i="2" a="1"/>
  <c r="U4197" i="2" s="1"/>
  <c r="V4197" i="2" s="1"/>
  <c r="U4196" i="2" a="1"/>
  <c r="U4196" i="2" s="1"/>
  <c r="V4196" i="2" s="1"/>
  <c r="U4195" i="2" a="1"/>
  <c r="U4195" i="2" s="1"/>
  <c r="V4195" i="2" s="1"/>
  <c r="U4194" i="2" a="1"/>
  <c r="U4194" i="2" s="1"/>
  <c r="V4194" i="2" s="1"/>
  <c r="U4193" i="2" a="1"/>
  <c r="U4193" i="2" s="1"/>
  <c r="V4193" i="2" s="1"/>
  <c r="U4192" i="2" a="1"/>
  <c r="U4192" i="2" s="1"/>
  <c r="V4192" i="2" s="1"/>
  <c r="U4191" i="2" a="1"/>
  <c r="U4191" i="2" s="1"/>
  <c r="V4191" i="2" s="1"/>
  <c r="U4190" i="2" a="1"/>
  <c r="U4190" i="2" s="1"/>
  <c r="V4190" i="2" s="1"/>
  <c r="U4189" i="2" a="1"/>
  <c r="U4189" i="2" s="1"/>
  <c r="V4189" i="2" s="1"/>
  <c r="U4188" i="2" a="1"/>
  <c r="U4188" i="2" s="1"/>
  <c r="V4188" i="2" s="1"/>
  <c r="U4187" i="2" a="1"/>
  <c r="U4187" i="2" s="1"/>
  <c r="V4187" i="2" s="1"/>
  <c r="U4186" i="2" a="1"/>
  <c r="U4186" i="2" s="1"/>
  <c r="V4186" i="2" s="1"/>
  <c r="U4185" i="2" a="1"/>
  <c r="U4185" i="2" s="1"/>
  <c r="V4185" i="2" s="1"/>
  <c r="U4184" i="2" a="1"/>
  <c r="U4184" i="2" s="1"/>
  <c r="V4184" i="2" s="1"/>
  <c r="U4183" i="2" a="1"/>
  <c r="U4183" i="2" s="1"/>
  <c r="V4183" i="2" s="1"/>
  <c r="U4182" i="2" a="1"/>
  <c r="U4182" i="2" s="1"/>
  <c r="V4182" i="2" s="1"/>
  <c r="U4181" i="2" a="1"/>
  <c r="U4181" i="2" s="1"/>
  <c r="V4181" i="2" s="1"/>
  <c r="U4180" i="2" a="1"/>
  <c r="U4180" i="2" s="1"/>
  <c r="V4180" i="2" s="1"/>
  <c r="U4179" i="2" a="1"/>
  <c r="U4179" i="2" s="1"/>
  <c r="V4179" i="2" s="1"/>
  <c r="U4178" i="2" a="1"/>
  <c r="U4178" i="2" s="1"/>
  <c r="V4178" i="2" s="1"/>
  <c r="U4177" i="2" a="1"/>
  <c r="U4177" i="2" s="1"/>
  <c r="V4177" i="2" s="1"/>
  <c r="U4176" i="2" a="1"/>
  <c r="U4176" i="2" s="1"/>
  <c r="V4176" i="2" s="1"/>
  <c r="U4175" i="2" a="1"/>
  <c r="U4175" i="2" s="1"/>
  <c r="V4175" i="2" s="1"/>
  <c r="U4174" i="2" a="1"/>
  <c r="U4174" i="2" s="1"/>
  <c r="V4174" i="2" s="1"/>
  <c r="U4173" i="2" a="1"/>
  <c r="U4173" i="2" s="1"/>
  <c r="V4173" i="2" s="1"/>
  <c r="U4172" i="2" a="1"/>
  <c r="U4172" i="2" s="1"/>
  <c r="V4172" i="2" s="1"/>
  <c r="U4171" i="2" a="1"/>
  <c r="U4171" i="2" s="1"/>
  <c r="V4171" i="2" s="1"/>
  <c r="U4170" i="2" a="1"/>
  <c r="U4170" i="2" s="1"/>
  <c r="V4170" i="2" s="1"/>
  <c r="U4169" i="2" a="1"/>
  <c r="U4169" i="2" s="1"/>
  <c r="V4169" i="2" s="1"/>
  <c r="U4168" i="2" a="1"/>
  <c r="U4168" i="2" s="1"/>
  <c r="V4168" i="2" s="1"/>
  <c r="U4167" i="2" a="1"/>
  <c r="U4167" i="2" s="1"/>
  <c r="V4167" i="2" s="1"/>
  <c r="U4166" i="2" a="1"/>
  <c r="U4166" i="2" s="1"/>
  <c r="V4166" i="2" s="1"/>
  <c r="U4165" i="2" a="1"/>
  <c r="U4165" i="2" s="1"/>
  <c r="V4165" i="2" s="1"/>
  <c r="U4164" i="2" a="1"/>
  <c r="U4164" i="2" s="1"/>
  <c r="V4164" i="2" s="1"/>
  <c r="U4163" i="2" a="1"/>
  <c r="U4163" i="2" s="1"/>
  <c r="V4163" i="2" s="1"/>
  <c r="U4162" i="2" a="1"/>
  <c r="U4162" i="2" s="1"/>
  <c r="V4162" i="2" s="1"/>
  <c r="U4161" i="2" a="1"/>
  <c r="U4161" i="2" s="1"/>
  <c r="V4161" i="2" s="1"/>
  <c r="U4160" i="2" a="1"/>
  <c r="U4160" i="2" s="1"/>
  <c r="V4160" i="2" s="1"/>
  <c r="U4159" i="2" a="1"/>
  <c r="U4159" i="2" s="1"/>
  <c r="V4159" i="2" s="1"/>
  <c r="U4158" i="2" a="1"/>
  <c r="U4158" i="2" s="1"/>
  <c r="V4158" i="2" s="1"/>
  <c r="U4157" i="2" a="1"/>
  <c r="U4157" i="2" s="1"/>
  <c r="V4157" i="2" s="1"/>
  <c r="U4156" i="2" a="1"/>
  <c r="U4156" i="2" s="1"/>
  <c r="V4156" i="2" s="1"/>
  <c r="U4155" i="2" a="1"/>
  <c r="U4155" i="2" s="1"/>
  <c r="V4155" i="2" s="1"/>
  <c r="U4154" i="2" a="1"/>
  <c r="U4154" i="2" s="1"/>
  <c r="V4154" i="2" s="1"/>
  <c r="U4153" i="2" a="1"/>
  <c r="U4153" i="2" s="1"/>
  <c r="V4153" i="2" s="1"/>
  <c r="U4152" i="2" a="1"/>
  <c r="U4152" i="2" s="1"/>
  <c r="V4152" i="2" s="1"/>
  <c r="U4151" i="2" a="1"/>
  <c r="U4151" i="2" s="1"/>
  <c r="V4151" i="2" s="1"/>
  <c r="U4150" i="2" a="1"/>
  <c r="U4150" i="2" s="1"/>
  <c r="V4150" i="2" s="1"/>
  <c r="U4149" i="2" a="1"/>
  <c r="U4149" i="2" s="1"/>
  <c r="V4149" i="2" s="1"/>
  <c r="U4148" i="2" a="1"/>
  <c r="U4148" i="2" s="1"/>
  <c r="V4148" i="2" s="1"/>
  <c r="U4147" i="2" a="1"/>
  <c r="U4147" i="2" s="1"/>
  <c r="V4147" i="2" s="1"/>
  <c r="U4146" i="2" a="1"/>
  <c r="U4146" i="2" s="1"/>
  <c r="V4146" i="2" s="1"/>
  <c r="U4145" i="2" a="1"/>
  <c r="U4145" i="2" s="1"/>
  <c r="V4145" i="2" s="1"/>
  <c r="U4144" i="2" a="1"/>
  <c r="U4144" i="2" s="1"/>
  <c r="V4144" i="2" s="1"/>
  <c r="U4143" i="2" a="1"/>
  <c r="U4143" i="2" s="1"/>
  <c r="V4143" i="2" s="1"/>
  <c r="U4142" i="2" a="1"/>
  <c r="U4142" i="2" s="1"/>
  <c r="V4142" i="2" s="1"/>
  <c r="U4141" i="2" a="1"/>
  <c r="U4141" i="2" s="1"/>
  <c r="V4141" i="2" s="1"/>
  <c r="U4140" i="2" a="1"/>
  <c r="U4140" i="2" s="1"/>
  <c r="V4140" i="2" s="1"/>
  <c r="U4139" i="2" a="1"/>
  <c r="U4139" i="2" s="1"/>
  <c r="V4139" i="2" s="1"/>
  <c r="U4138" i="2" a="1"/>
  <c r="U4138" i="2" s="1"/>
  <c r="V4138" i="2" s="1"/>
  <c r="U4137" i="2" a="1"/>
  <c r="U4137" i="2" s="1"/>
  <c r="V4137" i="2" s="1"/>
  <c r="U4136" i="2" a="1"/>
  <c r="U4136" i="2" s="1"/>
  <c r="V4136" i="2" s="1"/>
  <c r="U4135" i="2" a="1"/>
  <c r="U4135" i="2" s="1"/>
  <c r="V4135" i="2" s="1"/>
  <c r="U4134" i="2" a="1"/>
  <c r="U4134" i="2" s="1"/>
  <c r="V4134" i="2" s="1"/>
  <c r="U4133" i="2" a="1"/>
  <c r="U4133" i="2" s="1"/>
  <c r="V4133" i="2" s="1"/>
  <c r="U4132" i="2" a="1"/>
  <c r="U4132" i="2" s="1"/>
  <c r="V4132" i="2" s="1"/>
  <c r="U4131" i="2" a="1"/>
  <c r="U4131" i="2" s="1"/>
  <c r="V4131" i="2" s="1"/>
  <c r="U4130" i="2" a="1"/>
  <c r="U4130" i="2" s="1"/>
  <c r="V4130" i="2" s="1"/>
  <c r="U4129" i="2" a="1"/>
  <c r="U4129" i="2" s="1"/>
  <c r="V4129" i="2" s="1"/>
  <c r="U4128" i="2" a="1"/>
  <c r="U4128" i="2" s="1"/>
  <c r="V4128" i="2" s="1"/>
  <c r="U4127" i="2" a="1"/>
  <c r="U4127" i="2" s="1"/>
  <c r="V4127" i="2" s="1"/>
  <c r="U4126" i="2" a="1"/>
  <c r="U4126" i="2" s="1"/>
  <c r="V4126" i="2" s="1"/>
  <c r="U4125" i="2" a="1"/>
  <c r="U4125" i="2" s="1"/>
  <c r="V4125" i="2" s="1"/>
  <c r="U4124" i="2" a="1"/>
  <c r="U4124" i="2" s="1"/>
  <c r="V4124" i="2" s="1"/>
  <c r="U4123" i="2" a="1"/>
  <c r="U4123" i="2" s="1"/>
  <c r="V4123" i="2" s="1"/>
  <c r="U4122" i="2" a="1"/>
  <c r="U4122" i="2" s="1"/>
  <c r="V4122" i="2" s="1"/>
  <c r="U4121" i="2" a="1"/>
  <c r="U4121" i="2" s="1"/>
  <c r="V4121" i="2" s="1"/>
  <c r="U4120" i="2" a="1"/>
  <c r="U4120" i="2" s="1"/>
  <c r="V4120" i="2" s="1"/>
  <c r="U4119" i="2" a="1"/>
  <c r="U4119" i="2" s="1"/>
  <c r="V4119" i="2" s="1"/>
  <c r="U4118" i="2" a="1"/>
  <c r="U4118" i="2" s="1"/>
  <c r="V4118" i="2" s="1"/>
  <c r="U4117" i="2" a="1"/>
  <c r="U4117" i="2" s="1"/>
  <c r="V4117" i="2" s="1"/>
  <c r="U4116" i="2" a="1"/>
  <c r="U4116" i="2" s="1"/>
  <c r="V4116" i="2" s="1"/>
  <c r="U4115" i="2" a="1"/>
  <c r="U4115" i="2" s="1"/>
  <c r="V4115" i="2" s="1"/>
  <c r="U4114" i="2" a="1"/>
  <c r="U4114" i="2" s="1"/>
  <c r="V4114" i="2" s="1"/>
  <c r="U4113" i="2" a="1"/>
  <c r="U4113" i="2" s="1"/>
  <c r="V4113" i="2" s="1"/>
  <c r="U4112" i="2" a="1"/>
  <c r="U4112" i="2" s="1"/>
  <c r="V4112" i="2" s="1"/>
  <c r="U4111" i="2" a="1"/>
  <c r="U4111" i="2" s="1"/>
  <c r="V4111" i="2" s="1"/>
  <c r="U4110" i="2" a="1"/>
  <c r="U4110" i="2" s="1"/>
  <c r="V4110" i="2" s="1"/>
  <c r="U4109" i="2" a="1"/>
  <c r="U4109" i="2" s="1"/>
  <c r="V4109" i="2" s="1"/>
  <c r="U4108" i="2" a="1"/>
  <c r="U4108" i="2" s="1"/>
  <c r="V4108" i="2" s="1"/>
  <c r="U4107" i="2" a="1"/>
  <c r="U4107" i="2" s="1"/>
  <c r="V4107" i="2" s="1"/>
  <c r="U4106" i="2" a="1"/>
  <c r="U4106" i="2" s="1"/>
  <c r="V4106" i="2" s="1"/>
  <c r="U4105" i="2" a="1"/>
  <c r="U4105" i="2" s="1"/>
  <c r="V4105" i="2" s="1"/>
  <c r="U4104" i="2" a="1"/>
  <c r="U4104" i="2" s="1"/>
  <c r="V4104" i="2" s="1"/>
  <c r="U4103" i="2" a="1"/>
  <c r="U4103" i="2" s="1"/>
  <c r="V4103" i="2" s="1"/>
  <c r="U4102" i="2" a="1"/>
  <c r="U4102" i="2" s="1"/>
  <c r="V4102" i="2" s="1"/>
  <c r="U4101" i="2" a="1"/>
  <c r="U4101" i="2" s="1"/>
  <c r="V4101" i="2" s="1"/>
  <c r="U4100" i="2" a="1"/>
  <c r="U4100" i="2" s="1"/>
  <c r="V4100" i="2" s="1"/>
  <c r="U4099" i="2" a="1"/>
  <c r="U4099" i="2" s="1"/>
  <c r="V4099" i="2" s="1"/>
  <c r="U4098" i="2" a="1"/>
  <c r="U4098" i="2" s="1"/>
  <c r="V4098" i="2" s="1"/>
  <c r="U4097" i="2" a="1"/>
  <c r="U4097" i="2" s="1"/>
  <c r="V4097" i="2" s="1"/>
  <c r="U4096" i="2" a="1"/>
  <c r="U4096" i="2" s="1"/>
  <c r="V4096" i="2" s="1"/>
  <c r="U4095" i="2" a="1"/>
  <c r="U4095" i="2" s="1"/>
  <c r="V4095" i="2" s="1"/>
  <c r="U4094" i="2" a="1"/>
  <c r="U4094" i="2" s="1"/>
  <c r="V4094" i="2" s="1"/>
  <c r="U4093" i="2" a="1"/>
  <c r="U4093" i="2" s="1"/>
  <c r="V4093" i="2" s="1"/>
  <c r="U4092" i="2" a="1"/>
  <c r="U4092" i="2" s="1"/>
  <c r="V4092" i="2" s="1"/>
  <c r="U4091" i="2" a="1"/>
  <c r="U4091" i="2" s="1"/>
  <c r="V4091" i="2" s="1"/>
  <c r="U4090" i="2" a="1"/>
  <c r="U4090" i="2" s="1"/>
  <c r="V4090" i="2" s="1"/>
  <c r="U4089" i="2" a="1"/>
  <c r="U4089" i="2" s="1"/>
  <c r="V4089" i="2" s="1"/>
  <c r="U4088" i="2" a="1"/>
  <c r="U4088" i="2" s="1"/>
  <c r="V4088" i="2" s="1"/>
  <c r="U4087" i="2" a="1"/>
  <c r="U4087" i="2" s="1"/>
  <c r="V4087" i="2" s="1"/>
  <c r="U4086" i="2" a="1"/>
  <c r="U4086" i="2" s="1"/>
  <c r="V4086" i="2" s="1"/>
  <c r="U4085" i="2" a="1"/>
  <c r="U4085" i="2" s="1"/>
  <c r="V4085" i="2" s="1"/>
  <c r="U4084" i="2" a="1"/>
  <c r="U4084" i="2" s="1"/>
  <c r="V4084" i="2" s="1"/>
  <c r="U4083" i="2" a="1"/>
  <c r="U4083" i="2" s="1"/>
  <c r="V4083" i="2" s="1"/>
  <c r="U4082" i="2" a="1"/>
  <c r="U4082" i="2" s="1"/>
  <c r="V4082" i="2" s="1"/>
  <c r="U4081" i="2" a="1"/>
  <c r="U4081" i="2" s="1"/>
  <c r="V4081" i="2" s="1"/>
  <c r="U4080" i="2" a="1"/>
  <c r="U4080" i="2" s="1"/>
  <c r="V4080" i="2" s="1"/>
  <c r="U4079" i="2" a="1"/>
  <c r="U4079" i="2" s="1"/>
  <c r="V4079" i="2" s="1"/>
  <c r="U4078" i="2" a="1"/>
  <c r="U4078" i="2" s="1"/>
  <c r="V4078" i="2" s="1"/>
  <c r="U4077" i="2" a="1"/>
  <c r="U4077" i="2" s="1"/>
  <c r="V4077" i="2" s="1"/>
  <c r="U4076" i="2" a="1"/>
  <c r="U4076" i="2" s="1"/>
  <c r="V4076" i="2" s="1"/>
  <c r="U4075" i="2" a="1"/>
  <c r="U4075" i="2" s="1"/>
  <c r="V4075" i="2" s="1"/>
  <c r="U4074" i="2" a="1"/>
  <c r="U4074" i="2" s="1"/>
  <c r="V4074" i="2" s="1"/>
  <c r="U4073" i="2" a="1"/>
  <c r="U4073" i="2" s="1"/>
  <c r="V4073" i="2" s="1"/>
  <c r="U4072" i="2" a="1"/>
  <c r="U4072" i="2" s="1"/>
  <c r="V4072" i="2" s="1"/>
  <c r="U4071" i="2" a="1"/>
  <c r="U4071" i="2" s="1"/>
  <c r="V4071" i="2" s="1"/>
  <c r="U4070" i="2" a="1"/>
  <c r="U4070" i="2" s="1"/>
  <c r="V4070" i="2" s="1"/>
  <c r="U4069" i="2" a="1"/>
  <c r="U4069" i="2" s="1"/>
  <c r="V4069" i="2" s="1"/>
  <c r="U4068" i="2" a="1"/>
  <c r="U4068" i="2" s="1"/>
  <c r="V4068" i="2" s="1"/>
  <c r="U4067" i="2" a="1"/>
  <c r="U4067" i="2" s="1"/>
  <c r="V4067" i="2" s="1"/>
  <c r="U4066" i="2" a="1"/>
  <c r="U4066" i="2" s="1"/>
  <c r="V4066" i="2" s="1"/>
  <c r="U4065" i="2" a="1"/>
  <c r="U4065" i="2" s="1"/>
  <c r="V4065" i="2" s="1"/>
  <c r="U4064" i="2" a="1"/>
  <c r="U4064" i="2" s="1"/>
  <c r="V4064" i="2" s="1"/>
  <c r="U4063" i="2" a="1"/>
  <c r="U4063" i="2" s="1"/>
  <c r="V4063" i="2" s="1"/>
  <c r="U4062" i="2" a="1"/>
  <c r="U4062" i="2" s="1"/>
  <c r="V4062" i="2" s="1"/>
  <c r="U4061" i="2" a="1"/>
  <c r="U4061" i="2" s="1"/>
  <c r="V4061" i="2" s="1"/>
  <c r="U4060" i="2" a="1"/>
  <c r="U4060" i="2" s="1"/>
  <c r="V4060" i="2" s="1"/>
  <c r="U4059" i="2" a="1"/>
  <c r="U4059" i="2" s="1"/>
  <c r="V4059" i="2" s="1"/>
  <c r="U4058" i="2" a="1"/>
  <c r="U4058" i="2" s="1"/>
  <c r="V4058" i="2" s="1"/>
  <c r="U4057" i="2" a="1"/>
  <c r="U4057" i="2" s="1"/>
  <c r="V4057" i="2" s="1"/>
  <c r="U4056" i="2" a="1"/>
  <c r="U4056" i="2" s="1"/>
  <c r="V4056" i="2" s="1"/>
  <c r="U4055" i="2" a="1"/>
  <c r="U4055" i="2" s="1"/>
  <c r="V4055" i="2" s="1"/>
  <c r="U4054" i="2" a="1"/>
  <c r="U4054" i="2" s="1"/>
  <c r="V4054" i="2" s="1"/>
  <c r="U4053" i="2" a="1"/>
  <c r="U4053" i="2" s="1"/>
  <c r="V4053" i="2" s="1"/>
  <c r="U4052" i="2" a="1"/>
  <c r="U4052" i="2" s="1"/>
  <c r="V4052" i="2" s="1"/>
  <c r="U4051" i="2" a="1"/>
  <c r="U4051" i="2" s="1"/>
  <c r="V4051" i="2" s="1"/>
  <c r="U4050" i="2" a="1"/>
  <c r="U4050" i="2" s="1"/>
  <c r="V4050" i="2" s="1"/>
  <c r="U4049" i="2" a="1"/>
  <c r="U4049" i="2" s="1"/>
  <c r="V4049" i="2" s="1"/>
  <c r="U4048" i="2" a="1"/>
  <c r="U4048" i="2" s="1"/>
  <c r="V4048" i="2" s="1"/>
  <c r="U4047" i="2" a="1"/>
  <c r="U4047" i="2" s="1"/>
  <c r="V4047" i="2" s="1"/>
  <c r="U4046" i="2" a="1"/>
  <c r="U4046" i="2" s="1"/>
  <c r="V4046" i="2" s="1"/>
  <c r="U4045" i="2" a="1"/>
  <c r="U4045" i="2" s="1"/>
  <c r="V4045" i="2" s="1"/>
  <c r="U4044" i="2" a="1"/>
  <c r="U4044" i="2" s="1"/>
  <c r="V4044" i="2" s="1"/>
  <c r="U4043" i="2" a="1"/>
  <c r="U4043" i="2" s="1"/>
  <c r="V4043" i="2" s="1"/>
  <c r="U4042" i="2" a="1"/>
  <c r="U4042" i="2" s="1"/>
  <c r="V4042" i="2" s="1"/>
  <c r="U4041" i="2" a="1"/>
  <c r="U4041" i="2" s="1"/>
  <c r="V4041" i="2" s="1"/>
  <c r="U4040" i="2" a="1"/>
  <c r="U4040" i="2" s="1"/>
  <c r="V4040" i="2" s="1"/>
  <c r="U4039" i="2" a="1"/>
  <c r="U4039" i="2" s="1"/>
  <c r="V4039" i="2" s="1"/>
  <c r="U4038" i="2" a="1"/>
  <c r="U4038" i="2" s="1"/>
  <c r="V4038" i="2" s="1"/>
  <c r="U4037" i="2" a="1"/>
  <c r="U4037" i="2" s="1"/>
  <c r="V4037" i="2" s="1"/>
  <c r="U4036" i="2" a="1"/>
  <c r="U4036" i="2" s="1"/>
  <c r="V4036" i="2" s="1"/>
  <c r="U4035" i="2" a="1"/>
  <c r="U4035" i="2" s="1"/>
  <c r="V4035" i="2" s="1"/>
  <c r="U4034" i="2" a="1"/>
  <c r="U4034" i="2" s="1"/>
  <c r="V4034" i="2" s="1"/>
  <c r="U4033" i="2" a="1"/>
  <c r="U4033" i="2" s="1"/>
  <c r="V4033" i="2" s="1"/>
  <c r="U4032" i="2" a="1"/>
  <c r="U4032" i="2" s="1"/>
  <c r="V4032" i="2" s="1"/>
  <c r="U4031" i="2" a="1"/>
  <c r="U4031" i="2" s="1"/>
  <c r="V4031" i="2" s="1"/>
  <c r="U4030" i="2" a="1"/>
  <c r="U4030" i="2" s="1"/>
  <c r="V4030" i="2" s="1"/>
  <c r="U4029" i="2" a="1"/>
  <c r="U4029" i="2" s="1"/>
  <c r="V4029" i="2" s="1"/>
  <c r="U4028" i="2" a="1"/>
  <c r="U4028" i="2" s="1"/>
  <c r="V4028" i="2" s="1"/>
  <c r="U4027" i="2" a="1"/>
  <c r="U4027" i="2" s="1"/>
  <c r="V4027" i="2" s="1"/>
  <c r="U4026" i="2" a="1"/>
  <c r="U4026" i="2" s="1"/>
  <c r="V4026" i="2" s="1"/>
  <c r="U4025" i="2" a="1"/>
  <c r="U4025" i="2" s="1"/>
  <c r="V4025" i="2" s="1"/>
  <c r="U4024" i="2" a="1"/>
  <c r="U4024" i="2" s="1"/>
  <c r="V4024" i="2" s="1"/>
  <c r="U4023" i="2" a="1"/>
  <c r="U4023" i="2" s="1"/>
  <c r="V4023" i="2" s="1"/>
  <c r="U4022" i="2" a="1"/>
  <c r="U4022" i="2" s="1"/>
  <c r="V4022" i="2" s="1"/>
  <c r="U4021" i="2" a="1"/>
  <c r="U4021" i="2" s="1"/>
  <c r="V4021" i="2" s="1"/>
  <c r="U4020" i="2" a="1"/>
  <c r="U4020" i="2" s="1"/>
  <c r="V4020" i="2" s="1"/>
  <c r="U4019" i="2" a="1"/>
  <c r="U4019" i="2" s="1"/>
  <c r="V4019" i="2" s="1"/>
  <c r="U4018" i="2" a="1"/>
  <c r="U4018" i="2" s="1"/>
  <c r="V4018" i="2" s="1"/>
  <c r="U4017" i="2" a="1"/>
  <c r="U4017" i="2" s="1"/>
  <c r="V4017" i="2" s="1"/>
  <c r="U4016" i="2" a="1"/>
  <c r="U4016" i="2" s="1"/>
  <c r="V4016" i="2" s="1"/>
  <c r="U4015" i="2" a="1"/>
  <c r="U4015" i="2" s="1"/>
  <c r="V4015" i="2" s="1"/>
  <c r="U4014" i="2" a="1"/>
  <c r="U4014" i="2" s="1"/>
  <c r="V4014" i="2" s="1"/>
  <c r="U4013" i="2" a="1"/>
  <c r="U4013" i="2" s="1"/>
  <c r="V4013" i="2" s="1"/>
  <c r="U4012" i="2" a="1"/>
  <c r="U4012" i="2" s="1"/>
  <c r="V4012" i="2" s="1"/>
  <c r="U4011" i="2" a="1"/>
  <c r="U4011" i="2" s="1"/>
  <c r="V4011" i="2" s="1"/>
  <c r="U4010" i="2" a="1"/>
  <c r="U4010" i="2" s="1"/>
  <c r="V4010" i="2" s="1"/>
  <c r="U4009" i="2" a="1"/>
  <c r="U4009" i="2" s="1"/>
  <c r="V4009" i="2" s="1"/>
  <c r="U4008" i="2" a="1"/>
  <c r="U4008" i="2" s="1"/>
  <c r="V4008" i="2" s="1"/>
  <c r="U4007" i="2" a="1"/>
  <c r="U4007" i="2" s="1"/>
  <c r="V4007" i="2" s="1"/>
  <c r="U4006" i="2" a="1"/>
  <c r="U4006" i="2" s="1"/>
  <c r="V4006" i="2" s="1"/>
  <c r="U4005" i="2" a="1"/>
  <c r="U4005" i="2" s="1"/>
  <c r="V4005" i="2" s="1"/>
  <c r="U4004" i="2" a="1"/>
  <c r="U4004" i="2" s="1"/>
  <c r="V4004" i="2" s="1"/>
  <c r="U4003" i="2" a="1"/>
  <c r="U4003" i="2" s="1"/>
  <c r="V4003" i="2" s="1"/>
  <c r="U4002" i="2" a="1"/>
  <c r="U4002" i="2" s="1"/>
  <c r="V4002" i="2" s="1"/>
  <c r="U4001" i="2" a="1"/>
  <c r="U4001" i="2" s="1"/>
  <c r="V4001" i="2" s="1"/>
  <c r="U4000" i="2" a="1"/>
  <c r="U4000" i="2" s="1"/>
  <c r="V4000" i="2" s="1"/>
  <c r="U3999" i="2" a="1"/>
  <c r="U3999" i="2" s="1"/>
  <c r="V3999" i="2" s="1"/>
  <c r="U3998" i="2" a="1"/>
  <c r="U3998" i="2" s="1"/>
  <c r="V3998" i="2" s="1"/>
  <c r="U3997" i="2" a="1"/>
  <c r="U3997" i="2" s="1"/>
  <c r="V3997" i="2" s="1"/>
  <c r="U3996" i="2" a="1"/>
  <c r="U3996" i="2" s="1"/>
  <c r="V3996" i="2" s="1"/>
  <c r="U3995" i="2" a="1"/>
  <c r="U3995" i="2" s="1"/>
  <c r="V3995" i="2" s="1"/>
  <c r="U3994" i="2" a="1"/>
  <c r="U3994" i="2" s="1"/>
  <c r="V3994" i="2" s="1"/>
  <c r="U3993" i="2" a="1"/>
  <c r="U3993" i="2" s="1"/>
  <c r="V3993" i="2" s="1"/>
  <c r="U3992" i="2" a="1"/>
  <c r="U3992" i="2" s="1"/>
  <c r="V3992" i="2" s="1"/>
  <c r="U3991" i="2" a="1"/>
  <c r="U3991" i="2" s="1"/>
  <c r="V3991" i="2" s="1"/>
  <c r="U3990" i="2" a="1"/>
  <c r="U3990" i="2" s="1"/>
  <c r="V3990" i="2" s="1"/>
  <c r="U3989" i="2" a="1"/>
  <c r="U3989" i="2" s="1"/>
  <c r="V3989" i="2" s="1"/>
  <c r="U3988" i="2" a="1"/>
  <c r="U3988" i="2" s="1"/>
  <c r="V3988" i="2" s="1"/>
  <c r="U3987" i="2" a="1"/>
  <c r="U3987" i="2" s="1"/>
  <c r="V3987" i="2" s="1"/>
  <c r="U3986" i="2" a="1"/>
  <c r="U3986" i="2" s="1"/>
  <c r="V3986" i="2" s="1"/>
  <c r="U3985" i="2" a="1"/>
  <c r="U3985" i="2" s="1"/>
  <c r="V3985" i="2" s="1"/>
  <c r="U3984" i="2" a="1"/>
  <c r="U3984" i="2" s="1"/>
  <c r="V3984" i="2" s="1"/>
  <c r="U3983" i="2" a="1"/>
  <c r="U3983" i="2" s="1"/>
  <c r="V3983" i="2" s="1"/>
  <c r="U3982" i="2" a="1"/>
  <c r="U3982" i="2" s="1"/>
  <c r="V3982" i="2" s="1"/>
  <c r="U3981" i="2" a="1"/>
  <c r="U3981" i="2" s="1"/>
  <c r="V3981" i="2" s="1"/>
  <c r="U3980" i="2" a="1"/>
  <c r="U3980" i="2" s="1"/>
  <c r="V3980" i="2" s="1"/>
  <c r="U3979" i="2" a="1"/>
  <c r="U3979" i="2" s="1"/>
  <c r="V3979" i="2" s="1"/>
  <c r="U3978" i="2" a="1"/>
  <c r="U3978" i="2" s="1"/>
  <c r="V3978" i="2" s="1"/>
  <c r="U3977" i="2" a="1"/>
  <c r="U3977" i="2" s="1"/>
  <c r="V3977" i="2" s="1"/>
  <c r="U3976" i="2" a="1"/>
  <c r="U3976" i="2" s="1"/>
  <c r="V3976" i="2" s="1"/>
  <c r="U3975" i="2" a="1"/>
  <c r="U3975" i="2" s="1"/>
  <c r="V3975" i="2" s="1"/>
  <c r="U3974" i="2" a="1"/>
  <c r="U3974" i="2" s="1"/>
  <c r="V3974" i="2" s="1"/>
  <c r="U3973" i="2" a="1"/>
  <c r="U3973" i="2" s="1"/>
  <c r="V3973" i="2" s="1"/>
  <c r="U3972" i="2" a="1"/>
  <c r="U3972" i="2" s="1"/>
  <c r="V3972" i="2" s="1"/>
  <c r="U3971" i="2" a="1"/>
  <c r="U3971" i="2" s="1"/>
  <c r="V3971" i="2" s="1"/>
  <c r="U3970" i="2" a="1"/>
  <c r="U3970" i="2" s="1"/>
  <c r="V3970" i="2" s="1"/>
  <c r="U3969" i="2" a="1"/>
  <c r="U3969" i="2" s="1"/>
  <c r="V3969" i="2" s="1"/>
  <c r="U3968" i="2" a="1"/>
  <c r="U3968" i="2" s="1"/>
  <c r="V3968" i="2" s="1"/>
  <c r="U3967" i="2" a="1"/>
  <c r="U3967" i="2" s="1"/>
  <c r="V3967" i="2" s="1"/>
  <c r="U3966" i="2" a="1"/>
  <c r="U3966" i="2" s="1"/>
  <c r="V3966" i="2" s="1"/>
  <c r="U3965" i="2" a="1"/>
  <c r="U3965" i="2" s="1"/>
  <c r="V3965" i="2" s="1"/>
  <c r="U3964" i="2" a="1"/>
  <c r="U3964" i="2" s="1"/>
  <c r="V3964" i="2" s="1"/>
  <c r="U3963" i="2" a="1"/>
  <c r="U3963" i="2" s="1"/>
  <c r="V3963" i="2" s="1"/>
  <c r="U3962" i="2" a="1"/>
  <c r="U3962" i="2" s="1"/>
  <c r="V3962" i="2" s="1"/>
  <c r="U3961" i="2" a="1"/>
  <c r="U3961" i="2" s="1"/>
  <c r="V3961" i="2" s="1"/>
  <c r="U3960" i="2" a="1"/>
  <c r="U3960" i="2" s="1"/>
  <c r="V3960" i="2" s="1"/>
  <c r="U3959" i="2" a="1"/>
  <c r="U3959" i="2" s="1"/>
  <c r="V3959" i="2" s="1"/>
  <c r="U3958" i="2" a="1"/>
  <c r="U3958" i="2" s="1"/>
  <c r="V3958" i="2" s="1"/>
  <c r="U3957" i="2" a="1"/>
  <c r="U3957" i="2" s="1"/>
  <c r="V3957" i="2" s="1"/>
  <c r="U3956" i="2" a="1"/>
  <c r="U3956" i="2" s="1"/>
  <c r="V3956" i="2" s="1"/>
  <c r="U3955" i="2" a="1"/>
  <c r="U3955" i="2" s="1"/>
  <c r="V3955" i="2" s="1"/>
  <c r="U3954" i="2" a="1"/>
  <c r="U3954" i="2" s="1"/>
  <c r="V3954" i="2" s="1"/>
  <c r="U3953" i="2" a="1"/>
  <c r="U3953" i="2" s="1"/>
  <c r="V3953" i="2" s="1"/>
  <c r="U3952" i="2" a="1"/>
  <c r="U3952" i="2" s="1"/>
  <c r="V3952" i="2" s="1"/>
  <c r="U3951" i="2" a="1"/>
  <c r="U3951" i="2" s="1"/>
  <c r="V3951" i="2" s="1"/>
  <c r="U3950" i="2" a="1"/>
  <c r="U3950" i="2" s="1"/>
  <c r="V3950" i="2" s="1"/>
  <c r="U3949" i="2" a="1"/>
  <c r="U3949" i="2" s="1"/>
  <c r="V3949" i="2" s="1"/>
  <c r="U3948" i="2" a="1"/>
  <c r="U3948" i="2" s="1"/>
  <c r="V3948" i="2" s="1"/>
  <c r="U3947" i="2" a="1"/>
  <c r="U3947" i="2" s="1"/>
  <c r="V3947" i="2" s="1"/>
  <c r="U3946" i="2" a="1"/>
  <c r="U3946" i="2" s="1"/>
  <c r="V3946" i="2" s="1"/>
  <c r="U3945" i="2" a="1"/>
  <c r="U3945" i="2" s="1"/>
  <c r="V3945" i="2" s="1"/>
  <c r="U3944" i="2" a="1"/>
  <c r="U3944" i="2" s="1"/>
  <c r="V3944" i="2" s="1"/>
  <c r="U3943" i="2" a="1"/>
  <c r="U3943" i="2" s="1"/>
  <c r="V3943" i="2" s="1"/>
  <c r="U3942" i="2" a="1"/>
  <c r="U3942" i="2" s="1"/>
  <c r="V3942" i="2" s="1"/>
  <c r="U3941" i="2" a="1"/>
  <c r="U3941" i="2" s="1"/>
  <c r="V3941" i="2" s="1"/>
  <c r="U3940" i="2" a="1"/>
  <c r="U3940" i="2" s="1"/>
  <c r="V3940" i="2" s="1"/>
  <c r="U3939" i="2" a="1"/>
  <c r="U3939" i="2" s="1"/>
  <c r="V3939" i="2" s="1"/>
  <c r="U3938" i="2" a="1"/>
  <c r="U3938" i="2" s="1"/>
  <c r="V3938" i="2" s="1"/>
  <c r="U3937" i="2" a="1"/>
  <c r="U3937" i="2" s="1"/>
  <c r="V3937" i="2" s="1"/>
  <c r="U3936" i="2" a="1"/>
  <c r="U3936" i="2" s="1"/>
  <c r="V3936" i="2" s="1"/>
  <c r="U3935" i="2" a="1"/>
  <c r="U3935" i="2" s="1"/>
  <c r="V3935" i="2" s="1"/>
  <c r="U3934" i="2" a="1"/>
  <c r="U3934" i="2" s="1"/>
  <c r="V3934" i="2" s="1"/>
  <c r="U3933" i="2" a="1"/>
  <c r="U3933" i="2" s="1"/>
  <c r="V3933" i="2" s="1"/>
  <c r="U3932" i="2" a="1"/>
  <c r="U3932" i="2" s="1"/>
  <c r="V3932" i="2" s="1"/>
  <c r="U3931" i="2" a="1"/>
  <c r="U3931" i="2" s="1"/>
  <c r="V3931" i="2" s="1"/>
  <c r="U3930" i="2" a="1"/>
  <c r="U3930" i="2" s="1"/>
  <c r="V3930" i="2" s="1"/>
  <c r="U3929" i="2" a="1"/>
  <c r="U3929" i="2" s="1"/>
  <c r="V3929" i="2" s="1"/>
  <c r="U3928" i="2" a="1"/>
  <c r="U3928" i="2" s="1"/>
  <c r="V3928" i="2" s="1"/>
  <c r="U3927" i="2" a="1"/>
  <c r="U3927" i="2" s="1"/>
  <c r="V3927" i="2" s="1"/>
  <c r="U3926" i="2" a="1"/>
  <c r="U3926" i="2" s="1"/>
  <c r="V3926" i="2" s="1"/>
  <c r="U3925" i="2" a="1"/>
  <c r="U3925" i="2" s="1"/>
  <c r="V3925" i="2" s="1"/>
  <c r="U3924" i="2" a="1"/>
  <c r="U3924" i="2" s="1"/>
  <c r="V3924" i="2" s="1"/>
  <c r="U3923" i="2" a="1"/>
  <c r="U3923" i="2" s="1"/>
  <c r="V3923" i="2" s="1"/>
  <c r="U3922" i="2" a="1"/>
  <c r="U3922" i="2" s="1"/>
  <c r="V3922" i="2" s="1"/>
  <c r="U3921" i="2" a="1"/>
  <c r="U3921" i="2" s="1"/>
  <c r="V3921" i="2" s="1"/>
  <c r="U3920" i="2" a="1"/>
  <c r="U3920" i="2" s="1"/>
  <c r="V3920" i="2" s="1"/>
  <c r="U3919" i="2" a="1"/>
  <c r="U3919" i="2" s="1"/>
  <c r="V3919" i="2" s="1"/>
  <c r="U3918" i="2" a="1"/>
  <c r="U3918" i="2" s="1"/>
  <c r="V3918" i="2" s="1"/>
  <c r="U3917" i="2" a="1"/>
  <c r="U3917" i="2" s="1"/>
  <c r="V3917" i="2" s="1"/>
  <c r="U3916" i="2" a="1"/>
  <c r="U3916" i="2" s="1"/>
  <c r="V3916" i="2" s="1"/>
  <c r="U3915" i="2" a="1"/>
  <c r="U3915" i="2" s="1"/>
  <c r="V3915" i="2" s="1"/>
  <c r="U3914" i="2" a="1"/>
  <c r="U3914" i="2" s="1"/>
  <c r="V3914" i="2" s="1"/>
  <c r="U3913" i="2" a="1"/>
  <c r="U3913" i="2" s="1"/>
  <c r="V3913" i="2" s="1"/>
  <c r="U3912" i="2" a="1"/>
  <c r="U3912" i="2" s="1"/>
  <c r="V3912" i="2" s="1"/>
  <c r="U3911" i="2" a="1"/>
  <c r="U3911" i="2" s="1"/>
  <c r="V3911" i="2" s="1"/>
  <c r="U3910" i="2" a="1"/>
  <c r="U3910" i="2" s="1"/>
  <c r="V3910" i="2" s="1"/>
  <c r="U3909" i="2" a="1"/>
  <c r="U3909" i="2" s="1"/>
  <c r="V3909" i="2" s="1"/>
  <c r="U3908" i="2" a="1"/>
  <c r="U3908" i="2" s="1"/>
  <c r="V3908" i="2" s="1"/>
  <c r="U3907" i="2" a="1"/>
  <c r="U3907" i="2" s="1"/>
  <c r="V3907" i="2" s="1"/>
  <c r="U3906" i="2" a="1"/>
  <c r="U3906" i="2" s="1"/>
  <c r="V3906" i="2" s="1"/>
  <c r="U3905" i="2" a="1"/>
  <c r="U3905" i="2" s="1"/>
  <c r="V3905" i="2" s="1"/>
  <c r="U3904" i="2" a="1"/>
  <c r="U3904" i="2" s="1"/>
  <c r="V3904" i="2" s="1"/>
  <c r="U3903" i="2" a="1"/>
  <c r="U3903" i="2" s="1"/>
  <c r="V3903" i="2" s="1"/>
  <c r="U3902" i="2" a="1"/>
  <c r="U3902" i="2" s="1"/>
  <c r="V3902" i="2" s="1"/>
  <c r="U3901" i="2" a="1"/>
  <c r="U3901" i="2" s="1"/>
  <c r="V3901" i="2" s="1"/>
  <c r="U3900" i="2" a="1"/>
  <c r="U3900" i="2" s="1"/>
  <c r="V3900" i="2" s="1"/>
  <c r="U3899" i="2" a="1"/>
  <c r="U3899" i="2" s="1"/>
  <c r="V3899" i="2" s="1"/>
  <c r="U3898" i="2" a="1"/>
  <c r="U3898" i="2" s="1"/>
  <c r="V3898" i="2" s="1"/>
  <c r="U3897" i="2" a="1"/>
  <c r="U3897" i="2" s="1"/>
  <c r="V3897" i="2" s="1"/>
  <c r="U3896" i="2" a="1"/>
  <c r="U3896" i="2" s="1"/>
  <c r="V3896" i="2" s="1"/>
  <c r="U3895" i="2" a="1"/>
  <c r="U3895" i="2" s="1"/>
  <c r="V3895" i="2" s="1"/>
  <c r="U3894" i="2" a="1"/>
  <c r="U3894" i="2" s="1"/>
  <c r="V3894" i="2" s="1"/>
  <c r="U3893" i="2" a="1"/>
  <c r="U3893" i="2" s="1"/>
  <c r="V3893" i="2" s="1"/>
  <c r="U3892" i="2" a="1"/>
  <c r="U3892" i="2" s="1"/>
  <c r="V3892" i="2" s="1"/>
  <c r="U3891" i="2" a="1"/>
  <c r="U3891" i="2" s="1"/>
  <c r="V3891" i="2" s="1"/>
  <c r="U3890" i="2" a="1"/>
  <c r="U3890" i="2" s="1"/>
  <c r="V3890" i="2" s="1"/>
  <c r="U3889" i="2" a="1"/>
  <c r="U3889" i="2" s="1"/>
  <c r="V3889" i="2" s="1"/>
  <c r="U3888" i="2" a="1"/>
  <c r="U3888" i="2" s="1"/>
  <c r="V3888" i="2" s="1"/>
  <c r="U3887" i="2" a="1"/>
  <c r="U3887" i="2" s="1"/>
  <c r="V3887" i="2" s="1"/>
  <c r="U3886" i="2" a="1"/>
  <c r="U3886" i="2" s="1"/>
  <c r="V3886" i="2" s="1"/>
  <c r="U3885" i="2" a="1"/>
  <c r="U3885" i="2" s="1"/>
  <c r="V3885" i="2" s="1"/>
  <c r="U3884" i="2" a="1"/>
  <c r="U3884" i="2" s="1"/>
  <c r="V3884" i="2" s="1"/>
  <c r="U3883" i="2" a="1"/>
  <c r="U3883" i="2" s="1"/>
  <c r="V3883" i="2" s="1"/>
  <c r="U3882" i="2" a="1"/>
  <c r="U3882" i="2" s="1"/>
  <c r="V3882" i="2" s="1"/>
  <c r="U3881" i="2" a="1"/>
  <c r="U3881" i="2" s="1"/>
  <c r="V3881" i="2" s="1"/>
  <c r="U3880" i="2" a="1"/>
  <c r="U3880" i="2" s="1"/>
  <c r="V3880" i="2" s="1"/>
  <c r="U3879" i="2" a="1"/>
  <c r="U3879" i="2" s="1"/>
  <c r="V3879" i="2" s="1"/>
  <c r="U3878" i="2" a="1"/>
  <c r="U3878" i="2" s="1"/>
  <c r="V3878" i="2" s="1"/>
  <c r="U3877" i="2" a="1"/>
  <c r="U3877" i="2" s="1"/>
  <c r="V3877" i="2" s="1"/>
  <c r="U3876" i="2" a="1"/>
  <c r="U3876" i="2" s="1"/>
  <c r="V3876" i="2" s="1"/>
  <c r="U3875" i="2" a="1"/>
  <c r="U3875" i="2" s="1"/>
  <c r="V3875" i="2" s="1"/>
  <c r="U3874" i="2" a="1"/>
  <c r="U3874" i="2" s="1"/>
  <c r="V3874" i="2" s="1"/>
  <c r="U3873" i="2" a="1"/>
  <c r="U3873" i="2" s="1"/>
  <c r="V3873" i="2" s="1"/>
  <c r="U3872" i="2" a="1"/>
  <c r="U3872" i="2" s="1"/>
  <c r="V3872" i="2" s="1"/>
  <c r="U3871" i="2" a="1"/>
  <c r="U3871" i="2" s="1"/>
  <c r="V3871" i="2" s="1"/>
  <c r="U3870" i="2" a="1"/>
  <c r="U3870" i="2" s="1"/>
  <c r="V3870" i="2" s="1"/>
  <c r="U3869" i="2" a="1"/>
  <c r="U3869" i="2" s="1"/>
  <c r="V3869" i="2" s="1"/>
  <c r="U3868" i="2" a="1"/>
  <c r="U3868" i="2" s="1"/>
  <c r="V3868" i="2" s="1"/>
  <c r="U3867" i="2" a="1"/>
  <c r="U3867" i="2" s="1"/>
  <c r="V3867" i="2" s="1"/>
  <c r="U3866" i="2" a="1"/>
  <c r="U3866" i="2" s="1"/>
  <c r="V3866" i="2" s="1"/>
  <c r="U3865" i="2" a="1"/>
  <c r="U3865" i="2" s="1"/>
  <c r="V3865" i="2" s="1"/>
  <c r="U3864" i="2" a="1"/>
  <c r="U3864" i="2" s="1"/>
  <c r="V3864" i="2" s="1"/>
  <c r="U3863" i="2" a="1"/>
  <c r="U3863" i="2" s="1"/>
  <c r="V3863" i="2" s="1"/>
  <c r="U3862" i="2" a="1"/>
  <c r="U3862" i="2" s="1"/>
  <c r="V3862" i="2" s="1"/>
  <c r="U3861" i="2" a="1"/>
  <c r="U3861" i="2" s="1"/>
  <c r="V3861" i="2" s="1"/>
  <c r="U3860" i="2" a="1"/>
  <c r="U3860" i="2" s="1"/>
  <c r="V3860" i="2" s="1"/>
  <c r="U3859" i="2" a="1"/>
  <c r="U3859" i="2" s="1"/>
  <c r="V3859" i="2" s="1"/>
  <c r="U3858" i="2" a="1"/>
  <c r="U3858" i="2" s="1"/>
  <c r="V3858" i="2" s="1"/>
  <c r="U3857" i="2" a="1"/>
  <c r="U3857" i="2" s="1"/>
  <c r="V3857" i="2" s="1"/>
  <c r="U3856" i="2" a="1"/>
  <c r="U3856" i="2" s="1"/>
  <c r="V3856" i="2" s="1"/>
  <c r="U3855" i="2" a="1"/>
  <c r="U3855" i="2" s="1"/>
  <c r="V3855" i="2" s="1"/>
  <c r="U3854" i="2" a="1"/>
  <c r="U3854" i="2" s="1"/>
  <c r="V3854" i="2" s="1"/>
  <c r="U3853" i="2" a="1"/>
  <c r="U3853" i="2" s="1"/>
  <c r="V3853" i="2" s="1"/>
  <c r="U3852" i="2" a="1"/>
  <c r="U3852" i="2" s="1"/>
  <c r="V3852" i="2" s="1"/>
  <c r="U3851" i="2" a="1"/>
  <c r="U3851" i="2" s="1"/>
  <c r="V3851" i="2" s="1"/>
  <c r="U3850" i="2" a="1"/>
  <c r="U3850" i="2" s="1"/>
  <c r="V3850" i="2" s="1"/>
  <c r="U3849" i="2" a="1"/>
  <c r="U3849" i="2" s="1"/>
  <c r="V3849" i="2" s="1"/>
  <c r="U3848" i="2" a="1"/>
  <c r="U3848" i="2" s="1"/>
  <c r="V3848" i="2" s="1"/>
  <c r="U3847" i="2" a="1"/>
  <c r="U3847" i="2" s="1"/>
  <c r="V3847" i="2" s="1"/>
  <c r="U3846" i="2" a="1"/>
  <c r="U3846" i="2" s="1"/>
  <c r="V3846" i="2" s="1"/>
  <c r="U3845" i="2" a="1"/>
  <c r="U3845" i="2" s="1"/>
  <c r="V3845" i="2" s="1"/>
  <c r="U3844" i="2" a="1"/>
  <c r="U3844" i="2" s="1"/>
  <c r="V3844" i="2" s="1"/>
  <c r="U3843" i="2" a="1"/>
  <c r="U3843" i="2" s="1"/>
  <c r="V3843" i="2" s="1"/>
  <c r="U3842" i="2" a="1"/>
  <c r="U3842" i="2" s="1"/>
  <c r="V3842" i="2" s="1"/>
  <c r="U3841" i="2" a="1"/>
  <c r="U3841" i="2" s="1"/>
  <c r="V3841" i="2" s="1"/>
  <c r="U3840" i="2" a="1"/>
  <c r="U3840" i="2" s="1"/>
  <c r="V3840" i="2" s="1"/>
  <c r="U3839" i="2" a="1"/>
  <c r="U3839" i="2" s="1"/>
  <c r="V3839" i="2" s="1"/>
  <c r="U3838" i="2" a="1"/>
  <c r="U3838" i="2" s="1"/>
  <c r="V3838" i="2" s="1"/>
  <c r="U3837" i="2" a="1"/>
  <c r="U3837" i="2" s="1"/>
  <c r="V3837" i="2" s="1"/>
  <c r="U3836" i="2" a="1"/>
  <c r="U3836" i="2" s="1"/>
  <c r="V3836" i="2" s="1"/>
  <c r="U3835" i="2" a="1"/>
  <c r="U3835" i="2" s="1"/>
  <c r="V3835" i="2" s="1"/>
  <c r="U3834" i="2" a="1"/>
  <c r="U3834" i="2" s="1"/>
  <c r="V3834" i="2" s="1"/>
  <c r="U3833" i="2" a="1"/>
  <c r="U3833" i="2" s="1"/>
  <c r="V3833" i="2" s="1"/>
  <c r="U3832" i="2" a="1"/>
  <c r="U3832" i="2" s="1"/>
  <c r="V3832" i="2" s="1"/>
  <c r="U3831" i="2" a="1"/>
  <c r="U3831" i="2" s="1"/>
  <c r="V3831" i="2" s="1"/>
  <c r="U3830" i="2" a="1"/>
  <c r="U3830" i="2" s="1"/>
  <c r="V3830" i="2" s="1"/>
  <c r="U3829" i="2" a="1"/>
  <c r="U3829" i="2" s="1"/>
  <c r="V3829" i="2" s="1"/>
  <c r="U3828" i="2" a="1"/>
  <c r="U3828" i="2" s="1"/>
  <c r="V3828" i="2" s="1"/>
  <c r="U3827" i="2" a="1"/>
  <c r="U3827" i="2" s="1"/>
  <c r="V3827" i="2" s="1"/>
  <c r="U3826" i="2" a="1"/>
  <c r="U3826" i="2" s="1"/>
  <c r="V3826" i="2" s="1"/>
  <c r="U3825" i="2" a="1"/>
  <c r="U3825" i="2" s="1"/>
  <c r="V3825" i="2" s="1"/>
  <c r="U3824" i="2" a="1"/>
  <c r="U3824" i="2" s="1"/>
  <c r="V3824" i="2" s="1"/>
  <c r="U3823" i="2" a="1"/>
  <c r="U3823" i="2" s="1"/>
  <c r="V3823" i="2" s="1"/>
  <c r="U3822" i="2" a="1"/>
  <c r="U3822" i="2" s="1"/>
  <c r="V3822" i="2" s="1"/>
  <c r="U3821" i="2" a="1"/>
  <c r="U3821" i="2" s="1"/>
  <c r="V3821" i="2" s="1"/>
  <c r="U3820" i="2" a="1"/>
  <c r="U3820" i="2" s="1"/>
  <c r="V3820" i="2" s="1"/>
  <c r="U3819" i="2" a="1"/>
  <c r="U3819" i="2" s="1"/>
  <c r="V3819" i="2" s="1"/>
  <c r="U3818" i="2" a="1"/>
  <c r="U3818" i="2" s="1"/>
  <c r="V3818" i="2" s="1"/>
  <c r="U3817" i="2" a="1"/>
  <c r="U3817" i="2" s="1"/>
  <c r="V3817" i="2" s="1"/>
  <c r="U3816" i="2" a="1"/>
  <c r="U3816" i="2" s="1"/>
  <c r="V3816" i="2" s="1"/>
  <c r="U3815" i="2" a="1"/>
  <c r="U3815" i="2" s="1"/>
  <c r="V3815" i="2" s="1"/>
  <c r="U3814" i="2" a="1"/>
  <c r="U3814" i="2" s="1"/>
  <c r="V3814" i="2" s="1"/>
  <c r="U3813" i="2" a="1"/>
  <c r="U3813" i="2" s="1"/>
  <c r="V3813" i="2" s="1"/>
  <c r="U3812" i="2" a="1"/>
  <c r="U3812" i="2" s="1"/>
  <c r="V3812" i="2" s="1"/>
  <c r="U3811" i="2" a="1"/>
  <c r="U3811" i="2" s="1"/>
  <c r="V3811" i="2" s="1"/>
  <c r="U3810" i="2" a="1"/>
  <c r="U3810" i="2" s="1"/>
  <c r="V3810" i="2" s="1"/>
  <c r="U3809" i="2" a="1"/>
  <c r="U3809" i="2" s="1"/>
  <c r="V3809" i="2" s="1"/>
  <c r="U3808" i="2" a="1"/>
  <c r="U3808" i="2" s="1"/>
  <c r="V3808" i="2" s="1"/>
  <c r="U3807" i="2" a="1"/>
  <c r="U3807" i="2" s="1"/>
  <c r="V3807" i="2" s="1"/>
  <c r="U3806" i="2" a="1"/>
  <c r="U3806" i="2" s="1"/>
  <c r="V3806" i="2" s="1"/>
  <c r="U3805" i="2" a="1"/>
  <c r="U3805" i="2" s="1"/>
  <c r="V3805" i="2" s="1"/>
  <c r="U3804" i="2" a="1"/>
  <c r="U3804" i="2" s="1"/>
  <c r="V3804" i="2" s="1"/>
  <c r="U3803" i="2" a="1"/>
  <c r="U3803" i="2" s="1"/>
  <c r="V3803" i="2" s="1"/>
  <c r="U3802" i="2" a="1"/>
  <c r="U3802" i="2" s="1"/>
  <c r="V3802" i="2" s="1"/>
  <c r="U3801" i="2" a="1"/>
  <c r="U3801" i="2" s="1"/>
  <c r="V3801" i="2" s="1"/>
  <c r="U3800" i="2" a="1"/>
  <c r="U3800" i="2" s="1"/>
  <c r="V3800" i="2" s="1"/>
  <c r="U3799" i="2" a="1"/>
  <c r="U3799" i="2" s="1"/>
  <c r="V3799" i="2" s="1"/>
  <c r="U3798" i="2" a="1"/>
  <c r="U3798" i="2" s="1"/>
  <c r="V3798" i="2" s="1"/>
  <c r="U3797" i="2" a="1"/>
  <c r="U3797" i="2" s="1"/>
  <c r="V3797" i="2" s="1"/>
  <c r="U3796" i="2" a="1"/>
  <c r="U3796" i="2" s="1"/>
  <c r="V3796" i="2" s="1"/>
  <c r="U3795" i="2" a="1"/>
  <c r="U3795" i="2" s="1"/>
  <c r="V3795" i="2" s="1"/>
  <c r="U3794" i="2" a="1"/>
  <c r="U3794" i="2" s="1"/>
  <c r="V3794" i="2" s="1"/>
  <c r="U3793" i="2" a="1"/>
  <c r="U3793" i="2" s="1"/>
  <c r="V3793" i="2" s="1"/>
  <c r="U3792" i="2" a="1"/>
  <c r="U3792" i="2" s="1"/>
  <c r="V3792" i="2" s="1"/>
  <c r="U3791" i="2" a="1"/>
  <c r="U3791" i="2" s="1"/>
  <c r="V3791" i="2" s="1"/>
  <c r="U3790" i="2" a="1"/>
  <c r="U3790" i="2" s="1"/>
  <c r="V3790" i="2" s="1"/>
  <c r="U3789" i="2" a="1"/>
  <c r="U3789" i="2" s="1"/>
  <c r="V3789" i="2" s="1"/>
  <c r="U3788" i="2" a="1"/>
  <c r="U3788" i="2" s="1"/>
  <c r="V3788" i="2" s="1"/>
  <c r="U3787" i="2" a="1"/>
  <c r="U3787" i="2" s="1"/>
  <c r="V3787" i="2" s="1"/>
  <c r="U3786" i="2" a="1"/>
  <c r="U3786" i="2" s="1"/>
  <c r="V3786" i="2" s="1"/>
  <c r="U3785" i="2" a="1"/>
  <c r="U3785" i="2" s="1"/>
  <c r="V3785" i="2" s="1"/>
  <c r="U3784" i="2" a="1"/>
  <c r="U3784" i="2" s="1"/>
  <c r="V3784" i="2" s="1"/>
  <c r="U3783" i="2" a="1"/>
  <c r="U3783" i="2" s="1"/>
  <c r="V3783" i="2" s="1"/>
  <c r="U3782" i="2" a="1"/>
  <c r="U3782" i="2" s="1"/>
  <c r="V3782" i="2" s="1"/>
  <c r="U3781" i="2" a="1"/>
  <c r="U3781" i="2" s="1"/>
  <c r="V3781" i="2" s="1"/>
  <c r="U3780" i="2" a="1"/>
  <c r="U3780" i="2" s="1"/>
  <c r="V3780" i="2" s="1"/>
  <c r="U3779" i="2" a="1"/>
  <c r="U3779" i="2" s="1"/>
  <c r="V3779" i="2" s="1"/>
  <c r="U3778" i="2" a="1"/>
  <c r="U3778" i="2" s="1"/>
  <c r="V3778" i="2" s="1"/>
  <c r="U3777" i="2" a="1"/>
  <c r="U3777" i="2" s="1"/>
  <c r="V3777" i="2" s="1"/>
  <c r="U3776" i="2" a="1"/>
  <c r="U3776" i="2" s="1"/>
  <c r="V3776" i="2" s="1"/>
  <c r="U3775" i="2" a="1"/>
  <c r="U3775" i="2" s="1"/>
  <c r="V3775" i="2" s="1"/>
  <c r="U3774" i="2" a="1"/>
  <c r="U3774" i="2" s="1"/>
  <c r="V3774" i="2" s="1"/>
  <c r="U3773" i="2" a="1"/>
  <c r="U3773" i="2" s="1"/>
  <c r="V3773" i="2" s="1"/>
  <c r="U3772" i="2" a="1"/>
  <c r="U3772" i="2" s="1"/>
  <c r="V3772" i="2" s="1"/>
  <c r="U3771" i="2" a="1"/>
  <c r="U3771" i="2" s="1"/>
  <c r="V3771" i="2" s="1"/>
  <c r="U3770" i="2" a="1"/>
  <c r="U3770" i="2" s="1"/>
  <c r="V3770" i="2" s="1"/>
  <c r="U3769" i="2" a="1"/>
  <c r="U3769" i="2" s="1"/>
  <c r="V3769" i="2" s="1"/>
  <c r="U3768" i="2" a="1"/>
  <c r="U3768" i="2" s="1"/>
  <c r="V3768" i="2" s="1"/>
  <c r="U3767" i="2" a="1"/>
  <c r="U3767" i="2" s="1"/>
  <c r="V3767" i="2" s="1"/>
  <c r="U3766" i="2" a="1"/>
  <c r="U3766" i="2" s="1"/>
  <c r="V3766" i="2" s="1"/>
  <c r="U3765" i="2" a="1"/>
  <c r="U3765" i="2" s="1"/>
  <c r="V3765" i="2" s="1"/>
  <c r="U3764" i="2" a="1"/>
  <c r="U3764" i="2" s="1"/>
  <c r="V3764" i="2" s="1"/>
  <c r="U3763" i="2" a="1"/>
  <c r="U3763" i="2" s="1"/>
  <c r="V3763" i="2" s="1"/>
  <c r="U3762" i="2" a="1"/>
  <c r="U3762" i="2" s="1"/>
  <c r="V3762" i="2" s="1"/>
  <c r="U3761" i="2" a="1"/>
  <c r="U3761" i="2" s="1"/>
  <c r="V3761" i="2" s="1"/>
  <c r="U3760" i="2" a="1"/>
  <c r="U3760" i="2" s="1"/>
  <c r="V3760" i="2" s="1"/>
  <c r="U3759" i="2" a="1"/>
  <c r="U3759" i="2" s="1"/>
  <c r="V3759" i="2" s="1"/>
  <c r="U3758" i="2" a="1"/>
  <c r="U3758" i="2" s="1"/>
  <c r="V3758" i="2" s="1"/>
  <c r="U3757" i="2" a="1"/>
  <c r="U3757" i="2" s="1"/>
  <c r="V3757" i="2" s="1"/>
  <c r="U3756" i="2" a="1"/>
  <c r="U3756" i="2" s="1"/>
  <c r="V3756" i="2" s="1"/>
  <c r="U3755" i="2" a="1"/>
  <c r="U3755" i="2" s="1"/>
  <c r="V3755" i="2" s="1"/>
  <c r="U3754" i="2" a="1"/>
  <c r="U3754" i="2" s="1"/>
  <c r="V3754" i="2" s="1"/>
  <c r="U3753" i="2" a="1"/>
  <c r="U3753" i="2" s="1"/>
  <c r="V3753" i="2" s="1"/>
  <c r="U3752" i="2" a="1"/>
  <c r="U3752" i="2" s="1"/>
  <c r="V3752" i="2" s="1"/>
  <c r="U3751" i="2" a="1"/>
  <c r="U3751" i="2" s="1"/>
  <c r="V3751" i="2" s="1"/>
  <c r="U3750" i="2" a="1"/>
  <c r="U3750" i="2" s="1"/>
  <c r="V3750" i="2" s="1"/>
  <c r="U3749" i="2" a="1"/>
  <c r="U3749" i="2" s="1"/>
  <c r="V3749" i="2" s="1"/>
  <c r="U3748" i="2" a="1"/>
  <c r="U3748" i="2" s="1"/>
  <c r="V3748" i="2" s="1"/>
  <c r="U3747" i="2" a="1"/>
  <c r="U3747" i="2" s="1"/>
  <c r="V3747" i="2" s="1"/>
  <c r="U3746" i="2" a="1"/>
  <c r="U3746" i="2" s="1"/>
  <c r="V3746" i="2" s="1"/>
  <c r="U3745" i="2" a="1"/>
  <c r="U3745" i="2" s="1"/>
  <c r="V3745" i="2" s="1"/>
  <c r="U3744" i="2" a="1"/>
  <c r="U3744" i="2" s="1"/>
  <c r="V3744" i="2" s="1"/>
  <c r="U3743" i="2" a="1"/>
  <c r="U3743" i="2" s="1"/>
  <c r="V3743" i="2" s="1"/>
  <c r="U3742" i="2" a="1"/>
  <c r="U3742" i="2" s="1"/>
  <c r="V3742" i="2" s="1"/>
  <c r="U3741" i="2" a="1"/>
  <c r="U3741" i="2" s="1"/>
  <c r="V3741" i="2" s="1"/>
  <c r="U3740" i="2" a="1"/>
  <c r="U3740" i="2" s="1"/>
  <c r="V3740" i="2" s="1"/>
  <c r="U3739" i="2" a="1"/>
  <c r="U3739" i="2" s="1"/>
  <c r="V3739" i="2" s="1"/>
  <c r="U3738" i="2" a="1"/>
  <c r="U3738" i="2" s="1"/>
  <c r="V3738" i="2" s="1"/>
  <c r="U3737" i="2" a="1"/>
  <c r="U3737" i="2" s="1"/>
  <c r="V3737" i="2" s="1"/>
  <c r="U3736" i="2" a="1"/>
  <c r="U3736" i="2" s="1"/>
  <c r="V3736" i="2" s="1"/>
  <c r="U3735" i="2" a="1"/>
  <c r="U3735" i="2" s="1"/>
  <c r="V3735" i="2" s="1"/>
  <c r="U3734" i="2" a="1"/>
  <c r="U3734" i="2" s="1"/>
  <c r="V3734" i="2" s="1"/>
  <c r="U3733" i="2" a="1"/>
  <c r="U3733" i="2" s="1"/>
  <c r="V3733" i="2" s="1"/>
  <c r="U3732" i="2" a="1"/>
  <c r="U3732" i="2" s="1"/>
  <c r="V3732" i="2" s="1"/>
  <c r="U3731" i="2" a="1"/>
  <c r="U3731" i="2" s="1"/>
  <c r="V3731" i="2" s="1"/>
  <c r="U3730" i="2" a="1"/>
  <c r="U3730" i="2" s="1"/>
  <c r="V3730" i="2" s="1"/>
  <c r="U3729" i="2" a="1"/>
  <c r="U3729" i="2" s="1"/>
  <c r="V3729" i="2" s="1"/>
  <c r="U3728" i="2" a="1"/>
  <c r="U3728" i="2" s="1"/>
  <c r="V3728" i="2" s="1"/>
  <c r="U3727" i="2" a="1"/>
  <c r="U3727" i="2" s="1"/>
  <c r="V3727" i="2" s="1"/>
  <c r="U3726" i="2" a="1"/>
  <c r="U3726" i="2" s="1"/>
  <c r="V3726" i="2" s="1"/>
  <c r="U3725" i="2" a="1"/>
  <c r="U3725" i="2" s="1"/>
  <c r="V3725" i="2" s="1"/>
  <c r="U3724" i="2" a="1"/>
  <c r="U3724" i="2" s="1"/>
  <c r="V3724" i="2" s="1"/>
  <c r="U3723" i="2" a="1"/>
  <c r="U3723" i="2" s="1"/>
  <c r="V3723" i="2" s="1"/>
  <c r="U3722" i="2" a="1"/>
  <c r="U3722" i="2" s="1"/>
  <c r="V3722" i="2" s="1"/>
  <c r="U3721" i="2" a="1"/>
  <c r="U3721" i="2" s="1"/>
  <c r="V3721" i="2" s="1"/>
  <c r="U3720" i="2" a="1"/>
  <c r="U3720" i="2" s="1"/>
  <c r="V3720" i="2" s="1"/>
  <c r="U3719" i="2" a="1"/>
  <c r="U3719" i="2" s="1"/>
  <c r="V3719" i="2" s="1"/>
  <c r="U3718" i="2" a="1"/>
  <c r="U3718" i="2" s="1"/>
  <c r="V3718" i="2" s="1"/>
  <c r="U3717" i="2" a="1"/>
  <c r="U3717" i="2" s="1"/>
  <c r="V3717" i="2" s="1"/>
  <c r="U3716" i="2" a="1"/>
  <c r="U3716" i="2" s="1"/>
  <c r="V3716" i="2" s="1"/>
  <c r="U3715" i="2" a="1"/>
  <c r="U3715" i="2" s="1"/>
  <c r="V3715" i="2" s="1"/>
  <c r="U3714" i="2" a="1"/>
  <c r="U3714" i="2" s="1"/>
  <c r="V3714" i="2" s="1"/>
  <c r="U3713" i="2" a="1"/>
  <c r="U3713" i="2" s="1"/>
  <c r="V3713" i="2" s="1"/>
  <c r="U3712" i="2" a="1"/>
  <c r="U3712" i="2" s="1"/>
  <c r="V3712" i="2" s="1"/>
  <c r="U3711" i="2" a="1"/>
  <c r="U3711" i="2" s="1"/>
  <c r="V3711" i="2" s="1"/>
  <c r="U3710" i="2" a="1"/>
  <c r="U3710" i="2" s="1"/>
  <c r="V3710" i="2" s="1"/>
  <c r="U3709" i="2" a="1"/>
  <c r="U3709" i="2" s="1"/>
  <c r="V3709" i="2" s="1"/>
  <c r="U3708" i="2" a="1"/>
  <c r="U3708" i="2" s="1"/>
  <c r="V3708" i="2" s="1"/>
  <c r="U3707" i="2" a="1"/>
  <c r="U3707" i="2" s="1"/>
  <c r="V3707" i="2" s="1"/>
  <c r="U3706" i="2" a="1"/>
  <c r="U3706" i="2" s="1"/>
  <c r="V3706" i="2" s="1"/>
  <c r="U3705" i="2" a="1"/>
  <c r="U3705" i="2" s="1"/>
  <c r="V3705" i="2" s="1"/>
  <c r="U3704" i="2" a="1"/>
  <c r="U3704" i="2" s="1"/>
  <c r="V3704" i="2" s="1"/>
  <c r="U3703" i="2" a="1"/>
  <c r="U3703" i="2" s="1"/>
  <c r="V3703" i="2" s="1"/>
  <c r="U3702" i="2" a="1"/>
  <c r="U3702" i="2" s="1"/>
  <c r="V3702" i="2" s="1"/>
  <c r="U3701" i="2" a="1"/>
  <c r="U3701" i="2" s="1"/>
  <c r="V3701" i="2" s="1"/>
  <c r="U3700" i="2" a="1"/>
  <c r="U3700" i="2" s="1"/>
  <c r="V3700" i="2" s="1"/>
  <c r="U3699" i="2" a="1"/>
  <c r="U3699" i="2" s="1"/>
  <c r="V3699" i="2" s="1"/>
  <c r="U3698" i="2" a="1"/>
  <c r="U3698" i="2" s="1"/>
  <c r="V3698" i="2" s="1"/>
  <c r="U3697" i="2" a="1"/>
  <c r="U3697" i="2" s="1"/>
  <c r="V3697" i="2" s="1"/>
  <c r="U3696" i="2" a="1"/>
  <c r="U3696" i="2" s="1"/>
  <c r="V3696" i="2" s="1"/>
  <c r="U3695" i="2" a="1"/>
  <c r="U3695" i="2" s="1"/>
  <c r="V3695" i="2" s="1"/>
  <c r="U3694" i="2" a="1"/>
  <c r="U3694" i="2" s="1"/>
  <c r="V3694" i="2" s="1"/>
  <c r="U3693" i="2" a="1"/>
  <c r="U3693" i="2" s="1"/>
  <c r="V3693" i="2" s="1"/>
  <c r="U3692" i="2" a="1"/>
  <c r="U3692" i="2" s="1"/>
  <c r="V3692" i="2" s="1"/>
  <c r="U3691" i="2" a="1"/>
  <c r="U3691" i="2" s="1"/>
  <c r="V3691" i="2" s="1"/>
  <c r="U3690" i="2" a="1"/>
  <c r="U3690" i="2" s="1"/>
  <c r="V3690" i="2" s="1"/>
  <c r="U3689" i="2" a="1"/>
  <c r="U3689" i="2" s="1"/>
  <c r="V3689" i="2" s="1"/>
  <c r="U3688" i="2" a="1"/>
  <c r="U3688" i="2" s="1"/>
  <c r="V3688" i="2" s="1"/>
  <c r="U3687" i="2" a="1"/>
  <c r="U3687" i="2" s="1"/>
  <c r="V3687" i="2" s="1"/>
  <c r="U3686" i="2" a="1"/>
  <c r="U3686" i="2" s="1"/>
  <c r="V3686" i="2" s="1"/>
  <c r="U3685" i="2" a="1"/>
  <c r="U3685" i="2" s="1"/>
  <c r="V3685" i="2" s="1"/>
  <c r="U3684" i="2" a="1"/>
  <c r="U3684" i="2" s="1"/>
  <c r="V3684" i="2" s="1"/>
  <c r="U3683" i="2" a="1"/>
  <c r="U3683" i="2" s="1"/>
  <c r="V3683" i="2" s="1"/>
  <c r="U3682" i="2" a="1"/>
  <c r="U3682" i="2" s="1"/>
  <c r="V3682" i="2" s="1"/>
  <c r="U3681" i="2" a="1"/>
  <c r="U3681" i="2" s="1"/>
  <c r="V3681" i="2" s="1"/>
  <c r="U3680" i="2" a="1"/>
  <c r="U3680" i="2" s="1"/>
  <c r="V3680" i="2" s="1"/>
  <c r="U3679" i="2" a="1"/>
  <c r="U3679" i="2" s="1"/>
  <c r="V3679" i="2" s="1"/>
  <c r="U3678" i="2" a="1"/>
  <c r="U3678" i="2" s="1"/>
  <c r="V3678" i="2" s="1"/>
  <c r="U3677" i="2" a="1"/>
  <c r="U3677" i="2" s="1"/>
  <c r="V3677" i="2" s="1"/>
  <c r="U3676" i="2" a="1"/>
  <c r="U3676" i="2" s="1"/>
  <c r="V3676" i="2" s="1"/>
  <c r="U3675" i="2" a="1"/>
  <c r="U3675" i="2" s="1"/>
  <c r="V3675" i="2" s="1"/>
  <c r="U3674" i="2" a="1"/>
  <c r="U3674" i="2" s="1"/>
  <c r="V3674" i="2" s="1"/>
  <c r="U3673" i="2" a="1"/>
  <c r="U3673" i="2" s="1"/>
  <c r="V3673" i="2" s="1"/>
  <c r="U3672" i="2" a="1"/>
  <c r="U3672" i="2" s="1"/>
  <c r="V3672" i="2" s="1"/>
  <c r="U3671" i="2" a="1"/>
  <c r="U3671" i="2" s="1"/>
  <c r="V3671" i="2" s="1"/>
  <c r="U3670" i="2" a="1"/>
  <c r="U3670" i="2" s="1"/>
  <c r="V3670" i="2" s="1"/>
  <c r="U3669" i="2" a="1"/>
  <c r="U3669" i="2" s="1"/>
  <c r="V3669" i="2" s="1"/>
  <c r="U3668" i="2" a="1"/>
  <c r="U3668" i="2" s="1"/>
  <c r="V3668" i="2" s="1"/>
  <c r="U3667" i="2" a="1"/>
  <c r="U3667" i="2" s="1"/>
  <c r="V3667" i="2" s="1"/>
  <c r="U3666" i="2" a="1"/>
  <c r="U3666" i="2" s="1"/>
  <c r="V3666" i="2" s="1"/>
  <c r="U3665" i="2" a="1"/>
  <c r="U3665" i="2" s="1"/>
  <c r="V3665" i="2" s="1"/>
  <c r="U3664" i="2" a="1"/>
  <c r="U3664" i="2" s="1"/>
  <c r="V3664" i="2" s="1"/>
  <c r="U3663" i="2" a="1"/>
  <c r="U3663" i="2" s="1"/>
  <c r="V3663" i="2" s="1"/>
  <c r="U3662" i="2" a="1"/>
  <c r="U3662" i="2" s="1"/>
  <c r="V3662" i="2" s="1"/>
  <c r="U3661" i="2" a="1"/>
  <c r="U3661" i="2" s="1"/>
  <c r="V3661" i="2" s="1"/>
  <c r="U3660" i="2" a="1"/>
  <c r="U3660" i="2" s="1"/>
  <c r="V3660" i="2" s="1"/>
  <c r="U3659" i="2" a="1"/>
  <c r="U3659" i="2" s="1"/>
  <c r="V3659" i="2" s="1"/>
  <c r="U3658" i="2" a="1"/>
  <c r="U3658" i="2" s="1"/>
  <c r="V3658" i="2" s="1"/>
  <c r="U3657" i="2" a="1"/>
  <c r="U3657" i="2" s="1"/>
  <c r="V3657" i="2" s="1"/>
  <c r="U3656" i="2" a="1"/>
  <c r="U3656" i="2" s="1"/>
  <c r="V3656" i="2" s="1"/>
  <c r="U3655" i="2" a="1"/>
  <c r="U3655" i="2" s="1"/>
  <c r="V3655" i="2" s="1"/>
  <c r="U3654" i="2" a="1"/>
  <c r="U3654" i="2" s="1"/>
  <c r="V3654" i="2" s="1"/>
  <c r="U3653" i="2" a="1"/>
  <c r="U3653" i="2" s="1"/>
  <c r="V3653" i="2" s="1"/>
  <c r="U3652" i="2" a="1"/>
  <c r="U3652" i="2" s="1"/>
  <c r="V3652" i="2" s="1"/>
  <c r="U3651" i="2" a="1"/>
  <c r="U3651" i="2" s="1"/>
  <c r="V3651" i="2" s="1"/>
  <c r="U3650" i="2" a="1"/>
  <c r="U3650" i="2" s="1"/>
  <c r="V3650" i="2" s="1"/>
  <c r="U3649" i="2" a="1"/>
  <c r="U3649" i="2" s="1"/>
  <c r="V3649" i="2" s="1"/>
  <c r="U3648" i="2" a="1"/>
  <c r="U3648" i="2" s="1"/>
  <c r="V3648" i="2" s="1"/>
  <c r="U3647" i="2" a="1"/>
  <c r="U3647" i="2" s="1"/>
  <c r="V3647" i="2" s="1"/>
  <c r="U3646" i="2" a="1"/>
  <c r="U3646" i="2" s="1"/>
  <c r="V3646" i="2" s="1"/>
  <c r="U3645" i="2" a="1"/>
  <c r="U3645" i="2" s="1"/>
  <c r="V3645" i="2" s="1"/>
  <c r="U3644" i="2" a="1"/>
  <c r="U3644" i="2" s="1"/>
  <c r="V3644" i="2" s="1"/>
  <c r="U3643" i="2" a="1"/>
  <c r="U3643" i="2" s="1"/>
  <c r="V3643" i="2" s="1"/>
  <c r="U3642" i="2" a="1"/>
  <c r="U3642" i="2" s="1"/>
  <c r="V3642" i="2" s="1"/>
  <c r="U3641" i="2" a="1"/>
  <c r="U3641" i="2" s="1"/>
  <c r="V3641" i="2" s="1"/>
  <c r="U3640" i="2" a="1"/>
  <c r="U3640" i="2" s="1"/>
  <c r="V3640" i="2" s="1"/>
  <c r="U3639" i="2" a="1"/>
  <c r="U3639" i="2" s="1"/>
  <c r="V3639" i="2" s="1"/>
  <c r="U3638" i="2" a="1"/>
  <c r="U3638" i="2" s="1"/>
  <c r="V3638" i="2" s="1"/>
  <c r="U3637" i="2" a="1"/>
  <c r="U3637" i="2" s="1"/>
  <c r="V3637" i="2" s="1"/>
  <c r="U3636" i="2" a="1"/>
  <c r="U3636" i="2" s="1"/>
  <c r="V3636" i="2" s="1"/>
  <c r="U3635" i="2" a="1"/>
  <c r="U3635" i="2" s="1"/>
  <c r="V3635" i="2" s="1"/>
  <c r="U3634" i="2" a="1"/>
  <c r="U3634" i="2" s="1"/>
  <c r="V3634" i="2" s="1"/>
  <c r="U3633" i="2" a="1"/>
  <c r="U3633" i="2" s="1"/>
  <c r="V3633" i="2" s="1"/>
  <c r="U3632" i="2" a="1"/>
  <c r="U3632" i="2" s="1"/>
  <c r="V3632" i="2" s="1"/>
  <c r="U3631" i="2" a="1"/>
  <c r="U3631" i="2" s="1"/>
  <c r="V3631" i="2" s="1"/>
  <c r="U3630" i="2" a="1"/>
  <c r="U3630" i="2" s="1"/>
  <c r="V3630" i="2" s="1"/>
  <c r="U3629" i="2" a="1"/>
  <c r="U3629" i="2" s="1"/>
  <c r="V3629" i="2" s="1"/>
  <c r="U3628" i="2" a="1"/>
  <c r="U3628" i="2" s="1"/>
  <c r="V3628" i="2" s="1"/>
  <c r="U3627" i="2" a="1"/>
  <c r="U3627" i="2" s="1"/>
  <c r="V3627" i="2" s="1"/>
  <c r="U3626" i="2" a="1"/>
  <c r="U3626" i="2" s="1"/>
  <c r="V3626" i="2" s="1"/>
  <c r="U3625" i="2" a="1"/>
  <c r="U3625" i="2" s="1"/>
  <c r="V3625" i="2" s="1"/>
  <c r="U3624" i="2" a="1"/>
  <c r="U3624" i="2" s="1"/>
  <c r="V3624" i="2" s="1"/>
  <c r="U3623" i="2" a="1"/>
  <c r="U3623" i="2" s="1"/>
  <c r="V3623" i="2" s="1"/>
  <c r="U3622" i="2" a="1"/>
  <c r="U3622" i="2" s="1"/>
  <c r="V3622" i="2" s="1"/>
  <c r="U3621" i="2" a="1"/>
  <c r="U3621" i="2" s="1"/>
  <c r="V3621" i="2" s="1"/>
  <c r="U3620" i="2" a="1"/>
  <c r="U3620" i="2" s="1"/>
  <c r="V3620" i="2" s="1"/>
  <c r="U3619" i="2" a="1"/>
  <c r="U3619" i="2" s="1"/>
  <c r="V3619" i="2" s="1"/>
  <c r="U3618" i="2" a="1"/>
  <c r="U3618" i="2" s="1"/>
  <c r="V3618" i="2" s="1"/>
  <c r="U3617" i="2" a="1"/>
  <c r="U3617" i="2" s="1"/>
  <c r="V3617" i="2" s="1"/>
  <c r="U3616" i="2" a="1"/>
  <c r="U3616" i="2" s="1"/>
  <c r="V3616" i="2" s="1"/>
  <c r="U3615" i="2" a="1"/>
  <c r="U3615" i="2" s="1"/>
  <c r="V3615" i="2" s="1"/>
  <c r="U3614" i="2" a="1"/>
  <c r="U3614" i="2" s="1"/>
  <c r="V3614" i="2" s="1"/>
  <c r="U3613" i="2" a="1"/>
  <c r="U3613" i="2" s="1"/>
  <c r="V3613" i="2" s="1"/>
  <c r="U3612" i="2" a="1"/>
  <c r="U3612" i="2" s="1"/>
  <c r="V3612" i="2" s="1"/>
  <c r="U3611" i="2" a="1"/>
  <c r="U3611" i="2" s="1"/>
  <c r="V3611" i="2" s="1"/>
  <c r="U3610" i="2" a="1"/>
  <c r="U3610" i="2" s="1"/>
  <c r="V3610" i="2" s="1"/>
  <c r="U3609" i="2" a="1"/>
  <c r="U3609" i="2" s="1"/>
  <c r="V3609" i="2" s="1"/>
  <c r="U3608" i="2" a="1"/>
  <c r="U3608" i="2" s="1"/>
  <c r="V3608" i="2" s="1"/>
  <c r="U3607" i="2" a="1"/>
  <c r="U3607" i="2" s="1"/>
  <c r="V3607" i="2" s="1"/>
  <c r="U3606" i="2" a="1"/>
  <c r="U3606" i="2" s="1"/>
  <c r="V3606" i="2" s="1"/>
  <c r="U3605" i="2" a="1"/>
  <c r="U3605" i="2" s="1"/>
  <c r="V3605" i="2" s="1"/>
  <c r="U3604" i="2" a="1"/>
  <c r="U3604" i="2" s="1"/>
  <c r="V3604" i="2" s="1"/>
  <c r="U3603" i="2" a="1"/>
  <c r="U3603" i="2" s="1"/>
  <c r="V3603" i="2" s="1"/>
  <c r="U3602" i="2" a="1"/>
  <c r="U3602" i="2" s="1"/>
  <c r="V3602" i="2" s="1"/>
  <c r="U3601" i="2" a="1"/>
  <c r="U3601" i="2" s="1"/>
  <c r="V3601" i="2" s="1"/>
  <c r="U3600" i="2" a="1"/>
  <c r="U3600" i="2" s="1"/>
  <c r="V3600" i="2" s="1"/>
  <c r="U3599" i="2" a="1"/>
  <c r="U3599" i="2" s="1"/>
  <c r="V3599" i="2" s="1"/>
  <c r="U3598" i="2" a="1"/>
  <c r="U3598" i="2" s="1"/>
  <c r="V3598" i="2" s="1"/>
  <c r="U3597" i="2" a="1"/>
  <c r="U3597" i="2" s="1"/>
  <c r="V3597" i="2" s="1"/>
  <c r="U3596" i="2" a="1"/>
  <c r="U3596" i="2" s="1"/>
  <c r="V3596" i="2" s="1"/>
  <c r="U3595" i="2" a="1"/>
  <c r="U3595" i="2" s="1"/>
  <c r="V3595" i="2" s="1"/>
  <c r="U3594" i="2" a="1"/>
  <c r="U3594" i="2" s="1"/>
  <c r="V3594" i="2" s="1"/>
  <c r="U3593" i="2" a="1"/>
  <c r="U3593" i="2" s="1"/>
  <c r="V3593" i="2" s="1"/>
  <c r="U3592" i="2" a="1"/>
  <c r="U3592" i="2" s="1"/>
  <c r="V3592" i="2" s="1"/>
  <c r="U3591" i="2" a="1"/>
  <c r="U3591" i="2" s="1"/>
  <c r="V3591" i="2" s="1"/>
  <c r="U3590" i="2" a="1"/>
  <c r="U3590" i="2" s="1"/>
  <c r="V3590" i="2" s="1"/>
  <c r="U3589" i="2" a="1"/>
  <c r="U3589" i="2" s="1"/>
  <c r="V3589" i="2" s="1"/>
  <c r="U3588" i="2" a="1"/>
  <c r="U3588" i="2" s="1"/>
  <c r="V3588" i="2" s="1"/>
  <c r="U3587" i="2" a="1"/>
  <c r="U3587" i="2" s="1"/>
  <c r="V3587" i="2" s="1"/>
  <c r="U3586" i="2" a="1"/>
  <c r="U3586" i="2" s="1"/>
  <c r="V3586" i="2" s="1"/>
  <c r="U3585" i="2" a="1"/>
  <c r="U3585" i="2" s="1"/>
  <c r="V3585" i="2" s="1"/>
  <c r="U3584" i="2" a="1"/>
  <c r="U3584" i="2" s="1"/>
  <c r="V3584" i="2" s="1"/>
  <c r="U3583" i="2" a="1"/>
  <c r="U3583" i="2" s="1"/>
  <c r="V3583" i="2" s="1"/>
  <c r="U3582" i="2" a="1"/>
  <c r="U3582" i="2" s="1"/>
  <c r="V3582" i="2" s="1"/>
  <c r="U3581" i="2" a="1"/>
  <c r="U3581" i="2" s="1"/>
  <c r="V3581" i="2" s="1"/>
  <c r="U3580" i="2" a="1"/>
  <c r="U3580" i="2" s="1"/>
  <c r="V3580" i="2" s="1"/>
  <c r="U3579" i="2" a="1"/>
  <c r="U3579" i="2" s="1"/>
  <c r="V3579" i="2" s="1"/>
  <c r="U3578" i="2" a="1"/>
  <c r="U3578" i="2" s="1"/>
  <c r="V3578" i="2" s="1"/>
  <c r="U3577" i="2" a="1"/>
  <c r="U3577" i="2" s="1"/>
  <c r="V3577" i="2" s="1"/>
  <c r="U3576" i="2" a="1"/>
  <c r="U3576" i="2" s="1"/>
  <c r="V3576" i="2" s="1"/>
  <c r="U3575" i="2" a="1"/>
  <c r="U3575" i="2" s="1"/>
  <c r="V3575" i="2" s="1"/>
  <c r="U3574" i="2" a="1"/>
  <c r="U3574" i="2" s="1"/>
  <c r="V3574" i="2" s="1"/>
  <c r="U3573" i="2" a="1"/>
  <c r="U3573" i="2" s="1"/>
  <c r="V3573" i="2" s="1"/>
  <c r="U3572" i="2" a="1"/>
  <c r="U3572" i="2" s="1"/>
  <c r="V3572" i="2" s="1"/>
  <c r="U3571" i="2" a="1"/>
  <c r="U3571" i="2" s="1"/>
  <c r="V3571" i="2" s="1"/>
  <c r="U3570" i="2" a="1"/>
  <c r="U3570" i="2" s="1"/>
  <c r="V3570" i="2" s="1"/>
  <c r="U3569" i="2" a="1"/>
  <c r="U3569" i="2" s="1"/>
  <c r="V3569" i="2" s="1"/>
  <c r="U3568" i="2" a="1"/>
  <c r="U3568" i="2" s="1"/>
  <c r="V3568" i="2" s="1"/>
  <c r="U3567" i="2" a="1"/>
  <c r="U3567" i="2" s="1"/>
  <c r="V3567" i="2" s="1"/>
  <c r="U3566" i="2" a="1"/>
  <c r="U3566" i="2" s="1"/>
  <c r="V3566" i="2" s="1"/>
  <c r="U3565" i="2" a="1"/>
  <c r="U3565" i="2" s="1"/>
  <c r="V3565" i="2" s="1"/>
  <c r="U3564" i="2" a="1"/>
  <c r="U3564" i="2" s="1"/>
  <c r="V3564" i="2" s="1"/>
  <c r="U3563" i="2" a="1"/>
  <c r="U3563" i="2" s="1"/>
  <c r="V3563" i="2" s="1"/>
  <c r="U3562" i="2" a="1"/>
  <c r="U3562" i="2" s="1"/>
  <c r="V3562" i="2" s="1"/>
  <c r="U3561" i="2" a="1"/>
  <c r="U3561" i="2" s="1"/>
  <c r="V3561" i="2" s="1"/>
  <c r="U3560" i="2" a="1"/>
  <c r="U3560" i="2" s="1"/>
  <c r="V3560" i="2" s="1"/>
  <c r="U3559" i="2" a="1"/>
  <c r="U3559" i="2" s="1"/>
  <c r="V3559" i="2" s="1"/>
  <c r="U3558" i="2" a="1"/>
  <c r="U3558" i="2" s="1"/>
  <c r="V3558" i="2" s="1"/>
  <c r="U3557" i="2" a="1"/>
  <c r="U3557" i="2" s="1"/>
  <c r="V3557" i="2" s="1"/>
  <c r="U3556" i="2" a="1"/>
  <c r="U3556" i="2" s="1"/>
  <c r="V3556" i="2" s="1"/>
  <c r="U3555" i="2" a="1"/>
  <c r="U3555" i="2" s="1"/>
  <c r="V3555" i="2" s="1"/>
  <c r="U3554" i="2" a="1"/>
  <c r="U3554" i="2" s="1"/>
  <c r="V3554" i="2" s="1"/>
  <c r="U3553" i="2" a="1"/>
  <c r="U3553" i="2" s="1"/>
  <c r="V3553" i="2" s="1"/>
  <c r="U3552" i="2" a="1"/>
  <c r="U3552" i="2" s="1"/>
  <c r="V3552" i="2" s="1"/>
  <c r="U3551" i="2" a="1"/>
  <c r="U3551" i="2" s="1"/>
  <c r="V3551" i="2" s="1"/>
  <c r="U3550" i="2" a="1"/>
  <c r="U3550" i="2" s="1"/>
  <c r="V3550" i="2" s="1"/>
  <c r="U3549" i="2" a="1"/>
  <c r="U3549" i="2" s="1"/>
  <c r="V3549" i="2" s="1"/>
  <c r="U3548" i="2" a="1"/>
  <c r="U3548" i="2" s="1"/>
  <c r="V3548" i="2" s="1"/>
  <c r="U3547" i="2" a="1"/>
  <c r="U3547" i="2" s="1"/>
  <c r="V3547" i="2" s="1"/>
  <c r="U3546" i="2" a="1"/>
  <c r="U3546" i="2" s="1"/>
  <c r="V3546" i="2" s="1"/>
  <c r="U3545" i="2" a="1"/>
  <c r="U3545" i="2" s="1"/>
  <c r="V3545" i="2" s="1"/>
  <c r="U3544" i="2" a="1"/>
  <c r="U3544" i="2" s="1"/>
  <c r="V3544" i="2" s="1"/>
  <c r="U3543" i="2" a="1"/>
  <c r="U3543" i="2" s="1"/>
  <c r="V3543" i="2" s="1"/>
  <c r="U3542" i="2" a="1"/>
  <c r="U3542" i="2" s="1"/>
  <c r="V3542" i="2" s="1"/>
  <c r="U3541" i="2" a="1"/>
  <c r="U3541" i="2" s="1"/>
  <c r="V3541" i="2" s="1"/>
  <c r="U3540" i="2" a="1"/>
  <c r="U3540" i="2" s="1"/>
  <c r="V3540" i="2" s="1"/>
  <c r="U3539" i="2" a="1"/>
  <c r="U3539" i="2" s="1"/>
  <c r="V3539" i="2" s="1"/>
  <c r="U3538" i="2" a="1"/>
  <c r="U3538" i="2" s="1"/>
  <c r="V3538" i="2" s="1"/>
  <c r="U3537" i="2" a="1"/>
  <c r="U3537" i="2" s="1"/>
  <c r="V3537" i="2" s="1"/>
  <c r="U3536" i="2" a="1"/>
  <c r="U3536" i="2" s="1"/>
  <c r="V3536" i="2" s="1"/>
  <c r="U3535" i="2" a="1"/>
  <c r="U3535" i="2" s="1"/>
  <c r="V3535" i="2" s="1"/>
  <c r="U3534" i="2" a="1"/>
  <c r="U3534" i="2" s="1"/>
  <c r="V3534" i="2" s="1"/>
  <c r="U3533" i="2" a="1"/>
  <c r="U3533" i="2" s="1"/>
  <c r="V3533" i="2" s="1"/>
  <c r="U3532" i="2" a="1"/>
  <c r="U3532" i="2" s="1"/>
  <c r="V3532" i="2" s="1"/>
  <c r="U3531" i="2" a="1"/>
  <c r="U3531" i="2" s="1"/>
  <c r="V3531" i="2" s="1"/>
  <c r="U3530" i="2" a="1"/>
  <c r="U3530" i="2" s="1"/>
  <c r="V3530" i="2" s="1"/>
  <c r="U3529" i="2" a="1"/>
  <c r="U3529" i="2" s="1"/>
  <c r="V3529" i="2" s="1"/>
  <c r="U3528" i="2" a="1"/>
  <c r="U3528" i="2" s="1"/>
  <c r="V3528" i="2" s="1"/>
  <c r="U3527" i="2" a="1"/>
  <c r="U3527" i="2" s="1"/>
  <c r="V3527" i="2" s="1"/>
  <c r="U3526" i="2" a="1"/>
  <c r="U3526" i="2" s="1"/>
  <c r="V3526" i="2" s="1"/>
  <c r="U3525" i="2" a="1"/>
  <c r="U3525" i="2" s="1"/>
  <c r="V3525" i="2" s="1"/>
  <c r="U3524" i="2" a="1"/>
  <c r="U3524" i="2" s="1"/>
  <c r="V3524" i="2" s="1"/>
  <c r="U3523" i="2" a="1"/>
  <c r="U3523" i="2" s="1"/>
  <c r="V3523" i="2" s="1"/>
  <c r="U3522" i="2" a="1"/>
  <c r="U3522" i="2" s="1"/>
  <c r="V3522" i="2" s="1"/>
  <c r="U3521" i="2" a="1"/>
  <c r="U3521" i="2" s="1"/>
  <c r="V3521" i="2" s="1"/>
  <c r="U3520" i="2" a="1"/>
  <c r="U3520" i="2" s="1"/>
  <c r="V3520" i="2" s="1"/>
  <c r="U3519" i="2" a="1"/>
  <c r="U3519" i="2" s="1"/>
  <c r="V3519" i="2" s="1"/>
  <c r="U3518" i="2" a="1"/>
  <c r="U3518" i="2" s="1"/>
  <c r="V3518" i="2" s="1"/>
  <c r="U3517" i="2" a="1"/>
  <c r="U3517" i="2" s="1"/>
  <c r="V3517" i="2" s="1"/>
  <c r="U3516" i="2" a="1"/>
  <c r="U3516" i="2" s="1"/>
  <c r="V3516" i="2" s="1"/>
  <c r="U3515" i="2" a="1"/>
  <c r="U3515" i="2" s="1"/>
  <c r="V3515" i="2" s="1"/>
  <c r="U3514" i="2" a="1"/>
  <c r="U3514" i="2" s="1"/>
  <c r="V3514" i="2" s="1"/>
  <c r="U3513" i="2" a="1"/>
  <c r="U3513" i="2" s="1"/>
  <c r="V3513" i="2" s="1"/>
  <c r="U3512" i="2" a="1"/>
  <c r="U3512" i="2" s="1"/>
  <c r="V3512" i="2" s="1"/>
  <c r="U3511" i="2" a="1"/>
  <c r="U3511" i="2" s="1"/>
  <c r="V3511" i="2" s="1"/>
  <c r="U3510" i="2" a="1"/>
  <c r="U3510" i="2" s="1"/>
  <c r="V3510" i="2" s="1"/>
  <c r="U3509" i="2" a="1"/>
  <c r="U3509" i="2" s="1"/>
  <c r="V3509" i="2" s="1"/>
  <c r="U3508" i="2" a="1"/>
  <c r="U3508" i="2" s="1"/>
  <c r="V3508" i="2" s="1"/>
  <c r="U3507" i="2" a="1"/>
  <c r="U3507" i="2" s="1"/>
  <c r="V3507" i="2" s="1"/>
  <c r="U3506" i="2" a="1"/>
  <c r="U3506" i="2" s="1"/>
  <c r="V3506" i="2" s="1"/>
  <c r="U3505" i="2" a="1"/>
  <c r="U3505" i="2" s="1"/>
  <c r="V3505" i="2" s="1"/>
  <c r="U3504" i="2" a="1"/>
  <c r="U3504" i="2" s="1"/>
  <c r="V3504" i="2" s="1"/>
  <c r="U3503" i="2" a="1"/>
  <c r="U3503" i="2" s="1"/>
  <c r="V3503" i="2" s="1"/>
  <c r="U3502" i="2" a="1"/>
  <c r="U3502" i="2" s="1"/>
  <c r="V3502" i="2" s="1"/>
  <c r="U3501" i="2" a="1"/>
  <c r="U3501" i="2" s="1"/>
  <c r="V3501" i="2" s="1"/>
  <c r="U3500" i="2" a="1"/>
  <c r="U3500" i="2" s="1"/>
  <c r="V3500" i="2" s="1"/>
  <c r="U3499" i="2" a="1"/>
  <c r="U3499" i="2" s="1"/>
  <c r="V3499" i="2" s="1"/>
  <c r="U3498" i="2" a="1"/>
  <c r="U3498" i="2" s="1"/>
  <c r="V3498" i="2" s="1"/>
  <c r="U3497" i="2" a="1"/>
  <c r="U3497" i="2" s="1"/>
  <c r="V3497" i="2" s="1"/>
  <c r="U3496" i="2" a="1"/>
  <c r="U3496" i="2" s="1"/>
  <c r="V3496" i="2" s="1"/>
  <c r="U3495" i="2" a="1"/>
  <c r="U3495" i="2" s="1"/>
  <c r="V3495" i="2" s="1"/>
  <c r="U3494" i="2" a="1"/>
  <c r="U3494" i="2" s="1"/>
  <c r="V3494" i="2" s="1"/>
  <c r="U3493" i="2" a="1"/>
  <c r="U3493" i="2" s="1"/>
  <c r="V3493" i="2" s="1"/>
  <c r="U3492" i="2" a="1"/>
  <c r="U3492" i="2" s="1"/>
  <c r="V3492" i="2" s="1"/>
  <c r="U3491" i="2" a="1"/>
  <c r="U3491" i="2" s="1"/>
  <c r="V3491" i="2" s="1"/>
  <c r="U3490" i="2" a="1"/>
  <c r="U3490" i="2" s="1"/>
  <c r="V3490" i="2" s="1"/>
  <c r="U3489" i="2" a="1"/>
  <c r="U3489" i="2" s="1"/>
  <c r="V3489" i="2" s="1"/>
  <c r="U3488" i="2" a="1"/>
  <c r="U3488" i="2" s="1"/>
  <c r="V3488" i="2" s="1"/>
  <c r="U3487" i="2" a="1"/>
  <c r="U3487" i="2" s="1"/>
  <c r="V3487" i="2" s="1"/>
  <c r="U3486" i="2" a="1"/>
  <c r="U3486" i="2" s="1"/>
  <c r="V3486" i="2" s="1"/>
  <c r="U3485" i="2" a="1"/>
  <c r="U3485" i="2" s="1"/>
  <c r="V3485" i="2" s="1"/>
  <c r="U3484" i="2" a="1"/>
  <c r="U3484" i="2" s="1"/>
  <c r="V3484" i="2" s="1"/>
  <c r="U3483" i="2" a="1"/>
  <c r="U3483" i="2" s="1"/>
  <c r="V3483" i="2" s="1"/>
  <c r="U3482" i="2" a="1"/>
  <c r="U3482" i="2" s="1"/>
  <c r="V3482" i="2" s="1"/>
  <c r="U3481" i="2" a="1"/>
  <c r="U3481" i="2" s="1"/>
  <c r="V3481" i="2" s="1"/>
  <c r="U3480" i="2" a="1"/>
  <c r="U3480" i="2" s="1"/>
  <c r="V3480" i="2" s="1"/>
  <c r="U3479" i="2" a="1"/>
  <c r="U3479" i="2" s="1"/>
  <c r="V3479" i="2" s="1"/>
  <c r="U3478" i="2" a="1"/>
  <c r="U3478" i="2" s="1"/>
  <c r="V3478" i="2" s="1"/>
  <c r="U3477" i="2" a="1"/>
  <c r="U3477" i="2" s="1"/>
  <c r="V3477" i="2" s="1"/>
  <c r="U3476" i="2" a="1"/>
  <c r="U3476" i="2" s="1"/>
  <c r="V3476" i="2" s="1"/>
  <c r="U3475" i="2" a="1"/>
  <c r="U3475" i="2" s="1"/>
  <c r="V3475" i="2" s="1"/>
  <c r="U3474" i="2" a="1"/>
  <c r="U3474" i="2" s="1"/>
  <c r="V3474" i="2" s="1"/>
  <c r="U3473" i="2" a="1"/>
  <c r="U3473" i="2" s="1"/>
  <c r="V3473" i="2" s="1"/>
  <c r="U3472" i="2" a="1"/>
  <c r="U3472" i="2" s="1"/>
  <c r="V3472" i="2" s="1"/>
  <c r="U3471" i="2" a="1"/>
  <c r="U3471" i="2" s="1"/>
  <c r="V3471" i="2" s="1"/>
  <c r="U3470" i="2" a="1"/>
  <c r="U3470" i="2" s="1"/>
  <c r="V3470" i="2" s="1"/>
  <c r="U3469" i="2" a="1"/>
  <c r="U3469" i="2" s="1"/>
  <c r="V3469" i="2" s="1"/>
  <c r="U3468" i="2" a="1"/>
  <c r="U3468" i="2" s="1"/>
  <c r="V3468" i="2" s="1"/>
  <c r="U3467" i="2" a="1"/>
  <c r="U3467" i="2" s="1"/>
  <c r="V3467" i="2" s="1"/>
  <c r="U3466" i="2" a="1"/>
  <c r="U3466" i="2" s="1"/>
  <c r="V3466" i="2" s="1"/>
  <c r="U3465" i="2" a="1"/>
  <c r="U3465" i="2" s="1"/>
  <c r="V3465" i="2" s="1"/>
  <c r="U3464" i="2" a="1"/>
  <c r="U3464" i="2" s="1"/>
  <c r="V3464" i="2" s="1"/>
  <c r="U3463" i="2" a="1"/>
  <c r="U3463" i="2" s="1"/>
  <c r="V3463" i="2" s="1"/>
  <c r="U3462" i="2" a="1"/>
  <c r="U3462" i="2" s="1"/>
  <c r="V3462" i="2" s="1"/>
  <c r="U3461" i="2" a="1"/>
  <c r="U3461" i="2" s="1"/>
  <c r="V3461" i="2" s="1"/>
  <c r="U3460" i="2" a="1"/>
  <c r="U3460" i="2" s="1"/>
  <c r="V3460" i="2" s="1"/>
  <c r="U3459" i="2" a="1"/>
  <c r="U3459" i="2" s="1"/>
  <c r="V3459" i="2" s="1"/>
  <c r="U3458" i="2" a="1"/>
  <c r="U3458" i="2" s="1"/>
  <c r="V3458" i="2" s="1"/>
  <c r="U3457" i="2" a="1"/>
  <c r="U3457" i="2" s="1"/>
  <c r="V3457" i="2" s="1"/>
  <c r="U3456" i="2" a="1"/>
  <c r="U3456" i="2" s="1"/>
  <c r="V3456" i="2" s="1"/>
  <c r="U3455" i="2" a="1"/>
  <c r="U3455" i="2" s="1"/>
  <c r="V3455" i="2" s="1"/>
  <c r="U3454" i="2" a="1"/>
  <c r="U3454" i="2" s="1"/>
  <c r="V3454" i="2" s="1"/>
  <c r="U3453" i="2" a="1"/>
  <c r="U3453" i="2" s="1"/>
  <c r="V3453" i="2" s="1"/>
  <c r="U3452" i="2" a="1"/>
  <c r="U3452" i="2" s="1"/>
  <c r="V3452" i="2" s="1"/>
  <c r="U3451" i="2" a="1"/>
  <c r="U3451" i="2" s="1"/>
  <c r="V3451" i="2" s="1"/>
  <c r="U3450" i="2" a="1"/>
  <c r="U3450" i="2" s="1"/>
  <c r="V3450" i="2" s="1"/>
  <c r="U3449" i="2" a="1"/>
  <c r="U3449" i="2" s="1"/>
  <c r="V3449" i="2" s="1"/>
  <c r="U3448" i="2" a="1"/>
  <c r="U3448" i="2" s="1"/>
  <c r="V3448" i="2" s="1"/>
  <c r="U3447" i="2" a="1"/>
  <c r="U3447" i="2" s="1"/>
  <c r="V3447" i="2" s="1"/>
  <c r="U3446" i="2" a="1"/>
  <c r="U3446" i="2" s="1"/>
  <c r="V3446" i="2" s="1"/>
  <c r="U3445" i="2" a="1"/>
  <c r="U3445" i="2" s="1"/>
  <c r="V3445" i="2" s="1"/>
  <c r="U3444" i="2" a="1"/>
  <c r="U3444" i="2" s="1"/>
  <c r="V3444" i="2" s="1"/>
  <c r="U3443" i="2" a="1"/>
  <c r="U3443" i="2" s="1"/>
  <c r="V3443" i="2" s="1"/>
  <c r="U3442" i="2" a="1"/>
  <c r="U3442" i="2" s="1"/>
  <c r="V3442" i="2" s="1"/>
  <c r="U3441" i="2" a="1"/>
  <c r="U3441" i="2" s="1"/>
  <c r="V3441" i="2" s="1"/>
  <c r="U3440" i="2" a="1"/>
  <c r="U3440" i="2" s="1"/>
  <c r="V3440" i="2" s="1"/>
  <c r="U3439" i="2" a="1"/>
  <c r="U3439" i="2" s="1"/>
  <c r="V3439" i="2" s="1"/>
  <c r="U3438" i="2" a="1"/>
  <c r="U3438" i="2" s="1"/>
  <c r="V3438" i="2" s="1"/>
  <c r="U3437" i="2" a="1"/>
  <c r="U3437" i="2" s="1"/>
  <c r="V3437" i="2" s="1"/>
  <c r="U3436" i="2" a="1"/>
  <c r="U3436" i="2" s="1"/>
  <c r="V3436" i="2" s="1"/>
  <c r="U3435" i="2" a="1"/>
  <c r="U3435" i="2" s="1"/>
  <c r="V3435" i="2" s="1"/>
  <c r="U3434" i="2" a="1"/>
  <c r="U3434" i="2" s="1"/>
  <c r="V3434" i="2" s="1"/>
  <c r="U3433" i="2" a="1"/>
  <c r="U3433" i="2" s="1"/>
  <c r="V3433" i="2" s="1"/>
  <c r="U3432" i="2" a="1"/>
  <c r="U3432" i="2" s="1"/>
  <c r="V3432" i="2" s="1"/>
  <c r="U3431" i="2" a="1"/>
  <c r="U3431" i="2" s="1"/>
  <c r="V3431" i="2" s="1"/>
  <c r="U3430" i="2" a="1"/>
  <c r="U3430" i="2" s="1"/>
  <c r="V3430" i="2" s="1"/>
  <c r="U3429" i="2" a="1"/>
  <c r="U3429" i="2" s="1"/>
  <c r="V3429" i="2" s="1"/>
  <c r="U3428" i="2" a="1"/>
  <c r="U3428" i="2" s="1"/>
  <c r="V3428" i="2" s="1"/>
  <c r="U3427" i="2" a="1"/>
  <c r="U3427" i="2" s="1"/>
  <c r="V3427" i="2" s="1"/>
  <c r="U3426" i="2" a="1"/>
  <c r="U3426" i="2" s="1"/>
  <c r="V3426" i="2" s="1"/>
  <c r="U3425" i="2" a="1"/>
  <c r="U3425" i="2" s="1"/>
  <c r="V3425" i="2" s="1"/>
  <c r="U3424" i="2" a="1"/>
  <c r="U3424" i="2" s="1"/>
  <c r="V3424" i="2" s="1"/>
  <c r="U3423" i="2" a="1"/>
  <c r="U3423" i="2" s="1"/>
  <c r="V3423" i="2" s="1"/>
  <c r="U3422" i="2" a="1"/>
  <c r="U3422" i="2" s="1"/>
  <c r="V3422" i="2" s="1"/>
  <c r="U3421" i="2" a="1"/>
  <c r="U3421" i="2" s="1"/>
  <c r="V3421" i="2" s="1"/>
  <c r="U3420" i="2" a="1"/>
  <c r="U3420" i="2" s="1"/>
  <c r="V3420" i="2" s="1"/>
  <c r="U3419" i="2" a="1"/>
  <c r="U3419" i="2" s="1"/>
  <c r="V3419" i="2" s="1"/>
  <c r="U3418" i="2" a="1"/>
  <c r="U3418" i="2" s="1"/>
  <c r="V3418" i="2" s="1"/>
  <c r="U3417" i="2" a="1"/>
  <c r="U3417" i="2" s="1"/>
  <c r="V3417" i="2" s="1"/>
  <c r="U3416" i="2" a="1"/>
  <c r="U3416" i="2" s="1"/>
  <c r="V3416" i="2" s="1"/>
  <c r="U3415" i="2" a="1"/>
  <c r="U3415" i="2" s="1"/>
  <c r="V3415" i="2" s="1"/>
  <c r="U3414" i="2" a="1"/>
  <c r="U3414" i="2" s="1"/>
  <c r="V3414" i="2" s="1"/>
  <c r="U3413" i="2" a="1"/>
  <c r="U3413" i="2" s="1"/>
  <c r="V3413" i="2" s="1"/>
  <c r="U3412" i="2" a="1"/>
  <c r="U3412" i="2" s="1"/>
  <c r="V3412" i="2" s="1"/>
  <c r="U3411" i="2" a="1"/>
  <c r="U3411" i="2" s="1"/>
  <c r="V3411" i="2" s="1"/>
  <c r="U3410" i="2" a="1"/>
  <c r="U3410" i="2" s="1"/>
  <c r="V3410" i="2" s="1"/>
  <c r="U3409" i="2" a="1"/>
  <c r="U3409" i="2" s="1"/>
  <c r="V3409" i="2" s="1"/>
  <c r="U3408" i="2" a="1"/>
  <c r="U3408" i="2" s="1"/>
  <c r="V3408" i="2" s="1"/>
  <c r="U3407" i="2" a="1"/>
  <c r="U3407" i="2" s="1"/>
  <c r="V3407" i="2" s="1"/>
  <c r="U3406" i="2" a="1"/>
  <c r="U3406" i="2" s="1"/>
  <c r="V3406" i="2" s="1"/>
  <c r="U3405" i="2" a="1"/>
  <c r="U3405" i="2" s="1"/>
  <c r="V3405" i="2" s="1"/>
  <c r="U3404" i="2" a="1"/>
  <c r="U3404" i="2" s="1"/>
  <c r="V3404" i="2" s="1"/>
  <c r="U3403" i="2" a="1"/>
  <c r="U3403" i="2" s="1"/>
  <c r="V3403" i="2" s="1"/>
  <c r="U3402" i="2" a="1"/>
  <c r="U3402" i="2" s="1"/>
  <c r="V3402" i="2" s="1"/>
  <c r="U3401" i="2" a="1"/>
  <c r="U3401" i="2" s="1"/>
  <c r="V3401" i="2" s="1"/>
  <c r="U3400" i="2" a="1"/>
  <c r="U3400" i="2" s="1"/>
  <c r="V3400" i="2" s="1"/>
  <c r="U3399" i="2" a="1"/>
  <c r="U3399" i="2" s="1"/>
  <c r="V3399" i="2" s="1"/>
  <c r="U3398" i="2" a="1"/>
  <c r="U3398" i="2" s="1"/>
  <c r="V3398" i="2" s="1"/>
  <c r="U3397" i="2" a="1"/>
  <c r="U3397" i="2" s="1"/>
  <c r="V3397" i="2" s="1"/>
  <c r="U3396" i="2" a="1"/>
  <c r="U3396" i="2" s="1"/>
  <c r="V3396" i="2" s="1"/>
  <c r="U3395" i="2" a="1"/>
  <c r="U3395" i="2" s="1"/>
  <c r="V3395" i="2" s="1"/>
  <c r="U3394" i="2" a="1"/>
  <c r="U3394" i="2" s="1"/>
  <c r="V3394" i="2" s="1"/>
  <c r="U3393" i="2" a="1"/>
  <c r="U3393" i="2" s="1"/>
  <c r="V3393" i="2" s="1"/>
  <c r="U3392" i="2" a="1"/>
  <c r="U3392" i="2" s="1"/>
  <c r="V3392" i="2" s="1"/>
  <c r="U3391" i="2" a="1"/>
  <c r="U3391" i="2" s="1"/>
  <c r="V3391" i="2" s="1"/>
  <c r="U3390" i="2" a="1"/>
  <c r="U3390" i="2" s="1"/>
  <c r="V3390" i="2" s="1"/>
  <c r="U3389" i="2" a="1"/>
  <c r="U3389" i="2" s="1"/>
  <c r="V3389" i="2" s="1"/>
  <c r="U3388" i="2" a="1"/>
  <c r="U3388" i="2" s="1"/>
  <c r="V3388" i="2" s="1"/>
  <c r="U3387" i="2" a="1"/>
  <c r="U3387" i="2" s="1"/>
  <c r="V3387" i="2" s="1"/>
  <c r="U3386" i="2" a="1"/>
  <c r="U3386" i="2" s="1"/>
  <c r="V3386" i="2" s="1"/>
  <c r="U3385" i="2" a="1"/>
  <c r="U3385" i="2" s="1"/>
  <c r="V3385" i="2" s="1"/>
  <c r="U3384" i="2" a="1"/>
  <c r="U3384" i="2" s="1"/>
  <c r="V3384" i="2" s="1"/>
  <c r="U3383" i="2" a="1"/>
  <c r="U3383" i="2" s="1"/>
  <c r="V3383" i="2" s="1"/>
  <c r="U3382" i="2" a="1"/>
  <c r="U3382" i="2" s="1"/>
  <c r="V3382" i="2" s="1"/>
  <c r="U3381" i="2" a="1"/>
  <c r="U3381" i="2" s="1"/>
  <c r="V3381" i="2" s="1"/>
  <c r="U3380" i="2" a="1"/>
  <c r="U3380" i="2" s="1"/>
  <c r="V3380" i="2" s="1"/>
  <c r="U3379" i="2" a="1"/>
  <c r="U3379" i="2" s="1"/>
  <c r="V3379" i="2" s="1"/>
  <c r="U3378" i="2" a="1"/>
  <c r="U3378" i="2" s="1"/>
  <c r="V3378" i="2" s="1"/>
  <c r="U3377" i="2" a="1"/>
  <c r="U3377" i="2" s="1"/>
  <c r="V3377" i="2" s="1"/>
  <c r="U3376" i="2" a="1"/>
  <c r="U3376" i="2" s="1"/>
  <c r="V3376" i="2" s="1"/>
  <c r="U3375" i="2" a="1"/>
  <c r="U3375" i="2" s="1"/>
  <c r="V3375" i="2" s="1"/>
  <c r="U3374" i="2" a="1"/>
  <c r="U3374" i="2" s="1"/>
  <c r="V3374" i="2" s="1"/>
  <c r="U3373" i="2" a="1"/>
  <c r="U3373" i="2" s="1"/>
  <c r="V3373" i="2" s="1"/>
  <c r="U3372" i="2" a="1"/>
  <c r="U3372" i="2" s="1"/>
  <c r="V3372" i="2" s="1"/>
  <c r="U3371" i="2" a="1"/>
  <c r="U3371" i="2" s="1"/>
  <c r="V3371" i="2" s="1"/>
  <c r="U3370" i="2" a="1"/>
  <c r="U3370" i="2" s="1"/>
  <c r="V3370" i="2" s="1"/>
  <c r="U3369" i="2" a="1"/>
  <c r="U3369" i="2" s="1"/>
  <c r="V3369" i="2" s="1"/>
  <c r="U3368" i="2" a="1"/>
  <c r="U3368" i="2" s="1"/>
  <c r="V3368" i="2" s="1"/>
  <c r="U3367" i="2" a="1"/>
  <c r="U3367" i="2" s="1"/>
  <c r="V3367" i="2" s="1"/>
  <c r="U3366" i="2" a="1"/>
  <c r="U3366" i="2" s="1"/>
  <c r="V3366" i="2" s="1"/>
  <c r="U3365" i="2" a="1"/>
  <c r="U3365" i="2" s="1"/>
  <c r="V3365" i="2" s="1"/>
  <c r="U3364" i="2" a="1"/>
  <c r="U3364" i="2" s="1"/>
  <c r="V3364" i="2" s="1"/>
  <c r="U3363" i="2" a="1"/>
  <c r="U3363" i="2" s="1"/>
  <c r="V3363" i="2" s="1"/>
  <c r="U3362" i="2" a="1"/>
  <c r="U3362" i="2" s="1"/>
  <c r="V3362" i="2" s="1"/>
  <c r="U3361" i="2" a="1"/>
  <c r="U3361" i="2" s="1"/>
  <c r="V3361" i="2" s="1"/>
  <c r="U3360" i="2" a="1"/>
  <c r="U3360" i="2" s="1"/>
  <c r="V3360" i="2" s="1"/>
  <c r="U3359" i="2" a="1"/>
  <c r="U3359" i="2" s="1"/>
  <c r="V3359" i="2" s="1"/>
  <c r="U3358" i="2" a="1"/>
  <c r="U3358" i="2" s="1"/>
  <c r="V3358" i="2" s="1"/>
  <c r="U3357" i="2" a="1"/>
  <c r="U3357" i="2" s="1"/>
  <c r="V3357" i="2" s="1"/>
  <c r="U3356" i="2" a="1"/>
  <c r="U3356" i="2" s="1"/>
  <c r="V3356" i="2" s="1"/>
  <c r="U3355" i="2" a="1"/>
  <c r="U3355" i="2" s="1"/>
  <c r="V3355" i="2" s="1"/>
  <c r="U3354" i="2" a="1"/>
  <c r="U3354" i="2" s="1"/>
  <c r="V3354" i="2" s="1"/>
  <c r="U3353" i="2" a="1"/>
  <c r="U3353" i="2" s="1"/>
  <c r="V3353" i="2" s="1"/>
  <c r="U3352" i="2" a="1"/>
  <c r="U3352" i="2" s="1"/>
  <c r="V3352" i="2" s="1"/>
  <c r="U3351" i="2" a="1"/>
  <c r="U3351" i="2" s="1"/>
  <c r="V3351" i="2" s="1"/>
  <c r="U3350" i="2" a="1"/>
  <c r="U3350" i="2" s="1"/>
  <c r="V3350" i="2" s="1"/>
  <c r="U3349" i="2" a="1"/>
  <c r="U3349" i="2" s="1"/>
  <c r="V3349" i="2" s="1"/>
  <c r="U3348" i="2" a="1"/>
  <c r="U3348" i="2" s="1"/>
  <c r="V3348" i="2" s="1"/>
  <c r="U3347" i="2" a="1"/>
  <c r="U3347" i="2" s="1"/>
  <c r="V3347" i="2" s="1"/>
  <c r="U3346" i="2" a="1"/>
  <c r="U3346" i="2" s="1"/>
  <c r="V3346" i="2" s="1"/>
  <c r="U3345" i="2" a="1"/>
  <c r="U3345" i="2" s="1"/>
  <c r="V3345" i="2" s="1"/>
  <c r="U3344" i="2" a="1"/>
  <c r="U3344" i="2" s="1"/>
  <c r="V3344" i="2" s="1"/>
  <c r="U3343" i="2" a="1"/>
  <c r="U3343" i="2" s="1"/>
  <c r="V3343" i="2" s="1"/>
  <c r="U3342" i="2" a="1"/>
  <c r="U3342" i="2" s="1"/>
  <c r="V3342" i="2" s="1"/>
  <c r="U3341" i="2" a="1"/>
  <c r="U3341" i="2" s="1"/>
  <c r="V3341" i="2" s="1"/>
  <c r="U3340" i="2" a="1"/>
  <c r="U3340" i="2" s="1"/>
  <c r="V3340" i="2" s="1"/>
  <c r="U3339" i="2" a="1"/>
  <c r="U3339" i="2" s="1"/>
  <c r="V3339" i="2" s="1"/>
  <c r="U3338" i="2" a="1"/>
  <c r="U3338" i="2" s="1"/>
  <c r="V3338" i="2" s="1"/>
  <c r="U3337" i="2" a="1"/>
  <c r="U3337" i="2" s="1"/>
  <c r="V3337" i="2" s="1"/>
  <c r="U3336" i="2" a="1"/>
  <c r="U3336" i="2" s="1"/>
  <c r="V3336" i="2" s="1"/>
  <c r="U3335" i="2" a="1"/>
  <c r="U3335" i="2" s="1"/>
  <c r="V3335" i="2" s="1"/>
  <c r="U3334" i="2" a="1"/>
  <c r="U3334" i="2" s="1"/>
  <c r="V3334" i="2" s="1"/>
  <c r="U3333" i="2" a="1"/>
  <c r="U3333" i="2" s="1"/>
  <c r="V3333" i="2" s="1"/>
  <c r="U3332" i="2" a="1"/>
  <c r="U3332" i="2" s="1"/>
  <c r="V3332" i="2" s="1"/>
  <c r="U3331" i="2" a="1"/>
  <c r="U3331" i="2" s="1"/>
  <c r="V3331" i="2" s="1"/>
  <c r="U3330" i="2" a="1"/>
  <c r="U3330" i="2" s="1"/>
  <c r="V3330" i="2" s="1"/>
  <c r="U3329" i="2" a="1"/>
  <c r="U3329" i="2" s="1"/>
  <c r="V3329" i="2" s="1"/>
  <c r="U3328" i="2" a="1"/>
  <c r="U3328" i="2" s="1"/>
  <c r="V3328" i="2" s="1"/>
  <c r="U3327" i="2" a="1"/>
  <c r="U3327" i="2" s="1"/>
  <c r="V3327" i="2" s="1"/>
  <c r="U3326" i="2" a="1"/>
  <c r="U3326" i="2" s="1"/>
  <c r="V3326" i="2" s="1"/>
  <c r="U3325" i="2" a="1"/>
  <c r="U3325" i="2" s="1"/>
  <c r="V3325" i="2" s="1"/>
  <c r="U3324" i="2" a="1"/>
  <c r="U3324" i="2" s="1"/>
  <c r="V3324" i="2" s="1"/>
  <c r="U3323" i="2" a="1"/>
  <c r="U3323" i="2" s="1"/>
  <c r="V3323" i="2" s="1"/>
  <c r="U3322" i="2" a="1"/>
  <c r="U3322" i="2" s="1"/>
  <c r="V3322" i="2" s="1"/>
  <c r="U3321" i="2" a="1"/>
  <c r="U3321" i="2" s="1"/>
  <c r="V3321" i="2" s="1"/>
  <c r="U3320" i="2" a="1"/>
  <c r="U3320" i="2" s="1"/>
  <c r="V3320" i="2" s="1"/>
  <c r="U3319" i="2" a="1"/>
  <c r="U3319" i="2" s="1"/>
  <c r="V3319" i="2" s="1"/>
  <c r="U3318" i="2" a="1"/>
  <c r="U3318" i="2" s="1"/>
  <c r="V3318" i="2" s="1"/>
  <c r="U3317" i="2" a="1"/>
  <c r="U3317" i="2" s="1"/>
  <c r="V3317" i="2" s="1"/>
  <c r="U3316" i="2" a="1"/>
  <c r="U3316" i="2" s="1"/>
  <c r="V3316" i="2" s="1"/>
  <c r="U3315" i="2" a="1"/>
  <c r="U3315" i="2" s="1"/>
  <c r="V3315" i="2" s="1"/>
  <c r="U3314" i="2" a="1"/>
  <c r="U3314" i="2" s="1"/>
  <c r="V3314" i="2" s="1"/>
  <c r="U3313" i="2" a="1"/>
  <c r="U3313" i="2" s="1"/>
  <c r="V3313" i="2" s="1"/>
  <c r="U3312" i="2" a="1"/>
  <c r="U3312" i="2" s="1"/>
  <c r="V3312" i="2" s="1"/>
  <c r="U3311" i="2" a="1"/>
  <c r="U3311" i="2" s="1"/>
  <c r="V3311" i="2" s="1"/>
  <c r="U3310" i="2" a="1"/>
  <c r="U3310" i="2" s="1"/>
  <c r="V3310" i="2" s="1"/>
  <c r="U3309" i="2" a="1"/>
  <c r="U3309" i="2" s="1"/>
  <c r="V3309" i="2" s="1"/>
  <c r="U3308" i="2" a="1"/>
  <c r="U3308" i="2" s="1"/>
  <c r="V3308" i="2" s="1"/>
  <c r="U3307" i="2" a="1"/>
  <c r="U3307" i="2" s="1"/>
  <c r="V3307" i="2" s="1"/>
  <c r="U3306" i="2" a="1"/>
  <c r="U3306" i="2" s="1"/>
  <c r="V3306" i="2" s="1"/>
  <c r="U3305" i="2" a="1"/>
  <c r="U3305" i="2" s="1"/>
  <c r="V3305" i="2" s="1"/>
  <c r="U3304" i="2" a="1"/>
  <c r="U3304" i="2" s="1"/>
  <c r="V3304" i="2" s="1"/>
  <c r="U3303" i="2" a="1"/>
  <c r="U3303" i="2" s="1"/>
  <c r="V3303" i="2" s="1"/>
  <c r="U3302" i="2" a="1"/>
  <c r="U3302" i="2" s="1"/>
  <c r="V3302" i="2" s="1"/>
  <c r="U3301" i="2" a="1"/>
  <c r="U3301" i="2" s="1"/>
  <c r="V3301" i="2" s="1"/>
  <c r="U3300" i="2" a="1"/>
  <c r="U3300" i="2" s="1"/>
  <c r="V3300" i="2" s="1"/>
  <c r="U3299" i="2" a="1"/>
  <c r="U3299" i="2" s="1"/>
  <c r="V3299" i="2" s="1"/>
  <c r="U3298" i="2" a="1"/>
  <c r="U3298" i="2" s="1"/>
  <c r="V3298" i="2" s="1"/>
  <c r="U3297" i="2" a="1"/>
  <c r="U3297" i="2" s="1"/>
  <c r="V3297" i="2" s="1"/>
  <c r="U3296" i="2" a="1"/>
  <c r="U3296" i="2" s="1"/>
  <c r="V3296" i="2" s="1"/>
  <c r="U3295" i="2" a="1"/>
  <c r="U3295" i="2" s="1"/>
  <c r="V3295" i="2" s="1"/>
  <c r="U3294" i="2" a="1"/>
  <c r="U3294" i="2" s="1"/>
  <c r="V3294" i="2" s="1"/>
  <c r="U3293" i="2" a="1"/>
  <c r="U3293" i="2" s="1"/>
  <c r="V3293" i="2" s="1"/>
  <c r="U3292" i="2" a="1"/>
  <c r="U3292" i="2" s="1"/>
  <c r="V3292" i="2" s="1"/>
  <c r="U3291" i="2" a="1"/>
  <c r="U3291" i="2" s="1"/>
  <c r="V3291" i="2" s="1"/>
  <c r="U3290" i="2" a="1"/>
  <c r="U3290" i="2" s="1"/>
  <c r="V3290" i="2" s="1"/>
  <c r="U3289" i="2" a="1"/>
  <c r="U3289" i="2" s="1"/>
  <c r="V3289" i="2" s="1"/>
  <c r="U3288" i="2" a="1"/>
  <c r="U3288" i="2" s="1"/>
  <c r="V3288" i="2" s="1"/>
  <c r="U3287" i="2" a="1"/>
  <c r="U3287" i="2" s="1"/>
  <c r="V3287" i="2" s="1"/>
  <c r="U3286" i="2" a="1"/>
  <c r="U3286" i="2" s="1"/>
  <c r="V3286" i="2" s="1"/>
  <c r="U3285" i="2" a="1"/>
  <c r="U3285" i="2" s="1"/>
  <c r="V3285" i="2" s="1"/>
  <c r="U3284" i="2" a="1"/>
  <c r="U3284" i="2" s="1"/>
  <c r="V3284" i="2" s="1"/>
  <c r="U3283" i="2" a="1"/>
  <c r="U3283" i="2" s="1"/>
  <c r="V3283" i="2" s="1"/>
  <c r="U3282" i="2" a="1"/>
  <c r="U3282" i="2" s="1"/>
  <c r="V3282" i="2" s="1"/>
  <c r="U3281" i="2" a="1"/>
  <c r="U3281" i="2" s="1"/>
  <c r="V3281" i="2" s="1"/>
  <c r="U3280" i="2" a="1"/>
  <c r="U3280" i="2" s="1"/>
  <c r="V3280" i="2" s="1"/>
  <c r="U3279" i="2" a="1"/>
  <c r="U3279" i="2" s="1"/>
  <c r="V3279" i="2" s="1"/>
  <c r="U3278" i="2" a="1"/>
  <c r="U3278" i="2" s="1"/>
  <c r="V3278" i="2" s="1"/>
  <c r="U3277" i="2" a="1"/>
  <c r="U3277" i="2" s="1"/>
  <c r="V3277" i="2" s="1"/>
  <c r="U3276" i="2" a="1"/>
  <c r="U3276" i="2" s="1"/>
  <c r="V3276" i="2" s="1"/>
  <c r="U3275" i="2" a="1"/>
  <c r="U3275" i="2" s="1"/>
  <c r="V3275" i="2" s="1"/>
  <c r="U3274" i="2" a="1"/>
  <c r="U3274" i="2" s="1"/>
  <c r="V3274" i="2" s="1"/>
  <c r="U3273" i="2" a="1"/>
  <c r="U3273" i="2" s="1"/>
  <c r="V3273" i="2" s="1"/>
  <c r="U3272" i="2" a="1"/>
  <c r="U3272" i="2" s="1"/>
  <c r="V3272" i="2" s="1"/>
  <c r="U3271" i="2" a="1"/>
  <c r="U3271" i="2" s="1"/>
  <c r="V3271" i="2" s="1"/>
  <c r="U3270" i="2" a="1"/>
  <c r="U3270" i="2" s="1"/>
  <c r="V3270" i="2" s="1"/>
  <c r="U3269" i="2" a="1"/>
  <c r="U3269" i="2" s="1"/>
  <c r="V3269" i="2" s="1"/>
  <c r="U3268" i="2" a="1"/>
  <c r="U3268" i="2" s="1"/>
  <c r="V3268" i="2" s="1"/>
  <c r="U3267" i="2" a="1"/>
  <c r="U3267" i="2" s="1"/>
  <c r="V3267" i="2" s="1"/>
  <c r="U3266" i="2" a="1"/>
  <c r="U3266" i="2" s="1"/>
  <c r="V3266" i="2" s="1"/>
  <c r="U3265" i="2" a="1"/>
  <c r="U3265" i="2" s="1"/>
  <c r="V3265" i="2" s="1"/>
  <c r="U3264" i="2" a="1"/>
  <c r="U3264" i="2" s="1"/>
  <c r="V3264" i="2" s="1"/>
  <c r="U3263" i="2" a="1"/>
  <c r="U3263" i="2" s="1"/>
  <c r="V3263" i="2" s="1"/>
  <c r="U3262" i="2" a="1"/>
  <c r="U3262" i="2" s="1"/>
  <c r="V3262" i="2" s="1"/>
  <c r="U3261" i="2" a="1"/>
  <c r="U3261" i="2" s="1"/>
  <c r="V3261" i="2" s="1"/>
  <c r="U3260" i="2" a="1"/>
  <c r="U3260" i="2" s="1"/>
  <c r="V3260" i="2" s="1"/>
  <c r="U3259" i="2" a="1"/>
  <c r="U3259" i="2" s="1"/>
  <c r="V3259" i="2" s="1"/>
  <c r="U3258" i="2" a="1"/>
  <c r="U3258" i="2" s="1"/>
  <c r="V3258" i="2" s="1"/>
  <c r="U3257" i="2" a="1"/>
  <c r="U3257" i="2" s="1"/>
  <c r="V3257" i="2" s="1"/>
  <c r="U3256" i="2" a="1"/>
  <c r="U3256" i="2" s="1"/>
  <c r="V3256" i="2" s="1"/>
  <c r="U3255" i="2" a="1"/>
  <c r="U3255" i="2" s="1"/>
  <c r="V3255" i="2" s="1"/>
  <c r="U3254" i="2" a="1"/>
  <c r="U3254" i="2" s="1"/>
  <c r="V3254" i="2" s="1"/>
  <c r="U3253" i="2" a="1"/>
  <c r="U3253" i="2" s="1"/>
  <c r="V3253" i="2" s="1"/>
  <c r="U3252" i="2" a="1"/>
  <c r="U3252" i="2" s="1"/>
  <c r="V3252" i="2" s="1"/>
  <c r="U3251" i="2" a="1"/>
  <c r="U3251" i="2" s="1"/>
  <c r="V3251" i="2" s="1"/>
  <c r="U3250" i="2" a="1"/>
  <c r="U3250" i="2" s="1"/>
  <c r="V3250" i="2" s="1"/>
  <c r="U3249" i="2" a="1"/>
  <c r="U3249" i="2" s="1"/>
  <c r="V3249" i="2" s="1"/>
  <c r="U3248" i="2" a="1"/>
  <c r="U3248" i="2" s="1"/>
  <c r="V3248" i="2" s="1"/>
  <c r="U3247" i="2" a="1"/>
  <c r="U3247" i="2" s="1"/>
  <c r="V3247" i="2" s="1"/>
  <c r="U3246" i="2" a="1"/>
  <c r="U3246" i="2" s="1"/>
  <c r="V3246" i="2" s="1"/>
  <c r="U3245" i="2" a="1"/>
  <c r="U3245" i="2" s="1"/>
  <c r="V3245" i="2" s="1"/>
  <c r="U3244" i="2" a="1"/>
  <c r="U3244" i="2" s="1"/>
  <c r="V3244" i="2" s="1"/>
  <c r="U3243" i="2" a="1"/>
  <c r="U3243" i="2" s="1"/>
  <c r="V3243" i="2" s="1"/>
  <c r="U3242" i="2" a="1"/>
  <c r="U3242" i="2" s="1"/>
  <c r="V3242" i="2" s="1"/>
  <c r="U3241" i="2" a="1"/>
  <c r="U3241" i="2" s="1"/>
  <c r="V3241" i="2" s="1"/>
  <c r="U3240" i="2" a="1"/>
  <c r="U3240" i="2" s="1"/>
  <c r="V3240" i="2" s="1"/>
  <c r="U3239" i="2" a="1"/>
  <c r="U3239" i="2" s="1"/>
  <c r="V3239" i="2" s="1"/>
  <c r="U3238" i="2" a="1"/>
  <c r="U3238" i="2" s="1"/>
  <c r="V3238" i="2" s="1"/>
  <c r="U3237" i="2" a="1"/>
  <c r="U3237" i="2" s="1"/>
  <c r="V3237" i="2" s="1"/>
  <c r="U3236" i="2" a="1"/>
  <c r="U3236" i="2" s="1"/>
  <c r="V3236" i="2" s="1"/>
  <c r="U3235" i="2" a="1"/>
  <c r="U3235" i="2" s="1"/>
  <c r="V3235" i="2" s="1"/>
  <c r="U3234" i="2" a="1"/>
  <c r="U3234" i="2" s="1"/>
  <c r="V3234" i="2" s="1"/>
  <c r="U3233" i="2" a="1"/>
  <c r="U3233" i="2" s="1"/>
  <c r="V3233" i="2" s="1"/>
  <c r="U3232" i="2" a="1"/>
  <c r="U3232" i="2" s="1"/>
  <c r="V3232" i="2" s="1"/>
  <c r="U3231" i="2" a="1"/>
  <c r="U3231" i="2" s="1"/>
  <c r="V3231" i="2" s="1"/>
  <c r="U3230" i="2" a="1"/>
  <c r="U3230" i="2" s="1"/>
  <c r="V3230" i="2" s="1"/>
  <c r="U3229" i="2" a="1"/>
  <c r="U3229" i="2" s="1"/>
  <c r="V3229" i="2" s="1"/>
  <c r="U3228" i="2" a="1"/>
  <c r="U3228" i="2" s="1"/>
  <c r="V3228" i="2" s="1"/>
  <c r="U3227" i="2" a="1"/>
  <c r="U3227" i="2" s="1"/>
  <c r="V3227" i="2" s="1"/>
  <c r="U3226" i="2" a="1"/>
  <c r="U3226" i="2" s="1"/>
  <c r="V3226" i="2" s="1"/>
  <c r="U3225" i="2" a="1"/>
  <c r="U3225" i="2" s="1"/>
  <c r="V3225" i="2" s="1"/>
  <c r="U3224" i="2" a="1"/>
  <c r="U3224" i="2" s="1"/>
  <c r="V3224" i="2" s="1"/>
  <c r="U3223" i="2" a="1"/>
  <c r="U3223" i="2" s="1"/>
  <c r="V3223" i="2" s="1"/>
  <c r="U3222" i="2" a="1"/>
  <c r="U3222" i="2" s="1"/>
  <c r="V3222" i="2" s="1"/>
  <c r="U3221" i="2" a="1"/>
  <c r="U3221" i="2" s="1"/>
  <c r="V3221" i="2" s="1"/>
  <c r="U3220" i="2" a="1"/>
  <c r="U3220" i="2" s="1"/>
  <c r="V3220" i="2" s="1"/>
  <c r="U3219" i="2" a="1"/>
  <c r="U3219" i="2" s="1"/>
  <c r="V3219" i="2" s="1"/>
  <c r="U3218" i="2" a="1"/>
  <c r="U3218" i="2" s="1"/>
  <c r="V3218" i="2" s="1"/>
  <c r="U3217" i="2" a="1"/>
  <c r="U3217" i="2" s="1"/>
  <c r="V3217" i="2" s="1"/>
  <c r="U3216" i="2" a="1"/>
  <c r="U3216" i="2" s="1"/>
  <c r="V3216" i="2" s="1"/>
  <c r="U3215" i="2" a="1"/>
  <c r="U3215" i="2" s="1"/>
  <c r="V3215" i="2" s="1"/>
  <c r="U3214" i="2" a="1"/>
  <c r="U3214" i="2" s="1"/>
  <c r="V3214" i="2" s="1"/>
  <c r="U3213" i="2" a="1"/>
  <c r="U3213" i="2" s="1"/>
  <c r="V3213" i="2" s="1"/>
  <c r="U3212" i="2" a="1"/>
  <c r="U3212" i="2" s="1"/>
  <c r="V3212" i="2" s="1"/>
  <c r="U3211" i="2" a="1"/>
  <c r="U3211" i="2" s="1"/>
  <c r="V3211" i="2" s="1"/>
  <c r="U3210" i="2" a="1"/>
  <c r="U3210" i="2" s="1"/>
  <c r="V3210" i="2" s="1"/>
  <c r="U3209" i="2" a="1"/>
  <c r="U3209" i="2" s="1"/>
  <c r="V3209" i="2" s="1"/>
  <c r="U3208" i="2" a="1"/>
  <c r="U3208" i="2" s="1"/>
  <c r="V3208" i="2" s="1"/>
  <c r="U3207" i="2" a="1"/>
  <c r="U3207" i="2" s="1"/>
  <c r="V3207" i="2" s="1"/>
  <c r="U3206" i="2" a="1"/>
  <c r="U3206" i="2" s="1"/>
  <c r="V3206" i="2" s="1"/>
  <c r="U3205" i="2" a="1"/>
  <c r="U3205" i="2" s="1"/>
  <c r="V3205" i="2" s="1"/>
  <c r="U3204" i="2" a="1"/>
  <c r="U3204" i="2" s="1"/>
  <c r="V3204" i="2" s="1"/>
  <c r="U3203" i="2" a="1"/>
  <c r="U3203" i="2" s="1"/>
  <c r="V3203" i="2" s="1"/>
  <c r="U3202" i="2" a="1"/>
  <c r="U3202" i="2" s="1"/>
  <c r="V3202" i="2" s="1"/>
  <c r="U3201" i="2" a="1"/>
  <c r="U3201" i="2" s="1"/>
  <c r="V3201" i="2" s="1"/>
  <c r="U3200" i="2" a="1"/>
  <c r="U3200" i="2" s="1"/>
  <c r="V3200" i="2" s="1"/>
  <c r="U3199" i="2" a="1"/>
  <c r="U3199" i="2" s="1"/>
  <c r="V3199" i="2" s="1"/>
  <c r="U3198" i="2" a="1"/>
  <c r="U3198" i="2" s="1"/>
  <c r="V3198" i="2" s="1"/>
  <c r="U3197" i="2" a="1"/>
  <c r="U3197" i="2" s="1"/>
  <c r="V3197" i="2" s="1"/>
  <c r="U3196" i="2" a="1"/>
  <c r="U3196" i="2" s="1"/>
  <c r="V3196" i="2" s="1"/>
  <c r="U3195" i="2" a="1"/>
  <c r="U3195" i="2" s="1"/>
  <c r="V3195" i="2" s="1"/>
  <c r="U3194" i="2" a="1"/>
  <c r="U3194" i="2" s="1"/>
  <c r="V3194" i="2" s="1"/>
  <c r="U3193" i="2" a="1"/>
  <c r="U3193" i="2" s="1"/>
  <c r="V3193" i="2" s="1"/>
  <c r="U3192" i="2" a="1"/>
  <c r="U3192" i="2" s="1"/>
  <c r="V3192" i="2" s="1"/>
  <c r="U3191" i="2" a="1"/>
  <c r="U3191" i="2" s="1"/>
  <c r="V3191" i="2" s="1"/>
  <c r="U3190" i="2" a="1"/>
  <c r="U3190" i="2" s="1"/>
  <c r="V3190" i="2" s="1"/>
  <c r="U3189" i="2" a="1"/>
  <c r="U3189" i="2" s="1"/>
  <c r="V3189" i="2" s="1"/>
  <c r="U3188" i="2" a="1"/>
  <c r="U3188" i="2" s="1"/>
  <c r="V3188" i="2" s="1"/>
  <c r="U3187" i="2" a="1"/>
  <c r="U3187" i="2" s="1"/>
  <c r="V3187" i="2" s="1"/>
  <c r="U3186" i="2" a="1"/>
  <c r="U3186" i="2" s="1"/>
  <c r="V3186" i="2" s="1"/>
  <c r="U3185" i="2" a="1"/>
  <c r="U3185" i="2" s="1"/>
  <c r="V3185" i="2" s="1"/>
  <c r="U3184" i="2" a="1"/>
  <c r="U3184" i="2" s="1"/>
  <c r="V3184" i="2" s="1"/>
  <c r="U3183" i="2" a="1"/>
  <c r="U3183" i="2" s="1"/>
  <c r="V3183" i="2" s="1"/>
  <c r="U3182" i="2" a="1"/>
  <c r="U3182" i="2" s="1"/>
  <c r="V3182" i="2" s="1"/>
  <c r="U3181" i="2" a="1"/>
  <c r="U3181" i="2" s="1"/>
  <c r="V3181" i="2" s="1"/>
  <c r="U3180" i="2" a="1"/>
  <c r="U3180" i="2" s="1"/>
  <c r="V3180" i="2" s="1"/>
  <c r="U3179" i="2" a="1"/>
  <c r="U3179" i="2" s="1"/>
  <c r="V3179" i="2" s="1"/>
  <c r="U3178" i="2" a="1"/>
  <c r="U3178" i="2" s="1"/>
  <c r="V3178" i="2" s="1"/>
  <c r="U3177" i="2" a="1"/>
  <c r="U3177" i="2" s="1"/>
  <c r="V3177" i="2" s="1"/>
  <c r="U3176" i="2" a="1"/>
  <c r="U3176" i="2" s="1"/>
  <c r="V3176" i="2" s="1"/>
  <c r="U3175" i="2" a="1"/>
  <c r="U3175" i="2" s="1"/>
  <c r="V3175" i="2" s="1"/>
  <c r="U3174" i="2" a="1"/>
  <c r="U3174" i="2" s="1"/>
  <c r="V3174" i="2" s="1"/>
  <c r="U3173" i="2" a="1"/>
  <c r="U3173" i="2" s="1"/>
  <c r="V3173" i="2" s="1"/>
  <c r="U3172" i="2" a="1"/>
  <c r="U3172" i="2" s="1"/>
  <c r="V3172" i="2" s="1"/>
  <c r="U3171" i="2" a="1"/>
  <c r="U3171" i="2" s="1"/>
  <c r="V3171" i="2" s="1"/>
  <c r="U3170" i="2" a="1"/>
  <c r="U3170" i="2" s="1"/>
  <c r="V3170" i="2" s="1"/>
  <c r="U3169" i="2" a="1"/>
  <c r="U3169" i="2" s="1"/>
  <c r="V3169" i="2" s="1"/>
  <c r="U3168" i="2" a="1"/>
  <c r="U3168" i="2" s="1"/>
  <c r="V3168" i="2" s="1"/>
  <c r="U3167" i="2" a="1"/>
  <c r="U3167" i="2" s="1"/>
  <c r="V3167" i="2" s="1"/>
  <c r="U3166" i="2" a="1"/>
  <c r="U3166" i="2" s="1"/>
  <c r="V3166" i="2" s="1"/>
  <c r="U3165" i="2" a="1"/>
  <c r="U3165" i="2" s="1"/>
  <c r="V3165" i="2" s="1"/>
  <c r="U3164" i="2" a="1"/>
  <c r="U3164" i="2" s="1"/>
  <c r="V3164" i="2" s="1"/>
  <c r="U3163" i="2" a="1"/>
  <c r="U3163" i="2" s="1"/>
  <c r="V3163" i="2" s="1"/>
  <c r="U3162" i="2" a="1"/>
  <c r="U3162" i="2" s="1"/>
  <c r="V3162" i="2" s="1"/>
  <c r="U3161" i="2" a="1"/>
  <c r="U3161" i="2" s="1"/>
  <c r="V3161" i="2" s="1"/>
  <c r="U3160" i="2" a="1"/>
  <c r="U3160" i="2" s="1"/>
  <c r="V3160" i="2" s="1"/>
  <c r="U3159" i="2" a="1"/>
  <c r="U3159" i="2" s="1"/>
  <c r="V3159" i="2" s="1"/>
  <c r="U3158" i="2" a="1"/>
  <c r="U3158" i="2" s="1"/>
  <c r="V3158" i="2" s="1"/>
  <c r="U3157" i="2" a="1"/>
  <c r="U3157" i="2" s="1"/>
  <c r="V3157" i="2" s="1"/>
  <c r="U3156" i="2" a="1"/>
  <c r="U3156" i="2" s="1"/>
  <c r="V3156" i="2" s="1"/>
  <c r="U3155" i="2" a="1"/>
  <c r="U3155" i="2" s="1"/>
  <c r="V3155" i="2" s="1"/>
  <c r="U3154" i="2" a="1"/>
  <c r="U3154" i="2" s="1"/>
  <c r="V3154" i="2" s="1"/>
  <c r="U3153" i="2" a="1"/>
  <c r="U3153" i="2" s="1"/>
  <c r="V3153" i="2" s="1"/>
  <c r="U3152" i="2" a="1"/>
  <c r="U3152" i="2" s="1"/>
  <c r="V3152" i="2" s="1"/>
  <c r="U3151" i="2" a="1"/>
  <c r="U3151" i="2" s="1"/>
  <c r="V3151" i="2" s="1"/>
  <c r="U3150" i="2" a="1"/>
  <c r="U3150" i="2" s="1"/>
  <c r="V3150" i="2" s="1"/>
  <c r="U3149" i="2" a="1"/>
  <c r="U3149" i="2" s="1"/>
  <c r="V3149" i="2" s="1"/>
  <c r="U3148" i="2" a="1"/>
  <c r="U3148" i="2" s="1"/>
  <c r="V3148" i="2" s="1"/>
  <c r="U3147" i="2" a="1"/>
  <c r="U3147" i="2" s="1"/>
  <c r="V3147" i="2" s="1"/>
  <c r="U3146" i="2" a="1"/>
  <c r="U3146" i="2" s="1"/>
  <c r="V3146" i="2" s="1"/>
  <c r="U3145" i="2" a="1"/>
  <c r="U3145" i="2" s="1"/>
  <c r="V3145" i="2" s="1"/>
  <c r="U3144" i="2" a="1"/>
  <c r="U3144" i="2" s="1"/>
  <c r="V3144" i="2" s="1"/>
  <c r="U3143" i="2" a="1"/>
  <c r="U3143" i="2" s="1"/>
  <c r="V3143" i="2" s="1"/>
  <c r="U3142" i="2" a="1"/>
  <c r="U3142" i="2" s="1"/>
  <c r="V3142" i="2" s="1"/>
  <c r="U3141" i="2" a="1"/>
  <c r="U3141" i="2" s="1"/>
  <c r="V3141" i="2" s="1"/>
  <c r="U3140" i="2" a="1"/>
  <c r="U3140" i="2" s="1"/>
  <c r="V3140" i="2" s="1"/>
  <c r="U3139" i="2" a="1"/>
  <c r="U3139" i="2" s="1"/>
  <c r="V3139" i="2" s="1"/>
  <c r="U3138" i="2" a="1"/>
  <c r="U3138" i="2" s="1"/>
  <c r="V3138" i="2" s="1"/>
  <c r="U3137" i="2" a="1"/>
  <c r="U3137" i="2" s="1"/>
  <c r="V3137" i="2" s="1"/>
  <c r="U3136" i="2" a="1"/>
  <c r="U3136" i="2" s="1"/>
  <c r="V3136" i="2" s="1"/>
  <c r="U3135" i="2" a="1"/>
  <c r="U3135" i="2" s="1"/>
  <c r="V3135" i="2" s="1"/>
  <c r="U3134" i="2" a="1"/>
  <c r="U3134" i="2" s="1"/>
  <c r="V3134" i="2" s="1"/>
  <c r="U3133" i="2" a="1"/>
  <c r="U3133" i="2" s="1"/>
  <c r="V3133" i="2" s="1"/>
  <c r="U3132" i="2" a="1"/>
  <c r="U3132" i="2" s="1"/>
  <c r="V3132" i="2" s="1"/>
  <c r="U3131" i="2" a="1"/>
  <c r="U3131" i="2" s="1"/>
  <c r="V3131" i="2" s="1"/>
  <c r="U3130" i="2" a="1"/>
  <c r="U3130" i="2" s="1"/>
  <c r="V3130" i="2" s="1"/>
  <c r="U3129" i="2" a="1"/>
  <c r="U3129" i="2" s="1"/>
  <c r="V3129" i="2" s="1"/>
  <c r="U3128" i="2" a="1"/>
  <c r="U3128" i="2" s="1"/>
  <c r="V3128" i="2" s="1"/>
  <c r="U3127" i="2" a="1"/>
  <c r="U3127" i="2" s="1"/>
  <c r="V3127" i="2" s="1"/>
  <c r="U3126" i="2" a="1"/>
  <c r="U3126" i="2" s="1"/>
  <c r="V3126" i="2" s="1"/>
  <c r="U3125" i="2" a="1"/>
  <c r="U3125" i="2" s="1"/>
  <c r="V3125" i="2" s="1"/>
  <c r="U3124" i="2" a="1"/>
  <c r="U3124" i="2" s="1"/>
  <c r="V3124" i="2" s="1"/>
  <c r="U3123" i="2" a="1"/>
  <c r="U3123" i="2" s="1"/>
  <c r="V3123" i="2" s="1"/>
  <c r="U3122" i="2" a="1"/>
  <c r="U3122" i="2" s="1"/>
  <c r="V3122" i="2" s="1"/>
  <c r="U3121" i="2" a="1"/>
  <c r="U3121" i="2" s="1"/>
  <c r="V3121" i="2" s="1"/>
  <c r="U3120" i="2" a="1"/>
  <c r="U3120" i="2" s="1"/>
  <c r="V3120" i="2" s="1"/>
  <c r="U3119" i="2" a="1"/>
  <c r="U3119" i="2" s="1"/>
  <c r="V3119" i="2" s="1"/>
  <c r="U3118" i="2" a="1"/>
  <c r="U3118" i="2" s="1"/>
  <c r="V3118" i="2" s="1"/>
  <c r="U3117" i="2" a="1"/>
  <c r="U3117" i="2" s="1"/>
  <c r="V3117" i="2" s="1"/>
  <c r="U3116" i="2" a="1"/>
  <c r="U3116" i="2" s="1"/>
  <c r="V3116" i="2" s="1"/>
  <c r="U3115" i="2" a="1"/>
  <c r="U3115" i="2" s="1"/>
  <c r="V3115" i="2" s="1"/>
  <c r="U3114" i="2" a="1"/>
  <c r="U3114" i="2" s="1"/>
  <c r="V3114" i="2" s="1"/>
  <c r="U3113" i="2" a="1"/>
  <c r="U3113" i="2" s="1"/>
  <c r="V3113" i="2" s="1"/>
  <c r="U3112" i="2" a="1"/>
  <c r="U3112" i="2" s="1"/>
  <c r="V3112" i="2" s="1"/>
  <c r="U3111" i="2" a="1"/>
  <c r="U3111" i="2" s="1"/>
  <c r="V3111" i="2" s="1"/>
  <c r="U3110" i="2" a="1"/>
  <c r="U3110" i="2" s="1"/>
  <c r="V3110" i="2" s="1"/>
  <c r="U3109" i="2" a="1"/>
  <c r="U3109" i="2" s="1"/>
  <c r="V3109" i="2" s="1"/>
  <c r="U3108" i="2" a="1"/>
  <c r="U3108" i="2" s="1"/>
  <c r="V3108" i="2" s="1"/>
  <c r="U3107" i="2" a="1"/>
  <c r="U3107" i="2" s="1"/>
  <c r="V3107" i="2" s="1"/>
  <c r="U3106" i="2" a="1"/>
  <c r="U3106" i="2" s="1"/>
  <c r="V3106" i="2" s="1"/>
  <c r="U3105" i="2" a="1"/>
  <c r="U3105" i="2" s="1"/>
  <c r="V3105" i="2" s="1"/>
  <c r="U3104" i="2" a="1"/>
  <c r="U3104" i="2" s="1"/>
  <c r="V3104" i="2" s="1"/>
  <c r="U3103" i="2" a="1"/>
  <c r="U3103" i="2" s="1"/>
  <c r="V3103" i="2" s="1"/>
  <c r="U3102" i="2" a="1"/>
  <c r="U3102" i="2" s="1"/>
  <c r="V3102" i="2" s="1"/>
  <c r="U3101" i="2" a="1"/>
  <c r="U3101" i="2" s="1"/>
  <c r="V3101" i="2" s="1"/>
  <c r="U3100" i="2" a="1"/>
  <c r="U3100" i="2" s="1"/>
  <c r="V3100" i="2" s="1"/>
  <c r="U3099" i="2" a="1"/>
  <c r="U3099" i="2" s="1"/>
  <c r="V3099" i="2" s="1"/>
  <c r="U3098" i="2" a="1"/>
  <c r="U3098" i="2" s="1"/>
  <c r="V3098" i="2" s="1"/>
  <c r="U3097" i="2" a="1"/>
  <c r="U3097" i="2" s="1"/>
  <c r="V3097" i="2" s="1"/>
  <c r="U3096" i="2" a="1"/>
  <c r="U3096" i="2" s="1"/>
  <c r="V3096" i="2" s="1"/>
  <c r="U3095" i="2" a="1"/>
  <c r="U3095" i="2" s="1"/>
  <c r="V3095" i="2" s="1"/>
  <c r="U3094" i="2" a="1"/>
  <c r="U3094" i="2" s="1"/>
  <c r="V3094" i="2" s="1"/>
  <c r="U3093" i="2" a="1"/>
  <c r="U3093" i="2" s="1"/>
  <c r="V3093" i="2" s="1"/>
  <c r="U3092" i="2" a="1"/>
  <c r="U3092" i="2" s="1"/>
  <c r="V3092" i="2" s="1"/>
  <c r="U3091" i="2" a="1"/>
  <c r="U3091" i="2" s="1"/>
  <c r="V3091" i="2" s="1"/>
  <c r="U3090" i="2" a="1"/>
  <c r="U3090" i="2" s="1"/>
  <c r="V3090" i="2" s="1"/>
  <c r="U3089" i="2" a="1"/>
  <c r="U3089" i="2" s="1"/>
  <c r="V3089" i="2" s="1"/>
  <c r="U3088" i="2" a="1"/>
  <c r="U3088" i="2" s="1"/>
  <c r="V3088" i="2" s="1"/>
  <c r="U3087" i="2" a="1"/>
  <c r="U3087" i="2" s="1"/>
  <c r="V3087" i="2" s="1"/>
  <c r="U3086" i="2" a="1"/>
  <c r="U3086" i="2" s="1"/>
  <c r="V3086" i="2" s="1"/>
  <c r="U3085" i="2" a="1"/>
  <c r="U3085" i="2" s="1"/>
  <c r="V3085" i="2" s="1"/>
  <c r="U3084" i="2" a="1"/>
  <c r="U3084" i="2" s="1"/>
  <c r="V3084" i="2" s="1"/>
  <c r="U3083" i="2" a="1"/>
  <c r="U3083" i="2" s="1"/>
  <c r="V3083" i="2" s="1"/>
  <c r="U3082" i="2" a="1"/>
  <c r="U3082" i="2" s="1"/>
  <c r="V3082" i="2" s="1"/>
  <c r="U3081" i="2" a="1"/>
  <c r="U3081" i="2" s="1"/>
  <c r="V3081" i="2" s="1"/>
  <c r="U3080" i="2" a="1"/>
  <c r="U3080" i="2" s="1"/>
  <c r="V3080" i="2" s="1"/>
  <c r="U3079" i="2" a="1"/>
  <c r="U3079" i="2" s="1"/>
  <c r="V3079" i="2" s="1"/>
  <c r="U3078" i="2" a="1"/>
  <c r="U3078" i="2" s="1"/>
  <c r="V3078" i="2" s="1"/>
  <c r="U3077" i="2" a="1"/>
  <c r="U3077" i="2" s="1"/>
  <c r="V3077" i="2" s="1"/>
  <c r="U3076" i="2" a="1"/>
  <c r="U3076" i="2" s="1"/>
  <c r="V3076" i="2" s="1"/>
  <c r="U3075" i="2" a="1"/>
  <c r="U3075" i="2" s="1"/>
  <c r="V3075" i="2" s="1"/>
  <c r="U3074" i="2" a="1"/>
  <c r="U3074" i="2" s="1"/>
  <c r="V3074" i="2" s="1"/>
  <c r="U3073" i="2" a="1"/>
  <c r="U3073" i="2" s="1"/>
  <c r="V3073" i="2" s="1"/>
  <c r="U3072" i="2" a="1"/>
  <c r="U3072" i="2" s="1"/>
  <c r="V3072" i="2" s="1"/>
  <c r="U3071" i="2" a="1"/>
  <c r="U3071" i="2" s="1"/>
  <c r="V3071" i="2" s="1"/>
  <c r="U3070" i="2" a="1"/>
  <c r="U3070" i="2" s="1"/>
  <c r="V3070" i="2" s="1"/>
  <c r="U3069" i="2" a="1"/>
  <c r="U3069" i="2" s="1"/>
  <c r="V3069" i="2" s="1"/>
  <c r="U3068" i="2" a="1"/>
  <c r="U3068" i="2" s="1"/>
  <c r="V3068" i="2" s="1"/>
  <c r="U3067" i="2" a="1"/>
  <c r="U3067" i="2" s="1"/>
  <c r="V3067" i="2" s="1"/>
  <c r="U3066" i="2" a="1"/>
  <c r="U3066" i="2" s="1"/>
  <c r="V3066" i="2" s="1"/>
  <c r="U3065" i="2" a="1"/>
  <c r="U3065" i="2" s="1"/>
  <c r="V3065" i="2" s="1"/>
  <c r="U3064" i="2" a="1"/>
  <c r="U3064" i="2" s="1"/>
  <c r="V3064" i="2" s="1"/>
  <c r="U3063" i="2" a="1"/>
  <c r="U3063" i="2" s="1"/>
  <c r="V3063" i="2" s="1"/>
  <c r="U3062" i="2" a="1"/>
  <c r="U3062" i="2" s="1"/>
  <c r="V3062" i="2" s="1"/>
  <c r="U3061" i="2" a="1"/>
  <c r="U3061" i="2" s="1"/>
  <c r="V3061" i="2" s="1"/>
  <c r="U3060" i="2" a="1"/>
  <c r="U3060" i="2" s="1"/>
  <c r="V3060" i="2" s="1"/>
  <c r="U3059" i="2" a="1"/>
  <c r="U3059" i="2" s="1"/>
  <c r="V3059" i="2" s="1"/>
  <c r="U3058" i="2" a="1"/>
  <c r="U3058" i="2" s="1"/>
  <c r="V3058" i="2" s="1"/>
  <c r="U3057" i="2" a="1"/>
  <c r="U3057" i="2" s="1"/>
  <c r="V3057" i="2" s="1"/>
  <c r="U3056" i="2" a="1"/>
  <c r="U3056" i="2" s="1"/>
  <c r="V3056" i="2" s="1"/>
  <c r="U3055" i="2" a="1"/>
  <c r="U3055" i="2" s="1"/>
  <c r="V3055" i="2" s="1"/>
  <c r="U3054" i="2" a="1"/>
  <c r="U3054" i="2" s="1"/>
  <c r="V3054" i="2" s="1"/>
  <c r="U3053" i="2" a="1"/>
  <c r="U3053" i="2" s="1"/>
  <c r="V3053" i="2" s="1"/>
  <c r="U3052" i="2" a="1"/>
  <c r="U3052" i="2" s="1"/>
  <c r="V3052" i="2" s="1"/>
  <c r="U3051" i="2" a="1"/>
  <c r="U3051" i="2" s="1"/>
  <c r="V3051" i="2" s="1"/>
  <c r="U3050" i="2" a="1"/>
  <c r="U3050" i="2" s="1"/>
  <c r="V3050" i="2" s="1"/>
  <c r="U3049" i="2" a="1"/>
  <c r="U3049" i="2" s="1"/>
  <c r="V3049" i="2" s="1"/>
  <c r="U3048" i="2" a="1"/>
  <c r="U3048" i="2" s="1"/>
  <c r="V3048" i="2" s="1"/>
  <c r="U3047" i="2" a="1"/>
  <c r="U3047" i="2" s="1"/>
  <c r="V3047" i="2" s="1"/>
  <c r="U3046" i="2" a="1"/>
  <c r="U3046" i="2" s="1"/>
  <c r="V3046" i="2" s="1"/>
  <c r="U3045" i="2" a="1"/>
  <c r="U3045" i="2" s="1"/>
  <c r="V3045" i="2" s="1"/>
  <c r="U3044" i="2" a="1"/>
  <c r="U3044" i="2" s="1"/>
  <c r="V3044" i="2" s="1"/>
  <c r="U3043" i="2" a="1"/>
  <c r="U3043" i="2" s="1"/>
  <c r="V3043" i="2" s="1"/>
  <c r="U3042" i="2" a="1"/>
  <c r="U3042" i="2" s="1"/>
  <c r="V3042" i="2" s="1"/>
  <c r="U3041" i="2" a="1"/>
  <c r="U3041" i="2" s="1"/>
  <c r="V3041" i="2" s="1"/>
  <c r="U3040" i="2" a="1"/>
  <c r="U3040" i="2" s="1"/>
  <c r="V3040" i="2" s="1"/>
  <c r="U3039" i="2" a="1"/>
  <c r="U3039" i="2" s="1"/>
  <c r="V3039" i="2" s="1"/>
  <c r="U3038" i="2" a="1"/>
  <c r="U3038" i="2" s="1"/>
  <c r="V3038" i="2" s="1"/>
  <c r="U3037" i="2" a="1"/>
  <c r="U3037" i="2" s="1"/>
  <c r="V3037" i="2" s="1"/>
  <c r="U3036" i="2" a="1"/>
  <c r="U3036" i="2" s="1"/>
  <c r="V3036" i="2" s="1"/>
  <c r="U3035" i="2" a="1"/>
  <c r="U3035" i="2" s="1"/>
  <c r="V3035" i="2" s="1"/>
  <c r="U3034" i="2" a="1"/>
  <c r="U3034" i="2" s="1"/>
  <c r="V3034" i="2" s="1"/>
  <c r="U3033" i="2" a="1"/>
  <c r="U3033" i="2" s="1"/>
  <c r="V3033" i="2" s="1"/>
  <c r="U3032" i="2" a="1"/>
  <c r="U3032" i="2" s="1"/>
  <c r="V3032" i="2" s="1"/>
  <c r="U3031" i="2" a="1"/>
  <c r="U3031" i="2" s="1"/>
  <c r="V3031" i="2" s="1"/>
  <c r="U3030" i="2" a="1"/>
  <c r="U3030" i="2" s="1"/>
  <c r="V3030" i="2" s="1"/>
  <c r="U3029" i="2" a="1"/>
  <c r="U3029" i="2" s="1"/>
  <c r="V3029" i="2" s="1"/>
  <c r="U3028" i="2" a="1"/>
  <c r="U3028" i="2" s="1"/>
  <c r="V3028" i="2" s="1"/>
  <c r="U3027" i="2" a="1"/>
  <c r="U3027" i="2" s="1"/>
  <c r="V3027" i="2" s="1"/>
  <c r="U3026" i="2" a="1"/>
  <c r="U3026" i="2" s="1"/>
  <c r="V3026" i="2" s="1"/>
  <c r="U3025" i="2" a="1"/>
  <c r="U3025" i="2" s="1"/>
  <c r="V3025" i="2" s="1"/>
  <c r="U3024" i="2" a="1"/>
  <c r="U3024" i="2" s="1"/>
  <c r="V3024" i="2" s="1"/>
  <c r="U3023" i="2" a="1"/>
  <c r="U3023" i="2" s="1"/>
  <c r="V3023" i="2" s="1"/>
  <c r="U3022" i="2" a="1"/>
  <c r="U3022" i="2" s="1"/>
  <c r="V3022" i="2" s="1"/>
  <c r="U3021" i="2" a="1"/>
  <c r="U3021" i="2" s="1"/>
  <c r="V3021" i="2" s="1"/>
  <c r="U3020" i="2" a="1"/>
  <c r="U3020" i="2" s="1"/>
  <c r="V3020" i="2" s="1"/>
  <c r="U3019" i="2" a="1"/>
  <c r="U3019" i="2" s="1"/>
  <c r="V3019" i="2" s="1"/>
  <c r="U3018" i="2" a="1"/>
  <c r="U3018" i="2" s="1"/>
  <c r="V3018" i="2" s="1"/>
  <c r="U3017" i="2" a="1"/>
  <c r="U3017" i="2" s="1"/>
  <c r="V3017" i="2" s="1"/>
  <c r="U3016" i="2" a="1"/>
  <c r="U3016" i="2" s="1"/>
  <c r="V3016" i="2" s="1"/>
  <c r="U3015" i="2" a="1"/>
  <c r="U3015" i="2" s="1"/>
  <c r="V3015" i="2" s="1"/>
  <c r="U3014" i="2" a="1"/>
  <c r="U3014" i="2" s="1"/>
  <c r="V3014" i="2" s="1"/>
  <c r="U3013" i="2" a="1"/>
  <c r="U3013" i="2" s="1"/>
  <c r="V3013" i="2" s="1"/>
  <c r="U3012" i="2" a="1"/>
  <c r="U3012" i="2" s="1"/>
  <c r="V3012" i="2" s="1"/>
  <c r="U3011" i="2" a="1"/>
  <c r="U3011" i="2" s="1"/>
  <c r="V3011" i="2" s="1"/>
  <c r="U3010" i="2" a="1"/>
  <c r="U3010" i="2" s="1"/>
  <c r="V3010" i="2" s="1"/>
  <c r="U3009" i="2" a="1"/>
  <c r="U3009" i="2" s="1"/>
  <c r="V3009" i="2" s="1"/>
  <c r="U3008" i="2" a="1"/>
  <c r="U3008" i="2" s="1"/>
  <c r="V3008" i="2" s="1"/>
  <c r="U3007" i="2" a="1"/>
  <c r="U3007" i="2" s="1"/>
  <c r="V3007" i="2" s="1"/>
  <c r="U3006" i="2" a="1"/>
  <c r="U3006" i="2" s="1"/>
  <c r="V3006" i="2" s="1"/>
  <c r="U3005" i="2" a="1"/>
  <c r="U3005" i="2" s="1"/>
  <c r="V3005" i="2" s="1"/>
  <c r="U3004" i="2" a="1"/>
  <c r="U3004" i="2" s="1"/>
  <c r="V3004" i="2" s="1"/>
  <c r="U3003" i="2" a="1"/>
  <c r="U3003" i="2" s="1"/>
  <c r="V3003" i="2" s="1"/>
  <c r="U3002" i="2" a="1"/>
  <c r="U3002" i="2" s="1"/>
  <c r="V3002" i="2" s="1"/>
  <c r="U3001" i="2" a="1"/>
  <c r="U3001" i="2" s="1"/>
  <c r="V3001" i="2" s="1"/>
  <c r="U3000" i="2" a="1"/>
  <c r="U3000" i="2" s="1"/>
  <c r="V3000" i="2" s="1"/>
  <c r="U2999" i="2" a="1"/>
  <c r="U2999" i="2" s="1"/>
  <c r="V2999" i="2" s="1"/>
  <c r="U2998" i="2" a="1"/>
  <c r="U2998" i="2" s="1"/>
  <c r="V2998" i="2" s="1"/>
  <c r="U2997" i="2" a="1"/>
  <c r="U2997" i="2" s="1"/>
  <c r="V2997" i="2" s="1"/>
  <c r="U2996" i="2" a="1"/>
  <c r="U2996" i="2" s="1"/>
  <c r="V2996" i="2" s="1"/>
  <c r="U2995" i="2" a="1"/>
  <c r="U2995" i="2" s="1"/>
  <c r="V2995" i="2" s="1"/>
  <c r="U2994" i="2" a="1"/>
  <c r="U2994" i="2" s="1"/>
  <c r="V2994" i="2" s="1"/>
  <c r="U2993" i="2" a="1"/>
  <c r="U2993" i="2" s="1"/>
  <c r="V2993" i="2" s="1"/>
  <c r="U2992" i="2" a="1"/>
  <c r="U2992" i="2" s="1"/>
  <c r="V2992" i="2" s="1"/>
  <c r="U2991" i="2" a="1"/>
  <c r="U2991" i="2" s="1"/>
  <c r="V2991" i="2" s="1"/>
  <c r="U2990" i="2" a="1"/>
  <c r="U2990" i="2" s="1"/>
  <c r="V2990" i="2" s="1"/>
  <c r="U2989" i="2" a="1"/>
  <c r="U2989" i="2" s="1"/>
  <c r="V2989" i="2" s="1"/>
  <c r="U2988" i="2" a="1"/>
  <c r="U2988" i="2" s="1"/>
  <c r="V2988" i="2" s="1"/>
  <c r="U2987" i="2" a="1"/>
  <c r="U2987" i="2" s="1"/>
  <c r="V2987" i="2" s="1"/>
  <c r="U2986" i="2" a="1"/>
  <c r="U2986" i="2" s="1"/>
  <c r="V2986" i="2" s="1"/>
  <c r="U2985" i="2" a="1"/>
  <c r="U2985" i="2" s="1"/>
  <c r="V2985" i="2" s="1"/>
  <c r="U2984" i="2" a="1"/>
  <c r="U2984" i="2" s="1"/>
  <c r="V2984" i="2" s="1"/>
  <c r="U2983" i="2" a="1"/>
  <c r="U2983" i="2" s="1"/>
  <c r="V2983" i="2" s="1"/>
  <c r="U2982" i="2" a="1"/>
  <c r="U2982" i="2" s="1"/>
  <c r="V2982" i="2" s="1"/>
  <c r="U2981" i="2" a="1"/>
  <c r="U2981" i="2" s="1"/>
  <c r="V2981" i="2" s="1"/>
  <c r="U2980" i="2" a="1"/>
  <c r="U2980" i="2" s="1"/>
  <c r="V2980" i="2" s="1"/>
  <c r="U2979" i="2" a="1"/>
  <c r="U2979" i="2" s="1"/>
  <c r="V2979" i="2" s="1"/>
  <c r="U2978" i="2" a="1"/>
  <c r="U2978" i="2" s="1"/>
  <c r="V2978" i="2" s="1"/>
  <c r="U2977" i="2" a="1"/>
  <c r="U2977" i="2" s="1"/>
  <c r="V2977" i="2" s="1"/>
  <c r="U2976" i="2" a="1"/>
  <c r="U2976" i="2" s="1"/>
  <c r="V2976" i="2" s="1"/>
  <c r="U2975" i="2" a="1"/>
  <c r="U2975" i="2" s="1"/>
  <c r="V2975" i="2" s="1"/>
  <c r="U2974" i="2" a="1"/>
  <c r="U2974" i="2" s="1"/>
  <c r="V2974" i="2" s="1"/>
  <c r="U2973" i="2" a="1"/>
  <c r="U2973" i="2" s="1"/>
  <c r="V2973" i="2" s="1"/>
  <c r="U2972" i="2" a="1"/>
  <c r="U2972" i="2" s="1"/>
  <c r="V2972" i="2" s="1"/>
  <c r="U2971" i="2" a="1"/>
  <c r="U2971" i="2" s="1"/>
  <c r="V2971" i="2" s="1"/>
  <c r="U2970" i="2" a="1"/>
  <c r="U2970" i="2" s="1"/>
  <c r="V2970" i="2" s="1"/>
  <c r="U2969" i="2" a="1"/>
  <c r="U2969" i="2" s="1"/>
  <c r="V2969" i="2" s="1"/>
  <c r="U2968" i="2" a="1"/>
  <c r="U2968" i="2" s="1"/>
  <c r="V2968" i="2" s="1"/>
  <c r="U2967" i="2" a="1"/>
  <c r="U2967" i="2" s="1"/>
  <c r="V2967" i="2" s="1"/>
  <c r="U2966" i="2" a="1"/>
  <c r="U2966" i="2" s="1"/>
  <c r="V2966" i="2" s="1"/>
  <c r="U2965" i="2" a="1"/>
  <c r="U2965" i="2" s="1"/>
  <c r="V2965" i="2" s="1"/>
  <c r="U2964" i="2" a="1"/>
  <c r="U2964" i="2" s="1"/>
  <c r="V2964" i="2" s="1"/>
  <c r="U2963" i="2" a="1"/>
  <c r="U2963" i="2" s="1"/>
  <c r="V2963" i="2" s="1"/>
  <c r="U2962" i="2" a="1"/>
  <c r="U2962" i="2" s="1"/>
  <c r="V2962" i="2" s="1"/>
  <c r="U2961" i="2" a="1"/>
  <c r="U2961" i="2" s="1"/>
  <c r="V2961" i="2" s="1"/>
  <c r="U2960" i="2" a="1"/>
  <c r="U2960" i="2" s="1"/>
  <c r="V2960" i="2" s="1"/>
  <c r="U2959" i="2" a="1"/>
  <c r="U2959" i="2" s="1"/>
  <c r="V2959" i="2" s="1"/>
  <c r="U2958" i="2" a="1"/>
  <c r="U2958" i="2" s="1"/>
  <c r="V2958" i="2" s="1"/>
  <c r="U2957" i="2" a="1"/>
  <c r="U2957" i="2" s="1"/>
  <c r="V2957" i="2" s="1"/>
  <c r="U2956" i="2" a="1"/>
  <c r="U2956" i="2" s="1"/>
  <c r="V2956" i="2" s="1"/>
  <c r="U2955" i="2" a="1"/>
  <c r="U2955" i="2" s="1"/>
  <c r="V2955" i="2" s="1"/>
  <c r="U2954" i="2" a="1"/>
  <c r="U2954" i="2" s="1"/>
  <c r="V2954" i="2" s="1"/>
  <c r="U2953" i="2" a="1"/>
  <c r="U2953" i="2" s="1"/>
  <c r="V2953" i="2" s="1"/>
  <c r="U2952" i="2" a="1"/>
  <c r="U2952" i="2" s="1"/>
  <c r="V2952" i="2" s="1"/>
  <c r="U2951" i="2" a="1"/>
  <c r="U2951" i="2" s="1"/>
  <c r="V2951" i="2" s="1"/>
  <c r="U2950" i="2" a="1"/>
  <c r="U2950" i="2" s="1"/>
  <c r="V2950" i="2" s="1"/>
  <c r="U2949" i="2" a="1"/>
  <c r="U2949" i="2" s="1"/>
  <c r="V2949" i="2" s="1"/>
  <c r="U2948" i="2" a="1"/>
  <c r="U2948" i="2" s="1"/>
  <c r="V2948" i="2" s="1"/>
  <c r="U2947" i="2" a="1"/>
  <c r="U2947" i="2" s="1"/>
  <c r="V2947" i="2" s="1"/>
  <c r="U2946" i="2" a="1"/>
  <c r="U2946" i="2" s="1"/>
  <c r="V2946" i="2" s="1"/>
  <c r="U2945" i="2" a="1"/>
  <c r="U2945" i="2" s="1"/>
  <c r="V2945" i="2" s="1"/>
  <c r="U2944" i="2" a="1"/>
  <c r="U2944" i="2" s="1"/>
  <c r="V2944" i="2" s="1"/>
  <c r="U2943" i="2" a="1"/>
  <c r="U2943" i="2" s="1"/>
  <c r="V2943" i="2" s="1"/>
  <c r="U2942" i="2" a="1"/>
  <c r="U2942" i="2" s="1"/>
  <c r="V2942" i="2" s="1"/>
  <c r="U2941" i="2" a="1"/>
  <c r="U2941" i="2" s="1"/>
  <c r="V2941" i="2" s="1"/>
  <c r="U2940" i="2" a="1"/>
  <c r="U2940" i="2" s="1"/>
  <c r="V2940" i="2" s="1"/>
  <c r="U2939" i="2" a="1"/>
  <c r="U2939" i="2" s="1"/>
  <c r="V2939" i="2" s="1"/>
  <c r="U2938" i="2" a="1"/>
  <c r="U2938" i="2" s="1"/>
  <c r="V2938" i="2" s="1"/>
  <c r="U2937" i="2" a="1"/>
  <c r="U2937" i="2" s="1"/>
  <c r="V2937" i="2" s="1"/>
  <c r="U2936" i="2" a="1"/>
  <c r="U2936" i="2" s="1"/>
  <c r="V2936" i="2" s="1"/>
  <c r="U2935" i="2" a="1"/>
  <c r="U2935" i="2" s="1"/>
  <c r="V2935" i="2" s="1"/>
  <c r="U2934" i="2" a="1"/>
  <c r="U2934" i="2" s="1"/>
  <c r="V2934" i="2" s="1"/>
  <c r="U2933" i="2" a="1"/>
  <c r="U2933" i="2" s="1"/>
  <c r="V2933" i="2" s="1"/>
  <c r="U2932" i="2" a="1"/>
  <c r="U2932" i="2" s="1"/>
  <c r="V2932" i="2" s="1"/>
  <c r="U2931" i="2" a="1"/>
  <c r="U2931" i="2" s="1"/>
  <c r="V2931" i="2" s="1"/>
  <c r="U2930" i="2" a="1"/>
  <c r="U2930" i="2" s="1"/>
  <c r="V2930" i="2" s="1"/>
  <c r="U2929" i="2" a="1"/>
  <c r="U2929" i="2" s="1"/>
  <c r="V2929" i="2" s="1"/>
  <c r="U2928" i="2" a="1"/>
  <c r="U2928" i="2" s="1"/>
  <c r="V2928" i="2" s="1"/>
  <c r="U2927" i="2" a="1"/>
  <c r="U2927" i="2" s="1"/>
  <c r="V2927" i="2" s="1"/>
  <c r="U2926" i="2" a="1"/>
  <c r="U2926" i="2" s="1"/>
  <c r="V2926" i="2" s="1"/>
  <c r="U2925" i="2" a="1"/>
  <c r="U2925" i="2" s="1"/>
  <c r="V2925" i="2" s="1"/>
  <c r="U2924" i="2" a="1"/>
  <c r="U2924" i="2" s="1"/>
  <c r="V2924" i="2" s="1"/>
  <c r="U2923" i="2" a="1"/>
  <c r="U2923" i="2" s="1"/>
  <c r="V2923" i="2" s="1"/>
  <c r="U2922" i="2" a="1"/>
  <c r="U2922" i="2" s="1"/>
  <c r="V2922" i="2" s="1"/>
  <c r="U2921" i="2" a="1"/>
  <c r="U2921" i="2" s="1"/>
  <c r="V2921" i="2" s="1"/>
  <c r="U2920" i="2" a="1"/>
  <c r="U2920" i="2" s="1"/>
  <c r="V2920" i="2" s="1"/>
  <c r="U2919" i="2" a="1"/>
  <c r="U2919" i="2" s="1"/>
  <c r="V2919" i="2" s="1"/>
  <c r="U2918" i="2" a="1"/>
  <c r="U2918" i="2" s="1"/>
  <c r="V2918" i="2" s="1"/>
  <c r="U2917" i="2" a="1"/>
  <c r="U2917" i="2" s="1"/>
  <c r="V2917" i="2" s="1"/>
  <c r="U2916" i="2" a="1"/>
  <c r="U2916" i="2" s="1"/>
  <c r="V2916" i="2" s="1"/>
  <c r="U2915" i="2" a="1"/>
  <c r="U2915" i="2" s="1"/>
  <c r="V2915" i="2" s="1"/>
  <c r="U2914" i="2" a="1"/>
  <c r="U2914" i="2" s="1"/>
  <c r="V2914" i="2" s="1"/>
  <c r="U2913" i="2" a="1"/>
  <c r="U2913" i="2" s="1"/>
  <c r="V2913" i="2" s="1"/>
  <c r="U2912" i="2" a="1"/>
  <c r="U2912" i="2" s="1"/>
  <c r="V2912" i="2" s="1"/>
  <c r="U2911" i="2" a="1"/>
  <c r="U2911" i="2" s="1"/>
  <c r="V2911" i="2" s="1"/>
  <c r="U2910" i="2" a="1"/>
  <c r="U2910" i="2" s="1"/>
  <c r="V2910" i="2" s="1"/>
  <c r="U2909" i="2" a="1"/>
  <c r="U2909" i="2" s="1"/>
  <c r="V2909" i="2" s="1"/>
  <c r="U2908" i="2" a="1"/>
  <c r="U2908" i="2" s="1"/>
  <c r="V2908" i="2" s="1"/>
  <c r="U2907" i="2" a="1"/>
  <c r="U2907" i="2" s="1"/>
  <c r="V2907" i="2" s="1"/>
  <c r="U2906" i="2" a="1"/>
  <c r="U2906" i="2" s="1"/>
  <c r="V2906" i="2" s="1"/>
  <c r="U2905" i="2" a="1"/>
  <c r="U2905" i="2" s="1"/>
  <c r="V2905" i="2" s="1"/>
  <c r="U2904" i="2" a="1"/>
  <c r="U2904" i="2" s="1"/>
  <c r="V2904" i="2" s="1"/>
  <c r="U2903" i="2" a="1"/>
  <c r="U2903" i="2" s="1"/>
  <c r="V2903" i="2" s="1"/>
  <c r="U2902" i="2" a="1"/>
  <c r="U2902" i="2" s="1"/>
  <c r="V2902" i="2" s="1"/>
  <c r="U2901" i="2" a="1"/>
  <c r="U2901" i="2" s="1"/>
  <c r="V2901" i="2" s="1"/>
  <c r="U2900" i="2" a="1"/>
  <c r="U2900" i="2" s="1"/>
  <c r="V2900" i="2" s="1"/>
  <c r="U2899" i="2" a="1"/>
  <c r="U2899" i="2" s="1"/>
  <c r="V2899" i="2" s="1"/>
  <c r="U2898" i="2" a="1"/>
  <c r="U2898" i="2" s="1"/>
  <c r="V2898" i="2" s="1"/>
  <c r="U2897" i="2" a="1"/>
  <c r="U2897" i="2" s="1"/>
  <c r="V2897" i="2" s="1"/>
  <c r="U2896" i="2" a="1"/>
  <c r="U2896" i="2" s="1"/>
  <c r="V2896" i="2" s="1"/>
  <c r="U2895" i="2" a="1"/>
  <c r="U2895" i="2" s="1"/>
  <c r="V2895" i="2" s="1"/>
  <c r="U2894" i="2" a="1"/>
  <c r="U2894" i="2" s="1"/>
  <c r="V2894" i="2" s="1"/>
  <c r="U2893" i="2" a="1"/>
  <c r="U2893" i="2" s="1"/>
  <c r="V2893" i="2" s="1"/>
  <c r="U2892" i="2" a="1"/>
  <c r="U2892" i="2" s="1"/>
  <c r="V2892" i="2" s="1"/>
  <c r="U2891" i="2" a="1"/>
  <c r="U2891" i="2" s="1"/>
  <c r="V2891" i="2" s="1"/>
  <c r="U2890" i="2" a="1"/>
  <c r="U2890" i="2" s="1"/>
  <c r="V2890" i="2" s="1"/>
  <c r="U2889" i="2" a="1"/>
  <c r="U2889" i="2" s="1"/>
  <c r="V2889" i="2" s="1"/>
  <c r="U2888" i="2" a="1"/>
  <c r="U2888" i="2" s="1"/>
  <c r="V2888" i="2" s="1"/>
  <c r="U2887" i="2" a="1"/>
  <c r="U2887" i="2" s="1"/>
  <c r="V2887" i="2" s="1"/>
  <c r="U2886" i="2" a="1"/>
  <c r="U2886" i="2" s="1"/>
  <c r="V2886" i="2" s="1"/>
  <c r="U2885" i="2" a="1"/>
  <c r="U2885" i="2" s="1"/>
  <c r="V2885" i="2" s="1"/>
  <c r="U2884" i="2" a="1"/>
  <c r="U2884" i="2" s="1"/>
  <c r="V2884" i="2" s="1"/>
  <c r="U2883" i="2" a="1"/>
  <c r="U2883" i="2" s="1"/>
  <c r="V2883" i="2" s="1"/>
  <c r="U2882" i="2" a="1"/>
  <c r="U2882" i="2" s="1"/>
  <c r="V2882" i="2" s="1"/>
  <c r="U2881" i="2" a="1"/>
  <c r="U2881" i="2" s="1"/>
  <c r="V2881" i="2" s="1"/>
  <c r="U2880" i="2" a="1"/>
  <c r="U2880" i="2" s="1"/>
  <c r="V2880" i="2" s="1"/>
  <c r="U2879" i="2" a="1"/>
  <c r="U2879" i="2" s="1"/>
  <c r="V2879" i="2" s="1"/>
  <c r="U2878" i="2" a="1"/>
  <c r="U2878" i="2" s="1"/>
  <c r="V2878" i="2" s="1"/>
  <c r="U2877" i="2" a="1"/>
  <c r="U2877" i="2" s="1"/>
  <c r="V2877" i="2" s="1"/>
  <c r="U2876" i="2" a="1"/>
  <c r="U2876" i="2" s="1"/>
  <c r="V2876" i="2" s="1"/>
  <c r="U2875" i="2" a="1"/>
  <c r="U2875" i="2" s="1"/>
  <c r="V2875" i="2" s="1"/>
  <c r="U2874" i="2" a="1"/>
  <c r="U2874" i="2" s="1"/>
  <c r="V2874" i="2" s="1"/>
  <c r="U2873" i="2" a="1"/>
  <c r="U2873" i="2" s="1"/>
  <c r="V2873" i="2" s="1"/>
  <c r="U2872" i="2" a="1"/>
  <c r="U2872" i="2" s="1"/>
  <c r="V2872" i="2" s="1"/>
  <c r="U2871" i="2" a="1"/>
  <c r="U2871" i="2" s="1"/>
  <c r="V2871" i="2" s="1"/>
  <c r="U2870" i="2" a="1"/>
  <c r="U2870" i="2" s="1"/>
  <c r="V2870" i="2" s="1"/>
  <c r="U2869" i="2" a="1"/>
  <c r="U2869" i="2" s="1"/>
  <c r="V2869" i="2" s="1"/>
  <c r="U2868" i="2" a="1"/>
  <c r="U2868" i="2" s="1"/>
  <c r="V2868" i="2" s="1"/>
  <c r="U2867" i="2" a="1"/>
  <c r="U2867" i="2" s="1"/>
  <c r="V2867" i="2" s="1"/>
  <c r="U2866" i="2" a="1"/>
  <c r="U2866" i="2" s="1"/>
  <c r="V2866" i="2" s="1"/>
  <c r="U2865" i="2" a="1"/>
  <c r="U2865" i="2" s="1"/>
  <c r="V2865" i="2" s="1"/>
  <c r="U2864" i="2" a="1"/>
  <c r="U2864" i="2" s="1"/>
  <c r="V2864" i="2" s="1"/>
  <c r="U2863" i="2" a="1"/>
  <c r="U2863" i="2" s="1"/>
  <c r="V2863" i="2" s="1"/>
  <c r="U2862" i="2" a="1"/>
  <c r="U2862" i="2" s="1"/>
  <c r="V2862" i="2" s="1"/>
  <c r="U2861" i="2" a="1"/>
  <c r="U2861" i="2" s="1"/>
  <c r="V2861" i="2" s="1"/>
  <c r="U2860" i="2" a="1"/>
  <c r="U2860" i="2" s="1"/>
  <c r="V2860" i="2" s="1"/>
  <c r="U2859" i="2" a="1"/>
  <c r="U2859" i="2" s="1"/>
  <c r="V2859" i="2" s="1"/>
  <c r="U2858" i="2" a="1"/>
  <c r="U2858" i="2" s="1"/>
  <c r="V2858" i="2" s="1"/>
  <c r="U2857" i="2" a="1"/>
  <c r="U2857" i="2" s="1"/>
  <c r="V2857" i="2" s="1"/>
  <c r="U2856" i="2" a="1"/>
  <c r="U2856" i="2" s="1"/>
  <c r="V2856" i="2" s="1"/>
  <c r="U2855" i="2" a="1"/>
  <c r="U2855" i="2" s="1"/>
  <c r="V2855" i="2" s="1"/>
  <c r="U2854" i="2" a="1"/>
  <c r="U2854" i="2" s="1"/>
  <c r="V2854" i="2" s="1"/>
  <c r="U2853" i="2" a="1"/>
  <c r="U2853" i="2" s="1"/>
  <c r="V2853" i="2" s="1"/>
  <c r="U2852" i="2" a="1"/>
  <c r="U2852" i="2" s="1"/>
  <c r="V2852" i="2" s="1"/>
  <c r="U2851" i="2" a="1"/>
  <c r="U2851" i="2" s="1"/>
  <c r="V2851" i="2" s="1"/>
  <c r="U2850" i="2" a="1"/>
  <c r="U2850" i="2" s="1"/>
  <c r="V2850" i="2" s="1"/>
  <c r="U2849" i="2" a="1"/>
  <c r="U2849" i="2" s="1"/>
  <c r="V2849" i="2" s="1"/>
  <c r="U2848" i="2" a="1"/>
  <c r="U2848" i="2" s="1"/>
  <c r="V2848" i="2" s="1"/>
  <c r="U2847" i="2" a="1"/>
  <c r="U2847" i="2" s="1"/>
  <c r="V2847" i="2" s="1"/>
  <c r="U2846" i="2" a="1"/>
  <c r="U2846" i="2" s="1"/>
  <c r="V2846" i="2" s="1"/>
  <c r="U2845" i="2" a="1"/>
  <c r="U2845" i="2" s="1"/>
  <c r="V2845" i="2" s="1"/>
  <c r="U2844" i="2" a="1"/>
  <c r="U2844" i="2" s="1"/>
  <c r="V2844" i="2" s="1"/>
  <c r="U2843" i="2" a="1"/>
  <c r="U2843" i="2" s="1"/>
  <c r="V2843" i="2" s="1"/>
  <c r="U2842" i="2" a="1"/>
  <c r="U2842" i="2" s="1"/>
  <c r="V2842" i="2" s="1"/>
  <c r="U2841" i="2" a="1"/>
  <c r="U2841" i="2" s="1"/>
  <c r="V2841" i="2" s="1"/>
  <c r="U2840" i="2" a="1"/>
  <c r="U2840" i="2" s="1"/>
  <c r="V2840" i="2" s="1"/>
  <c r="U2839" i="2" a="1"/>
  <c r="U2839" i="2" s="1"/>
  <c r="V2839" i="2" s="1"/>
  <c r="U2838" i="2" a="1"/>
  <c r="U2838" i="2" s="1"/>
  <c r="V2838" i="2" s="1"/>
  <c r="U2837" i="2" a="1"/>
  <c r="U2837" i="2" s="1"/>
  <c r="V2837" i="2" s="1"/>
  <c r="U2836" i="2" a="1"/>
  <c r="U2836" i="2" s="1"/>
  <c r="V2836" i="2" s="1"/>
  <c r="U2835" i="2" a="1"/>
  <c r="U2835" i="2" s="1"/>
  <c r="V2835" i="2" s="1"/>
  <c r="U2834" i="2" a="1"/>
  <c r="U2834" i="2" s="1"/>
  <c r="V2834" i="2" s="1"/>
  <c r="U2833" i="2" a="1"/>
  <c r="U2833" i="2" s="1"/>
  <c r="V2833" i="2" s="1"/>
  <c r="U2832" i="2" a="1"/>
  <c r="U2832" i="2" s="1"/>
  <c r="V2832" i="2" s="1"/>
  <c r="U2831" i="2" a="1"/>
  <c r="U2831" i="2" s="1"/>
  <c r="V2831" i="2" s="1"/>
  <c r="U2830" i="2" a="1"/>
  <c r="U2830" i="2" s="1"/>
  <c r="V2830" i="2" s="1"/>
  <c r="U2829" i="2" a="1"/>
  <c r="U2829" i="2" s="1"/>
  <c r="V2829" i="2" s="1"/>
  <c r="U2828" i="2" a="1"/>
  <c r="U2828" i="2" s="1"/>
  <c r="V2828" i="2" s="1"/>
  <c r="U2827" i="2" a="1"/>
  <c r="U2827" i="2" s="1"/>
  <c r="V2827" i="2" s="1"/>
  <c r="U2826" i="2" a="1"/>
  <c r="U2826" i="2" s="1"/>
  <c r="V2826" i="2" s="1"/>
  <c r="U2825" i="2" a="1"/>
  <c r="U2825" i="2" s="1"/>
  <c r="V2825" i="2" s="1"/>
  <c r="U2824" i="2" a="1"/>
  <c r="U2824" i="2" s="1"/>
  <c r="V2824" i="2" s="1"/>
  <c r="U2823" i="2" a="1"/>
  <c r="U2823" i="2" s="1"/>
  <c r="V2823" i="2" s="1"/>
  <c r="U2822" i="2" a="1"/>
  <c r="U2822" i="2" s="1"/>
  <c r="V2822" i="2" s="1"/>
  <c r="U2821" i="2" a="1"/>
  <c r="U2821" i="2" s="1"/>
  <c r="V2821" i="2" s="1"/>
  <c r="U2820" i="2" a="1"/>
  <c r="U2820" i="2" s="1"/>
  <c r="V2820" i="2" s="1"/>
  <c r="U2819" i="2" a="1"/>
  <c r="U2819" i="2" s="1"/>
  <c r="V2819" i="2" s="1"/>
  <c r="U2818" i="2" a="1"/>
  <c r="U2818" i="2" s="1"/>
  <c r="V2818" i="2" s="1"/>
  <c r="U2817" i="2" a="1"/>
  <c r="U2817" i="2" s="1"/>
  <c r="V2817" i="2" s="1"/>
  <c r="U2816" i="2" a="1"/>
  <c r="U2816" i="2" s="1"/>
  <c r="V2816" i="2" s="1"/>
  <c r="U2815" i="2" a="1"/>
  <c r="U2815" i="2" s="1"/>
  <c r="V2815" i="2" s="1"/>
  <c r="U2814" i="2" a="1"/>
  <c r="U2814" i="2" s="1"/>
  <c r="V2814" i="2" s="1"/>
  <c r="U2813" i="2" a="1"/>
  <c r="U2813" i="2" s="1"/>
  <c r="V2813" i="2" s="1"/>
  <c r="U2812" i="2" a="1"/>
  <c r="U2812" i="2" s="1"/>
  <c r="V2812" i="2" s="1"/>
  <c r="U2811" i="2" a="1"/>
  <c r="U2811" i="2" s="1"/>
  <c r="V2811" i="2" s="1"/>
  <c r="U2810" i="2" a="1"/>
  <c r="U2810" i="2" s="1"/>
  <c r="V2810" i="2" s="1"/>
  <c r="U2809" i="2" a="1"/>
  <c r="U2809" i="2" s="1"/>
  <c r="V2809" i="2" s="1"/>
  <c r="U2808" i="2" a="1"/>
  <c r="U2808" i="2" s="1"/>
  <c r="V2808" i="2" s="1"/>
  <c r="U2807" i="2" a="1"/>
  <c r="U2807" i="2" s="1"/>
  <c r="V2807" i="2" s="1"/>
  <c r="U2806" i="2" a="1"/>
  <c r="U2806" i="2" s="1"/>
  <c r="V2806" i="2" s="1"/>
  <c r="U2805" i="2" a="1"/>
  <c r="U2805" i="2" s="1"/>
  <c r="V2805" i="2" s="1"/>
  <c r="U2804" i="2" a="1"/>
  <c r="U2804" i="2" s="1"/>
  <c r="V2804" i="2" s="1"/>
  <c r="U2803" i="2" a="1"/>
  <c r="U2803" i="2" s="1"/>
  <c r="V2803" i="2" s="1"/>
  <c r="U2802" i="2" a="1"/>
  <c r="U2802" i="2" s="1"/>
  <c r="V2802" i="2" s="1"/>
  <c r="U2801" i="2" a="1"/>
  <c r="U2801" i="2" s="1"/>
  <c r="V2801" i="2" s="1"/>
  <c r="U2800" i="2" a="1"/>
  <c r="U2800" i="2" s="1"/>
  <c r="V2800" i="2" s="1"/>
  <c r="U2799" i="2" a="1"/>
  <c r="U2799" i="2" s="1"/>
  <c r="V2799" i="2" s="1"/>
  <c r="U2798" i="2" a="1"/>
  <c r="U2798" i="2" s="1"/>
  <c r="V2798" i="2" s="1"/>
  <c r="U2797" i="2" a="1"/>
  <c r="U2797" i="2" s="1"/>
  <c r="V2797" i="2" s="1"/>
  <c r="U2796" i="2" a="1"/>
  <c r="U2796" i="2" s="1"/>
  <c r="V2796" i="2" s="1"/>
  <c r="U2795" i="2" a="1"/>
  <c r="U2795" i="2" s="1"/>
  <c r="V2795" i="2" s="1"/>
  <c r="U2794" i="2" a="1"/>
  <c r="U2794" i="2" s="1"/>
  <c r="V2794" i="2" s="1"/>
  <c r="U2793" i="2" a="1"/>
  <c r="U2793" i="2" s="1"/>
  <c r="V2793" i="2" s="1"/>
  <c r="U2792" i="2" a="1"/>
  <c r="U2792" i="2" s="1"/>
  <c r="V2792" i="2" s="1"/>
  <c r="U2791" i="2" a="1"/>
  <c r="U2791" i="2" s="1"/>
  <c r="V2791" i="2" s="1"/>
  <c r="U2790" i="2" a="1"/>
  <c r="U2790" i="2" s="1"/>
  <c r="V2790" i="2" s="1"/>
  <c r="U2789" i="2" a="1"/>
  <c r="U2789" i="2" s="1"/>
  <c r="V2789" i="2" s="1"/>
  <c r="U2788" i="2" a="1"/>
  <c r="U2788" i="2" s="1"/>
  <c r="V2788" i="2" s="1"/>
  <c r="U2787" i="2" a="1"/>
  <c r="U2787" i="2" s="1"/>
  <c r="V2787" i="2" s="1"/>
  <c r="U2786" i="2" a="1"/>
  <c r="U2786" i="2" s="1"/>
  <c r="V2786" i="2" s="1"/>
  <c r="U2785" i="2" a="1"/>
  <c r="U2785" i="2" s="1"/>
  <c r="V2785" i="2" s="1"/>
  <c r="U2784" i="2" a="1"/>
  <c r="U2784" i="2" s="1"/>
  <c r="V2784" i="2" s="1"/>
  <c r="U2783" i="2" a="1"/>
  <c r="U2783" i="2" s="1"/>
  <c r="V2783" i="2" s="1"/>
  <c r="U2782" i="2" a="1"/>
  <c r="U2782" i="2" s="1"/>
  <c r="V2782" i="2" s="1"/>
  <c r="U2781" i="2" a="1"/>
  <c r="U2781" i="2" s="1"/>
  <c r="V2781" i="2" s="1"/>
  <c r="U2780" i="2" a="1"/>
  <c r="U2780" i="2" s="1"/>
  <c r="V2780" i="2" s="1"/>
  <c r="U2779" i="2" a="1"/>
  <c r="U2779" i="2" s="1"/>
  <c r="V2779" i="2" s="1"/>
  <c r="U2778" i="2" a="1"/>
  <c r="U2778" i="2" s="1"/>
  <c r="V2778" i="2" s="1"/>
  <c r="U2777" i="2" a="1"/>
  <c r="U2777" i="2" s="1"/>
  <c r="V2777" i="2" s="1"/>
  <c r="U2776" i="2" a="1"/>
  <c r="U2776" i="2" s="1"/>
  <c r="V2776" i="2" s="1"/>
  <c r="U2775" i="2" a="1"/>
  <c r="U2775" i="2" s="1"/>
  <c r="V2775" i="2" s="1"/>
  <c r="U2774" i="2" a="1"/>
  <c r="U2774" i="2" s="1"/>
  <c r="V2774" i="2" s="1"/>
  <c r="U2773" i="2" a="1"/>
  <c r="U2773" i="2" s="1"/>
  <c r="V2773" i="2" s="1"/>
  <c r="U2772" i="2" a="1"/>
  <c r="U2772" i="2" s="1"/>
  <c r="V2772" i="2" s="1"/>
  <c r="U2771" i="2" a="1"/>
  <c r="U2771" i="2" s="1"/>
  <c r="V2771" i="2" s="1"/>
  <c r="U2770" i="2" a="1"/>
  <c r="U2770" i="2" s="1"/>
  <c r="V2770" i="2" s="1"/>
  <c r="U2769" i="2" a="1"/>
  <c r="U2769" i="2" s="1"/>
  <c r="V2769" i="2" s="1"/>
  <c r="U2768" i="2" a="1"/>
  <c r="U2768" i="2" s="1"/>
  <c r="V2768" i="2" s="1"/>
  <c r="U2767" i="2" a="1"/>
  <c r="U2767" i="2" s="1"/>
  <c r="V2767" i="2" s="1"/>
  <c r="U2766" i="2" a="1"/>
  <c r="U2766" i="2" s="1"/>
  <c r="V2766" i="2" s="1"/>
  <c r="U2765" i="2" a="1"/>
  <c r="U2765" i="2" s="1"/>
  <c r="V2765" i="2" s="1"/>
  <c r="U2764" i="2" a="1"/>
  <c r="U2764" i="2" s="1"/>
  <c r="V2764" i="2" s="1"/>
  <c r="U2763" i="2" a="1"/>
  <c r="U2763" i="2" s="1"/>
  <c r="V2763" i="2" s="1"/>
  <c r="U2762" i="2" a="1"/>
  <c r="U2762" i="2" s="1"/>
  <c r="V2762" i="2" s="1"/>
  <c r="U2761" i="2" a="1"/>
  <c r="U2761" i="2" s="1"/>
  <c r="V2761" i="2" s="1"/>
  <c r="U2760" i="2" a="1"/>
  <c r="U2760" i="2" s="1"/>
  <c r="V2760" i="2" s="1"/>
  <c r="U2759" i="2" a="1"/>
  <c r="U2759" i="2" s="1"/>
  <c r="V2759" i="2" s="1"/>
  <c r="U2758" i="2" a="1"/>
  <c r="U2758" i="2" s="1"/>
  <c r="V2758" i="2" s="1"/>
  <c r="U2757" i="2" a="1"/>
  <c r="U2757" i="2" s="1"/>
  <c r="V2757" i="2" s="1"/>
  <c r="U2756" i="2" a="1"/>
  <c r="U2756" i="2" s="1"/>
  <c r="V2756" i="2" s="1"/>
  <c r="U2755" i="2" a="1"/>
  <c r="U2755" i="2" s="1"/>
  <c r="V2755" i="2" s="1"/>
  <c r="U2754" i="2" a="1"/>
  <c r="U2754" i="2" s="1"/>
  <c r="V2754" i="2" s="1"/>
  <c r="U2753" i="2" a="1"/>
  <c r="U2753" i="2" s="1"/>
  <c r="V2753" i="2" s="1"/>
  <c r="U2752" i="2" a="1"/>
  <c r="U2752" i="2" s="1"/>
  <c r="V2752" i="2" s="1"/>
  <c r="U2751" i="2" a="1"/>
  <c r="U2751" i="2" s="1"/>
  <c r="V2751" i="2" s="1"/>
  <c r="U2750" i="2" a="1"/>
  <c r="U2750" i="2" s="1"/>
  <c r="V2750" i="2" s="1"/>
  <c r="U2749" i="2" a="1"/>
  <c r="U2749" i="2" s="1"/>
  <c r="V2749" i="2" s="1"/>
  <c r="U2748" i="2" a="1"/>
  <c r="U2748" i="2" s="1"/>
  <c r="V2748" i="2" s="1"/>
  <c r="U2747" i="2" a="1"/>
  <c r="U2747" i="2" s="1"/>
  <c r="V2747" i="2" s="1"/>
  <c r="U2746" i="2" a="1"/>
  <c r="U2746" i="2" s="1"/>
  <c r="V2746" i="2" s="1"/>
  <c r="U2745" i="2" a="1"/>
  <c r="U2745" i="2" s="1"/>
  <c r="V2745" i="2" s="1"/>
  <c r="U2744" i="2" a="1"/>
  <c r="U2744" i="2" s="1"/>
  <c r="V2744" i="2" s="1"/>
  <c r="U2743" i="2" a="1"/>
  <c r="U2743" i="2" s="1"/>
  <c r="V2743" i="2" s="1"/>
  <c r="U2742" i="2" a="1"/>
  <c r="U2742" i="2" s="1"/>
  <c r="V2742" i="2" s="1"/>
  <c r="U2741" i="2" a="1"/>
  <c r="U2741" i="2" s="1"/>
  <c r="V2741" i="2" s="1"/>
  <c r="U2740" i="2" a="1"/>
  <c r="U2740" i="2" s="1"/>
  <c r="V2740" i="2" s="1"/>
  <c r="U2739" i="2" a="1"/>
  <c r="U2739" i="2" s="1"/>
  <c r="V2739" i="2" s="1"/>
  <c r="U2738" i="2" a="1"/>
  <c r="U2738" i="2" s="1"/>
  <c r="V2738" i="2" s="1"/>
  <c r="U2737" i="2" a="1"/>
  <c r="U2737" i="2" s="1"/>
  <c r="V2737" i="2" s="1"/>
  <c r="U2736" i="2" a="1"/>
  <c r="U2736" i="2" s="1"/>
  <c r="V2736" i="2" s="1"/>
  <c r="U2735" i="2" a="1"/>
  <c r="U2735" i="2" s="1"/>
  <c r="V2735" i="2" s="1"/>
  <c r="U2734" i="2" a="1"/>
  <c r="U2734" i="2" s="1"/>
  <c r="V2734" i="2" s="1"/>
  <c r="U2733" i="2" a="1"/>
  <c r="U2733" i="2" s="1"/>
  <c r="V2733" i="2" s="1"/>
  <c r="U2732" i="2" a="1"/>
  <c r="U2732" i="2" s="1"/>
  <c r="V2732" i="2" s="1"/>
  <c r="U2731" i="2" a="1"/>
  <c r="U2731" i="2" s="1"/>
  <c r="V2731" i="2" s="1"/>
  <c r="U2730" i="2" a="1"/>
  <c r="U2730" i="2" s="1"/>
  <c r="V2730" i="2" s="1"/>
  <c r="U2729" i="2" a="1"/>
  <c r="U2729" i="2" s="1"/>
  <c r="V2729" i="2" s="1"/>
  <c r="U2728" i="2" a="1"/>
  <c r="U2728" i="2" s="1"/>
  <c r="V2728" i="2" s="1"/>
  <c r="U2727" i="2" a="1"/>
  <c r="U2727" i="2" s="1"/>
  <c r="V2727" i="2" s="1"/>
  <c r="U2726" i="2" a="1"/>
  <c r="U2726" i="2" s="1"/>
  <c r="V2726" i="2" s="1"/>
  <c r="U2725" i="2" a="1"/>
  <c r="U2725" i="2" s="1"/>
  <c r="V2725" i="2" s="1"/>
  <c r="U2724" i="2" a="1"/>
  <c r="U2724" i="2" s="1"/>
  <c r="V2724" i="2" s="1"/>
  <c r="U2723" i="2" a="1"/>
  <c r="U2723" i="2" s="1"/>
  <c r="V2723" i="2" s="1"/>
  <c r="U2722" i="2" a="1"/>
  <c r="U2722" i="2" s="1"/>
  <c r="V2722" i="2" s="1"/>
  <c r="U2721" i="2" a="1"/>
  <c r="U2721" i="2" s="1"/>
  <c r="V2721" i="2" s="1"/>
  <c r="U2720" i="2" a="1"/>
  <c r="U2720" i="2" s="1"/>
  <c r="V2720" i="2" s="1"/>
  <c r="U2719" i="2" a="1"/>
  <c r="U2719" i="2" s="1"/>
  <c r="V2719" i="2" s="1"/>
  <c r="U2718" i="2" a="1"/>
  <c r="U2718" i="2" s="1"/>
  <c r="V2718" i="2" s="1"/>
  <c r="U2717" i="2" a="1"/>
  <c r="U2717" i="2" s="1"/>
  <c r="V2717" i="2" s="1"/>
  <c r="U2716" i="2" a="1"/>
  <c r="U2716" i="2" s="1"/>
  <c r="V2716" i="2" s="1"/>
  <c r="U2715" i="2" a="1"/>
  <c r="U2715" i="2" s="1"/>
  <c r="V2715" i="2" s="1"/>
  <c r="U2714" i="2" a="1"/>
  <c r="U2714" i="2" s="1"/>
  <c r="V2714" i="2" s="1"/>
  <c r="U2713" i="2" a="1"/>
  <c r="U2713" i="2" s="1"/>
  <c r="V2713" i="2" s="1"/>
  <c r="U2712" i="2" a="1"/>
  <c r="U2712" i="2" s="1"/>
  <c r="V2712" i="2" s="1"/>
  <c r="U2711" i="2" a="1"/>
  <c r="U2711" i="2" s="1"/>
  <c r="V2711" i="2" s="1"/>
  <c r="U2710" i="2" a="1"/>
  <c r="U2710" i="2" s="1"/>
  <c r="V2710" i="2" s="1"/>
  <c r="U2709" i="2" a="1"/>
  <c r="U2709" i="2" s="1"/>
  <c r="V2709" i="2" s="1"/>
  <c r="U2708" i="2" a="1"/>
  <c r="U2708" i="2" s="1"/>
  <c r="V2708" i="2" s="1"/>
  <c r="U2707" i="2" a="1"/>
  <c r="U2707" i="2" s="1"/>
  <c r="V2707" i="2" s="1"/>
  <c r="U2706" i="2" a="1"/>
  <c r="U2706" i="2" s="1"/>
  <c r="V2706" i="2" s="1"/>
  <c r="U2705" i="2" a="1"/>
  <c r="U2705" i="2" s="1"/>
  <c r="V2705" i="2" s="1"/>
  <c r="U2704" i="2" a="1"/>
  <c r="U2704" i="2" s="1"/>
  <c r="V2704" i="2" s="1"/>
  <c r="U2703" i="2" a="1"/>
  <c r="U2703" i="2" s="1"/>
  <c r="V2703" i="2" s="1"/>
  <c r="U2702" i="2" a="1"/>
  <c r="U2702" i="2" s="1"/>
  <c r="V2702" i="2" s="1"/>
  <c r="U2701" i="2" a="1"/>
  <c r="U2701" i="2" s="1"/>
  <c r="V2701" i="2" s="1"/>
  <c r="U2700" i="2" a="1"/>
  <c r="U2700" i="2" s="1"/>
  <c r="V2700" i="2" s="1"/>
  <c r="U2699" i="2" a="1"/>
  <c r="U2699" i="2" s="1"/>
  <c r="V2699" i="2" s="1"/>
  <c r="U2698" i="2" a="1"/>
  <c r="U2698" i="2" s="1"/>
  <c r="V2698" i="2" s="1"/>
  <c r="U2697" i="2" a="1"/>
  <c r="U2697" i="2" s="1"/>
  <c r="V2697" i="2" s="1"/>
  <c r="U2696" i="2" a="1"/>
  <c r="U2696" i="2" s="1"/>
  <c r="V2696" i="2" s="1"/>
  <c r="U2695" i="2" a="1"/>
  <c r="U2695" i="2" s="1"/>
  <c r="V2695" i="2" s="1"/>
  <c r="U2694" i="2" a="1"/>
  <c r="U2694" i="2" s="1"/>
  <c r="V2694" i="2" s="1"/>
  <c r="U2693" i="2" a="1"/>
  <c r="U2693" i="2" s="1"/>
  <c r="V2693" i="2" s="1"/>
  <c r="U2692" i="2" a="1"/>
  <c r="U2692" i="2" s="1"/>
  <c r="V2692" i="2" s="1"/>
  <c r="U2691" i="2" a="1"/>
  <c r="U2691" i="2" s="1"/>
  <c r="V2691" i="2" s="1"/>
  <c r="U2690" i="2" a="1"/>
  <c r="U2690" i="2" s="1"/>
  <c r="V2690" i="2" s="1"/>
  <c r="U2689" i="2" a="1"/>
  <c r="U2689" i="2" s="1"/>
  <c r="V2689" i="2" s="1"/>
  <c r="U2688" i="2" a="1"/>
  <c r="U2688" i="2" s="1"/>
  <c r="V2688" i="2" s="1"/>
  <c r="U2687" i="2" a="1"/>
  <c r="U2687" i="2" s="1"/>
  <c r="V2687" i="2" s="1"/>
  <c r="U2686" i="2" a="1"/>
  <c r="U2686" i="2" s="1"/>
  <c r="V2686" i="2" s="1"/>
  <c r="U2685" i="2" a="1"/>
  <c r="U2685" i="2" s="1"/>
  <c r="V2685" i="2" s="1"/>
  <c r="U2684" i="2" a="1"/>
  <c r="U2684" i="2" s="1"/>
  <c r="V2684" i="2" s="1"/>
  <c r="U2683" i="2" a="1"/>
  <c r="U2683" i="2" s="1"/>
  <c r="V2683" i="2" s="1"/>
  <c r="U2682" i="2" a="1"/>
  <c r="U2682" i="2" s="1"/>
  <c r="V2682" i="2" s="1"/>
  <c r="U2681" i="2" a="1"/>
  <c r="U2681" i="2" s="1"/>
  <c r="V2681" i="2" s="1"/>
  <c r="U2680" i="2" a="1"/>
  <c r="U2680" i="2" s="1"/>
  <c r="V2680" i="2" s="1"/>
  <c r="U2679" i="2" a="1"/>
  <c r="U2679" i="2" s="1"/>
  <c r="V2679" i="2" s="1"/>
  <c r="U2678" i="2" a="1"/>
  <c r="U2678" i="2" s="1"/>
  <c r="V2678" i="2" s="1"/>
  <c r="U2677" i="2" a="1"/>
  <c r="U2677" i="2" s="1"/>
  <c r="V2677" i="2" s="1"/>
  <c r="U2676" i="2" a="1"/>
  <c r="U2676" i="2" s="1"/>
  <c r="V2676" i="2" s="1"/>
  <c r="U2675" i="2" a="1"/>
  <c r="U2675" i="2" s="1"/>
  <c r="V2675" i="2" s="1"/>
  <c r="U2674" i="2" a="1"/>
  <c r="U2674" i="2" s="1"/>
  <c r="V2674" i="2" s="1"/>
  <c r="U2673" i="2" a="1"/>
  <c r="U2673" i="2" s="1"/>
  <c r="V2673" i="2" s="1"/>
  <c r="U2672" i="2" a="1"/>
  <c r="U2672" i="2" s="1"/>
  <c r="V2672" i="2" s="1"/>
  <c r="U2671" i="2" a="1"/>
  <c r="U2671" i="2" s="1"/>
  <c r="V2671" i="2" s="1"/>
  <c r="U2670" i="2" a="1"/>
  <c r="U2670" i="2" s="1"/>
  <c r="V2670" i="2" s="1"/>
  <c r="U2669" i="2" a="1"/>
  <c r="U2669" i="2" s="1"/>
  <c r="V2669" i="2" s="1"/>
  <c r="U2668" i="2" a="1"/>
  <c r="U2668" i="2" s="1"/>
  <c r="V2668" i="2" s="1"/>
  <c r="U2667" i="2" a="1"/>
  <c r="U2667" i="2" s="1"/>
  <c r="V2667" i="2" s="1"/>
  <c r="U2666" i="2" a="1"/>
  <c r="U2666" i="2" s="1"/>
  <c r="V2666" i="2" s="1"/>
  <c r="U2665" i="2" a="1"/>
  <c r="U2665" i="2" s="1"/>
  <c r="V2665" i="2" s="1"/>
  <c r="U2664" i="2" a="1"/>
  <c r="U2664" i="2" s="1"/>
  <c r="V2664" i="2" s="1"/>
  <c r="U2663" i="2" a="1"/>
  <c r="U2663" i="2" s="1"/>
  <c r="V2663" i="2" s="1"/>
  <c r="U2662" i="2" a="1"/>
  <c r="U2662" i="2" s="1"/>
  <c r="V2662" i="2" s="1"/>
  <c r="U2661" i="2" a="1"/>
  <c r="U2661" i="2" s="1"/>
  <c r="V2661" i="2" s="1"/>
  <c r="U2660" i="2" a="1"/>
  <c r="U2660" i="2" s="1"/>
  <c r="V2660" i="2" s="1"/>
  <c r="U2659" i="2" a="1"/>
  <c r="U2659" i="2" s="1"/>
  <c r="V2659" i="2" s="1"/>
  <c r="U2658" i="2" a="1"/>
  <c r="U2658" i="2" s="1"/>
  <c r="V2658" i="2" s="1"/>
  <c r="U2657" i="2" a="1"/>
  <c r="U2657" i="2" s="1"/>
  <c r="V2657" i="2" s="1"/>
  <c r="U2656" i="2" a="1"/>
  <c r="U2656" i="2" s="1"/>
  <c r="V2656" i="2" s="1"/>
  <c r="U2655" i="2" a="1"/>
  <c r="U2655" i="2" s="1"/>
  <c r="V2655" i="2" s="1"/>
  <c r="U2654" i="2" a="1"/>
  <c r="U2654" i="2" s="1"/>
  <c r="V2654" i="2" s="1"/>
  <c r="U2653" i="2" a="1"/>
  <c r="U2653" i="2" s="1"/>
  <c r="V2653" i="2" s="1"/>
  <c r="U2652" i="2" a="1"/>
  <c r="U2652" i="2" s="1"/>
  <c r="V2652" i="2" s="1"/>
  <c r="U2651" i="2" a="1"/>
  <c r="U2651" i="2" s="1"/>
  <c r="V2651" i="2" s="1"/>
  <c r="U2650" i="2" a="1"/>
  <c r="U2650" i="2" s="1"/>
  <c r="V2650" i="2" s="1"/>
  <c r="U2649" i="2" a="1"/>
  <c r="U2649" i="2" s="1"/>
  <c r="V2649" i="2" s="1"/>
  <c r="U2648" i="2" a="1"/>
  <c r="U2648" i="2" s="1"/>
  <c r="V2648" i="2" s="1"/>
  <c r="U2647" i="2" a="1"/>
  <c r="U2647" i="2" s="1"/>
  <c r="V2647" i="2" s="1"/>
  <c r="U2646" i="2" a="1"/>
  <c r="U2646" i="2" s="1"/>
  <c r="V2646" i="2" s="1"/>
  <c r="U2645" i="2" a="1"/>
  <c r="U2645" i="2" s="1"/>
  <c r="V2645" i="2" s="1"/>
  <c r="U2644" i="2" a="1"/>
  <c r="U2644" i="2" s="1"/>
  <c r="V2644" i="2" s="1"/>
  <c r="U2643" i="2" a="1"/>
  <c r="U2643" i="2" s="1"/>
  <c r="V2643" i="2" s="1"/>
  <c r="U2642" i="2" a="1"/>
  <c r="U2642" i="2" s="1"/>
  <c r="V2642" i="2" s="1"/>
  <c r="U2641" i="2" a="1"/>
  <c r="U2641" i="2" s="1"/>
  <c r="V2641" i="2" s="1"/>
  <c r="U2640" i="2" a="1"/>
  <c r="U2640" i="2" s="1"/>
  <c r="V2640" i="2" s="1"/>
  <c r="U2639" i="2" a="1"/>
  <c r="U2639" i="2" s="1"/>
  <c r="V2639" i="2" s="1"/>
  <c r="U2638" i="2" a="1"/>
  <c r="U2638" i="2" s="1"/>
  <c r="V2638" i="2" s="1"/>
  <c r="U2637" i="2" a="1"/>
  <c r="U2637" i="2" s="1"/>
  <c r="V2637" i="2" s="1"/>
  <c r="U2636" i="2" a="1"/>
  <c r="U2636" i="2" s="1"/>
  <c r="V2636" i="2" s="1"/>
  <c r="U2635" i="2" a="1"/>
  <c r="U2635" i="2" s="1"/>
  <c r="V2635" i="2" s="1"/>
  <c r="U2634" i="2" a="1"/>
  <c r="U2634" i="2" s="1"/>
  <c r="V2634" i="2" s="1"/>
  <c r="U2633" i="2" a="1"/>
  <c r="U2633" i="2" s="1"/>
  <c r="V2633" i="2" s="1"/>
  <c r="U2632" i="2" a="1"/>
  <c r="U2632" i="2" s="1"/>
  <c r="V2632" i="2" s="1"/>
  <c r="U2631" i="2" a="1"/>
  <c r="U2631" i="2" s="1"/>
  <c r="V2631" i="2" s="1"/>
  <c r="U2630" i="2" a="1"/>
  <c r="U2630" i="2" s="1"/>
  <c r="V2630" i="2" s="1"/>
  <c r="U2629" i="2" a="1"/>
  <c r="U2629" i="2" s="1"/>
  <c r="V2629" i="2" s="1"/>
  <c r="U2628" i="2" a="1"/>
  <c r="U2628" i="2" s="1"/>
  <c r="V2628" i="2" s="1"/>
  <c r="U2627" i="2" a="1"/>
  <c r="U2627" i="2" s="1"/>
  <c r="V2627" i="2" s="1"/>
  <c r="U2626" i="2" a="1"/>
  <c r="U2626" i="2" s="1"/>
  <c r="V2626" i="2" s="1"/>
  <c r="U2625" i="2" a="1"/>
  <c r="U2625" i="2" s="1"/>
  <c r="V2625" i="2" s="1"/>
  <c r="U2624" i="2" a="1"/>
  <c r="U2624" i="2" s="1"/>
  <c r="V2624" i="2" s="1"/>
  <c r="U2623" i="2" a="1"/>
  <c r="U2623" i="2" s="1"/>
  <c r="V2623" i="2" s="1"/>
  <c r="U2622" i="2" a="1"/>
  <c r="U2622" i="2" s="1"/>
  <c r="V2622" i="2" s="1"/>
  <c r="U2621" i="2" a="1"/>
  <c r="U2621" i="2" s="1"/>
  <c r="V2621" i="2" s="1"/>
  <c r="U2620" i="2" a="1"/>
  <c r="U2620" i="2" s="1"/>
  <c r="V2620" i="2" s="1"/>
  <c r="U2619" i="2" a="1"/>
  <c r="U2619" i="2" s="1"/>
  <c r="V2619" i="2" s="1"/>
  <c r="U2618" i="2" a="1"/>
  <c r="U2618" i="2" s="1"/>
  <c r="V2618" i="2" s="1"/>
  <c r="U2617" i="2" a="1"/>
  <c r="U2617" i="2" s="1"/>
  <c r="V2617" i="2" s="1"/>
  <c r="U2616" i="2" a="1"/>
  <c r="U2616" i="2" s="1"/>
  <c r="V2616" i="2" s="1"/>
  <c r="U2615" i="2" a="1"/>
  <c r="U2615" i="2" s="1"/>
  <c r="V2615" i="2" s="1"/>
  <c r="U2614" i="2" a="1"/>
  <c r="U2614" i="2" s="1"/>
  <c r="V2614" i="2" s="1"/>
  <c r="U2613" i="2" a="1"/>
  <c r="U2613" i="2" s="1"/>
  <c r="V2613" i="2" s="1"/>
  <c r="U2612" i="2" a="1"/>
  <c r="U2612" i="2" s="1"/>
  <c r="V2612" i="2" s="1"/>
  <c r="U2611" i="2" a="1"/>
  <c r="U2611" i="2" s="1"/>
  <c r="V2611" i="2" s="1"/>
  <c r="U2610" i="2" a="1"/>
  <c r="U2610" i="2" s="1"/>
  <c r="V2610" i="2" s="1"/>
  <c r="U2609" i="2" a="1"/>
  <c r="U2609" i="2" s="1"/>
  <c r="V2609" i="2" s="1"/>
  <c r="U2608" i="2" a="1"/>
  <c r="U2608" i="2" s="1"/>
  <c r="V2608" i="2" s="1"/>
  <c r="U2607" i="2" a="1"/>
  <c r="U2607" i="2" s="1"/>
  <c r="V2607" i="2" s="1"/>
  <c r="U2606" i="2" a="1"/>
  <c r="U2606" i="2" s="1"/>
  <c r="V2606" i="2" s="1"/>
  <c r="U2605" i="2" a="1"/>
  <c r="U2605" i="2" s="1"/>
  <c r="V2605" i="2" s="1"/>
  <c r="U2604" i="2" a="1"/>
  <c r="U2604" i="2" s="1"/>
  <c r="V2604" i="2" s="1"/>
  <c r="U2603" i="2" a="1"/>
  <c r="U2603" i="2" s="1"/>
  <c r="V2603" i="2" s="1"/>
  <c r="U2602" i="2" a="1"/>
  <c r="U2602" i="2" s="1"/>
  <c r="V2602" i="2" s="1"/>
  <c r="U2601" i="2" a="1"/>
  <c r="U2601" i="2" s="1"/>
  <c r="V2601" i="2" s="1"/>
  <c r="U2600" i="2" a="1"/>
  <c r="U2600" i="2" s="1"/>
  <c r="V2600" i="2" s="1"/>
  <c r="U2599" i="2" a="1"/>
  <c r="U2599" i="2" s="1"/>
  <c r="V2599" i="2" s="1"/>
  <c r="U2598" i="2" a="1"/>
  <c r="U2598" i="2" s="1"/>
  <c r="V2598" i="2" s="1"/>
  <c r="U2597" i="2" a="1"/>
  <c r="U2597" i="2" s="1"/>
  <c r="V2597" i="2" s="1"/>
  <c r="U2596" i="2" a="1"/>
  <c r="U2596" i="2" s="1"/>
  <c r="V2596" i="2" s="1"/>
  <c r="U2595" i="2" a="1"/>
  <c r="U2595" i="2" s="1"/>
  <c r="V2595" i="2" s="1"/>
  <c r="U2594" i="2" a="1"/>
  <c r="U2594" i="2" s="1"/>
  <c r="V2594" i="2" s="1"/>
  <c r="U2593" i="2" a="1"/>
  <c r="U2593" i="2" s="1"/>
  <c r="V2593" i="2" s="1"/>
  <c r="U2592" i="2" a="1"/>
  <c r="U2592" i="2" s="1"/>
  <c r="V2592" i="2" s="1"/>
  <c r="U2591" i="2" a="1"/>
  <c r="U2591" i="2" s="1"/>
  <c r="V2591" i="2" s="1"/>
  <c r="U2590" i="2" a="1"/>
  <c r="U2590" i="2" s="1"/>
  <c r="V2590" i="2" s="1"/>
  <c r="U2589" i="2" a="1"/>
  <c r="U2589" i="2" s="1"/>
  <c r="V2589" i="2" s="1"/>
  <c r="U2588" i="2" a="1"/>
  <c r="U2588" i="2" s="1"/>
  <c r="V2588" i="2" s="1"/>
  <c r="U2587" i="2" a="1"/>
  <c r="U2587" i="2" s="1"/>
  <c r="V2587" i="2" s="1"/>
  <c r="U2586" i="2" a="1"/>
  <c r="U2586" i="2" s="1"/>
  <c r="V2586" i="2" s="1"/>
  <c r="U2585" i="2" a="1"/>
  <c r="U2585" i="2" s="1"/>
  <c r="V2585" i="2" s="1"/>
  <c r="U2584" i="2" a="1"/>
  <c r="U2584" i="2" s="1"/>
  <c r="V2584" i="2" s="1"/>
  <c r="U2583" i="2" a="1"/>
  <c r="U2583" i="2" s="1"/>
  <c r="V2583" i="2" s="1"/>
  <c r="U2582" i="2" a="1"/>
  <c r="U2582" i="2" s="1"/>
  <c r="V2582" i="2" s="1"/>
  <c r="U2581" i="2" a="1"/>
  <c r="U2581" i="2" s="1"/>
  <c r="V2581" i="2" s="1"/>
  <c r="U2580" i="2" a="1"/>
  <c r="U2580" i="2" s="1"/>
  <c r="V2580" i="2" s="1"/>
  <c r="U2579" i="2" a="1"/>
  <c r="U2579" i="2" s="1"/>
  <c r="V2579" i="2" s="1"/>
  <c r="U2578" i="2" a="1"/>
  <c r="U2578" i="2" s="1"/>
  <c r="V2578" i="2" s="1"/>
  <c r="U2577" i="2" a="1"/>
  <c r="U2577" i="2" s="1"/>
  <c r="V2577" i="2" s="1"/>
  <c r="U2576" i="2" a="1"/>
  <c r="U2576" i="2" s="1"/>
  <c r="V2576" i="2" s="1"/>
  <c r="U2575" i="2" a="1"/>
  <c r="U2575" i="2" s="1"/>
  <c r="V2575" i="2" s="1"/>
  <c r="U2574" i="2" a="1"/>
  <c r="U2574" i="2" s="1"/>
  <c r="V2574" i="2" s="1"/>
  <c r="U2573" i="2" a="1"/>
  <c r="U2573" i="2" s="1"/>
  <c r="V2573" i="2" s="1"/>
  <c r="U2572" i="2" a="1"/>
  <c r="U2572" i="2" s="1"/>
  <c r="V2572" i="2" s="1"/>
  <c r="U2571" i="2" a="1"/>
  <c r="U2571" i="2" s="1"/>
  <c r="V2571" i="2" s="1"/>
  <c r="U2570" i="2" a="1"/>
  <c r="U2570" i="2" s="1"/>
  <c r="V2570" i="2" s="1"/>
  <c r="U2569" i="2" a="1"/>
  <c r="U2569" i="2" s="1"/>
  <c r="V2569" i="2" s="1"/>
  <c r="U2568" i="2" a="1"/>
  <c r="U2568" i="2" s="1"/>
  <c r="V2568" i="2" s="1"/>
  <c r="U2567" i="2" a="1"/>
  <c r="U2567" i="2" s="1"/>
  <c r="V2567" i="2" s="1"/>
  <c r="U2566" i="2" a="1"/>
  <c r="U2566" i="2" s="1"/>
  <c r="V2566" i="2" s="1"/>
  <c r="U2565" i="2" a="1"/>
  <c r="U2565" i="2" s="1"/>
  <c r="V2565" i="2" s="1"/>
  <c r="U2564" i="2" a="1"/>
  <c r="U2564" i="2" s="1"/>
  <c r="V2564" i="2" s="1"/>
  <c r="U2563" i="2" a="1"/>
  <c r="U2563" i="2" s="1"/>
  <c r="V2563" i="2" s="1"/>
  <c r="U2562" i="2" a="1"/>
  <c r="U2562" i="2" s="1"/>
  <c r="V2562" i="2" s="1"/>
  <c r="U2561" i="2" a="1"/>
  <c r="U2561" i="2" s="1"/>
  <c r="V2561" i="2" s="1"/>
  <c r="U2560" i="2" a="1"/>
  <c r="U2560" i="2" s="1"/>
  <c r="V2560" i="2" s="1"/>
  <c r="U2559" i="2" a="1"/>
  <c r="U2559" i="2" s="1"/>
  <c r="V2559" i="2" s="1"/>
  <c r="U2558" i="2" a="1"/>
  <c r="U2558" i="2" s="1"/>
  <c r="V2558" i="2" s="1"/>
  <c r="U2557" i="2" a="1"/>
  <c r="U2557" i="2" s="1"/>
  <c r="V2557" i="2" s="1"/>
  <c r="U2556" i="2" a="1"/>
  <c r="U2556" i="2" s="1"/>
  <c r="V2556" i="2" s="1"/>
  <c r="U2555" i="2" a="1"/>
  <c r="U2555" i="2" s="1"/>
  <c r="V2555" i="2" s="1"/>
  <c r="U2554" i="2" a="1"/>
  <c r="U2554" i="2" s="1"/>
  <c r="V2554" i="2" s="1"/>
  <c r="U2553" i="2" a="1"/>
  <c r="U2553" i="2" s="1"/>
  <c r="V2553" i="2" s="1"/>
  <c r="U2552" i="2" a="1"/>
  <c r="U2552" i="2" s="1"/>
  <c r="V2552" i="2" s="1"/>
  <c r="U2551" i="2" a="1"/>
  <c r="U2551" i="2" s="1"/>
  <c r="V2551" i="2" s="1"/>
  <c r="U2550" i="2" a="1"/>
  <c r="U2550" i="2" s="1"/>
  <c r="V2550" i="2" s="1"/>
  <c r="U2549" i="2" a="1"/>
  <c r="U2549" i="2" s="1"/>
  <c r="V2549" i="2" s="1"/>
  <c r="U2548" i="2" a="1"/>
  <c r="U2548" i="2" s="1"/>
  <c r="V2548" i="2" s="1"/>
  <c r="U2547" i="2" a="1"/>
  <c r="U2547" i="2" s="1"/>
  <c r="V2547" i="2" s="1"/>
  <c r="U2546" i="2" a="1"/>
  <c r="U2546" i="2" s="1"/>
  <c r="V2546" i="2" s="1"/>
  <c r="U2545" i="2" a="1"/>
  <c r="U2545" i="2" s="1"/>
  <c r="V2545" i="2" s="1"/>
  <c r="U2544" i="2" a="1"/>
  <c r="U2544" i="2" s="1"/>
  <c r="V2544" i="2" s="1"/>
  <c r="U2543" i="2" a="1"/>
  <c r="U2543" i="2" s="1"/>
  <c r="V2543" i="2" s="1"/>
  <c r="U2542" i="2" a="1"/>
  <c r="U2542" i="2" s="1"/>
  <c r="V2542" i="2" s="1"/>
  <c r="U2541" i="2" a="1"/>
  <c r="U2541" i="2" s="1"/>
  <c r="V2541" i="2" s="1"/>
  <c r="U2540" i="2" a="1"/>
  <c r="U2540" i="2" s="1"/>
  <c r="V2540" i="2" s="1"/>
  <c r="U2539" i="2" a="1"/>
  <c r="U2539" i="2" s="1"/>
  <c r="V2539" i="2" s="1"/>
  <c r="U2538" i="2" a="1"/>
  <c r="U2538" i="2" s="1"/>
  <c r="V2538" i="2" s="1"/>
  <c r="U2537" i="2" a="1"/>
  <c r="U2537" i="2" s="1"/>
  <c r="V2537" i="2" s="1"/>
  <c r="U2536" i="2" a="1"/>
  <c r="U2536" i="2" s="1"/>
  <c r="V2536" i="2" s="1"/>
  <c r="U2535" i="2" a="1"/>
  <c r="U2535" i="2" s="1"/>
  <c r="V2535" i="2" s="1"/>
  <c r="U2534" i="2" a="1"/>
  <c r="U2534" i="2" s="1"/>
  <c r="V2534" i="2" s="1"/>
  <c r="U2533" i="2" a="1"/>
  <c r="U2533" i="2" s="1"/>
  <c r="V2533" i="2" s="1"/>
  <c r="U2532" i="2" a="1"/>
  <c r="U2532" i="2" s="1"/>
  <c r="V2532" i="2" s="1"/>
  <c r="U2531" i="2" a="1"/>
  <c r="U2531" i="2" s="1"/>
  <c r="V2531" i="2" s="1"/>
  <c r="U2530" i="2" a="1"/>
  <c r="U2530" i="2" s="1"/>
  <c r="V2530" i="2" s="1"/>
  <c r="U2529" i="2" a="1"/>
  <c r="U2529" i="2" s="1"/>
  <c r="V2529" i="2" s="1"/>
  <c r="U2528" i="2" a="1"/>
  <c r="U2528" i="2" s="1"/>
  <c r="V2528" i="2" s="1"/>
  <c r="U2527" i="2" a="1"/>
  <c r="U2527" i="2" s="1"/>
  <c r="V2527" i="2" s="1"/>
  <c r="U2526" i="2" a="1"/>
  <c r="U2526" i="2" s="1"/>
  <c r="V2526" i="2" s="1"/>
  <c r="U2525" i="2" a="1"/>
  <c r="U2525" i="2" s="1"/>
  <c r="V2525" i="2" s="1"/>
  <c r="U2524" i="2" a="1"/>
  <c r="U2524" i="2" s="1"/>
  <c r="V2524" i="2" s="1"/>
  <c r="U2523" i="2" a="1"/>
  <c r="U2523" i="2" s="1"/>
  <c r="V2523" i="2" s="1"/>
  <c r="U2522" i="2" a="1"/>
  <c r="U2522" i="2" s="1"/>
  <c r="V2522" i="2" s="1"/>
  <c r="U2521" i="2" a="1"/>
  <c r="U2521" i="2" s="1"/>
  <c r="V2521" i="2" s="1"/>
  <c r="U2520" i="2" a="1"/>
  <c r="U2520" i="2" s="1"/>
  <c r="V2520" i="2" s="1"/>
  <c r="U2519" i="2" a="1"/>
  <c r="U2519" i="2" s="1"/>
  <c r="V2519" i="2" s="1"/>
  <c r="U2518" i="2" a="1"/>
  <c r="U2518" i="2" s="1"/>
  <c r="V2518" i="2" s="1"/>
  <c r="U2517" i="2" a="1"/>
  <c r="U2517" i="2" s="1"/>
  <c r="V2517" i="2" s="1"/>
  <c r="U2516" i="2" a="1"/>
  <c r="U2516" i="2" s="1"/>
  <c r="V2516" i="2" s="1"/>
  <c r="U2515" i="2" a="1"/>
  <c r="U2515" i="2" s="1"/>
  <c r="V2515" i="2" s="1"/>
  <c r="U2514" i="2" a="1"/>
  <c r="U2514" i="2" s="1"/>
  <c r="V2514" i="2" s="1"/>
  <c r="U2513" i="2" a="1"/>
  <c r="U2513" i="2" s="1"/>
  <c r="V2513" i="2" s="1"/>
  <c r="U2512" i="2" a="1"/>
  <c r="U2512" i="2" s="1"/>
  <c r="V2512" i="2" s="1"/>
  <c r="U2511" i="2" a="1"/>
  <c r="U2511" i="2" s="1"/>
  <c r="V2511" i="2" s="1"/>
  <c r="U2510" i="2" a="1"/>
  <c r="U2510" i="2" s="1"/>
  <c r="V2510" i="2" s="1"/>
  <c r="U2509" i="2" a="1"/>
  <c r="U2509" i="2" s="1"/>
  <c r="V2509" i="2" s="1"/>
  <c r="U2508" i="2" a="1"/>
  <c r="U2508" i="2" s="1"/>
  <c r="V2508" i="2" s="1"/>
  <c r="U2507" i="2" a="1"/>
  <c r="U2507" i="2" s="1"/>
  <c r="V2507" i="2" s="1"/>
  <c r="U2506" i="2" a="1"/>
  <c r="U2506" i="2" s="1"/>
  <c r="V2506" i="2" s="1"/>
  <c r="U2505" i="2" a="1"/>
  <c r="U2505" i="2" s="1"/>
  <c r="V2505" i="2" s="1"/>
  <c r="U2504" i="2" a="1"/>
  <c r="U2504" i="2" s="1"/>
  <c r="V2504" i="2" s="1"/>
  <c r="U2503" i="2" a="1"/>
  <c r="U2503" i="2" s="1"/>
  <c r="V2503" i="2" s="1"/>
  <c r="U2502" i="2" a="1"/>
  <c r="U2502" i="2" s="1"/>
  <c r="V2502" i="2" s="1"/>
  <c r="U2501" i="2" a="1"/>
  <c r="U2501" i="2" s="1"/>
  <c r="V2501" i="2" s="1"/>
  <c r="U2500" i="2" a="1"/>
  <c r="U2500" i="2" s="1"/>
  <c r="V2500" i="2" s="1"/>
  <c r="U2499" i="2" a="1"/>
  <c r="U2499" i="2" s="1"/>
  <c r="V2499" i="2" s="1"/>
  <c r="U2498" i="2" a="1"/>
  <c r="U2498" i="2" s="1"/>
  <c r="V2498" i="2" s="1"/>
  <c r="U2497" i="2" a="1"/>
  <c r="U2497" i="2" s="1"/>
  <c r="V2497" i="2" s="1"/>
  <c r="U2496" i="2" a="1"/>
  <c r="U2496" i="2" s="1"/>
  <c r="V2496" i="2" s="1"/>
  <c r="U2495" i="2" a="1"/>
  <c r="U2495" i="2" s="1"/>
  <c r="V2495" i="2" s="1"/>
  <c r="U2494" i="2" a="1"/>
  <c r="U2494" i="2" s="1"/>
  <c r="V2494" i="2" s="1"/>
  <c r="U2493" i="2" a="1"/>
  <c r="U2493" i="2" s="1"/>
  <c r="V2493" i="2" s="1"/>
  <c r="U2492" i="2" a="1"/>
  <c r="U2492" i="2" s="1"/>
  <c r="V2492" i="2" s="1"/>
  <c r="U2491" i="2" a="1"/>
  <c r="U2491" i="2" s="1"/>
  <c r="V2491" i="2" s="1"/>
  <c r="U2490" i="2" a="1"/>
  <c r="U2490" i="2" s="1"/>
  <c r="V2490" i="2" s="1"/>
  <c r="U2489" i="2" a="1"/>
  <c r="U2489" i="2" s="1"/>
  <c r="V2489" i="2" s="1"/>
  <c r="U2488" i="2" a="1"/>
  <c r="U2488" i="2" s="1"/>
  <c r="V2488" i="2" s="1"/>
  <c r="U2487" i="2" a="1"/>
  <c r="U2487" i="2" s="1"/>
  <c r="V2487" i="2" s="1"/>
  <c r="U2486" i="2" a="1"/>
  <c r="U2486" i="2" s="1"/>
  <c r="V2486" i="2" s="1"/>
  <c r="U2485" i="2" a="1"/>
  <c r="U2485" i="2" s="1"/>
  <c r="V2485" i="2" s="1"/>
  <c r="U2484" i="2" a="1"/>
  <c r="U2484" i="2" s="1"/>
  <c r="V2484" i="2" s="1"/>
  <c r="U2483" i="2" a="1"/>
  <c r="U2483" i="2" s="1"/>
  <c r="V2483" i="2" s="1"/>
  <c r="U2482" i="2" a="1"/>
  <c r="U2482" i="2" s="1"/>
  <c r="V2482" i="2" s="1"/>
  <c r="U2481" i="2" a="1"/>
  <c r="U2481" i="2" s="1"/>
  <c r="V2481" i="2" s="1"/>
  <c r="U2480" i="2" a="1"/>
  <c r="U2480" i="2" s="1"/>
  <c r="V2480" i="2" s="1"/>
  <c r="U2479" i="2" a="1"/>
  <c r="U2479" i="2" s="1"/>
  <c r="V2479" i="2" s="1"/>
  <c r="U2478" i="2" a="1"/>
  <c r="U2478" i="2" s="1"/>
  <c r="V2478" i="2" s="1"/>
  <c r="U2477" i="2" a="1"/>
  <c r="U2477" i="2" s="1"/>
  <c r="V2477" i="2" s="1"/>
  <c r="U2476" i="2" a="1"/>
  <c r="U2476" i="2" s="1"/>
  <c r="V2476" i="2" s="1"/>
  <c r="U2475" i="2" a="1"/>
  <c r="U2475" i="2" s="1"/>
  <c r="V2475" i="2" s="1"/>
  <c r="U2474" i="2" a="1"/>
  <c r="U2474" i="2" s="1"/>
  <c r="V2474" i="2" s="1"/>
  <c r="U2473" i="2" a="1"/>
  <c r="U2473" i="2" s="1"/>
  <c r="V2473" i="2" s="1"/>
  <c r="U2472" i="2" a="1"/>
  <c r="U2472" i="2" s="1"/>
  <c r="V2472" i="2" s="1"/>
  <c r="U2471" i="2" a="1"/>
  <c r="U2471" i="2" s="1"/>
  <c r="V2471" i="2" s="1"/>
  <c r="U2470" i="2" a="1"/>
  <c r="U2470" i="2" s="1"/>
  <c r="V2470" i="2" s="1"/>
  <c r="U2469" i="2" a="1"/>
  <c r="U2469" i="2" s="1"/>
  <c r="V2469" i="2" s="1"/>
  <c r="U2468" i="2" a="1"/>
  <c r="U2468" i="2" s="1"/>
  <c r="V2468" i="2" s="1"/>
  <c r="U2467" i="2" a="1"/>
  <c r="U2467" i="2" s="1"/>
  <c r="V2467" i="2" s="1"/>
  <c r="U2466" i="2" a="1"/>
  <c r="U2466" i="2" s="1"/>
  <c r="V2466" i="2" s="1"/>
  <c r="U2465" i="2" a="1"/>
  <c r="U2465" i="2" s="1"/>
  <c r="V2465" i="2" s="1"/>
  <c r="U2464" i="2" a="1"/>
  <c r="U2464" i="2" s="1"/>
  <c r="V2464" i="2" s="1"/>
  <c r="U2463" i="2" a="1"/>
  <c r="U2463" i="2" s="1"/>
  <c r="V2463" i="2" s="1"/>
  <c r="U2462" i="2" a="1"/>
  <c r="U2462" i="2" s="1"/>
  <c r="V2462" i="2" s="1"/>
  <c r="U2461" i="2" a="1"/>
  <c r="U2461" i="2" s="1"/>
  <c r="V2461" i="2" s="1"/>
  <c r="U2460" i="2" a="1"/>
  <c r="U2460" i="2" s="1"/>
  <c r="V2460" i="2" s="1"/>
  <c r="U2459" i="2" a="1"/>
  <c r="U2459" i="2" s="1"/>
  <c r="V2459" i="2" s="1"/>
  <c r="U2458" i="2" a="1"/>
  <c r="U2458" i="2" s="1"/>
  <c r="V2458" i="2" s="1"/>
  <c r="U2457" i="2" a="1"/>
  <c r="U2457" i="2" s="1"/>
  <c r="V2457" i="2" s="1"/>
  <c r="U2456" i="2" a="1"/>
  <c r="U2456" i="2" s="1"/>
  <c r="V2456" i="2" s="1"/>
  <c r="U2455" i="2" a="1"/>
  <c r="U2455" i="2" s="1"/>
  <c r="V2455" i="2" s="1"/>
  <c r="U2454" i="2" a="1"/>
  <c r="U2454" i="2" s="1"/>
  <c r="V2454" i="2" s="1"/>
  <c r="U2453" i="2" a="1"/>
  <c r="U2453" i="2" s="1"/>
  <c r="V2453" i="2" s="1"/>
  <c r="U2452" i="2" a="1"/>
  <c r="U2452" i="2" s="1"/>
  <c r="V2452" i="2" s="1"/>
  <c r="U2451" i="2" a="1"/>
  <c r="U2451" i="2" s="1"/>
  <c r="V2451" i="2" s="1"/>
  <c r="U2450" i="2" a="1"/>
  <c r="U2450" i="2" s="1"/>
  <c r="V2450" i="2" s="1"/>
  <c r="U2449" i="2" a="1"/>
  <c r="U2449" i="2" s="1"/>
  <c r="V2449" i="2" s="1"/>
  <c r="U2448" i="2" a="1"/>
  <c r="U2448" i="2" s="1"/>
  <c r="V2448" i="2" s="1"/>
  <c r="U2447" i="2" a="1"/>
  <c r="U2447" i="2" s="1"/>
  <c r="V2447" i="2" s="1"/>
  <c r="U2446" i="2" a="1"/>
  <c r="U2446" i="2" s="1"/>
  <c r="V2446" i="2" s="1"/>
  <c r="U2445" i="2" a="1"/>
  <c r="U2445" i="2" s="1"/>
  <c r="V2445" i="2" s="1"/>
  <c r="U2444" i="2" a="1"/>
  <c r="U2444" i="2" s="1"/>
  <c r="V2444" i="2" s="1"/>
  <c r="U2443" i="2" a="1"/>
  <c r="U2443" i="2" s="1"/>
  <c r="V2443" i="2" s="1"/>
  <c r="U2442" i="2" a="1"/>
  <c r="U2442" i="2" s="1"/>
  <c r="V2442" i="2" s="1"/>
  <c r="U2441" i="2" a="1"/>
  <c r="U2441" i="2" s="1"/>
  <c r="V2441" i="2" s="1"/>
  <c r="U2440" i="2" a="1"/>
  <c r="U2440" i="2" s="1"/>
  <c r="V2440" i="2" s="1"/>
  <c r="U2439" i="2" a="1"/>
  <c r="U2439" i="2" s="1"/>
  <c r="V2439" i="2" s="1"/>
  <c r="U2438" i="2" a="1"/>
  <c r="U2438" i="2" s="1"/>
  <c r="V2438" i="2" s="1"/>
  <c r="U2437" i="2" a="1"/>
  <c r="U2437" i="2" s="1"/>
  <c r="V2437" i="2" s="1"/>
  <c r="U2436" i="2" a="1"/>
  <c r="U2436" i="2" s="1"/>
  <c r="V2436" i="2" s="1"/>
  <c r="U2435" i="2" a="1"/>
  <c r="U2435" i="2" s="1"/>
  <c r="V2435" i="2" s="1"/>
  <c r="U2434" i="2" a="1"/>
  <c r="U2434" i="2" s="1"/>
  <c r="V2434" i="2" s="1"/>
  <c r="U2433" i="2" a="1"/>
  <c r="U2433" i="2" s="1"/>
  <c r="V2433" i="2" s="1"/>
  <c r="U2432" i="2" a="1"/>
  <c r="U2432" i="2" s="1"/>
  <c r="V2432" i="2" s="1"/>
  <c r="U2431" i="2" a="1"/>
  <c r="U2431" i="2" s="1"/>
  <c r="V2431" i="2" s="1"/>
  <c r="U2430" i="2" a="1"/>
  <c r="U2430" i="2" s="1"/>
  <c r="V2430" i="2" s="1"/>
  <c r="U2429" i="2" a="1"/>
  <c r="U2429" i="2" s="1"/>
  <c r="V2429" i="2" s="1"/>
  <c r="U2428" i="2" a="1"/>
  <c r="U2428" i="2" s="1"/>
  <c r="V2428" i="2" s="1"/>
  <c r="U2427" i="2" a="1"/>
  <c r="U2427" i="2" s="1"/>
  <c r="V2427" i="2" s="1"/>
  <c r="U2426" i="2" a="1"/>
  <c r="U2426" i="2" s="1"/>
  <c r="V2426" i="2" s="1"/>
  <c r="U2425" i="2" a="1"/>
  <c r="U2425" i="2" s="1"/>
  <c r="V2425" i="2" s="1"/>
  <c r="U2424" i="2" a="1"/>
  <c r="U2424" i="2" s="1"/>
  <c r="V2424" i="2" s="1"/>
  <c r="U2423" i="2" a="1"/>
  <c r="U2423" i="2" s="1"/>
  <c r="V2423" i="2" s="1"/>
  <c r="U2422" i="2" a="1"/>
  <c r="U2422" i="2" s="1"/>
  <c r="V2422" i="2" s="1"/>
  <c r="U2421" i="2" a="1"/>
  <c r="U2421" i="2" s="1"/>
  <c r="V2421" i="2" s="1"/>
  <c r="U2420" i="2" a="1"/>
  <c r="U2420" i="2" s="1"/>
  <c r="V2420" i="2" s="1"/>
  <c r="U2419" i="2" a="1"/>
  <c r="U2419" i="2" s="1"/>
  <c r="V2419" i="2" s="1"/>
  <c r="U2418" i="2" a="1"/>
  <c r="U2418" i="2" s="1"/>
  <c r="V2418" i="2" s="1"/>
  <c r="U2417" i="2" a="1"/>
  <c r="U2417" i="2" s="1"/>
  <c r="V2417" i="2" s="1"/>
  <c r="U2416" i="2" a="1"/>
  <c r="U2416" i="2" s="1"/>
  <c r="V2416" i="2" s="1"/>
  <c r="U2415" i="2" a="1"/>
  <c r="U2415" i="2" s="1"/>
  <c r="V2415" i="2" s="1"/>
  <c r="U2414" i="2" a="1"/>
  <c r="U2414" i="2" s="1"/>
  <c r="V2414" i="2" s="1"/>
  <c r="U2413" i="2" a="1"/>
  <c r="U2413" i="2" s="1"/>
  <c r="V2413" i="2" s="1"/>
  <c r="U2412" i="2" a="1"/>
  <c r="U2412" i="2" s="1"/>
  <c r="V2412" i="2" s="1"/>
  <c r="U2411" i="2" a="1"/>
  <c r="U2411" i="2" s="1"/>
  <c r="V2411" i="2" s="1"/>
  <c r="U2410" i="2" a="1"/>
  <c r="U2410" i="2" s="1"/>
  <c r="V2410" i="2" s="1"/>
  <c r="U2409" i="2" a="1"/>
  <c r="U2409" i="2" s="1"/>
  <c r="V2409" i="2" s="1"/>
  <c r="U2408" i="2" a="1"/>
  <c r="U2408" i="2" s="1"/>
  <c r="V2408" i="2" s="1"/>
  <c r="U2407" i="2" a="1"/>
  <c r="U2407" i="2" s="1"/>
  <c r="V2407" i="2" s="1"/>
  <c r="U2406" i="2" a="1"/>
  <c r="U2406" i="2" s="1"/>
  <c r="V2406" i="2" s="1"/>
  <c r="U2405" i="2" a="1"/>
  <c r="U2405" i="2" s="1"/>
  <c r="V2405" i="2" s="1"/>
  <c r="U2404" i="2" a="1"/>
  <c r="U2404" i="2" s="1"/>
  <c r="V2404" i="2" s="1"/>
  <c r="U2403" i="2" a="1"/>
  <c r="U2403" i="2" s="1"/>
  <c r="V2403" i="2" s="1"/>
  <c r="U2402" i="2" a="1"/>
  <c r="U2402" i="2" s="1"/>
  <c r="V2402" i="2" s="1"/>
  <c r="U2401" i="2" a="1"/>
  <c r="U2401" i="2" s="1"/>
  <c r="V2401" i="2" s="1"/>
  <c r="U2400" i="2" a="1"/>
  <c r="U2400" i="2" s="1"/>
  <c r="V2400" i="2" s="1"/>
  <c r="U2399" i="2" a="1"/>
  <c r="U2399" i="2" s="1"/>
  <c r="V2399" i="2" s="1"/>
  <c r="U2398" i="2" a="1"/>
  <c r="U2398" i="2" s="1"/>
  <c r="V2398" i="2" s="1"/>
  <c r="U2397" i="2" a="1"/>
  <c r="U2397" i="2" s="1"/>
  <c r="V2397" i="2" s="1"/>
  <c r="U2396" i="2" a="1"/>
  <c r="U2396" i="2" s="1"/>
  <c r="V2396" i="2" s="1"/>
  <c r="U2395" i="2" a="1"/>
  <c r="U2395" i="2" s="1"/>
  <c r="V2395" i="2" s="1"/>
  <c r="U2394" i="2" a="1"/>
  <c r="U2394" i="2" s="1"/>
  <c r="V2394" i="2" s="1"/>
  <c r="U2393" i="2" a="1"/>
  <c r="U2393" i="2" s="1"/>
  <c r="V2393" i="2" s="1"/>
  <c r="U2392" i="2" a="1"/>
  <c r="U2392" i="2" s="1"/>
  <c r="V2392" i="2" s="1"/>
  <c r="U2391" i="2" a="1"/>
  <c r="U2391" i="2" s="1"/>
  <c r="V2391" i="2" s="1"/>
  <c r="U2390" i="2" a="1"/>
  <c r="U2390" i="2" s="1"/>
  <c r="V2390" i="2" s="1"/>
  <c r="U2389" i="2" a="1"/>
  <c r="U2389" i="2" s="1"/>
  <c r="V2389" i="2" s="1"/>
  <c r="U2388" i="2" a="1"/>
  <c r="U2388" i="2" s="1"/>
  <c r="V2388" i="2" s="1"/>
  <c r="U2387" i="2" a="1"/>
  <c r="U2387" i="2" s="1"/>
  <c r="V2387" i="2" s="1"/>
  <c r="U2386" i="2" a="1"/>
  <c r="U2386" i="2" s="1"/>
  <c r="V2386" i="2" s="1"/>
  <c r="U2385" i="2" a="1"/>
  <c r="U2385" i="2" s="1"/>
  <c r="V2385" i="2" s="1"/>
  <c r="U2384" i="2" a="1"/>
  <c r="U2384" i="2" s="1"/>
  <c r="V2384" i="2" s="1"/>
  <c r="U2383" i="2" a="1"/>
  <c r="U2383" i="2" s="1"/>
  <c r="V2383" i="2" s="1"/>
  <c r="U2382" i="2" a="1"/>
  <c r="U2382" i="2" s="1"/>
  <c r="V2382" i="2" s="1"/>
  <c r="U2381" i="2" a="1"/>
  <c r="U2381" i="2" s="1"/>
  <c r="V2381" i="2" s="1"/>
  <c r="U2380" i="2" a="1"/>
  <c r="U2380" i="2" s="1"/>
  <c r="V2380" i="2" s="1"/>
  <c r="U2379" i="2" a="1"/>
  <c r="U2379" i="2" s="1"/>
  <c r="V2379" i="2" s="1"/>
  <c r="U2378" i="2" a="1"/>
  <c r="U2378" i="2" s="1"/>
  <c r="V2378" i="2" s="1"/>
  <c r="U2377" i="2" a="1"/>
  <c r="U2377" i="2" s="1"/>
  <c r="V2377" i="2" s="1"/>
  <c r="U2376" i="2" a="1"/>
  <c r="U2376" i="2" s="1"/>
  <c r="V2376" i="2" s="1"/>
  <c r="U2375" i="2" a="1"/>
  <c r="U2375" i="2" s="1"/>
  <c r="V2375" i="2" s="1"/>
  <c r="U2374" i="2" a="1"/>
  <c r="U2374" i="2" s="1"/>
  <c r="V2374" i="2" s="1"/>
  <c r="U2373" i="2" a="1"/>
  <c r="U2373" i="2" s="1"/>
  <c r="V2373" i="2" s="1"/>
  <c r="U2372" i="2" a="1"/>
  <c r="U2372" i="2" s="1"/>
  <c r="V2372" i="2" s="1"/>
  <c r="U2371" i="2" a="1"/>
  <c r="U2371" i="2" s="1"/>
  <c r="V2371" i="2" s="1"/>
  <c r="U2370" i="2" a="1"/>
  <c r="U2370" i="2" s="1"/>
  <c r="V2370" i="2" s="1"/>
  <c r="U2369" i="2" a="1"/>
  <c r="U2369" i="2" s="1"/>
  <c r="V2369" i="2" s="1"/>
  <c r="U2368" i="2" a="1"/>
  <c r="U2368" i="2" s="1"/>
  <c r="V2368" i="2" s="1"/>
  <c r="U2367" i="2" a="1"/>
  <c r="U2367" i="2" s="1"/>
  <c r="V2367" i="2" s="1"/>
  <c r="U2366" i="2" a="1"/>
  <c r="U2366" i="2" s="1"/>
  <c r="V2366" i="2" s="1"/>
  <c r="U2365" i="2" a="1"/>
  <c r="U2365" i="2" s="1"/>
  <c r="V2365" i="2" s="1"/>
  <c r="U2364" i="2" a="1"/>
  <c r="U2364" i="2" s="1"/>
  <c r="V2364" i="2" s="1"/>
  <c r="U2363" i="2" a="1"/>
  <c r="U2363" i="2" s="1"/>
  <c r="V2363" i="2" s="1"/>
  <c r="U2362" i="2" a="1"/>
  <c r="U2362" i="2" s="1"/>
  <c r="V2362" i="2" s="1"/>
  <c r="U2361" i="2" a="1"/>
  <c r="U2361" i="2" s="1"/>
  <c r="V2361" i="2" s="1"/>
  <c r="U2360" i="2" a="1"/>
  <c r="U2360" i="2" s="1"/>
  <c r="V2360" i="2" s="1"/>
  <c r="U2359" i="2" a="1"/>
  <c r="U2359" i="2" s="1"/>
  <c r="V2359" i="2" s="1"/>
  <c r="U2358" i="2" a="1"/>
  <c r="U2358" i="2" s="1"/>
  <c r="V2358" i="2" s="1"/>
  <c r="U2357" i="2" a="1"/>
  <c r="U2357" i="2" s="1"/>
  <c r="V2357" i="2" s="1"/>
  <c r="U2356" i="2" a="1"/>
  <c r="U2356" i="2" s="1"/>
  <c r="V2356" i="2" s="1"/>
  <c r="U2355" i="2" a="1"/>
  <c r="U2355" i="2" s="1"/>
  <c r="V2355" i="2" s="1"/>
  <c r="U2354" i="2" a="1"/>
  <c r="U2354" i="2" s="1"/>
  <c r="V2354" i="2" s="1"/>
  <c r="U2353" i="2" a="1"/>
  <c r="U2353" i="2" s="1"/>
  <c r="V2353" i="2" s="1"/>
  <c r="U2352" i="2" a="1"/>
  <c r="U2352" i="2" s="1"/>
  <c r="V2352" i="2" s="1"/>
  <c r="U2351" i="2" a="1"/>
  <c r="U2351" i="2" s="1"/>
  <c r="V2351" i="2" s="1"/>
  <c r="U2350" i="2" a="1"/>
  <c r="U2350" i="2" s="1"/>
  <c r="V2350" i="2" s="1"/>
  <c r="U2349" i="2" a="1"/>
  <c r="U2349" i="2" s="1"/>
  <c r="V2349" i="2" s="1"/>
  <c r="U2348" i="2" a="1"/>
  <c r="U2348" i="2" s="1"/>
  <c r="V2348" i="2" s="1"/>
  <c r="U2347" i="2" a="1"/>
  <c r="U2347" i="2" s="1"/>
  <c r="V2347" i="2" s="1"/>
  <c r="U2346" i="2" a="1"/>
  <c r="U2346" i="2" s="1"/>
  <c r="V2346" i="2" s="1"/>
  <c r="U2345" i="2" a="1"/>
  <c r="U2345" i="2" s="1"/>
  <c r="V2345" i="2" s="1"/>
  <c r="U2344" i="2" a="1"/>
  <c r="U2344" i="2" s="1"/>
  <c r="V2344" i="2" s="1"/>
  <c r="U2343" i="2" a="1"/>
  <c r="U2343" i="2" s="1"/>
  <c r="V2343" i="2" s="1"/>
  <c r="U2342" i="2" a="1"/>
  <c r="U2342" i="2" s="1"/>
  <c r="V2342" i="2" s="1"/>
  <c r="U2341" i="2" a="1"/>
  <c r="U2341" i="2" s="1"/>
  <c r="V2341" i="2" s="1"/>
  <c r="U2340" i="2" a="1"/>
  <c r="U2340" i="2" s="1"/>
  <c r="V2340" i="2" s="1"/>
  <c r="U2339" i="2" a="1"/>
  <c r="U2339" i="2" s="1"/>
  <c r="V2339" i="2" s="1"/>
  <c r="U2338" i="2" a="1"/>
  <c r="U2338" i="2" s="1"/>
  <c r="V2338" i="2" s="1"/>
  <c r="U2337" i="2" a="1"/>
  <c r="U2337" i="2" s="1"/>
  <c r="V2337" i="2" s="1"/>
  <c r="U2336" i="2" a="1"/>
  <c r="U2336" i="2" s="1"/>
  <c r="V2336" i="2" s="1"/>
  <c r="U2335" i="2" a="1"/>
  <c r="U2335" i="2" s="1"/>
  <c r="V2335" i="2" s="1"/>
  <c r="U2334" i="2" a="1"/>
  <c r="U2334" i="2" s="1"/>
  <c r="V2334" i="2" s="1"/>
  <c r="U2333" i="2" a="1"/>
  <c r="U2333" i="2" s="1"/>
  <c r="V2333" i="2" s="1"/>
  <c r="U2332" i="2" a="1"/>
  <c r="U2332" i="2" s="1"/>
  <c r="V2332" i="2" s="1"/>
  <c r="U2331" i="2" a="1"/>
  <c r="U2331" i="2" s="1"/>
  <c r="V2331" i="2" s="1"/>
  <c r="U2330" i="2" a="1"/>
  <c r="U2330" i="2" s="1"/>
  <c r="V2330" i="2" s="1"/>
  <c r="U2329" i="2" a="1"/>
  <c r="U2329" i="2" s="1"/>
  <c r="V2329" i="2" s="1"/>
  <c r="U2328" i="2" a="1"/>
  <c r="U2328" i="2" s="1"/>
  <c r="V2328" i="2" s="1"/>
  <c r="U2327" i="2" a="1"/>
  <c r="U2327" i="2" s="1"/>
  <c r="V2327" i="2" s="1"/>
  <c r="U2326" i="2" a="1"/>
  <c r="U2326" i="2" s="1"/>
  <c r="V2326" i="2" s="1"/>
  <c r="U2325" i="2" a="1"/>
  <c r="U2325" i="2" s="1"/>
  <c r="V2325" i="2" s="1"/>
  <c r="U2324" i="2" a="1"/>
  <c r="U2324" i="2" s="1"/>
  <c r="V2324" i="2" s="1"/>
  <c r="U2323" i="2" a="1"/>
  <c r="U2323" i="2" s="1"/>
  <c r="V2323" i="2" s="1"/>
  <c r="U2322" i="2" a="1"/>
  <c r="U2322" i="2" s="1"/>
  <c r="V2322" i="2" s="1"/>
  <c r="U2321" i="2" a="1"/>
  <c r="U2321" i="2" s="1"/>
  <c r="V2321" i="2" s="1"/>
  <c r="U2320" i="2" a="1"/>
  <c r="U2320" i="2" s="1"/>
  <c r="V2320" i="2" s="1"/>
  <c r="U2319" i="2" a="1"/>
  <c r="U2319" i="2" s="1"/>
  <c r="V2319" i="2" s="1"/>
  <c r="U2318" i="2" a="1"/>
  <c r="U2318" i="2" s="1"/>
  <c r="V2318" i="2" s="1"/>
  <c r="U2317" i="2" a="1"/>
  <c r="U2317" i="2" s="1"/>
  <c r="V2317" i="2" s="1"/>
  <c r="U2316" i="2" a="1"/>
  <c r="U2316" i="2" s="1"/>
  <c r="V2316" i="2" s="1"/>
  <c r="U2315" i="2" a="1"/>
  <c r="U2315" i="2" s="1"/>
  <c r="V2315" i="2" s="1"/>
  <c r="U2314" i="2" a="1"/>
  <c r="U2314" i="2" s="1"/>
  <c r="V2314" i="2" s="1"/>
  <c r="U2313" i="2" a="1"/>
  <c r="U2313" i="2" s="1"/>
  <c r="V2313" i="2" s="1"/>
  <c r="U2312" i="2" a="1"/>
  <c r="U2312" i="2" s="1"/>
  <c r="V2312" i="2" s="1"/>
  <c r="U2311" i="2" a="1"/>
  <c r="U2311" i="2" s="1"/>
  <c r="V2311" i="2" s="1"/>
  <c r="U2310" i="2" a="1"/>
  <c r="U2310" i="2" s="1"/>
  <c r="V2310" i="2" s="1"/>
  <c r="U2309" i="2" a="1"/>
  <c r="U2309" i="2" s="1"/>
  <c r="V2309" i="2" s="1"/>
  <c r="U2308" i="2" a="1"/>
  <c r="U2308" i="2" s="1"/>
  <c r="V2308" i="2" s="1"/>
  <c r="U2307" i="2" a="1"/>
  <c r="U2307" i="2" s="1"/>
  <c r="V2307" i="2" s="1"/>
  <c r="U2306" i="2" a="1"/>
  <c r="U2306" i="2" s="1"/>
  <c r="V2306" i="2" s="1"/>
  <c r="U2305" i="2" a="1"/>
  <c r="U2305" i="2" s="1"/>
  <c r="V2305" i="2" s="1"/>
  <c r="U2304" i="2" a="1"/>
  <c r="U2304" i="2" s="1"/>
  <c r="V2304" i="2" s="1"/>
  <c r="U2303" i="2" a="1"/>
  <c r="U2303" i="2" s="1"/>
  <c r="V2303" i="2" s="1"/>
  <c r="U2302" i="2" a="1"/>
  <c r="U2302" i="2" s="1"/>
  <c r="V2302" i="2" s="1"/>
  <c r="U2301" i="2" a="1"/>
  <c r="U2301" i="2" s="1"/>
  <c r="V2301" i="2" s="1"/>
  <c r="U2300" i="2" a="1"/>
  <c r="U2300" i="2" s="1"/>
  <c r="V2300" i="2" s="1"/>
  <c r="U2299" i="2" a="1"/>
  <c r="U2299" i="2" s="1"/>
  <c r="V2299" i="2" s="1"/>
  <c r="U2298" i="2" a="1"/>
  <c r="U2298" i="2" s="1"/>
  <c r="V2298" i="2" s="1"/>
  <c r="U2297" i="2" a="1"/>
  <c r="U2297" i="2" s="1"/>
  <c r="V2297" i="2" s="1"/>
  <c r="U2296" i="2" a="1"/>
  <c r="U2296" i="2" s="1"/>
  <c r="V2296" i="2" s="1"/>
  <c r="U2295" i="2" a="1"/>
  <c r="U2295" i="2" s="1"/>
  <c r="V2295" i="2" s="1"/>
  <c r="U2294" i="2" a="1"/>
  <c r="U2294" i="2" s="1"/>
  <c r="V2294" i="2" s="1"/>
  <c r="U2293" i="2" a="1"/>
  <c r="U2293" i="2" s="1"/>
  <c r="V2293" i="2" s="1"/>
  <c r="U2292" i="2" a="1"/>
  <c r="U2292" i="2" s="1"/>
  <c r="V2292" i="2" s="1"/>
  <c r="U2291" i="2" a="1"/>
  <c r="U2291" i="2" s="1"/>
  <c r="V2291" i="2" s="1"/>
  <c r="U2290" i="2" a="1"/>
  <c r="U2290" i="2" s="1"/>
  <c r="V2290" i="2" s="1"/>
  <c r="U2289" i="2" a="1"/>
  <c r="U2289" i="2" s="1"/>
  <c r="V2289" i="2" s="1"/>
  <c r="U2288" i="2" a="1"/>
  <c r="U2288" i="2" s="1"/>
  <c r="V2288" i="2" s="1"/>
  <c r="U2287" i="2" a="1"/>
  <c r="U2287" i="2" s="1"/>
  <c r="V2287" i="2" s="1"/>
  <c r="U2286" i="2" a="1"/>
  <c r="U2286" i="2" s="1"/>
  <c r="V2286" i="2" s="1"/>
  <c r="U2285" i="2" a="1"/>
  <c r="U2285" i="2" s="1"/>
  <c r="V2285" i="2" s="1"/>
  <c r="U2284" i="2" a="1"/>
  <c r="U2284" i="2" s="1"/>
  <c r="V2284" i="2" s="1"/>
  <c r="U2283" i="2" a="1"/>
  <c r="U2283" i="2" s="1"/>
  <c r="V2283" i="2" s="1"/>
  <c r="U2282" i="2" a="1"/>
  <c r="U2282" i="2" s="1"/>
  <c r="V2282" i="2" s="1"/>
  <c r="U2281" i="2" a="1"/>
  <c r="U2281" i="2" s="1"/>
  <c r="V2281" i="2" s="1"/>
  <c r="U2280" i="2" a="1"/>
  <c r="U2280" i="2" s="1"/>
  <c r="V2280" i="2" s="1"/>
  <c r="U2279" i="2" a="1"/>
  <c r="U2279" i="2" s="1"/>
  <c r="V2279" i="2" s="1"/>
  <c r="U2278" i="2" a="1"/>
  <c r="U2278" i="2" s="1"/>
  <c r="V2278" i="2" s="1"/>
  <c r="U2277" i="2" a="1"/>
  <c r="U2277" i="2" s="1"/>
  <c r="V2277" i="2" s="1"/>
  <c r="U2276" i="2" a="1"/>
  <c r="U2276" i="2" s="1"/>
  <c r="V2276" i="2" s="1"/>
  <c r="U2275" i="2" a="1"/>
  <c r="U2275" i="2" s="1"/>
  <c r="V2275" i="2" s="1"/>
  <c r="U2274" i="2" a="1"/>
  <c r="U2274" i="2" s="1"/>
  <c r="V2274" i="2" s="1"/>
  <c r="U2273" i="2" a="1"/>
  <c r="U2273" i="2" s="1"/>
  <c r="V2273" i="2" s="1"/>
  <c r="U2272" i="2" a="1"/>
  <c r="U2272" i="2" s="1"/>
  <c r="V2272" i="2" s="1"/>
  <c r="U2271" i="2" a="1"/>
  <c r="U2271" i="2" s="1"/>
  <c r="V2271" i="2" s="1"/>
  <c r="U2270" i="2" a="1"/>
  <c r="U2270" i="2" s="1"/>
  <c r="V2270" i="2" s="1"/>
  <c r="U2269" i="2" a="1"/>
  <c r="U2269" i="2" s="1"/>
  <c r="V2269" i="2" s="1"/>
  <c r="U2268" i="2" a="1"/>
  <c r="U2268" i="2" s="1"/>
  <c r="V2268" i="2" s="1"/>
  <c r="U2267" i="2" a="1"/>
  <c r="U2267" i="2" s="1"/>
  <c r="V2267" i="2" s="1"/>
  <c r="U2266" i="2" a="1"/>
  <c r="U2266" i="2" s="1"/>
  <c r="V2266" i="2" s="1"/>
  <c r="U2265" i="2" a="1"/>
  <c r="U2265" i="2" s="1"/>
  <c r="V2265" i="2" s="1"/>
  <c r="U2264" i="2" a="1"/>
  <c r="U2264" i="2" s="1"/>
  <c r="V2264" i="2" s="1"/>
  <c r="U2263" i="2" a="1"/>
  <c r="U2263" i="2" s="1"/>
  <c r="V2263" i="2" s="1"/>
  <c r="U2262" i="2" a="1"/>
  <c r="U2262" i="2" s="1"/>
  <c r="V2262" i="2" s="1"/>
  <c r="U2261" i="2" a="1"/>
  <c r="U2261" i="2" s="1"/>
  <c r="V2261" i="2" s="1"/>
  <c r="U2260" i="2" a="1"/>
  <c r="U2260" i="2" s="1"/>
  <c r="V2260" i="2" s="1"/>
  <c r="U2259" i="2" a="1"/>
  <c r="U2259" i="2" s="1"/>
  <c r="V2259" i="2" s="1"/>
  <c r="U2258" i="2" a="1"/>
  <c r="U2258" i="2" s="1"/>
  <c r="V2258" i="2" s="1"/>
  <c r="U2257" i="2" a="1"/>
  <c r="U2257" i="2" s="1"/>
  <c r="V2257" i="2" s="1"/>
  <c r="U2256" i="2" a="1"/>
  <c r="U2256" i="2" s="1"/>
  <c r="V2256" i="2" s="1"/>
  <c r="U2255" i="2" a="1"/>
  <c r="U2255" i="2" s="1"/>
  <c r="V2255" i="2" s="1"/>
  <c r="U2254" i="2" a="1"/>
  <c r="U2254" i="2" s="1"/>
  <c r="V2254" i="2" s="1"/>
  <c r="U2253" i="2" a="1"/>
  <c r="U2253" i="2" s="1"/>
  <c r="V2253" i="2" s="1"/>
  <c r="U2252" i="2" a="1"/>
  <c r="U2252" i="2" s="1"/>
  <c r="V2252" i="2" s="1"/>
  <c r="U2251" i="2" a="1"/>
  <c r="U2251" i="2" s="1"/>
  <c r="V2251" i="2" s="1"/>
  <c r="U2250" i="2" a="1"/>
  <c r="U2250" i="2" s="1"/>
  <c r="V2250" i="2" s="1"/>
  <c r="U2249" i="2" a="1"/>
  <c r="U2249" i="2" s="1"/>
  <c r="V2249" i="2" s="1"/>
  <c r="U2248" i="2" a="1"/>
  <c r="U2248" i="2" s="1"/>
  <c r="V2248" i="2" s="1"/>
  <c r="U2247" i="2" a="1"/>
  <c r="U2247" i="2" s="1"/>
  <c r="V2247" i="2" s="1"/>
  <c r="U2246" i="2" a="1"/>
  <c r="U2246" i="2" s="1"/>
  <c r="V2246" i="2" s="1"/>
  <c r="U2245" i="2" a="1"/>
  <c r="U2245" i="2" s="1"/>
  <c r="V2245" i="2" s="1"/>
  <c r="U2244" i="2" a="1"/>
  <c r="U2244" i="2" s="1"/>
  <c r="V2244" i="2" s="1"/>
  <c r="U2243" i="2" a="1"/>
  <c r="U2243" i="2" s="1"/>
  <c r="V2243" i="2" s="1"/>
  <c r="U2242" i="2" a="1"/>
  <c r="U2242" i="2" s="1"/>
  <c r="V2242" i="2" s="1"/>
  <c r="U2241" i="2" a="1"/>
  <c r="U2241" i="2" s="1"/>
  <c r="V2241" i="2" s="1"/>
  <c r="U2240" i="2" a="1"/>
  <c r="U2240" i="2" s="1"/>
  <c r="V2240" i="2" s="1"/>
  <c r="U2239" i="2" a="1"/>
  <c r="U2239" i="2" s="1"/>
  <c r="V2239" i="2" s="1"/>
  <c r="U2238" i="2" a="1"/>
  <c r="U2238" i="2" s="1"/>
  <c r="V2238" i="2" s="1"/>
  <c r="U2237" i="2" a="1"/>
  <c r="U2237" i="2" s="1"/>
  <c r="V2237" i="2" s="1"/>
  <c r="U2236" i="2" a="1"/>
  <c r="U2236" i="2" s="1"/>
  <c r="V2236" i="2" s="1"/>
  <c r="U2235" i="2" a="1"/>
  <c r="U2235" i="2" s="1"/>
  <c r="V2235" i="2" s="1"/>
  <c r="U2234" i="2" a="1"/>
  <c r="U2234" i="2" s="1"/>
  <c r="V2234" i="2" s="1"/>
  <c r="U2233" i="2" a="1"/>
  <c r="U2233" i="2" s="1"/>
  <c r="V2233" i="2" s="1"/>
  <c r="U2232" i="2" a="1"/>
  <c r="U2232" i="2" s="1"/>
  <c r="V2232" i="2" s="1"/>
  <c r="U2231" i="2" a="1"/>
  <c r="U2231" i="2" s="1"/>
  <c r="V2231" i="2" s="1"/>
  <c r="U2230" i="2" a="1"/>
  <c r="U2230" i="2" s="1"/>
  <c r="V2230" i="2" s="1"/>
  <c r="U2229" i="2" a="1"/>
  <c r="U2229" i="2" s="1"/>
  <c r="V2229" i="2" s="1"/>
  <c r="U2228" i="2" a="1"/>
  <c r="U2228" i="2" s="1"/>
  <c r="V2228" i="2" s="1"/>
  <c r="U2227" i="2" a="1"/>
  <c r="U2227" i="2" s="1"/>
  <c r="V2227" i="2" s="1"/>
  <c r="U2226" i="2" a="1"/>
  <c r="U2226" i="2" s="1"/>
  <c r="V2226" i="2" s="1"/>
  <c r="U2225" i="2" a="1"/>
  <c r="U2225" i="2" s="1"/>
  <c r="V2225" i="2" s="1"/>
  <c r="U2224" i="2" a="1"/>
  <c r="U2224" i="2" s="1"/>
  <c r="V2224" i="2" s="1"/>
  <c r="U2223" i="2" a="1"/>
  <c r="U2223" i="2" s="1"/>
  <c r="V2223" i="2" s="1"/>
  <c r="U2222" i="2" a="1"/>
  <c r="U2222" i="2" s="1"/>
  <c r="V2222" i="2" s="1"/>
  <c r="U2221" i="2" a="1"/>
  <c r="U2221" i="2" s="1"/>
  <c r="V2221" i="2" s="1"/>
  <c r="U2220" i="2" a="1"/>
  <c r="U2220" i="2" s="1"/>
  <c r="V2220" i="2" s="1"/>
  <c r="U2219" i="2" a="1"/>
  <c r="U2219" i="2" s="1"/>
  <c r="V2219" i="2" s="1"/>
  <c r="U2218" i="2" a="1"/>
  <c r="U2218" i="2" s="1"/>
  <c r="V2218" i="2" s="1"/>
  <c r="U2217" i="2" a="1"/>
  <c r="U2217" i="2" s="1"/>
  <c r="V2217" i="2" s="1"/>
  <c r="U2216" i="2" a="1"/>
  <c r="U2216" i="2" s="1"/>
  <c r="V2216" i="2" s="1"/>
  <c r="U2215" i="2" a="1"/>
  <c r="U2215" i="2" s="1"/>
  <c r="V2215" i="2" s="1"/>
  <c r="U2214" i="2" a="1"/>
  <c r="U2214" i="2" s="1"/>
  <c r="V2214" i="2" s="1"/>
  <c r="U2213" i="2" a="1"/>
  <c r="U2213" i="2" s="1"/>
  <c r="V2213" i="2" s="1"/>
  <c r="U2212" i="2" a="1"/>
  <c r="U2212" i="2" s="1"/>
  <c r="V2212" i="2" s="1"/>
  <c r="U2211" i="2" a="1"/>
  <c r="U2211" i="2" s="1"/>
  <c r="V2211" i="2" s="1"/>
  <c r="U2210" i="2" a="1"/>
  <c r="U2210" i="2" s="1"/>
  <c r="V2210" i="2" s="1"/>
  <c r="U2209" i="2" a="1"/>
  <c r="U2209" i="2" s="1"/>
  <c r="V2209" i="2" s="1"/>
  <c r="U2208" i="2" a="1"/>
  <c r="U2208" i="2" s="1"/>
  <c r="V2208" i="2" s="1"/>
  <c r="U2207" i="2" a="1"/>
  <c r="U2207" i="2" s="1"/>
  <c r="V2207" i="2" s="1"/>
  <c r="U2206" i="2" a="1"/>
  <c r="U2206" i="2" s="1"/>
  <c r="V2206" i="2" s="1"/>
  <c r="U2205" i="2" a="1"/>
  <c r="U2205" i="2" s="1"/>
  <c r="V2205" i="2" s="1"/>
  <c r="U2204" i="2" a="1"/>
  <c r="U2204" i="2" s="1"/>
  <c r="V2204" i="2" s="1"/>
  <c r="U2203" i="2" a="1"/>
  <c r="U2203" i="2" s="1"/>
  <c r="V2203" i="2" s="1"/>
  <c r="U2202" i="2" a="1"/>
  <c r="U2202" i="2" s="1"/>
  <c r="V2202" i="2" s="1"/>
  <c r="U2201" i="2" a="1"/>
  <c r="U2201" i="2" s="1"/>
  <c r="V2201" i="2" s="1"/>
  <c r="U2200" i="2" a="1"/>
  <c r="U2200" i="2" s="1"/>
  <c r="V2200" i="2" s="1"/>
  <c r="U2199" i="2" a="1"/>
  <c r="U2199" i="2" s="1"/>
  <c r="V2199" i="2" s="1"/>
  <c r="U2198" i="2" a="1"/>
  <c r="U2198" i="2" s="1"/>
  <c r="V2198" i="2" s="1"/>
  <c r="U2197" i="2" a="1"/>
  <c r="U2197" i="2" s="1"/>
  <c r="V2197" i="2" s="1"/>
  <c r="U2196" i="2" a="1"/>
  <c r="U2196" i="2" s="1"/>
  <c r="V2196" i="2" s="1"/>
  <c r="U2195" i="2" a="1"/>
  <c r="U2195" i="2" s="1"/>
  <c r="V2195" i="2" s="1"/>
  <c r="U2194" i="2" a="1"/>
  <c r="U2194" i="2" s="1"/>
  <c r="V2194" i="2" s="1"/>
  <c r="U2193" i="2" a="1"/>
  <c r="U2193" i="2" s="1"/>
  <c r="V2193" i="2" s="1"/>
  <c r="U2192" i="2" a="1"/>
  <c r="U2192" i="2" s="1"/>
  <c r="V2192" i="2" s="1"/>
  <c r="U2191" i="2" a="1"/>
  <c r="U2191" i="2" s="1"/>
  <c r="V2191" i="2" s="1"/>
  <c r="U2190" i="2" a="1"/>
  <c r="U2190" i="2" s="1"/>
  <c r="V2190" i="2" s="1"/>
  <c r="U2189" i="2" a="1"/>
  <c r="U2189" i="2" s="1"/>
  <c r="V2189" i="2" s="1"/>
  <c r="U2188" i="2" a="1"/>
  <c r="U2188" i="2" s="1"/>
  <c r="V2188" i="2" s="1"/>
  <c r="U2187" i="2" a="1"/>
  <c r="U2187" i="2" s="1"/>
  <c r="V2187" i="2" s="1"/>
  <c r="U2186" i="2" a="1"/>
  <c r="U2186" i="2" s="1"/>
  <c r="V2186" i="2" s="1"/>
  <c r="U2185" i="2" a="1"/>
  <c r="U2185" i="2" s="1"/>
  <c r="V2185" i="2" s="1"/>
  <c r="U2184" i="2" a="1"/>
  <c r="U2184" i="2" s="1"/>
  <c r="V2184" i="2" s="1"/>
  <c r="U2183" i="2" a="1"/>
  <c r="U2183" i="2" s="1"/>
  <c r="V2183" i="2" s="1"/>
  <c r="U2182" i="2" a="1"/>
  <c r="U2182" i="2" s="1"/>
  <c r="V2182" i="2" s="1"/>
  <c r="U2181" i="2" a="1"/>
  <c r="U2181" i="2" s="1"/>
  <c r="V2181" i="2" s="1"/>
  <c r="U2180" i="2" a="1"/>
  <c r="U2180" i="2" s="1"/>
  <c r="V2180" i="2" s="1"/>
  <c r="U2179" i="2" a="1"/>
  <c r="U2179" i="2" s="1"/>
  <c r="V2179" i="2" s="1"/>
  <c r="U2178" i="2" a="1"/>
  <c r="U2178" i="2" s="1"/>
  <c r="V2178" i="2" s="1"/>
  <c r="U2177" i="2" a="1"/>
  <c r="U2177" i="2" s="1"/>
  <c r="V2177" i="2" s="1"/>
  <c r="U2176" i="2" a="1"/>
  <c r="U2176" i="2" s="1"/>
  <c r="V2176" i="2" s="1"/>
  <c r="U2175" i="2" a="1"/>
  <c r="U2175" i="2" s="1"/>
  <c r="V2175" i="2" s="1"/>
  <c r="U2174" i="2" a="1"/>
  <c r="U2174" i="2" s="1"/>
  <c r="V2174" i="2" s="1"/>
  <c r="U2173" i="2" a="1"/>
  <c r="U2173" i="2" s="1"/>
  <c r="V2173" i="2" s="1"/>
  <c r="U2172" i="2" a="1"/>
  <c r="U2172" i="2" s="1"/>
  <c r="V2172" i="2" s="1"/>
  <c r="U2171" i="2" a="1"/>
  <c r="U2171" i="2" s="1"/>
  <c r="V2171" i="2" s="1"/>
  <c r="U2170" i="2" a="1"/>
  <c r="U2170" i="2" s="1"/>
  <c r="V2170" i="2" s="1"/>
  <c r="U2169" i="2" a="1"/>
  <c r="U2169" i="2" s="1"/>
  <c r="V2169" i="2" s="1"/>
  <c r="U2168" i="2" a="1"/>
  <c r="U2168" i="2" s="1"/>
  <c r="V2168" i="2" s="1"/>
  <c r="U2167" i="2" a="1"/>
  <c r="U2167" i="2" s="1"/>
  <c r="V2167" i="2" s="1"/>
  <c r="U2166" i="2" a="1"/>
  <c r="U2166" i="2" s="1"/>
  <c r="V2166" i="2" s="1"/>
  <c r="U2165" i="2" a="1"/>
  <c r="U2165" i="2" s="1"/>
  <c r="V2165" i="2" s="1"/>
  <c r="U2164" i="2" a="1"/>
  <c r="U2164" i="2" s="1"/>
  <c r="V2164" i="2" s="1"/>
  <c r="U2163" i="2" a="1"/>
  <c r="U2163" i="2" s="1"/>
  <c r="V2163" i="2" s="1"/>
  <c r="U2162" i="2" a="1"/>
  <c r="U2162" i="2" s="1"/>
  <c r="V2162" i="2" s="1"/>
  <c r="U2161" i="2" a="1"/>
  <c r="U2161" i="2" s="1"/>
  <c r="V2161" i="2" s="1"/>
  <c r="U2160" i="2" a="1"/>
  <c r="U2160" i="2" s="1"/>
  <c r="V2160" i="2" s="1"/>
  <c r="U2159" i="2" a="1"/>
  <c r="U2159" i="2" s="1"/>
  <c r="V2159" i="2" s="1"/>
  <c r="U2158" i="2" a="1"/>
  <c r="U2158" i="2" s="1"/>
  <c r="V2158" i="2" s="1"/>
  <c r="U2157" i="2" a="1"/>
  <c r="U2157" i="2" s="1"/>
  <c r="V2157" i="2" s="1"/>
  <c r="U2156" i="2" a="1"/>
  <c r="U2156" i="2" s="1"/>
  <c r="V2156" i="2" s="1"/>
  <c r="U2155" i="2" a="1"/>
  <c r="U2155" i="2" s="1"/>
  <c r="V2155" i="2" s="1"/>
  <c r="U2154" i="2" a="1"/>
  <c r="U2154" i="2" s="1"/>
  <c r="V2154" i="2" s="1"/>
  <c r="U2153" i="2" a="1"/>
  <c r="U2153" i="2" s="1"/>
  <c r="V2153" i="2" s="1"/>
  <c r="U2152" i="2" a="1"/>
  <c r="U2152" i="2" s="1"/>
  <c r="V2152" i="2" s="1"/>
  <c r="U2151" i="2" a="1"/>
  <c r="U2151" i="2" s="1"/>
  <c r="V2151" i="2" s="1"/>
  <c r="U2150" i="2" a="1"/>
  <c r="U2150" i="2" s="1"/>
  <c r="V2150" i="2" s="1"/>
  <c r="U2149" i="2" a="1"/>
  <c r="U2149" i="2" s="1"/>
  <c r="V2149" i="2" s="1"/>
  <c r="U2148" i="2" a="1"/>
  <c r="U2148" i="2" s="1"/>
  <c r="V2148" i="2" s="1"/>
  <c r="U2147" i="2" a="1"/>
  <c r="U2147" i="2" s="1"/>
  <c r="V2147" i="2" s="1"/>
  <c r="U2146" i="2" a="1"/>
  <c r="U2146" i="2" s="1"/>
  <c r="V2146" i="2" s="1"/>
  <c r="U2145" i="2" a="1"/>
  <c r="U2145" i="2" s="1"/>
  <c r="V2145" i="2" s="1"/>
  <c r="U2144" i="2" a="1"/>
  <c r="U2144" i="2" s="1"/>
  <c r="V2144" i="2" s="1"/>
  <c r="U2143" i="2" a="1"/>
  <c r="U2143" i="2" s="1"/>
  <c r="V2143" i="2" s="1"/>
  <c r="U2142" i="2" a="1"/>
  <c r="U2142" i="2" s="1"/>
  <c r="V2142" i="2" s="1"/>
  <c r="U2141" i="2" a="1"/>
  <c r="U2141" i="2" s="1"/>
  <c r="V2141" i="2" s="1"/>
  <c r="U2140" i="2" a="1"/>
  <c r="U2140" i="2" s="1"/>
  <c r="V2140" i="2" s="1"/>
  <c r="U2139" i="2" a="1"/>
  <c r="U2139" i="2" s="1"/>
  <c r="V2139" i="2" s="1"/>
  <c r="U2138" i="2" a="1"/>
  <c r="U2138" i="2" s="1"/>
  <c r="V2138" i="2" s="1"/>
  <c r="U2137" i="2" a="1"/>
  <c r="U2137" i="2" s="1"/>
  <c r="V2137" i="2" s="1"/>
  <c r="U2136" i="2" a="1"/>
  <c r="U2136" i="2" s="1"/>
  <c r="V2136" i="2" s="1"/>
  <c r="U2135" i="2" a="1"/>
  <c r="U2135" i="2" s="1"/>
  <c r="V2135" i="2" s="1"/>
  <c r="U2134" i="2" a="1"/>
  <c r="U2134" i="2" s="1"/>
  <c r="V2134" i="2" s="1"/>
  <c r="U2133" i="2" a="1"/>
  <c r="U2133" i="2" s="1"/>
  <c r="V2133" i="2" s="1"/>
  <c r="U2132" i="2" a="1"/>
  <c r="U2132" i="2" s="1"/>
  <c r="V2132" i="2" s="1"/>
  <c r="U2131" i="2" a="1"/>
  <c r="U2131" i="2" s="1"/>
  <c r="V2131" i="2" s="1"/>
  <c r="U2130" i="2" a="1"/>
  <c r="U2130" i="2" s="1"/>
  <c r="V2130" i="2" s="1"/>
  <c r="U2129" i="2" a="1"/>
  <c r="U2129" i="2" s="1"/>
  <c r="V2129" i="2" s="1"/>
  <c r="U2128" i="2" a="1"/>
  <c r="U2128" i="2" s="1"/>
  <c r="V2128" i="2" s="1"/>
  <c r="U2127" i="2" a="1"/>
  <c r="U2127" i="2" s="1"/>
  <c r="V2127" i="2" s="1"/>
  <c r="U2126" i="2" a="1"/>
  <c r="U2126" i="2" s="1"/>
  <c r="V2126" i="2" s="1"/>
  <c r="U2125" i="2" a="1"/>
  <c r="U2125" i="2" s="1"/>
  <c r="V2125" i="2" s="1"/>
  <c r="U2124" i="2" a="1"/>
  <c r="U2124" i="2" s="1"/>
  <c r="V2124" i="2" s="1"/>
  <c r="U2123" i="2" a="1"/>
  <c r="U2123" i="2" s="1"/>
  <c r="V2123" i="2" s="1"/>
  <c r="U2122" i="2" a="1"/>
  <c r="U2122" i="2" s="1"/>
  <c r="V2122" i="2" s="1"/>
  <c r="U2121" i="2" a="1"/>
  <c r="U2121" i="2" s="1"/>
  <c r="V2121" i="2" s="1"/>
  <c r="U2120" i="2" a="1"/>
  <c r="U2120" i="2" s="1"/>
  <c r="V2120" i="2" s="1"/>
  <c r="U2119" i="2" a="1"/>
  <c r="U2119" i="2" s="1"/>
  <c r="V2119" i="2" s="1"/>
  <c r="U2118" i="2" a="1"/>
  <c r="U2118" i="2" s="1"/>
  <c r="V2118" i="2" s="1"/>
  <c r="U2117" i="2" a="1"/>
  <c r="U2117" i="2" s="1"/>
  <c r="V2117" i="2" s="1"/>
  <c r="U2116" i="2" a="1"/>
  <c r="U2116" i="2" s="1"/>
  <c r="V2116" i="2" s="1"/>
  <c r="U2115" i="2" a="1"/>
  <c r="U2115" i="2" s="1"/>
  <c r="V2115" i="2" s="1"/>
  <c r="U2114" i="2" a="1"/>
  <c r="U2114" i="2" s="1"/>
  <c r="V2114" i="2" s="1"/>
  <c r="U2113" i="2" a="1"/>
  <c r="U2113" i="2" s="1"/>
  <c r="V2113" i="2" s="1"/>
  <c r="U2112" i="2" a="1"/>
  <c r="U2112" i="2" s="1"/>
  <c r="V2112" i="2" s="1"/>
  <c r="U2111" i="2" a="1"/>
  <c r="U2111" i="2" s="1"/>
  <c r="V2111" i="2" s="1"/>
  <c r="U2110" i="2" a="1"/>
  <c r="U2110" i="2" s="1"/>
  <c r="V2110" i="2" s="1"/>
  <c r="U2109" i="2" a="1"/>
  <c r="U2109" i="2" s="1"/>
  <c r="V2109" i="2" s="1"/>
  <c r="U2108" i="2" a="1"/>
  <c r="U2108" i="2" s="1"/>
  <c r="V2108" i="2" s="1"/>
  <c r="U2107" i="2" a="1"/>
  <c r="U2107" i="2" s="1"/>
  <c r="V2107" i="2" s="1"/>
  <c r="U2106" i="2" a="1"/>
  <c r="U2106" i="2" s="1"/>
  <c r="V2106" i="2" s="1"/>
  <c r="U2105" i="2" a="1"/>
  <c r="U2105" i="2" s="1"/>
  <c r="V2105" i="2" s="1"/>
  <c r="U2104" i="2" a="1"/>
  <c r="U2104" i="2" s="1"/>
  <c r="V2104" i="2" s="1"/>
  <c r="U2103" i="2" a="1"/>
  <c r="U2103" i="2" s="1"/>
  <c r="V2103" i="2" s="1"/>
  <c r="U2102" i="2" a="1"/>
  <c r="U2102" i="2" s="1"/>
  <c r="V2102" i="2" s="1"/>
  <c r="U2101" i="2" a="1"/>
  <c r="U2101" i="2" s="1"/>
  <c r="V2101" i="2" s="1"/>
  <c r="U2100" i="2" a="1"/>
  <c r="U2100" i="2" s="1"/>
  <c r="V2100" i="2" s="1"/>
  <c r="U2099" i="2" a="1"/>
  <c r="U2099" i="2" s="1"/>
  <c r="V2099" i="2" s="1"/>
  <c r="U2098" i="2" a="1"/>
  <c r="U2098" i="2" s="1"/>
  <c r="V2098" i="2" s="1"/>
  <c r="U2097" i="2" a="1"/>
  <c r="U2097" i="2" s="1"/>
  <c r="V2097" i="2" s="1"/>
  <c r="U2096" i="2" a="1"/>
  <c r="U2096" i="2" s="1"/>
  <c r="V2096" i="2" s="1"/>
  <c r="U2095" i="2" a="1"/>
  <c r="U2095" i="2" s="1"/>
  <c r="V2095" i="2" s="1"/>
  <c r="U2094" i="2" a="1"/>
  <c r="U2094" i="2" s="1"/>
  <c r="V2094" i="2" s="1"/>
  <c r="U2093" i="2" a="1"/>
  <c r="U2093" i="2" s="1"/>
  <c r="V2093" i="2" s="1"/>
  <c r="U2092" i="2" a="1"/>
  <c r="U2092" i="2" s="1"/>
  <c r="V2092" i="2" s="1"/>
  <c r="U2091" i="2" a="1"/>
  <c r="U2091" i="2" s="1"/>
  <c r="V2091" i="2" s="1"/>
  <c r="U2090" i="2" a="1"/>
  <c r="U2090" i="2" s="1"/>
  <c r="V2090" i="2" s="1"/>
  <c r="U2089" i="2" a="1"/>
  <c r="U2089" i="2" s="1"/>
  <c r="V2089" i="2" s="1"/>
  <c r="U2088" i="2" a="1"/>
  <c r="U2088" i="2" s="1"/>
  <c r="V2088" i="2" s="1"/>
  <c r="U2087" i="2" a="1"/>
  <c r="U2087" i="2" s="1"/>
  <c r="V2087" i="2" s="1"/>
  <c r="U2086" i="2" a="1"/>
  <c r="U2086" i="2" s="1"/>
  <c r="V2086" i="2" s="1"/>
  <c r="U2085" i="2" a="1"/>
  <c r="U2085" i="2" s="1"/>
  <c r="V2085" i="2" s="1"/>
  <c r="U2084" i="2" a="1"/>
  <c r="U2084" i="2" s="1"/>
  <c r="V2084" i="2" s="1"/>
  <c r="U2083" i="2" a="1"/>
  <c r="U2083" i="2" s="1"/>
  <c r="V2083" i="2" s="1"/>
  <c r="U2082" i="2" a="1"/>
  <c r="U2082" i="2" s="1"/>
  <c r="V2082" i="2" s="1"/>
  <c r="U2081" i="2" a="1"/>
  <c r="U2081" i="2" s="1"/>
  <c r="V2081" i="2" s="1"/>
  <c r="U2080" i="2" a="1"/>
  <c r="U2080" i="2" s="1"/>
  <c r="V2080" i="2" s="1"/>
  <c r="U2079" i="2" a="1"/>
  <c r="U2079" i="2" s="1"/>
  <c r="V2079" i="2" s="1"/>
  <c r="U2078" i="2" a="1"/>
  <c r="U2078" i="2" s="1"/>
  <c r="V2078" i="2" s="1"/>
  <c r="U2077" i="2" a="1"/>
  <c r="U2077" i="2" s="1"/>
  <c r="V2077" i="2" s="1"/>
  <c r="U2076" i="2" a="1"/>
  <c r="U2076" i="2" s="1"/>
  <c r="V2076" i="2" s="1"/>
  <c r="U2075" i="2" a="1"/>
  <c r="U2075" i="2" s="1"/>
  <c r="V2075" i="2" s="1"/>
  <c r="U2074" i="2" a="1"/>
  <c r="U2074" i="2" s="1"/>
  <c r="V2074" i="2" s="1"/>
  <c r="U2073" i="2" a="1"/>
  <c r="U2073" i="2" s="1"/>
  <c r="V2073" i="2" s="1"/>
  <c r="U2072" i="2" a="1"/>
  <c r="U2072" i="2" s="1"/>
  <c r="V2072" i="2" s="1"/>
  <c r="U2071" i="2" a="1"/>
  <c r="U2071" i="2" s="1"/>
  <c r="V2071" i="2" s="1"/>
  <c r="U2070" i="2" a="1"/>
  <c r="U2070" i="2" s="1"/>
  <c r="V2070" i="2" s="1"/>
  <c r="U2069" i="2" a="1"/>
  <c r="U2069" i="2" s="1"/>
  <c r="V2069" i="2" s="1"/>
  <c r="U2068" i="2" a="1"/>
  <c r="U2068" i="2" s="1"/>
  <c r="V2068" i="2" s="1"/>
  <c r="U2067" i="2" a="1"/>
  <c r="U2067" i="2" s="1"/>
  <c r="V2067" i="2" s="1"/>
  <c r="U2066" i="2" a="1"/>
  <c r="U2066" i="2" s="1"/>
  <c r="V2066" i="2" s="1"/>
  <c r="U2065" i="2" a="1"/>
  <c r="U2065" i="2" s="1"/>
  <c r="V2065" i="2" s="1"/>
  <c r="U2064" i="2" a="1"/>
  <c r="U2064" i="2" s="1"/>
  <c r="V2064" i="2" s="1"/>
  <c r="U2063" i="2" a="1"/>
  <c r="U2063" i="2" s="1"/>
  <c r="V2063" i="2" s="1"/>
  <c r="U2062" i="2" a="1"/>
  <c r="U2062" i="2" s="1"/>
  <c r="V2062" i="2" s="1"/>
  <c r="U2061" i="2" a="1"/>
  <c r="U2061" i="2" s="1"/>
  <c r="V2061" i="2" s="1"/>
  <c r="U2060" i="2" a="1"/>
  <c r="U2060" i="2" s="1"/>
  <c r="V2060" i="2" s="1"/>
  <c r="U2059" i="2" a="1"/>
  <c r="U2059" i="2" s="1"/>
  <c r="V2059" i="2" s="1"/>
  <c r="U2058" i="2" a="1"/>
  <c r="U2058" i="2" s="1"/>
  <c r="V2058" i="2" s="1"/>
  <c r="U2057" i="2" a="1"/>
  <c r="U2057" i="2" s="1"/>
  <c r="V2057" i="2" s="1"/>
  <c r="U2056" i="2" a="1"/>
  <c r="U2056" i="2" s="1"/>
  <c r="V2056" i="2" s="1"/>
  <c r="U2055" i="2" a="1"/>
  <c r="U2055" i="2" s="1"/>
  <c r="V2055" i="2" s="1"/>
  <c r="U2054" i="2" a="1"/>
  <c r="U2054" i="2" s="1"/>
  <c r="V2054" i="2" s="1"/>
  <c r="U2053" i="2" a="1"/>
  <c r="U2053" i="2" s="1"/>
  <c r="V2053" i="2" s="1"/>
  <c r="U2052" i="2" a="1"/>
  <c r="U2052" i="2" s="1"/>
  <c r="V2052" i="2" s="1"/>
  <c r="U2051" i="2" a="1"/>
  <c r="U2051" i="2" s="1"/>
  <c r="V2051" i="2" s="1"/>
  <c r="U2050" i="2" a="1"/>
  <c r="U2050" i="2" s="1"/>
  <c r="V2050" i="2" s="1"/>
  <c r="U2049" i="2" a="1"/>
  <c r="U2049" i="2" s="1"/>
  <c r="V2049" i="2" s="1"/>
  <c r="U2048" i="2" a="1"/>
  <c r="U2048" i="2" s="1"/>
  <c r="V2048" i="2" s="1"/>
  <c r="U2047" i="2" a="1"/>
  <c r="U2047" i="2" s="1"/>
  <c r="V2047" i="2" s="1"/>
  <c r="U2046" i="2" a="1"/>
  <c r="U2046" i="2" s="1"/>
  <c r="V2046" i="2" s="1"/>
  <c r="U2045" i="2" a="1"/>
  <c r="U2045" i="2" s="1"/>
  <c r="V2045" i="2" s="1"/>
  <c r="U2044" i="2" a="1"/>
  <c r="U2044" i="2" s="1"/>
  <c r="V2044" i="2" s="1"/>
  <c r="U2043" i="2" a="1"/>
  <c r="U2043" i="2" s="1"/>
  <c r="V2043" i="2" s="1"/>
  <c r="U2042" i="2" a="1"/>
  <c r="U2042" i="2" s="1"/>
  <c r="V2042" i="2" s="1"/>
  <c r="U2041" i="2" a="1"/>
  <c r="U2041" i="2" s="1"/>
  <c r="V2041" i="2" s="1"/>
  <c r="U2040" i="2" a="1"/>
  <c r="U2040" i="2" s="1"/>
  <c r="V2040" i="2" s="1"/>
  <c r="U2039" i="2" a="1"/>
  <c r="U2039" i="2" s="1"/>
  <c r="V2039" i="2" s="1"/>
  <c r="U2038" i="2" a="1"/>
  <c r="U2038" i="2" s="1"/>
  <c r="V2038" i="2" s="1"/>
  <c r="U2037" i="2" a="1"/>
  <c r="U2037" i="2" s="1"/>
  <c r="V2037" i="2" s="1"/>
  <c r="U2036" i="2" a="1"/>
  <c r="U2036" i="2" s="1"/>
  <c r="V2036" i="2" s="1"/>
  <c r="U2035" i="2" a="1"/>
  <c r="U2035" i="2" s="1"/>
  <c r="V2035" i="2" s="1"/>
  <c r="U2034" i="2" a="1"/>
  <c r="U2034" i="2" s="1"/>
  <c r="V2034" i="2" s="1"/>
  <c r="U2033" i="2" a="1"/>
  <c r="U2033" i="2" s="1"/>
  <c r="V2033" i="2" s="1"/>
  <c r="U2032" i="2" a="1"/>
  <c r="U2032" i="2" s="1"/>
  <c r="V2032" i="2" s="1"/>
  <c r="U2031" i="2" a="1"/>
  <c r="U2031" i="2" s="1"/>
  <c r="V2031" i="2" s="1"/>
  <c r="U2030" i="2" a="1"/>
  <c r="U2030" i="2" s="1"/>
  <c r="V2030" i="2" s="1"/>
  <c r="U2029" i="2" a="1"/>
  <c r="U2029" i="2" s="1"/>
  <c r="V2029" i="2" s="1"/>
  <c r="U2028" i="2" a="1"/>
  <c r="U2028" i="2" s="1"/>
  <c r="V2028" i="2" s="1"/>
  <c r="U2027" i="2" a="1"/>
  <c r="U2027" i="2" s="1"/>
  <c r="V2027" i="2" s="1"/>
  <c r="U2026" i="2" a="1"/>
  <c r="U2026" i="2" s="1"/>
  <c r="V2026" i="2" s="1"/>
  <c r="U2025" i="2" a="1"/>
  <c r="U2025" i="2" s="1"/>
  <c r="V2025" i="2" s="1"/>
  <c r="U2024" i="2" a="1"/>
  <c r="U2024" i="2" s="1"/>
  <c r="V2024" i="2" s="1"/>
  <c r="U2023" i="2" a="1"/>
  <c r="U2023" i="2" s="1"/>
  <c r="V2023" i="2" s="1"/>
  <c r="U2022" i="2" a="1"/>
  <c r="U2022" i="2" s="1"/>
  <c r="V2022" i="2" s="1"/>
  <c r="U2021" i="2" a="1"/>
  <c r="U2021" i="2" s="1"/>
  <c r="V2021" i="2" s="1"/>
  <c r="U2020" i="2" a="1"/>
  <c r="U2020" i="2" s="1"/>
  <c r="V2020" i="2" s="1"/>
  <c r="U2019" i="2" a="1"/>
  <c r="U2019" i="2" s="1"/>
  <c r="V2019" i="2" s="1"/>
  <c r="U2018" i="2" a="1"/>
  <c r="U2018" i="2" s="1"/>
  <c r="V2018" i="2" s="1"/>
  <c r="U2017" i="2" a="1"/>
  <c r="U2017" i="2" s="1"/>
  <c r="V2017" i="2" s="1"/>
  <c r="U2016" i="2" a="1"/>
  <c r="U2016" i="2" s="1"/>
  <c r="V2016" i="2" s="1"/>
  <c r="U2015" i="2" a="1"/>
  <c r="U2015" i="2" s="1"/>
  <c r="V2015" i="2" s="1"/>
  <c r="U2014" i="2" a="1"/>
  <c r="U2014" i="2" s="1"/>
  <c r="V2014" i="2" s="1"/>
  <c r="U2013" i="2" a="1"/>
  <c r="U2013" i="2" s="1"/>
  <c r="V2013" i="2" s="1"/>
  <c r="U2012" i="2" a="1"/>
  <c r="U2012" i="2" s="1"/>
  <c r="V2012" i="2" s="1"/>
  <c r="U2011" i="2" a="1"/>
  <c r="U2011" i="2" s="1"/>
  <c r="V2011" i="2" s="1"/>
  <c r="U2010" i="2" a="1"/>
  <c r="U2010" i="2" s="1"/>
  <c r="V2010" i="2" s="1"/>
  <c r="U2009" i="2" a="1"/>
  <c r="U2009" i="2" s="1"/>
  <c r="V2009" i="2" s="1"/>
  <c r="U2008" i="2" a="1"/>
  <c r="U2008" i="2" s="1"/>
  <c r="V2008" i="2" s="1"/>
  <c r="U2007" i="2" a="1"/>
  <c r="U2007" i="2" s="1"/>
  <c r="V2007" i="2" s="1"/>
  <c r="U2006" i="2" a="1"/>
  <c r="U2006" i="2" s="1"/>
  <c r="V2006" i="2" s="1"/>
  <c r="U2005" i="2" a="1"/>
  <c r="U2005" i="2" s="1"/>
  <c r="V2005" i="2" s="1"/>
  <c r="U2004" i="2" a="1"/>
  <c r="U2004" i="2" s="1"/>
  <c r="V2004" i="2" s="1"/>
  <c r="U2003" i="2" a="1"/>
  <c r="U2003" i="2" s="1"/>
  <c r="V2003" i="2" s="1"/>
  <c r="U2002" i="2" a="1"/>
  <c r="U2002" i="2" s="1"/>
  <c r="V2002" i="2" s="1"/>
  <c r="U2001" i="2" a="1"/>
  <c r="U2001" i="2" s="1"/>
  <c r="V2001" i="2" s="1"/>
  <c r="U2000" i="2" a="1"/>
  <c r="U2000" i="2" s="1"/>
  <c r="V2000" i="2" s="1"/>
  <c r="U1999" i="2" a="1"/>
  <c r="U1999" i="2" s="1"/>
  <c r="V1999" i="2" s="1"/>
  <c r="U1998" i="2" a="1"/>
  <c r="U1998" i="2" s="1"/>
  <c r="V1998" i="2" s="1"/>
  <c r="U1997" i="2" a="1"/>
  <c r="U1997" i="2" s="1"/>
  <c r="V1997" i="2" s="1"/>
  <c r="U1996" i="2" a="1"/>
  <c r="U1996" i="2" s="1"/>
  <c r="V1996" i="2" s="1"/>
  <c r="U1995" i="2" a="1"/>
  <c r="U1995" i="2" s="1"/>
  <c r="V1995" i="2" s="1"/>
  <c r="U1994" i="2" a="1"/>
  <c r="U1994" i="2" s="1"/>
  <c r="V1994" i="2" s="1"/>
  <c r="U1993" i="2" a="1"/>
  <c r="U1993" i="2" s="1"/>
  <c r="V1993" i="2" s="1"/>
  <c r="U1992" i="2" a="1"/>
  <c r="U1992" i="2" s="1"/>
  <c r="V1992" i="2" s="1"/>
  <c r="U1991" i="2" a="1"/>
  <c r="U1991" i="2" s="1"/>
  <c r="V1991" i="2" s="1"/>
  <c r="U1990" i="2" a="1"/>
  <c r="U1990" i="2" s="1"/>
  <c r="V1990" i="2" s="1"/>
  <c r="U1989" i="2" a="1"/>
  <c r="U1989" i="2" s="1"/>
  <c r="V1989" i="2" s="1"/>
  <c r="U1988" i="2" a="1"/>
  <c r="U1988" i="2" s="1"/>
  <c r="V1988" i="2" s="1"/>
  <c r="U1987" i="2" a="1"/>
  <c r="U1987" i="2" s="1"/>
  <c r="V1987" i="2" s="1"/>
  <c r="U1986" i="2" a="1"/>
  <c r="U1986" i="2" s="1"/>
  <c r="V1986" i="2" s="1"/>
  <c r="U1985" i="2" a="1"/>
  <c r="U1985" i="2" s="1"/>
  <c r="V1985" i="2" s="1"/>
  <c r="U1984" i="2" a="1"/>
  <c r="U1984" i="2" s="1"/>
  <c r="V1984" i="2" s="1"/>
  <c r="U1983" i="2" a="1"/>
  <c r="U1983" i="2" s="1"/>
  <c r="V1983" i="2" s="1"/>
  <c r="U1982" i="2" a="1"/>
  <c r="U1982" i="2" s="1"/>
  <c r="V1982" i="2" s="1"/>
  <c r="U1981" i="2" a="1"/>
  <c r="U1981" i="2" s="1"/>
  <c r="V1981" i="2" s="1"/>
  <c r="U1980" i="2" a="1"/>
  <c r="U1980" i="2" s="1"/>
  <c r="V1980" i="2" s="1"/>
  <c r="U1979" i="2" a="1"/>
  <c r="U1979" i="2" s="1"/>
  <c r="V1979" i="2" s="1"/>
  <c r="U1978" i="2" a="1"/>
  <c r="U1978" i="2" s="1"/>
  <c r="V1978" i="2" s="1"/>
  <c r="U1977" i="2" a="1"/>
  <c r="U1977" i="2" s="1"/>
  <c r="V1977" i="2" s="1"/>
  <c r="U1976" i="2" a="1"/>
  <c r="U1976" i="2" s="1"/>
  <c r="V1976" i="2" s="1"/>
  <c r="U1975" i="2" a="1"/>
  <c r="U1975" i="2" s="1"/>
  <c r="V1975" i="2" s="1"/>
  <c r="U1974" i="2" a="1"/>
  <c r="U1974" i="2" s="1"/>
  <c r="V1974" i="2" s="1"/>
  <c r="U1973" i="2" a="1"/>
  <c r="U1973" i="2" s="1"/>
  <c r="V1973" i="2" s="1"/>
  <c r="U1972" i="2" a="1"/>
  <c r="U1972" i="2" s="1"/>
  <c r="V1972" i="2" s="1"/>
  <c r="U1971" i="2" a="1"/>
  <c r="U1971" i="2" s="1"/>
  <c r="V1971" i="2" s="1"/>
  <c r="U1970" i="2" a="1"/>
  <c r="U1970" i="2" s="1"/>
  <c r="V1970" i="2" s="1"/>
  <c r="U1969" i="2" a="1"/>
  <c r="U1969" i="2" s="1"/>
  <c r="V1969" i="2" s="1"/>
  <c r="U1968" i="2" a="1"/>
  <c r="U1968" i="2" s="1"/>
  <c r="V1968" i="2" s="1"/>
  <c r="U1967" i="2" a="1"/>
  <c r="U1967" i="2" s="1"/>
  <c r="V1967" i="2" s="1"/>
  <c r="U1966" i="2" a="1"/>
  <c r="U1966" i="2" s="1"/>
  <c r="V1966" i="2" s="1"/>
  <c r="U1965" i="2" a="1"/>
  <c r="U1965" i="2" s="1"/>
  <c r="V1965" i="2" s="1"/>
  <c r="U1964" i="2" a="1"/>
  <c r="U1964" i="2" s="1"/>
  <c r="V1964" i="2" s="1"/>
  <c r="U1963" i="2" a="1"/>
  <c r="U1963" i="2" s="1"/>
  <c r="V1963" i="2" s="1"/>
  <c r="U1962" i="2" a="1"/>
  <c r="U1962" i="2" s="1"/>
  <c r="V1962" i="2" s="1"/>
  <c r="U1961" i="2" a="1"/>
  <c r="U1961" i="2" s="1"/>
  <c r="V1961" i="2" s="1"/>
  <c r="U1960" i="2" a="1"/>
  <c r="U1960" i="2" s="1"/>
  <c r="V1960" i="2" s="1"/>
  <c r="U1959" i="2" a="1"/>
  <c r="U1959" i="2" s="1"/>
  <c r="V1959" i="2" s="1"/>
  <c r="U1958" i="2" a="1"/>
  <c r="U1958" i="2" s="1"/>
  <c r="V1958" i="2" s="1"/>
  <c r="U1957" i="2" a="1"/>
  <c r="U1957" i="2" s="1"/>
  <c r="V1957" i="2" s="1"/>
  <c r="U1956" i="2" a="1"/>
  <c r="U1956" i="2" s="1"/>
  <c r="V1956" i="2" s="1"/>
  <c r="U1955" i="2" a="1"/>
  <c r="U1955" i="2" s="1"/>
  <c r="V1955" i="2" s="1"/>
  <c r="U1954" i="2" a="1"/>
  <c r="U1954" i="2" s="1"/>
  <c r="V1954" i="2" s="1"/>
  <c r="U1953" i="2" a="1"/>
  <c r="U1953" i="2" s="1"/>
  <c r="V1953" i="2" s="1"/>
  <c r="U1952" i="2" a="1"/>
  <c r="U1952" i="2" s="1"/>
  <c r="V1952" i="2" s="1"/>
  <c r="U1951" i="2" a="1"/>
  <c r="U1951" i="2" s="1"/>
  <c r="V1951" i="2" s="1"/>
  <c r="U1950" i="2" a="1"/>
  <c r="U1950" i="2" s="1"/>
  <c r="V1950" i="2" s="1"/>
  <c r="U1949" i="2" a="1"/>
  <c r="U1949" i="2" s="1"/>
  <c r="V1949" i="2" s="1"/>
  <c r="U1948" i="2" a="1"/>
  <c r="U1948" i="2" s="1"/>
  <c r="V1948" i="2" s="1"/>
  <c r="U1947" i="2" a="1"/>
  <c r="U1947" i="2" s="1"/>
  <c r="V1947" i="2" s="1"/>
  <c r="U1946" i="2" a="1"/>
  <c r="U1946" i="2" s="1"/>
  <c r="V1946" i="2" s="1"/>
  <c r="U1945" i="2" a="1"/>
  <c r="U1945" i="2" s="1"/>
  <c r="V1945" i="2" s="1"/>
  <c r="U1944" i="2" a="1"/>
  <c r="U1944" i="2" s="1"/>
  <c r="V1944" i="2" s="1"/>
  <c r="U1943" i="2" a="1"/>
  <c r="U1943" i="2" s="1"/>
  <c r="V1943" i="2" s="1"/>
  <c r="U1942" i="2" a="1"/>
  <c r="U1942" i="2" s="1"/>
  <c r="V1942" i="2" s="1"/>
  <c r="U1941" i="2" a="1"/>
  <c r="U1941" i="2" s="1"/>
  <c r="V1941" i="2" s="1"/>
  <c r="U1940" i="2" a="1"/>
  <c r="U1940" i="2" s="1"/>
  <c r="V1940" i="2" s="1"/>
  <c r="U1939" i="2" a="1"/>
  <c r="U1939" i="2" s="1"/>
  <c r="V1939" i="2" s="1"/>
  <c r="U1938" i="2" a="1"/>
  <c r="U1938" i="2" s="1"/>
  <c r="V1938" i="2" s="1"/>
  <c r="U1937" i="2" a="1"/>
  <c r="U1937" i="2" s="1"/>
  <c r="V1937" i="2" s="1"/>
  <c r="U1936" i="2" a="1"/>
  <c r="U1936" i="2" s="1"/>
  <c r="V1936" i="2" s="1"/>
  <c r="U1935" i="2" a="1"/>
  <c r="U1935" i="2" s="1"/>
  <c r="V1935" i="2" s="1"/>
  <c r="U1934" i="2" a="1"/>
  <c r="U1934" i="2" s="1"/>
  <c r="V1934" i="2" s="1"/>
  <c r="U1933" i="2" a="1"/>
  <c r="U1933" i="2" s="1"/>
  <c r="V1933" i="2" s="1"/>
  <c r="U1932" i="2" a="1"/>
  <c r="U1932" i="2" s="1"/>
  <c r="V1932" i="2" s="1"/>
  <c r="U1931" i="2" a="1"/>
  <c r="U1931" i="2" s="1"/>
  <c r="V1931" i="2" s="1"/>
  <c r="U1930" i="2" a="1"/>
  <c r="U1930" i="2" s="1"/>
  <c r="V1930" i="2" s="1"/>
  <c r="U1929" i="2" a="1"/>
  <c r="U1929" i="2" s="1"/>
  <c r="V1929" i="2" s="1"/>
  <c r="U1928" i="2" a="1"/>
  <c r="U1928" i="2" s="1"/>
  <c r="V1928" i="2" s="1"/>
  <c r="U1927" i="2" a="1"/>
  <c r="U1927" i="2" s="1"/>
  <c r="V1927" i="2" s="1"/>
  <c r="U1926" i="2" a="1"/>
  <c r="U1926" i="2" s="1"/>
  <c r="V1926" i="2" s="1"/>
  <c r="U1925" i="2" a="1"/>
  <c r="U1925" i="2" s="1"/>
  <c r="V1925" i="2" s="1"/>
  <c r="U1924" i="2" a="1"/>
  <c r="U1924" i="2" s="1"/>
  <c r="V1924" i="2" s="1"/>
  <c r="U1923" i="2" a="1"/>
  <c r="U1923" i="2" s="1"/>
  <c r="V1923" i="2" s="1"/>
  <c r="U1922" i="2" a="1"/>
  <c r="U1922" i="2" s="1"/>
  <c r="V1922" i="2" s="1"/>
  <c r="U1921" i="2" a="1"/>
  <c r="U1921" i="2" s="1"/>
  <c r="V1921" i="2" s="1"/>
  <c r="U1920" i="2" a="1"/>
  <c r="U1920" i="2" s="1"/>
  <c r="V1920" i="2" s="1"/>
  <c r="U1919" i="2" a="1"/>
  <c r="U1919" i="2" s="1"/>
  <c r="V1919" i="2" s="1"/>
  <c r="U1918" i="2" a="1"/>
  <c r="U1918" i="2" s="1"/>
  <c r="V1918" i="2" s="1"/>
  <c r="U1917" i="2" a="1"/>
  <c r="U1917" i="2" s="1"/>
  <c r="V1917" i="2" s="1"/>
  <c r="U1916" i="2" a="1"/>
  <c r="U1916" i="2" s="1"/>
  <c r="V1916" i="2" s="1"/>
  <c r="U1915" i="2" a="1"/>
  <c r="U1915" i="2" s="1"/>
  <c r="V1915" i="2" s="1"/>
  <c r="U1914" i="2" a="1"/>
  <c r="U1914" i="2" s="1"/>
  <c r="V1914" i="2" s="1"/>
  <c r="U1913" i="2" a="1"/>
  <c r="U1913" i="2" s="1"/>
  <c r="V1913" i="2" s="1"/>
  <c r="U1912" i="2" a="1"/>
  <c r="U1912" i="2" s="1"/>
  <c r="V1912" i="2" s="1"/>
  <c r="U1911" i="2" a="1"/>
  <c r="U1911" i="2" s="1"/>
  <c r="V1911" i="2" s="1"/>
  <c r="U1910" i="2" a="1"/>
  <c r="U1910" i="2" s="1"/>
  <c r="V1910" i="2" s="1"/>
  <c r="U1909" i="2" a="1"/>
  <c r="U1909" i="2" s="1"/>
  <c r="V1909" i="2" s="1"/>
  <c r="U1908" i="2" a="1"/>
  <c r="U1908" i="2" s="1"/>
  <c r="V1908" i="2" s="1"/>
  <c r="U1907" i="2" a="1"/>
  <c r="U1907" i="2" s="1"/>
  <c r="V1907" i="2" s="1"/>
  <c r="U1906" i="2" a="1"/>
  <c r="U1906" i="2" s="1"/>
  <c r="V1906" i="2" s="1"/>
  <c r="U1905" i="2" a="1"/>
  <c r="U1905" i="2" s="1"/>
  <c r="V1905" i="2" s="1"/>
  <c r="U1904" i="2" a="1"/>
  <c r="U1904" i="2" s="1"/>
  <c r="V1904" i="2" s="1"/>
  <c r="U1903" i="2" a="1"/>
  <c r="U1903" i="2" s="1"/>
  <c r="V1903" i="2" s="1"/>
  <c r="U1902" i="2" a="1"/>
  <c r="U1902" i="2" s="1"/>
  <c r="V1902" i="2" s="1"/>
  <c r="U1901" i="2" a="1"/>
  <c r="U1901" i="2" s="1"/>
  <c r="V1901" i="2" s="1"/>
  <c r="U1900" i="2" a="1"/>
  <c r="U1900" i="2" s="1"/>
  <c r="V1900" i="2" s="1"/>
  <c r="U1899" i="2" a="1"/>
  <c r="U1899" i="2" s="1"/>
  <c r="V1899" i="2" s="1"/>
  <c r="U1898" i="2" a="1"/>
  <c r="U1898" i="2" s="1"/>
  <c r="V1898" i="2" s="1"/>
  <c r="U1897" i="2" a="1"/>
  <c r="U1897" i="2" s="1"/>
  <c r="V1897" i="2" s="1"/>
  <c r="U1896" i="2" a="1"/>
  <c r="U1896" i="2" s="1"/>
  <c r="V1896" i="2" s="1"/>
  <c r="U1895" i="2" a="1"/>
  <c r="U1895" i="2" s="1"/>
  <c r="V1895" i="2" s="1"/>
  <c r="U1894" i="2" a="1"/>
  <c r="U1894" i="2" s="1"/>
  <c r="V1894" i="2" s="1"/>
  <c r="U1893" i="2" a="1"/>
  <c r="U1893" i="2" s="1"/>
  <c r="V1893" i="2" s="1"/>
  <c r="U1892" i="2" a="1"/>
  <c r="U1892" i="2" s="1"/>
  <c r="V1892" i="2" s="1"/>
  <c r="U1891" i="2" a="1"/>
  <c r="U1891" i="2" s="1"/>
  <c r="V1891" i="2" s="1"/>
  <c r="U1890" i="2" a="1"/>
  <c r="U1890" i="2" s="1"/>
  <c r="V1890" i="2" s="1"/>
  <c r="U1889" i="2" a="1"/>
  <c r="U1889" i="2" s="1"/>
  <c r="V1889" i="2" s="1"/>
  <c r="U1888" i="2" a="1"/>
  <c r="U1888" i="2" s="1"/>
  <c r="V1888" i="2" s="1"/>
  <c r="U1887" i="2" a="1"/>
  <c r="U1887" i="2" s="1"/>
  <c r="V1887" i="2" s="1"/>
  <c r="U1886" i="2" a="1"/>
  <c r="U1886" i="2" s="1"/>
  <c r="V1886" i="2" s="1"/>
  <c r="U1885" i="2" a="1"/>
  <c r="U1885" i="2" s="1"/>
  <c r="V1885" i="2" s="1"/>
  <c r="U1884" i="2" a="1"/>
  <c r="U1884" i="2" s="1"/>
  <c r="V1884" i="2" s="1"/>
  <c r="U1883" i="2" a="1"/>
  <c r="U1883" i="2" s="1"/>
  <c r="V1883" i="2" s="1"/>
  <c r="U1882" i="2" a="1"/>
  <c r="U1882" i="2" s="1"/>
  <c r="V1882" i="2" s="1"/>
  <c r="U1881" i="2" a="1"/>
  <c r="U1881" i="2" s="1"/>
  <c r="V1881" i="2" s="1"/>
  <c r="U1880" i="2" a="1"/>
  <c r="U1880" i="2" s="1"/>
  <c r="V1880" i="2" s="1"/>
  <c r="U1879" i="2" a="1"/>
  <c r="U1879" i="2" s="1"/>
  <c r="V1879" i="2" s="1"/>
  <c r="U1878" i="2" a="1"/>
  <c r="U1878" i="2" s="1"/>
  <c r="V1878" i="2" s="1"/>
  <c r="U1877" i="2" a="1"/>
  <c r="U1877" i="2" s="1"/>
  <c r="V1877" i="2" s="1"/>
  <c r="U1876" i="2" a="1"/>
  <c r="U1876" i="2" s="1"/>
  <c r="V1876" i="2" s="1"/>
  <c r="U1875" i="2" a="1"/>
  <c r="U1875" i="2" s="1"/>
  <c r="V1875" i="2" s="1"/>
  <c r="U1874" i="2" a="1"/>
  <c r="U1874" i="2" s="1"/>
  <c r="V1874" i="2" s="1"/>
  <c r="U1873" i="2" a="1"/>
  <c r="U1873" i="2" s="1"/>
  <c r="V1873" i="2" s="1"/>
  <c r="U1872" i="2" a="1"/>
  <c r="U1872" i="2" s="1"/>
  <c r="V1872" i="2" s="1"/>
  <c r="U1871" i="2" a="1"/>
  <c r="U1871" i="2" s="1"/>
  <c r="V1871" i="2" s="1"/>
  <c r="U1870" i="2" a="1"/>
  <c r="U1870" i="2" s="1"/>
  <c r="V1870" i="2" s="1"/>
  <c r="U1869" i="2" a="1"/>
  <c r="U1869" i="2" s="1"/>
  <c r="V1869" i="2" s="1"/>
  <c r="U1868" i="2" a="1"/>
  <c r="U1868" i="2" s="1"/>
  <c r="V1868" i="2" s="1"/>
  <c r="U1867" i="2" a="1"/>
  <c r="U1867" i="2" s="1"/>
  <c r="V1867" i="2" s="1"/>
  <c r="U1866" i="2" a="1"/>
  <c r="U1866" i="2" s="1"/>
  <c r="V1866" i="2" s="1"/>
  <c r="U1865" i="2" a="1"/>
  <c r="U1865" i="2" s="1"/>
  <c r="V1865" i="2" s="1"/>
  <c r="U1864" i="2" a="1"/>
  <c r="U1864" i="2" s="1"/>
  <c r="V1864" i="2" s="1"/>
  <c r="U1863" i="2" a="1"/>
  <c r="U1863" i="2" s="1"/>
  <c r="V1863" i="2" s="1"/>
  <c r="U1862" i="2" a="1"/>
  <c r="U1862" i="2" s="1"/>
  <c r="V1862" i="2" s="1"/>
  <c r="U1861" i="2" a="1"/>
  <c r="U1861" i="2" s="1"/>
  <c r="V1861" i="2" s="1"/>
  <c r="U1860" i="2" a="1"/>
  <c r="U1860" i="2" s="1"/>
  <c r="V1860" i="2" s="1"/>
  <c r="U1859" i="2" a="1"/>
  <c r="U1859" i="2" s="1"/>
  <c r="V1859" i="2" s="1"/>
  <c r="U1858" i="2" a="1"/>
  <c r="U1858" i="2" s="1"/>
  <c r="V1858" i="2" s="1"/>
  <c r="U1857" i="2" a="1"/>
  <c r="U1857" i="2" s="1"/>
  <c r="V1857" i="2" s="1"/>
  <c r="U1856" i="2" a="1"/>
  <c r="U1856" i="2" s="1"/>
  <c r="V1856" i="2" s="1"/>
  <c r="U1855" i="2" a="1"/>
  <c r="U1855" i="2" s="1"/>
  <c r="V1855" i="2" s="1"/>
  <c r="U1854" i="2" a="1"/>
  <c r="U1854" i="2" s="1"/>
  <c r="V1854" i="2" s="1"/>
  <c r="U1853" i="2" a="1"/>
  <c r="U1853" i="2" s="1"/>
  <c r="V1853" i="2" s="1"/>
  <c r="U1852" i="2" a="1"/>
  <c r="U1852" i="2" s="1"/>
  <c r="V1852" i="2" s="1"/>
  <c r="U1851" i="2" a="1"/>
  <c r="U1851" i="2" s="1"/>
  <c r="V1851" i="2" s="1"/>
  <c r="U1850" i="2" a="1"/>
  <c r="U1850" i="2" s="1"/>
  <c r="V1850" i="2" s="1"/>
  <c r="U1849" i="2" a="1"/>
  <c r="U1849" i="2" s="1"/>
  <c r="V1849" i="2" s="1"/>
  <c r="U1848" i="2" a="1"/>
  <c r="U1848" i="2" s="1"/>
  <c r="V1848" i="2" s="1"/>
  <c r="U1847" i="2" a="1"/>
  <c r="U1847" i="2" s="1"/>
  <c r="V1847" i="2" s="1"/>
  <c r="U1846" i="2" a="1"/>
  <c r="U1846" i="2" s="1"/>
  <c r="V1846" i="2" s="1"/>
  <c r="U1845" i="2" a="1"/>
  <c r="U1845" i="2" s="1"/>
  <c r="V1845" i="2" s="1"/>
  <c r="U1844" i="2" a="1"/>
  <c r="U1844" i="2" s="1"/>
  <c r="V1844" i="2" s="1"/>
  <c r="U1843" i="2" a="1"/>
  <c r="U1843" i="2" s="1"/>
  <c r="V1843" i="2" s="1"/>
  <c r="U1842" i="2" a="1"/>
  <c r="U1842" i="2" s="1"/>
  <c r="V1842" i="2" s="1"/>
  <c r="U1841" i="2" a="1"/>
  <c r="U1841" i="2" s="1"/>
  <c r="V1841" i="2" s="1"/>
  <c r="U1840" i="2" a="1"/>
  <c r="U1840" i="2" s="1"/>
  <c r="V1840" i="2" s="1"/>
  <c r="U1839" i="2" a="1"/>
  <c r="U1839" i="2" s="1"/>
  <c r="V1839" i="2" s="1"/>
  <c r="U1838" i="2" a="1"/>
  <c r="U1838" i="2" s="1"/>
  <c r="V1838" i="2" s="1"/>
  <c r="U1837" i="2" a="1"/>
  <c r="U1837" i="2" s="1"/>
  <c r="V1837" i="2" s="1"/>
  <c r="U1836" i="2" a="1"/>
  <c r="U1836" i="2" s="1"/>
  <c r="V1836" i="2" s="1"/>
  <c r="U1835" i="2" a="1"/>
  <c r="U1835" i="2" s="1"/>
  <c r="V1835" i="2" s="1"/>
  <c r="U1834" i="2" a="1"/>
  <c r="U1834" i="2" s="1"/>
  <c r="V1834" i="2" s="1"/>
  <c r="U1833" i="2" a="1"/>
  <c r="U1833" i="2" s="1"/>
  <c r="V1833" i="2" s="1"/>
  <c r="U1832" i="2" a="1"/>
  <c r="U1832" i="2" s="1"/>
  <c r="V1832" i="2" s="1"/>
  <c r="U1831" i="2" a="1"/>
  <c r="U1831" i="2" s="1"/>
  <c r="V1831" i="2" s="1"/>
  <c r="U1830" i="2" a="1"/>
  <c r="U1830" i="2" s="1"/>
  <c r="V1830" i="2" s="1"/>
  <c r="U1829" i="2" a="1"/>
  <c r="U1829" i="2" s="1"/>
  <c r="V1829" i="2" s="1"/>
  <c r="U1828" i="2" a="1"/>
  <c r="U1828" i="2" s="1"/>
  <c r="V1828" i="2" s="1"/>
  <c r="U1827" i="2" a="1"/>
  <c r="U1827" i="2" s="1"/>
  <c r="V1827" i="2" s="1"/>
  <c r="U1826" i="2" a="1"/>
  <c r="U1826" i="2" s="1"/>
  <c r="V1826" i="2" s="1"/>
  <c r="U1825" i="2" a="1"/>
  <c r="U1825" i="2" s="1"/>
  <c r="V1825" i="2" s="1"/>
  <c r="U1824" i="2" a="1"/>
  <c r="U1824" i="2" s="1"/>
  <c r="V1824" i="2" s="1"/>
  <c r="U1823" i="2" a="1"/>
  <c r="U1823" i="2" s="1"/>
  <c r="V1823" i="2" s="1"/>
  <c r="U1822" i="2" a="1"/>
  <c r="U1822" i="2" s="1"/>
  <c r="V1822" i="2" s="1"/>
  <c r="U1821" i="2" a="1"/>
  <c r="U1821" i="2" s="1"/>
  <c r="V1821" i="2" s="1"/>
  <c r="U1820" i="2" a="1"/>
  <c r="U1820" i="2" s="1"/>
  <c r="V1820" i="2" s="1"/>
  <c r="U1819" i="2" a="1"/>
  <c r="U1819" i="2" s="1"/>
  <c r="V1819" i="2" s="1"/>
  <c r="U1818" i="2" a="1"/>
  <c r="U1818" i="2" s="1"/>
  <c r="V1818" i="2" s="1"/>
  <c r="U1817" i="2" a="1"/>
  <c r="U1817" i="2" s="1"/>
  <c r="V1817" i="2" s="1"/>
  <c r="U1816" i="2" a="1"/>
  <c r="U1816" i="2" s="1"/>
  <c r="V1816" i="2" s="1"/>
  <c r="U1815" i="2" a="1"/>
  <c r="U1815" i="2" s="1"/>
  <c r="V1815" i="2" s="1"/>
  <c r="U1814" i="2" a="1"/>
  <c r="U1814" i="2" s="1"/>
  <c r="V1814" i="2" s="1"/>
  <c r="U1813" i="2" a="1"/>
  <c r="U1813" i="2" s="1"/>
  <c r="V1813" i="2" s="1"/>
  <c r="U1812" i="2" a="1"/>
  <c r="U1812" i="2" s="1"/>
  <c r="V1812" i="2" s="1"/>
  <c r="U1811" i="2" a="1"/>
  <c r="U1811" i="2" s="1"/>
  <c r="V1811" i="2" s="1"/>
  <c r="U1810" i="2" a="1"/>
  <c r="U1810" i="2" s="1"/>
  <c r="V1810" i="2" s="1"/>
  <c r="U1809" i="2" a="1"/>
  <c r="U1809" i="2" s="1"/>
  <c r="V1809" i="2" s="1"/>
  <c r="U1808" i="2" a="1"/>
  <c r="U1808" i="2" s="1"/>
  <c r="V1808" i="2" s="1"/>
  <c r="U1807" i="2" a="1"/>
  <c r="U1807" i="2" s="1"/>
  <c r="V1807" i="2" s="1"/>
  <c r="U1806" i="2" a="1"/>
  <c r="U1806" i="2" s="1"/>
  <c r="V1806" i="2" s="1"/>
  <c r="U1805" i="2" a="1"/>
  <c r="U1805" i="2" s="1"/>
  <c r="V1805" i="2" s="1"/>
  <c r="U1804" i="2" a="1"/>
  <c r="U1804" i="2" s="1"/>
  <c r="V1804" i="2" s="1"/>
  <c r="U1803" i="2" a="1"/>
  <c r="U1803" i="2" s="1"/>
  <c r="V1803" i="2" s="1"/>
  <c r="U1802" i="2" a="1"/>
  <c r="U1802" i="2" s="1"/>
  <c r="V1802" i="2" s="1"/>
  <c r="U1801" i="2" a="1"/>
  <c r="U1801" i="2" s="1"/>
  <c r="V1801" i="2" s="1"/>
  <c r="U1800" i="2" a="1"/>
  <c r="U1800" i="2" s="1"/>
  <c r="V1800" i="2" s="1"/>
  <c r="U1799" i="2" a="1"/>
  <c r="U1799" i="2" s="1"/>
  <c r="V1799" i="2" s="1"/>
  <c r="U1798" i="2" a="1"/>
  <c r="U1798" i="2" s="1"/>
  <c r="V1798" i="2" s="1"/>
  <c r="U1797" i="2" a="1"/>
  <c r="U1797" i="2" s="1"/>
  <c r="V1797" i="2" s="1"/>
  <c r="U1796" i="2" a="1"/>
  <c r="U1796" i="2" s="1"/>
  <c r="V1796" i="2" s="1"/>
  <c r="U1795" i="2" a="1"/>
  <c r="U1795" i="2" s="1"/>
  <c r="V1795" i="2" s="1"/>
  <c r="U1794" i="2" a="1"/>
  <c r="U1794" i="2" s="1"/>
  <c r="V1794" i="2" s="1"/>
  <c r="U1793" i="2" a="1"/>
  <c r="U1793" i="2" s="1"/>
  <c r="V1793" i="2" s="1"/>
  <c r="U1792" i="2" a="1"/>
  <c r="U1792" i="2" s="1"/>
  <c r="V1792" i="2" s="1"/>
  <c r="U1791" i="2" a="1"/>
  <c r="U1791" i="2" s="1"/>
  <c r="V1791" i="2" s="1"/>
  <c r="U1790" i="2" a="1"/>
  <c r="U1790" i="2" s="1"/>
  <c r="V1790" i="2" s="1"/>
  <c r="U1789" i="2" a="1"/>
  <c r="U1789" i="2" s="1"/>
  <c r="V1789" i="2" s="1"/>
  <c r="U1788" i="2" a="1"/>
  <c r="U1788" i="2" s="1"/>
  <c r="V1788" i="2" s="1"/>
  <c r="U1787" i="2" a="1"/>
  <c r="U1787" i="2" s="1"/>
  <c r="V1787" i="2" s="1"/>
  <c r="U1786" i="2" a="1"/>
  <c r="U1786" i="2" s="1"/>
  <c r="V1786" i="2" s="1"/>
  <c r="U1785" i="2" a="1"/>
  <c r="U1785" i="2" s="1"/>
  <c r="V1785" i="2" s="1"/>
  <c r="U1784" i="2" a="1"/>
  <c r="U1784" i="2" s="1"/>
  <c r="V1784" i="2" s="1"/>
  <c r="U1783" i="2" a="1"/>
  <c r="U1783" i="2" s="1"/>
  <c r="V1783" i="2" s="1"/>
  <c r="U1782" i="2" a="1"/>
  <c r="U1782" i="2" s="1"/>
  <c r="V1782" i="2" s="1"/>
  <c r="U1781" i="2" a="1"/>
  <c r="U1781" i="2" s="1"/>
  <c r="V1781" i="2" s="1"/>
  <c r="U1780" i="2" a="1"/>
  <c r="U1780" i="2" s="1"/>
  <c r="V1780" i="2" s="1"/>
  <c r="U1779" i="2" a="1"/>
  <c r="U1779" i="2" s="1"/>
  <c r="V1779" i="2" s="1"/>
  <c r="U1778" i="2" a="1"/>
  <c r="U1778" i="2" s="1"/>
  <c r="V1778" i="2" s="1"/>
  <c r="U1777" i="2" a="1"/>
  <c r="U1777" i="2" s="1"/>
  <c r="V1777" i="2" s="1"/>
  <c r="U1776" i="2" a="1"/>
  <c r="U1776" i="2" s="1"/>
  <c r="V1776" i="2" s="1"/>
  <c r="U1775" i="2" a="1"/>
  <c r="U1775" i="2" s="1"/>
  <c r="V1775" i="2" s="1"/>
  <c r="U1774" i="2" a="1"/>
  <c r="U1774" i="2" s="1"/>
  <c r="V1774" i="2" s="1"/>
  <c r="U1773" i="2" a="1"/>
  <c r="U1773" i="2" s="1"/>
  <c r="V1773" i="2" s="1"/>
  <c r="U1772" i="2" a="1"/>
  <c r="U1772" i="2" s="1"/>
  <c r="V1772" i="2" s="1"/>
  <c r="U1771" i="2" a="1"/>
  <c r="U1771" i="2" s="1"/>
  <c r="V1771" i="2" s="1"/>
  <c r="U1770" i="2" a="1"/>
  <c r="U1770" i="2" s="1"/>
  <c r="V1770" i="2" s="1"/>
  <c r="U1769" i="2" a="1"/>
  <c r="U1769" i="2" s="1"/>
  <c r="V1769" i="2" s="1"/>
  <c r="U1768" i="2" a="1"/>
  <c r="U1768" i="2" s="1"/>
  <c r="V1768" i="2" s="1"/>
  <c r="U1767" i="2" a="1"/>
  <c r="U1767" i="2" s="1"/>
  <c r="V1767" i="2" s="1"/>
  <c r="U1766" i="2" a="1"/>
  <c r="U1766" i="2" s="1"/>
  <c r="V1766" i="2" s="1"/>
  <c r="U1765" i="2" a="1"/>
  <c r="U1765" i="2" s="1"/>
  <c r="V1765" i="2" s="1"/>
  <c r="U1764" i="2" a="1"/>
  <c r="U1764" i="2" s="1"/>
  <c r="V1764" i="2" s="1"/>
  <c r="U1763" i="2" a="1"/>
  <c r="U1763" i="2" s="1"/>
  <c r="V1763" i="2" s="1"/>
  <c r="U1762" i="2" a="1"/>
  <c r="U1762" i="2" s="1"/>
  <c r="V1762" i="2" s="1"/>
  <c r="U1761" i="2" a="1"/>
  <c r="U1761" i="2" s="1"/>
  <c r="V1761" i="2" s="1"/>
  <c r="U1760" i="2" a="1"/>
  <c r="U1760" i="2" s="1"/>
  <c r="V1760" i="2" s="1"/>
  <c r="U1759" i="2" a="1"/>
  <c r="U1759" i="2" s="1"/>
  <c r="V1759" i="2" s="1"/>
  <c r="U1758" i="2" a="1"/>
  <c r="U1758" i="2" s="1"/>
  <c r="V1758" i="2" s="1"/>
  <c r="U1757" i="2" a="1"/>
  <c r="U1757" i="2" s="1"/>
  <c r="V1757" i="2" s="1"/>
  <c r="U1756" i="2" a="1"/>
  <c r="U1756" i="2" s="1"/>
  <c r="V1756" i="2" s="1"/>
  <c r="U1755" i="2" a="1"/>
  <c r="U1755" i="2" s="1"/>
  <c r="V1755" i="2" s="1"/>
  <c r="U1754" i="2" a="1"/>
  <c r="U1754" i="2" s="1"/>
  <c r="V1754" i="2" s="1"/>
  <c r="U1753" i="2" a="1"/>
  <c r="U1753" i="2" s="1"/>
  <c r="V1753" i="2" s="1"/>
  <c r="U1752" i="2" a="1"/>
  <c r="U1752" i="2" s="1"/>
  <c r="V1752" i="2" s="1"/>
  <c r="U1751" i="2" a="1"/>
  <c r="U1751" i="2" s="1"/>
  <c r="V1751" i="2" s="1"/>
  <c r="U1750" i="2" a="1"/>
  <c r="U1750" i="2" s="1"/>
  <c r="V1750" i="2" s="1"/>
  <c r="U1749" i="2" a="1"/>
  <c r="U1749" i="2" s="1"/>
  <c r="V1749" i="2" s="1"/>
  <c r="U1748" i="2" a="1"/>
  <c r="U1748" i="2" s="1"/>
  <c r="V1748" i="2" s="1"/>
  <c r="U1747" i="2" a="1"/>
  <c r="U1747" i="2" s="1"/>
  <c r="V1747" i="2" s="1"/>
  <c r="U1746" i="2" a="1"/>
  <c r="U1746" i="2" s="1"/>
  <c r="V1746" i="2" s="1"/>
  <c r="U1745" i="2" a="1"/>
  <c r="U1745" i="2" s="1"/>
  <c r="V1745" i="2" s="1"/>
  <c r="U1744" i="2" a="1"/>
  <c r="U1744" i="2" s="1"/>
  <c r="V1744" i="2" s="1"/>
  <c r="U1743" i="2" a="1"/>
  <c r="U1743" i="2" s="1"/>
  <c r="V1743" i="2" s="1"/>
  <c r="U1742" i="2" a="1"/>
  <c r="U1742" i="2" s="1"/>
  <c r="V1742" i="2" s="1"/>
  <c r="U1741" i="2" a="1"/>
  <c r="U1741" i="2" s="1"/>
  <c r="V1741" i="2" s="1"/>
  <c r="U1740" i="2" a="1"/>
  <c r="U1740" i="2" s="1"/>
  <c r="V1740" i="2" s="1"/>
  <c r="U1739" i="2" a="1"/>
  <c r="U1739" i="2" s="1"/>
  <c r="V1739" i="2" s="1"/>
  <c r="U1738" i="2" a="1"/>
  <c r="U1738" i="2" s="1"/>
  <c r="V1738" i="2" s="1"/>
  <c r="U1737" i="2" a="1"/>
  <c r="U1737" i="2" s="1"/>
  <c r="V1737" i="2" s="1"/>
  <c r="U1736" i="2" a="1"/>
  <c r="U1736" i="2" s="1"/>
  <c r="V1736" i="2" s="1"/>
  <c r="U1735" i="2" a="1"/>
  <c r="U1735" i="2" s="1"/>
  <c r="V1735" i="2" s="1"/>
  <c r="U1734" i="2" a="1"/>
  <c r="U1734" i="2" s="1"/>
  <c r="V1734" i="2" s="1"/>
  <c r="U1733" i="2" a="1"/>
  <c r="U1733" i="2" s="1"/>
  <c r="V1733" i="2" s="1"/>
  <c r="U1732" i="2" a="1"/>
  <c r="U1732" i="2" s="1"/>
  <c r="V1732" i="2" s="1"/>
  <c r="U1731" i="2" a="1"/>
  <c r="U1731" i="2" s="1"/>
  <c r="V1731" i="2" s="1"/>
  <c r="U1730" i="2" a="1"/>
  <c r="U1730" i="2" s="1"/>
  <c r="V1730" i="2" s="1"/>
  <c r="U1729" i="2" a="1"/>
  <c r="U1729" i="2" s="1"/>
  <c r="V1729" i="2" s="1"/>
  <c r="U1728" i="2" a="1"/>
  <c r="U1728" i="2" s="1"/>
  <c r="V1728" i="2" s="1"/>
  <c r="U1727" i="2" a="1"/>
  <c r="U1727" i="2" s="1"/>
  <c r="V1727" i="2" s="1"/>
  <c r="U1726" i="2" a="1"/>
  <c r="U1726" i="2" s="1"/>
  <c r="V1726" i="2" s="1"/>
  <c r="U1725" i="2" a="1"/>
  <c r="U1725" i="2" s="1"/>
  <c r="V1725" i="2" s="1"/>
  <c r="U1724" i="2" a="1"/>
  <c r="U1724" i="2" s="1"/>
  <c r="V1724" i="2" s="1"/>
  <c r="U1723" i="2" a="1"/>
  <c r="U1723" i="2" s="1"/>
  <c r="V1723" i="2" s="1"/>
  <c r="U1722" i="2" a="1"/>
  <c r="U1722" i="2" s="1"/>
  <c r="V1722" i="2" s="1"/>
  <c r="U1721" i="2" a="1"/>
  <c r="U1721" i="2" s="1"/>
  <c r="V1721" i="2" s="1"/>
  <c r="U1720" i="2" a="1"/>
  <c r="U1720" i="2" s="1"/>
  <c r="V1720" i="2" s="1"/>
  <c r="U1719" i="2" a="1"/>
  <c r="U1719" i="2" s="1"/>
  <c r="V1719" i="2" s="1"/>
  <c r="U1718" i="2" a="1"/>
  <c r="U1718" i="2" s="1"/>
  <c r="V1718" i="2" s="1"/>
  <c r="U1717" i="2" a="1"/>
  <c r="U1717" i="2" s="1"/>
  <c r="V1717" i="2" s="1"/>
  <c r="U1716" i="2" a="1"/>
  <c r="U1716" i="2" s="1"/>
  <c r="V1716" i="2" s="1"/>
  <c r="U1715" i="2" a="1"/>
  <c r="U1715" i="2" s="1"/>
  <c r="V1715" i="2" s="1"/>
  <c r="U1714" i="2" a="1"/>
  <c r="U1714" i="2" s="1"/>
  <c r="V1714" i="2" s="1"/>
  <c r="U1713" i="2" a="1"/>
  <c r="U1713" i="2" s="1"/>
  <c r="V1713" i="2" s="1"/>
  <c r="U1712" i="2" a="1"/>
  <c r="U1712" i="2" s="1"/>
  <c r="V1712" i="2" s="1"/>
  <c r="U1711" i="2" a="1"/>
  <c r="U1711" i="2" s="1"/>
  <c r="V1711" i="2" s="1"/>
  <c r="U1710" i="2" a="1"/>
  <c r="U1710" i="2" s="1"/>
  <c r="V1710" i="2" s="1"/>
  <c r="U1709" i="2" a="1"/>
  <c r="U1709" i="2" s="1"/>
  <c r="V1709" i="2" s="1"/>
  <c r="U1708" i="2" a="1"/>
  <c r="U1708" i="2" s="1"/>
  <c r="V1708" i="2" s="1"/>
  <c r="U1707" i="2" a="1"/>
  <c r="U1707" i="2" s="1"/>
  <c r="V1707" i="2" s="1"/>
  <c r="U1706" i="2" a="1"/>
  <c r="U1706" i="2" s="1"/>
  <c r="V1706" i="2" s="1"/>
  <c r="U1705" i="2" a="1"/>
  <c r="U1705" i="2" s="1"/>
  <c r="V1705" i="2" s="1"/>
  <c r="U1704" i="2" a="1"/>
  <c r="U1704" i="2" s="1"/>
  <c r="V1704" i="2" s="1"/>
  <c r="U1703" i="2" a="1"/>
  <c r="U1703" i="2" s="1"/>
  <c r="V1703" i="2" s="1"/>
  <c r="U1702" i="2" a="1"/>
  <c r="U1702" i="2" s="1"/>
  <c r="V1702" i="2" s="1"/>
  <c r="U1701" i="2" a="1"/>
  <c r="U1701" i="2" s="1"/>
  <c r="V1701" i="2" s="1"/>
  <c r="U1700" i="2" a="1"/>
  <c r="U1700" i="2" s="1"/>
  <c r="V1700" i="2" s="1"/>
  <c r="U1699" i="2" a="1"/>
  <c r="U1699" i="2" s="1"/>
  <c r="V1699" i="2" s="1"/>
  <c r="U1698" i="2" a="1"/>
  <c r="U1698" i="2" s="1"/>
  <c r="V1698" i="2" s="1"/>
  <c r="U1697" i="2" a="1"/>
  <c r="U1697" i="2" s="1"/>
  <c r="V1697" i="2" s="1"/>
  <c r="U1696" i="2" a="1"/>
  <c r="U1696" i="2" s="1"/>
  <c r="V1696" i="2" s="1"/>
  <c r="U1695" i="2" a="1"/>
  <c r="U1695" i="2" s="1"/>
  <c r="V1695" i="2" s="1"/>
  <c r="U1694" i="2" a="1"/>
  <c r="U1694" i="2" s="1"/>
  <c r="V1694" i="2" s="1"/>
  <c r="U1693" i="2" a="1"/>
  <c r="U1693" i="2" s="1"/>
  <c r="V1693" i="2" s="1"/>
  <c r="U1692" i="2" a="1"/>
  <c r="U1692" i="2" s="1"/>
  <c r="V1692" i="2" s="1"/>
  <c r="U1691" i="2" a="1"/>
  <c r="U1691" i="2" s="1"/>
  <c r="V1691" i="2" s="1"/>
  <c r="U1690" i="2" a="1"/>
  <c r="U1690" i="2" s="1"/>
  <c r="V1690" i="2" s="1"/>
  <c r="U1689" i="2" a="1"/>
  <c r="U1689" i="2" s="1"/>
  <c r="V1689" i="2" s="1"/>
  <c r="U1688" i="2" a="1"/>
  <c r="U1688" i="2" s="1"/>
  <c r="V1688" i="2" s="1"/>
  <c r="U1687" i="2" a="1"/>
  <c r="U1687" i="2" s="1"/>
  <c r="V1687" i="2" s="1"/>
  <c r="U1686" i="2" a="1"/>
  <c r="U1686" i="2" s="1"/>
  <c r="V1686" i="2" s="1"/>
  <c r="U1685" i="2" a="1"/>
  <c r="U1685" i="2" s="1"/>
  <c r="V1685" i="2" s="1"/>
  <c r="U1684" i="2" a="1"/>
  <c r="U1684" i="2" s="1"/>
  <c r="V1684" i="2" s="1"/>
  <c r="U1683" i="2" a="1"/>
  <c r="U1683" i="2" s="1"/>
  <c r="V1683" i="2" s="1"/>
  <c r="U1682" i="2" a="1"/>
  <c r="U1682" i="2" s="1"/>
  <c r="V1682" i="2" s="1"/>
  <c r="U1681" i="2" a="1"/>
  <c r="U1681" i="2" s="1"/>
  <c r="V1681" i="2" s="1"/>
  <c r="U1680" i="2" a="1"/>
  <c r="U1680" i="2" s="1"/>
  <c r="V1680" i="2" s="1"/>
  <c r="U1679" i="2" a="1"/>
  <c r="U1679" i="2" s="1"/>
  <c r="V1679" i="2" s="1"/>
  <c r="U1678" i="2" a="1"/>
  <c r="U1678" i="2" s="1"/>
  <c r="V1678" i="2" s="1"/>
  <c r="U1677" i="2" a="1"/>
  <c r="U1677" i="2" s="1"/>
  <c r="V1677" i="2" s="1"/>
  <c r="U1676" i="2" a="1"/>
  <c r="U1676" i="2" s="1"/>
  <c r="V1676" i="2" s="1"/>
  <c r="U1675" i="2" a="1"/>
  <c r="U1675" i="2" s="1"/>
  <c r="V1675" i="2" s="1"/>
  <c r="U1674" i="2" a="1"/>
  <c r="U1674" i="2" s="1"/>
  <c r="V1674" i="2" s="1"/>
  <c r="U1673" i="2" a="1"/>
  <c r="U1673" i="2" s="1"/>
  <c r="V1673" i="2" s="1"/>
  <c r="U1672" i="2" a="1"/>
  <c r="U1672" i="2" s="1"/>
  <c r="V1672" i="2" s="1"/>
  <c r="U1671" i="2" a="1"/>
  <c r="U1671" i="2" s="1"/>
  <c r="V1671" i="2" s="1"/>
  <c r="U1670" i="2" a="1"/>
  <c r="U1670" i="2" s="1"/>
  <c r="V1670" i="2" s="1"/>
  <c r="U1669" i="2" a="1"/>
  <c r="U1669" i="2" s="1"/>
  <c r="V1669" i="2" s="1"/>
  <c r="U1668" i="2" a="1"/>
  <c r="U1668" i="2" s="1"/>
  <c r="V1668" i="2" s="1"/>
  <c r="U1667" i="2" a="1"/>
  <c r="U1667" i="2" s="1"/>
  <c r="V1667" i="2" s="1"/>
  <c r="U1666" i="2" a="1"/>
  <c r="U1666" i="2" s="1"/>
  <c r="V1666" i="2" s="1"/>
  <c r="U1665" i="2" a="1"/>
  <c r="U1665" i="2" s="1"/>
  <c r="V1665" i="2" s="1"/>
  <c r="U1664" i="2" a="1"/>
  <c r="U1664" i="2" s="1"/>
  <c r="V1664" i="2" s="1"/>
  <c r="U1663" i="2" a="1"/>
  <c r="U1663" i="2" s="1"/>
  <c r="V1663" i="2" s="1"/>
  <c r="U1662" i="2" a="1"/>
  <c r="U1662" i="2" s="1"/>
  <c r="V1662" i="2" s="1"/>
  <c r="U1661" i="2" a="1"/>
  <c r="U1661" i="2" s="1"/>
  <c r="V1661" i="2" s="1"/>
  <c r="U1660" i="2" a="1"/>
  <c r="U1660" i="2" s="1"/>
  <c r="V1660" i="2" s="1"/>
  <c r="U1659" i="2" a="1"/>
  <c r="U1659" i="2" s="1"/>
  <c r="V1659" i="2" s="1"/>
  <c r="U1658" i="2" a="1"/>
  <c r="U1658" i="2" s="1"/>
  <c r="V1658" i="2" s="1"/>
  <c r="U1657" i="2" a="1"/>
  <c r="U1657" i="2" s="1"/>
  <c r="V1657" i="2" s="1"/>
  <c r="U1656" i="2" a="1"/>
  <c r="U1656" i="2" s="1"/>
  <c r="V1656" i="2" s="1"/>
  <c r="U1655" i="2" a="1"/>
  <c r="U1655" i="2" s="1"/>
  <c r="V1655" i="2" s="1"/>
  <c r="U1654" i="2" a="1"/>
  <c r="U1654" i="2" s="1"/>
  <c r="V1654" i="2" s="1"/>
  <c r="U1653" i="2" a="1"/>
  <c r="U1653" i="2" s="1"/>
  <c r="V1653" i="2" s="1"/>
  <c r="U1652" i="2" a="1"/>
  <c r="U1652" i="2" s="1"/>
  <c r="V1652" i="2" s="1"/>
  <c r="U1651" i="2" a="1"/>
  <c r="U1651" i="2" s="1"/>
  <c r="V1651" i="2" s="1"/>
  <c r="U1650" i="2" a="1"/>
  <c r="U1650" i="2" s="1"/>
  <c r="V1650" i="2" s="1"/>
  <c r="U1649" i="2" a="1"/>
  <c r="U1649" i="2" s="1"/>
  <c r="V1649" i="2" s="1"/>
  <c r="U1648" i="2" a="1"/>
  <c r="U1648" i="2" s="1"/>
  <c r="V1648" i="2" s="1"/>
  <c r="U1647" i="2" a="1"/>
  <c r="U1647" i="2" s="1"/>
  <c r="V1647" i="2" s="1"/>
  <c r="U1646" i="2" a="1"/>
  <c r="U1646" i="2" s="1"/>
  <c r="V1646" i="2" s="1"/>
  <c r="U1645" i="2" a="1"/>
  <c r="U1645" i="2" s="1"/>
  <c r="V1645" i="2" s="1"/>
  <c r="U1644" i="2" a="1"/>
  <c r="U1644" i="2" s="1"/>
  <c r="V1644" i="2" s="1"/>
  <c r="U1643" i="2" a="1"/>
  <c r="U1643" i="2" s="1"/>
  <c r="V1643" i="2" s="1"/>
  <c r="U1642" i="2" a="1"/>
  <c r="U1642" i="2" s="1"/>
  <c r="V1642" i="2" s="1"/>
  <c r="U1641" i="2" a="1"/>
  <c r="U1641" i="2" s="1"/>
  <c r="V1641" i="2" s="1"/>
  <c r="U1640" i="2" a="1"/>
  <c r="U1640" i="2" s="1"/>
  <c r="V1640" i="2" s="1"/>
  <c r="U1639" i="2" a="1"/>
  <c r="U1639" i="2" s="1"/>
  <c r="V1639" i="2" s="1"/>
  <c r="U1638" i="2" a="1"/>
  <c r="U1638" i="2" s="1"/>
  <c r="V1638" i="2" s="1"/>
  <c r="U1637" i="2" a="1"/>
  <c r="U1637" i="2" s="1"/>
  <c r="V1637" i="2" s="1"/>
  <c r="U1636" i="2" a="1"/>
  <c r="U1636" i="2" s="1"/>
  <c r="V1636" i="2" s="1"/>
  <c r="U1635" i="2" a="1"/>
  <c r="U1635" i="2" s="1"/>
  <c r="V1635" i="2" s="1"/>
  <c r="U1634" i="2" a="1"/>
  <c r="U1634" i="2" s="1"/>
  <c r="V1634" i="2" s="1"/>
  <c r="U1633" i="2" a="1"/>
  <c r="U1633" i="2" s="1"/>
  <c r="V1633" i="2" s="1"/>
  <c r="U1632" i="2" a="1"/>
  <c r="U1632" i="2" s="1"/>
  <c r="V1632" i="2" s="1"/>
  <c r="U1631" i="2" a="1"/>
  <c r="U1631" i="2" s="1"/>
  <c r="V1631" i="2" s="1"/>
  <c r="U1630" i="2" a="1"/>
  <c r="U1630" i="2" s="1"/>
  <c r="V1630" i="2" s="1"/>
  <c r="U1629" i="2" a="1"/>
  <c r="U1629" i="2" s="1"/>
  <c r="V1629" i="2" s="1"/>
  <c r="U1628" i="2" a="1"/>
  <c r="U1628" i="2" s="1"/>
  <c r="V1628" i="2" s="1"/>
  <c r="U1627" i="2" a="1"/>
  <c r="U1627" i="2" s="1"/>
  <c r="V1627" i="2" s="1"/>
  <c r="U1626" i="2" a="1"/>
  <c r="U1626" i="2" s="1"/>
  <c r="V1626" i="2" s="1"/>
  <c r="U1625" i="2" a="1"/>
  <c r="U1625" i="2" s="1"/>
  <c r="V1625" i="2" s="1"/>
  <c r="U1624" i="2" a="1"/>
  <c r="U1624" i="2" s="1"/>
  <c r="V1624" i="2" s="1"/>
  <c r="U1623" i="2" a="1"/>
  <c r="U1623" i="2" s="1"/>
  <c r="V1623" i="2" s="1"/>
  <c r="U1622" i="2" a="1"/>
  <c r="U1622" i="2" s="1"/>
  <c r="V1622" i="2" s="1"/>
  <c r="U1621" i="2" a="1"/>
  <c r="U1621" i="2" s="1"/>
  <c r="V1621" i="2" s="1"/>
  <c r="U1620" i="2" a="1"/>
  <c r="U1620" i="2" s="1"/>
  <c r="V1620" i="2" s="1"/>
  <c r="U1619" i="2" a="1"/>
  <c r="U1619" i="2" s="1"/>
  <c r="V1619" i="2" s="1"/>
  <c r="U1618" i="2" a="1"/>
  <c r="U1618" i="2" s="1"/>
  <c r="V1618" i="2" s="1"/>
  <c r="U1617" i="2" a="1"/>
  <c r="U1617" i="2" s="1"/>
  <c r="V1617" i="2" s="1"/>
  <c r="U1616" i="2" a="1"/>
  <c r="U1616" i="2" s="1"/>
  <c r="V1616" i="2" s="1"/>
  <c r="U1615" i="2" a="1"/>
  <c r="U1615" i="2" s="1"/>
  <c r="V1615" i="2" s="1"/>
  <c r="U1614" i="2" a="1"/>
  <c r="U1614" i="2" s="1"/>
  <c r="V1614" i="2" s="1"/>
  <c r="U1613" i="2" a="1"/>
  <c r="U1613" i="2" s="1"/>
  <c r="V1613" i="2" s="1"/>
  <c r="U1612" i="2" a="1"/>
  <c r="U1612" i="2" s="1"/>
  <c r="V1612" i="2" s="1"/>
  <c r="U1611" i="2" a="1"/>
  <c r="U1611" i="2" s="1"/>
  <c r="V1611" i="2" s="1"/>
  <c r="U1610" i="2" a="1"/>
  <c r="U1610" i="2" s="1"/>
  <c r="V1610" i="2" s="1"/>
  <c r="U1609" i="2" a="1"/>
  <c r="U1609" i="2" s="1"/>
  <c r="V1609" i="2" s="1"/>
  <c r="U1608" i="2" a="1"/>
  <c r="U1608" i="2" s="1"/>
  <c r="V1608" i="2" s="1"/>
  <c r="U1607" i="2" a="1"/>
  <c r="U1607" i="2" s="1"/>
  <c r="V1607" i="2" s="1"/>
  <c r="U1606" i="2" a="1"/>
  <c r="U1606" i="2" s="1"/>
  <c r="V1606" i="2" s="1"/>
  <c r="U1605" i="2" a="1"/>
  <c r="U1605" i="2" s="1"/>
  <c r="V1605" i="2" s="1"/>
  <c r="U1604" i="2" a="1"/>
  <c r="U1604" i="2" s="1"/>
  <c r="V1604" i="2" s="1"/>
  <c r="U1603" i="2" a="1"/>
  <c r="U1603" i="2" s="1"/>
  <c r="V1603" i="2" s="1"/>
  <c r="U1602" i="2" a="1"/>
  <c r="U1602" i="2" s="1"/>
  <c r="V1602" i="2" s="1"/>
  <c r="U1601" i="2" a="1"/>
  <c r="U1601" i="2" s="1"/>
  <c r="V1601" i="2" s="1"/>
  <c r="U1600" i="2" a="1"/>
  <c r="U1600" i="2" s="1"/>
  <c r="V1600" i="2" s="1"/>
  <c r="U1599" i="2" a="1"/>
  <c r="U1599" i="2" s="1"/>
  <c r="V1599" i="2" s="1"/>
  <c r="U1598" i="2" a="1"/>
  <c r="U1598" i="2" s="1"/>
  <c r="V1598" i="2" s="1"/>
  <c r="U1597" i="2" a="1"/>
  <c r="U1597" i="2" s="1"/>
  <c r="V1597" i="2" s="1"/>
  <c r="U1596" i="2" a="1"/>
  <c r="U1596" i="2" s="1"/>
  <c r="V1596" i="2" s="1"/>
  <c r="U1595" i="2" a="1"/>
  <c r="U1595" i="2" s="1"/>
  <c r="V1595" i="2" s="1"/>
  <c r="U1594" i="2" a="1"/>
  <c r="U1594" i="2" s="1"/>
  <c r="V1594" i="2" s="1"/>
  <c r="U1593" i="2" a="1"/>
  <c r="U1593" i="2" s="1"/>
  <c r="V1593" i="2" s="1"/>
  <c r="U1592" i="2" a="1"/>
  <c r="U1592" i="2" s="1"/>
  <c r="V1592" i="2" s="1"/>
  <c r="U1591" i="2" a="1"/>
  <c r="U1591" i="2" s="1"/>
  <c r="V1591" i="2" s="1"/>
  <c r="U1590" i="2" a="1"/>
  <c r="U1590" i="2" s="1"/>
  <c r="V1590" i="2" s="1"/>
  <c r="U1589" i="2" a="1"/>
  <c r="U1589" i="2" s="1"/>
  <c r="V1589" i="2" s="1"/>
  <c r="U1588" i="2" a="1"/>
  <c r="U1588" i="2" s="1"/>
  <c r="V1588" i="2" s="1"/>
  <c r="U1587" i="2" a="1"/>
  <c r="U1587" i="2" s="1"/>
  <c r="V1587" i="2" s="1"/>
  <c r="U1586" i="2" a="1"/>
  <c r="U1586" i="2" s="1"/>
  <c r="V1586" i="2" s="1"/>
  <c r="U1585" i="2" a="1"/>
  <c r="U1585" i="2" s="1"/>
  <c r="V1585" i="2" s="1"/>
  <c r="U1584" i="2" a="1"/>
  <c r="U1584" i="2" s="1"/>
  <c r="V1584" i="2" s="1"/>
  <c r="U1583" i="2" a="1"/>
  <c r="U1583" i="2" s="1"/>
  <c r="V1583" i="2" s="1"/>
  <c r="U1582" i="2" a="1"/>
  <c r="U1582" i="2" s="1"/>
  <c r="V1582" i="2" s="1"/>
  <c r="U1581" i="2" a="1"/>
  <c r="U1581" i="2" s="1"/>
  <c r="V1581" i="2" s="1"/>
  <c r="U1580" i="2" a="1"/>
  <c r="U1580" i="2" s="1"/>
  <c r="V1580" i="2" s="1"/>
  <c r="U1579" i="2" a="1"/>
  <c r="U1579" i="2" s="1"/>
  <c r="V1579" i="2" s="1"/>
  <c r="U1578" i="2" a="1"/>
  <c r="U1578" i="2" s="1"/>
  <c r="V1578" i="2" s="1"/>
  <c r="U1577" i="2" a="1"/>
  <c r="U1577" i="2" s="1"/>
  <c r="V1577" i="2" s="1"/>
  <c r="U1576" i="2" a="1"/>
  <c r="U1576" i="2" s="1"/>
  <c r="V1576" i="2" s="1"/>
  <c r="U1575" i="2" a="1"/>
  <c r="U1575" i="2" s="1"/>
  <c r="V1575" i="2" s="1"/>
  <c r="U1574" i="2" a="1"/>
  <c r="U1574" i="2" s="1"/>
  <c r="V1574" i="2" s="1"/>
  <c r="U1573" i="2" a="1"/>
  <c r="U1573" i="2" s="1"/>
  <c r="V1573" i="2" s="1"/>
  <c r="U1572" i="2" a="1"/>
  <c r="U1572" i="2" s="1"/>
  <c r="V1572" i="2" s="1"/>
  <c r="U1571" i="2" a="1"/>
  <c r="U1571" i="2" s="1"/>
  <c r="V1571" i="2" s="1"/>
  <c r="U1570" i="2" a="1"/>
  <c r="U1570" i="2" s="1"/>
  <c r="V1570" i="2" s="1"/>
  <c r="U1569" i="2" a="1"/>
  <c r="U1569" i="2" s="1"/>
  <c r="V1569" i="2" s="1"/>
  <c r="U1568" i="2" a="1"/>
  <c r="U1568" i="2" s="1"/>
  <c r="V1568" i="2" s="1"/>
  <c r="U1567" i="2" a="1"/>
  <c r="U1567" i="2" s="1"/>
  <c r="V1567" i="2" s="1"/>
  <c r="U1566" i="2" a="1"/>
  <c r="U1566" i="2" s="1"/>
  <c r="V1566" i="2" s="1"/>
  <c r="U1565" i="2" a="1"/>
  <c r="U1565" i="2" s="1"/>
  <c r="V1565" i="2" s="1"/>
  <c r="U1564" i="2" a="1"/>
  <c r="U1564" i="2" s="1"/>
  <c r="V1564" i="2" s="1"/>
  <c r="U1563" i="2" a="1"/>
  <c r="U1563" i="2" s="1"/>
  <c r="V1563" i="2" s="1"/>
  <c r="U1562" i="2" a="1"/>
  <c r="U1562" i="2" s="1"/>
  <c r="V1562" i="2" s="1"/>
  <c r="U1561" i="2" a="1"/>
  <c r="U1561" i="2" s="1"/>
  <c r="V1561" i="2" s="1"/>
  <c r="U1560" i="2" a="1"/>
  <c r="U1560" i="2" s="1"/>
  <c r="V1560" i="2" s="1"/>
  <c r="U1559" i="2" a="1"/>
  <c r="U1559" i="2" s="1"/>
  <c r="V1559" i="2" s="1"/>
  <c r="U1558" i="2" a="1"/>
  <c r="U1558" i="2" s="1"/>
  <c r="V1558" i="2" s="1"/>
  <c r="U1557" i="2" a="1"/>
  <c r="U1557" i="2" s="1"/>
  <c r="V1557" i="2" s="1"/>
  <c r="U1556" i="2" a="1"/>
  <c r="U1556" i="2" s="1"/>
  <c r="V1556" i="2" s="1"/>
  <c r="U1555" i="2" a="1"/>
  <c r="U1555" i="2" s="1"/>
  <c r="V1555" i="2" s="1"/>
  <c r="U1554" i="2" a="1"/>
  <c r="U1554" i="2" s="1"/>
  <c r="V1554" i="2" s="1"/>
  <c r="U1553" i="2" a="1"/>
  <c r="U1553" i="2" s="1"/>
  <c r="V1553" i="2" s="1"/>
  <c r="U1552" i="2" a="1"/>
  <c r="U1552" i="2" s="1"/>
  <c r="V1552" i="2" s="1"/>
  <c r="U1551" i="2" a="1"/>
  <c r="U1551" i="2" s="1"/>
  <c r="V1551" i="2" s="1"/>
  <c r="U1550" i="2" a="1"/>
  <c r="U1550" i="2" s="1"/>
  <c r="V1550" i="2" s="1"/>
  <c r="U1549" i="2" a="1"/>
  <c r="U1549" i="2" s="1"/>
  <c r="V1549" i="2" s="1"/>
  <c r="U1548" i="2" a="1"/>
  <c r="U1548" i="2" s="1"/>
  <c r="V1548" i="2" s="1"/>
  <c r="U1547" i="2" a="1"/>
  <c r="U1547" i="2" s="1"/>
  <c r="V1547" i="2" s="1"/>
  <c r="U1546" i="2" a="1"/>
  <c r="U1546" i="2" s="1"/>
  <c r="V1546" i="2" s="1"/>
  <c r="U1545" i="2" a="1"/>
  <c r="U1545" i="2" s="1"/>
  <c r="V1545" i="2" s="1"/>
  <c r="U1544" i="2" a="1"/>
  <c r="U1544" i="2" s="1"/>
  <c r="V1544" i="2" s="1"/>
  <c r="U1543" i="2" a="1"/>
  <c r="U1543" i="2" s="1"/>
  <c r="V1543" i="2" s="1"/>
  <c r="U1542" i="2" a="1"/>
  <c r="U1542" i="2" s="1"/>
  <c r="V1542" i="2" s="1"/>
  <c r="U1541" i="2" a="1"/>
  <c r="U1541" i="2" s="1"/>
  <c r="V1541" i="2" s="1"/>
  <c r="U1540" i="2" a="1"/>
  <c r="U1540" i="2" s="1"/>
  <c r="V1540" i="2" s="1"/>
  <c r="U1539" i="2" a="1"/>
  <c r="U1539" i="2" s="1"/>
  <c r="V1539" i="2" s="1"/>
  <c r="U1538" i="2" a="1"/>
  <c r="U1538" i="2" s="1"/>
  <c r="V1538" i="2" s="1"/>
  <c r="U1537" i="2" a="1"/>
  <c r="U1537" i="2" s="1"/>
  <c r="V1537" i="2" s="1"/>
  <c r="U1536" i="2" a="1"/>
  <c r="U1536" i="2" s="1"/>
  <c r="V1536" i="2" s="1"/>
  <c r="U1535" i="2" a="1"/>
  <c r="U1535" i="2" s="1"/>
  <c r="V1535" i="2" s="1"/>
  <c r="U1534" i="2" a="1"/>
  <c r="U1534" i="2" s="1"/>
  <c r="V1534" i="2" s="1"/>
  <c r="U1533" i="2" a="1"/>
  <c r="U1533" i="2" s="1"/>
  <c r="V1533" i="2" s="1"/>
  <c r="U1532" i="2" a="1"/>
  <c r="U1532" i="2" s="1"/>
  <c r="V1532" i="2" s="1"/>
  <c r="U1531" i="2" a="1"/>
  <c r="U1531" i="2" s="1"/>
  <c r="V1531" i="2" s="1"/>
  <c r="U1530" i="2" a="1"/>
  <c r="U1530" i="2" s="1"/>
  <c r="V1530" i="2" s="1"/>
  <c r="U1529" i="2" a="1"/>
  <c r="U1529" i="2" s="1"/>
  <c r="V1529" i="2" s="1"/>
  <c r="U1528" i="2" a="1"/>
  <c r="U1528" i="2" s="1"/>
  <c r="V1528" i="2" s="1"/>
  <c r="U1527" i="2" a="1"/>
  <c r="U1527" i="2" s="1"/>
  <c r="V1527" i="2" s="1"/>
  <c r="U1526" i="2" a="1"/>
  <c r="U1526" i="2" s="1"/>
  <c r="V1526" i="2" s="1"/>
  <c r="U1525" i="2" a="1"/>
  <c r="U1525" i="2" s="1"/>
  <c r="V1525" i="2" s="1"/>
  <c r="U1524" i="2" a="1"/>
  <c r="U1524" i="2" s="1"/>
  <c r="V1524" i="2" s="1"/>
  <c r="U1523" i="2" a="1"/>
  <c r="U1523" i="2" s="1"/>
  <c r="V1523" i="2" s="1"/>
  <c r="U1522" i="2" a="1"/>
  <c r="U1522" i="2" s="1"/>
  <c r="V1522" i="2" s="1"/>
  <c r="U1521" i="2" a="1"/>
  <c r="U1521" i="2" s="1"/>
  <c r="V1521" i="2" s="1"/>
  <c r="U1520" i="2" a="1"/>
  <c r="U1520" i="2" s="1"/>
  <c r="V1520" i="2" s="1"/>
  <c r="U1519" i="2" a="1"/>
  <c r="U1519" i="2" s="1"/>
  <c r="V1519" i="2" s="1"/>
  <c r="U1518" i="2" a="1"/>
  <c r="U1518" i="2" s="1"/>
  <c r="V1518" i="2" s="1"/>
  <c r="U1517" i="2" a="1"/>
  <c r="U1517" i="2" s="1"/>
  <c r="V1517" i="2" s="1"/>
  <c r="U1516" i="2" a="1"/>
  <c r="U1516" i="2" s="1"/>
  <c r="V1516" i="2" s="1"/>
  <c r="U1515" i="2" a="1"/>
  <c r="U1515" i="2" s="1"/>
  <c r="V1515" i="2" s="1"/>
  <c r="U1514" i="2" a="1"/>
  <c r="U1514" i="2" s="1"/>
  <c r="V1514" i="2" s="1"/>
  <c r="U1513" i="2" a="1"/>
  <c r="U1513" i="2" s="1"/>
  <c r="V1513" i="2" s="1"/>
  <c r="U1512" i="2" a="1"/>
  <c r="U1512" i="2" s="1"/>
  <c r="V1512" i="2" s="1"/>
  <c r="U1511" i="2" a="1"/>
  <c r="U1511" i="2" s="1"/>
  <c r="V1511" i="2" s="1"/>
  <c r="U1510" i="2" a="1"/>
  <c r="U1510" i="2" s="1"/>
  <c r="V1510" i="2" s="1"/>
  <c r="U1509" i="2" a="1"/>
  <c r="U1509" i="2" s="1"/>
  <c r="V1509" i="2" s="1"/>
  <c r="U1508" i="2" a="1"/>
  <c r="U1508" i="2" s="1"/>
  <c r="V1508" i="2" s="1"/>
  <c r="U1507" i="2" a="1"/>
  <c r="U1507" i="2" s="1"/>
  <c r="V1507" i="2" s="1"/>
  <c r="U1506" i="2" a="1"/>
  <c r="U1506" i="2" s="1"/>
  <c r="V1506" i="2" s="1"/>
  <c r="U1505" i="2" a="1"/>
  <c r="U1505" i="2" s="1"/>
  <c r="V1505" i="2" s="1"/>
  <c r="U1504" i="2" a="1"/>
  <c r="U1504" i="2" s="1"/>
  <c r="V1504" i="2" s="1"/>
  <c r="U1503" i="2" a="1"/>
  <c r="U1503" i="2" s="1"/>
  <c r="V1503" i="2" s="1"/>
  <c r="U1502" i="2" a="1"/>
  <c r="U1502" i="2" s="1"/>
  <c r="V1502" i="2" s="1"/>
  <c r="U1501" i="2" a="1"/>
  <c r="U1501" i="2" s="1"/>
  <c r="V1501" i="2" s="1"/>
  <c r="U1500" i="2" a="1"/>
  <c r="U1500" i="2" s="1"/>
  <c r="V1500" i="2" s="1"/>
  <c r="U1499" i="2" a="1"/>
  <c r="U1499" i="2" s="1"/>
  <c r="V1499" i="2" s="1"/>
  <c r="U1498" i="2" a="1"/>
  <c r="U1498" i="2" s="1"/>
  <c r="V1498" i="2" s="1"/>
  <c r="U1497" i="2" a="1"/>
  <c r="U1497" i="2" s="1"/>
  <c r="V1497" i="2" s="1"/>
  <c r="U1496" i="2" a="1"/>
  <c r="U1496" i="2" s="1"/>
  <c r="V1496" i="2" s="1"/>
  <c r="U1495" i="2" a="1"/>
  <c r="U1495" i="2" s="1"/>
  <c r="V1495" i="2" s="1"/>
  <c r="U1494" i="2" a="1"/>
  <c r="U1494" i="2" s="1"/>
  <c r="V1494" i="2" s="1"/>
  <c r="U1493" i="2" a="1"/>
  <c r="U1493" i="2" s="1"/>
  <c r="V1493" i="2" s="1"/>
  <c r="U1492" i="2" a="1"/>
  <c r="U1492" i="2" s="1"/>
  <c r="V1492" i="2" s="1"/>
  <c r="U1491" i="2" a="1"/>
  <c r="U1491" i="2" s="1"/>
  <c r="V1491" i="2" s="1"/>
  <c r="U1490" i="2" a="1"/>
  <c r="U1490" i="2" s="1"/>
  <c r="V1490" i="2" s="1"/>
  <c r="U1489" i="2" a="1"/>
  <c r="U1489" i="2" s="1"/>
  <c r="V1489" i="2" s="1"/>
  <c r="U1488" i="2" a="1"/>
  <c r="U1488" i="2" s="1"/>
  <c r="V1488" i="2" s="1"/>
  <c r="U1487" i="2" a="1"/>
  <c r="U1487" i="2" s="1"/>
  <c r="V1487" i="2" s="1"/>
  <c r="U1486" i="2" a="1"/>
  <c r="U1486" i="2" s="1"/>
  <c r="V1486" i="2" s="1"/>
  <c r="U1485" i="2" a="1"/>
  <c r="U1485" i="2" s="1"/>
  <c r="V1485" i="2" s="1"/>
  <c r="U1484" i="2" a="1"/>
  <c r="U1484" i="2" s="1"/>
  <c r="V1484" i="2" s="1"/>
  <c r="U1483" i="2" a="1"/>
  <c r="U1483" i="2" s="1"/>
  <c r="V1483" i="2" s="1"/>
  <c r="U1482" i="2" a="1"/>
  <c r="U1482" i="2" s="1"/>
  <c r="V1482" i="2" s="1"/>
  <c r="U1481" i="2" a="1"/>
  <c r="U1481" i="2" s="1"/>
  <c r="V1481" i="2" s="1"/>
  <c r="U1480" i="2" a="1"/>
  <c r="U1480" i="2" s="1"/>
  <c r="V1480" i="2" s="1"/>
  <c r="U1479" i="2" a="1"/>
  <c r="U1479" i="2" s="1"/>
  <c r="V1479" i="2" s="1"/>
  <c r="U1478" i="2" a="1"/>
  <c r="U1478" i="2" s="1"/>
  <c r="V1478" i="2" s="1"/>
  <c r="U1477" i="2" a="1"/>
  <c r="U1477" i="2" s="1"/>
  <c r="V1477" i="2" s="1"/>
  <c r="U1476" i="2" a="1"/>
  <c r="U1476" i="2" s="1"/>
  <c r="V1476" i="2" s="1"/>
  <c r="U1475" i="2" a="1"/>
  <c r="U1475" i="2" s="1"/>
  <c r="V1475" i="2" s="1"/>
  <c r="U1474" i="2" a="1"/>
  <c r="U1474" i="2" s="1"/>
  <c r="V1474" i="2" s="1"/>
  <c r="U1473" i="2" a="1"/>
  <c r="U1473" i="2" s="1"/>
  <c r="V1473" i="2" s="1"/>
  <c r="U1472" i="2" a="1"/>
  <c r="U1472" i="2" s="1"/>
  <c r="V1472" i="2" s="1"/>
  <c r="U1471" i="2" a="1"/>
  <c r="U1471" i="2" s="1"/>
  <c r="V1471" i="2" s="1"/>
  <c r="U1470" i="2" a="1"/>
  <c r="U1470" i="2" s="1"/>
  <c r="V1470" i="2" s="1"/>
  <c r="U1469" i="2" a="1"/>
  <c r="U1469" i="2" s="1"/>
  <c r="V1469" i="2" s="1"/>
  <c r="U1468" i="2" a="1"/>
  <c r="U1468" i="2" s="1"/>
  <c r="V1468" i="2" s="1"/>
  <c r="U1467" i="2" a="1"/>
  <c r="U1467" i="2" s="1"/>
  <c r="V1467" i="2" s="1"/>
  <c r="U1466" i="2" a="1"/>
  <c r="U1466" i="2" s="1"/>
  <c r="V1466" i="2" s="1"/>
  <c r="U1465" i="2" a="1"/>
  <c r="U1465" i="2" s="1"/>
  <c r="V1465" i="2" s="1"/>
  <c r="U1464" i="2" a="1"/>
  <c r="U1464" i="2" s="1"/>
  <c r="V1464" i="2" s="1"/>
  <c r="U1463" i="2" a="1"/>
  <c r="U1463" i="2" s="1"/>
  <c r="V1463" i="2" s="1"/>
  <c r="U1462" i="2" a="1"/>
  <c r="U1462" i="2" s="1"/>
  <c r="V1462" i="2" s="1"/>
  <c r="U1461" i="2" a="1"/>
  <c r="U1461" i="2" s="1"/>
  <c r="V1461" i="2" s="1"/>
  <c r="U1460" i="2" a="1"/>
  <c r="U1460" i="2" s="1"/>
  <c r="V1460" i="2" s="1"/>
  <c r="U1459" i="2" a="1"/>
  <c r="U1459" i="2" s="1"/>
  <c r="V1459" i="2" s="1"/>
  <c r="U1458" i="2" a="1"/>
  <c r="U1458" i="2" s="1"/>
  <c r="V1458" i="2" s="1"/>
  <c r="U1457" i="2" a="1"/>
  <c r="U1457" i="2" s="1"/>
  <c r="V1457" i="2" s="1"/>
  <c r="U1456" i="2" a="1"/>
  <c r="U1456" i="2" s="1"/>
  <c r="V1456" i="2" s="1"/>
  <c r="U1455" i="2" a="1"/>
  <c r="U1455" i="2" s="1"/>
  <c r="V1455" i="2" s="1"/>
  <c r="U1454" i="2" a="1"/>
  <c r="U1454" i="2" s="1"/>
  <c r="V1454" i="2" s="1"/>
  <c r="U1453" i="2" a="1"/>
  <c r="U1453" i="2" s="1"/>
  <c r="V1453" i="2" s="1"/>
  <c r="U1452" i="2" a="1"/>
  <c r="U1452" i="2" s="1"/>
  <c r="V1452" i="2" s="1"/>
  <c r="U1451" i="2" a="1"/>
  <c r="U1451" i="2" s="1"/>
  <c r="V1451" i="2" s="1"/>
  <c r="U1450" i="2" a="1"/>
  <c r="U1450" i="2" s="1"/>
  <c r="V1450" i="2" s="1"/>
  <c r="U1449" i="2" a="1"/>
  <c r="U1449" i="2" s="1"/>
  <c r="V1449" i="2" s="1"/>
  <c r="U1448" i="2" a="1"/>
  <c r="U1448" i="2" s="1"/>
  <c r="V1448" i="2" s="1"/>
  <c r="U1447" i="2" a="1"/>
  <c r="U1447" i="2" s="1"/>
  <c r="V1447" i="2" s="1"/>
  <c r="U1446" i="2" a="1"/>
  <c r="U1446" i="2" s="1"/>
  <c r="V1446" i="2" s="1"/>
  <c r="U1445" i="2" a="1"/>
  <c r="U1445" i="2" s="1"/>
  <c r="V1445" i="2" s="1"/>
  <c r="U1444" i="2" a="1"/>
  <c r="U1444" i="2" s="1"/>
  <c r="V1444" i="2" s="1"/>
  <c r="U1443" i="2" a="1"/>
  <c r="U1443" i="2" s="1"/>
  <c r="V1443" i="2" s="1"/>
  <c r="U1442" i="2" a="1"/>
  <c r="U1442" i="2" s="1"/>
  <c r="V1442" i="2" s="1"/>
  <c r="U1441" i="2" a="1"/>
  <c r="U1441" i="2" s="1"/>
  <c r="V1441" i="2" s="1"/>
  <c r="U1440" i="2" a="1"/>
  <c r="U1440" i="2" s="1"/>
  <c r="V1440" i="2" s="1"/>
  <c r="U1439" i="2" a="1"/>
  <c r="U1439" i="2" s="1"/>
  <c r="V1439" i="2" s="1"/>
  <c r="U1438" i="2" a="1"/>
  <c r="U1438" i="2" s="1"/>
  <c r="V1438" i="2" s="1"/>
  <c r="U1437" i="2" a="1"/>
  <c r="U1437" i="2" s="1"/>
  <c r="V1437" i="2" s="1"/>
  <c r="U1436" i="2" a="1"/>
  <c r="U1436" i="2" s="1"/>
  <c r="V1436" i="2" s="1"/>
  <c r="U1435" i="2" a="1"/>
  <c r="U1435" i="2" s="1"/>
  <c r="V1435" i="2" s="1"/>
  <c r="U1434" i="2" a="1"/>
  <c r="U1434" i="2" s="1"/>
  <c r="V1434" i="2" s="1"/>
  <c r="U1433" i="2" a="1"/>
  <c r="U1433" i="2" s="1"/>
  <c r="V1433" i="2" s="1"/>
  <c r="U1432" i="2" a="1"/>
  <c r="U1432" i="2" s="1"/>
  <c r="V1432" i="2" s="1"/>
  <c r="U1431" i="2" a="1"/>
  <c r="U1431" i="2" s="1"/>
  <c r="V1431" i="2" s="1"/>
  <c r="U1430" i="2" a="1"/>
  <c r="U1430" i="2" s="1"/>
  <c r="V1430" i="2" s="1"/>
  <c r="U1429" i="2" a="1"/>
  <c r="U1429" i="2" s="1"/>
  <c r="V1429" i="2" s="1"/>
  <c r="U1428" i="2" a="1"/>
  <c r="U1428" i="2" s="1"/>
  <c r="V1428" i="2" s="1"/>
  <c r="U1427" i="2" a="1"/>
  <c r="U1427" i="2" s="1"/>
  <c r="V1427" i="2" s="1"/>
  <c r="U1426" i="2" a="1"/>
  <c r="U1426" i="2" s="1"/>
  <c r="V1426" i="2" s="1"/>
  <c r="U1425" i="2" a="1"/>
  <c r="U1425" i="2" s="1"/>
  <c r="V1425" i="2" s="1"/>
  <c r="U1424" i="2" a="1"/>
  <c r="U1424" i="2" s="1"/>
  <c r="V1424" i="2" s="1"/>
  <c r="U1423" i="2" a="1"/>
  <c r="U1423" i="2" s="1"/>
  <c r="V1423" i="2" s="1"/>
  <c r="U1422" i="2" a="1"/>
  <c r="U1422" i="2" s="1"/>
  <c r="V1422" i="2" s="1"/>
  <c r="U1421" i="2" a="1"/>
  <c r="U1421" i="2" s="1"/>
  <c r="V1421" i="2" s="1"/>
  <c r="U1420" i="2" a="1"/>
  <c r="U1420" i="2" s="1"/>
  <c r="V1420" i="2" s="1"/>
  <c r="U1419" i="2" a="1"/>
  <c r="U1419" i="2" s="1"/>
  <c r="V1419" i="2" s="1"/>
  <c r="U1418" i="2" a="1"/>
  <c r="U1418" i="2" s="1"/>
  <c r="V1418" i="2" s="1"/>
  <c r="U1417" i="2" a="1"/>
  <c r="U1417" i="2" s="1"/>
  <c r="V1417" i="2" s="1"/>
  <c r="U1416" i="2" a="1"/>
  <c r="U1416" i="2" s="1"/>
  <c r="V1416" i="2" s="1"/>
  <c r="U1415" i="2" a="1"/>
  <c r="U1415" i="2" s="1"/>
  <c r="V1415" i="2" s="1"/>
  <c r="U1414" i="2" a="1"/>
  <c r="U1414" i="2" s="1"/>
  <c r="V1414" i="2" s="1"/>
  <c r="U1413" i="2" a="1"/>
  <c r="U1413" i="2" s="1"/>
  <c r="V1413" i="2" s="1"/>
  <c r="U1412" i="2" a="1"/>
  <c r="U1412" i="2" s="1"/>
  <c r="V1412" i="2" s="1"/>
  <c r="U1411" i="2" a="1"/>
  <c r="U1411" i="2" s="1"/>
  <c r="V1411" i="2" s="1"/>
  <c r="U1410" i="2" a="1"/>
  <c r="U1410" i="2" s="1"/>
  <c r="V1410" i="2" s="1"/>
  <c r="U1409" i="2" a="1"/>
  <c r="U1409" i="2" s="1"/>
  <c r="V1409" i="2" s="1"/>
  <c r="U1408" i="2" a="1"/>
  <c r="U1408" i="2" s="1"/>
  <c r="V1408" i="2" s="1"/>
  <c r="U1407" i="2" a="1"/>
  <c r="U1407" i="2" s="1"/>
  <c r="V1407" i="2" s="1"/>
  <c r="U1406" i="2" a="1"/>
  <c r="U1406" i="2" s="1"/>
  <c r="V1406" i="2" s="1"/>
  <c r="U1405" i="2" a="1"/>
  <c r="U1405" i="2" s="1"/>
  <c r="V1405" i="2" s="1"/>
  <c r="U1404" i="2" a="1"/>
  <c r="U1404" i="2" s="1"/>
  <c r="V1404" i="2" s="1"/>
  <c r="U1403" i="2" a="1"/>
  <c r="U1403" i="2" s="1"/>
  <c r="V1403" i="2" s="1"/>
  <c r="U1402" i="2" a="1"/>
  <c r="U1402" i="2" s="1"/>
  <c r="V1402" i="2" s="1"/>
  <c r="U1401" i="2" a="1"/>
  <c r="U1401" i="2" s="1"/>
  <c r="V1401" i="2" s="1"/>
  <c r="U1400" i="2" a="1"/>
  <c r="U1400" i="2" s="1"/>
  <c r="V1400" i="2" s="1"/>
  <c r="U1399" i="2" a="1"/>
  <c r="U1399" i="2" s="1"/>
  <c r="V1399" i="2" s="1"/>
  <c r="U1398" i="2" a="1"/>
  <c r="U1398" i="2" s="1"/>
  <c r="V1398" i="2" s="1"/>
  <c r="U1397" i="2" a="1"/>
  <c r="U1397" i="2" s="1"/>
  <c r="V1397" i="2" s="1"/>
  <c r="U1396" i="2" a="1"/>
  <c r="U1396" i="2" s="1"/>
  <c r="V1396" i="2" s="1"/>
  <c r="U1395" i="2" a="1"/>
  <c r="U1395" i="2" s="1"/>
  <c r="V1395" i="2" s="1"/>
  <c r="U1394" i="2" a="1"/>
  <c r="U1394" i="2" s="1"/>
  <c r="V1394" i="2" s="1"/>
  <c r="U1393" i="2" a="1"/>
  <c r="U1393" i="2" s="1"/>
  <c r="V1393" i="2" s="1"/>
  <c r="U1392" i="2" a="1"/>
  <c r="U1392" i="2" s="1"/>
  <c r="V1392" i="2" s="1"/>
  <c r="U1391" i="2" a="1"/>
  <c r="U1391" i="2" s="1"/>
  <c r="V1391" i="2" s="1"/>
  <c r="U1390" i="2" a="1"/>
  <c r="U1390" i="2" s="1"/>
  <c r="V1390" i="2" s="1"/>
  <c r="U1389" i="2" a="1"/>
  <c r="U1389" i="2" s="1"/>
  <c r="V1389" i="2" s="1"/>
  <c r="U1388" i="2" a="1"/>
  <c r="U1388" i="2" s="1"/>
  <c r="V1388" i="2" s="1"/>
  <c r="U1387" i="2" a="1"/>
  <c r="U1387" i="2" s="1"/>
  <c r="V1387" i="2" s="1"/>
  <c r="U1386" i="2" a="1"/>
  <c r="U1386" i="2" s="1"/>
  <c r="V1386" i="2" s="1"/>
  <c r="U1385" i="2" a="1"/>
  <c r="U1385" i="2" s="1"/>
  <c r="V1385" i="2" s="1"/>
  <c r="U1384" i="2" a="1"/>
  <c r="U1384" i="2" s="1"/>
  <c r="V1384" i="2" s="1"/>
  <c r="U1383" i="2" a="1"/>
  <c r="U1383" i="2" s="1"/>
  <c r="V1383" i="2" s="1"/>
  <c r="U1382" i="2" a="1"/>
  <c r="U1382" i="2" s="1"/>
  <c r="V1382" i="2" s="1"/>
  <c r="U1381" i="2" a="1"/>
  <c r="U1381" i="2" s="1"/>
  <c r="V1381" i="2" s="1"/>
  <c r="U1380" i="2" a="1"/>
  <c r="U1380" i="2" s="1"/>
  <c r="V1380" i="2" s="1"/>
  <c r="U1379" i="2" a="1"/>
  <c r="U1379" i="2" s="1"/>
  <c r="V1379" i="2" s="1"/>
  <c r="U1378" i="2" a="1"/>
  <c r="U1378" i="2" s="1"/>
  <c r="V1378" i="2" s="1"/>
  <c r="U1377" i="2" a="1"/>
  <c r="U1377" i="2" s="1"/>
  <c r="V1377" i="2" s="1"/>
  <c r="U1376" i="2" a="1"/>
  <c r="U1376" i="2" s="1"/>
  <c r="V1376" i="2" s="1"/>
  <c r="U1375" i="2" a="1"/>
  <c r="U1375" i="2" s="1"/>
  <c r="V1375" i="2" s="1"/>
  <c r="U1374" i="2" a="1"/>
  <c r="U1374" i="2" s="1"/>
  <c r="V1374" i="2" s="1"/>
  <c r="U1373" i="2" a="1"/>
  <c r="U1373" i="2" s="1"/>
  <c r="V1373" i="2" s="1"/>
  <c r="U1372" i="2" a="1"/>
  <c r="U1372" i="2" s="1"/>
  <c r="V1372" i="2" s="1"/>
  <c r="U1371" i="2" a="1"/>
  <c r="U1371" i="2" s="1"/>
  <c r="V1371" i="2" s="1"/>
  <c r="U1370" i="2" a="1"/>
  <c r="U1370" i="2" s="1"/>
  <c r="V1370" i="2" s="1"/>
  <c r="U1369" i="2" a="1"/>
  <c r="U1369" i="2" s="1"/>
  <c r="V1369" i="2" s="1"/>
  <c r="U1368" i="2" a="1"/>
  <c r="U1368" i="2" s="1"/>
  <c r="V1368" i="2" s="1"/>
  <c r="U1367" i="2" a="1"/>
  <c r="U1367" i="2" s="1"/>
  <c r="V1367" i="2" s="1"/>
  <c r="U1366" i="2" a="1"/>
  <c r="U1366" i="2" s="1"/>
  <c r="V1366" i="2" s="1"/>
  <c r="U1365" i="2" a="1"/>
  <c r="U1365" i="2" s="1"/>
  <c r="V1365" i="2" s="1"/>
  <c r="U1364" i="2" a="1"/>
  <c r="U1364" i="2" s="1"/>
  <c r="V1364" i="2" s="1"/>
  <c r="U1363" i="2" a="1"/>
  <c r="U1363" i="2" s="1"/>
  <c r="V1363" i="2" s="1"/>
  <c r="U1362" i="2" a="1"/>
  <c r="U1362" i="2" s="1"/>
  <c r="V1362" i="2" s="1"/>
  <c r="U1361" i="2" a="1"/>
  <c r="U1361" i="2" s="1"/>
  <c r="V1361" i="2" s="1"/>
  <c r="U1360" i="2" a="1"/>
  <c r="U1360" i="2" s="1"/>
  <c r="V1360" i="2" s="1"/>
  <c r="U1359" i="2" a="1"/>
  <c r="U1359" i="2" s="1"/>
  <c r="V1359" i="2" s="1"/>
  <c r="U1358" i="2" a="1"/>
  <c r="U1358" i="2" s="1"/>
  <c r="V1358" i="2" s="1"/>
  <c r="U1357" i="2" a="1"/>
  <c r="U1357" i="2" s="1"/>
  <c r="V1357" i="2" s="1"/>
  <c r="U1356" i="2" a="1"/>
  <c r="U1356" i="2" s="1"/>
  <c r="V1356" i="2" s="1"/>
  <c r="U1355" i="2" a="1"/>
  <c r="U1355" i="2" s="1"/>
  <c r="V1355" i="2" s="1"/>
  <c r="U1354" i="2" a="1"/>
  <c r="U1354" i="2" s="1"/>
  <c r="V1354" i="2" s="1"/>
  <c r="U1353" i="2" a="1"/>
  <c r="U1353" i="2" s="1"/>
  <c r="V1353" i="2" s="1"/>
  <c r="U1352" i="2" a="1"/>
  <c r="U1352" i="2" s="1"/>
  <c r="V1352" i="2" s="1"/>
  <c r="U1351" i="2" a="1"/>
  <c r="U1351" i="2" s="1"/>
  <c r="V1351" i="2" s="1"/>
  <c r="U1350" i="2" a="1"/>
  <c r="U1350" i="2" s="1"/>
  <c r="V1350" i="2" s="1"/>
  <c r="U1349" i="2" a="1"/>
  <c r="U1349" i="2" s="1"/>
  <c r="V1349" i="2" s="1"/>
  <c r="U1348" i="2" a="1"/>
  <c r="U1348" i="2" s="1"/>
  <c r="V1348" i="2" s="1"/>
  <c r="U1347" i="2" a="1"/>
  <c r="U1347" i="2" s="1"/>
  <c r="V1347" i="2" s="1"/>
  <c r="U1346" i="2" a="1"/>
  <c r="U1346" i="2" s="1"/>
  <c r="V1346" i="2" s="1"/>
  <c r="U1345" i="2" a="1"/>
  <c r="U1345" i="2" s="1"/>
  <c r="V1345" i="2" s="1"/>
  <c r="U1344" i="2" a="1"/>
  <c r="U1344" i="2" s="1"/>
  <c r="V1344" i="2" s="1"/>
  <c r="U1343" i="2" a="1"/>
  <c r="U1343" i="2" s="1"/>
  <c r="V1343" i="2" s="1"/>
  <c r="U1342" i="2" a="1"/>
  <c r="U1342" i="2" s="1"/>
  <c r="V1342" i="2" s="1"/>
  <c r="U1341" i="2" a="1"/>
  <c r="U1341" i="2" s="1"/>
  <c r="V1341" i="2" s="1"/>
  <c r="U1340" i="2" a="1"/>
  <c r="U1340" i="2" s="1"/>
  <c r="V1340" i="2" s="1"/>
  <c r="U1339" i="2" a="1"/>
  <c r="U1339" i="2" s="1"/>
  <c r="V1339" i="2" s="1"/>
  <c r="U1338" i="2" a="1"/>
  <c r="U1338" i="2" s="1"/>
  <c r="V1338" i="2" s="1"/>
  <c r="U1337" i="2" a="1"/>
  <c r="U1337" i="2" s="1"/>
  <c r="V1337" i="2" s="1"/>
  <c r="U1336" i="2" a="1"/>
  <c r="U1336" i="2" s="1"/>
  <c r="V1336" i="2" s="1"/>
  <c r="U1335" i="2" a="1"/>
  <c r="U1335" i="2" s="1"/>
  <c r="V1335" i="2" s="1"/>
  <c r="U1334" i="2" a="1"/>
  <c r="U1334" i="2" s="1"/>
  <c r="V1334" i="2" s="1"/>
  <c r="U1333" i="2" a="1"/>
  <c r="U1333" i="2" s="1"/>
  <c r="V1333" i="2" s="1"/>
  <c r="U1332" i="2" a="1"/>
  <c r="U1332" i="2" s="1"/>
  <c r="V1332" i="2" s="1"/>
  <c r="U1331" i="2" a="1"/>
  <c r="U1331" i="2" s="1"/>
  <c r="V1331" i="2" s="1"/>
  <c r="U1330" i="2" a="1"/>
  <c r="U1330" i="2" s="1"/>
  <c r="V1330" i="2" s="1"/>
  <c r="U1329" i="2" a="1"/>
  <c r="U1329" i="2" s="1"/>
  <c r="V1329" i="2" s="1"/>
  <c r="U1328" i="2" a="1"/>
  <c r="U1328" i="2" s="1"/>
  <c r="V1328" i="2" s="1"/>
  <c r="U1327" i="2" a="1"/>
  <c r="U1327" i="2" s="1"/>
  <c r="V1327" i="2" s="1"/>
  <c r="U1326" i="2" a="1"/>
  <c r="U1326" i="2" s="1"/>
  <c r="V1326" i="2" s="1"/>
  <c r="U1325" i="2" a="1"/>
  <c r="U1325" i="2" s="1"/>
  <c r="V1325" i="2" s="1"/>
  <c r="U1324" i="2" a="1"/>
  <c r="U1324" i="2" s="1"/>
  <c r="V1324" i="2" s="1"/>
  <c r="U1323" i="2" a="1"/>
  <c r="U1323" i="2" s="1"/>
  <c r="V1323" i="2" s="1"/>
  <c r="U1322" i="2" a="1"/>
  <c r="U1322" i="2" s="1"/>
  <c r="V1322" i="2" s="1"/>
  <c r="U1321" i="2" a="1"/>
  <c r="U1321" i="2" s="1"/>
  <c r="V1321" i="2" s="1"/>
  <c r="U1320" i="2" a="1"/>
  <c r="U1320" i="2" s="1"/>
  <c r="V1320" i="2" s="1"/>
  <c r="U1319" i="2" a="1"/>
  <c r="U1319" i="2" s="1"/>
  <c r="V1319" i="2" s="1"/>
  <c r="U1318" i="2" a="1"/>
  <c r="U1318" i="2" s="1"/>
  <c r="V1318" i="2" s="1"/>
  <c r="U1317" i="2" a="1"/>
  <c r="U1317" i="2" s="1"/>
  <c r="V1317" i="2" s="1"/>
  <c r="U1316" i="2" a="1"/>
  <c r="U1316" i="2" s="1"/>
  <c r="V1316" i="2" s="1"/>
  <c r="U1315" i="2" a="1"/>
  <c r="U1315" i="2" s="1"/>
  <c r="V1315" i="2" s="1"/>
  <c r="U1314" i="2" a="1"/>
  <c r="U1314" i="2" s="1"/>
  <c r="V1314" i="2" s="1"/>
  <c r="U1313" i="2" a="1"/>
  <c r="U1313" i="2" s="1"/>
  <c r="V1313" i="2" s="1"/>
  <c r="U1312" i="2" a="1"/>
  <c r="U1312" i="2" s="1"/>
  <c r="V1312" i="2" s="1"/>
  <c r="U1311" i="2" a="1"/>
  <c r="U1311" i="2" s="1"/>
  <c r="V1311" i="2" s="1"/>
  <c r="U1310" i="2" a="1"/>
  <c r="U1310" i="2" s="1"/>
  <c r="V1310" i="2" s="1"/>
  <c r="U1309" i="2" a="1"/>
  <c r="U1309" i="2" s="1"/>
  <c r="V1309" i="2" s="1"/>
  <c r="U1308" i="2" a="1"/>
  <c r="U1308" i="2" s="1"/>
  <c r="V1308" i="2" s="1"/>
  <c r="U1307" i="2" a="1"/>
  <c r="U1307" i="2" s="1"/>
  <c r="V1307" i="2" s="1"/>
  <c r="U1306" i="2" a="1"/>
  <c r="U1306" i="2" s="1"/>
  <c r="V1306" i="2" s="1"/>
  <c r="U1305" i="2" a="1"/>
  <c r="U1305" i="2" s="1"/>
  <c r="V1305" i="2" s="1"/>
  <c r="U1304" i="2" a="1"/>
  <c r="U1304" i="2" s="1"/>
  <c r="V1304" i="2" s="1"/>
  <c r="U1303" i="2" a="1"/>
  <c r="U1303" i="2" s="1"/>
  <c r="V1303" i="2" s="1"/>
  <c r="U1302" i="2" a="1"/>
  <c r="U1302" i="2" s="1"/>
  <c r="V1302" i="2" s="1"/>
  <c r="U1301" i="2" a="1"/>
  <c r="U1301" i="2" s="1"/>
  <c r="V1301" i="2" s="1"/>
  <c r="U1300" i="2" a="1"/>
  <c r="U1300" i="2" s="1"/>
  <c r="V1300" i="2" s="1"/>
  <c r="U1299" i="2" a="1"/>
  <c r="U1299" i="2" s="1"/>
  <c r="V1299" i="2" s="1"/>
  <c r="U1298" i="2" a="1"/>
  <c r="U1298" i="2" s="1"/>
  <c r="V1298" i="2" s="1"/>
  <c r="U1297" i="2" a="1"/>
  <c r="U1297" i="2" s="1"/>
  <c r="V1297" i="2" s="1"/>
  <c r="U1296" i="2" a="1"/>
  <c r="U1296" i="2" s="1"/>
  <c r="V1296" i="2" s="1"/>
  <c r="U1295" i="2" a="1"/>
  <c r="U1295" i="2" s="1"/>
  <c r="V1295" i="2" s="1"/>
  <c r="U1294" i="2" a="1"/>
  <c r="U1294" i="2" s="1"/>
  <c r="V1294" i="2" s="1"/>
  <c r="U1293" i="2" a="1"/>
  <c r="U1293" i="2" s="1"/>
  <c r="V1293" i="2" s="1"/>
  <c r="U1292" i="2" a="1"/>
  <c r="U1292" i="2" s="1"/>
  <c r="V1292" i="2" s="1"/>
  <c r="U1291" i="2" a="1"/>
  <c r="U1291" i="2" s="1"/>
  <c r="V1291" i="2" s="1"/>
  <c r="U1290" i="2" a="1"/>
  <c r="U1290" i="2" s="1"/>
  <c r="V1290" i="2" s="1"/>
  <c r="U1289" i="2" a="1"/>
  <c r="U1289" i="2" s="1"/>
  <c r="V1289" i="2" s="1"/>
  <c r="U1288" i="2" a="1"/>
  <c r="U1288" i="2" s="1"/>
  <c r="V1288" i="2" s="1"/>
  <c r="U1287" i="2" a="1"/>
  <c r="U1287" i="2" s="1"/>
  <c r="V1287" i="2" s="1"/>
  <c r="U1286" i="2" a="1"/>
  <c r="U1286" i="2" s="1"/>
  <c r="V1286" i="2" s="1"/>
  <c r="U1285" i="2" a="1"/>
  <c r="U1285" i="2" s="1"/>
  <c r="V1285" i="2" s="1"/>
  <c r="U1284" i="2" a="1"/>
  <c r="U1284" i="2" s="1"/>
  <c r="V1284" i="2" s="1"/>
  <c r="U1283" i="2" a="1"/>
  <c r="U1283" i="2" s="1"/>
  <c r="V1283" i="2" s="1"/>
  <c r="U1282" i="2" a="1"/>
  <c r="U1282" i="2" s="1"/>
  <c r="V1282" i="2" s="1"/>
  <c r="U1281" i="2" a="1"/>
  <c r="U1281" i="2" s="1"/>
  <c r="V1281" i="2" s="1"/>
  <c r="U1280" i="2" a="1"/>
  <c r="U1280" i="2" s="1"/>
  <c r="V1280" i="2" s="1"/>
  <c r="U1279" i="2" a="1"/>
  <c r="U1279" i="2" s="1"/>
  <c r="V1279" i="2" s="1"/>
  <c r="U1278" i="2" a="1"/>
  <c r="U1278" i="2" s="1"/>
  <c r="V1278" i="2" s="1"/>
  <c r="U1277" i="2" a="1"/>
  <c r="U1277" i="2" s="1"/>
  <c r="V1277" i="2" s="1"/>
  <c r="U1276" i="2" a="1"/>
  <c r="U1276" i="2" s="1"/>
  <c r="V1276" i="2" s="1"/>
  <c r="U1275" i="2" a="1"/>
  <c r="U1275" i="2" s="1"/>
  <c r="V1275" i="2" s="1"/>
  <c r="U1274" i="2" a="1"/>
  <c r="U1274" i="2" s="1"/>
  <c r="V1274" i="2" s="1"/>
  <c r="U1273" i="2" a="1"/>
  <c r="U1273" i="2" s="1"/>
  <c r="V1273" i="2" s="1"/>
  <c r="U1272" i="2" a="1"/>
  <c r="U1272" i="2" s="1"/>
  <c r="V1272" i="2" s="1"/>
  <c r="U1271" i="2" a="1"/>
  <c r="U1271" i="2" s="1"/>
  <c r="V1271" i="2" s="1"/>
  <c r="U1270" i="2" a="1"/>
  <c r="U1270" i="2" s="1"/>
  <c r="V1270" i="2" s="1"/>
  <c r="U1269" i="2" a="1"/>
  <c r="U1269" i="2" s="1"/>
  <c r="V1269" i="2" s="1"/>
  <c r="U1268" i="2" a="1"/>
  <c r="U1268" i="2" s="1"/>
  <c r="V1268" i="2" s="1"/>
  <c r="U1267" i="2" a="1"/>
  <c r="U1267" i="2" s="1"/>
  <c r="V1267" i="2" s="1"/>
  <c r="U1266" i="2" a="1"/>
  <c r="U1266" i="2" s="1"/>
  <c r="V1266" i="2" s="1"/>
  <c r="U1265" i="2" a="1"/>
  <c r="U1265" i="2" s="1"/>
  <c r="V1265" i="2" s="1"/>
  <c r="U1264" i="2" a="1"/>
  <c r="U1264" i="2" s="1"/>
  <c r="V1264" i="2" s="1"/>
  <c r="U1263" i="2" a="1"/>
  <c r="U1263" i="2" s="1"/>
  <c r="V1263" i="2" s="1"/>
  <c r="U1262" i="2" a="1"/>
  <c r="U1262" i="2" s="1"/>
  <c r="V1262" i="2" s="1"/>
  <c r="U1261" i="2" a="1"/>
  <c r="U1261" i="2" s="1"/>
  <c r="V1261" i="2" s="1"/>
  <c r="U1260" i="2" a="1"/>
  <c r="U1260" i="2" s="1"/>
  <c r="V1260" i="2" s="1"/>
  <c r="U1259" i="2" a="1"/>
  <c r="U1259" i="2" s="1"/>
  <c r="V1259" i="2" s="1"/>
  <c r="U1258" i="2" a="1"/>
  <c r="U1258" i="2" s="1"/>
  <c r="V1258" i="2" s="1"/>
  <c r="U1257" i="2" a="1"/>
  <c r="U1257" i="2" s="1"/>
  <c r="V1257" i="2" s="1"/>
  <c r="U1256" i="2" a="1"/>
  <c r="U1256" i="2" s="1"/>
  <c r="V1256" i="2" s="1"/>
  <c r="U1255" i="2" a="1"/>
  <c r="U1255" i="2" s="1"/>
  <c r="V1255" i="2" s="1"/>
  <c r="U1254" i="2" a="1"/>
  <c r="U1254" i="2" s="1"/>
  <c r="V1254" i="2" s="1"/>
  <c r="U1253" i="2" a="1"/>
  <c r="U1253" i="2" s="1"/>
  <c r="V1253" i="2" s="1"/>
  <c r="U1252" i="2" a="1"/>
  <c r="U1252" i="2" s="1"/>
  <c r="V1252" i="2" s="1"/>
  <c r="U1251" i="2" a="1"/>
  <c r="U1251" i="2" s="1"/>
  <c r="V1251" i="2" s="1"/>
  <c r="U1250" i="2" a="1"/>
  <c r="U1250" i="2" s="1"/>
  <c r="V1250" i="2" s="1"/>
  <c r="U1249" i="2" a="1"/>
  <c r="U1249" i="2" s="1"/>
  <c r="V1249" i="2" s="1"/>
  <c r="U1248" i="2" a="1"/>
  <c r="U1248" i="2" s="1"/>
  <c r="V1248" i="2" s="1"/>
  <c r="U1247" i="2" a="1"/>
  <c r="U1247" i="2" s="1"/>
  <c r="V1247" i="2" s="1"/>
  <c r="U1246" i="2" a="1"/>
  <c r="U1246" i="2" s="1"/>
  <c r="V1246" i="2" s="1"/>
  <c r="U1245" i="2" a="1"/>
  <c r="U1245" i="2" s="1"/>
  <c r="V1245" i="2" s="1"/>
  <c r="U1244" i="2" a="1"/>
  <c r="U1244" i="2" s="1"/>
  <c r="V1244" i="2" s="1"/>
  <c r="U1243" i="2" a="1"/>
  <c r="U1243" i="2" s="1"/>
  <c r="V1243" i="2" s="1"/>
  <c r="U1242" i="2" a="1"/>
  <c r="U1242" i="2" s="1"/>
  <c r="V1242" i="2" s="1"/>
  <c r="U1241" i="2" a="1"/>
  <c r="U1241" i="2" s="1"/>
  <c r="V1241" i="2" s="1"/>
  <c r="U1240" i="2" a="1"/>
  <c r="U1240" i="2" s="1"/>
  <c r="V1240" i="2" s="1"/>
  <c r="U1239" i="2" a="1"/>
  <c r="U1239" i="2" s="1"/>
  <c r="V1239" i="2" s="1"/>
  <c r="U1238" i="2" a="1"/>
  <c r="U1238" i="2" s="1"/>
  <c r="V1238" i="2" s="1"/>
  <c r="U1237" i="2" a="1"/>
  <c r="U1237" i="2" s="1"/>
  <c r="V1237" i="2" s="1"/>
  <c r="U1236" i="2" a="1"/>
  <c r="U1236" i="2" s="1"/>
  <c r="V1236" i="2" s="1"/>
  <c r="U1235" i="2" a="1"/>
  <c r="U1235" i="2" s="1"/>
  <c r="V1235" i="2" s="1"/>
  <c r="U1234" i="2" a="1"/>
  <c r="U1234" i="2" s="1"/>
  <c r="V1234" i="2" s="1"/>
  <c r="U1233" i="2" a="1"/>
  <c r="U1233" i="2" s="1"/>
  <c r="V1233" i="2" s="1"/>
  <c r="U1232" i="2" a="1"/>
  <c r="U1232" i="2" s="1"/>
  <c r="V1232" i="2" s="1"/>
  <c r="U1231" i="2" a="1"/>
  <c r="U1231" i="2" s="1"/>
  <c r="V1231" i="2" s="1"/>
  <c r="U1230" i="2" a="1"/>
  <c r="U1230" i="2" s="1"/>
  <c r="V1230" i="2" s="1"/>
  <c r="U1229" i="2" a="1"/>
  <c r="U1229" i="2" s="1"/>
  <c r="V1229" i="2" s="1"/>
  <c r="U1228" i="2" a="1"/>
  <c r="U1228" i="2" s="1"/>
  <c r="V1228" i="2" s="1"/>
  <c r="U1227" i="2" a="1"/>
  <c r="U1227" i="2" s="1"/>
  <c r="V1227" i="2" s="1"/>
  <c r="U1226" i="2" a="1"/>
  <c r="U1226" i="2" s="1"/>
  <c r="V1226" i="2" s="1"/>
  <c r="U1225" i="2" a="1"/>
  <c r="U1225" i="2" s="1"/>
  <c r="V1225" i="2" s="1"/>
  <c r="U1224" i="2" a="1"/>
  <c r="U1224" i="2" s="1"/>
  <c r="V1224" i="2" s="1"/>
  <c r="U1223" i="2" a="1"/>
  <c r="U1223" i="2" s="1"/>
  <c r="V1223" i="2" s="1"/>
  <c r="U1222" i="2" a="1"/>
  <c r="U1222" i="2" s="1"/>
  <c r="V1222" i="2" s="1"/>
  <c r="U1221" i="2" a="1"/>
  <c r="U1221" i="2" s="1"/>
  <c r="V1221" i="2" s="1"/>
  <c r="U1220" i="2" a="1"/>
  <c r="U1220" i="2" s="1"/>
  <c r="V1220" i="2" s="1"/>
  <c r="U1219" i="2" a="1"/>
  <c r="U1219" i="2" s="1"/>
  <c r="V1219" i="2" s="1"/>
  <c r="U1218" i="2" a="1"/>
  <c r="U1218" i="2" s="1"/>
  <c r="V1218" i="2" s="1"/>
  <c r="U1217" i="2" a="1"/>
  <c r="U1217" i="2" s="1"/>
  <c r="V1217" i="2" s="1"/>
  <c r="U1216" i="2" a="1"/>
  <c r="U1216" i="2" s="1"/>
  <c r="V1216" i="2" s="1"/>
  <c r="U1215" i="2" a="1"/>
  <c r="U1215" i="2" s="1"/>
  <c r="V1215" i="2" s="1"/>
  <c r="U1214" i="2" a="1"/>
  <c r="U1214" i="2" s="1"/>
  <c r="V1214" i="2" s="1"/>
  <c r="U1213" i="2" a="1"/>
  <c r="U1213" i="2" s="1"/>
  <c r="V1213" i="2" s="1"/>
  <c r="U1212" i="2" a="1"/>
  <c r="U1212" i="2" s="1"/>
  <c r="V1212" i="2" s="1"/>
  <c r="U1211" i="2" a="1"/>
  <c r="U1211" i="2" s="1"/>
  <c r="V1211" i="2" s="1"/>
  <c r="U1210" i="2" a="1"/>
  <c r="U1210" i="2" s="1"/>
  <c r="V1210" i="2" s="1"/>
  <c r="U1209" i="2" a="1"/>
  <c r="U1209" i="2" s="1"/>
  <c r="V1209" i="2" s="1"/>
  <c r="U1208" i="2" a="1"/>
  <c r="U1208" i="2" s="1"/>
  <c r="V1208" i="2" s="1"/>
  <c r="U1207" i="2" a="1"/>
  <c r="U1207" i="2" s="1"/>
  <c r="V1207" i="2" s="1"/>
  <c r="U1206" i="2" a="1"/>
  <c r="U1206" i="2" s="1"/>
  <c r="V1206" i="2" s="1"/>
  <c r="U1205" i="2" a="1"/>
  <c r="U1205" i="2" s="1"/>
  <c r="V1205" i="2" s="1"/>
  <c r="U1204" i="2" a="1"/>
  <c r="U1204" i="2" s="1"/>
  <c r="V1204" i="2" s="1"/>
  <c r="U1203" i="2" a="1"/>
  <c r="U1203" i="2" s="1"/>
  <c r="V1203" i="2" s="1"/>
  <c r="U1202" i="2" a="1"/>
  <c r="U1202" i="2" s="1"/>
  <c r="V1202" i="2" s="1"/>
  <c r="U1201" i="2" a="1"/>
  <c r="U1201" i="2" s="1"/>
  <c r="V1201" i="2" s="1"/>
  <c r="U1200" i="2" a="1"/>
  <c r="U1200" i="2" s="1"/>
  <c r="V1200" i="2" s="1"/>
  <c r="U1199" i="2" a="1"/>
  <c r="U1199" i="2" s="1"/>
  <c r="V1199" i="2" s="1"/>
  <c r="U1198" i="2" a="1"/>
  <c r="U1198" i="2" s="1"/>
  <c r="V1198" i="2" s="1"/>
  <c r="U1197" i="2" a="1"/>
  <c r="U1197" i="2" s="1"/>
  <c r="V1197" i="2" s="1"/>
  <c r="U1196" i="2" a="1"/>
  <c r="U1196" i="2" s="1"/>
  <c r="V1196" i="2" s="1"/>
  <c r="U1195" i="2" a="1"/>
  <c r="U1195" i="2" s="1"/>
  <c r="V1195" i="2" s="1"/>
  <c r="U1194" i="2" a="1"/>
  <c r="U1194" i="2" s="1"/>
  <c r="V1194" i="2" s="1"/>
  <c r="U1193" i="2" a="1"/>
  <c r="U1193" i="2" s="1"/>
  <c r="V1193" i="2" s="1"/>
  <c r="U1192" i="2" a="1"/>
  <c r="U1192" i="2" s="1"/>
  <c r="V1192" i="2" s="1"/>
  <c r="U1191" i="2" a="1"/>
  <c r="U1191" i="2" s="1"/>
  <c r="V1191" i="2" s="1"/>
  <c r="U1190" i="2" a="1"/>
  <c r="U1190" i="2" s="1"/>
  <c r="V1190" i="2" s="1"/>
  <c r="U1189" i="2" a="1"/>
  <c r="U1189" i="2" s="1"/>
  <c r="V1189" i="2" s="1"/>
  <c r="U1188" i="2" a="1"/>
  <c r="U1188" i="2" s="1"/>
  <c r="V1188" i="2" s="1"/>
  <c r="U1187" i="2" a="1"/>
  <c r="U1187" i="2" s="1"/>
  <c r="V1187" i="2" s="1"/>
  <c r="U1186" i="2" a="1"/>
  <c r="U1186" i="2" s="1"/>
  <c r="V1186" i="2" s="1"/>
  <c r="U1185" i="2" a="1"/>
  <c r="U1185" i="2" s="1"/>
  <c r="V1185" i="2" s="1"/>
  <c r="U1184" i="2" a="1"/>
  <c r="U1184" i="2" s="1"/>
  <c r="V1184" i="2" s="1"/>
  <c r="U1183" i="2" a="1"/>
  <c r="U1183" i="2" s="1"/>
  <c r="V1183" i="2" s="1"/>
  <c r="U1182" i="2" a="1"/>
  <c r="U1182" i="2" s="1"/>
  <c r="V1182" i="2" s="1"/>
  <c r="U1181" i="2" a="1"/>
  <c r="U1181" i="2" s="1"/>
  <c r="V1181" i="2" s="1"/>
  <c r="U1180" i="2" a="1"/>
  <c r="U1180" i="2" s="1"/>
  <c r="V1180" i="2" s="1"/>
  <c r="U1179" i="2" a="1"/>
  <c r="U1179" i="2" s="1"/>
  <c r="V1179" i="2" s="1"/>
  <c r="U1178" i="2" a="1"/>
  <c r="U1178" i="2" s="1"/>
  <c r="V1178" i="2" s="1"/>
  <c r="U1177" i="2" a="1"/>
  <c r="U1177" i="2" s="1"/>
  <c r="V1177" i="2" s="1"/>
  <c r="U1176" i="2" a="1"/>
  <c r="U1176" i="2" s="1"/>
  <c r="V1176" i="2" s="1"/>
  <c r="U1175" i="2" a="1"/>
  <c r="U1175" i="2" s="1"/>
  <c r="V1175" i="2" s="1"/>
  <c r="U1174" i="2" a="1"/>
  <c r="U1174" i="2" s="1"/>
  <c r="V1174" i="2" s="1"/>
  <c r="U1173" i="2" a="1"/>
  <c r="U1173" i="2" s="1"/>
  <c r="V1173" i="2" s="1"/>
  <c r="U1172" i="2" a="1"/>
  <c r="U1172" i="2" s="1"/>
  <c r="V1172" i="2" s="1"/>
  <c r="U1171" i="2" a="1"/>
  <c r="U1171" i="2" s="1"/>
  <c r="V1171" i="2" s="1"/>
  <c r="U1170" i="2" a="1"/>
  <c r="U1170" i="2" s="1"/>
  <c r="V1170" i="2" s="1"/>
  <c r="U1169" i="2" a="1"/>
  <c r="U1169" i="2" s="1"/>
  <c r="V1169" i="2" s="1"/>
  <c r="U1168" i="2" a="1"/>
  <c r="U1168" i="2" s="1"/>
  <c r="V1168" i="2" s="1"/>
  <c r="U1167" i="2" a="1"/>
  <c r="U1167" i="2" s="1"/>
  <c r="V1167" i="2" s="1"/>
  <c r="U1166" i="2" a="1"/>
  <c r="U1166" i="2" s="1"/>
  <c r="V1166" i="2" s="1"/>
  <c r="U1165" i="2" a="1"/>
  <c r="U1165" i="2" s="1"/>
  <c r="V1165" i="2" s="1"/>
  <c r="U1164" i="2" a="1"/>
  <c r="U1164" i="2" s="1"/>
  <c r="V1164" i="2" s="1"/>
  <c r="U1163" i="2" a="1"/>
  <c r="U1163" i="2" s="1"/>
  <c r="V1163" i="2" s="1"/>
  <c r="U1162" i="2" a="1"/>
  <c r="U1162" i="2" s="1"/>
  <c r="V1162" i="2" s="1"/>
  <c r="U1161" i="2" a="1"/>
  <c r="U1161" i="2" s="1"/>
  <c r="V1161" i="2" s="1"/>
  <c r="U1160" i="2" a="1"/>
  <c r="U1160" i="2" s="1"/>
  <c r="V1160" i="2" s="1"/>
  <c r="U1159" i="2" a="1"/>
  <c r="U1159" i="2" s="1"/>
  <c r="V1159" i="2" s="1"/>
  <c r="U1158" i="2" a="1"/>
  <c r="U1158" i="2" s="1"/>
  <c r="V1158" i="2" s="1"/>
  <c r="U1157" i="2" a="1"/>
  <c r="U1157" i="2" s="1"/>
  <c r="V1157" i="2" s="1"/>
  <c r="U1156" i="2" a="1"/>
  <c r="U1156" i="2" s="1"/>
  <c r="V1156" i="2" s="1"/>
  <c r="U1155" i="2" a="1"/>
  <c r="U1155" i="2" s="1"/>
  <c r="V1155" i="2" s="1"/>
  <c r="U1154" i="2" a="1"/>
  <c r="U1154" i="2" s="1"/>
  <c r="V1154" i="2" s="1"/>
  <c r="U1153" i="2" a="1"/>
  <c r="U1153" i="2" s="1"/>
  <c r="V1153" i="2" s="1"/>
  <c r="U1152" i="2" a="1"/>
  <c r="U1152" i="2" s="1"/>
  <c r="V1152" i="2" s="1"/>
  <c r="U1151" i="2" a="1"/>
  <c r="U1151" i="2" s="1"/>
  <c r="V1151" i="2" s="1"/>
  <c r="U1150" i="2" a="1"/>
  <c r="U1150" i="2" s="1"/>
  <c r="V1150" i="2" s="1"/>
  <c r="U1149" i="2" a="1"/>
  <c r="U1149" i="2" s="1"/>
  <c r="V1149" i="2" s="1"/>
  <c r="U1148" i="2" a="1"/>
  <c r="U1148" i="2" s="1"/>
  <c r="V1148" i="2" s="1"/>
  <c r="U1147" i="2" a="1"/>
  <c r="U1147" i="2" s="1"/>
  <c r="V1147" i="2" s="1"/>
  <c r="U1146" i="2" a="1"/>
  <c r="U1146" i="2" s="1"/>
  <c r="V1146" i="2" s="1"/>
  <c r="U1145" i="2" a="1"/>
  <c r="U1145" i="2" s="1"/>
  <c r="V1145" i="2" s="1"/>
  <c r="U1144" i="2" a="1"/>
  <c r="U1144" i="2" s="1"/>
  <c r="V1144" i="2" s="1"/>
  <c r="U1143" i="2" a="1"/>
  <c r="U1143" i="2" s="1"/>
  <c r="V1143" i="2" s="1"/>
  <c r="U1142" i="2" a="1"/>
  <c r="U1142" i="2" s="1"/>
  <c r="V1142" i="2" s="1"/>
  <c r="U1141" i="2" a="1"/>
  <c r="U1141" i="2" s="1"/>
  <c r="V1141" i="2" s="1"/>
  <c r="U1140" i="2" a="1"/>
  <c r="U1140" i="2" s="1"/>
  <c r="V1140" i="2" s="1"/>
  <c r="U1139" i="2" a="1"/>
  <c r="U1139" i="2" s="1"/>
  <c r="V1139" i="2" s="1"/>
  <c r="U1138" i="2" a="1"/>
  <c r="U1138" i="2" s="1"/>
  <c r="V1138" i="2" s="1"/>
  <c r="U1137" i="2" a="1"/>
  <c r="U1137" i="2" s="1"/>
  <c r="V1137" i="2" s="1"/>
  <c r="U1136" i="2" a="1"/>
  <c r="U1136" i="2" s="1"/>
  <c r="V1136" i="2" s="1"/>
  <c r="U1135" i="2" a="1"/>
  <c r="U1135" i="2" s="1"/>
  <c r="V1135" i="2" s="1"/>
  <c r="U1134" i="2" a="1"/>
  <c r="U1134" i="2" s="1"/>
  <c r="V1134" i="2" s="1"/>
  <c r="U1133" i="2" a="1"/>
  <c r="U1133" i="2" s="1"/>
  <c r="V1133" i="2" s="1"/>
  <c r="U1132" i="2" a="1"/>
  <c r="U1132" i="2" s="1"/>
  <c r="V1132" i="2" s="1"/>
  <c r="U1131" i="2" a="1"/>
  <c r="U1131" i="2" s="1"/>
  <c r="V1131" i="2" s="1"/>
  <c r="U1130" i="2" a="1"/>
  <c r="U1130" i="2" s="1"/>
  <c r="V1130" i="2" s="1"/>
  <c r="U1129" i="2" a="1"/>
  <c r="U1129" i="2" s="1"/>
  <c r="V1129" i="2" s="1"/>
  <c r="U1128" i="2" a="1"/>
  <c r="U1128" i="2" s="1"/>
  <c r="V1128" i="2" s="1"/>
  <c r="U1127" i="2" a="1"/>
  <c r="U1127" i="2" s="1"/>
  <c r="V1127" i="2" s="1"/>
  <c r="U1126" i="2" a="1"/>
  <c r="U1126" i="2" s="1"/>
  <c r="V1126" i="2" s="1"/>
  <c r="U1125" i="2" a="1"/>
  <c r="U1125" i="2" s="1"/>
  <c r="V1125" i="2" s="1"/>
  <c r="U1124" i="2" a="1"/>
  <c r="U1124" i="2" s="1"/>
  <c r="V1124" i="2" s="1"/>
  <c r="U1123" i="2" a="1"/>
  <c r="U1123" i="2" s="1"/>
  <c r="V1123" i="2" s="1"/>
  <c r="U1122" i="2" a="1"/>
  <c r="U1122" i="2" s="1"/>
  <c r="V1122" i="2" s="1"/>
  <c r="U1121" i="2" a="1"/>
  <c r="U1121" i="2" s="1"/>
  <c r="V1121" i="2" s="1"/>
  <c r="U1120" i="2" a="1"/>
  <c r="U1120" i="2" s="1"/>
  <c r="V1120" i="2" s="1"/>
  <c r="U1119" i="2" a="1"/>
  <c r="U1119" i="2" s="1"/>
  <c r="V1119" i="2" s="1"/>
  <c r="U1118" i="2" a="1"/>
  <c r="U1118" i="2" s="1"/>
  <c r="V1118" i="2" s="1"/>
  <c r="U1117" i="2" a="1"/>
  <c r="U1117" i="2" s="1"/>
  <c r="V1117" i="2" s="1"/>
  <c r="U1116" i="2" a="1"/>
  <c r="U1116" i="2" s="1"/>
  <c r="V1116" i="2" s="1"/>
  <c r="U1115" i="2" a="1"/>
  <c r="U1115" i="2" s="1"/>
  <c r="V1115" i="2" s="1"/>
  <c r="U1114" i="2" a="1"/>
  <c r="U1114" i="2" s="1"/>
  <c r="V1114" i="2" s="1"/>
  <c r="U1113" i="2" a="1"/>
  <c r="U1113" i="2" s="1"/>
  <c r="V1113" i="2" s="1"/>
  <c r="U1112" i="2" a="1"/>
  <c r="U1112" i="2" s="1"/>
  <c r="V1112" i="2" s="1"/>
  <c r="U1111" i="2" a="1"/>
  <c r="U1111" i="2" s="1"/>
  <c r="V1111" i="2" s="1"/>
  <c r="U1110" i="2" a="1"/>
  <c r="U1110" i="2" s="1"/>
  <c r="V1110" i="2" s="1"/>
  <c r="U1109" i="2" a="1"/>
  <c r="U1109" i="2" s="1"/>
  <c r="V1109" i="2" s="1"/>
  <c r="U1108" i="2" a="1"/>
  <c r="U1108" i="2" s="1"/>
  <c r="V1108" i="2" s="1"/>
  <c r="U1107" i="2" a="1"/>
  <c r="U1107" i="2" s="1"/>
  <c r="V1107" i="2" s="1"/>
  <c r="U1106" i="2" a="1"/>
  <c r="U1106" i="2" s="1"/>
  <c r="V1106" i="2" s="1"/>
  <c r="U1105" i="2" a="1"/>
  <c r="U1105" i="2" s="1"/>
  <c r="V1105" i="2" s="1"/>
  <c r="U1104" i="2" a="1"/>
  <c r="U1104" i="2" s="1"/>
  <c r="V1104" i="2" s="1"/>
  <c r="U1103" i="2" a="1"/>
  <c r="U1103" i="2" s="1"/>
  <c r="V1103" i="2" s="1"/>
  <c r="U1102" i="2" a="1"/>
  <c r="U1102" i="2" s="1"/>
  <c r="V1102" i="2" s="1"/>
  <c r="U1101" i="2" a="1"/>
  <c r="U1101" i="2" s="1"/>
  <c r="V1101" i="2" s="1"/>
  <c r="U1100" i="2" a="1"/>
  <c r="U1100" i="2" s="1"/>
  <c r="V1100" i="2" s="1"/>
  <c r="U1099" i="2" a="1"/>
  <c r="U1099" i="2" s="1"/>
  <c r="V1099" i="2" s="1"/>
  <c r="U1098" i="2" a="1"/>
  <c r="U1098" i="2" s="1"/>
  <c r="V1098" i="2" s="1"/>
  <c r="U1097" i="2" a="1"/>
  <c r="U1097" i="2" s="1"/>
  <c r="V1097" i="2" s="1"/>
  <c r="U1096" i="2" a="1"/>
  <c r="U1096" i="2" s="1"/>
  <c r="V1096" i="2" s="1"/>
  <c r="U1095" i="2" a="1"/>
  <c r="U1095" i="2" s="1"/>
  <c r="V1095" i="2" s="1"/>
  <c r="U1094" i="2" a="1"/>
  <c r="U1094" i="2" s="1"/>
  <c r="V1094" i="2" s="1"/>
  <c r="U1093" i="2" a="1"/>
  <c r="U1093" i="2" s="1"/>
  <c r="V1093" i="2" s="1"/>
  <c r="U1092" i="2" a="1"/>
  <c r="U1092" i="2" s="1"/>
  <c r="V1092" i="2" s="1"/>
  <c r="U1091" i="2" a="1"/>
  <c r="U1091" i="2" s="1"/>
  <c r="V1091" i="2" s="1"/>
  <c r="U1090" i="2" a="1"/>
  <c r="U1090" i="2" s="1"/>
  <c r="V1090" i="2" s="1"/>
  <c r="U1089" i="2" a="1"/>
  <c r="U1089" i="2" s="1"/>
  <c r="V1089" i="2" s="1"/>
  <c r="U1088" i="2" a="1"/>
  <c r="U1088" i="2" s="1"/>
  <c r="V1088" i="2" s="1"/>
  <c r="U1087" i="2" a="1"/>
  <c r="U1087" i="2" s="1"/>
  <c r="V1087" i="2" s="1"/>
  <c r="U1086" i="2" a="1"/>
  <c r="U1086" i="2" s="1"/>
  <c r="V1086" i="2" s="1"/>
  <c r="U1085" i="2" a="1"/>
  <c r="U1085" i="2" s="1"/>
  <c r="V1085" i="2" s="1"/>
  <c r="U1084" i="2" a="1"/>
  <c r="U1084" i="2" s="1"/>
  <c r="V1084" i="2" s="1"/>
  <c r="U1083" i="2" a="1"/>
  <c r="U1083" i="2" s="1"/>
  <c r="V1083" i="2" s="1"/>
  <c r="U1082" i="2" a="1"/>
  <c r="U1082" i="2" s="1"/>
  <c r="V1082" i="2" s="1"/>
  <c r="U1081" i="2" a="1"/>
  <c r="U1081" i="2" s="1"/>
  <c r="V1081" i="2" s="1"/>
  <c r="U1080" i="2" a="1"/>
  <c r="U1080" i="2" s="1"/>
  <c r="V1080" i="2" s="1"/>
  <c r="U1079" i="2" a="1"/>
  <c r="U1079" i="2" s="1"/>
  <c r="V1079" i="2" s="1"/>
  <c r="U1078" i="2" a="1"/>
  <c r="U1078" i="2" s="1"/>
  <c r="V1078" i="2" s="1"/>
  <c r="U1077" i="2" a="1"/>
  <c r="U1077" i="2" s="1"/>
  <c r="V1077" i="2" s="1"/>
  <c r="U1076" i="2" a="1"/>
  <c r="U1076" i="2" s="1"/>
  <c r="V1076" i="2" s="1"/>
  <c r="U1075" i="2" a="1"/>
  <c r="U1075" i="2" s="1"/>
  <c r="V1075" i="2" s="1"/>
  <c r="U1074" i="2" a="1"/>
  <c r="U1074" i="2" s="1"/>
  <c r="V1074" i="2" s="1"/>
  <c r="U1073" i="2" a="1"/>
  <c r="U1073" i="2" s="1"/>
  <c r="V1073" i="2" s="1"/>
  <c r="U1072" i="2" a="1"/>
  <c r="U1072" i="2" s="1"/>
  <c r="V1072" i="2" s="1"/>
  <c r="U1071" i="2" a="1"/>
  <c r="U1071" i="2" s="1"/>
  <c r="V1071" i="2" s="1"/>
  <c r="U1070" i="2" a="1"/>
  <c r="U1070" i="2" s="1"/>
  <c r="V1070" i="2" s="1"/>
  <c r="U1069" i="2" a="1"/>
  <c r="U1069" i="2" s="1"/>
  <c r="V1069" i="2" s="1"/>
  <c r="U1068" i="2" a="1"/>
  <c r="U1068" i="2" s="1"/>
  <c r="V1068" i="2" s="1"/>
  <c r="U1067" i="2" a="1"/>
  <c r="U1067" i="2" s="1"/>
  <c r="V1067" i="2" s="1"/>
  <c r="U1066" i="2" a="1"/>
  <c r="U1066" i="2" s="1"/>
  <c r="V1066" i="2" s="1"/>
  <c r="U1065" i="2" a="1"/>
  <c r="U1065" i="2" s="1"/>
  <c r="V1065" i="2" s="1"/>
  <c r="U1064" i="2" a="1"/>
  <c r="U1064" i="2" s="1"/>
  <c r="V1064" i="2" s="1"/>
  <c r="U1063" i="2" a="1"/>
  <c r="U1063" i="2" s="1"/>
  <c r="V1063" i="2" s="1"/>
  <c r="U1062" i="2" a="1"/>
  <c r="U1062" i="2" s="1"/>
  <c r="V1062" i="2" s="1"/>
  <c r="U1061" i="2" a="1"/>
  <c r="U1061" i="2" s="1"/>
  <c r="V1061" i="2" s="1"/>
  <c r="U1060" i="2" a="1"/>
  <c r="U1060" i="2" s="1"/>
  <c r="V1060" i="2" s="1"/>
  <c r="U1059" i="2" a="1"/>
  <c r="U1059" i="2" s="1"/>
  <c r="V1059" i="2" s="1"/>
  <c r="U1058" i="2" a="1"/>
  <c r="U1058" i="2" s="1"/>
  <c r="V1058" i="2" s="1"/>
  <c r="U1057" i="2" a="1"/>
  <c r="U1057" i="2" s="1"/>
  <c r="V1057" i="2" s="1"/>
  <c r="U1056" i="2" a="1"/>
  <c r="U1056" i="2" s="1"/>
  <c r="V1056" i="2" s="1"/>
  <c r="U1055" i="2" a="1"/>
  <c r="U1055" i="2" s="1"/>
  <c r="V1055" i="2" s="1"/>
  <c r="U1054" i="2" a="1"/>
  <c r="U1054" i="2" s="1"/>
  <c r="V1054" i="2" s="1"/>
  <c r="U1053" i="2" a="1"/>
  <c r="U1053" i="2" s="1"/>
  <c r="V1053" i="2" s="1"/>
  <c r="U1052" i="2" a="1"/>
  <c r="U1052" i="2" s="1"/>
  <c r="V1052" i="2" s="1"/>
  <c r="U1051" i="2" a="1"/>
  <c r="U1051" i="2" s="1"/>
  <c r="V1051" i="2" s="1"/>
  <c r="U1050" i="2" a="1"/>
  <c r="U1050" i="2" s="1"/>
  <c r="V1050" i="2" s="1"/>
  <c r="U1049" i="2" a="1"/>
  <c r="U1049" i="2" s="1"/>
  <c r="V1049" i="2" s="1"/>
  <c r="U1048" i="2" a="1"/>
  <c r="U1048" i="2" s="1"/>
  <c r="V1048" i="2" s="1"/>
  <c r="U1047" i="2" a="1"/>
  <c r="U1047" i="2" s="1"/>
  <c r="V1047" i="2" s="1"/>
  <c r="U1046" i="2" a="1"/>
  <c r="U1046" i="2" s="1"/>
  <c r="V1046" i="2" s="1"/>
  <c r="U1045" i="2" a="1"/>
  <c r="U1045" i="2" s="1"/>
  <c r="V1045" i="2" s="1"/>
  <c r="U1044" i="2" a="1"/>
  <c r="U1044" i="2" s="1"/>
  <c r="V1044" i="2" s="1"/>
  <c r="U1043" i="2" a="1"/>
  <c r="U1043" i="2" s="1"/>
  <c r="V1043" i="2" s="1"/>
  <c r="U1042" i="2" a="1"/>
  <c r="U1042" i="2" s="1"/>
  <c r="V1042" i="2" s="1"/>
  <c r="U1041" i="2" a="1"/>
  <c r="U1041" i="2" s="1"/>
  <c r="V1041" i="2" s="1"/>
  <c r="U1040" i="2" a="1"/>
  <c r="U1040" i="2" s="1"/>
  <c r="V1040" i="2" s="1"/>
  <c r="U1039" i="2" a="1"/>
  <c r="U1039" i="2" s="1"/>
  <c r="V1039" i="2" s="1"/>
  <c r="U1038" i="2" a="1"/>
  <c r="U1038" i="2" s="1"/>
  <c r="V1038" i="2" s="1"/>
  <c r="U1037" i="2" a="1"/>
  <c r="U1037" i="2" s="1"/>
  <c r="V1037" i="2" s="1"/>
  <c r="U1036" i="2" a="1"/>
  <c r="U1036" i="2" s="1"/>
  <c r="V1036" i="2" s="1"/>
  <c r="U1035" i="2" a="1"/>
  <c r="U1035" i="2" s="1"/>
  <c r="V1035" i="2" s="1"/>
  <c r="U1034" i="2" a="1"/>
  <c r="U1034" i="2" s="1"/>
  <c r="V1034" i="2" s="1"/>
  <c r="U1033" i="2" a="1"/>
  <c r="U1033" i="2" s="1"/>
  <c r="V1033" i="2" s="1"/>
  <c r="U1032" i="2" a="1"/>
  <c r="U1032" i="2" s="1"/>
  <c r="V1032" i="2" s="1"/>
  <c r="U1031" i="2" a="1"/>
  <c r="U1031" i="2" s="1"/>
  <c r="V1031" i="2" s="1"/>
  <c r="U1030" i="2" a="1"/>
  <c r="U1030" i="2" s="1"/>
  <c r="V1030" i="2" s="1"/>
  <c r="U1029" i="2" a="1"/>
  <c r="U1029" i="2" s="1"/>
  <c r="V1029" i="2" s="1"/>
  <c r="U1028" i="2" a="1"/>
  <c r="U1028" i="2" s="1"/>
  <c r="V1028" i="2" s="1"/>
  <c r="U1027" i="2" a="1"/>
  <c r="U1027" i="2" s="1"/>
  <c r="V1027" i="2" s="1"/>
  <c r="U1026" i="2" a="1"/>
  <c r="U1026" i="2" s="1"/>
  <c r="V1026" i="2" s="1"/>
  <c r="U1025" i="2" a="1"/>
  <c r="U1025" i="2" s="1"/>
  <c r="V1025" i="2" s="1"/>
  <c r="U1024" i="2" a="1"/>
  <c r="U1024" i="2" s="1"/>
  <c r="V1024" i="2" s="1"/>
  <c r="U1023" i="2" a="1"/>
  <c r="U1023" i="2" s="1"/>
  <c r="V1023" i="2" s="1"/>
  <c r="U1022" i="2" a="1"/>
  <c r="U1022" i="2" s="1"/>
  <c r="V1022" i="2" s="1"/>
  <c r="U1021" i="2" a="1"/>
  <c r="U1021" i="2" s="1"/>
  <c r="V1021" i="2" s="1"/>
  <c r="U1020" i="2" a="1"/>
  <c r="U1020" i="2" s="1"/>
  <c r="V1020" i="2" s="1"/>
  <c r="U1019" i="2" a="1"/>
  <c r="U1019" i="2" s="1"/>
  <c r="V1019" i="2" s="1"/>
  <c r="U1018" i="2" a="1"/>
  <c r="U1018" i="2" s="1"/>
  <c r="V1018" i="2" s="1"/>
  <c r="U1017" i="2" a="1"/>
  <c r="U1017" i="2" s="1"/>
  <c r="V1017" i="2" s="1"/>
  <c r="U1016" i="2" a="1"/>
  <c r="U1016" i="2" s="1"/>
  <c r="V1016" i="2" s="1"/>
  <c r="U1015" i="2" a="1"/>
  <c r="U1015" i="2" s="1"/>
  <c r="V1015" i="2" s="1"/>
  <c r="U1014" i="2" a="1"/>
  <c r="U1014" i="2" s="1"/>
  <c r="V1014" i="2" s="1"/>
  <c r="U1013" i="2" a="1"/>
  <c r="U1013" i="2" s="1"/>
  <c r="V1013" i="2" s="1"/>
  <c r="U1012" i="2" a="1"/>
  <c r="U1012" i="2" s="1"/>
  <c r="V1012" i="2" s="1"/>
  <c r="U1011" i="2" a="1"/>
  <c r="U1011" i="2" s="1"/>
  <c r="V1011" i="2" s="1"/>
  <c r="U1010" i="2" a="1"/>
  <c r="U1010" i="2" s="1"/>
  <c r="V1010" i="2" s="1"/>
  <c r="U1009" i="2" a="1"/>
  <c r="U1009" i="2" s="1"/>
  <c r="V1009" i="2" s="1"/>
  <c r="U1008" i="2" a="1"/>
  <c r="U1008" i="2" s="1"/>
  <c r="V1008" i="2" s="1"/>
  <c r="U1007" i="2" a="1"/>
  <c r="U1007" i="2" s="1"/>
  <c r="V1007" i="2" s="1"/>
  <c r="U1006" i="2" a="1"/>
  <c r="U1006" i="2" s="1"/>
  <c r="V1006" i="2" s="1"/>
  <c r="U1005" i="2" a="1"/>
  <c r="U1005" i="2" s="1"/>
  <c r="V1005" i="2" s="1"/>
  <c r="U1004" i="2" a="1"/>
  <c r="U1004" i="2" s="1"/>
  <c r="V1004" i="2" s="1"/>
  <c r="U1003" i="2" a="1"/>
  <c r="U1003" i="2" s="1"/>
  <c r="V1003" i="2" s="1"/>
  <c r="U1002" i="2" a="1"/>
  <c r="U1002" i="2" s="1"/>
  <c r="V1002" i="2" s="1"/>
  <c r="U1001" i="2" a="1"/>
  <c r="U1001" i="2" s="1"/>
  <c r="V1001" i="2" s="1"/>
  <c r="U1000" i="2" a="1"/>
  <c r="U1000" i="2" s="1"/>
  <c r="V1000" i="2" s="1"/>
  <c r="U999" i="2" a="1"/>
  <c r="U999" i="2" s="1"/>
  <c r="V999" i="2" s="1"/>
  <c r="U998" i="2" a="1"/>
  <c r="U998" i="2" s="1"/>
  <c r="V998" i="2" s="1"/>
  <c r="U997" i="2" a="1"/>
  <c r="U997" i="2" s="1"/>
  <c r="V997" i="2" s="1"/>
  <c r="U996" i="2" a="1"/>
  <c r="U996" i="2" s="1"/>
  <c r="V996" i="2" s="1"/>
  <c r="U995" i="2" a="1"/>
  <c r="U995" i="2" s="1"/>
  <c r="V995" i="2" s="1"/>
  <c r="U994" i="2" a="1"/>
  <c r="U994" i="2" s="1"/>
  <c r="V994" i="2" s="1"/>
  <c r="U993" i="2" a="1"/>
  <c r="U993" i="2" s="1"/>
  <c r="V993" i="2" s="1"/>
  <c r="U992" i="2" a="1"/>
  <c r="U992" i="2" s="1"/>
  <c r="V992" i="2" s="1"/>
  <c r="U991" i="2" a="1"/>
  <c r="U991" i="2" s="1"/>
  <c r="V991" i="2" s="1"/>
  <c r="U990" i="2" a="1"/>
  <c r="U990" i="2" s="1"/>
  <c r="V990" i="2" s="1"/>
  <c r="U989" i="2" a="1"/>
  <c r="U989" i="2" s="1"/>
  <c r="V989" i="2" s="1"/>
  <c r="U988" i="2" a="1"/>
  <c r="U988" i="2" s="1"/>
  <c r="V988" i="2" s="1"/>
  <c r="U987" i="2" a="1"/>
  <c r="U987" i="2" s="1"/>
  <c r="V987" i="2" s="1"/>
  <c r="U986" i="2" a="1"/>
  <c r="U986" i="2" s="1"/>
  <c r="V986" i="2" s="1"/>
  <c r="U985" i="2" a="1"/>
  <c r="U985" i="2" s="1"/>
  <c r="V985" i="2" s="1"/>
  <c r="U984" i="2" a="1"/>
  <c r="U984" i="2" s="1"/>
  <c r="V984" i="2" s="1"/>
  <c r="U983" i="2" a="1"/>
  <c r="U983" i="2" s="1"/>
  <c r="V983" i="2" s="1"/>
  <c r="U982" i="2" a="1"/>
  <c r="U982" i="2" s="1"/>
  <c r="V982" i="2" s="1"/>
  <c r="U981" i="2" a="1"/>
  <c r="U981" i="2" s="1"/>
  <c r="V981" i="2" s="1"/>
  <c r="U980" i="2" a="1"/>
  <c r="U980" i="2" s="1"/>
  <c r="V980" i="2" s="1"/>
  <c r="U979" i="2" a="1"/>
  <c r="U979" i="2" s="1"/>
  <c r="V979" i="2" s="1"/>
  <c r="U978" i="2" a="1"/>
  <c r="U978" i="2" s="1"/>
  <c r="V978" i="2" s="1"/>
  <c r="U977" i="2" a="1"/>
  <c r="U977" i="2" s="1"/>
  <c r="V977" i="2" s="1"/>
  <c r="U976" i="2" a="1"/>
  <c r="U976" i="2" s="1"/>
  <c r="V976" i="2" s="1"/>
  <c r="U975" i="2" a="1"/>
  <c r="U975" i="2" s="1"/>
  <c r="V975" i="2" s="1"/>
  <c r="U974" i="2" a="1"/>
  <c r="U974" i="2" s="1"/>
  <c r="V974" i="2" s="1"/>
  <c r="U973" i="2" a="1"/>
  <c r="U973" i="2" s="1"/>
  <c r="V973" i="2" s="1"/>
  <c r="U972" i="2" a="1"/>
  <c r="U972" i="2" s="1"/>
  <c r="V972" i="2" s="1"/>
  <c r="U971" i="2" a="1"/>
  <c r="U971" i="2" s="1"/>
  <c r="V971" i="2" s="1"/>
  <c r="U970" i="2" a="1"/>
  <c r="U970" i="2" s="1"/>
  <c r="V970" i="2" s="1"/>
  <c r="U969" i="2" a="1"/>
  <c r="U969" i="2" s="1"/>
  <c r="V969" i="2" s="1"/>
  <c r="U968" i="2" a="1"/>
  <c r="U968" i="2" s="1"/>
  <c r="V968" i="2" s="1"/>
  <c r="U967" i="2" a="1"/>
  <c r="U967" i="2" s="1"/>
  <c r="V967" i="2" s="1"/>
  <c r="U966" i="2" a="1"/>
  <c r="U966" i="2" s="1"/>
  <c r="V966" i="2" s="1"/>
  <c r="U965" i="2" a="1"/>
  <c r="U965" i="2" s="1"/>
  <c r="V965" i="2" s="1"/>
  <c r="U964" i="2" a="1"/>
  <c r="U964" i="2" s="1"/>
  <c r="V964" i="2" s="1"/>
  <c r="U963" i="2" a="1"/>
  <c r="U963" i="2" s="1"/>
  <c r="V963" i="2" s="1"/>
  <c r="U962" i="2" a="1"/>
  <c r="U962" i="2" s="1"/>
  <c r="V962" i="2" s="1"/>
  <c r="U961" i="2" a="1"/>
  <c r="U961" i="2" s="1"/>
  <c r="V961" i="2" s="1"/>
  <c r="U960" i="2" a="1"/>
  <c r="U960" i="2" s="1"/>
  <c r="V960" i="2" s="1"/>
  <c r="U959" i="2" a="1"/>
  <c r="U959" i="2" s="1"/>
  <c r="V959" i="2" s="1"/>
  <c r="U958" i="2" a="1"/>
  <c r="U958" i="2" s="1"/>
  <c r="V958" i="2" s="1"/>
  <c r="U957" i="2" a="1"/>
  <c r="U957" i="2" s="1"/>
  <c r="V957" i="2" s="1"/>
  <c r="U956" i="2" a="1"/>
  <c r="U956" i="2" s="1"/>
  <c r="V956" i="2" s="1"/>
  <c r="U955" i="2" a="1"/>
  <c r="U955" i="2" s="1"/>
  <c r="V955" i="2" s="1"/>
  <c r="U954" i="2" a="1"/>
  <c r="U954" i="2" s="1"/>
  <c r="V954" i="2" s="1"/>
  <c r="U953" i="2" a="1"/>
  <c r="U953" i="2" s="1"/>
  <c r="V953" i="2" s="1"/>
  <c r="U952" i="2" a="1"/>
  <c r="U952" i="2" s="1"/>
  <c r="V952" i="2" s="1"/>
  <c r="U951" i="2" a="1"/>
  <c r="U951" i="2" s="1"/>
  <c r="V951" i="2" s="1"/>
  <c r="U950" i="2" a="1"/>
  <c r="U950" i="2" s="1"/>
  <c r="V950" i="2" s="1"/>
  <c r="U949" i="2" a="1"/>
  <c r="U949" i="2" s="1"/>
  <c r="V949" i="2" s="1"/>
  <c r="U948" i="2" a="1"/>
  <c r="U948" i="2" s="1"/>
  <c r="V948" i="2" s="1"/>
  <c r="U947" i="2" a="1"/>
  <c r="U947" i="2" s="1"/>
  <c r="V947" i="2" s="1"/>
  <c r="U946" i="2" a="1"/>
  <c r="U946" i="2" s="1"/>
  <c r="V946" i="2" s="1"/>
  <c r="U945" i="2" a="1"/>
  <c r="U945" i="2" s="1"/>
  <c r="V945" i="2" s="1"/>
  <c r="U944" i="2" a="1"/>
  <c r="U944" i="2" s="1"/>
  <c r="V944" i="2" s="1"/>
  <c r="U943" i="2" a="1"/>
  <c r="U943" i="2" s="1"/>
  <c r="V943" i="2" s="1"/>
  <c r="U942" i="2" a="1"/>
  <c r="U942" i="2" s="1"/>
  <c r="V942" i="2" s="1"/>
  <c r="U941" i="2" a="1"/>
  <c r="U941" i="2" s="1"/>
  <c r="V941" i="2" s="1"/>
  <c r="U940" i="2" a="1"/>
  <c r="U940" i="2" s="1"/>
  <c r="V940" i="2" s="1"/>
  <c r="U939" i="2" a="1"/>
  <c r="U939" i="2" s="1"/>
  <c r="V939" i="2" s="1"/>
  <c r="U938" i="2" a="1"/>
  <c r="U938" i="2" s="1"/>
  <c r="V938" i="2" s="1"/>
  <c r="U937" i="2" a="1"/>
  <c r="U937" i="2" s="1"/>
  <c r="V937" i="2" s="1"/>
  <c r="U936" i="2" a="1"/>
  <c r="U936" i="2" s="1"/>
  <c r="V936" i="2" s="1"/>
  <c r="U935" i="2" a="1"/>
  <c r="U935" i="2" s="1"/>
  <c r="V935" i="2" s="1"/>
  <c r="U934" i="2" a="1"/>
  <c r="U934" i="2" s="1"/>
  <c r="V934" i="2" s="1"/>
  <c r="U933" i="2" a="1"/>
  <c r="U933" i="2" s="1"/>
  <c r="V933" i="2" s="1"/>
  <c r="U932" i="2" a="1"/>
  <c r="U932" i="2" s="1"/>
  <c r="V932" i="2" s="1"/>
  <c r="U931" i="2" a="1"/>
  <c r="U931" i="2" s="1"/>
  <c r="V931" i="2" s="1"/>
  <c r="U930" i="2" a="1"/>
  <c r="U930" i="2" s="1"/>
  <c r="V930" i="2" s="1"/>
  <c r="U929" i="2" a="1"/>
  <c r="U929" i="2" s="1"/>
  <c r="V929" i="2" s="1"/>
  <c r="U928" i="2" a="1"/>
  <c r="U928" i="2" s="1"/>
  <c r="V928" i="2" s="1"/>
  <c r="U927" i="2" a="1"/>
  <c r="U927" i="2" s="1"/>
  <c r="V927" i="2" s="1"/>
  <c r="U926" i="2" a="1"/>
  <c r="U926" i="2" s="1"/>
  <c r="V926" i="2" s="1"/>
  <c r="U925" i="2" a="1"/>
  <c r="U925" i="2" s="1"/>
  <c r="V925" i="2" s="1"/>
  <c r="U924" i="2" a="1"/>
  <c r="U924" i="2" s="1"/>
  <c r="V924" i="2" s="1"/>
  <c r="U923" i="2" a="1"/>
  <c r="U923" i="2" s="1"/>
  <c r="V923" i="2" s="1"/>
  <c r="U922" i="2" a="1"/>
  <c r="U922" i="2" s="1"/>
  <c r="V922" i="2" s="1"/>
  <c r="U921" i="2" a="1"/>
  <c r="U921" i="2" s="1"/>
  <c r="V921" i="2" s="1"/>
  <c r="U920" i="2" a="1"/>
  <c r="U920" i="2" s="1"/>
  <c r="V920" i="2" s="1"/>
  <c r="U919" i="2" a="1"/>
  <c r="U919" i="2" s="1"/>
  <c r="V919" i="2" s="1"/>
  <c r="U918" i="2" a="1"/>
  <c r="U918" i="2" s="1"/>
  <c r="V918" i="2" s="1"/>
  <c r="U917" i="2" a="1"/>
  <c r="U917" i="2" s="1"/>
  <c r="V917" i="2" s="1"/>
  <c r="U916" i="2" a="1"/>
  <c r="U916" i="2" s="1"/>
  <c r="V916" i="2" s="1"/>
  <c r="U915" i="2" a="1"/>
  <c r="U915" i="2" s="1"/>
  <c r="V915" i="2" s="1"/>
  <c r="U914" i="2" a="1"/>
  <c r="U914" i="2" s="1"/>
  <c r="V914" i="2" s="1"/>
  <c r="U913" i="2" a="1"/>
  <c r="U913" i="2" s="1"/>
  <c r="V913" i="2" s="1"/>
  <c r="U912" i="2" a="1"/>
  <c r="U912" i="2" s="1"/>
  <c r="V912" i="2" s="1"/>
  <c r="U911" i="2" a="1"/>
  <c r="U911" i="2" s="1"/>
  <c r="V911" i="2" s="1"/>
  <c r="U910" i="2" a="1"/>
  <c r="U910" i="2" s="1"/>
  <c r="V910" i="2" s="1"/>
  <c r="U909" i="2" a="1"/>
  <c r="U909" i="2" s="1"/>
  <c r="V909" i="2" s="1"/>
  <c r="U908" i="2" a="1"/>
  <c r="U908" i="2" s="1"/>
  <c r="V908" i="2" s="1"/>
  <c r="U907" i="2" a="1"/>
  <c r="U907" i="2" s="1"/>
  <c r="V907" i="2" s="1"/>
  <c r="U906" i="2" a="1"/>
  <c r="U906" i="2" s="1"/>
  <c r="V906" i="2" s="1"/>
  <c r="U905" i="2" a="1"/>
  <c r="U905" i="2" s="1"/>
  <c r="V905" i="2" s="1"/>
  <c r="U904" i="2" a="1"/>
  <c r="U904" i="2" s="1"/>
  <c r="V904" i="2" s="1"/>
  <c r="U903" i="2" a="1"/>
  <c r="U903" i="2" s="1"/>
  <c r="V903" i="2" s="1"/>
  <c r="U902" i="2" a="1"/>
  <c r="U902" i="2" s="1"/>
  <c r="V902" i="2" s="1"/>
  <c r="U901" i="2" a="1"/>
  <c r="U901" i="2" s="1"/>
  <c r="V901" i="2" s="1"/>
  <c r="U900" i="2" a="1"/>
  <c r="U900" i="2" s="1"/>
  <c r="V900" i="2" s="1"/>
  <c r="U899" i="2" a="1"/>
  <c r="U899" i="2" s="1"/>
  <c r="V899" i="2" s="1"/>
  <c r="U898" i="2" a="1"/>
  <c r="U898" i="2" s="1"/>
  <c r="V898" i="2" s="1"/>
  <c r="U897" i="2" a="1"/>
  <c r="U897" i="2" s="1"/>
  <c r="V897" i="2" s="1"/>
  <c r="U896" i="2" a="1"/>
  <c r="U896" i="2" s="1"/>
  <c r="V896" i="2" s="1"/>
  <c r="U895" i="2" a="1"/>
  <c r="U895" i="2" s="1"/>
  <c r="V895" i="2" s="1"/>
  <c r="U894" i="2" a="1"/>
  <c r="U894" i="2" s="1"/>
  <c r="V894" i="2" s="1"/>
  <c r="U893" i="2" a="1"/>
  <c r="U893" i="2" s="1"/>
  <c r="V893" i="2" s="1"/>
  <c r="U892" i="2" a="1"/>
  <c r="U892" i="2" s="1"/>
  <c r="V892" i="2" s="1"/>
  <c r="U891" i="2" a="1"/>
  <c r="U891" i="2" s="1"/>
  <c r="V891" i="2" s="1"/>
  <c r="U890" i="2" a="1"/>
  <c r="U890" i="2" s="1"/>
  <c r="V890" i="2" s="1"/>
  <c r="U889" i="2" a="1"/>
  <c r="U889" i="2" s="1"/>
  <c r="V889" i="2" s="1"/>
  <c r="U888" i="2" a="1"/>
  <c r="U888" i="2" s="1"/>
  <c r="V888" i="2" s="1"/>
  <c r="U887" i="2" a="1"/>
  <c r="U887" i="2" s="1"/>
  <c r="V887" i="2" s="1"/>
  <c r="U886" i="2" a="1"/>
  <c r="U886" i="2" s="1"/>
  <c r="V886" i="2" s="1"/>
  <c r="U885" i="2" a="1"/>
  <c r="U885" i="2" s="1"/>
  <c r="V885" i="2" s="1"/>
  <c r="U884" i="2" a="1"/>
  <c r="U884" i="2" s="1"/>
  <c r="V884" i="2" s="1"/>
  <c r="U883" i="2" a="1"/>
  <c r="U883" i="2" s="1"/>
  <c r="V883" i="2" s="1"/>
  <c r="U882" i="2" a="1"/>
  <c r="U882" i="2" s="1"/>
  <c r="V882" i="2" s="1"/>
  <c r="U881" i="2" a="1"/>
  <c r="U881" i="2" s="1"/>
  <c r="V881" i="2" s="1"/>
  <c r="U880" i="2" a="1"/>
  <c r="U880" i="2" s="1"/>
  <c r="V880" i="2" s="1"/>
  <c r="U879" i="2" a="1"/>
  <c r="U879" i="2" s="1"/>
  <c r="V879" i="2" s="1"/>
  <c r="U878" i="2" a="1"/>
  <c r="U878" i="2" s="1"/>
  <c r="V878" i="2" s="1"/>
  <c r="U877" i="2" a="1"/>
  <c r="U877" i="2" s="1"/>
  <c r="V877" i="2" s="1"/>
  <c r="U876" i="2" a="1"/>
  <c r="U876" i="2" s="1"/>
  <c r="V876" i="2" s="1"/>
  <c r="U875" i="2" a="1"/>
  <c r="U875" i="2" s="1"/>
  <c r="V875" i="2" s="1"/>
  <c r="U874" i="2" a="1"/>
  <c r="U874" i="2" s="1"/>
  <c r="V874" i="2" s="1"/>
  <c r="U873" i="2" a="1"/>
  <c r="U873" i="2" s="1"/>
  <c r="V873" i="2" s="1"/>
  <c r="U872" i="2" a="1"/>
  <c r="U872" i="2" s="1"/>
  <c r="V872" i="2" s="1"/>
  <c r="U871" i="2" a="1"/>
  <c r="U871" i="2" s="1"/>
  <c r="V871" i="2" s="1"/>
  <c r="U870" i="2" a="1"/>
  <c r="U870" i="2" s="1"/>
  <c r="V870" i="2" s="1"/>
  <c r="U869" i="2" a="1"/>
  <c r="U869" i="2" s="1"/>
  <c r="V869" i="2" s="1"/>
  <c r="U868" i="2" a="1"/>
  <c r="U868" i="2" s="1"/>
  <c r="V868" i="2" s="1"/>
  <c r="U867" i="2" a="1"/>
  <c r="U867" i="2" s="1"/>
  <c r="V867" i="2" s="1"/>
  <c r="U866" i="2" a="1"/>
  <c r="U866" i="2" s="1"/>
  <c r="V866" i="2" s="1"/>
  <c r="U865" i="2" a="1"/>
  <c r="U865" i="2" s="1"/>
  <c r="V865" i="2" s="1"/>
  <c r="U864" i="2" a="1"/>
  <c r="U864" i="2" s="1"/>
  <c r="V864" i="2" s="1"/>
  <c r="U863" i="2" a="1"/>
  <c r="U863" i="2" s="1"/>
  <c r="V863" i="2" s="1"/>
  <c r="U862" i="2" a="1"/>
  <c r="U862" i="2" s="1"/>
  <c r="V862" i="2" s="1"/>
  <c r="U861" i="2" a="1"/>
  <c r="U861" i="2" s="1"/>
  <c r="V861" i="2" s="1"/>
  <c r="U860" i="2" a="1"/>
  <c r="U860" i="2" s="1"/>
  <c r="V860" i="2" s="1"/>
  <c r="U859" i="2" a="1"/>
  <c r="U859" i="2" s="1"/>
  <c r="V859" i="2" s="1"/>
  <c r="U858" i="2" a="1"/>
  <c r="U858" i="2" s="1"/>
  <c r="V858" i="2" s="1"/>
  <c r="U857" i="2" a="1"/>
  <c r="U857" i="2" s="1"/>
  <c r="V857" i="2" s="1"/>
  <c r="U856" i="2" a="1"/>
  <c r="U856" i="2" s="1"/>
  <c r="V856" i="2" s="1"/>
  <c r="U855" i="2" a="1"/>
  <c r="U855" i="2" s="1"/>
  <c r="V855" i="2" s="1"/>
  <c r="U854" i="2" a="1"/>
  <c r="U854" i="2" s="1"/>
  <c r="V854" i="2" s="1"/>
  <c r="U853" i="2" a="1"/>
  <c r="U853" i="2" s="1"/>
  <c r="V853" i="2" s="1"/>
  <c r="U852" i="2" a="1"/>
  <c r="U852" i="2" s="1"/>
  <c r="V852" i="2" s="1"/>
  <c r="U851" i="2" a="1"/>
  <c r="U851" i="2" s="1"/>
  <c r="V851" i="2" s="1"/>
  <c r="U850" i="2" a="1"/>
  <c r="U850" i="2" s="1"/>
  <c r="V850" i="2" s="1"/>
  <c r="U849" i="2" a="1"/>
  <c r="U849" i="2" s="1"/>
  <c r="V849" i="2" s="1"/>
  <c r="U848" i="2" a="1"/>
  <c r="U848" i="2" s="1"/>
  <c r="V848" i="2" s="1"/>
  <c r="U847" i="2" a="1"/>
  <c r="U847" i="2" s="1"/>
  <c r="V847" i="2" s="1"/>
  <c r="U846" i="2" a="1"/>
  <c r="U846" i="2" s="1"/>
  <c r="V846" i="2" s="1"/>
  <c r="U845" i="2" a="1"/>
  <c r="U845" i="2" s="1"/>
  <c r="V845" i="2" s="1"/>
  <c r="U844" i="2" a="1"/>
  <c r="U844" i="2" s="1"/>
  <c r="V844" i="2" s="1"/>
  <c r="U843" i="2" a="1"/>
  <c r="U843" i="2" s="1"/>
  <c r="V843" i="2" s="1"/>
  <c r="U842" i="2" a="1"/>
  <c r="U842" i="2" s="1"/>
  <c r="V842" i="2" s="1"/>
  <c r="U841" i="2" a="1"/>
  <c r="U841" i="2" s="1"/>
  <c r="V841" i="2" s="1"/>
  <c r="U840" i="2" a="1"/>
  <c r="U840" i="2" s="1"/>
  <c r="V840" i="2" s="1"/>
  <c r="U839" i="2" a="1"/>
  <c r="U839" i="2" s="1"/>
  <c r="V839" i="2" s="1"/>
  <c r="U838" i="2" a="1"/>
  <c r="U838" i="2" s="1"/>
  <c r="V838" i="2" s="1"/>
  <c r="U837" i="2" a="1"/>
  <c r="U837" i="2" s="1"/>
  <c r="V837" i="2" s="1"/>
  <c r="U836" i="2" a="1"/>
  <c r="U836" i="2" s="1"/>
  <c r="V836" i="2" s="1"/>
  <c r="U835" i="2" a="1"/>
  <c r="U835" i="2" s="1"/>
  <c r="V835" i="2" s="1"/>
  <c r="U834" i="2" a="1"/>
  <c r="U834" i="2" s="1"/>
  <c r="V834" i="2" s="1"/>
  <c r="U833" i="2" a="1"/>
  <c r="U833" i="2" s="1"/>
  <c r="V833" i="2" s="1"/>
  <c r="U832" i="2" a="1"/>
  <c r="U832" i="2" s="1"/>
  <c r="V832" i="2" s="1"/>
  <c r="U831" i="2" a="1"/>
  <c r="U831" i="2" s="1"/>
  <c r="V831" i="2" s="1"/>
  <c r="U830" i="2" a="1"/>
  <c r="U830" i="2" s="1"/>
  <c r="V830" i="2" s="1"/>
  <c r="U829" i="2" a="1"/>
  <c r="U829" i="2" s="1"/>
  <c r="V829" i="2" s="1"/>
  <c r="U828" i="2" a="1"/>
  <c r="U828" i="2" s="1"/>
  <c r="V828" i="2" s="1"/>
  <c r="U827" i="2" a="1"/>
  <c r="U827" i="2" s="1"/>
  <c r="V827" i="2" s="1"/>
  <c r="U826" i="2" a="1"/>
  <c r="U826" i="2" s="1"/>
  <c r="V826" i="2" s="1"/>
  <c r="U825" i="2" a="1"/>
  <c r="U825" i="2" s="1"/>
  <c r="V825" i="2" s="1"/>
  <c r="U824" i="2" a="1"/>
  <c r="U824" i="2" s="1"/>
  <c r="V824" i="2" s="1"/>
  <c r="U823" i="2" a="1"/>
  <c r="U823" i="2" s="1"/>
  <c r="V823" i="2" s="1"/>
  <c r="U822" i="2" a="1"/>
  <c r="U822" i="2" s="1"/>
  <c r="V822" i="2" s="1"/>
  <c r="U821" i="2" a="1"/>
  <c r="U821" i="2" s="1"/>
  <c r="V821" i="2" s="1"/>
  <c r="U820" i="2" a="1"/>
  <c r="U820" i="2" s="1"/>
  <c r="V820" i="2" s="1"/>
  <c r="U819" i="2" a="1"/>
  <c r="U819" i="2" s="1"/>
  <c r="V819" i="2" s="1"/>
  <c r="U818" i="2" a="1"/>
  <c r="U818" i="2" s="1"/>
  <c r="V818" i="2" s="1"/>
  <c r="U817" i="2" a="1"/>
  <c r="U817" i="2" s="1"/>
  <c r="V817" i="2" s="1"/>
  <c r="U816" i="2" a="1"/>
  <c r="U816" i="2" s="1"/>
  <c r="V816" i="2" s="1"/>
  <c r="U815" i="2" a="1"/>
  <c r="U815" i="2" s="1"/>
  <c r="V815" i="2" s="1"/>
  <c r="U814" i="2" a="1"/>
  <c r="U814" i="2" s="1"/>
  <c r="V814" i="2" s="1"/>
  <c r="U813" i="2" a="1"/>
  <c r="U813" i="2" s="1"/>
  <c r="V813" i="2" s="1"/>
  <c r="U812" i="2" a="1"/>
  <c r="U812" i="2" s="1"/>
  <c r="V812" i="2" s="1"/>
  <c r="U811" i="2" a="1"/>
  <c r="U811" i="2" s="1"/>
  <c r="V811" i="2" s="1"/>
  <c r="U810" i="2" a="1"/>
  <c r="U810" i="2" s="1"/>
  <c r="V810" i="2" s="1"/>
  <c r="U809" i="2" a="1"/>
  <c r="U809" i="2" s="1"/>
  <c r="V809" i="2" s="1"/>
  <c r="U808" i="2" a="1"/>
  <c r="U808" i="2" s="1"/>
  <c r="V808" i="2" s="1"/>
  <c r="U807" i="2" a="1"/>
  <c r="U807" i="2" s="1"/>
  <c r="V807" i="2" s="1"/>
  <c r="U806" i="2" a="1"/>
  <c r="U806" i="2" s="1"/>
  <c r="V806" i="2" s="1"/>
  <c r="U805" i="2" a="1"/>
  <c r="U805" i="2" s="1"/>
  <c r="V805" i="2" s="1"/>
  <c r="U804" i="2" a="1"/>
  <c r="U804" i="2" s="1"/>
  <c r="V804" i="2" s="1"/>
  <c r="U803" i="2" a="1"/>
  <c r="U803" i="2" s="1"/>
  <c r="V803" i="2" s="1"/>
  <c r="U802" i="2" a="1"/>
  <c r="U802" i="2" s="1"/>
  <c r="V802" i="2" s="1"/>
  <c r="U801" i="2" a="1"/>
  <c r="U801" i="2" s="1"/>
  <c r="V801" i="2" s="1"/>
  <c r="U800" i="2" a="1"/>
  <c r="U800" i="2" s="1"/>
  <c r="V800" i="2" s="1"/>
  <c r="U799" i="2" a="1"/>
  <c r="U799" i="2" s="1"/>
  <c r="V799" i="2" s="1"/>
  <c r="U798" i="2" a="1"/>
  <c r="U798" i="2" s="1"/>
  <c r="V798" i="2" s="1"/>
  <c r="U797" i="2" a="1"/>
  <c r="U797" i="2" s="1"/>
  <c r="V797" i="2" s="1"/>
  <c r="U796" i="2" a="1"/>
  <c r="U796" i="2" s="1"/>
  <c r="V796" i="2" s="1"/>
  <c r="U795" i="2" a="1"/>
  <c r="U795" i="2" s="1"/>
  <c r="V795" i="2" s="1"/>
  <c r="U794" i="2" a="1"/>
  <c r="U794" i="2" s="1"/>
  <c r="V794" i="2" s="1"/>
  <c r="U793" i="2" a="1"/>
  <c r="U793" i="2" s="1"/>
  <c r="V793" i="2" s="1"/>
  <c r="U792" i="2" a="1"/>
  <c r="U792" i="2" s="1"/>
  <c r="V792" i="2" s="1"/>
  <c r="U791" i="2" a="1"/>
  <c r="U791" i="2" s="1"/>
  <c r="V791" i="2" s="1"/>
  <c r="U790" i="2" a="1"/>
  <c r="U790" i="2" s="1"/>
  <c r="V790" i="2" s="1"/>
  <c r="U789" i="2" a="1"/>
  <c r="U789" i="2" s="1"/>
  <c r="V789" i="2" s="1"/>
  <c r="U788" i="2" a="1"/>
  <c r="U788" i="2" s="1"/>
  <c r="V788" i="2" s="1"/>
  <c r="U787" i="2" a="1"/>
  <c r="U787" i="2" s="1"/>
  <c r="V787" i="2" s="1"/>
  <c r="U786" i="2" a="1"/>
  <c r="U786" i="2" s="1"/>
  <c r="V786" i="2" s="1"/>
  <c r="U785" i="2" a="1"/>
  <c r="U785" i="2" s="1"/>
  <c r="V785" i="2" s="1"/>
  <c r="U784" i="2" a="1"/>
  <c r="U784" i="2" s="1"/>
  <c r="V784" i="2" s="1"/>
  <c r="U783" i="2" a="1"/>
  <c r="U783" i="2" s="1"/>
  <c r="V783" i="2" s="1"/>
  <c r="U782" i="2" a="1"/>
  <c r="U782" i="2" s="1"/>
  <c r="V782" i="2" s="1"/>
  <c r="U781" i="2" a="1"/>
  <c r="U781" i="2" s="1"/>
  <c r="V781" i="2" s="1"/>
  <c r="U780" i="2" a="1"/>
  <c r="U780" i="2" s="1"/>
  <c r="V780" i="2" s="1"/>
  <c r="U779" i="2" a="1"/>
  <c r="U779" i="2" s="1"/>
  <c r="V779" i="2" s="1"/>
  <c r="U778" i="2" a="1"/>
  <c r="U778" i="2" s="1"/>
  <c r="V778" i="2" s="1"/>
  <c r="U777" i="2" a="1"/>
  <c r="U777" i="2" s="1"/>
  <c r="V777" i="2" s="1"/>
  <c r="U776" i="2" a="1"/>
  <c r="U776" i="2" s="1"/>
  <c r="V776" i="2" s="1"/>
  <c r="U775" i="2" a="1"/>
  <c r="U775" i="2" s="1"/>
  <c r="V775" i="2" s="1"/>
  <c r="U774" i="2" a="1"/>
  <c r="U774" i="2" s="1"/>
  <c r="V774" i="2" s="1"/>
  <c r="U773" i="2" a="1"/>
  <c r="U773" i="2" s="1"/>
  <c r="V773" i="2" s="1"/>
  <c r="U772" i="2" a="1"/>
  <c r="U772" i="2" s="1"/>
  <c r="V772" i="2" s="1"/>
  <c r="U771" i="2" a="1"/>
  <c r="U771" i="2" s="1"/>
  <c r="V771" i="2" s="1"/>
  <c r="U770" i="2" a="1"/>
  <c r="U770" i="2" s="1"/>
  <c r="V770" i="2" s="1"/>
  <c r="U769" i="2" a="1"/>
  <c r="U769" i="2" s="1"/>
  <c r="V769" i="2" s="1"/>
  <c r="U768" i="2" a="1"/>
  <c r="U768" i="2" s="1"/>
  <c r="V768" i="2" s="1"/>
  <c r="U767" i="2" a="1"/>
  <c r="U767" i="2" s="1"/>
  <c r="V767" i="2" s="1"/>
  <c r="U766" i="2" a="1"/>
  <c r="U766" i="2" s="1"/>
  <c r="V766" i="2" s="1"/>
  <c r="U765" i="2" a="1"/>
  <c r="U765" i="2" s="1"/>
  <c r="V765" i="2" s="1"/>
  <c r="U764" i="2" a="1"/>
  <c r="U764" i="2" s="1"/>
  <c r="V764" i="2" s="1"/>
  <c r="U763" i="2" a="1"/>
  <c r="U763" i="2" s="1"/>
  <c r="V763" i="2" s="1"/>
  <c r="U762" i="2" a="1"/>
  <c r="U762" i="2" s="1"/>
  <c r="V762" i="2" s="1"/>
  <c r="U761" i="2" a="1"/>
  <c r="U761" i="2" s="1"/>
  <c r="V761" i="2" s="1"/>
  <c r="U760" i="2" a="1"/>
  <c r="U760" i="2" s="1"/>
  <c r="V760" i="2" s="1"/>
  <c r="U759" i="2" a="1"/>
  <c r="U759" i="2" s="1"/>
  <c r="V759" i="2" s="1"/>
  <c r="U758" i="2" a="1"/>
  <c r="U758" i="2" s="1"/>
  <c r="V758" i="2" s="1"/>
  <c r="U757" i="2" a="1"/>
  <c r="U757" i="2" s="1"/>
  <c r="V757" i="2" s="1"/>
  <c r="U756" i="2" a="1"/>
  <c r="U756" i="2" s="1"/>
  <c r="V756" i="2" s="1"/>
  <c r="U755" i="2" a="1"/>
  <c r="U755" i="2" s="1"/>
  <c r="V755" i="2" s="1"/>
  <c r="U754" i="2" a="1"/>
  <c r="U754" i="2" s="1"/>
  <c r="V754" i="2" s="1"/>
  <c r="U753" i="2" a="1"/>
  <c r="U753" i="2" s="1"/>
  <c r="V753" i="2" s="1"/>
  <c r="U752" i="2" a="1"/>
  <c r="U752" i="2" s="1"/>
  <c r="V752" i="2" s="1"/>
  <c r="U751" i="2" a="1"/>
  <c r="U751" i="2" s="1"/>
  <c r="V751" i="2" s="1"/>
  <c r="U750" i="2" a="1"/>
  <c r="U750" i="2" s="1"/>
  <c r="V750" i="2" s="1"/>
  <c r="U749" i="2" a="1"/>
  <c r="U749" i="2" s="1"/>
  <c r="V749" i="2" s="1"/>
  <c r="U748" i="2" a="1"/>
  <c r="U748" i="2" s="1"/>
  <c r="V748" i="2" s="1"/>
  <c r="U747" i="2" a="1"/>
  <c r="U747" i="2" s="1"/>
  <c r="V747" i="2" s="1"/>
  <c r="U746" i="2" a="1"/>
  <c r="U746" i="2" s="1"/>
  <c r="V746" i="2" s="1"/>
  <c r="U745" i="2" a="1"/>
  <c r="U745" i="2" s="1"/>
  <c r="V745" i="2" s="1"/>
  <c r="U744" i="2" a="1"/>
  <c r="U744" i="2" s="1"/>
  <c r="V744" i="2" s="1"/>
  <c r="U743" i="2" a="1"/>
  <c r="U743" i="2" s="1"/>
  <c r="V743" i="2" s="1"/>
  <c r="U742" i="2" a="1"/>
  <c r="U742" i="2" s="1"/>
  <c r="V742" i="2" s="1"/>
  <c r="U741" i="2" a="1"/>
  <c r="U741" i="2" s="1"/>
  <c r="V741" i="2" s="1"/>
  <c r="U740" i="2" a="1"/>
  <c r="U740" i="2" s="1"/>
  <c r="V740" i="2" s="1"/>
  <c r="U739" i="2" a="1"/>
  <c r="U739" i="2" s="1"/>
  <c r="V739" i="2" s="1"/>
  <c r="U738" i="2" a="1"/>
  <c r="U738" i="2" s="1"/>
  <c r="V738" i="2" s="1"/>
  <c r="U737" i="2" a="1"/>
  <c r="U737" i="2" s="1"/>
  <c r="V737" i="2" s="1"/>
  <c r="U736" i="2" a="1"/>
  <c r="U736" i="2" s="1"/>
  <c r="V736" i="2" s="1"/>
  <c r="U735" i="2" a="1"/>
  <c r="U735" i="2" s="1"/>
  <c r="V735" i="2" s="1"/>
  <c r="U734" i="2" a="1"/>
  <c r="U734" i="2" s="1"/>
  <c r="V734" i="2" s="1"/>
  <c r="U733" i="2" a="1"/>
  <c r="U733" i="2" s="1"/>
  <c r="V733" i="2" s="1"/>
  <c r="U732" i="2" a="1"/>
  <c r="U732" i="2" s="1"/>
  <c r="V732" i="2" s="1"/>
  <c r="U731" i="2" a="1"/>
  <c r="U731" i="2" s="1"/>
  <c r="V731" i="2" s="1"/>
  <c r="U730" i="2" a="1"/>
  <c r="U730" i="2" s="1"/>
  <c r="V730" i="2" s="1"/>
  <c r="U729" i="2" a="1"/>
  <c r="U729" i="2" s="1"/>
  <c r="V729" i="2" s="1"/>
  <c r="U728" i="2" a="1"/>
  <c r="U728" i="2" s="1"/>
  <c r="V728" i="2" s="1"/>
  <c r="U727" i="2" a="1"/>
  <c r="U727" i="2" s="1"/>
  <c r="V727" i="2" s="1"/>
  <c r="U726" i="2" a="1"/>
  <c r="U726" i="2" s="1"/>
  <c r="V726" i="2" s="1"/>
  <c r="U725" i="2" a="1"/>
  <c r="U725" i="2" s="1"/>
  <c r="V725" i="2" s="1"/>
  <c r="U724" i="2" a="1"/>
  <c r="U724" i="2" s="1"/>
  <c r="V724" i="2" s="1"/>
  <c r="U723" i="2" a="1"/>
  <c r="U723" i="2" s="1"/>
  <c r="V723" i="2" s="1"/>
  <c r="U722" i="2" a="1"/>
  <c r="U722" i="2" s="1"/>
  <c r="V722" i="2" s="1"/>
  <c r="U721" i="2" a="1"/>
  <c r="U721" i="2" s="1"/>
  <c r="V721" i="2" s="1"/>
  <c r="U720" i="2" a="1"/>
  <c r="U720" i="2" s="1"/>
  <c r="V720" i="2" s="1"/>
  <c r="U719" i="2" a="1"/>
  <c r="U719" i="2" s="1"/>
  <c r="V719" i="2" s="1"/>
  <c r="U718" i="2" a="1"/>
  <c r="U718" i="2" s="1"/>
  <c r="V718" i="2" s="1"/>
  <c r="U717" i="2" a="1"/>
  <c r="U717" i="2" s="1"/>
  <c r="V717" i="2" s="1"/>
  <c r="U716" i="2" a="1"/>
  <c r="U716" i="2" s="1"/>
  <c r="V716" i="2" s="1"/>
  <c r="U715" i="2" a="1"/>
  <c r="U715" i="2" s="1"/>
  <c r="V715" i="2" s="1"/>
  <c r="U714" i="2" a="1"/>
  <c r="U714" i="2" s="1"/>
  <c r="V714" i="2" s="1"/>
  <c r="U713" i="2" a="1"/>
  <c r="U713" i="2" s="1"/>
  <c r="V713" i="2" s="1"/>
  <c r="U712" i="2" a="1"/>
  <c r="U712" i="2" s="1"/>
  <c r="V712" i="2" s="1"/>
  <c r="U711" i="2" a="1"/>
  <c r="U711" i="2" s="1"/>
  <c r="V711" i="2" s="1"/>
  <c r="U710" i="2" a="1"/>
  <c r="U710" i="2" s="1"/>
  <c r="V710" i="2" s="1"/>
  <c r="U709" i="2" a="1"/>
  <c r="U709" i="2" s="1"/>
  <c r="V709" i="2" s="1"/>
  <c r="U708" i="2" a="1"/>
  <c r="U708" i="2" s="1"/>
  <c r="V708" i="2" s="1"/>
  <c r="U707" i="2" a="1"/>
  <c r="U707" i="2" s="1"/>
  <c r="V707" i="2" s="1"/>
  <c r="U706" i="2" a="1"/>
  <c r="U706" i="2" s="1"/>
  <c r="V706" i="2" s="1"/>
  <c r="U705" i="2" a="1"/>
  <c r="U705" i="2" s="1"/>
  <c r="V705" i="2" s="1"/>
  <c r="U704" i="2" a="1"/>
  <c r="U704" i="2" s="1"/>
  <c r="V704" i="2" s="1"/>
  <c r="U703" i="2" a="1"/>
  <c r="U703" i="2" s="1"/>
  <c r="V703" i="2" s="1"/>
  <c r="U702" i="2" a="1"/>
  <c r="U702" i="2" s="1"/>
  <c r="V702" i="2" s="1"/>
  <c r="U701" i="2" a="1"/>
  <c r="U701" i="2" s="1"/>
  <c r="V701" i="2" s="1"/>
  <c r="U700" i="2" a="1"/>
  <c r="U700" i="2" s="1"/>
  <c r="V700" i="2" s="1"/>
  <c r="U699" i="2" a="1"/>
  <c r="U699" i="2" s="1"/>
  <c r="V699" i="2" s="1"/>
  <c r="U698" i="2" a="1"/>
  <c r="U698" i="2" s="1"/>
  <c r="V698" i="2" s="1"/>
  <c r="U697" i="2" a="1"/>
  <c r="U697" i="2" s="1"/>
  <c r="V697" i="2" s="1"/>
  <c r="U696" i="2" a="1"/>
  <c r="U696" i="2" s="1"/>
  <c r="V696" i="2" s="1"/>
  <c r="U695" i="2" a="1"/>
  <c r="U695" i="2" s="1"/>
  <c r="V695" i="2" s="1"/>
  <c r="U694" i="2" a="1"/>
  <c r="U694" i="2" s="1"/>
  <c r="V694" i="2" s="1"/>
  <c r="U693" i="2" a="1"/>
  <c r="U693" i="2" s="1"/>
  <c r="V693" i="2" s="1"/>
  <c r="U692" i="2" a="1"/>
  <c r="U692" i="2" s="1"/>
  <c r="V692" i="2" s="1"/>
  <c r="U691" i="2" a="1"/>
  <c r="U691" i="2" s="1"/>
  <c r="V691" i="2" s="1"/>
  <c r="U690" i="2" a="1"/>
  <c r="U690" i="2" s="1"/>
  <c r="V690" i="2" s="1"/>
  <c r="U689" i="2" a="1"/>
  <c r="U689" i="2" s="1"/>
  <c r="V689" i="2" s="1"/>
  <c r="U688" i="2" a="1"/>
  <c r="U688" i="2" s="1"/>
  <c r="V688" i="2" s="1"/>
  <c r="U687" i="2" a="1"/>
  <c r="U687" i="2" s="1"/>
  <c r="V687" i="2" s="1"/>
  <c r="U686" i="2" a="1"/>
  <c r="U686" i="2" s="1"/>
  <c r="V686" i="2" s="1"/>
  <c r="U685" i="2" a="1"/>
  <c r="U685" i="2" s="1"/>
  <c r="V685" i="2" s="1"/>
  <c r="U684" i="2" a="1"/>
  <c r="U684" i="2" s="1"/>
  <c r="V684" i="2" s="1"/>
  <c r="U683" i="2" a="1"/>
  <c r="U683" i="2" s="1"/>
  <c r="V683" i="2" s="1"/>
  <c r="U682" i="2" a="1"/>
  <c r="U682" i="2" s="1"/>
  <c r="V682" i="2" s="1"/>
  <c r="U681" i="2" a="1"/>
  <c r="U681" i="2" s="1"/>
  <c r="V681" i="2" s="1"/>
  <c r="U680" i="2" a="1"/>
  <c r="U680" i="2" s="1"/>
  <c r="V680" i="2" s="1"/>
  <c r="U679" i="2" a="1"/>
  <c r="U679" i="2" s="1"/>
  <c r="V679" i="2" s="1"/>
  <c r="U678" i="2" a="1"/>
  <c r="U678" i="2" s="1"/>
  <c r="V678" i="2" s="1"/>
  <c r="U677" i="2" a="1"/>
  <c r="U677" i="2" s="1"/>
  <c r="V677" i="2" s="1"/>
  <c r="U676" i="2" a="1"/>
  <c r="U676" i="2" s="1"/>
  <c r="V676" i="2" s="1"/>
  <c r="U675" i="2" a="1"/>
  <c r="U675" i="2" s="1"/>
  <c r="V675" i="2" s="1"/>
  <c r="U674" i="2" a="1"/>
  <c r="U674" i="2" s="1"/>
  <c r="V674" i="2" s="1"/>
  <c r="U673" i="2" a="1"/>
  <c r="U673" i="2" s="1"/>
  <c r="V673" i="2" s="1"/>
  <c r="U672" i="2" a="1"/>
  <c r="U672" i="2" s="1"/>
  <c r="V672" i="2" s="1"/>
  <c r="U671" i="2" a="1"/>
  <c r="U671" i="2" s="1"/>
  <c r="V671" i="2" s="1"/>
  <c r="U670" i="2" a="1"/>
  <c r="U670" i="2" s="1"/>
  <c r="V670" i="2" s="1"/>
  <c r="U669" i="2" a="1"/>
  <c r="U669" i="2" s="1"/>
  <c r="V669" i="2" s="1"/>
  <c r="U668" i="2" a="1"/>
  <c r="U668" i="2" s="1"/>
  <c r="V668" i="2" s="1"/>
  <c r="U667" i="2" a="1"/>
  <c r="U667" i="2" s="1"/>
  <c r="V667" i="2" s="1"/>
  <c r="U666" i="2" a="1"/>
  <c r="U666" i="2" s="1"/>
  <c r="V666" i="2" s="1"/>
  <c r="U665" i="2" a="1"/>
  <c r="U665" i="2" s="1"/>
  <c r="V665" i="2" s="1"/>
  <c r="U664" i="2" a="1"/>
  <c r="U664" i="2" s="1"/>
  <c r="V664" i="2" s="1"/>
  <c r="U663" i="2" a="1"/>
  <c r="U663" i="2" s="1"/>
  <c r="V663" i="2" s="1"/>
  <c r="U662" i="2" a="1"/>
  <c r="U662" i="2" s="1"/>
  <c r="V662" i="2" s="1"/>
  <c r="U661" i="2" a="1"/>
  <c r="U661" i="2" s="1"/>
  <c r="V661" i="2" s="1"/>
  <c r="U660" i="2" a="1"/>
  <c r="U660" i="2" s="1"/>
  <c r="V660" i="2" s="1"/>
  <c r="U659" i="2" a="1"/>
  <c r="U659" i="2" s="1"/>
  <c r="V659" i="2" s="1"/>
  <c r="U658" i="2" a="1"/>
  <c r="U658" i="2" s="1"/>
  <c r="V658" i="2" s="1"/>
  <c r="U657" i="2" a="1"/>
  <c r="U657" i="2" s="1"/>
  <c r="V657" i="2" s="1"/>
  <c r="U656" i="2" a="1"/>
  <c r="U656" i="2" s="1"/>
  <c r="V656" i="2" s="1"/>
  <c r="U655" i="2" a="1"/>
  <c r="U655" i="2" s="1"/>
  <c r="V655" i="2" s="1"/>
  <c r="U654" i="2" a="1"/>
  <c r="U654" i="2" s="1"/>
  <c r="V654" i="2" s="1"/>
  <c r="U653" i="2" a="1"/>
  <c r="U653" i="2" s="1"/>
  <c r="V653" i="2" s="1"/>
  <c r="U652" i="2" a="1"/>
  <c r="U652" i="2" s="1"/>
  <c r="V652" i="2" s="1"/>
  <c r="U651" i="2" a="1"/>
  <c r="U651" i="2" s="1"/>
  <c r="V651" i="2" s="1"/>
  <c r="U650" i="2" a="1"/>
  <c r="U650" i="2" s="1"/>
  <c r="V650" i="2" s="1"/>
  <c r="U649" i="2" a="1"/>
  <c r="U649" i="2" s="1"/>
  <c r="V649" i="2" s="1"/>
  <c r="U648" i="2" a="1"/>
  <c r="U648" i="2" s="1"/>
  <c r="V648" i="2" s="1"/>
  <c r="U647" i="2" a="1"/>
  <c r="U647" i="2" s="1"/>
  <c r="V647" i="2" s="1"/>
  <c r="U646" i="2" a="1"/>
  <c r="U646" i="2" s="1"/>
  <c r="V646" i="2" s="1"/>
  <c r="U645" i="2" a="1"/>
  <c r="U645" i="2" s="1"/>
  <c r="V645" i="2" s="1"/>
  <c r="U644" i="2" a="1"/>
  <c r="U644" i="2" s="1"/>
  <c r="V644" i="2" s="1"/>
  <c r="U643" i="2" a="1"/>
  <c r="U643" i="2" s="1"/>
  <c r="V643" i="2" s="1"/>
  <c r="U642" i="2" a="1"/>
  <c r="U642" i="2" s="1"/>
  <c r="V642" i="2" s="1"/>
  <c r="U641" i="2" a="1"/>
  <c r="U641" i="2" s="1"/>
  <c r="V641" i="2" s="1"/>
  <c r="U640" i="2" a="1"/>
  <c r="U640" i="2" s="1"/>
  <c r="V640" i="2" s="1"/>
  <c r="U639" i="2" a="1"/>
  <c r="U639" i="2" s="1"/>
  <c r="V639" i="2" s="1"/>
  <c r="U638" i="2" a="1"/>
  <c r="U638" i="2" s="1"/>
  <c r="V638" i="2" s="1"/>
  <c r="U637" i="2" a="1"/>
  <c r="U637" i="2" s="1"/>
  <c r="V637" i="2" s="1"/>
  <c r="U636" i="2" a="1"/>
  <c r="U636" i="2" s="1"/>
  <c r="V636" i="2" s="1"/>
  <c r="U635" i="2" a="1"/>
  <c r="U635" i="2" s="1"/>
  <c r="V635" i="2" s="1"/>
  <c r="U634" i="2" a="1"/>
  <c r="U634" i="2" s="1"/>
  <c r="V634" i="2" s="1"/>
  <c r="U633" i="2" a="1"/>
  <c r="U633" i="2" s="1"/>
  <c r="V633" i="2" s="1"/>
  <c r="U632" i="2" a="1"/>
  <c r="U632" i="2" s="1"/>
  <c r="V632" i="2" s="1"/>
  <c r="U631" i="2" a="1"/>
  <c r="U631" i="2" s="1"/>
  <c r="V631" i="2" s="1"/>
  <c r="U630" i="2" a="1"/>
  <c r="U630" i="2" s="1"/>
  <c r="V630" i="2" s="1"/>
  <c r="U629" i="2" a="1"/>
  <c r="U629" i="2" s="1"/>
  <c r="V629" i="2" s="1"/>
  <c r="U628" i="2" a="1"/>
  <c r="U628" i="2" s="1"/>
  <c r="V628" i="2" s="1"/>
  <c r="U627" i="2" a="1"/>
  <c r="U627" i="2" s="1"/>
  <c r="V627" i="2" s="1"/>
  <c r="U626" i="2" a="1"/>
  <c r="U626" i="2" s="1"/>
  <c r="V626" i="2" s="1"/>
  <c r="U625" i="2" a="1"/>
  <c r="U625" i="2" s="1"/>
  <c r="V625" i="2" s="1"/>
  <c r="U624" i="2" a="1"/>
  <c r="U624" i="2" s="1"/>
  <c r="V624" i="2" s="1"/>
  <c r="U623" i="2" a="1"/>
  <c r="U623" i="2" s="1"/>
  <c r="V623" i="2" s="1"/>
  <c r="U622" i="2" a="1"/>
  <c r="U622" i="2" s="1"/>
  <c r="V622" i="2" s="1"/>
  <c r="U621" i="2" a="1"/>
  <c r="U621" i="2" s="1"/>
  <c r="V621" i="2" s="1"/>
  <c r="U620" i="2" a="1"/>
  <c r="U620" i="2" s="1"/>
  <c r="V620" i="2" s="1"/>
  <c r="U619" i="2" a="1"/>
  <c r="U619" i="2" s="1"/>
  <c r="V619" i="2" s="1"/>
  <c r="U618" i="2" a="1"/>
  <c r="U618" i="2" s="1"/>
  <c r="V618" i="2" s="1"/>
  <c r="U617" i="2" a="1"/>
  <c r="U617" i="2" s="1"/>
  <c r="V617" i="2" s="1"/>
  <c r="U616" i="2" a="1"/>
  <c r="U616" i="2" s="1"/>
  <c r="V616" i="2" s="1"/>
  <c r="U615" i="2" a="1"/>
  <c r="U615" i="2" s="1"/>
  <c r="V615" i="2" s="1"/>
  <c r="U614" i="2" a="1"/>
  <c r="U614" i="2" s="1"/>
  <c r="V614" i="2" s="1"/>
  <c r="U613" i="2" a="1"/>
  <c r="U613" i="2" s="1"/>
  <c r="V613" i="2" s="1"/>
  <c r="U612" i="2" a="1"/>
  <c r="U612" i="2" s="1"/>
  <c r="V612" i="2" s="1"/>
  <c r="U611" i="2" a="1"/>
  <c r="U611" i="2" s="1"/>
  <c r="V611" i="2" s="1"/>
  <c r="U610" i="2" a="1"/>
  <c r="U610" i="2" s="1"/>
  <c r="V610" i="2" s="1"/>
  <c r="U609" i="2" a="1"/>
  <c r="U609" i="2" s="1"/>
  <c r="V609" i="2" s="1"/>
  <c r="U608" i="2" a="1"/>
  <c r="U608" i="2" s="1"/>
  <c r="V608" i="2" s="1"/>
  <c r="U607" i="2" a="1"/>
  <c r="U607" i="2" s="1"/>
  <c r="V607" i="2" s="1"/>
  <c r="U606" i="2" a="1"/>
  <c r="U606" i="2" s="1"/>
  <c r="V606" i="2" s="1"/>
  <c r="U605" i="2" a="1"/>
  <c r="U605" i="2" s="1"/>
  <c r="V605" i="2" s="1"/>
  <c r="U604" i="2" a="1"/>
  <c r="U604" i="2" s="1"/>
  <c r="V604" i="2" s="1"/>
  <c r="U603" i="2" a="1"/>
  <c r="U603" i="2" s="1"/>
  <c r="V603" i="2" s="1"/>
  <c r="U602" i="2" a="1"/>
  <c r="U602" i="2" s="1"/>
  <c r="V602" i="2" s="1"/>
  <c r="U601" i="2" a="1"/>
  <c r="U601" i="2" s="1"/>
  <c r="V601" i="2" s="1"/>
  <c r="U600" i="2" a="1"/>
  <c r="U600" i="2" s="1"/>
  <c r="V600" i="2" s="1"/>
  <c r="U599" i="2" a="1"/>
  <c r="U599" i="2" s="1"/>
  <c r="V599" i="2" s="1"/>
  <c r="U598" i="2" a="1"/>
  <c r="U598" i="2" s="1"/>
  <c r="V598" i="2" s="1"/>
  <c r="U597" i="2" a="1"/>
  <c r="U597" i="2" s="1"/>
  <c r="V597" i="2" s="1"/>
  <c r="U596" i="2" a="1"/>
  <c r="U596" i="2" s="1"/>
  <c r="V596" i="2" s="1"/>
  <c r="U595" i="2" a="1"/>
  <c r="U595" i="2" s="1"/>
  <c r="V595" i="2" s="1"/>
  <c r="U594" i="2" a="1"/>
  <c r="U594" i="2" s="1"/>
  <c r="V594" i="2" s="1"/>
  <c r="U593" i="2" a="1"/>
  <c r="U593" i="2" s="1"/>
  <c r="V593" i="2" s="1"/>
  <c r="U592" i="2" a="1"/>
  <c r="U592" i="2" s="1"/>
  <c r="V592" i="2" s="1"/>
  <c r="U591" i="2" a="1"/>
  <c r="U591" i="2" s="1"/>
  <c r="V591" i="2" s="1"/>
  <c r="U590" i="2" a="1"/>
  <c r="U590" i="2" s="1"/>
  <c r="V590" i="2" s="1"/>
  <c r="U589" i="2" a="1"/>
  <c r="U589" i="2" s="1"/>
  <c r="V589" i="2" s="1"/>
  <c r="U588" i="2" a="1"/>
  <c r="U588" i="2" s="1"/>
  <c r="V588" i="2" s="1"/>
  <c r="U587" i="2" a="1"/>
  <c r="U587" i="2" s="1"/>
  <c r="V587" i="2" s="1"/>
  <c r="U586" i="2" a="1"/>
  <c r="U586" i="2" s="1"/>
  <c r="V586" i="2" s="1"/>
  <c r="U585" i="2" a="1"/>
  <c r="U585" i="2" s="1"/>
  <c r="V585" i="2" s="1"/>
  <c r="U584" i="2" a="1"/>
  <c r="U584" i="2" s="1"/>
  <c r="V584" i="2" s="1"/>
  <c r="U583" i="2" a="1"/>
  <c r="U583" i="2" s="1"/>
  <c r="V583" i="2" s="1"/>
  <c r="U582" i="2" a="1"/>
  <c r="U582" i="2" s="1"/>
  <c r="V582" i="2" s="1"/>
  <c r="U581" i="2" a="1"/>
  <c r="U581" i="2" s="1"/>
  <c r="V581" i="2" s="1"/>
  <c r="U580" i="2" a="1"/>
  <c r="U580" i="2" s="1"/>
  <c r="V580" i="2" s="1"/>
  <c r="U579" i="2" a="1"/>
  <c r="U579" i="2" s="1"/>
  <c r="V579" i="2" s="1"/>
  <c r="U578" i="2" a="1"/>
  <c r="U578" i="2" s="1"/>
  <c r="V578" i="2" s="1"/>
  <c r="U577" i="2" a="1"/>
  <c r="U577" i="2" s="1"/>
  <c r="V577" i="2" s="1"/>
  <c r="U576" i="2" a="1"/>
  <c r="U576" i="2" s="1"/>
  <c r="V576" i="2" s="1"/>
  <c r="U575" i="2" a="1"/>
  <c r="U575" i="2" s="1"/>
  <c r="V575" i="2" s="1"/>
  <c r="U574" i="2" a="1"/>
  <c r="U574" i="2" s="1"/>
  <c r="V574" i="2" s="1"/>
  <c r="U573" i="2" a="1"/>
  <c r="U573" i="2" s="1"/>
  <c r="V573" i="2" s="1"/>
  <c r="U572" i="2" a="1"/>
  <c r="U572" i="2" s="1"/>
  <c r="V572" i="2" s="1"/>
  <c r="U571" i="2" a="1"/>
  <c r="U571" i="2" s="1"/>
  <c r="V571" i="2" s="1"/>
  <c r="U570" i="2" a="1"/>
  <c r="U570" i="2" s="1"/>
  <c r="V570" i="2" s="1"/>
  <c r="U569" i="2" a="1"/>
  <c r="U569" i="2" s="1"/>
  <c r="V569" i="2" s="1"/>
  <c r="U568" i="2" a="1"/>
  <c r="U568" i="2" s="1"/>
  <c r="V568" i="2" s="1"/>
  <c r="U567" i="2" a="1"/>
  <c r="U567" i="2" s="1"/>
  <c r="V567" i="2" s="1"/>
  <c r="U566" i="2" a="1"/>
  <c r="U566" i="2" s="1"/>
  <c r="V566" i="2" s="1"/>
  <c r="U565" i="2" a="1"/>
  <c r="U565" i="2" s="1"/>
  <c r="V565" i="2" s="1"/>
  <c r="U564" i="2" a="1"/>
  <c r="U564" i="2" s="1"/>
  <c r="V564" i="2" s="1"/>
  <c r="U563" i="2" a="1"/>
  <c r="U563" i="2" s="1"/>
  <c r="V563" i="2" s="1"/>
  <c r="U562" i="2" a="1"/>
  <c r="U562" i="2" s="1"/>
  <c r="V562" i="2" s="1"/>
  <c r="U561" i="2" a="1"/>
  <c r="U561" i="2" s="1"/>
  <c r="V561" i="2" s="1"/>
  <c r="U560" i="2" a="1"/>
  <c r="U560" i="2" s="1"/>
  <c r="V560" i="2" s="1"/>
  <c r="U559" i="2" a="1"/>
  <c r="U559" i="2" s="1"/>
  <c r="V559" i="2" s="1"/>
  <c r="U558" i="2" a="1"/>
  <c r="U558" i="2" s="1"/>
  <c r="V558" i="2" s="1"/>
  <c r="U557" i="2" a="1"/>
  <c r="U557" i="2" s="1"/>
  <c r="V557" i="2" s="1"/>
  <c r="U556" i="2" a="1"/>
  <c r="U556" i="2" s="1"/>
  <c r="V556" i="2" s="1"/>
  <c r="U555" i="2" a="1"/>
  <c r="U555" i="2" s="1"/>
  <c r="V555" i="2" s="1"/>
  <c r="U554" i="2" a="1"/>
  <c r="U554" i="2" s="1"/>
  <c r="V554" i="2" s="1"/>
  <c r="U553" i="2" a="1"/>
  <c r="U553" i="2" s="1"/>
  <c r="V553" i="2" s="1"/>
  <c r="U552" i="2" a="1"/>
  <c r="U552" i="2" s="1"/>
  <c r="V552" i="2" s="1"/>
  <c r="U551" i="2" a="1"/>
  <c r="U551" i="2" s="1"/>
  <c r="V551" i="2" s="1"/>
  <c r="U550" i="2" a="1"/>
  <c r="U550" i="2" s="1"/>
  <c r="V550" i="2" s="1"/>
  <c r="U549" i="2" a="1"/>
  <c r="U549" i="2" s="1"/>
  <c r="V549" i="2" s="1"/>
  <c r="U548" i="2" a="1"/>
  <c r="U548" i="2" s="1"/>
  <c r="V548" i="2" s="1"/>
  <c r="U547" i="2" a="1"/>
  <c r="U547" i="2" s="1"/>
  <c r="V547" i="2" s="1"/>
  <c r="U546" i="2" a="1"/>
  <c r="U546" i="2" s="1"/>
  <c r="V546" i="2" s="1"/>
  <c r="U545" i="2" a="1"/>
  <c r="U545" i="2" s="1"/>
  <c r="V545" i="2" s="1"/>
  <c r="U544" i="2" a="1"/>
  <c r="U544" i="2" s="1"/>
  <c r="V544" i="2" s="1"/>
  <c r="U543" i="2" a="1"/>
  <c r="U543" i="2" s="1"/>
  <c r="V543" i="2" s="1"/>
  <c r="U542" i="2" a="1"/>
  <c r="U542" i="2" s="1"/>
  <c r="V542" i="2" s="1"/>
  <c r="U541" i="2" a="1"/>
  <c r="U541" i="2" s="1"/>
  <c r="V541" i="2" s="1"/>
  <c r="U540" i="2" a="1"/>
  <c r="U540" i="2" s="1"/>
  <c r="V540" i="2" s="1"/>
  <c r="U539" i="2" a="1"/>
  <c r="U539" i="2" s="1"/>
  <c r="V539" i="2" s="1"/>
  <c r="U538" i="2" a="1"/>
  <c r="U538" i="2" s="1"/>
  <c r="V538" i="2" s="1"/>
  <c r="U537" i="2" a="1"/>
  <c r="U537" i="2" s="1"/>
  <c r="V537" i="2" s="1"/>
  <c r="U536" i="2" a="1"/>
  <c r="U536" i="2" s="1"/>
  <c r="V536" i="2" s="1"/>
  <c r="U535" i="2" a="1"/>
  <c r="U535" i="2" s="1"/>
  <c r="V535" i="2" s="1"/>
  <c r="U534" i="2" a="1"/>
  <c r="U534" i="2" s="1"/>
  <c r="V534" i="2" s="1"/>
  <c r="U533" i="2" a="1"/>
  <c r="U533" i="2" s="1"/>
  <c r="V533" i="2" s="1"/>
  <c r="U532" i="2" a="1"/>
  <c r="U532" i="2" s="1"/>
  <c r="V532" i="2" s="1"/>
  <c r="U531" i="2" a="1"/>
  <c r="U531" i="2" s="1"/>
  <c r="V531" i="2" s="1"/>
  <c r="U530" i="2" a="1"/>
  <c r="U530" i="2" s="1"/>
  <c r="V530" i="2" s="1"/>
  <c r="U529" i="2" a="1"/>
  <c r="U529" i="2" s="1"/>
  <c r="V529" i="2" s="1"/>
  <c r="U528" i="2" a="1"/>
  <c r="U528" i="2" s="1"/>
  <c r="V528" i="2" s="1"/>
  <c r="U527" i="2" a="1"/>
  <c r="U527" i="2" s="1"/>
  <c r="V527" i="2" s="1"/>
  <c r="U526" i="2" a="1"/>
  <c r="U526" i="2" s="1"/>
  <c r="V526" i="2" s="1"/>
  <c r="U525" i="2" a="1"/>
  <c r="U525" i="2" s="1"/>
  <c r="V525" i="2" s="1"/>
  <c r="U524" i="2" a="1"/>
  <c r="U524" i="2" s="1"/>
  <c r="V524" i="2" s="1"/>
  <c r="U523" i="2" a="1"/>
  <c r="U523" i="2" s="1"/>
  <c r="V523" i="2" s="1"/>
  <c r="U522" i="2" a="1"/>
  <c r="U522" i="2" s="1"/>
  <c r="V522" i="2" s="1"/>
  <c r="U521" i="2" a="1"/>
  <c r="U521" i="2" s="1"/>
  <c r="V521" i="2" s="1"/>
  <c r="U520" i="2" a="1"/>
  <c r="U520" i="2" s="1"/>
  <c r="V520" i="2" s="1"/>
  <c r="U519" i="2" a="1"/>
  <c r="U519" i="2" s="1"/>
  <c r="V519" i="2" s="1"/>
  <c r="U518" i="2" a="1"/>
  <c r="U518" i="2" s="1"/>
  <c r="V518" i="2" s="1"/>
  <c r="U517" i="2" a="1"/>
  <c r="U517" i="2" s="1"/>
  <c r="V517" i="2" s="1"/>
  <c r="U516" i="2" a="1"/>
  <c r="U516" i="2" s="1"/>
  <c r="V516" i="2" s="1"/>
  <c r="U515" i="2" a="1"/>
  <c r="U515" i="2" s="1"/>
  <c r="V515" i="2" s="1"/>
  <c r="U514" i="2" a="1"/>
  <c r="U514" i="2" s="1"/>
  <c r="V514" i="2" s="1"/>
  <c r="U513" i="2" a="1"/>
  <c r="U513" i="2" s="1"/>
  <c r="V513" i="2" s="1"/>
  <c r="U512" i="2" a="1"/>
  <c r="U512" i="2" s="1"/>
  <c r="V512" i="2" s="1"/>
  <c r="U511" i="2" a="1"/>
  <c r="U511" i="2" s="1"/>
  <c r="V511" i="2" s="1"/>
  <c r="U510" i="2" a="1"/>
  <c r="U510" i="2" s="1"/>
  <c r="V510" i="2" s="1"/>
  <c r="U509" i="2" a="1"/>
  <c r="U509" i="2" s="1"/>
  <c r="V509" i="2" s="1"/>
  <c r="U508" i="2" a="1"/>
  <c r="U508" i="2" s="1"/>
  <c r="V508" i="2" s="1"/>
  <c r="U507" i="2" a="1"/>
  <c r="U507" i="2" s="1"/>
  <c r="V507" i="2" s="1"/>
  <c r="U506" i="2" a="1"/>
  <c r="U506" i="2" s="1"/>
  <c r="V506" i="2" s="1"/>
  <c r="U505" i="2" a="1"/>
  <c r="U505" i="2" s="1"/>
  <c r="V505" i="2" s="1"/>
  <c r="U504" i="2" a="1"/>
  <c r="U504" i="2" s="1"/>
  <c r="V504" i="2" s="1"/>
  <c r="U503" i="2" a="1"/>
  <c r="U503" i="2" s="1"/>
  <c r="V503" i="2" s="1"/>
  <c r="U502" i="2" a="1"/>
  <c r="U502" i="2" s="1"/>
  <c r="V502" i="2" s="1"/>
  <c r="U501" i="2" a="1"/>
  <c r="U501" i="2" s="1"/>
  <c r="V501" i="2" s="1"/>
  <c r="U500" i="2" a="1"/>
  <c r="U500" i="2" s="1"/>
  <c r="V500" i="2" s="1"/>
  <c r="U499" i="2" a="1"/>
  <c r="U499" i="2" s="1"/>
  <c r="V499" i="2" s="1"/>
  <c r="U498" i="2" a="1"/>
  <c r="U498" i="2" s="1"/>
  <c r="V498" i="2" s="1"/>
  <c r="U497" i="2" a="1"/>
  <c r="U497" i="2" s="1"/>
  <c r="V497" i="2" s="1"/>
  <c r="U496" i="2" a="1"/>
  <c r="U496" i="2" s="1"/>
  <c r="V496" i="2" s="1"/>
  <c r="U495" i="2" a="1"/>
  <c r="U495" i="2" s="1"/>
  <c r="V495" i="2" s="1"/>
  <c r="U494" i="2" a="1"/>
  <c r="U494" i="2" s="1"/>
  <c r="V494" i="2" s="1"/>
  <c r="U493" i="2" a="1"/>
  <c r="U493" i="2" s="1"/>
  <c r="V493" i="2" s="1"/>
  <c r="U492" i="2" a="1"/>
  <c r="U492" i="2" s="1"/>
  <c r="V492" i="2" s="1"/>
  <c r="U491" i="2" a="1"/>
  <c r="U491" i="2" s="1"/>
  <c r="V491" i="2" s="1"/>
  <c r="U490" i="2" a="1"/>
  <c r="U490" i="2" s="1"/>
  <c r="V490" i="2" s="1"/>
  <c r="U489" i="2" a="1"/>
  <c r="U489" i="2" s="1"/>
  <c r="V489" i="2" s="1"/>
  <c r="U488" i="2" a="1"/>
  <c r="U488" i="2" s="1"/>
  <c r="V488" i="2" s="1"/>
  <c r="U487" i="2" a="1"/>
  <c r="U487" i="2" s="1"/>
  <c r="V487" i="2" s="1"/>
  <c r="U486" i="2" a="1"/>
  <c r="U486" i="2" s="1"/>
  <c r="V486" i="2" s="1"/>
  <c r="U485" i="2" a="1"/>
  <c r="U485" i="2" s="1"/>
  <c r="V485" i="2" s="1"/>
  <c r="U484" i="2" a="1"/>
  <c r="U484" i="2" s="1"/>
  <c r="V484" i="2" s="1"/>
  <c r="U483" i="2" a="1"/>
  <c r="U483" i="2" s="1"/>
  <c r="V483" i="2" s="1"/>
  <c r="U482" i="2" a="1"/>
  <c r="U482" i="2" s="1"/>
  <c r="V482" i="2" s="1"/>
  <c r="U481" i="2" a="1"/>
  <c r="U481" i="2" s="1"/>
  <c r="V481" i="2" s="1"/>
  <c r="U480" i="2" a="1"/>
  <c r="U480" i="2" s="1"/>
  <c r="V480" i="2" s="1"/>
  <c r="U479" i="2" a="1"/>
  <c r="U479" i="2" s="1"/>
  <c r="V479" i="2" s="1"/>
  <c r="U478" i="2" a="1"/>
  <c r="U478" i="2" s="1"/>
  <c r="V478" i="2" s="1"/>
  <c r="U477" i="2" a="1"/>
  <c r="U477" i="2" s="1"/>
  <c r="V477" i="2" s="1"/>
  <c r="U476" i="2" a="1"/>
  <c r="U476" i="2" s="1"/>
  <c r="V476" i="2" s="1"/>
  <c r="U475" i="2" a="1"/>
  <c r="U475" i="2" s="1"/>
  <c r="V475" i="2" s="1"/>
  <c r="U474" i="2" a="1"/>
  <c r="U474" i="2" s="1"/>
  <c r="V474" i="2" s="1"/>
  <c r="U473" i="2" a="1"/>
  <c r="U473" i="2" s="1"/>
  <c r="V473" i="2" s="1"/>
  <c r="U472" i="2" a="1"/>
  <c r="U472" i="2" s="1"/>
  <c r="V472" i="2" s="1"/>
  <c r="U471" i="2" a="1"/>
  <c r="U471" i="2" s="1"/>
  <c r="V471" i="2" s="1"/>
  <c r="U470" i="2" a="1"/>
  <c r="U470" i="2" s="1"/>
  <c r="V470" i="2" s="1"/>
  <c r="U469" i="2" a="1"/>
  <c r="U469" i="2" s="1"/>
  <c r="V469" i="2" s="1"/>
  <c r="U468" i="2" a="1"/>
  <c r="U468" i="2" s="1"/>
  <c r="V468" i="2" s="1"/>
  <c r="U467" i="2" a="1"/>
  <c r="U467" i="2" s="1"/>
  <c r="V467" i="2" s="1"/>
  <c r="U466" i="2" a="1"/>
  <c r="U466" i="2" s="1"/>
  <c r="V466" i="2" s="1"/>
  <c r="U465" i="2" a="1"/>
  <c r="U465" i="2" s="1"/>
  <c r="V465" i="2" s="1"/>
  <c r="U464" i="2" a="1"/>
  <c r="U464" i="2" s="1"/>
  <c r="V464" i="2" s="1"/>
  <c r="U463" i="2" a="1"/>
  <c r="U463" i="2" s="1"/>
  <c r="V463" i="2" s="1"/>
  <c r="U462" i="2" a="1"/>
  <c r="U462" i="2" s="1"/>
  <c r="V462" i="2" s="1"/>
  <c r="U461" i="2" a="1"/>
  <c r="U461" i="2" s="1"/>
  <c r="V461" i="2" s="1"/>
  <c r="U460" i="2" a="1"/>
  <c r="U460" i="2" s="1"/>
  <c r="V460" i="2" s="1"/>
  <c r="U459" i="2" a="1"/>
  <c r="U459" i="2" s="1"/>
  <c r="V459" i="2" s="1"/>
  <c r="U458" i="2" a="1"/>
  <c r="U458" i="2" s="1"/>
  <c r="V458" i="2" s="1"/>
  <c r="U457" i="2" a="1"/>
  <c r="U457" i="2" s="1"/>
  <c r="V457" i="2" s="1"/>
  <c r="U456" i="2" a="1"/>
  <c r="U456" i="2" s="1"/>
  <c r="V456" i="2" s="1"/>
  <c r="U455" i="2" a="1"/>
  <c r="U455" i="2" s="1"/>
  <c r="V455" i="2" s="1"/>
  <c r="U454" i="2" a="1"/>
  <c r="U454" i="2" s="1"/>
  <c r="V454" i="2" s="1"/>
  <c r="U453" i="2" a="1"/>
  <c r="U453" i="2" s="1"/>
  <c r="V453" i="2" s="1"/>
  <c r="U452" i="2" a="1"/>
  <c r="U452" i="2" s="1"/>
  <c r="V452" i="2" s="1"/>
  <c r="U451" i="2" a="1"/>
  <c r="U451" i="2" s="1"/>
  <c r="V451" i="2" s="1"/>
  <c r="U450" i="2" a="1"/>
  <c r="U450" i="2" s="1"/>
  <c r="V450" i="2" s="1"/>
  <c r="U449" i="2" a="1"/>
  <c r="U449" i="2" s="1"/>
  <c r="V449" i="2" s="1"/>
  <c r="U448" i="2" a="1"/>
  <c r="U448" i="2" s="1"/>
  <c r="V448" i="2" s="1"/>
  <c r="U447" i="2" a="1"/>
  <c r="U447" i="2" s="1"/>
  <c r="V447" i="2" s="1"/>
  <c r="U446" i="2" a="1"/>
  <c r="U446" i="2" s="1"/>
  <c r="V446" i="2" s="1"/>
  <c r="U445" i="2" a="1"/>
  <c r="U445" i="2" s="1"/>
  <c r="V445" i="2" s="1"/>
  <c r="U444" i="2" a="1"/>
  <c r="U444" i="2" s="1"/>
  <c r="V444" i="2" s="1"/>
  <c r="U443" i="2" a="1"/>
  <c r="U443" i="2" s="1"/>
  <c r="V443" i="2" s="1"/>
  <c r="U442" i="2" a="1"/>
  <c r="U442" i="2" s="1"/>
  <c r="V442" i="2" s="1"/>
  <c r="U441" i="2" a="1"/>
  <c r="U441" i="2" s="1"/>
  <c r="V441" i="2" s="1"/>
  <c r="U440" i="2" a="1"/>
  <c r="U440" i="2" s="1"/>
  <c r="V440" i="2" s="1"/>
  <c r="U439" i="2" a="1"/>
  <c r="U439" i="2" s="1"/>
  <c r="V439" i="2" s="1"/>
  <c r="U438" i="2" a="1"/>
  <c r="U438" i="2" s="1"/>
  <c r="V438" i="2" s="1"/>
  <c r="U437" i="2" a="1"/>
  <c r="U437" i="2" s="1"/>
  <c r="V437" i="2" s="1"/>
  <c r="U436" i="2" a="1"/>
  <c r="U436" i="2" s="1"/>
  <c r="V436" i="2" s="1"/>
  <c r="U435" i="2" a="1"/>
  <c r="U435" i="2" s="1"/>
  <c r="V435" i="2" s="1"/>
  <c r="U434" i="2" a="1"/>
  <c r="U434" i="2" s="1"/>
  <c r="V434" i="2" s="1"/>
  <c r="U433" i="2" a="1"/>
  <c r="U433" i="2" s="1"/>
  <c r="V433" i="2" s="1"/>
  <c r="U432" i="2" a="1"/>
  <c r="U432" i="2" s="1"/>
  <c r="V432" i="2" s="1"/>
  <c r="U431" i="2" a="1"/>
  <c r="U431" i="2" s="1"/>
  <c r="V431" i="2" s="1"/>
  <c r="U430" i="2" a="1"/>
  <c r="U430" i="2" s="1"/>
  <c r="V430" i="2" s="1"/>
  <c r="U429" i="2" a="1"/>
  <c r="U429" i="2" s="1"/>
  <c r="V429" i="2" s="1"/>
  <c r="U428" i="2" a="1"/>
  <c r="U428" i="2" s="1"/>
  <c r="V428" i="2" s="1"/>
  <c r="U427" i="2" a="1"/>
  <c r="U427" i="2" s="1"/>
  <c r="V427" i="2" s="1"/>
  <c r="U426" i="2" a="1"/>
  <c r="U426" i="2" s="1"/>
  <c r="V426" i="2" s="1"/>
  <c r="U425" i="2" a="1"/>
  <c r="U425" i="2" s="1"/>
  <c r="V425" i="2" s="1"/>
  <c r="U424" i="2" a="1"/>
  <c r="U424" i="2" s="1"/>
  <c r="V424" i="2" s="1"/>
  <c r="U423" i="2" a="1"/>
  <c r="U423" i="2" s="1"/>
  <c r="V423" i="2" s="1"/>
  <c r="U422" i="2" a="1"/>
  <c r="U422" i="2" s="1"/>
  <c r="V422" i="2" s="1"/>
  <c r="U421" i="2" a="1"/>
  <c r="U421" i="2" s="1"/>
  <c r="V421" i="2" s="1"/>
  <c r="U420" i="2" a="1"/>
  <c r="U420" i="2" s="1"/>
  <c r="V420" i="2" s="1"/>
  <c r="U419" i="2" a="1"/>
  <c r="U419" i="2" s="1"/>
  <c r="V419" i="2" s="1"/>
  <c r="U418" i="2" a="1"/>
  <c r="U418" i="2" s="1"/>
  <c r="V418" i="2" s="1"/>
  <c r="U417" i="2" a="1"/>
  <c r="U417" i="2" s="1"/>
  <c r="V417" i="2" s="1"/>
  <c r="U416" i="2" a="1"/>
  <c r="U416" i="2" s="1"/>
  <c r="V416" i="2" s="1"/>
  <c r="U415" i="2" a="1"/>
  <c r="U415" i="2" s="1"/>
  <c r="V415" i="2" s="1"/>
  <c r="U414" i="2" a="1"/>
  <c r="U414" i="2" s="1"/>
  <c r="V414" i="2" s="1"/>
  <c r="U413" i="2" a="1"/>
  <c r="U413" i="2" s="1"/>
  <c r="V413" i="2" s="1"/>
  <c r="U412" i="2" a="1"/>
  <c r="U412" i="2" s="1"/>
  <c r="V412" i="2" s="1"/>
  <c r="U411" i="2" a="1"/>
  <c r="U411" i="2" s="1"/>
  <c r="V411" i="2" s="1"/>
  <c r="U410" i="2" a="1"/>
  <c r="U410" i="2" s="1"/>
  <c r="V410" i="2" s="1"/>
  <c r="U409" i="2" a="1"/>
  <c r="U409" i="2" s="1"/>
  <c r="V409" i="2" s="1"/>
  <c r="U408" i="2" a="1"/>
  <c r="U408" i="2" s="1"/>
  <c r="V408" i="2" s="1"/>
  <c r="U407" i="2" a="1"/>
  <c r="U407" i="2" s="1"/>
  <c r="V407" i="2" s="1"/>
  <c r="U406" i="2" a="1"/>
  <c r="U406" i="2" s="1"/>
  <c r="V406" i="2" s="1"/>
  <c r="U405" i="2" a="1"/>
  <c r="U405" i="2" s="1"/>
  <c r="V405" i="2" s="1"/>
  <c r="U404" i="2" a="1"/>
  <c r="U404" i="2" s="1"/>
  <c r="V404" i="2" s="1"/>
  <c r="U403" i="2" a="1"/>
  <c r="U403" i="2" s="1"/>
  <c r="V403" i="2" s="1"/>
  <c r="U402" i="2" a="1"/>
  <c r="U402" i="2" s="1"/>
  <c r="V402" i="2" s="1"/>
  <c r="U401" i="2" a="1"/>
  <c r="U401" i="2" s="1"/>
  <c r="V401" i="2" s="1"/>
  <c r="U400" i="2" a="1"/>
  <c r="U400" i="2" s="1"/>
  <c r="V400" i="2" s="1"/>
  <c r="U399" i="2" a="1"/>
  <c r="U399" i="2" s="1"/>
  <c r="V399" i="2" s="1"/>
  <c r="U398" i="2" a="1"/>
  <c r="U398" i="2" s="1"/>
  <c r="V398" i="2" s="1"/>
  <c r="U397" i="2" a="1"/>
  <c r="U397" i="2" s="1"/>
  <c r="V397" i="2" s="1"/>
  <c r="U396" i="2" a="1"/>
  <c r="U396" i="2" s="1"/>
  <c r="V396" i="2" s="1"/>
  <c r="U395" i="2" a="1"/>
  <c r="U395" i="2" s="1"/>
  <c r="V395" i="2" s="1"/>
  <c r="U394" i="2" a="1"/>
  <c r="U394" i="2" s="1"/>
  <c r="V394" i="2" s="1"/>
  <c r="U393" i="2" a="1"/>
  <c r="U393" i="2" s="1"/>
  <c r="V393" i="2" s="1"/>
  <c r="U392" i="2" a="1"/>
  <c r="U392" i="2" s="1"/>
  <c r="V392" i="2" s="1"/>
  <c r="U391" i="2" a="1"/>
  <c r="U391" i="2" s="1"/>
  <c r="V391" i="2" s="1"/>
  <c r="U390" i="2" a="1"/>
  <c r="U390" i="2" s="1"/>
  <c r="V390" i="2" s="1"/>
  <c r="U389" i="2" a="1"/>
  <c r="U389" i="2" s="1"/>
  <c r="V389" i="2" s="1"/>
  <c r="U388" i="2" a="1"/>
  <c r="U388" i="2" s="1"/>
  <c r="V388" i="2" s="1"/>
  <c r="U387" i="2" a="1"/>
  <c r="U387" i="2" s="1"/>
  <c r="V387" i="2" s="1"/>
  <c r="U386" i="2" a="1"/>
  <c r="U386" i="2" s="1"/>
  <c r="V386" i="2" s="1"/>
  <c r="U385" i="2" a="1"/>
  <c r="U385" i="2" s="1"/>
  <c r="V385" i="2" s="1"/>
  <c r="U384" i="2" a="1"/>
  <c r="U384" i="2" s="1"/>
  <c r="V384" i="2" s="1"/>
  <c r="U383" i="2" a="1"/>
  <c r="U383" i="2" s="1"/>
  <c r="V383" i="2" s="1"/>
  <c r="U382" i="2" a="1"/>
  <c r="U382" i="2" s="1"/>
  <c r="V382" i="2" s="1"/>
  <c r="U381" i="2" a="1"/>
  <c r="U381" i="2" s="1"/>
  <c r="V381" i="2" s="1"/>
  <c r="U380" i="2" a="1"/>
  <c r="U380" i="2" s="1"/>
  <c r="V380" i="2" s="1"/>
  <c r="U379" i="2" a="1"/>
  <c r="U379" i="2" s="1"/>
  <c r="V379" i="2" s="1"/>
  <c r="U378" i="2" a="1"/>
  <c r="U378" i="2" s="1"/>
  <c r="V378" i="2" s="1"/>
  <c r="U377" i="2" a="1"/>
  <c r="U377" i="2" s="1"/>
  <c r="V377" i="2" s="1"/>
  <c r="U376" i="2" a="1"/>
  <c r="U376" i="2" s="1"/>
  <c r="V376" i="2" s="1"/>
  <c r="U375" i="2" a="1"/>
  <c r="U375" i="2" s="1"/>
  <c r="V375" i="2" s="1"/>
  <c r="U374" i="2" a="1"/>
  <c r="U374" i="2" s="1"/>
  <c r="V374" i="2" s="1"/>
  <c r="U373" i="2" a="1"/>
  <c r="U373" i="2" s="1"/>
  <c r="V373" i="2" s="1"/>
  <c r="U372" i="2" a="1"/>
  <c r="U372" i="2" s="1"/>
  <c r="V372" i="2" s="1"/>
  <c r="U371" i="2" a="1"/>
  <c r="U371" i="2" s="1"/>
  <c r="V371" i="2" s="1"/>
  <c r="U370" i="2" a="1"/>
  <c r="U370" i="2" s="1"/>
  <c r="V370" i="2" s="1"/>
  <c r="U369" i="2" a="1"/>
  <c r="U369" i="2" s="1"/>
  <c r="V369" i="2" s="1"/>
  <c r="U368" i="2" a="1"/>
  <c r="U368" i="2" s="1"/>
  <c r="V368" i="2" s="1"/>
  <c r="U367" i="2" a="1"/>
  <c r="U367" i="2" s="1"/>
  <c r="V367" i="2" s="1"/>
  <c r="U366" i="2" a="1"/>
  <c r="U366" i="2" s="1"/>
  <c r="V366" i="2" s="1"/>
  <c r="U365" i="2" a="1"/>
  <c r="U365" i="2" s="1"/>
  <c r="V365" i="2" s="1"/>
  <c r="U364" i="2" a="1"/>
  <c r="U364" i="2" s="1"/>
  <c r="V364" i="2" s="1"/>
  <c r="U363" i="2" a="1"/>
  <c r="U363" i="2" s="1"/>
  <c r="V363" i="2" s="1"/>
  <c r="U362" i="2" a="1"/>
  <c r="U362" i="2" s="1"/>
  <c r="V362" i="2" s="1"/>
  <c r="U361" i="2" a="1"/>
  <c r="U361" i="2" s="1"/>
  <c r="V361" i="2" s="1"/>
  <c r="U360" i="2" a="1"/>
  <c r="U360" i="2" s="1"/>
  <c r="V360" i="2" s="1"/>
  <c r="U359" i="2" a="1"/>
  <c r="U359" i="2" s="1"/>
  <c r="V359" i="2" s="1"/>
  <c r="U358" i="2" a="1"/>
  <c r="U358" i="2" s="1"/>
  <c r="V358" i="2" s="1"/>
  <c r="U357" i="2" a="1"/>
  <c r="U357" i="2" s="1"/>
  <c r="V357" i="2" s="1"/>
  <c r="U356" i="2" a="1"/>
  <c r="U356" i="2" s="1"/>
  <c r="V356" i="2" s="1"/>
  <c r="U355" i="2" a="1"/>
  <c r="U355" i="2" s="1"/>
  <c r="V355" i="2" s="1"/>
  <c r="U354" i="2" a="1"/>
  <c r="U354" i="2" s="1"/>
  <c r="V354" i="2" s="1"/>
  <c r="U353" i="2" a="1"/>
  <c r="U353" i="2" s="1"/>
  <c r="V353" i="2" s="1"/>
  <c r="U352" i="2" a="1"/>
  <c r="U352" i="2" s="1"/>
  <c r="V352" i="2" s="1"/>
  <c r="U351" i="2" a="1"/>
  <c r="U351" i="2" s="1"/>
  <c r="V351" i="2" s="1"/>
  <c r="U350" i="2" a="1"/>
  <c r="U350" i="2" s="1"/>
  <c r="V350" i="2" s="1"/>
  <c r="U349" i="2" a="1"/>
  <c r="U349" i="2" s="1"/>
  <c r="V349" i="2" s="1"/>
  <c r="U348" i="2" a="1"/>
  <c r="U348" i="2" s="1"/>
  <c r="V348" i="2" s="1"/>
  <c r="U347" i="2" a="1"/>
  <c r="U347" i="2" s="1"/>
  <c r="V347" i="2" s="1"/>
  <c r="U346" i="2" a="1"/>
  <c r="U346" i="2" s="1"/>
  <c r="V346" i="2" s="1"/>
  <c r="U345" i="2" a="1"/>
  <c r="U345" i="2" s="1"/>
  <c r="V345" i="2" s="1"/>
  <c r="U344" i="2" a="1"/>
  <c r="U344" i="2" s="1"/>
  <c r="V344" i="2" s="1"/>
  <c r="U343" i="2" a="1"/>
  <c r="U343" i="2" s="1"/>
  <c r="V343" i="2" s="1"/>
  <c r="U342" i="2" a="1"/>
  <c r="U342" i="2" s="1"/>
  <c r="V342" i="2" s="1"/>
  <c r="U341" i="2" a="1"/>
  <c r="U341" i="2" s="1"/>
  <c r="V341" i="2" s="1"/>
  <c r="U340" i="2" a="1"/>
  <c r="U340" i="2" s="1"/>
  <c r="V340" i="2" s="1"/>
  <c r="U339" i="2" a="1"/>
  <c r="U339" i="2" s="1"/>
  <c r="V339" i="2" s="1"/>
  <c r="U338" i="2" a="1"/>
  <c r="U338" i="2" s="1"/>
  <c r="V338" i="2" s="1"/>
  <c r="U337" i="2" a="1"/>
  <c r="U337" i="2" s="1"/>
  <c r="V337" i="2" s="1"/>
  <c r="U336" i="2" a="1"/>
  <c r="U336" i="2" s="1"/>
  <c r="V336" i="2" s="1"/>
  <c r="U335" i="2" a="1"/>
  <c r="U335" i="2" s="1"/>
  <c r="V335" i="2" s="1"/>
  <c r="U334" i="2" a="1"/>
  <c r="U334" i="2" s="1"/>
  <c r="V334" i="2" s="1"/>
  <c r="U333" i="2" a="1"/>
  <c r="U333" i="2" s="1"/>
  <c r="V333" i="2" s="1"/>
  <c r="U332" i="2" a="1"/>
  <c r="U332" i="2" s="1"/>
  <c r="V332" i="2" s="1"/>
  <c r="U331" i="2" a="1"/>
  <c r="U331" i="2" s="1"/>
  <c r="V331" i="2" s="1"/>
  <c r="U330" i="2" a="1"/>
  <c r="U330" i="2" s="1"/>
  <c r="V330" i="2" s="1"/>
  <c r="U329" i="2" a="1"/>
  <c r="U329" i="2" s="1"/>
  <c r="V329" i="2" s="1"/>
  <c r="U328" i="2" a="1"/>
  <c r="U328" i="2" s="1"/>
  <c r="V328" i="2" s="1"/>
  <c r="U327" i="2" a="1"/>
  <c r="U327" i="2" s="1"/>
  <c r="V327" i="2" s="1"/>
  <c r="U326" i="2" a="1"/>
  <c r="U326" i="2" s="1"/>
  <c r="V326" i="2" s="1"/>
  <c r="U325" i="2" a="1"/>
  <c r="U325" i="2" s="1"/>
  <c r="V325" i="2" s="1"/>
  <c r="U324" i="2" a="1"/>
  <c r="U324" i="2" s="1"/>
  <c r="V324" i="2" s="1"/>
  <c r="U323" i="2" a="1"/>
  <c r="U323" i="2" s="1"/>
  <c r="V323" i="2" s="1"/>
  <c r="U322" i="2" a="1"/>
  <c r="U322" i="2" s="1"/>
  <c r="V322" i="2" s="1"/>
  <c r="U321" i="2" a="1"/>
  <c r="U321" i="2" s="1"/>
  <c r="V321" i="2" s="1"/>
  <c r="U320" i="2" a="1"/>
  <c r="U320" i="2" s="1"/>
  <c r="V320" i="2" s="1"/>
  <c r="U319" i="2" a="1"/>
  <c r="U319" i="2" s="1"/>
  <c r="V319" i="2" s="1"/>
  <c r="U318" i="2" a="1"/>
  <c r="U318" i="2" s="1"/>
  <c r="V318" i="2" s="1"/>
  <c r="U317" i="2" a="1"/>
  <c r="U317" i="2" s="1"/>
  <c r="V317" i="2" s="1"/>
  <c r="U316" i="2" a="1"/>
  <c r="U316" i="2" s="1"/>
  <c r="V316" i="2" s="1"/>
  <c r="U315" i="2" a="1"/>
  <c r="U315" i="2" s="1"/>
  <c r="V315" i="2" s="1"/>
  <c r="U314" i="2" a="1"/>
  <c r="U314" i="2" s="1"/>
  <c r="V314" i="2" s="1"/>
  <c r="U313" i="2" a="1"/>
  <c r="U313" i="2" s="1"/>
  <c r="V313" i="2" s="1"/>
  <c r="U312" i="2" a="1"/>
  <c r="U312" i="2" s="1"/>
  <c r="V312" i="2" s="1"/>
  <c r="U311" i="2" a="1"/>
  <c r="U311" i="2" s="1"/>
  <c r="V311" i="2" s="1"/>
  <c r="U310" i="2" a="1"/>
  <c r="U310" i="2" s="1"/>
  <c r="V310" i="2" s="1"/>
  <c r="U309" i="2" a="1"/>
  <c r="U309" i="2" s="1"/>
  <c r="V309" i="2" s="1"/>
  <c r="U308" i="2" a="1"/>
  <c r="U308" i="2" s="1"/>
  <c r="V308" i="2" s="1"/>
  <c r="U307" i="2" a="1"/>
  <c r="U307" i="2" s="1"/>
  <c r="V307" i="2" s="1"/>
  <c r="U306" i="2" a="1"/>
  <c r="U306" i="2" s="1"/>
  <c r="V306" i="2" s="1"/>
  <c r="U305" i="2" a="1"/>
  <c r="U305" i="2" s="1"/>
  <c r="V305" i="2" s="1"/>
  <c r="U304" i="2" a="1"/>
  <c r="U304" i="2" s="1"/>
  <c r="V304" i="2" s="1"/>
  <c r="U303" i="2" a="1"/>
  <c r="U303" i="2" s="1"/>
  <c r="V303" i="2" s="1"/>
  <c r="U302" i="2" a="1"/>
  <c r="U302" i="2" s="1"/>
  <c r="V302" i="2" s="1"/>
  <c r="U301" i="2" a="1"/>
  <c r="U301" i="2" s="1"/>
  <c r="V301" i="2" s="1"/>
  <c r="U300" i="2" a="1"/>
  <c r="U300" i="2" s="1"/>
  <c r="V300" i="2" s="1"/>
  <c r="U299" i="2" a="1"/>
  <c r="U299" i="2" s="1"/>
  <c r="V299" i="2" s="1"/>
  <c r="U298" i="2" a="1"/>
  <c r="U298" i="2" s="1"/>
  <c r="V298" i="2" s="1"/>
  <c r="U297" i="2" a="1"/>
  <c r="U297" i="2" s="1"/>
  <c r="V297" i="2" s="1"/>
  <c r="U296" i="2" a="1"/>
  <c r="U296" i="2" s="1"/>
  <c r="V296" i="2" s="1"/>
  <c r="U295" i="2" a="1"/>
  <c r="U295" i="2" s="1"/>
  <c r="V295" i="2" s="1"/>
  <c r="U294" i="2" a="1"/>
  <c r="U294" i="2" s="1"/>
  <c r="V294" i="2" s="1"/>
  <c r="U293" i="2" a="1"/>
  <c r="U293" i="2" s="1"/>
  <c r="V293" i="2" s="1"/>
  <c r="U292" i="2" a="1"/>
  <c r="U292" i="2" s="1"/>
  <c r="V292" i="2" s="1"/>
  <c r="U291" i="2" a="1"/>
  <c r="U291" i="2" s="1"/>
  <c r="V291" i="2" s="1"/>
  <c r="U290" i="2" a="1"/>
  <c r="U290" i="2" s="1"/>
  <c r="V290" i="2" s="1"/>
  <c r="U289" i="2" a="1"/>
  <c r="U289" i="2" s="1"/>
  <c r="V289" i="2" s="1"/>
  <c r="U288" i="2" a="1"/>
  <c r="U288" i="2" s="1"/>
  <c r="V288" i="2" s="1"/>
  <c r="U287" i="2" a="1"/>
  <c r="U287" i="2" s="1"/>
  <c r="V287" i="2" s="1"/>
  <c r="U286" i="2" a="1"/>
  <c r="U286" i="2" s="1"/>
  <c r="V286" i="2" s="1"/>
  <c r="U285" i="2" a="1"/>
  <c r="U285" i="2" s="1"/>
  <c r="V285" i="2" s="1"/>
  <c r="U284" i="2" a="1"/>
  <c r="U284" i="2" s="1"/>
  <c r="V284" i="2" s="1"/>
  <c r="U283" i="2" a="1"/>
  <c r="U283" i="2" s="1"/>
  <c r="V283" i="2" s="1"/>
  <c r="U282" i="2" a="1"/>
  <c r="U282" i="2" s="1"/>
  <c r="V282" i="2" s="1"/>
  <c r="U281" i="2" a="1"/>
  <c r="U281" i="2" s="1"/>
  <c r="V281" i="2" s="1"/>
  <c r="U280" i="2" a="1"/>
  <c r="U280" i="2" s="1"/>
  <c r="V280" i="2" s="1"/>
  <c r="U279" i="2" a="1"/>
  <c r="U279" i="2" s="1"/>
  <c r="V279" i="2" s="1"/>
  <c r="U278" i="2" a="1"/>
  <c r="U278" i="2" s="1"/>
  <c r="V278" i="2" s="1"/>
  <c r="U277" i="2" a="1"/>
  <c r="U277" i="2" s="1"/>
  <c r="V277" i="2" s="1"/>
  <c r="U276" i="2" a="1"/>
  <c r="U276" i="2" s="1"/>
  <c r="V276" i="2" s="1"/>
  <c r="U275" i="2" a="1"/>
  <c r="U275" i="2" s="1"/>
  <c r="V275" i="2" s="1"/>
  <c r="U274" i="2" a="1"/>
  <c r="U274" i="2" s="1"/>
  <c r="V274" i="2" s="1"/>
  <c r="U273" i="2" a="1"/>
  <c r="U273" i="2" s="1"/>
  <c r="V273" i="2" s="1"/>
  <c r="U272" i="2" a="1"/>
  <c r="U272" i="2" s="1"/>
  <c r="V272" i="2" s="1"/>
  <c r="U271" i="2" a="1"/>
  <c r="U271" i="2" s="1"/>
  <c r="V271" i="2" s="1"/>
  <c r="U270" i="2" a="1"/>
  <c r="U270" i="2" s="1"/>
  <c r="V270" i="2" s="1"/>
  <c r="U269" i="2" a="1"/>
  <c r="U269" i="2" s="1"/>
  <c r="V269" i="2" s="1"/>
  <c r="U268" i="2" a="1"/>
  <c r="U268" i="2" s="1"/>
  <c r="V268" i="2" s="1"/>
  <c r="U267" i="2" a="1"/>
  <c r="U267" i="2" s="1"/>
  <c r="V267" i="2" s="1"/>
  <c r="U266" i="2" a="1"/>
  <c r="U266" i="2" s="1"/>
  <c r="V266" i="2" s="1"/>
  <c r="U265" i="2" a="1"/>
  <c r="U265" i="2" s="1"/>
  <c r="V265" i="2" s="1"/>
  <c r="U264" i="2" a="1"/>
  <c r="U264" i="2" s="1"/>
  <c r="V264" i="2" s="1"/>
  <c r="U263" i="2" a="1"/>
  <c r="U263" i="2" s="1"/>
  <c r="V263" i="2" s="1"/>
  <c r="U262" i="2" a="1"/>
  <c r="U262" i="2" s="1"/>
  <c r="V262" i="2" s="1"/>
  <c r="U261" i="2" a="1"/>
  <c r="U261" i="2" s="1"/>
  <c r="V261" i="2" s="1"/>
  <c r="U260" i="2" a="1"/>
  <c r="U260" i="2" s="1"/>
  <c r="V260" i="2" s="1"/>
  <c r="U259" i="2" a="1"/>
  <c r="U259" i="2" s="1"/>
  <c r="V259" i="2" s="1"/>
  <c r="U258" i="2" a="1"/>
  <c r="U258" i="2" s="1"/>
  <c r="V258" i="2" s="1"/>
  <c r="U257" i="2" a="1"/>
  <c r="U257" i="2" s="1"/>
  <c r="V257" i="2" s="1"/>
  <c r="U256" i="2" a="1"/>
  <c r="U256" i="2" s="1"/>
  <c r="V256" i="2" s="1"/>
  <c r="U255" i="2" a="1"/>
  <c r="U255" i="2" s="1"/>
  <c r="V255" i="2" s="1"/>
  <c r="U254" i="2" a="1"/>
  <c r="U254" i="2" s="1"/>
  <c r="V254" i="2" s="1"/>
  <c r="U253" i="2" a="1"/>
  <c r="U253" i="2" s="1"/>
  <c r="V253" i="2" s="1"/>
  <c r="U252" i="2" a="1"/>
  <c r="U252" i="2" s="1"/>
  <c r="V252" i="2" s="1"/>
  <c r="U251" i="2" a="1"/>
  <c r="U251" i="2" s="1"/>
  <c r="V251" i="2" s="1"/>
  <c r="U250" i="2" a="1"/>
  <c r="U250" i="2" s="1"/>
  <c r="V250" i="2" s="1"/>
  <c r="U249" i="2" a="1"/>
  <c r="U249" i="2" s="1"/>
  <c r="V249" i="2" s="1"/>
  <c r="U248" i="2" a="1"/>
  <c r="U248" i="2" s="1"/>
  <c r="V248" i="2" s="1"/>
  <c r="U247" i="2" a="1"/>
  <c r="U247" i="2" s="1"/>
  <c r="V247" i="2" s="1"/>
  <c r="U246" i="2" a="1"/>
  <c r="U246" i="2" s="1"/>
  <c r="V246" i="2" s="1"/>
  <c r="U245" i="2" a="1"/>
  <c r="U245" i="2" s="1"/>
  <c r="V245" i="2" s="1"/>
  <c r="U244" i="2" a="1"/>
  <c r="U244" i="2" s="1"/>
  <c r="V244" i="2" s="1"/>
  <c r="U243" i="2" a="1"/>
  <c r="U243" i="2" s="1"/>
  <c r="V243" i="2" s="1"/>
  <c r="U242" i="2" a="1"/>
  <c r="U242" i="2" s="1"/>
  <c r="V242" i="2" s="1"/>
  <c r="U241" i="2" a="1"/>
  <c r="U241" i="2" s="1"/>
  <c r="V241" i="2" s="1"/>
  <c r="U240" i="2" a="1"/>
  <c r="U240" i="2" s="1"/>
  <c r="V240" i="2" s="1"/>
  <c r="U239" i="2" a="1"/>
  <c r="U239" i="2" s="1"/>
  <c r="V239" i="2" s="1"/>
  <c r="U238" i="2" a="1"/>
  <c r="U238" i="2" s="1"/>
  <c r="V238" i="2" s="1"/>
  <c r="U237" i="2" a="1"/>
  <c r="U237" i="2" s="1"/>
  <c r="V237" i="2" s="1"/>
  <c r="U236" i="2" a="1"/>
  <c r="U236" i="2" s="1"/>
  <c r="V236" i="2" s="1"/>
  <c r="U235" i="2" a="1"/>
  <c r="U235" i="2" s="1"/>
  <c r="V235" i="2" s="1"/>
  <c r="U234" i="2" a="1"/>
  <c r="U234" i="2" s="1"/>
  <c r="V234" i="2" s="1"/>
  <c r="U233" i="2" a="1"/>
  <c r="U233" i="2" s="1"/>
  <c r="V233" i="2" s="1"/>
  <c r="U232" i="2" a="1"/>
  <c r="U232" i="2" s="1"/>
  <c r="V232" i="2" s="1"/>
  <c r="U231" i="2" a="1"/>
  <c r="U231" i="2" s="1"/>
  <c r="V231" i="2" s="1"/>
  <c r="U230" i="2" a="1"/>
  <c r="U230" i="2" s="1"/>
  <c r="V230" i="2" s="1"/>
  <c r="U229" i="2" a="1"/>
  <c r="U229" i="2" s="1"/>
  <c r="V229" i="2" s="1"/>
  <c r="U228" i="2" a="1"/>
  <c r="U228" i="2" s="1"/>
  <c r="V228" i="2" s="1"/>
  <c r="U227" i="2" a="1"/>
  <c r="U227" i="2" s="1"/>
  <c r="V227" i="2" s="1"/>
  <c r="U226" i="2" a="1"/>
  <c r="U226" i="2" s="1"/>
  <c r="V226" i="2" s="1"/>
  <c r="U225" i="2" a="1"/>
  <c r="U225" i="2" s="1"/>
  <c r="V225" i="2" s="1"/>
  <c r="U224" i="2" a="1"/>
  <c r="U224" i="2" s="1"/>
  <c r="V224" i="2" s="1"/>
  <c r="U223" i="2" a="1"/>
  <c r="U223" i="2" s="1"/>
  <c r="V223" i="2" s="1"/>
  <c r="U222" i="2" a="1"/>
  <c r="U222" i="2" s="1"/>
  <c r="V222" i="2" s="1"/>
  <c r="U221" i="2" a="1"/>
  <c r="U221" i="2" s="1"/>
  <c r="V221" i="2" s="1"/>
  <c r="U220" i="2" a="1"/>
  <c r="U220" i="2" s="1"/>
  <c r="V220" i="2" s="1"/>
  <c r="U219" i="2" a="1"/>
  <c r="U219" i="2" s="1"/>
  <c r="V219" i="2" s="1"/>
  <c r="U218" i="2" a="1"/>
  <c r="U218" i="2" s="1"/>
  <c r="V218" i="2" s="1"/>
  <c r="U217" i="2" a="1"/>
  <c r="U217" i="2" s="1"/>
  <c r="V217" i="2" s="1"/>
  <c r="U216" i="2" a="1"/>
  <c r="U216" i="2" s="1"/>
  <c r="V216" i="2" s="1"/>
  <c r="U215" i="2" a="1"/>
  <c r="U215" i="2" s="1"/>
  <c r="V215" i="2" s="1"/>
  <c r="U214" i="2" a="1"/>
  <c r="U214" i="2" s="1"/>
  <c r="V214" i="2" s="1"/>
  <c r="U213" i="2" a="1"/>
  <c r="U213" i="2" s="1"/>
  <c r="V213" i="2" s="1"/>
  <c r="U212" i="2" a="1"/>
  <c r="U212" i="2" s="1"/>
  <c r="V212" i="2" s="1"/>
  <c r="U211" i="2" a="1"/>
  <c r="U211" i="2" s="1"/>
  <c r="V211" i="2" s="1"/>
  <c r="U210" i="2" a="1"/>
  <c r="U210" i="2" s="1"/>
  <c r="V210" i="2" s="1"/>
  <c r="U209" i="2" a="1"/>
  <c r="U209" i="2" s="1"/>
  <c r="V209" i="2" s="1"/>
  <c r="U208" i="2" a="1"/>
  <c r="U208" i="2" s="1"/>
  <c r="V208" i="2" s="1"/>
  <c r="U207" i="2" a="1"/>
  <c r="U207" i="2" s="1"/>
  <c r="V207" i="2" s="1"/>
  <c r="U206" i="2" a="1"/>
  <c r="U206" i="2" s="1"/>
  <c r="V206" i="2" s="1"/>
  <c r="U205" i="2" a="1"/>
  <c r="U205" i="2" s="1"/>
  <c r="V205" i="2" s="1"/>
  <c r="U204" i="2" a="1"/>
  <c r="U204" i="2" s="1"/>
  <c r="V204" i="2" s="1"/>
  <c r="U203" i="2" a="1"/>
  <c r="U203" i="2" s="1"/>
  <c r="V203" i="2" s="1"/>
  <c r="U202" i="2" a="1"/>
  <c r="U202" i="2" s="1"/>
  <c r="V202" i="2" s="1"/>
  <c r="U201" i="2" a="1"/>
  <c r="U201" i="2" s="1"/>
  <c r="V201" i="2" s="1"/>
  <c r="U200" i="2" a="1"/>
  <c r="U200" i="2" s="1"/>
  <c r="V200" i="2" s="1"/>
  <c r="U199" i="2" a="1"/>
  <c r="U199" i="2" s="1"/>
  <c r="V199" i="2" s="1"/>
  <c r="U198" i="2" a="1"/>
  <c r="U198" i="2" s="1"/>
  <c r="V198" i="2" s="1"/>
  <c r="U197" i="2" a="1"/>
  <c r="U197" i="2" s="1"/>
  <c r="V197" i="2" s="1"/>
  <c r="U196" i="2" a="1"/>
  <c r="U196" i="2" s="1"/>
  <c r="V196" i="2" s="1"/>
  <c r="U195" i="2" a="1"/>
  <c r="U195" i="2" s="1"/>
  <c r="V195" i="2" s="1"/>
  <c r="U194" i="2" a="1"/>
  <c r="U194" i="2" s="1"/>
  <c r="V194" i="2" s="1"/>
  <c r="U193" i="2" a="1"/>
  <c r="U193" i="2" s="1"/>
  <c r="V193" i="2" s="1"/>
  <c r="U192" i="2" a="1"/>
  <c r="U192" i="2" s="1"/>
  <c r="V192" i="2" s="1"/>
  <c r="U191" i="2" a="1"/>
  <c r="U191" i="2" s="1"/>
  <c r="V191" i="2" s="1"/>
  <c r="U190" i="2" a="1"/>
  <c r="U190" i="2" s="1"/>
  <c r="V190" i="2" s="1"/>
  <c r="U189" i="2" a="1"/>
  <c r="U189" i="2" s="1"/>
  <c r="V189" i="2" s="1"/>
  <c r="U188" i="2" a="1"/>
  <c r="U188" i="2" s="1"/>
  <c r="V188" i="2" s="1"/>
  <c r="U187" i="2" a="1"/>
  <c r="U187" i="2" s="1"/>
  <c r="V187" i="2" s="1"/>
  <c r="U186" i="2" a="1"/>
  <c r="U186" i="2" s="1"/>
  <c r="V186" i="2" s="1"/>
  <c r="U185" i="2" a="1"/>
  <c r="U185" i="2" s="1"/>
  <c r="V185" i="2" s="1"/>
  <c r="U184" i="2" a="1"/>
  <c r="U184" i="2" s="1"/>
  <c r="V184" i="2" s="1"/>
  <c r="U183" i="2" a="1"/>
  <c r="U183" i="2" s="1"/>
  <c r="V183" i="2" s="1"/>
  <c r="U182" i="2" a="1"/>
  <c r="U182" i="2" s="1"/>
  <c r="V182" i="2" s="1"/>
  <c r="U181" i="2" a="1"/>
  <c r="U181" i="2" s="1"/>
  <c r="V181" i="2" s="1"/>
  <c r="U180" i="2" a="1"/>
  <c r="U180" i="2" s="1"/>
  <c r="V180" i="2" s="1"/>
  <c r="U179" i="2" a="1"/>
  <c r="U179" i="2" s="1"/>
  <c r="V179" i="2" s="1"/>
  <c r="U178" i="2" a="1"/>
  <c r="U178" i="2" s="1"/>
  <c r="V178" i="2" s="1"/>
  <c r="U177" i="2" a="1"/>
  <c r="U177" i="2" s="1"/>
  <c r="V177" i="2" s="1"/>
  <c r="U176" i="2" a="1"/>
  <c r="U176" i="2" s="1"/>
  <c r="V176" i="2" s="1"/>
  <c r="U175" i="2" a="1"/>
  <c r="U175" i="2" s="1"/>
  <c r="V175" i="2" s="1"/>
  <c r="U174" i="2" a="1"/>
  <c r="U174" i="2" s="1"/>
  <c r="V174" i="2" s="1"/>
  <c r="U173" i="2" a="1"/>
  <c r="U173" i="2" s="1"/>
  <c r="V173" i="2" s="1"/>
  <c r="U172" i="2" a="1"/>
  <c r="U172" i="2" s="1"/>
  <c r="V172" i="2" s="1"/>
  <c r="U171" i="2" a="1"/>
  <c r="U171" i="2" s="1"/>
  <c r="V171" i="2" s="1"/>
  <c r="U170" i="2" a="1"/>
  <c r="U170" i="2" s="1"/>
  <c r="V170" i="2" s="1"/>
  <c r="U169" i="2" a="1"/>
  <c r="U169" i="2" s="1"/>
  <c r="V169" i="2" s="1"/>
  <c r="U168" i="2" a="1"/>
  <c r="U168" i="2" s="1"/>
  <c r="V168" i="2" s="1"/>
  <c r="U167" i="2" a="1"/>
  <c r="U167" i="2" s="1"/>
  <c r="V167" i="2" s="1"/>
  <c r="U166" i="2" a="1"/>
  <c r="U166" i="2" s="1"/>
  <c r="V166" i="2" s="1"/>
  <c r="U165" i="2" a="1"/>
  <c r="U165" i="2" s="1"/>
  <c r="V165" i="2" s="1"/>
  <c r="U164" i="2" a="1"/>
  <c r="U164" i="2" s="1"/>
  <c r="V164" i="2" s="1"/>
  <c r="U163" i="2" a="1"/>
  <c r="U163" i="2" s="1"/>
  <c r="V163" i="2" s="1"/>
  <c r="U162" i="2" a="1"/>
  <c r="U162" i="2" s="1"/>
  <c r="V162" i="2" s="1"/>
  <c r="U161" i="2" a="1"/>
  <c r="U161" i="2" s="1"/>
  <c r="V161" i="2" s="1"/>
  <c r="U160" i="2" a="1"/>
  <c r="U160" i="2" s="1"/>
  <c r="V160" i="2" s="1"/>
  <c r="U159" i="2" a="1"/>
  <c r="U159" i="2" s="1"/>
  <c r="V159" i="2" s="1"/>
  <c r="U158" i="2" a="1"/>
  <c r="U158" i="2" s="1"/>
  <c r="V158" i="2" s="1"/>
  <c r="U157" i="2" a="1"/>
  <c r="U157" i="2" s="1"/>
  <c r="V157" i="2" s="1"/>
  <c r="U156" i="2" a="1"/>
  <c r="U156" i="2" s="1"/>
  <c r="V156" i="2" s="1"/>
  <c r="U155" i="2" a="1"/>
  <c r="U155" i="2" s="1"/>
  <c r="V155" i="2" s="1"/>
  <c r="U154" i="2" a="1"/>
  <c r="U154" i="2" s="1"/>
  <c r="V154" i="2" s="1"/>
  <c r="U153" i="2" a="1"/>
  <c r="U153" i="2" s="1"/>
  <c r="V153" i="2" s="1"/>
  <c r="U152" i="2" a="1"/>
  <c r="U152" i="2" s="1"/>
  <c r="V152" i="2" s="1"/>
  <c r="U151" i="2" a="1"/>
  <c r="U151" i="2" s="1"/>
  <c r="V151" i="2" s="1"/>
  <c r="U150" i="2" a="1"/>
  <c r="U150" i="2" s="1"/>
  <c r="V150" i="2" s="1"/>
  <c r="U149" i="2" a="1"/>
  <c r="U149" i="2" s="1"/>
  <c r="V149" i="2" s="1"/>
  <c r="U148" i="2" a="1"/>
  <c r="U148" i="2" s="1"/>
  <c r="V148" i="2" s="1"/>
  <c r="U147" i="2" a="1"/>
  <c r="U147" i="2" s="1"/>
  <c r="V147" i="2" s="1"/>
  <c r="U146" i="2" a="1"/>
  <c r="U146" i="2" s="1"/>
  <c r="V146" i="2" s="1"/>
  <c r="U145" i="2" a="1"/>
  <c r="U145" i="2" s="1"/>
  <c r="V145" i="2" s="1"/>
  <c r="U144" i="2" a="1"/>
  <c r="U144" i="2" s="1"/>
  <c r="V144" i="2" s="1"/>
  <c r="U143" i="2" a="1"/>
  <c r="U143" i="2" s="1"/>
  <c r="V143" i="2" s="1"/>
  <c r="U142" i="2" a="1"/>
  <c r="U142" i="2" s="1"/>
  <c r="V142" i="2" s="1"/>
  <c r="U141" i="2" a="1"/>
  <c r="U141" i="2" s="1"/>
  <c r="V141" i="2" s="1"/>
  <c r="U140" i="2" a="1"/>
  <c r="U140" i="2" s="1"/>
  <c r="V140" i="2" s="1"/>
  <c r="U139" i="2" a="1"/>
  <c r="U139" i="2" s="1"/>
  <c r="V139" i="2" s="1"/>
  <c r="U138" i="2" a="1"/>
  <c r="U138" i="2" s="1"/>
  <c r="V138" i="2" s="1"/>
  <c r="U137" i="2" a="1"/>
  <c r="U137" i="2" s="1"/>
  <c r="V137" i="2" s="1"/>
  <c r="U136" i="2" a="1"/>
  <c r="U136" i="2" s="1"/>
  <c r="V136" i="2" s="1"/>
  <c r="U135" i="2" a="1"/>
  <c r="U135" i="2" s="1"/>
  <c r="V135" i="2" s="1"/>
  <c r="U134" i="2" a="1"/>
  <c r="U134" i="2" s="1"/>
  <c r="V134" i="2" s="1"/>
  <c r="U133" i="2" a="1"/>
  <c r="U133" i="2" s="1"/>
  <c r="V133" i="2" s="1"/>
  <c r="U132" i="2" a="1"/>
  <c r="U132" i="2" s="1"/>
  <c r="V132" i="2" s="1"/>
  <c r="U131" i="2" a="1"/>
  <c r="U131" i="2" s="1"/>
  <c r="V131" i="2" s="1"/>
  <c r="U130" i="2" a="1"/>
  <c r="U130" i="2" s="1"/>
  <c r="V130" i="2" s="1"/>
  <c r="U129" i="2" a="1"/>
  <c r="U129" i="2" s="1"/>
  <c r="V129" i="2" s="1"/>
  <c r="U128" i="2" a="1"/>
  <c r="U128" i="2" s="1"/>
  <c r="V128" i="2" s="1"/>
  <c r="U127" i="2" a="1"/>
  <c r="U127" i="2" s="1"/>
  <c r="V127" i="2" s="1"/>
  <c r="U126" i="2" a="1"/>
  <c r="U126" i="2" s="1"/>
  <c r="V126" i="2" s="1"/>
  <c r="U125" i="2" a="1"/>
  <c r="U125" i="2" s="1"/>
  <c r="V125" i="2" s="1"/>
  <c r="U124" i="2" a="1"/>
  <c r="U124" i="2" s="1"/>
  <c r="V124" i="2" s="1"/>
  <c r="U123" i="2" a="1"/>
  <c r="U123" i="2" s="1"/>
  <c r="V123" i="2" s="1"/>
  <c r="U122" i="2" a="1"/>
  <c r="U122" i="2" s="1"/>
  <c r="V122" i="2" s="1"/>
  <c r="U121" i="2" a="1"/>
  <c r="U121" i="2" s="1"/>
  <c r="V121" i="2" s="1"/>
  <c r="U120" i="2" a="1"/>
  <c r="U120" i="2" s="1"/>
  <c r="V120" i="2" s="1"/>
  <c r="U119" i="2" a="1"/>
  <c r="U119" i="2" s="1"/>
  <c r="V119" i="2" s="1"/>
  <c r="U118" i="2" a="1"/>
  <c r="U118" i="2" s="1"/>
  <c r="V118" i="2" s="1"/>
  <c r="U117" i="2" a="1"/>
  <c r="U117" i="2" s="1"/>
  <c r="V117" i="2" s="1"/>
  <c r="U116" i="2" a="1"/>
  <c r="U116" i="2" s="1"/>
  <c r="V116" i="2" s="1"/>
  <c r="U115" i="2" a="1"/>
  <c r="U115" i="2" s="1"/>
  <c r="V115" i="2" s="1"/>
  <c r="U114" i="2" a="1"/>
  <c r="U114" i="2" s="1"/>
  <c r="V114" i="2" s="1"/>
  <c r="U113" i="2" a="1"/>
  <c r="U113" i="2" s="1"/>
  <c r="V113" i="2" s="1"/>
  <c r="U112" i="2" a="1"/>
  <c r="U112" i="2" s="1"/>
  <c r="V112" i="2" s="1"/>
  <c r="U111" i="2" a="1"/>
  <c r="U111" i="2" s="1"/>
  <c r="V111" i="2" s="1"/>
  <c r="U110" i="2" a="1"/>
  <c r="U110" i="2" s="1"/>
  <c r="V110" i="2" s="1"/>
  <c r="U109" i="2" a="1"/>
  <c r="U109" i="2" s="1"/>
  <c r="V109" i="2" s="1"/>
  <c r="U108" i="2" a="1"/>
  <c r="U108" i="2" s="1"/>
  <c r="V108" i="2" s="1"/>
  <c r="U107" i="2" a="1"/>
  <c r="U107" i="2" s="1"/>
  <c r="V107" i="2" s="1"/>
  <c r="U106" i="2" a="1"/>
  <c r="U106" i="2" s="1"/>
  <c r="V106" i="2" s="1"/>
  <c r="U105" i="2" a="1"/>
  <c r="U105" i="2" s="1"/>
  <c r="V105" i="2" s="1"/>
  <c r="U104" i="2" a="1"/>
  <c r="U104" i="2" s="1"/>
  <c r="V104" i="2" s="1"/>
  <c r="U103" i="2" a="1"/>
  <c r="U103" i="2" s="1"/>
  <c r="V103" i="2" s="1"/>
  <c r="U102" i="2" a="1"/>
  <c r="U102" i="2" s="1"/>
  <c r="V102" i="2" s="1"/>
  <c r="U101" i="2" a="1"/>
  <c r="U101" i="2" s="1"/>
  <c r="V101" i="2" s="1"/>
  <c r="U100" i="2" a="1"/>
  <c r="U100" i="2" s="1"/>
  <c r="V100" i="2" s="1"/>
  <c r="U99" i="2" a="1"/>
  <c r="U99" i="2" s="1"/>
  <c r="V99" i="2" s="1"/>
  <c r="U98" i="2" a="1"/>
  <c r="U98" i="2" s="1"/>
  <c r="V98" i="2" s="1"/>
  <c r="U97" i="2" a="1"/>
  <c r="U97" i="2" s="1"/>
  <c r="V97" i="2" s="1"/>
  <c r="U96" i="2" a="1"/>
  <c r="U96" i="2" s="1"/>
  <c r="V96" i="2" s="1"/>
  <c r="U95" i="2" a="1"/>
  <c r="U95" i="2" s="1"/>
  <c r="V95" i="2" s="1"/>
  <c r="U94" i="2" a="1"/>
  <c r="U94" i="2" s="1"/>
  <c r="V94" i="2" s="1"/>
  <c r="U93" i="2" a="1"/>
  <c r="U93" i="2" s="1"/>
  <c r="V93" i="2" s="1"/>
  <c r="U92" i="2" a="1"/>
  <c r="U92" i="2" s="1"/>
  <c r="V92" i="2" s="1"/>
  <c r="U91" i="2" a="1"/>
  <c r="U91" i="2" s="1"/>
  <c r="V91" i="2" s="1"/>
  <c r="U90" i="2" a="1"/>
  <c r="U90" i="2" s="1"/>
  <c r="V90" i="2" s="1"/>
  <c r="U89" i="2" a="1"/>
  <c r="U89" i="2" s="1"/>
  <c r="V89" i="2" s="1"/>
  <c r="U88" i="2" a="1"/>
  <c r="U88" i="2" s="1"/>
  <c r="V88" i="2" s="1"/>
  <c r="U87" i="2" a="1"/>
  <c r="U87" i="2" s="1"/>
  <c r="V87" i="2" s="1"/>
  <c r="U86" i="2" a="1"/>
  <c r="U86" i="2" s="1"/>
  <c r="V86" i="2" s="1"/>
  <c r="U85" i="2" a="1"/>
  <c r="U85" i="2" s="1"/>
  <c r="V85" i="2" s="1"/>
  <c r="U84" i="2" a="1"/>
  <c r="U84" i="2" s="1"/>
  <c r="V84" i="2" s="1"/>
  <c r="U83" i="2" a="1"/>
  <c r="U83" i="2" s="1"/>
  <c r="V83" i="2" s="1"/>
  <c r="U82" i="2" a="1"/>
  <c r="U82" i="2" s="1"/>
  <c r="V82" i="2" s="1"/>
  <c r="U81" i="2" a="1"/>
  <c r="U81" i="2" s="1"/>
  <c r="V81" i="2" s="1"/>
  <c r="U80" i="2" a="1"/>
  <c r="U80" i="2" s="1"/>
  <c r="V80" i="2" s="1"/>
  <c r="U79" i="2" a="1"/>
  <c r="U79" i="2" s="1"/>
  <c r="V79" i="2" s="1"/>
  <c r="U78" i="2" a="1"/>
  <c r="U78" i="2" s="1"/>
  <c r="V78" i="2" s="1"/>
  <c r="U77" i="2" a="1"/>
  <c r="U77" i="2" s="1"/>
  <c r="V77" i="2" s="1"/>
  <c r="U76" i="2" a="1"/>
  <c r="U76" i="2" s="1"/>
  <c r="V76" i="2" s="1"/>
  <c r="U75" i="2" a="1"/>
  <c r="U75" i="2" s="1"/>
  <c r="V75" i="2" s="1"/>
  <c r="U74" i="2" a="1"/>
  <c r="U74" i="2" s="1"/>
  <c r="V74" i="2" s="1"/>
  <c r="U73" i="2" a="1"/>
  <c r="U73" i="2" s="1"/>
  <c r="V73" i="2" s="1"/>
  <c r="U72" i="2" a="1"/>
  <c r="U72" i="2" s="1"/>
  <c r="V72" i="2" s="1"/>
  <c r="U71" i="2" a="1"/>
  <c r="U71" i="2" s="1"/>
  <c r="V71" i="2" s="1"/>
  <c r="U70" i="2" a="1"/>
  <c r="U70" i="2" s="1"/>
  <c r="V70" i="2" s="1"/>
  <c r="U69" i="2" a="1"/>
  <c r="U69" i="2" s="1"/>
  <c r="V69" i="2" s="1"/>
  <c r="U68" i="2" a="1"/>
  <c r="U68" i="2" s="1"/>
  <c r="V68" i="2" s="1"/>
  <c r="U67" i="2" a="1"/>
  <c r="U67" i="2" s="1"/>
  <c r="V67" i="2" s="1"/>
  <c r="U66" i="2" a="1"/>
  <c r="U66" i="2" s="1"/>
  <c r="V66" i="2" s="1"/>
  <c r="U65" i="2" a="1"/>
  <c r="U65" i="2" s="1"/>
  <c r="V65" i="2" s="1"/>
  <c r="U64" i="2" a="1"/>
  <c r="U64" i="2" s="1"/>
  <c r="V64" i="2" s="1"/>
  <c r="U63" i="2" a="1"/>
  <c r="U63" i="2" s="1"/>
  <c r="V63" i="2" s="1"/>
  <c r="U62" i="2" a="1"/>
  <c r="U62" i="2" s="1"/>
  <c r="V62" i="2" s="1"/>
  <c r="U61" i="2" a="1"/>
  <c r="U61" i="2" s="1"/>
  <c r="V61" i="2" s="1"/>
  <c r="U60" i="2" a="1"/>
  <c r="U60" i="2" s="1"/>
  <c r="V60" i="2" s="1"/>
  <c r="U59" i="2" a="1"/>
  <c r="U59" i="2" s="1"/>
  <c r="V59" i="2" s="1"/>
  <c r="U58" i="2" a="1"/>
  <c r="U58" i="2" s="1"/>
  <c r="V58" i="2" s="1"/>
  <c r="U57" i="2" a="1"/>
  <c r="U57" i="2" s="1"/>
  <c r="V57" i="2" s="1"/>
  <c r="U56" i="2" a="1"/>
  <c r="U56" i="2" s="1"/>
  <c r="V56" i="2" s="1"/>
  <c r="U55" i="2" a="1"/>
  <c r="U55" i="2" s="1"/>
  <c r="V55" i="2" s="1"/>
  <c r="U54" i="2" a="1"/>
  <c r="U54" i="2" s="1"/>
  <c r="V54" i="2" s="1"/>
  <c r="U53" i="2" a="1"/>
  <c r="U53" i="2" s="1"/>
  <c r="V53" i="2" s="1"/>
  <c r="U52" i="2" a="1"/>
  <c r="U52" i="2" s="1"/>
  <c r="V52" i="2" s="1"/>
  <c r="U51" i="2" a="1"/>
  <c r="U51" i="2" s="1"/>
  <c r="V51" i="2" s="1"/>
  <c r="U50" i="2" a="1"/>
  <c r="U50" i="2" s="1"/>
  <c r="V50" i="2" s="1"/>
  <c r="U49" i="2" a="1"/>
  <c r="U49" i="2" s="1"/>
  <c r="V49" i="2" s="1"/>
  <c r="U48" i="2" a="1"/>
  <c r="U48" i="2" s="1"/>
  <c r="V48" i="2" s="1"/>
  <c r="U47" i="2" a="1"/>
  <c r="U47" i="2" s="1"/>
  <c r="V47" i="2" s="1"/>
  <c r="U46" i="2" a="1"/>
  <c r="U46" i="2" s="1"/>
  <c r="V46" i="2" s="1"/>
  <c r="U45" i="2" a="1"/>
  <c r="U45" i="2" s="1"/>
  <c r="V45" i="2" s="1"/>
  <c r="U44" i="2" a="1"/>
  <c r="U44" i="2" s="1"/>
  <c r="V44" i="2" s="1"/>
  <c r="U43" i="2" a="1"/>
  <c r="U43" i="2" s="1"/>
  <c r="V43" i="2" s="1"/>
  <c r="U42" i="2" a="1"/>
  <c r="U42" i="2" s="1"/>
  <c r="V42" i="2" s="1"/>
  <c r="U41" i="2" a="1"/>
  <c r="U41" i="2" s="1"/>
  <c r="V41" i="2" s="1"/>
  <c r="U40" i="2" a="1"/>
  <c r="U40" i="2" s="1"/>
  <c r="V40" i="2" s="1"/>
  <c r="U39" i="2" a="1"/>
  <c r="U39" i="2" s="1"/>
  <c r="V39" i="2" s="1"/>
  <c r="U38" i="2" a="1"/>
  <c r="U38" i="2" s="1"/>
  <c r="V38" i="2" s="1"/>
  <c r="U37" i="2" a="1"/>
  <c r="U37" i="2" s="1"/>
  <c r="V37" i="2" s="1"/>
  <c r="U36" i="2" a="1"/>
  <c r="U36" i="2" s="1"/>
  <c r="V36" i="2" s="1"/>
  <c r="U35" i="2" a="1"/>
  <c r="U35" i="2" s="1"/>
  <c r="V35" i="2" s="1"/>
  <c r="U34" i="2" a="1"/>
  <c r="U34" i="2" s="1"/>
  <c r="V34" i="2" s="1"/>
  <c r="U33" i="2" a="1"/>
  <c r="U33" i="2" s="1"/>
  <c r="V33" i="2" s="1"/>
  <c r="U32" i="2" a="1"/>
  <c r="U32" i="2" s="1"/>
  <c r="V32" i="2" s="1"/>
  <c r="U31" i="2" a="1"/>
  <c r="U31" i="2" s="1"/>
  <c r="V31" i="2" s="1"/>
  <c r="U30" i="2" a="1"/>
  <c r="U30" i="2" s="1"/>
  <c r="V30" i="2" s="1"/>
  <c r="U29" i="2" a="1"/>
  <c r="U29" i="2" s="1"/>
  <c r="V29" i="2" s="1"/>
  <c r="U28" i="2" a="1"/>
  <c r="U28" i="2" s="1"/>
  <c r="V28" i="2" s="1"/>
  <c r="U27" i="2" a="1"/>
  <c r="U27" i="2" s="1"/>
  <c r="V27" i="2" s="1"/>
  <c r="U26" i="2" a="1"/>
  <c r="U26" i="2" s="1"/>
  <c r="V26" i="2" s="1"/>
  <c r="U25" i="2" a="1"/>
  <c r="U25" i="2" s="1"/>
  <c r="V25" i="2" s="1"/>
  <c r="U24" i="2" a="1"/>
  <c r="U24" i="2" s="1"/>
  <c r="V24" i="2" s="1"/>
  <c r="U23" i="2" a="1"/>
  <c r="U23" i="2" s="1"/>
  <c r="V23" i="2" s="1"/>
  <c r="U22" i="2" a="1"/>
  <c r="U22" i="2" s="1"/>
  <c r="V22" i="2" s="1"/>
  <c r="U21" i="2" a="1"/>
  <c r="U21" i="2" s="1"/>
  <c r="V21" i="2" s="1"/>
  <c r="U20" i="2" a="1"/>
  <c r="U20" i="2" s="1"/>
  <c r="V20" i="2" s="1"/>
  <c r="U19" i="2" a="1"/>
  <c r="U19" i="2" s="1"/>
  <c r="V19" i="2" s="1"/>
  <c r="U18" i="2" a="1"/>
  <c r="U18" i="2" s="1"/>
  <c r="V18" i="2" s="1"/>
  <c r="U17" i="2" a="1"/>
  <c r="U17" i="2" s="1"/>
  <c r="V17" i="2" s="1"/>
  <c r="U16" i="2" a="1"/>
  <c r="U16" i="2" s="1"/>
  <c r="V16" i="2" s="1"/>
  <c r="U15" i="2" a="1"/>
  <c r="U15" i="2" s="1"/>
  <c r="V15" i="2" s="1"/>
  <c r="U14" i="2" a="1"/>
  <c r="U14" i="2" s="1"/>
  <c r="V14" i="2" s="1"/>
  <c r="U13" i="2" a="1"/>
  <c r="U13" i="2" s="1"/>
  <c r="V13" i="2" s="1"/>
  <c r="U12" i="2" a="1"/>
  <c r="U12" i="2" s="1"/>
  <c r="V12" i="2" s="1"/>
  <c r="U11" i="2" a="1"/>
  <c r="U11" i="2" s="1"/>
  <c r="V11" i="2" s="1"/>
  <c r="U10" i="2" a="1"/>
  <c r="U10" i="2" s="1"/>
  <c r="V10" i="2" s="1"/>
  <c r="U9" i="2" a="1"/>
  <c r="U9" i="2" s="1"/>
  <c r="V9" i="2" s="1"/>
  <c r="U8" i="2" a="1"/>
  <c r="U8" i="2" s="1"/>
  <c r="V8" i="2" s="1"/>
  <c r="U7" i="2" a="1"/>
  <c r="U7" i="2" s="1"/>
  <c r="V7" i="2" s="1"/>
  <c r="U6" i="2" a="1"/>
  <c r="U6" i="2" s="1"/>
  <c r="V6" i="2" s="1"/>
  <c r="U5" i="2" a="1"/>
  <c r="U5" i="2" s="1"/>
  <c r="V5" i="2" s="1"/>
  <c r="U4" i="2" a="1"/>
  <c r="U4" i="2" s="1"/>
  <c r="V4" i="2" s="1"/>
  <c r="D4872" i="1"/>
  <c r="D4874" i="1" s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5002" i="2"/>
  <c r="R5002" i="2" s="1"/>
  <c r="T5002" i="2" s="1"/>
  <c r="D5001" i="2"/>
  <c r="R5001" i="2" s="1"/>
  <c r="T5001" i="2" s="1"/>
  <c r="D5000" i="2"/>
  <c r="R5000" i="2" s="1"/>
  <c r="T5000" i="2" s="1"/>
  <c r="D4999" i="2"/>
  <c r="R4999" i="2" s="1"/>
  <c r="T4999" i="2" s="1"/>
  <c r="D4998" i="2"/>
  <c r="R4998" i="2" s="1"/>
  <c r="T4998" i="2" s="1"/>
  <c r="D4997" i="2"/>
  <c r="R4997" i="2" s="1"/>
  <c r="T4997" i="2" s="1"/>
  <c r="D4996" i="2"/>
  <c r="R4996" i="2" s="1"/>
  <c r="T4996" i="2" s="1"/>
  <c r="D4995" i="2"/>
  <c r="R4995" i="2" s="1"/>
  <c r="T4995" i="2" s="1"/>
  <c r="D4994" i="2"/>
  <c r="R4994" i="2" s="1"/>
  <c r="T4994" i="2" s="1"/>
  <c r="D4993" i="2"/>
  <c r="R4993" i="2" s="1"/>
  <c r="T4993" i="2" s="1"/>
  <c r="D4992" i="2"/>
  <c r="R4992" i="2" s="1"/>
  <c r="T4992" i="2" s="1"/>
  <c r="D4991" i="2"/>
  <c r="R4991" i="2" s="1"/>
  <c r="T4991" i="2" s="1"/>
  <c r="D4990" i="2"/>
  <c r="R4990" i="2" s="1"/>
  <c r="T4990" i="2" s="1"/>
  <c r="D4989" i="2"/>
  <c r="R4989" i="2" s="1"/>
  <c r="T4989" i="2" s="1"/>
  <c r="D4988" i="2"/>
  <c r="R4988" i="2" s="1"/>
  <c r="T4988" i="2" s="1"/>
  <c r="D4987" i="2"/>
  <c r="R4987" i="2" s="1"/>
  <c r="T4987" i="2" s="1"/>
  <c r="D4986" i="2"/>
  <c r="R4986" i="2" s="1"/>
  <c r="T4986" i="2" s="1"/>
  <c r="D4985" i="2"/>
  <c r="R4985" i="2" s="1"/>
  <c r="T4985" i="2" s="1"/>
  <c r="D4984" i="2"/>
  <c r="R4984" i="2" s="1"/>
  <c r="T4984" i="2" s="1"/>
  <c r="D4983" i="2"/>
  <c r="R4983" i="2" s="1"/>
  <c r="T4983" i="2" s="1"/>
  <c r="D4982" i="2"/>
  <c r="R4982" i="2" s="1"/>
  <c r="T4982" i="2" s="1"/>
  <c r="D4981" i="2"/>
  <c r="R4981" i="2" s="1"/>
  <c r="T4981" i="2" s="1"/>
  <c r="D4980" i="2"/>
  <c r="R4980" i="2" s="1"/>
  <c r="T4980" i="2" s="1"/>
  <c r="D4979" i="2"/>
  <c r="R4979" i="2" s="1"/>
  <c r="T4979" i="2" s="1"/>
  <c r="D4978" i="2"/>
  <c r="R4978" i="2" s="1"/>
  <c r="T4978" i="2" s="1"/>
  <c r="D4977" i="2"/>
  <c r="R4977" i="2" s="1"/>
  <c r="T4977" i="2" s="1"/>
  <c r="D4976" i="2"/>
  <c r="R4976" i="2" s="1"/>
  <c r="T4976" i="2" s="1"/>
  <c r="D4975" i="2"/>
  <c r="R4975" i="2" s="1"/>
  <c r="T4975" i="2" s="1"/>
  <c r="D4974" i="2"/>
  <c r="R4974" i="2" s="1"/>
  <c r="T4974" i="2" s="1"/>
  <c r="D4973" i="2"/>
  <c r="R4973" i="2" s="1"/>
  <c r="T4973" i="2" s="1"/>
  <c r="D4972" i="2"/>
  <c r="R4972" i="2" s="1"/>
  <c r="T4972" i="2" s="1"/>
  <c r="D4971" i="2"/>
  <c r="R4971" i="2" s="1"/>
  <c r="T4971" i="2" s="1"/>
  <c r="D4970" i="2"/>
  <c r="R4970" i="2" s="1"/>
  <c r="T4970" i="2" s="1"/>
  <c r="D4969" i="2"/>
  <c r="R4969" i="2" s="1"/>
  <c r="T4969" i="2" s="1"/>
  <c r="D4968" i="2"/>
  <c r="R4968" i="2" s="1"/>
  <c r="T4968" i="2" s="1"/>
  <c r="D4967" i="2"/>
  <c r="R4967" i="2" s="1"/>
  <c r="T4967" i="2" s="1"/>
  <c r="D4966" i="2"/>
  <c r="R4966" i="2" s="1"/>
  <c r="T4966" i="2" s="1"/>
  <c r="D4965" i="2"/>
  <c r="R4965" i="2" s="1"/>
  <c r="T4965" i="2" s="1"/>
  <c r="D4964" i="2"/>
  <c r="R4964" i="2" s="1"/>
  <c r="T4964" i="2" s="1"/>
  <c r="D4963" i="2"/>
  <c r="R4963" i="2" s="1"/>
  <c r="T4963" i="2" s="1"/>
  <c r="D4962" i="2"/>
  <c r="R4962" i="2" s="1"/>
  <c r="T4962" i="2" s="1"/>
  <c r="D4961" i="2"/>
  <c r="D4960" i="2"/>
  <c r="R4960" i="2" s="1"/>
  <c r="T4960" i="2" s="1"/>
  <c r="D4959" i="2"/>
  <c r="R4959" i="2" s="1"/>
  <c r="T4959" i="2" s="1"/>
  <c r="D4958" i="2"/>
  <c r="R4958" i="2" s="1"/>
  <c r="T4958" i="2" s="1"/>
  <c r="D4957" i="2"/>
  <c r="R4957" i="2" s="1"/>
  <c r="T4957" i="2" s="1"/>
  <c r="D4956" i="2"/>
  <c r="R4956" i="2" s="1"/>
  <c r="T4956" i="2" s="1"/>
  <c r="D4955" i="2"/>
  <c r="R4955" i="2" s="1"/>
  <c r="T4955" i="2" s="1"/>
  <c r="D4954" i="2"/>
  <c r="R4954" i="2" s="1"/>
  <c r="T4954" i="2" s="1"/>
  <c r="D4953" i="2"/>
  <c r="R4953" i="2" s="1"/>
  <c r="T4953" i="2" s="1"/>
  <c r="D4952" i="2"/>
  <c r="R4952" i="2" s="1"/>
  <c r="T4952" i="2" s="1"/>
  <c r="D4951" i="2"/>
  <c r="R4951" i="2" s="1"/>
  <c r="T4951" i="2" s="1"/>
  <c r="D4950" i="2"/>
  <c r="R4950" i="2" s="1"/>
  <c r="T4950" i="2" s="1"/>
  <c r="D4949" i="2"/>
  <c r="R4949" i="2" s="1"/>
  <c r="T4949" i="2" s="1"/>
  <c r="D4948" i="2"/>
  <c r="R4948" i="2" s="1"/>
  <c r="T4948" i="2" s="1"/>
  <c r="D4947" i="2"/>
  <c r="R4947" i="2" s="1"/>
  <c r="T4947" i="2" s="1"/>
  <c r="D4946" i="2"/>
  <c r="R4946" i="2" s="1"/>
  <c r="T4946" i="2" s="1"/>
  <c r="D4945" i="2"/>
  <c r="R4945" i="2" s="1"/>
  <c r="T4945" i="2" s="1"/>
  <c r="D4944" i="2"/>
  <c r="R4944" i="2" s="1"/>
  <c r="T4944" i="2" s="1"/>
  <c r="D4943" i="2"/>
  <c r="R4943" i="2" s="1"/>
  <c r="T4943" i="2" s="1"/>
  <c r="D4942" i="2"/>
  <c r="R4942" i="2" s="1"/>
  <c r="T4942" i="2" s="1"/>
  <c r="D4941" i="2"/>
  <c r="D4940" i="2"/>
  <c r="D4939" i="2"/>
  <c r="R4939" i="2" s="1"/>
  <c r="T4939" i="2" s="1"/>
  <c r="D4938" i="2"/>
  <c r="R4938" i="2" s="1"/>
  <c r="T4938" i="2" s="1"/>
  <c r="D4937" i="2"/>
  <c r="R4937" i="2" s="1"/>
  <c r="T4937" i="2" s="1"/>
  <c r="D4936" i="2"/>
  <c r="R4936" i="2" s="1"/>
  <c r="T4936" i="2" s="1"/>
  <c r="D4935" i="2"/>
  <c r="R4935" i="2" s="1"/>
  <c r="T4935" i="2" s="1"/>
  <c r="D4934" i="2"/>
  <c r="R4934" i="2" s="1"/>
  <c r="T4934" i="2" s="1"/>
  <c r="D4933" i="2"/>
  <c r="R4933" i="2" s="1"/>
  <c r="T4933" i="2" s="1"/>
  <c r="D4932" i="2"/>
  <c r="R4932" i="2" s="1"/>
  <c r="T4932" i="2" s="1"/>
  <c r="D4931" i="2"/>
  <c r="R4931" i="2" s="1"/>
  <c r="T4931" i="2" s="1"/>
  <c r="D4930" i="2"/>
  <c r="R4930" i="2" s="1"/>
  <c r="T4930" i="2" s="1"/>
  <c r="D4929" i="2"/>
  <c r="R4929" i="2" s="1"/>
  <c r="T4929" i="2" s="1"/>
  <c r="D4928" i="2"/>
  <c r="R4928" i="2" s="1"/>
  <c r="T4928" i="2" s="1"/>
  <c r="D4927" i="2"/>
  <c r="R4927" i="2" s="1"/>
  <c r="T4927" i="2" s="1"/>
  <c r="D4926" i="2"/>
  <c r="R4926" i="2" s="1"/>
  <c r="T4926" i="2" s="1"/>
  <c r="D4925" i="2"/>
  <c r="R4925" i="2" s="1"/>
  <c r="T4925" i="2" s="1"/>
  <c r="D4924" i="2"/>
  <c r="R4924" i="2" s="1"/>
  <c r="T4924" i="2" s="1"/>
  <c r="D4923" i="2"/>
  <c r="R4923" i="2" s="1"/>
  <c r="T4923" i="2" s="1"/>
  <c r="D4922" i="2"/>
  <c r="R4922" i="2" s="1"/>
  <c r="T4922" i="2" s="1"/>
  <c r="D4921" i="2"/>
  <c r="R4921" i="2" s="1"/>
  <c r="T4921" i="2" s="1"/>
  <c r="D4920" i="2"/>
  <c r="R4920" i="2" s="1"/>
  <c r="T4920" i="2" s="1"/>
  <c r="D4919" i="2"/>
  <c r="R4919" i="2" s="1"/>
  <c r="T4919" i="2" s="1"/>
  <c r="D4918" i="2"/>
  <c r="R4918" i="2" s="1"/>
  <c r="T4918" i="2" s="1"/>
  <c r="D4917" i="2"/>
  <c r="R4917" i="2" s="1"/>
  <c r="T4917" i="2" s="1"/>
  <c r="D4916" i="2"/>
  <c r="R4916" i="2" s="1"/>
  <c r="T4916" i="2" s="1"/>
  <c r="D4915" i="2"/>
  <c r="R4915" i="2" s="1"/>
  <c r="T4915" i="2" s="1"/>
  <c r="D4914" i="2"/>
  <c r="R4914" i="2" s="1"/>
  <c r="T4914" i="2" s="1"/>
  <c r="D4913" i="2"/>
  <c r="R4913" i="2" s="1"/>
  <c r="T4913" i="2" s="1"/>
  <c r="D4912" i="2"/>
  <c r="R4912" i="2" s="1"/>
  <c r="T4912" i="2" s="1"/>
  <c r="D4911" i="2"/>
  <c r="R4911" i="2" s="1"/>
  <c r="T4911" i="2" s="1"/>
  <c r="D4910" i="2"/>
  <c r="R4910" i="2" s="1"/>
  <c r="T4910" i="2" s="1"/>
  <c r="D4909" i="2"/>
  <c r="R4909" i="2" s="1"/>
  <c r="T4909" i="2" s="1"/>
  <c r="D4908" i="2"/>
  <c r="R4908" i="2" s="1"/>
  <c r="T4908" i="2" s="1"/>
  <c r="D4907" i="2"/>
  <c r="R4907" i="2" s="1"/>
  <c r="T4907" i="2" s="1"/>
  <c r="D4906" i="2"/>
  <c r="R4906" i="2" s="1"/>
  <c r="T4906" i="2" s="1"/>
  <c r="D4905" i="2"/>
  <c r="R4905" i="2" s="1"/>
  <c r="T4905" i="2" s="1"/>
  <c r="D4904" i="2"/>
  <c r="R4904" i="2" s="1"/>
  <c r="T4904" i="2" s="1"/>
  <c r="D4903" i="2"/>
  <c r="R4903" i="2" s="1"/>
  <c r="T4903" i="2" s="1"/>
  <c r="D4902" i="2"/>
  <c r="R4902" i="2" s="1"/>
  <c r="T4902" i="2" s="1"/>
  <c r="D4901" i="2"/>
  <c r="D4900" i="2"/>
  <c r="R4900" i="2" s="1"/>
  <c r="T4900" i="2" s="1"/>
  <c r="D4899" i="2"/>
  <c r="R4899" i="2" s="1"/>
  <c r="T4899" i="2" s="1"/>
  <c r="D4898" i="2"/>
  <c r="R4898" i="2" s="1"/>
  <c r="T4898" i="2" s="1"/>
  <c r="D4897" i="2"/>
  <c r="R4897" i="2" s="1"/>
  <c r="T4897" i="2" s="1"/>
  <c r="D4896" i="2"/>
  <c r="R4896" i="2" s="1"/>
  <c r="T4896" i="2" s="1"/>
  <c r="D4895" i="2"/>
  <c r="R4895" i="2" s="1"/>
  <c r="T4895" i="2" s="1"/>
  <c r="D4894" i="2"/>
  <c r="R4894" i="2" s="1"/>
  <c r="T4894" i="2" s="1"/>
  <c r="D4893" i="2"/>
  <c r="R4893" i="2" s="1"/>
  <c r="T4893" i="2" s="1"/>
  <c r="D4892" i="2"/>
  <c r="R4892" i="2" s="1"/>
  <c r="T4892" i="2" s="1"/>
  <c r="D4891" i="2"/>
  <c r="R4891" i="2" s="1"/>
  <c r="T4891" i="2" s="1"/>
  <c r="D4890" i="2"/>
  <c r="R4890" i="2" s="1"/>
  <c r="T4890" i="2" s="1"/>
  <c r="D4889" i="2"/>
  <c r="R4889" i="2" s="1"/>
  <c r="T4889" i="2" s="1"/>
  <c r="D4888" i="2"/>
  <c r="R4888" i="2" s="1"/>
  <c r="T4888" i="2" s="1"/>
  <c r="D4887" i="2"/>
  <c r="R4887" i="2" s="1"/>
  <c r="T4887" i="2" s="1"/>
  <c r="D4886" i="2"/>
  <c r="R4886" i="2" s="1"/>
  <c r="T4886" i="2" s="1"/>
  <c r="D4885" i="2"/>
  <c r="R4885" i="2" s="1"/>
  <c r="T4885" i="2" s="1"/>
  <c r="D4884" i="2"/>
  <c r="R4884" i="2" s="1"/>
  <c r="T4884" i="2" s="1"/>
  <c r="D4883" i="2"/>
  <c r="R4883" i="2" s="1"/>
  <c r="T4883" i="2" s="1"/>
  <c r="D4882" i="2"/>
  <c r="R4882" i="2" s="1"/>
  <c r="T4882" i="2" s="1"/>
  <c r="D4881" i="2"/>
  <c r="R4881" i="2" s="1"/>
  <c r="T4881" i="2" s="1"/>
  <c r="D4880" i="2"/>
  <c r="R4880" i="2" s="1"/>
  <c r="T4880" i="2" s="1"/>
  <c r="D4879" i="2"/>
  <c r="R4879" i="2" s="1"/>
  <c r="T4879" i="2" s="1"/>
  <c r="D4878" i="2"/>
  <c r="R4878" i="2" s="1"/>
  <c r="T4878" i="2" s="1"/>
  <c r="D4877" i="2"/>
  <c r="R4877" i="2" s="1"/>
  <c r="T4877" i="2" s="1"/>
  <c r="D4876" i="2"/>
  <c r="R4876" i="2" s="1"/>
  <c r="T4876" i="2" s="1"/>
  <c r="D4875" i="2"/>
  <c r="R4875" i="2" s="1"/>
  <c r="T4875" i="2" s="1"/>
  <c r="D4874" i="2"/>
  <c r="R4874" i="2" s="1"/>
  <c r="T4874" i="2" s="1"/>
  <c r="D4873" i="2"/>
  <c r="R4873" i="2" s="1"/>
  <c r="T4873" i="2" s="1"/>
  <c r="D4872" i="2"/>
  <c r="R4872" i="2" s="1"/>
  <c r="T4872" i="2" s="1"/>
  <c r="D4871" i="2"/>
  <c r="R4871" i="2" s="1"/>
  <c r="T4871" i="2" s="1"/>
  <c r="D4870" i="2"/>
  <c r="R4870" i="2" s="1"/>
  <c r="T4870" i="2" s="1"/>
  <c r="D4869" i="2"/>
  <c r="R4869" i="2" s="1"/>
  <c r="T4869" i="2" s="1"/>
  <c r="D4868" i="2"/>
  <c r="R4868" i="2" s="1"/>
  <c r="T4868" i="2" s="1"/>
  <c r="D4867" i="2"/>
  <c r="R4867" i="2" s="1"/>
  <c r="T4867" i="2" s="1"/>
  <c r="D4866" i="2"/>
  <c r="R4866" i="2" s="1"/>
  <c r="T4866" i="2" s="1"/>
  <c r="D4865" i="2"/>
  <c r="R4865" i="2" s="1"/>
  <c r="T4865" i="2" s="1"/>
  <c r="D4864" i="2"/>
  <c r="R4864" i="2" s="1"/>
  <c r="T4864" i="2" s="1"/>
  <c r="D4863" i="2"/>
  <c r="R4863" i="2" s="1"/>
  <c r="T4863" i="2" s="1"/>
  <c r="D4862" i="2"/>
  <c r="R4862" i="2" s="1"/>
  <c r="T4862" i="2" s="1"/>
  <c r="D4861" i="2"/>
  <c r="R4861" i="2" s="1"/>
  <c r="T4861" i="2" s="1"/>
  <c r="D4860" i="2"/>
  <c r="R4860" i="2" s="1"/>
  <c r="T4860" i="2" s="1"/>
  <c r="D4859" i="2"/>
  <c r="R4859" i="2" s="1"/>
  <c r="T4859" i="2" s="1"/>
  <c r="D4858" i="2"/>
  <c r="R4858" i="2" s="1"/>
  <c r="T4858" i="2" s="1"/>
  <c r="D4857" i="2"/>
  <c r="R4857" i="2" s="1"/>
  <c r="T4857" i="2" s="1"/>
  <c r="D4856" i="2"/>
  <c r="R4856" i="2" s="1"/>
  <c r="T4856" i="2" s="1"/>
  <c r="D4855" i="2"/>
  <c r="R4855" i="2" s="1"/>
  <c r="T4855" i="2" s="1"/>
  <c r="D4854" i="2"/>
  <c r="R4854" i="2" s="1"/>
  <c r="T4854" i="2" s="1"/>
  <c r="D4853" i="2"/>
  <c r="R4853" i="2" s="1"/>
  <c r="T4853" i="2" s="1"/>
  <c r="D4852" i="2"/>
  <c r="R4852" i="2" s="1"/>
  <c r="T4852" i="2" s="1"/>
  <c r="D4851" i="2"/>
  <c r="R4851" i="2" s="1"/>
  <c r="T4851" i="2" s="1"/>
  <c r="D4850" i="2"/>
  <c r="R4850" i="2" s="1"/>
  <c r="T4850" i="2" s="1"/>
  <c r="D4849" i="2"/>
  <c r="R4849" i="2" s="1"/>
  <c r="T4849" i="2" s="1"/>
  <c r="D4848" i="2"/>
  <c r="R4848" i="2" s="1"/>
  <c r="T4848" i="2" s="1"/>
  <c r="D4847" i="2"/>
  <c r="R4847" i="2" s="1"/>
  <c r="T4847" i="2" s="1"/>
  <c r="D4846" i="2"/>
  <c r="R4846" i="2" s="1"/>
  <c r="T4846" i="2" s="1"/>
  <c r="D4845" i="2"/>
  <c r="R4845" i="2" s="1"/>
  <c r="T4845" i="2" s="1"/>
  <c r="D4844" i="2"/>
  <c r="R4844" i="2" s="1"/>
  <c r="T4844" i="2" s="1"/>
  <c r="D4843" i="2"/>
  <c r="R4843" i="2" s="1"/>
  <c r="T4843" i="2" s="1"/>
  <c r="D4842" i="2"/>
  <c r="R4842" i="2" s="1"/>
  <c r="T4842" i="2" s="1"/>
  <c r="D4841" i="2"/>
  <c r="R4841" i="2" s="1"/>
  <c r="T4841" i="2" s="1"/>
  <c r="D4840" i="2"/>
  <c r="R4840" i="2" s="1"/>
  <c r="T4840" i="2" s="1"/>
  <c r="D4839" i="2"/>
  <c r="R4839" i="2" s="1"/>
  <c r="T4839" i="2" s="1"/>
  <c r="D4838" i="2"/>
  <c r="R4838" i="2" s="1"/>
  <c r="T4838" i="2" s="1"/>
  <c r="D4837" i="2"/>
  <c r="R4837" i="2" s="1"/>
  <c r="T4837" i="2" s="1"/>
  <c r="D4836" i="2"/>
  <c r="R4836" i="2" s="1"/>
  <c r="T4836" i="2" s="1"/>
  <c r="D4835" i="2"/>
  <c r="R4835" i="2" s="1"/>
  <c r="T4835" i="2" s="1"/>
  <c r="D4834" i="2"/>
  <c r="R4834" i="2" s="1"/>
  <c r="T4834" i="2" s="1"/>
  <c r="D4833" i="2"/>
  <c r="R4833" i="2" s="1"/>
  <c r="T4833" i="2" s="1"/>
  <c r="D4832" i="2"/>
  <c r="R4832" i="2" s="1"/>
  <c r="T4832" i="2" s="1"/>
  <c r="D4831" i="2"/>
  <c r="R4831" i="2" s="1"/>
  <c r="T4831" i="2" s="1"/>
  <c r="D4830" i="2"/>
  <c r="R4830" i="2" s="1"/>
  <c r="T4830" i="2" s="1"/>
  <c r="D4829" i="2"/>
  <c r="R4829" i="2" s="1"/>
  <c r="T4829" i="2" s="1"/>
  <c r="D4828" i="2"/>
  <c r="R4828" i="2" s="1"/>
  <c r="T4828" i="2" s="1"/>
  <c r="D4827" i="2"/>
  <c r="R4827" i="2" s="1"/>
  <c r="T4827" i="2" s="1"/>
  <c r="D4826" i="2"/>
  <c r="R4826" i="2" s="1"/>
  <c r="T4826" i="2" s="1"/>
  <c r="D4825" i="2"/>
  <c r="R4825" i="2" s="1"/>
  <c r="T4825" i="2" s="1"/>
  <c r="D4824" i="2"/>
  <c r="R4824" i="2" s="1"/>
  <c r="T4824" i="2" s="1"/>
  <c r="D4823" i="2"/>
  <c r="R4823" i="2" s="1"/>
  <c r="T4823" i="2" s="1"/>
  <c r="D4822" i="2"/>
  <c r="R4822" i="2" s="1"/>
  <c r="T4822" i="2" s="1"/>
  <c r="D4821" i="2"/>
  <c r="R4821" i="2" s="1"/>
  <c r="T4821" i="2" s="1"/>
  <c r="D4820" i="2"/>
  <c r="R4820" i="2" s="1"/>
  <c r="T4820" i="2" s="1"/>
  <c r="D4819" i="2"/>
  <c r="R4819" i="2" s="1"/>
  <c r="T4819" i="2" s="1"/>
  <c r="D4818" i="2"/>
  <c r="R4818" i="2" s="1"/>
  <c r="T4818" i="2" s="1"/>
  <c r="D4817" i="2"/>
  <c r="R4817" i="2" s="1"/>
  <c r="T4817" i="2" s="1"/>
  <c r="D4816" i="2"/>
  <c r="R4816" i="2" s="1"/>
  <c r="T4816" i="2" s="1"/>
  <c r="D4815" i="2"/>
  <c r="R4815" i="2" s="1"/>
  <c r="T4815" i="2" s="1"/>
  <c r="D4814" i="2"/>
  <c r="R4814" i="2" s="1"/>
  <c r="T4814" i="2" s="1"/>
  <c r="D4813" i="2"/>
  <c r="R4813" i="2" s="1"/>
  <c r="T4813" i="2" s="1"/>
  <c r="D4812" i="2"/>
  <c r="R4812" i="2" s="1"/>
  <c r="T4812" i="2" s="1"/>
  <c r="D4811" i="2"/>
  <c r="R4811" i="2" s="1"/>
  <c r="T4811" i="2" s="1"/>
  <c r="D4810" i="2"/>
  <c r="R4810" i="2" s="1"/>
  <c r="T4810" i="2" s="1"/>
  <c r="D4809" i="2"/>
  <c r="R4809" i="2" s="1"/>
  <c r="T4809" i="2" s="1"/>
  <c r="D4808" i="2"/>
  <c r="R4808" i="2" s="1"/>
  <c r="T4808" i="2" s="1"/>
  <c r="D4807" i="2"/>
  <c r="R4807" i="2" s="1"/>
  <c r="T4807" i="2" s="1"/>
  <c r="D4806" i="2"/>
  <c r="R4806" i="2" s="1"/>
  <c r="T4806" i="2" s="1"/>
  <c r="D4805" i="2"/>
  <c r="R4805" i="2" s="1"/>
  <c r="T4805" i="2" s="1"/>
  <c r="D4804" i="2"/>
  <c r="R4804" i="2" s="1"/>
  <c r="T4804" i="2" s="1"/>
  <c r="D4803" i="2"/>
  <c r="R4803" i="2" s="1"/>
  <c r="T4803" i="2" s="1"/>
  <c r="D4802" i="2"/>
  <c r="R4802" i="2" s="1"/>
  <c r="T4802" i="2" s="1"/>
  <c r="D4801" i="2"/>
  <c r="R4801" i="2" s="1"/>
  <c r="T4801" i="2" s="1"/>
  <c r="D4800" i="2"/>
  <c r="R4800" i="2" s="1"/>
  <c r="T4800" i="2" s="1"/>
  <c r="D4799" i="2"/>
  <c r="R4799" i="2" s="1"/>
  <c r="T4799" i="2" s="1"/>
  <c r="D4798" i="2"/>
  <c r="R4798" i="2" s="1"/>
  <c r="T4798" i="2" s="1"/>
  <c r="D4797" i="2"/>
  <c r="R4797" i="2" s="1"/>
  <c r="T4797" i="2" s="1"/>
  <c r="D4796" i="2"/>
  <c r="R4796" i="2" s="1"/>
  <c r="T4796" i="2" s="1"/>
  <c r="D4795" i="2"/>
  <c r="R4795" i="2" s="1"/>
  <c r="T4795" i="2" s="1"/>
  <c r="D4794" i="2"/>
  <c r="R4794" i="2" s="1"/>
  <c r="T4794" i="2" s="1"/>
  <c r="D4793" i="2"/>
  <c r="R4793" i="2" s="1"/>
  <c r="T4793" i="2" s="1"/>
  <c r="D4792" i="2"/>
  <c r="R4792" i="2" s="1"/>
  <c r="T4792" i="2" s="1"/>
  <c r="D4791" i="2"/>
  <c r="R4791" i="2" s="1"/>
  <c r="T4791" i="2" s="1"/>
  <c r="D4790" i="2"/>
  <c r="R4790" i="2" s="1"/>
  <c r="T4790" i="2" s="1"/>
  <c r="D4789" i="2"/>
  <c r="R4789" i="2" s="1"/>
  <c r="T4789" i="2" s="1"/>
  <c r="D4788" i="2"/>
  <c r="R4788" i="2" s="1"/>
  <c r="T4788" i="2" s="1"/>
  <c r="D4787" i="2"/>
  <c r="R4787" i="2" s="1"/>
  <c r="T4787" i="2" s="1"/>
  <c r="D4786" i="2"/>
  <c r="R4786" i="2" s="1"/>
  <c r="T4786" i="2" s="1"/>
  <c r="D4785" i="2"/>
  <c r="R4785" i="2" s="1"/>
  <c r="T4785" i="2" s="1"/>
  <c r="D4784" i="2"/>
  <c r="R4784" i="2" s="1"/>
  <c r="T4784" i="2" s="1"/>
  <c r="D4783" i="2"/>
  <c r="R4783" i="2" s="1"/>
  <c r="T4783" i="2" s="1"/>
  <c r="D4782" i="2"/>
  <c r="R4782" i="2" s="1"/>
  <c r="T4782" i="2" s="1"/>
  <c r="D4781" i="2"/>
  <c r="R4781" i="2" s="1"/>
  <c r="T4781" i="2" s="1"/>
  <c r="D4780" i="2"/>
  <c r="R4780" i="2" s="1"/>
  <c r="T4780" i="2" s="1"/>
  <c r="D4779" i="2"/>
  <c r="R4779" i="2" s="1"/>
  <c r="T4779" i="2" s="1"/>
  <c r="D4778" i="2"/>
  <c r="R4778" i="2" s="1"/>
  <c r="T4778" i="2" s="1"/>
  <c r="D4777" i="2"/>
  <c r="R4777" i="2" s="1"/>
  <c r="T4777" i="2" s="1"/>
  <c r="D4776" i="2"/>
  <c r="R4776" i="2" s="1"/>
  <c r="T4776" i="2" s="1"/>
  <c r="D4775" i="2"/>
  <c r="R4775" i="2" s="1"/>
  <c r="T4775" i="2" s="1"/>
  <c r="D4774" i="2"/>
  <c r="R4774" i="2" s="1"/>
  <c r="T4774" i="2" s="1"/>
  <c r="D4773" i="2"/>
  <c r="R4773" i="2" s="1"/>
  <c r="T4773" i="2" s="1"/>
  <c r="D4772" i="2"/>
  <c r="R4772" i="2" s="1"/>
  <c r="T4772" i="2" s="1"/>
  <c r="D4771" i="2"/>
  <c r="R4771" i="2" s="1"/>
  <c r="T4771" i="2" s="1"/>
  <c r="D4770" i="2"/>
  <c r="R4770" i="2" s="1"/>
  <c r="T4770" i="2" s="1"/>
  <c r="D4769" i="2"/>
  <c r="R4769" i="2" s="1"/>
  <c r="T4769" i="2" s="1"/>
  <c r="D4768" i="2"/>
  <c r="R4768" i="2" s="1"/>
  <c r="T4768" i="2" s="1"/>
  <c r="D4767" i="2"/>
  <c r="R4767" i="2" s="1"/>
  <c r="T4767" i="2" s="1"/>
  <c r="D4766" i="2"/>
  <c r="R4766" i="2" s="1"/>
  <c r="T4766" i="2" s="1"/>
  <c r="D4765" i="2"/>
  <c r="R4765" i="2" s="1"/>
  <c r="T4765" i="2" s="1"/>
  <c r="D4764" i="2"/>
  <c r="R4764" i="2" s="1"/>
  <c r="T4764" i="2" s="1"/>
  <c r="D4763" i="2"/>
  <c r="R4763" i="2" s="1"/>
  <c r="T4763" i="2" s="1"/>
  <c r="D4762" i="2"/>
  <c r="R4762" i="2" s="1"/>
  <c r="T4762" i="2" s="1"/>
  <c r="D4761" i="2"/>
  <c r="R4761" i="2" s="1"/>
  <c r="T4761" i="2" s="1"/>
  <c r="D4760" i="2"/>
  <c r="R4760" i="2" s="1"/>
  <c r="T4760" i="2" s="1"/>
  <c r="D4759" i="2"/>
  <c r="R4759" i="2" s="1"/>
  <c r="T4759" i="2" s="1"/>
  <c r="D4758" i="2"/>
  <c r="R4758" i="2" s="1"/>
  <c r="T4758" i="2" s="1"/>
  <c r="D4757" i="2"/>
  <c r="R4757" i="2" s="1"/>
  <c r="T4757" i="2" s="1"/>
  <c r="D4756" i="2"/>
  <c r="R4756" i="2" s="1"/>
  <c r="T4756" i="2" s="1"/>
  <c r="D4755" i="2"/>
  <c r="R4755" i="2" s="1"/>
  <c r="T4755" i="2" s="1"/>
  <c r="D4754" i="2"/>
  <c r="R4754" i="2" s="1"/>
  <c r="T4754" i="2" s="1"/>
  <c r="D4753" i="2"/>
  <c r="R4753" i="2" s="1"/>
  <c r="T4753" i="2" s="1"/>
  <c r="D4752" i="2"/>
  <c r="R4752" i="2" s="1"/>
  <c r="T4752" i="2" s="1"/>
  <c r="D4751" i="2"/>
  <c r="R4751" i="2" s="1"/>
  <c r="T4751" i="2" s="1"/>
  <c r="D4750" i="2"/>
  <c r="R4750" i="2" s="1"/>
  <c r="T4750" i="2" s="1"/>
  <c r="D4749" i="2"/>
  <c r="R4749" i="2" s="1"/>
  <c r="T4749" i="2" s="1"/>
  <c r="D4748" i="2"/>
  <c r="R4748" i="2" s="1"/>
  <c r="T4748" i="2" s="1"/>
  <c r="D4747" i="2"/>
  <c r="R4747" i="2" s="1"/>
  <c r="T4747" i="2" s="1"/>
  <c r="D4746" i="2"/>
  <c r="R4746" i="2" s="1"/>
  <c r="T4746" i="2" s="1"/>
  <c r="D4745" i="2"/>
  <c r="R4745" i="2" s="1"/>
  <c r="T4745" i="2" s="1"/>
  <c r="D4744" i="2"/>
  <c r="R4744" i="2" s="1"/>
  <c r="T4744" i="2" s="1"/>
  <c r="D4743" i="2"/>
  <c r="R4743" i="2" s="1"/>
  <c r="T4743" i="2" s="1"/>
  <c r="D4742" i="2"/>
  <c r="R4742" i="2" s="1"/>
  <c r="T4742" i="2" s="1"/>
  <c r="D4741" i="2"/>
  <c r="R4741" i="2" s="1"/>
  <c r="T4741" i="2" s="1"/>
  <c r="D4740" i="2"/>
  <c r="R4740" i="2" s="1"/>
  <c r="T4740" i="2" s="1"/>
  <c r="D4739" i="2"/>
  <c r="R4739" i="2" s="1"/>
  <c r="T4739" i="2" s="1"/>
  <c r="D4738" i="2"/>
  <c r="R4738" i="2" s="1"/>
  <c r="T4738" i="2" s="1"/>
  <c r="D4737" i="2"/>
  <c r="R4737" i="2" s="1"/>
  <c r="T4737" i="2" s="1"/>
  <c r="D4736" i="2"/>
  <c r="R4736" i="2" s="1"/>
  <c r="T4736" i="2" s="1"/>
  <c r="D4735" i="2"/>
  <c r="R4735" i="2" s="1"/>
  <c r="T4735" i="2" s="1"/>
  <c r="D4734" i="2"/>
  <c r="R4734" i="2" s="1"/>
  <c r="T4734" i="2" s="1"/>
  <c r="D4733" i="2"/>
  <c r="R4733" i="2" s="1"/>
  <c r="T4733" i="2" s="1"/>
  <c r="D4732" i="2"/>
  <c r="R4732" i="2" s="1"/>
  <c r="T4732" i="2" s="1"/>
  <c r="D4731" i="2"/>
  <c r="R4731" i="2" s="1"/>
  <c r="T4731" i="2" s="1"/>
  <c r="D4730" i="2"/>
  <c r="R4730" i="2" s="1"/>
  <c r="T4730" i="2" s="1"/>
  <c r="D4729" i="2"/>
  <c r="R4729" i="2" s="1"/>
  <c r="T4729" i="2" s="1"/>
  <c r="D4728" i="2"/>
  <c r="R4728" i="2" s="1"/>
  <c r="T4728" i="2" s="1"/>
  <c r="D4727" i="2"/>
  <c r="R4727" i="2" s="1"/>
  <c r="T4727" i="2" s="1"/>
  <c r="D4726" i="2"/>
  <c r="R4726" i="2" s="1"/>
  <c r="T4726" i="2" s="1"/>
  <c r="D4725" i="2"/>
  <c r="R4725" i="2" s="1"/>
  <c r="T4725" i="2" s="1"/>
  <c r="D4724" i="2"/>
  <c r="R4724" i="2" s="1"/>
  <c r="T4724" i="2" s="1"/>
  <c r="D4723" i="2"/>
  <c r="R4723" i="2" s="1"/>
  <c r="T4723" i="2" s="1"/>
  <c r="D4722" i="2"/>
  <c r="R4722" i="2" s="1"/>
  <c r="T4722" i="2" s="1"/>
  <c r="D4721" i="2"/>
  <c r="R4721" i="2" s="1"/>
  <c r="T4721" i="2" s="1"/>
  <c r="D4720" i="2"/>
  <c r="R4720" i="2" s="1"/>
  <c r="T4720" i="2" s="1"/>
  <c r="D4719" i="2"/>
  <c r="R4719" i="2" s="1"/>
  <c r="T4719" i="2" s="1"/>
  <c r="D4718" i="2"/>
  <c r="R4718" i="2" s="1"/>
  <c r="T4718" i="2" s="1"/>
  <c r="D4717" i="2"/>
  <c r="R4717" i="2" s="1"/>
  <c r="T4717" i="2" s="1"/>
  <c r="D4716" i="2"/>
  <c r="R4716" i="2" s="1"/>
  <c r="T4716" i="2" s="1"/>
  <c r="D4715" i="2"/>
  <c r="R4715" i="2" s="1"/>
  <c r="T4715" i="2" s="1"/>
  <c r="D4714" i="2"/>
  <c r="R4714" i="2" s="1"/>
  <c r="T4714" i="2" s="1"/>
  <c r="D4713" i="2"/>
  <c r="R4713" i="2" s="1"/>
  <c r="T4713" i="2" s="1"/>
  <c r="D4712" i="2"/>
  <c r="R4712" i="2" s="1"/>
  <c r="T4712" i="2" s="1"/>
  <c r="D4711" i="2"/>
  <c r="R4711" i="2" s="1"/>
  <c r="T4711" i="2" s="1"/>
  <c r="D4710" i="2"/>
  <c r="R4710" i="2" s="1"/>
  <c r="T4710" i="2" s="1"/>
  <c r="D4709" i="2"/>
  <c r="R4709" i="2" s="1"/>
  <c r="T4709" i="2" s="1"/>
  <c r="D4708" i="2"/>
  <c r="R4708" i="2" s="1"/>
  <c r="T4708" i="2" s="1"/>
  <c r="D4707" i="2"/>
  <c r="R4707" i="2" s="1"/>
  <c r="T4707" i="2" s="1"/>
  <c r="D4706" i="2"/>
  <c r="R4706" i="2" s="1"/>
  <c r="T4706" i="2" s="1"/>
  <c r="D4705" i="2"/>
  <c r="R4705" i="2" s="1"/>
  <c r="T4705" i="2" s="1"/>
  <c r="D4704" i="2"/>
  <c r="R4704" i="2" s="1"/>
  <c r="T4704" i="2" s="1"/>
  <c r="D4703" i="2"/>
  <c r="R4703" i="2" s="1"/>
  <c r="T4703" i="2" s="1"/>
  <c r="D4702" i="2"/>
  <c r="R4702" i="2" s="1"/>
  <c r="T4702" i="2" s="1"/>
  <c r="D4701" i="2"/>
  <c r="R4701" i="2" s="1"/>
  <c r="T4701" i="2" s="1"/>
  <c r="D4700" i="2"/>
  <c r="R4700" i="2" s="1"/>
  <c r="T4700" i="2" s="1"/>
  <c r="D4699" i="2"/>
  <c r="R4699" i="2" s="1"/>
  <c r="T4699" i="2" s="1"/>
  <c r="D4698" i="2"/>
  <c r="R4698" i="2" s="1"/>
  <c r="T4698" i="2" s="1"/>
  <c r="D4697" i="2"/>
  <c r="R4697" i="2" s="1"/>
  <c r="T4697" i="2" s="1"/>
  <c r="D4696" i="2"/>
  <c r="R4696" i="2" s="1"/>
  <c r="T4696" i="2" s="1"/>
  <c r="D4695" i="2"/>
  <c r="R4695" i="2" s="1"/>
  <c r="T4695" i="2" s="1"/>
  <c r="D4694" i="2"/>
  <c r="R4694" i="2" s="1"/>
  <c r="T4694" i="2" s="1"/>
  <c r="D4693" i="2"/>
  <c r="R4693" i="2" s="1"/>
  <c r="T4693" i="2" s="1"/>
  <c r="D4692" i="2"/>
  <c r="R4692" i="2" s="1"/>
  <c r="T4692" i="2" s="1"/>
  <c r="D4691" i="2"/>
  <c r="R4691" i="2" s="1"/>
  <c r="T4691" i="2" s="1"/>
  <c r="D4690" i="2"/>
  <c r="R4690" i="2" s="1"/>
  <c r="T4690" i="2" s="1"/>
  <c r="D4689" i="2"/>
  <c r="R4689" i="2" s="1"/>
  <c r="T4689" i="2" s="1"/>
  <c r="D4688" i="2"/>
  <c r="R4688" i="2" s="1"/>
  <c r="T4688" i="2" s="1"/>
  <c r="D4687" i="2"/>
  <c r="R4687" i="2" s="1"/>
  <c r="T4687" i="2" s="1"/>
  <c r="D4686" i="2"/>
  <c r="R4686" i="2" s="1"/>
  <c r="T4686" i="2" s="1"/>
  <c r="D4685" i="2"/>
  <c r="R4685" i="2" s="1"/>
  <c r="T4685" i="2" s="1"/>
  <c r="D4684" i="2"/>
  <c r="R4684" i="2" s="1"/>
  <c r="T4684" i="2" s="1"/>
  <c r="D4683" i="2"/>
  <c r="R4683" i="2" s="1"/>
  <c r="T4683" i="2" s="1"/>
  <c r="D4682" i="2"/>
  <c r="R4682" i="2" s="1"/>
  <c r="T4682" i="2" s="1"/>
  <c r="D4681" i="2"/>
  <c r="R4681" i="2" s="1"/>
  <c r="T4681" i="2" s="1"/>
  <c r="D4680" i="2"/>
  <c r="R4680" i="2" s="1"/>
  <c r="T4680" i="2" s="1"/>
  <c r="D4679" i="2"/>
  <c r="R4679" i="2" s="1"/>
  <c r="T4679" i="2" s="1"/>
  <c r="D4678" i="2"/>
  <c r="R4678" i="2" s="1"/>
  <c r="T4678" i="2" s="1"/>
  <c r="D4677" i="2"/>
  <c r="R4677" i="2" s="1"/>
  <c r="T4677" i="2" s="1"/>
  <c r="D4676" i="2"/>
  <c r="R4676" i="2" s="1"/>
  <c r="T4676" i="2" s="1"/>
  <c r="D4675" i="2"/>
  <c r="R4675" i="2" s="1"/>
  <c r="T4675" i="2" s="1"/>
  <c r="D4674" i="2"/>
  <c r="R4674" i="2" s="1"/>
  <c r="T4674" i="2" s="1"/>
  <c r="D4673" i="2"/>
  <c r="R4673" i="2" s="1"/>
  <c r="T4673" i="2" s="1"/>
  <c r="D4672" i="2"/>
  <c r="R4672" i="2" s="1"/>
  <c r="T4672" i="2" s="1"/>
  <c r="D4671" i="2"/>
  <c r="R4671" i="2" s="1"/>
  <c r="T4671" i="2" s="1"/>
  <c r="D4670" i="2"/>
  <c r="R4670" i="2" s="1"/>
  <c r="T4670" i="2" s="1"/>
  <c r="D4669" i="2"/>
  <c r="R4669" i="2" s="1"/>
  <c r="T4669" i="2" s="1"/>
  <c r="D4668" i="2"/>
  <c r="R4668" i="2" s="1"/>
  <c r="T4668" i="2" s="1"/>
  <c r="D4667" i="2"/>
  <c r="R4667" i="2" s="1"/>
  <c r="T4667" i="2" s="1"/>
  <c r="D4666" i="2"/>
  <c r="R4666" i="2" s="1"/>
  <c r="T4666" i="2" s="1"/>
  <c r="D4665" i="2"/>
  <c r="R4665" i="2" s="1"/>
  <c r="T4665" i="2" s="1"/>
  <c r="D4664" i="2"/>
  <c r="R4664" i="2" s="1"/>
  <c r="T4664" i="2" s="1"/>
  <c r="D4663" i="2"/>
  <c r="R4663" i="2" s="1"/>
  <c r="T4663" i="2" s="1"/>
  <c r="D4662" i="2"/>
  <c r="R4662" i="2" s="1"/>
  <c r="T4662" i="2" s="1"/>
  <c r="D4661" i="2"/>
  <c r="R4661" i="2" s="1"/>
  <c r="T4661" i="2" s="1"/>
  <c r="D4660" i="2"/>
  <c r="R4660" i="2" s="1"/>
  <c r="T4660" i="2" s="1"/>
  <c r="D4659" i="2"/>
  <c r="R4659" i="2" s="1"/>
  <c r="T4659" i="2" s="1"/>
  <c r="D4658" i="2"/>
  <c r="R4658" i="2" s="1"/>
  <c r="T4658" i="2" s="1"/>
  <c r="D4657" i="2"/>
  <c r="R4657" i="2" s="1"/>
  <c r="T4657" i="2" s="1"/>
  <c r="D4656" i="2"/>
  <c r="R4656" i="2" s="1"/>
  <c r="T4656" i="2" s="1"/>
  <c r="D4655" i="2"/>
  <c r="R4655" i="2" s="1"/>
  <c r="T4655" i="2" s="1"/>
  <c r="D4654" i="2"/>
  <c r="R4654" i="2" s="1"/>
  <c r="T4654" i="2" s="1"/>
  <c r="D4653" i="2"/>
  <c r="R4653" i="2" s="1"/>
  <c r="T4653" i="2" s="1"/>
  <c r="D4652" i="2"/>
  <c r="R4652" i="2" s="1"/>
  <c r="T4652" i="2" s="1"/>
  <c r="D4651" i="2"/>
  <c r="R4651" i="2" s="1"/>
  <c r="T4651" i="2" s="1"/>
  <c r="D4650" i="2"/>
  <c r="R4650" i="2" s="1"/>
  <c r="T4650" i="2" s="1"/>
  <c r="D4649" i="2"/>
  <c r="R4649" i="2" s="1"/>
  <c r="T4649" i="2" s="1"/>
  <c r="D4648" i="2"/>
  <c r="R4648" i="2" s="1"/>
  <c r="T4648" i="2" s="1"/>
  <c r="D4647" i="2"/>
  <c r="R4647" i="2" s="1"/>
  <c r="T4647" i="2" s="1"/>
  <c r="D4646" i="2"/>
  <c r="R4646" i="2" s="1"/>
  <c r="T4646" i="2" s="1"/>
  <c r="D4645" i="2"/>
  <c r="R4645" i="2" s="1"/>
  <c r="T4645" i="2" s="1"/>
  <c r="D4644" i="2"/>
  <c r="R4644" i="2" s="1"/>
  <c r="T4644" i="2" s="1"/>
  <c r="D4643" i="2"/>
  <c r="R4643" i="2" s="1"/>
  <c r="T4643" i="2" s="1"/>
  <c r="D4642" i="2"/>
  <c r="R4642" i="2" s="1"/>
  <c r="T4642" i="2" s="1"/>
  <c r="D4641" i="2"/>
  <c r="R4641" i="2" s="1"/>
  <c r="T4641" i="2" s="1"/>
  <c r="D4640" i="2"/>
  <c r="R4640" i="2" s="1"/>
  <c r="T4640" i="2" s="1"/>
  <c r="D4639" i="2"/>
  <c r="R4639" i="2" s="1"/>
  <c r="T4639" i="2" s="1"/>
  <c r="D4638" i="2"/>
  <c r="R4638" i="2" s="1"/>
  <c r="T4638" i="2" s="1"/>
  <c r="D4637" i="2"/>
  <c r="R4637" i="2" s="1"/>
  <c r="T4637" i="2" s="1"/>
  <c r="D4636" i="2"/>
  <c r="R4636" i="2" s="1"/>
  <c r="T4636" i="2" s="1"/>
  <c r="D4635" i="2"/>
  <c r="R4635" i="2" s="1"/>
  <c r="T4635" i="2" s="1"/>
  <c r="D4634" i="2"/>
  <c r="R4634" i="2" s="1"/>
  <c r="T4634" i="2" s="1"/>
  <c r="D4633" i="2"/>
  <c r="R4633" i="2" s="1"/>
  <c r="T4633" i="2" s="1"/>
  <c r="D4632" i="2"/>
  <c r="R4632" i="2" s="1"/>
  <c r="T4632" i="2" s="1"/>
  <c r="D4631" i="2"/>
  <c r="R4631" i="2" s="1"/>
  <c r="T4631" i="2" s="1"/>
  <c r="D4630" i="2"/>
  <c r="R4630" i="2" s="1"/>
  <c r="T4630" i="2" s="1"/>
  <c r="D4629" i="2"/>
  <c r="R4629" i="2" s="1"/>
  <c r="T4629" i="2" s="1"/>
  <c r="D4628" i="2"/>
  <c r="R4628" i="2" s="1"/>
  <c r="T4628" i="2" s="1"/>
  <c r="D4627" i="2"/>
  <c r="R4627" i="2" s="1"/>
  <c r="T4627" i="2" s="1"/>
  <c r="D4626" i="2"/>
  <c r="R4626" i="2" s="1"/>
  <c r="T4626" i="2" s="1"/>
  <c r="D4625" i="2"/>
  <c r="R4625" i="2" s="1"/>
  <c r="T4625" i="2" s="1"/>
  <c r="D4624" i="2"/>
  <c r="R4624" i="2" s="1"/>
  <c r="T4624" i="2" s="1"/>
  <c r="D4623" i="2"/>
  <c r="R4623" i="2" s="1"/>
  <c r="T4623" i="2" s="1"/>
  <c r="D4622" i="2"/>
  <c r="R4622" i="2" s="1"/>
  <c r="T4622" i="2" s="1"/>
  <c r="D4621" i="2"/>
  <c r="R4621" i="2" s="1"/>
  <c r="T4621" i="2" s="1"/>
  <c r="D4620" i="2"/>
  <c r="R4620" i="2" s="1"/>
  <c r="T4620" i="2" s="1"/>
  <c r="D4619" i="2"/>
  <c r="R4619" i="2" s="1"/>
  <c r="T4619" i="2" s="1"/>
  <c r="D4618" i="2"/>
  <c r="R4618" i="2" s="1"/>
  <c r="T4618" i="2" s="1"/>
  <c r="D4617" i="2"/>
  <c r="R4617" i="2" s="1"/>
  <c r="T4617" i="2" s="1"/>
  <c r="D4616" i="2"/>
  <c r="R4616" i="2" s="1"/>
  <c r="T4616" i="2" s="1"/>
  <c r="D4615" i="2"/>
  <c r="R4615" i="2" s="1"/>
  <c r="T4615" i="2" s="1"/>
  <c r="D4614" i="2"/>
  <c r="R4614" i="2" s="1"/>
  <c r="T4614" i="2" s="1"/>
  <c r="D4613" i="2"/>
  <c r="R4613" i="2" s="1"/>
  <c r="T4613" i="2" s="1"/>
  <c r="D4612" i="2"/>
  <c r="R4612" i="2" s="1"/>
  <c r="T4612" i="2" s="1"/>
  <c r="D4611" i="2"/>
  <c r="R4611" i="2" s="1"/>
  <c r="T4611" i="2" s="1"/>
  <c r="D4610" i="2"/>
  <c r="R4610" i="2" s="1"/>
  <c r="T4610" i="2" s="1"/>
  <c r="D4609" i="2"/>
  <c r="R4609" i="2" s="1"/>
  <c r="T4609" i="2" s="1"/>
  <c r="D4608" i="2"/>
  <c r="R4608" i="2" s="1"/>
  <c r="T4608" i="2" s="1"/>
  <c r="D4607" i="2"/>
  <c r="R4607" i="2" s="1"/>
  <c r="T4607" i="2" s="1"/>
  <c r="D4606" i="2"/>
  <c r="R4606" i="2" s="1"/>
  <c r="T4606" i="2" s="1"/>
  <c r="D4605" i="2"/>
  <c r="R4605" i="2" s="1"/>
  <c r="T4605" i="2" s="1"/>
  <c r="D4604" i="2"/>
  <c r="R4604" i="2" s="1"/>
  <c r="T4604" i="2" s="1"/>
  <c r="D4603" i="2"/>
  <c r="R4603" i="2" s="1"/>
  <c r="T4603" i="2" s="1"/>
  <c r="D4602" i="2"/>
  <c r="R4602" i="2" s="1"/>
  <c r="T4602" i="2" s="1"/>
  <c r="D4601" i="2"/>
  <c r="R4601" i="2" s="1"/>
  <c r="T4601" i="2" s="1"/>
  <c r="D4600" i="2"/>
  <c r="R4600" i="2" s="1"/>
  <c r="T4600" i="2" s="1"/>
  <c r="D4599" i="2"/>
  <c r="R4599" i="2" s="1"/>
  <c r="T4599" i="2" s="1"/>
  <c r="D4598" i="2"/>
  <c r="R4598" i="2" s="1"/>
  <c r="T4598" i="2" s="1"/>
  <c r="D4597" i="2"/>
  <c r="R4597" i="2" s="1"/>
  <c r="T4597" i="2" s="1"/>
  <c r="D4596" i="2"/>
  <c r="R4596" i="2" s="1"/>
  <c r="T4596" i="2" s="1"/>
  <c r="D4595" i="2"/>
  <c r="R4595" i="2" s="1"/>
  <c r="T4595" i="2" s="1"/>
  <c r="D4594" i="2"/>
  <c r="R4594" i="2" s="1"/>
  <c r="T4594" i="2" s="1"/>
  <c r="D4593" i="2"/>
  <c r="R4593" i="2" s="1"/>
  <c r="T4593" i="2" s="1"/>
  <c r="D4592" i="2"/>
  <c r="R4592" i="2" s="1"/>
  <c r="T4592" i="2" s="1"/>
  <c r="D4591" i="2"/>
  <c r="R4591" i="2" s="1"/>
  <c r="T4591" i="2" s="1"/>
  <c r="D4590" i="2"/>
  <c r="R4590" i="2" s="1"/>
  <c r="T4590" i="2" s="1"/>
  <c r="D4589" i="2"/>
  <c r="R4589" i="2" s="1"/>
  <c r="T4589" i="2" s="1"/>
  <c r="D4588" i="2"/>
  <c r="R4588" i="2" s="1"/>
  <c r="T4588" i="2" s="1"/>
  <c r="D4587" i="2"/>
  <c r="R4587" i="2" s="1"/>
  <c r="T4587" i="2" s="1"/>
  <c r="D4586" i="2"/>
  <c r="R4586" i="2" s="1"/>
  <c r="T4586" i="2" s="1"/>
  <c r="D4585" i="2"/>
  <c r="R4585" i="2" s="1"/>
  <c r="T4585" i="2" s="1"/>
  <c r="D4584" i="2"/>
  <c r="R4584" i="2" s="1"/>
  <c r="T4584" i="2" s="1"/>
  <c r="D4583" i="2"/>
  <c r="R4583" i="2" s="1"/>
  <c r="T4583" i="2" s="1"/>
  <c r="D4582" i="2"/>
  <c r="R4582" i="2" s="1"/>
  <c r="T4582" i="2" s="1"/>
  <c r="D4581" i="2"/>
  <c r="R4581" i="2" s="1"/>
  <c r="T4581" i="2" s="1"/>
  <c r="D4580" i="2"/>
  <c r="R4580" i="2" s="1"/>
  <c r="T4580" i="2" s="1"/>
  <c r="D4579" i="2"/>
  <c r="R4579" i="2" s="1"/>
  <c r="T4579" i="2" s="1"/>
  <c r="D4578" i="2"/>
  <c r="R4578" i="2" s="1"/>
  <c r="T4578" i="2" s="1"/>
  <c r="D4577" i="2"/>
  <c r="R4577" i="2" s="1"/>
  <c r="T4577" i="2" s="1"/>
  <c r="D4576" i="2"/>
  <c r="R4576" i="2" s="1"/>
  <c r="T4576" i="2" s="1"/>
  <c r="D4575" i="2"/>
  <c r="R4575" i="2" s="1"/>
  <c r="T4575" i="2" s="1"/>
  <c r="D4574" i="2"/>
  <c r="R4574" i="2" s="1"/>
  <c r="T4574" i="2" s="1"/>
  <c r="D4573" i="2"/>
  <c r="R4573" i="2" s="1"/>
  <c r="T4573" i="2" s="1"/>
  <c r="D4572" i="2"/>
  <c r="R4572" i="2" s="1"/>
  <c r="T4572" i="2" s="1"/>
  <c r="D4571" i="2"/>
  <c r="R4571" i="2" s="1"/>
  <c r="T4571" i="2" s="1"/>
  <c r="D4570" i="2"/>
  <c r="R4570" i="2" s="1"/>
  <c r="T4570" i="2" s="1"/>
  <c r="D4569" i="2"/>
  <c r="R4569" i="2" s="1"/>
  <c r="T4569" i="2" s="1"/>
  <c r="D4568" i="2"/>
  <c r="R4568" i="2" s="1"/>
  <c r="T4568" i="2" s="1"/>
  <c r="D4567" i="2"/>
  <c r="R4567" i="2" s="1"/>
  <c r="T4567" i="2" s="1"/>
  <c r="D4566" i="2"/>
  <c r="R4566" i="2" s="1"/>
  <c r="T4566" i="2" s="1"/>
  <c r="D4565" i="2"/>
  <c r="R4565" i="2" s="1"/>
  <c r="T4565" i="2" s="1"/>
  <c r="D4564" i="2"/>
  <c r="R4564" i="2" s="1"/>
  <c r="T4564" i="2" s="1"/>
  <c r="D4563" i="2"/>
  <c r="R4563" i="2" s="1"/>
  <c r="T4563" i="2" s="1"/>
  <c r="D4562" i="2"/>
  <c r="R4562" i="2" s="1"/>
  <c r="T4562" i="2" s="1"/>
  <c r="D4561" i="2"/>
  <c r="R4561" i="2" s="1"/>
  <c r="T4561" i="2" s="1"/>
  <c r="D4560" i="2"/>
  <c r="R4560" i="2" s="1"/>
  <c r="T4560" i="2" s="1"/>
  <c r="D4559" i="2"/>
  <c r="R4559" i="2" s="1"/>
  <c r="T4559" i="2" s="1"/>
  <c r="D4558" i="2"/>
  <c r="R4558" i="2" s="1"/>
  <c r="T4558" i="2" s="1"/>
  <c r="D4557" i="2"/>
  <c r="R4557" i="2" s="1"/>
  <c r="T4557" i="2" s="1"/>
  <c r="D4556" i="2"/>
  <c r="R4556" i="2" s="1"/>
  <c r="T4556" i="2" s="1"/>
  <c r="D4555" i="2"/>
  <c r="R4555" i="2" s="1"/>
  <c r="T4555" i="2" s="1"/>
  <c r="D4554" i="2"/>
  <c r="R4554" i="2" s="1"/>
  <c r="T4554" i="2" s="1"/>
  <c r="D4553" i="2"/>
  <c r="R4553" i="2" s="1"/>
  <c r="T4553" i="2" s="1"/>
  <c r="D4552" i="2"/>
  <c r="R4552" i="2" s="1"/>
  <c r="T4552" i="2" s="1"/>
  <c r="D4551" i="2"/>
  <c r="R4551" i="2" s="1"/>
  <c r="T4551" i="2" s="1"/>
  <c r="D4550" i="2"/>
  <c r="R4550" i="2" s="1"/>
  <c r="T4550" i="2" s="1"/>
  <c r="D4549" i="2"/>
  <c r="R4549" i="2" s="1"/>
  <c r="T4549" i="2" s="1"/>
  <c r="D4548" i="2"/>
  <c r="R4548" i="2" s="1"/>
  <c r="T4548" i="2" s="1"/>
  <c r="D4547" i="2"/>
  <c r="R4547" i="2" s="1"/>
  <c r="T4547" i="2" s="1"/>
  <c r="D4546" i="2"/>
  <c r="R4546" i="2" s="1"/>
  <c r="T4546" i="2" s="1"/>
  <c r="D4545" i="2"/>
  <c r="R4545" i="2" s="1"/>
  <c r="T4545" i="2" s="1"/>
  <c r="D4544" i="2"/>
  <c r="R4544" i="2" s="1"/>
  <c r="T4544" i="2" s="1"/>
  <c r="D4543" i="2"/>
  <c r="R4543" i="2" s="1"/>
  <c r="T4543" i="2" s="1"/>
  <c r="D4542" i="2"/>
  <c r="R4542" i="2" s="1"/>
  <c r="T4542" i="2" s="1"/>
  <c r="D4541" i="2"/>
  <c r="R4541" i="2" s="1"/>
  <c r="T4541" i="2" s="1"/>
  <c r="D4540" i="2"/>
  <c r="R4540" i="2" s="1"/>
  <c r="T4540" i="2" s="1"/>
  <c r="D4539" i="2"/>
  <c r="R4539" i="2" s="1"/>
  <c r="T4539" i="2" s="1"/>
  <c r="D4538" i="2"/>
  <c r="R4538" i="2" s="1"/>
  <c r="T4538" i="2" s="1"/>
  <c r="D4537" i="2"/>
  <c r="R4537" i="2" s="1"/>
  <c r="T4537" i="2" s="1"/>
  <c r="D4536" i="2"/>
  <c r="R4536" i="2" s="1"/>
  <c r="T4536" i="2" s="1"/>
  <c r="D4535" i="2"/>
  <c r="R4535" i="2" s="1"/>
  <c r="T4535" i="2" s="1"/>
  <c r="D4534" i="2"/>
  <c r="R4534" i="2" s="1"/>
  <c r="T4534" i="2" s="1"/>
  <c r="D4533" i="2"/>
  <c r="R4533" i="2" s="1"/>
  <c r="T4533" i="2" s="1"/>
  <c r="D4532" i="2"/>
  <c r="R4532" i="2" s="1"/>
  <c r="T4532" i="2" s="1"/>
  <c r="D4531" i="2"/>
  <c r="R4531" i="2" s="1"/>
  <c r="T4531" i="2" s="1"/>
  <c r="D4530" i="2"/>
  <c r="R4530" i="2" s="1"/>
  <c r="T4530" i="2" s="1"/>
  <c r="D4529" i="2"/>
  <c r="R4529" i="2" s="1"/>
  <c r="T4529" i="2" s="1"/>
  <c r="D4528" i="2"/>
  <c r="R4528" i="2" s="1"/>
  <c r="T4528" i="2" s="1"/>
  <c r="D4527" i="2"/>
  <c r="R4527" i="2" s="1"/>
  <c r="T4527" i="2" s="1"/>
  <c r="D4526" i="2"/>
  <c r="R4526" i="2" s="1"/>
  <c r="T4526" i="2" s="1"/>
  <c r="D4525" i="2"/>
  <c r="R4525" i="2" s="1"/>
  <c r="T4525" i="2" s="1"/>
  <c r="D4524" i="2"/>
  <c r="R4524" i="2" s="1"/>
  <c r="T4524" i="2" s="1"/>
  <c r="D4523" i="2"/>
  <c r="R4523" i="2" s="1"/>
  <c r="T4523" i="2" s="1"/>
  <c r="D4522" i="2"/>
  <c r="R4522" i="2" s="1"/>
  <c r="T4522" i="2" s="1"/>
  <c r="D4521" i="2"/>
  <c r="R4521" i="2" s="1"/>
  <c r="T4521" i="2" s="1"/>
  <c r="D4520" i="2"/>
  <c r="R4520" i="2" s="1"/>
  <c r="T4520" i="2" s="1"/>
  <c r="D4519" i="2"/>
  <c r="R4519" i="2" s="1"/>
  <c r="T4519" i="2" s="1"/>
  <c r="D4518" i="2"/>
  <c r="R4518" i="2" s="1"/>
  <c r="T4518" i="2" s="1"/>
  <c r="D4517" i="2"/>
  <c r="R4517" i="2" s="1"/>
  <c r="T4517" i="2" s="1"/>
  <c r="D4516" i="2"/>
  <c r="R4516" i="2" s="1"/>
  <c r="T4516" i="2" s="1"/>
  <c r="D4515" i="2"/>
  <c r="R4515" i="2" s="1"/>
  <c r="T4515" i="2" s="1"/>
  <c r="D4514" i="2"/>
  <c r="R4514" i="2" s="1"/>
  <c r="T4514" i="2" s="1"/>
  <c r="D4513" i="2"/>
  <c r="R4513" i="2" s="1"/>
  <c r="T4513" i="2" s="1"/>
  <c r="D4512" i="2"/>
  <c r="R4512" i="2" s="1"/>
  <c r="T4512" i="2" s="1"/>
  <c r="D4511" i="2"/>
  <c r="R4511" i="2" s="1"/>
  <c r="T4511" i="2" s="1"/>
  <c r="D4510" i="2"/>
  <c r="R4510" i="2" s="1"/>
  <c r="T4510" i="2" s="1"/>
  <c r="D4509" i="2"/>
  <c r="R4509" i="2" s="1"/>
  <c r="T4509" i="2" s="1"/>
  <c r="D4508" i="2"/>
  <c r="R4508" i="2" s="1"/>
  <c r="T4508" i="2" s="1"/>
  <c r="D4507" i="2"/>
  <c r="R4507" i="2" s="1"/>
  <c r="T4507" i="2" s="1"/>
  <c r="D4506" i="2"/>
  <c r="R4506" i="2" s="1"/>
  <c r="T4506" i="2" s="1"/>
  <c r="D4505" i="2"/>
  <c r="R4505" i="2" s="1"/>
  <c r="T4505" i="2" s="1"/>
  <c r="D4504" i="2"/>
  <c r="R4504" i="2" s="1"/>
  <c r="T4504" i="2" s="1"/>
  <c r="D4503" i="2"/>
  <c r="R4503" i="2" s="1"/>
  <c r="T4503" i="2" s="1"/>
  <c r="D4502" i="2"/>
  <c r="R4502" i="2" s="1"/>
  <c r="T4502" i="2" s="1"/>
  <c r="D4501" i="2"/>
  <c r="R4501" i="2" s="1"/>
  <c r="T4501" i="2" s="1"/>
  <c r="D4500" i="2"/>
  <c r="R4500" i="2" s="1"/>
  <c r="T4500" i="2" s="1"/>
  <c r="D4499" i="2"/>
  <c r="R4499" i="2" s="1"/>
  <c r="T4499" i="2" s="1"/>
  <c r="D4498" i="2"/>
  <c r="R4498" i="2" s="1"/>
  <c r="T4498" i="2" s="1"/>
  <c r="D4497" i="2"/>
  <c r="R4497" i="2" s="1"/>
  <c r="T4497" i="2" s="1"/>
  <c r="D4496" i="2"/>
  <c r="R4496" i="2" s="1"/>
  <c r="T4496" i="2" s="1"/>
  <c r="D4495" i="2"/>
  <c r="R4495" i="2" s="1"/>
  <c r="T4495" i="2" s="1"/>
  <c r="D4494" i="2"/>
  <c r="R4494" i="2" s="1"/>
  <c r="T4494" i="2" s="1"/>
  <c r="D4493" i="2"/>
  <c r="R4493" i="2" s="1"/>
  <c r="T4493" i="2" s="1"/>
  <c r="D4492" i="2"/>
  <c r="R4492" i="2" s="1"/>
  <c r="T4492" i="2" s="1"/>
  <c r="D4491" i="2"/>
  <c r="R4491" i="2" s="1"/>
  <c r="T4491" i="2" s="1"/>
  <c r="D4490" i="2"/>
  <c r="R4490" i="2" s="1"/>
  <c r="T4490" i="2" s="1"/>
  <c r="D4489" i="2"/>
  <c r="R4489" i="2" s="1"/>
  <c r="T4489" i="2" s="1"/>
  <c r="D4488" i="2"/>
  <c r="R4488" i="2" s="1"/>
  <c r="T4488" i="2" s="1"/>
  <c r="D4487" i="2"/>
  <c r="R4487" i="2" s="1"/>
  <c r="T4487" i="2" s="1"/>
  <c r="D4486" i="2"/>
  <c r="R4486" i="2" s="1"/>
  <c r="T4486" i="2" s="1"/>
  <c r="D4485" i="2"/>
  <c r="R4485" i="2" s="1"/>
  <c r="T4485" i="2" s="1"/>
  <c r="D4484" i="2"/>
  <c r="R4484" i="2" s="1"/>
  <c r="T4484" i="2" s="1"/>
  <c r="D4483" i="2"/>
  <c r="R4483" i="2" s="1"/>
  <c r="T4483" i="2" s="1"/>
  <c r="D4482" i="2"/>
  <c r="R4482" i="2" s="1"/>
  <c r="T4482" i="2" s="1"/>
  <c r="D4481" i="2"/>
  <c r="R4481" i="2" s="1"/>
  <c r="T4481" i="2" s="1"/>
  <c r="D4480" i="2"/>
  <c r="R4480" i="2" s="1"/>
  <c r="T4480" i="2" s="1"/>
  <c r="D4479" i="2"/>
  <c r="R4479" i="2" s="1"/>
  <c r="T4479" i="2" s="1"/>
  <c r="D4478" i="2"/>
  <c r="R4478" i="2" s="1"/>
  <c r="T4478" i="2" s="1"/>
  <c r="D4477" i="2"/>
  <c r="R4477" i="2" s="1"/>
  <c r="T4477" i="2" s="1"/>
  <c r="D4476" i="2"/>
  <c r="R4476" i="2" s="1"/>
  <c r="T4476" i="2" s="1"/>
  <c r="D4475" i="2"/>
  <c r="R4475" i="2" s="1"/>
  <c r="T4475" i="2" s="1"/>
  <c r="D4474" i="2"/>
  <c r="R4474" i="2" s="1"/>
  <c r="T4474" i="2" s="1"/>
  <c r="D4473" i="2"/>
  <c r="R4473" i="2" s="1"/>
  <c r="T4473" i="2" s="1"/>
  <c r="D4472" i="2"/>
  <c r="R4472" i="2" s="1"/>
  <c r="T4472" i="2" s="1"/>
  <c r="D4471" i="2"/>
  <c r="R4471" i="2" s="1"/>
  <c r="T4471" i="2" s="1"/>
  <c r="D4470" i="2"/>
  <c r="R4470" i="2" s="1"/>
  <c r="T4470" i="2" s="1"/>
  <c r="D4469" i="2"/>
  <c r="R4469" i="2" s="1"/>
  <c r="T4469" i="2" s="1"/>
  <c r="D4468" i="2"/>
  <c r="R4468" i="2" s="1"/>
  <c r="T4468" i="2" s="1"/>
  <c r="D4467" i="2"/>
  <c r="R4467" i="2" s="1"/>
  <c r="T4467" i="2" s="1"/>
  <c r="D4466" i="2"/>
  <c r="R4466" i="2" s="1"/>
  <c r="T4466" i="2" s="1"/>
  <c r="D4465" i="2"/>
  <c r="R4465" i="2" s="1"/>
  <c r="T4465" i="2" s="1"/>
  <c r="D4464" i="2"/>
  <c r="R4464" i="2" s="1"/>
  <c r="T4464" i="2" s="1"/>
  <c r="D4463" i="2"/>
  <c r="R4463" i="2" s="1"/>
  <c r="T4463" i="2" s="1"/>
  <c r="D4462" i="2"/>
  <c r="R4462" i="2" s="1"/>
  <c r="T4462" i="2" s="1"/>
  <c r="D4461" i="2"/>
  <c r="R4461" i="2" s="1"/>
  <c r="T4461" i="2" s="1"/>
  <c r="D4460" i="2"/>
  <c r="R4460" i="2" s="1"/>
  <c r="T4460" i="2" s="1"/>
  <c r="D4459" i="2"/>
  <c r="R4459" i="2" s="1"/>
  <c r="T4459" i="2" s="1"/>
  <c r="D4458" i="2"/>
  <c r="R4458" i="2" s="1"/>
  <c r="T4458" i="2" s="1"/>
  <c r="D4457" i="2"/>
  <c r="R4457" i="2" s="1"/>
  <c r="T4457" i="2" s="1"/>
  <c r="D4456" i="2"/>
  <c r="R4456" i="2" s="1"/>
  <c r="T4456" i="2" s="1"/>
  <c r="D4455" i="2"/>
  <c r="R4455" i="2" s="1"/>
  <c r="T4455" i="2" s="1"/>
  <c r="D4454" i="2"/>
  <c r="R4454" i="2" s="1"/>
  <c r="T4454" i="2" s="1"/>
  <c r="D4453" i="2"/>
  <c r="R4453" i="2" s="1"/>
  <c r="T4453" i="2" s="1"/>
  <c r="D4452" i="2"/>
  <c r="R4452" i="2" s="1"/>
  <c r="T4452" i="2" s="1"/>
  <c r="D4451" i="2"/>
  <c r="R4451" i="2" s="1"/>
  <c r="T4451" i="2" s="1"/>
  <c r="D4450" i="2"/>
  <c r="R4450" i="2" s="1"/>
  <c r="T4450" i="2" s="1"/>
  <c r="D4449" i="2"/>
  <c r="R4449" i="2" s="1"/>
  <c r="T4449" i="2" s="1"/>
  <c r="D4448" i="2"/>
  <c r="R4448" i="2" s="1"/>
  <c r="T4448" i="2" s="1"/>
  <c r="D4447" i="2"/>
  <c r="R4447" i="2" s="1"/>
  <c r="T4447" i="2" s="1"/>
  <c r="D4446" i="2"/>
  <c r="R4446" i="2" s="1"/>
  <c r="T4446" i="2" s="1"/>
  <c r="D4445" i="2"/>
  <c r="R4445" i="2" s="1"/>
  <c r="T4445" i="2" s="1"/>
  <c r="D4444" i="2"/>
  <c r="R4444" i="2" s="1"/>
  <c r="T4444" i="2" s="1"/>
  <c r="D4443" i="2"/>
  <c r="R4443" i="2" s="1"/>
  <c r="T4443" i="2" s="1"/>
  <c r="D4442" i="2"/>
  <c r="R4442" i="2" s="1"/>
  <c r="T4442" i="2" s="1"/>
  <c r="D4441" i="2"/>
  <c r="R4441" i="2" s="1"/>
  <c r="T4441" i="2" s="1"/>
  <c r="D4440" i="2"/>
  <c r="R4440" i="2" s="1"/>
  <c r="T4440" i="2" s="1"/>
  <c r="D4439" i="2"/>
  <c r="R4439" i="2" s="1"/>
  <c r="T4439" i="2" s="1"/>
  <c r="D4438" i="2"/>
  <c r="R4438" i="2" s="1"/>
  <c r="T4438" i="2" s="1"/>
  <c r="D4437" i="2"/>
  <c r="R4437" i="2" s="1"/>
  <c r="T4437" i="2" s="1"/>
  <c r="D4436" i="2"/>
  <c r="R4436" i="2" s="1"/>
  <c r="T4436" i="2" s="1"/>
  <c r="D4435" i="2"/>
  <c r="R4435" i="2" s="1"/>
  <c r="T4435" i="2" s="1"/>
  <c r="D4434" i="2"/>
  <c r="R4434" i="2" s="1"/>
  <c r="T4434" i="2" s="1"/>
  <c r="D4433" i="2"/>
  <c r="R4433" i="2" s="1"/>
  <c r="T4433" i="2" s="1"/>
  <c r="D4432" i="2"/>
  <c r="R4432" i="2" s="1"/>
  <c r="T4432" i="2" s="1"/>
  <c r="D4431" i="2"/>
  <c r="R4431" i="2" s="1"/>
  <c r="T4431" i="2" s="1"/>
  <c r="D4430" i="2"/>
  <c r="R4430" i="2" s="1"/>
  <c r="T4430" i="2" s="1"/>
  <c r="D4429" i="2"/>
  <c r="R4429" i="2" s="1"/>
  <c r="T4429" i="2" s="1"/>
  <c r="D4428" i="2"/>
  <c r="R4428" i="2" s="1"/>
  <c r="T4428" i="2" s="1"/>
  <c r="D4427" i="2"/>
  <c r="R4427" i="2" s="1"/>
  <c r="T4427" i="2" s="1"/>
  <c r="D4426" i="2"/>
  <c r="R4426" i="2" s="1"/>
  <c r="T4426" i="2" s="1"/>
  <c r="D4425" i="2"/>
  <c r="R4425" i="2" s="1"/>
  <c r="T4425" i="2" s="1"/>
  <c r="D4424" i="2"/>
  <c r="R4424" i="2" s="1"/>
  <c r="T4424" i="2" s="1"/>
  <c r="D4423" i="2"/>
  <c r="R4423" i="2" s="1"/>
  <c r="T4423" i="2" s="1"/>
  <c r="D4422" i="2"/>
  <c r="R4422" i="2" s="1"/>
  <c r="T4422" i="2" s="1"/>
  <c r="D4421" i="2"/>
  <c r="R4421" i="2" s="1"/>
  <c r="T4421" i="2" s="1"/>
  <c r="D4420" i="2"/>
  <c r="R4420" i="2" s="1"/>
  <c r="T4420" i="2" s="1"/>
  <c r="D4419" i="2"/>
  <c r="R4419" i="2" s="1"/>
  <c r="T4419" i="2" s="1"/>
  <c r="D4418" i="2"/>
  <c r="R4418" i="2" s="1"/>
  <c r="T4418" i="2" s="1"/>
  <c r="D4417" i="2"/>
  <c r="R4417" i="2" s="1"/>
  <c r="T4417" i="2" s="1"/>
  <c r="D4416" i="2"/>
  <c r="R4416" i="2" s="1"/>
  <c r="T4416" i="2" s="1"/>
  <c r="D4415" i="2"/>
  <c r="R4415" i="2" s="1"/>
  <c r="T4415" i="2" s="1"/>
  <c r="D4414" i="2"/>
  <c r="R4414" i="2" s="1"/>
  <c r="T4414" i="2" s="1"/>
  <c r="D4413" i="2"/>
  <c r="R4413" i="2" s="1"/>
  <c r="T4413" i="2" s="1"/>
  <c r="D4412" i="2"/>
  <c r="R4412" i="2" s="1"/>
  <c r="T4412" i="2" s="1"/>
  <c r="D4411" i="2"/>
  <c r="R4411" i="2" s="1"/>
  <c r="T4411" i="2" s="1"/>
  <c r="D4410" i="2"/>
  <c r="R4410" i="2" s="1"/>
  <c r="T4410" i="2" s="1"/>
  <c r="D4409" i="2"/>
  <c r="R4409" i="2" s="1"/>
  <c r="T4409" i="2" s="1"/>
  <c r="D4408" i="2"/>
  <c r="R4408" i="2" s="1"/>
  <c r="T4408" i="2" s="1"/>
  <c r="D4407" i="2"/>
  <c r="R4407" i="2" s="1"/>
  <c r="T4407" i="2" s="1"/>
  <c r="D4406" i="2"/>
  <c r="R4406" i="2" s="1"/>
  <c r="T4406" i="2" s="1"/>
  <c r="D4405" i="2"/>
  <c r="R4405" i="2" s="1"/>
  <c r="T4405" i="2" s="1"/>
  <c r="D4404" i="2"/>
  <c r="R4404" i="2" s="1"/>
  <c r="T4404" i="2" s="1"/>
  <c r="D4403" i="2"/>
  <c r="R4403" i="2" s="1"/>
  <c r="T4403" i="2" s="1"/>
  <c r="D4402" i="2"/>
  <c r="R4402" i="2" s="1"/>
  <c r="T4402" i="2" s="1"/>
  <c r="D4401" i="2"/>
  <c r="R4401" i="2" s="1"/>
  <c r="T4401" i="2" s="1"/>
  <c r="D4400" i="2"/>
  <c r="R4400" i="2" s="1"/>
  <c r="T4400" i="2" s="1"/>
  <c r="D4399" i="2"/>
  <c r="R4399" i="2" s="1"/>
  <c r="T4399" i="2" s="1"/>
  <c r="D4398" i="2"/>
  <c r="R4398" i="2" s="1"/>
  <c r="T4398" i="2" s="1"/>
  <c r="D4397" i="2"/>
  <c r="R4397" i="2" s="1"/>
  <c r="T4397" i="2" s="1"/>
  <c r="D4396" i="2"/>
  <c r="R4396" i="2" s="1"/>
  <c r="T4396" i="2" s="1"/>
  <c r="D4395" i="2"/>
  <c r="R4395" i="2" s="1"/>
  <c r="T4395" i="2" s="1"/>
  <c r="D4394" i="2"/>
  <c r="R4394" i="2" s="1"/>
  <c r="T4394" i="2" s="1"/>
  <c r="D4393" i="2"/>
  <c r="R4393" i="2" s="1"/>
  <c r="T4393" i="2" s="1"/>
  <c r="D4392" i="2"/>
  <c r="R4392" i="2" s="1"/>
  <c r="T4392" i="2" s="1"/>
  <c r="D4391" i="2"/>
  <c r="R4391" i="2" s="1"/>
  <c r="T4391" i="2" s="1"/>
  <c r="D4390" i="2"/>
  <c r="R4390" i="2" s="1"/>
  <c r="T4390" i="2" s="1"/>
  <c r="D4389" i="2"/>
  <c r="R4389" i="2" s="1"/>
  <c r="T4389" i="2" s="1"/>
  <c r="D4388" i="2"/>
  <c r="R4388" i="2" s="1"/>
  <c r="T4388" i="2" s="1"/>
  <c r="D4387" i="2"/>
  <c r="R4387" i="2" s="1"/>
  <c r="T4387" i="2" s="1"/>
  <c r="D4386" i="2"/>
  <c r="R4386" i="2" s="1"/>
  <c r="T4386" i="2" s="1"/>
  <c r="D4385" i="2"/>
  <c r="R4385" i="2" s="1"/>
  <c r="T4385" i="2" s="1"/>
  <c r="D4384" i="2"/>
  <c r="R4384" i="2" s="1"/>
  <c r="T4384" i="2" s="1"/>
  <c r="D4383" i="2"/>
  <c r="R4383" i="2" s="1"/>
  <c r="T4383" i="2" s="1"/>
  <c r="D4382" i="2"/>
  <c r="R4382" i="2" s="1"/>
  <c r="T4382" i="2" s="1"/>
  <c r="D4381" i="2"/>
  <c r="R4381" i="2" s="1"/>
  <c r="T4381" i="2" s="1"/>
  <c r="D4380" i="2"/>
  <c r="R4380" i="2" s="1"/>
  <c r="T4380" i="2" s="1"/>
  <c r="D4379" i="2"/>
  <c r="R4379" i="2" s="1"/>
  <c r="T4379" i="2" s="1"/>
  <c r="D4378" i="2"/>
  <c r="R4378" i="2" s="1"/>
  <c r="T4378" i="2" s="1"/>
  <c r="D4377" i="2"/>
  <c r="R4377" i="2" s="1"/>
  <c r="T4377" i="2" s="1"/>
  <c r="D4376" i="2"/>
  <c r="R4376" i="2" s="1"/>
  <c r="T4376" i="2" s="1"/>
  <c r="D4375" i="2"/>
  <c r="R4375" i="2" s="1"/>
  <c r="T4375" i="2" s="1"/>
  <c r="D4374" i="2"/>
  <c r="R4374" i="2" s="1"/>
  <c r="T4374" i="2" s="1"/>
  <c r="D4373" i="2"/>
  <c r="R4373" i="2" s="1"/>
  <c r="T4373" i="2" s="1"/>
  <c r="D4372" i="2"/>
  <c r="R4372" i="2" s="1"/>
  <c r="T4372" i="2" s="1"/>
  <c r="D4371" i="2"/>
  <c r="R4371" i="2" s="1"/>
  <c r="T4371" i="2" s="1"/>
  <c r="D4370" i="2"/>
  <c r="R4370" i="2" s="1"/>
  <c r="T4370" i="2" s="1"/>
  <c r="D4369" i="2"/>
  <c r="R4369" i="2" s="1"/>
  <c r="T4369" i="2" s="1"/>
  <c r="D4368" i="2"/>
  <c r="R4368" i="2" s="1"/>
  <c r="T4368" i="2" s="1"/>
  <c r="D4367" i="2"/>
  <c r="R4367" i="2" s="1"/>
  <c r="T4367" i="2" s="1"/>
  <c r="D4366" i="2"/>
  <c r="R4366" i="2" s="1"/>
  <c r="T4366" i="2" s="1"/>
  <c r="D4365" i="2"/>
  <c r="R4365" i="2" s="1"/>
  <c r="T4365" i="2" s="1"/>
  <c r="D4364" i="2"/>
  <c r="R4364" i="2" s="1"/>
  <c r="T4364" i="2" s="1"/>
  <c r="D4363" i="2"/>
  <c r="R4363" i="2" s="1"/>
  <c r="T4363" i="2" s="1"/>
  <c r="D4362" i="2"/>
  <c r="R4362" i="2" s="1"/>
  <c r="T4362" i="2" s="1"/>
  <c r="D4361" i="2"/>
  <c r="R4361" i="2" s="1"/>
  <c r="T4361" i="2" s="1"/>
  <c r="D4360" i="2"/>
  <c r="R4360" i="2" s="1"/>
  <c r="T4360" i="2" s="1"/>
  <c r="D4359" i="2"/>
  <c r="R4359" i="2" s="1"/>
  <c r="T4359" i="2" s="1"/>
  <c r="D4358" i="2"/>
  <c r="R4358" i="2" s="1"/>
  <c r="T4358" i="2" s="1"/>
  <c r="D4357" i="2"/>
  <c r="R4357" i="2" s="1"/>
  <c r="T4357" i="2" s="1"/>
  <c r="D4356" i="2"/>
  <c r="R4356" i="2" s="1"/>
  <c r="T4356" i="2" s="1"/>
  <c r="D4355" i="2"/>
  <c r="R4355" i="2" s="1"/>
  <c r="T4355" i="2" s="1"/>
  <c r="D4354" i="2"/>
  <c r="R4354" i="2" s="1"/>
  <c r="T4354" i="2" s="1"/>
  <c r="D4353" i="2"/>
  <c r="R4353" i="2" s="1"/>
  <c r="T4353" i="2" s="1"/>
  <c r="D4352" i="2"/>
  <c r="R4352" i="2" s="1"/>
  <c r="T4352" i="2" s="1"/>
  <c r="D4351" i="2"/>
  <c r="R4351" i="2" s="1"/>
  <c r="T4351" i="2" s="1"/>
  <c r="D4350" i="2"/>
  <c r="R4350" i="2" s="1"/>
  <c r="T4350" i="2" s="1"/>
  <c r="D4349" i="2"/>
  <c r="R4349" i="2" s="1"/>
  <c r="T4349" i="2" s="1"/>
  <c r="D4348" i="2"/>
  <c r="R4348" i="2" s="1"/>
  <c r="T4348" i="2" s="1"/>
  <c r="D4347" i="2"/>
  <c r="R4347" i="2" s="1"/>
  <c r="T4347" i="2" s="1"/>
  <c r="D4346" i="2"/>
  <c r="R4346" i="2" s="1"/>
  <c r="T4346" i="2" s="1"/>
  <c r="D4345" i="2"/>
  <c r="R4345" i="2" s="1"/>
  <c r="T4345" i="2" s="1"/>
  <c r="D4344" i="2"/>
  <c r="R4344" i="2" s="1"/>
  <c r="T4344" i="2" s="1"/>
  <c r="D4343" i="2"/>
  <c r="R4343" i="2" s="1"/>
  <c r="T4343" i="2" s="1"/>
  <c r="D4342" i="2"/>
  <c r="R4342" i="2" s="1"/>
  <c r="T4342" i="2" s="1"/>
  <c r="D4341" i="2"/>
  <c r="R4341" i="2" s="1"/>
  <c r="T4341" i="2" s="1"/>
  <c r="D4340" i="2"/>
  <c r="R4340" i="2" s="1"/>
  <c r="T4340" i="2" s="1"/>
  <c r="D4339" i="2"/>
  <c r="R4339" i="2" s="1"/>
  <c r="T4339" i="2" s="1"/>
  <c r="D4338" i="2"/>
  <c r="R4338" i="2" s="1"/>
  <c r="T4338" i="2" s="1"/>
  <c r="D4337" i="2"/>
  <c r="R4337" i="2" s="1"/>
  <c r="T4337" i="2" s="1"/>
  <c r="D4336" i="2"/>
  <c r="R4336" i="2" s="1"/>
  <c r="T4336" i="2" s="1"/>
  <c r="D4335" i="2"/>
  <c r="R4335" i="2" s="1"/>
  <c r="T4335" i="2" s="1"/>
  <c r="D4334" i="2"/>
  <c r="R4334" i="2" s="1"/>
  <c r="T4334" i="2" s="1"/>
  <c r="D4333" i="2"/>
  <c r="R4333" i="2" s="1"/>
  <c r="T4333" i="2" s="1"/>
  <c r="D4332" i="2"/>
  <c r="R4332" i="2" s="1"/>
  <c r="T4332" i="2" s="1"/>
  <c r="D4331" i="2"/>
  <c r="R4331" i="2" s="1"/>
  <c r="T4331" i="2" s="1"/>
  <c r="D4330" i="2"/>
  <c r="R4330" i="2" s="1"/>
  <c r="T4330" i="2" s="1"/>
  <c r="D4329" i="2"/>
  <c r="R4329" i="2" s="1"/>
  <c r="T4329" i="2" s="1"/>
  <c r="D4328" i="2"/>
  <c r="R4328" i="2" s="1"/>
  <c r="T4328" i="2" s="1"/>
  <c r="D4327" i="2"/>
  <c r="R4327" i="2" s="1"/>
  <c r="T4327" i="2" s="1"/>
  <c r="D4326" i="2"/>
  <c r="R4326" i="2" s="1"/>
  <c r="T4326" i="2" s="1"/>
  <c r="D4325" i="2"/>
  <c r="R4325" i="2" s="1"/>
  <c r="T4325" i="2" s="1"/>
  <c r="D4324" i="2"/>
  <c r="R4324" i="2" s="1"/>
  <c r="T4324" i="2" s="1"/>
  <c r="D4323" i="2"/>
  <c r="R4323" i="2" s="1"/>
  <c r="T4323" i="2" s="1"/>
  <c r="D4322" i="2"/>
  <c r="R4322" i="2" s="1"/>
  <c r="T4322" i="2" s="1"/>
  <c r="D4321" i="2"/>
  <c r="R4321" i="2" s="1"/>
  <c r="T4321" i="2" s="1"/>
  <c r="D4320" i="2"/>
  <c r="R4320" i="2" s="1"/>
  <c r="T4320" i="2" s="1"/>
  <c r="D4319" i="2"/>
  <c r="R4319" i="2" s="1"/>
  <c r="T4319" i="2" s="1"/>
  <c r="D4318" i="2"/>
  <c r="R4318" i="2" s="1"/>
  <c r="T4318" i="2" s="1"/>
  <c r="D4317" i="2"/>
  <c r="R4317" i="2" s="1"/>
  <c r="T4317" i="2" s="1"/>
  <c r="D4316" i="2"/>
  <c r="R4316" i="2" s="1"/>
  <c r="T4316" i="2" s="1"/>
  <c r="D4315" i="2"/>
  <c r="R4315" i="2" s="1"/>
  <c r="T4315" i="2" s="1"/>
  <c r="D4314" i="2"/>
  <c r="R4314" i="2" s="1"/>
  <c r="T4314" i="2" s="1"/>
  <c r="D4313" i="2"/>
  <c r="R4313" i="2" s="1"/>
  <c r="T4313" i="2" s="1"/>
  <c r="D4312" i="2"/>
  <c r="R4312" i="2" s="1"/>
  <c r="T4312" i="2" s="1"/>
  <c r="D4311" i="2"/>
  <c r="R4311" i="2" s="1"/>
  <c r="T4311" i="2" s="1"/>
  <c r="D4310" i="2"/>
  <c r="R4310" i="2" s="1"/>
  <c r="T4310" i="2" s="1"/>
  <c r="D4309" i="2"/>
  <c r="R4309" i="2" s="1"/>
  <c r="T4309" i="2" s="1"/>
  <c r="D4308" i="2"/>
  <c r="R4308" i="2" s="1"/>
  <c r="T4308" i="2" s="1"/>
  <c r="D4307" i="2"/>
  <c r="R4307" i="2" s="1"/>
  <c r="T4307" i="2" s="1"/>
  <c r="D4306" i="2"/>
  <c r="R4306" i="2" s="1"/>
  <c r="T4306" i="2" s="1"/>
  <c r="D4305" i="2"/>
  <c r="R4305" i="2" s="1"/>
  <c r="T4305" i="2" s="1"/>
  <c r="D4304" i="2"/>
  <c r="R4304" i="2" s="1"/>
  <c r="T4304" i="2" s="1"/>
  <c r="D4303" i="2"/>
  <c r="R4303" i="2" s="1"/>
  <c r="T4303" i="2" s="1"/>
  <c r="D4302" i="2"/>
  <c r="R4302" i="2" s="1"/>
  <c r="T4302" i="2" s="1"/>
  <c r="D4301" i="2"/>
  <c r="R4301" i="2" s="1"/>
  <c r="T4301" i="2" s="1"/>
  <c r="D4300" i="2"/>
  <c r="R4300" i="2" s="1"/>
  <c r="T4300" i="2" s="1"/>
  <c r="D4299" i="2"/>
  <c r="R4299" i="2" s="1"/>
  <c r="T4299" i="2" s="1"/>
  <c r="D4298" i="2"/>
  <c r="R4298" i="2" s="1"/>
  <c r="T4298" i="2" s="1"/>
  <c r="D4297" i="2"/>
  <c r="R4297" i="2" s="1"/>
  <c r="T4297" i="2" s="1"/>
  <c r="D4296" i="2"/>
  <c r="R4296" i="2" s="1"/>
  <c r="T4296" i="2" s="1"/>
  <c r="D4295" i="2"/>
  <c r="R4295" i="2" s="1"/>
  <c r="T4295" i="2" s="1"/>
  <c r="D4294" i="2"/>
  <c r="R4294" i="2" s="1"/>
  <c r="T4294" i="2" s="1"/>
  <c r="D4293" i="2"/>
  <c r="R4293" i="2" s="1"/>
  <c r="T4293" i="2" s="1"/>
  <c r="D4292" i="2"/>
  <c r="R4292" i="2" s="1"/>
  <c r="T4292" i="2" s="1"/>
  <c r="D4291" i="2"/>
  <c r="R4291" i="2" s="1"/>
  <c r="T4291" i="2" s="1"/>
  <c r="D4290" i="2"/>
  <c r="R4290" i="2" s="1"/>
  <c r="T4290" i="2" s="1"/>
  <c r="D4289" i="2"/>
  <c r="R4289" i="2" s="1"/>
  <c r="T4289" i="2" s="1"/>
  <c r="D4288" i="2"/>
  <c r="R4288" i="2" s="1"/>
  <c r="T4288" i="2" s="1"/>
  <c r="D4287" i="2"/>
  <c r="R4287" i="2" s="1"/>
  <c r="T4287" i="2" s="1"/>
  <c r="D4286" i="2"/>
  <c r="R4286" i="2" s="1"/>
  <c r="T4286" i="2" s="1"/>
  <c r="D4285" i="2"/>
  <c r="R4285" i="2" s="1"/>
  <c r="T4285" i="2" s="1"/>
  <c r="D4284" i="2"/>
  <c r="R4284" i="2" s="1"/>
  <c r="T4284" i="2" s="1"/>
  <c r="D4283" i="2"/>
  <c r="R4283" i="2" s="1"/>
  <c r="T4283" i="2" s="1"/>
  <c r="D4282" i="2"/>
  <c r="R4282" i="2" s="1"/>
  <c r="T4282" i="2" s="1"/>
  <c r="D4281" i="2"/>
  <c r="R4281" i="2" s="1"/>
  <c r="T4281" i="2" s="1"/>
  <c r="D4280" i="2"/>
  <c r="R4280" i="2" s="1"/>
  <c r="T4280" i="2" s="1"/>
  <c r="D4279" i="2"/>
  <c r="R4279" i="2" s="1"/>
  <c r="T4279" i="2" s="1"/>
  <c r="D4278" i="2"/>
  <c r="R4278" i="2" s="1"/>
  <c r="T4278" i="2" s="1"/>
  <c r="D4277" i="2"/>
  <c r="R4277" i="2" s="1"/>
  <c r="T4277" i="2" s="1"/>
  <c r="D4276" i="2"/>
  <c r="R4276" i="2" s="1"/>
  <c r="T4276" i="2" s="1"/>
  <c r="D4275" i="2"/>
  <c r="R4275" i="2" s="1"/>
  <c r="T4275" i="2" s="1"/>
  <c r="D4274" i="2"/>
  <c r="R4274" i="2" s="1"/>
  <c r="T4274" i="2" s="1"/>
  <c r="D4273" i="2"/>
  <c r="R4273" i="2" s="1"/>
  <c r="T4273" i="2" s="1"/>
  <c r="D4272" i="2"/>
  <c r="R4272" i="2" s="1"/>
  <c r="T4272" i="2" s="1"/>
  <c r="D4271" i="2"/>
  <c r="R4271" i="2" s="1"/>
  <c r="T4271" i="2" s="1"/>
  <c r="D4270" i="2"/>
  <c r="R4270" i="2" s="1"/>
  <c r="T4270" i="2" s="1"/>
  <c r="D4269" i="2"/>
  <c r="R4269" i="2" s="1"/>
  <c r="T4269" i="2" s="1"/>
  <c r="D4268" i="2"/>
  <c r="R4268" i="2" s="1"/>
  <c r="T4268" i="2" s="1"/>
  <c r="D4267" i="2"/>
  <c r="R4267" i="2" s="1"/>
  <c r="T4267" i="2" s="1"/>
  <c r="D4266" i="2"/>
  <c r="R4266" i="2" s="1"/>
  <c r="T4266" i="2" s="1"/>
  <c r="D4265" i="2"/>
  <c r="R4265" i="2" s="1"/>
  <c r="T4265" i="2" s="1"/>
  <c r="D4264" i="2"/>
  <c r="R4264" i="2" s="1"/>
  <c r="T4264" i="2" s="1"/>
  <c r="D4263" i="2"/>
  <c r="R4263" i="2" s="1"/>
  <c r="T4263" i="2" s="1"/>
  <c r="D4262" i="2"/>
  <c r="R4262" i="2" s="1"/>
  <c r="T4262" i="2" s="1"/>
  <c r="D4261" i="2"/>
  <c r="R4261" i="2" s="1"/>
  <c r="T4261" i="2" s="1"/>
  <c r="D4260" i="2"/>
  <c r="R4260" i="2" s="1"/>
  <c r="T4260" i="2" s="1"/>
  <c r="D4259" i="2"/>
  <c r="R4259" i="2" s="1"/>
  <c r="T4259" i="2" s="1"/>
  <c r="D4258" i="2"/>
  <c r="R4258" i="2" s="1"/>
  <c r="T4258" i="2" s="1"/>
  <c r="D4257" i="2"/>
  <c r="R4257" i="2" s="1"/>
  <c r="T4257" i="2" s="1"/>
  <c r="D4256" i="2"/>
  <c r="R4256" i="2" s="1"/>
  <c r="T4256" i="2" s="1"/>
  <c r="D4255" i="2"/>
  <c r="R4255" i="2" s="1"/>
  <c r="T4255" i="2" s="1"/>
  <c r="D4254" i="2"/>
  <c r="R4254" i="2" s="1"/>
  <c r="T4254" i="2" s="1"/>
  <c r="D4253" i="2"/>
  <c r="R4253" i="2" s="1"/>
  <c r="T4253" i="2" s="1"/>
  <c r="D4252" i="2"/>
  <c r="R4252" i="2" s="1"/>
  <c r="T4252" i="2" s="1"/>
  <c r="D4251" i="2"/>
  <c r="R4251" i="2" s="1"/>
  <c r="T4251" i="2" s="1"/>
  <c r="D4250" i="2"/>
  <c r="R4250" i="2" s="1"/>
  <c r="T4250" i="2" s="1"/>
  <c r="D4249" i="2"/>
  <c r="R4249" i="2" s="1"/>
  <c r="T4249" i="2" s="1"/>
  <c r="D4248" i="2"/>
  <c r="R4248" i="2" s="1"/>
  <c r="T4248" i="2" s="1"/>
  <c r="D4247" i="2"/>
  <c r="R4247" i="2" s="1"/>
  <c r="T4247" i="2" s="1"/>
  <c r="D4246" i="2"/>
  <c r="R4246" i="2" s="1"/>
  <c r="T4246" i="2" s="1"/>
  <c r="D4245" i="2"/>
  <c r="R4245" i="2" s="1"/>
  <c r="T4245" i="2" s="1"/>
  <c r="D4244" i="2"/>
  <c r="R4244" i="2" s="1"/>
  <c r="T4244" i="2" s="1"/>
  <c r="D4243" i="2"/>
  <c r="R4243" i="2" s="1"/>
  <c r="T4243" i="2" s="1"/>
  <c r="D4242" i="2"/>
  <c r="R4242" i="2" s="1"/>
  <c r="T4242" i="2" s="1"/>
  <c r="D4241" i="2"/>
  <c r="R4241" i="2" s="1"/>
  <c r="T4241" i="2" s="1"/>
  <c r="D4240" i="2"/>
  <c r="R4240" i="2" s="1"/>
  <c r="T4240" i="2" s="1"/>
  <c r="D4239" i="2"/>
  <c r="R4239" i="2" s="1"/>
  <c r="T4239" i="2" s="1"/>
  <c r="D4238" i="2"/>
  <c r="R4238" i="2" s="1"/>
  <c r="T4238" i="2" s="1"/>
  <c r="D4237" i="2"/>
  <c r="R4237" i="2" s="1"/>
  <c r="T4237" i="2" s="1"/>
  <c r="D4236" i="2"/>
  <c r="R4236" i="2" s="1"/>
  <c r="T4236" i="2" s="1"/>
  <c r="D4235" i="2"/>
  <c r="R4235" i="2" s="1"/>
  <c r="T4235" i="2" s="1"/>
  <c r="D4234" i="2"/>
  <c r="R4234" i="2" s="1"/>
  <c r="T4234" i="2" s="1"/>
  <c r="D4233" i="2"/>
  <c r="R4233" i="2" s="1"/>
  <c r="T4233" i="2" s="1"/>
  <c r="D4232" i="2"/>
  <c r="R4232" i="2" s="1"/>
  <c r="T4232" i="2" s="1"/>
  <c r="D4231" i="2"/>
  <c r="R4231" i="2" s="1"/>
  <c r="T4231" i="2" s="1"/>
  <c r="D4230" i="2"/>
  <c r="R4230" i="2" s="1"/>
  <c r="T4230" i="2" s="1"/>
  <c r="D4229" i="2"/>
  <c r="R4229" i="2" s="1"/>
  <c r="T4229" i="2" s="1"/>
  <c r="D4228" i="2"/>
  <c r="R4228" i="2" s="1"/>
  <c r="T4228" i="2" s="1"/>
  <c r="D4227" i="2"/>
  <c r="R4227" i="2" s="1"/>
  <c r="T4227" i="2" s="1"/>
  <c r="D4226" i="2"/>
  <c r="R4226" i="2" s="1"/>
  <c r="T4226" i="2" s="1"/>
  <c r="D4225" i="2"/>
  <c r="R4225" i="2" s="1"/>
  <c r="T4225" i="2" s="1"/>
  <c r="D4224" i="2"/>
  <c r="R4224" i="2" s="1"/>
  <c r="T4224" i="2" s="1"/>
  <c r="D4223" i="2"/>
  <c r="R4223" i="2" s="1"/>
  <c r="T4223" i="2" s="1"/>
  <c r="D4222" i="2"/>
  <c r="R4222" i="2" s="1"/>
  <c r="T4222" i="2" s="1"/>
  <c r="D4221" i="2"/>
  <c r="R4221" i="2" s="1"/>
  <c r="T4221" i="2" s="1"/>
  <c r="D4220" i="2"/>
  <c r="R4220" i="2" s="1"/>
  <c r="T4220" i="2" s="1"/>
  <c r="D4219" i="2"/>
  <c r="R4219" i="2" s="1"/>
  <c r="T4219" i="2" s="1"/>
  <c r="D4218" i="2"/>
  <c r="R4218" i="2" s="1"/>
  <c r="T4218" i="2" s="1"/>
  <c r="D4217" i="2"/>
  <c r="R4217" i="2" s="1"/>
  <c r="T4217" i="2" s="1"/>
  <c r="D4216" i="2"/>
  <c r="R4216" i="2" s="1"/>
  <c r="T4216" i="2" s="1"/>
  <c r="D4215" i="2"/>
  <c r="R4215" i="2" s="1"/>
  <c r="T4215" i="2" s="1"/>
  <c r="D4214" i="2"/>
  <c r="R4214" i="2" s="1"/>
  <c r="T4214" i="2" s="1"/>
  <c r="D4213" i="2"/>
  <c r="R4213" i="2" s="1"/>
  <c r="T4213" i="2" s="1"/>
  <c r="D4212" i="2"/>
  <c r="R4212" i="2" s="1"/>
  <c r="T4212" i="2" s="1"/>
  <c r="D4211" i="2"/>
  <c r="R4211" i="2" s="1"/>
  <c r="T4211" i="2" s="1"/>
  <c r="D4210" i="2"/>
  <c r="R4210" i="2" s="1"/>
  <c r="T4210" i="2" s="1"/>
  <c r="D4209" i="2"/>
  <c r="R4209" i="2" s="1"/>
  <c r="T4209" i="2" s="1"/>
  <c r="D4208" i="2"/>
  <c r="R4208" i="2" s="1"/>
  <c r="T4208" i="2" s="1"/>
  <c r="D4207" i="2"/>
  <c r="R4207" i="2" s="1"/>
  <c r="T4207" i="2" s="1"/>
  <c r="D4206" i="2"/>
  <c r="R4206" i="2" s="1"/>
  <c r="T4206" i="2" s="1"/>
  <c r="D4205" i="2"/>
  <c r="R4205" i="2" s="1"/>
  <c r="T4205" i="2" s="1"/>
  <c r="D4204" i="2"/>
  <c r="R4204" i="2" s="1"/>
  <c r="T4204" i="2" s="1"/>
  <c r="D4203" i="2"/>
  <c r="R4203" i="2" s="1"/>
  <c r="T4203" i="2" s="1"/>
  <c r="D4202" i="2"/>
  <c r="R4202" i="2" s="1"/>
  <c r="T4202" i="2" s="1"/>
  <c r="D4201" i="2"/>
  <c r="R4201" i="2" s="1"/>
  <c r="T4201" i="2" s="1"/>
  <c r="D4200" i="2"/>
  <c r="R4200" i="2" s="1"/>
  <c r="T4200" i="2" s="1"/>
  <c r="D4199" i="2"/>
  <c r="R4199" i="2" s="1"/>
  <c r="T4199" i="2" s="1"/>
  <c r="D4198" i="2"/>
  <c r="R4198" i="2" s="1"/>
  <c r="T4198" i="2" s="1"/>
  <c r="D4197" i="2"/>
  <c r="R4197" i="2" s="1"/>
  <c r="T4197" i="2" s="1"/>
  <c r="D4196" i="2"/>
  <c r="R4196" i="2" s="1"/>
  <c r="T4196" i="2" s="1"/>
  <c r="D4195" i="2"/>
  <c r="R4195" i="2" s="1"/>
  <c r="T4195" i="2" s="1"/>
  <c r="D4194" i="2"/>
  <c r="R4194" i="2" s="1"/>
  <c r="T4194" i="2" s="1"/>
  <c r="D4193" i="2"/>
  <c r="R4193" i="2" s="1"/>
  <c r="T4193" i="2" s="1"/>
  <c r="D4192" i="2"/>
  <c r="R4192" i="2" s="1"/>
  <c r="T4192" i="2" s="1"/>
  <c r="D4191" i="2"/>
  <c r="R4191" i="2" s="1"/>
  <c r="T4191" i="2" s="1"/>
  <c r="D4190" i="2"/>
  <c r="R4190" i="2" s="1"/>
  <c r="T4190" i="2" s="1"/>
  <c r="D4189" i="2"/>
  <c r="R4189" i="2" s="1"/>
  <c r="T4189" i="2" s="1"/>
  <c r="D4188" i="2"/>
  <c r="R4188" i="2" s="1"/>
  <c r="T4188" i="2" s="1"/>
  <c r="D4187" i="2"/>
  <c r="R4187" i="2" s="1"/>
  <c r="T4187" i="2" s="1"/>
  <c r="D4186" i="2"/>
  <c r="R4186" i="2" s="1"/>
  <c r="T4186" i="2" s="1"/>
  <c r="D4185" i="2"/>
  <c r="R4185" i="2" s="1"/>
  <c r="T4185" i="2" s="1"/>
  <c r="D4184" i="2"/>
  <c r="R4184" i="2" s="1"/>
  <c r="T4184" i="2" s="1"/>
  <c r="D4183" i="2"/>
  <c r="R4183" i="2" s="1"/>
  <c r="T4183" i="2" s="1"/>
  <c r="D4182" i="2"/>
  <c r="R4182" i="2" s="1"/>
  <c r="T4182" i="2" s="1"/>
  <c r="D4181" i="2"/>
  <c r="R4181" i="2" s="1"/>
  <c r="T4181" i="2" s="1"/>
  <c r="D4180" i="2"/>
  <c r="R4180" i="2" s="1"/>
  <c r="T4180" i="2" s="1"/>
  <c r="D4179" i="2"/>
  <c r="R4179" i="2" s="1"/>
  <c r="T4179" i="2" s="1"/>
  <c r="D4178" i="2"/>
  <c r="R4178" i="2" s="1"/>
  <c r="T4178" i="2" s="1"/>
  <c r="D4177" i="2"/>
  <c r="R4177" i="2" s="1"/>
  <c r="T4177" i="2" s="1"/>
  <c r="D4176" i="2"/>
  <c r="R4176" i="2" s="1"/>
  <c r="T4176" i="2" s="1"/>
  <c r="D4175" i="2"/>
  <c r="R4175" i="2" s="1"/>
  <c r="T4175" i="2" s="1"/>
  <c r="D4174" i="2"/>
  <c r="R4174" i="2" s="1"/>
  <c r="T4174" i="2" s="1"/>
  <c r="D4173" i="2"/>
  <c r="R4173" i="2" s="1"/>
  <c r="T4173" i="2" s="1"/>
  <c r="D4172" i="2"/>
  <c r="R4172" i="2" s="1"/>
  <c r="T4172" i="2" s="1"/>
  <c r="D4171" i="2"/>
  <c r="R4171" i="2" s="1"/>
  <c r="T4171" i="2" s="1"/>
  <c r="D4170" i="2"/>
  <c r="R4170" i="2" s="1"/>
  <c r="T4170" i="2" s="1"/>
  <c r="D4169" i="2"/>
  <c r="R4169" i="2" s="1"/>
  <c r="T4169" i="2" s="1"/>
  <c r="D4168" i="2"/>
  <c r="R4168" i="2" s="1"/>
  <c r="T4168" i="2" s="1"/>
  <c r="D4167" i="2"/>
  <c r="R4167" i="2" s="1"/>
  <c r="T4167" i="2" s="1"/>
  <c r="D4166" i="2"/>
  <c r="R4166" i="2" s="1"/>
  <c r="T4166" i="2" s="1"/>
  <c r="D4165" i="2"/>
  <c r="R4165" i="2" s="1"/>
  <c r="T4165" i="2" s="1"/>
  <c r="D4164" i="2"/>
  <c r="R4164" i="2" s="1"/>
  <c r="T4164" i="2" s="1"/>
  <c r="D4163" i="2"/>
  <c r="R4163" i="2" s="1"/>
  <c r="T4163" i="2" s="1"/>
  <c r="D4162" i="2"/>
  <c r="R4162" i="2" s="1"/>
  <c r="T4162" i="2" s="1"/>
  <c r="D4161" i="2"/>
  <c r="R4161" i="2" s="1"/>
  <c r="T4161" i="2" s="1"/>
  <c r="D4160" i="2"/>
  <c r="R4160" i="2" s="1"/>
  <c r="T4160" i="2" s="1"/>
  <c r="D4159" i="2"/>
  <c r="R4159" i="2" s="1"/>
  <c r="T4159" i="2" s="1"/>
  <c r="D4158" i="2"/>
  <c r="R4158" i="2" s="1"/>
  <c r="T4158" i="2" s="1"/>
  <c r="D4157" i="2"/>
  <c r="R4157" i="2" s="1"/>
  <c r="T4157" i="2" s="1"/>
  <c r="D4156" i="2"/>
  <c r="R4156" i="2" s="1"/>
  <c r="T4156" i="2" s="1"/>
  <c r="D4155" i="2"/>
  <c r="R4155" i="2" s="1"/>
  <c r="T4155" i="2" s="1"/>
  <c r="D4154" i="2"/>
  <c r="R4154" i="2" s="1"/>
  <c r="T4154" i="2" s="1"/>
  <c r="D4153" i="2"/>
  <c r="R4153" i="2" s="1"/>
  <c r="T4153" i="2" s="1"/>
  <c r="D4152" i="2"/>
  <c r="R4152" i="2" s="1"/>
  <c r="T4152" i="2" s="1"/>
  <c r="D4151" i="2"/>
  <c r="R4151" i="2" s="1"/>
  <c r="T4151" i="2" s="1"/>
  <c r="D4150" i="2"/>
  <c r="R4150" i="2" s="1"/>
  <c r="T4150" i="2" s="1"/>
  <c r="D4149" i="2"/>
  <c r="R4149" i="2" s="1"/>
  <c r="T4149" i="2" s="1"/>
  <c r="D4148" i="2"/>
  <c r="R4148" i="2" s="1"/>
  <c r="T4148" i="2" s="1"/>
  <c r="D4147" i="2"/>
  <c r="R4147" i="2" s="1"/>
  <c r="T4147" i="2" s="1"/>
  <c r="D4146" i="2"/>
  <c r="R4146" i="2" s="1"/>
  <c r="T4146" i="2" s="1"/>
  <c r="D4145" i="2"/>
  <c r="R4145" i="2" s="1"/>
  <c r="T4145" i="2" s="1"/>
  <c r="D4144" i="2"/>
  <c r="R4144" i="2" s="1"/>
  <c r="T4144" i="2" s="1"/>
  <c r="D4143" i="2"/>
  <c r="R4143" i="2" s="1"/>
  <c r="T4143" i="2" s="1"/>
  <c r="D4142" i="2"/>
  <c r="R4142" i="2" s="1"/>
  <c r="T4142" i="2" s="1"/>
  <c r="D4141" i="2"/>
  <c r="R4141" i="2" s="1"/>
  <c r="T4141" i="2" s="1"/>
  <c r="D4140" i="2"/>
  <c r="R4140" i="2" s="1"/>
  <c r="T4140" i="2" s="1"/>
  <c r="D4139" i="2"/>
  <c r="R4139" i="2" s="1"/>
  <c r="T4139" i="2" s="1"/>
  <c r="D4138" i="2"/>
  <c r="R4138" i="2" s="1"/>
  <c r="T4138" i="2" s="1"/>
  <c r="D4137" i="2"/>
  <c r="R4137" i="2" s="1"/>
  <c r="T4137" i="2" s="1"/>
  <c r="D4136" i="2"/>
  <c r="R4136" i="2" s="1"/>
  <c r="T4136" i="2" s="1"/>
  <c r="D4135" i="2"/>
  <c r="R4135" i="2" s="1"/>
  <c r="T4135" i="2" s="1"/>
  <c r="D4134" i="2"/>
  <c r="R4134" i="2" s="1"/>
  <c r="T4134" i="2" s="1"/>
  <c r="D4133" i="2"/>
  <c r="R4133" i="2" s="1"/>
  <c r="T4133" i="2" s="1"/>
  <c r="D4132" i="2"/>
  <c r="R4132" i="2" s="1"/>
  <c r="T4132" i="2" s="1"/>
  <c r="D4131" i="2"/>
  <c r="R4131" i="2" s="1"/>
  <c r="T4131" i="2" s="1"/>
  <c r="D4130" i="2"/>
  <c r="R4130" i="2" s="1"/>
  <c r="T4130" i="2" s="1"/>
  <c r="D4129" i="2"/>
  <c r="R4129" i="2" s="1"/>
  <c r="T4129" i="2" s="1"/>
  <c r="D4128" i="2"/>
  <c r="R4128" i="2" s="1"/>
  <c r="T4128" i="2" s="1"/>
  <c r="D4127" i="2"/>
  <c r="R4127" i="2" s="1"/>
  <c r="T4127" i="2" s="1"/>
  <c r="D4126" i="2"/>
  <c r="R4126" i="2" s="1"/>
  <c r="T4126" i="2" s="1"/>
  <c r="D4125" i="2"/>
  <c r="R4125" i="2" s="1"/>
  <c r="T4125" i="2" s="1"/>
  <c r="D4124" i="2"/>
  <c r="R4124" i="2" s="1"/>
  <c r="T4124" i="2" s="1"/>
  <c r="D4123" i="2"/>
  <c r="R4123" i="2" s="1"/>
  <c r="T4123" i="2" s="1"/>
  <c r="D4122" i="2"/>
  <c r="R4122" i="2" s="1"/>
  <c r="T4122" i="2" s="1"/>
  <c r="D4121" i="2"/>
  <c r="R4121" i="2" s="1"/>
  <c r="T4121" i="2" s="1"/>
  <c r="D4120" i="2"/>
  <c r="R4120" i="2" s="1"/>
  <c r="T4120" i="2" s="1"/>
  <c r="D4119" i="2"/>
  <c r="R4119" i="2" s="1"/>
  <c r="T4119" i="2" s="1"/>
  <c r="D4118" i="2"/>
  <c r="R4118" i="2" s="1"/>
  <c r="T4118" i="2" s="1"/>
  <c r="D4117" i="2"/>
  <c r="R4117" i="2" s="1"/>
  <c r="T4117" i="2" s="1"/>
  <c r="D4116" i="2"/>
  <c r="R4116" i="2" s="1"/>
  <c r="T4116" i="2" s="1"/>
  <c r="D4115" i="2"/>
  <c r="R4115" i="2" s="1"/>
  <c r="T4115" i="2" s="1"/>
  <c r="D4114" i="2"/>
  <c r="R4114" i="2" s="1"/>
  <c r="T4114" i="2" s="1"/>
  <c r="D4113" i="2"/>
  <c r="R4113" i="2" s="1"/>
  <c r="T4113" i="2" s="1"/>
  <c r="D4112" i="2"/>
  <c r="R4112" i="2" s="1"/>
  <c r="T4112" i="2" s="1"/>
  <c r="D4111" i="2"/>
  <c r="R4111" i="2" s="1"/>
  <c r="T4111" i="2" s="1"/>
  <c r="D4110" i="2"/>
  <c r="R4110" i="2" s="1"/>
  <c r="T4110" i="2" s="1"/>
  <c r="D4109" i="2"/>
  <c r="R4109" i="2" s="1"/>
  <c r="T4109" i="2" s="1"/>
  <c r="D4108" i="2"/>
  <c r="R4108" i="2" s="1"/>
  <c r="T4108" i="2" s="1"/>
  <c r="D4107" i="2"/>
  <c r="R4107" i="2" s="1"/>
  <c r="T4107" i="2" s="1"/>
  <c r="D4106" i="2"/>
  <c r="R4106" i="2" s="1"/>
  <c r="T4106" i="2" s="1"/>
  <c r="D4105" i="2"/>
  <c r="R4105" i="2" s="1"/>
  <c r="T4105" i="2" s="1"/>
  <c r="D4104" i="2"/>
  <c r="R4104" i="2" s="1"/>
  <c r="T4104" i="2" s="1"/>
  <c r="D4103" i="2"/>
  <c r="R4103" i="2" s="1"/>
  <c r="T4103" i="2" s="1"/>
  <c r="D4102" i="2"/>
  <c r="R4102" i="2" s="1"/>
  <c r="T4102" i="2" s="1"/>
  <c r="D4101" i="2"/>
  <c r="R4101" i="2" s="1"/>
  <c r="T4101" i="2" s="1"/>
  <c r="D4100" i="2"/>
  <c r="R4100" i="2" s="1"/>
  <c r="T4100" i="2" s="1"/>
  <c r="D4099" i="2"/>
  <c r="R4099" i="2" s="1"/>
  <c r="T4099" i="2" s="1"/>
  <c r="D4098" i="2"/>
  <c r="R4098" i="2" s="1"/>
  <c r="T4098" i="2" s="1"/>
  <c r="D4097" i="2"/>
  <c r="R4097" i="2" s="1"/>
  <c r="T4097" i="2" s="1"/>
  <c r="D4096" i="2"/>
  <c r="R4096" i="2" s="1"/>
  <c r="T4096" i="2" s="1"/>
  <c r="D4095" i="2"/>
  <c r="R4095" i="2" s="1"/>
  <c r="T4095" i="2" s="1"/>
  <c r="D4094" i="2"/>
  <c r="R4094" i="2" s="1"/>
  <c r="T4094" i="2" s="1"/>
  <c r="D4093" i="2"/>
  <c r="R4093" i="2" s="1"/>
  <c r="T4093" i="2" s="1"/>
  <c r="D4092" i="2"/>
  <c r="R4092" i="2" s="1"/>
  <c r="T4092" i="2" s="1"/>
  <c r="D4091" i="2"/>
  <c r="R4091" i="2" s="1"/>
  <c r="T4091" i="2" s="1"/>
  <c r="D4090" i="2"/>
  <c r="R4090" i="2" s="1"/>
  <c r="T4090" i="2" s="1"/>
  <c r="D4089" i="2"/>
  <c r="R4089" i="2" s="1"/>
  <c r="T4089" i="2" s="1"/>
  <c r="D4088" i="2"/>
  <c r="R4088" i="2" s="1"/>
  <c r="T4088" i="2" s="1"/>
  <c r="D4087" i="2"/>
  <c r="R4087" i="2" s="1"/>
  <c r="T4087" i="2" s="1"/>
  <c r="D4086" i="2"/>
  <c r="R4086" i="2" s="1"/>
  <c r="T4086" i="2" s="1"/>
  <c r="D4085" i="2"/>
  <c r="R4085" i="2" s="1"/>
  <c r="T4085" i="2" s="1"/>
  <c r="D4084" i="2"/>
  <c r="R4084" i="2" s="1"/>
  <c r="T4084" i="2" s="1"/>
  <c r="D4083" i="2"/>
  <c r="R4083" i="2" s="1"/>
  <c r="T4083" i="2" s="1"/>
  <c r="D4082" i="2"/>
  <c r="R4082" i="2" s="1"/>
  <c r="T4082" i="2" s="1"/>
  <c r="D4081" i="2"/>
  <c r="R4081" i="2" s="1"/>
  <c r="T4081" i="2" s="1"/>
  <c r="D4080" i="2"/>
  <c r="R4080" i="2" s="1"/>
  <c r="T4080" i="2" s="1"/>
  <c r="D4079" i="2"/>
  <c r="R4079" i="2" s="1"/>
  <c r="T4079" i="2" s="1"/>
  <c r="D4078" i="2"/>
  <c r="R4078" i="2" s="1"/>
  <c r="T4078" i="2" s="1"/>
  <c r="D4077" i="2"/>
  <c r="R4077" i="2" s="1"/>
  <c r="T4077" i="2" s="1"/>
  <c r="D4076" i="2"/>
  <c r="R4076" i="2" s="1"/>
  <c r="T4076" i="2" s="1"/>
  <c r="D4075" i="2"/>
  <c r="R4075" i="2" s="1"/>
  <c r="T4075" i="2" s="1"/>
  <c r="D4074" i="2"/>
  <c r="R4074" i="2" s="1"/>
  <c r="T4074" i="2" s="1"/>
  <c r="D4073" i="2"/>
  <c r="R4073" i="2" s="1"/>
  <c r="T4073" i="2" s="1"/>
  <c r="D4072" i="2"/>
  <c r="R4072" i="2" s="1"/>
  <c r="T4072" i="2" s="1"/>
  <c r="D4071" i="2"/>
  <c r="R4071" i="2" s="1"/>
  <c r="T4071" i="2" s="1"/>
  <c r="D4070" i="2"/>
  <c r="R4070" i="2" s="1"/>
  <c r="T4070" i="2" s="1"/>
  <c r="D4069" i="2"/>
  <c r="R4069" i="2" s="1"/>
  <c r="T4069" i="2" s="1"/>
  <c r="D4068" i="2"/>
  <c r="R4068" i="2" s="1"/>
  <c r="T4068" i="2" s="1"/>
  <c r="D4067" i="2"/>
  <c r="R4067" i="2" s="1"/>
  <c r="T4067" i="2" s="1"/>
  <c r="D4066" i="2"/>
  <c r="R4066" i="2" s="1"/>
  <c r="T4066" i="2" s="1"/>
  <c r="D4065" i="2"/>
  <c r="R4065" i="2" s="1"/>
  <c r="T4065" i="2" s="1"/>
  <c r="D4064" i="2"/>
  <c r="R4064" i="2" s="1"/>
  <c r="T4064" i="2" s="1"/>
  <c r="D4063" i="2"/>
  <c r="R4063" i="2" s="1"/>
  <c r="T4063" i="2" s="1"/>
  <c r="D4062" i="2"/>
  <c r="R4062" i="2" s="1"/>
  <c r="T4062" i="2" s="1"/>
  <c r="D4061" i="2"/>
  <c r="R4061" i="2" s="1"/>
  <c r="T4061" i="2" s="1"/>
  <c r="D4060" i="2"/>
  <c r="R4060" i="2" s="1"/>
  <c r="T4060" i="2" s="1"/>
  <c r="D4059" i="2"/>
  <c r="R4059" i="2" s="1"/>
  <c r="T4059" i="2" s="1"/>
  <c r="D4058" i="2"/>
  <c r="R4058" i="2" s="1"/>
  <c r="T4058" i="2" s="1"/>
  <c r="D4057" i="2"/>
  <c r="R4057" i="2" s="1"/>
  <c r="T4057" i="2" s="1"/>
  <c r="D4056" i="2"/>
  <c r="R4056" i="2" s="1"/>
  <c r="T4056" i="2" s="1"/>
  <c r="D4055" i="2"/>
  <c r="R4055" i="2" s="1"/>
  <c r="T4055" i="2" s="1"/>
  <c r="D4054" i="2"/>
  <c r="R4054" i="2" s="1"/>
  <c r="T4054" i="2" s="1"/>
  <c r="D4053" i="2"/>
  <c r="R4053" i="2" s="1"/>
  <c r="T4053" i="2" s="1"/>
  <c r="D4052" i="2"/>
  <c r="R4052" i="2" s="1"/>
  <c r="T4052" i="2" s="1"/>
  <c r="D4051" i="2"/>
  <c r="R4051" i="2" s="1"/>
  <c r="T4051" i="2" s="1"/>
  <c r="D4050" i="2"/>
  <c r="R4050" i="2" s="1"/>
  <c r="T4050" i="2" s="1"/>
  <c r="D4049" i="2"/>
  <c r="R4049" i="2" s="1"/>
  <c r="T4049" i="2" s="1"/>
  <c r="D4048" i="2"/>
  <c r="R4048" i="2" s="1"/>
  <c r="T4048" i="2" s="1"/>
  <c r="D4047" i="2"/>
  <c r="R4047" i="2" s="1"/>
  <c r="T4047" i="2" s="1"/>
  <c r="D4046" i="2"/>
  <c r="R4046" i="2" s="1"/>
  <c r="T4046" i="2" s="1"/>
  <c r="D4045" i="2"/>
  <c r="R4045" i="2" s="1"/>
  <c r="T4045" i="2" s="1"/>
  <c r="D4044" i="2"/>
  <c r="R4044" i="2" s="1"/>
  <c r="T4044" i="2" s="1"/>
  <c r="D4043" i="2"/>
  <c r="R4043" i="2" s="1"/>
  <c r="T4043" i="2" s="1"/>
  <c r="D4042" i="2"/>
  <c r="R4042" i="2" s="1"/>
  <c r="T4042" i="2" s="1"/>
  <c r="D4041" i="2"/>
  <c r="R4041" i="2" s="1"/>
  <c r="T4041" i="2" s="1"/>
  <c r="D4040" i="2"/>
  <c r="R4040" i="2" s="1"/>
  <c r="T4040" i="2" s="1"/>
  <c r="D4039" i="2"/>
  <c r="R4039" i="2" s="1"/>
  <c r="T4039" i="2" s="1"/>
  <c r="D4038" i="2"/>
  <c r="R4038" i="2" s="1"/>
  <c r="T4038" i="2" s="1"/>
  <c r="D4037" i="2"/>
  <c r="R4037" i="2" s="1"/>
  <c r="T4037" i="2" s="1"/>
  <c r="D4036" i="2"/>
  <c r="R4036" i="2" s="1"/>
  <c r="T4036" i="2" s="1"/>
  <c r="D4035" i="2"/>
  <c r="R4035" i="2" s="1"/>
  <c r="T4035" i="2" s="1"/>
  <c r="D4034" i="2"/>
  <c r="R4034" i="2" s="1"/>
  <c r="T4034" i="2" s="1"/>
  <c r="D4033" i="2"/>
  <c r="R4033" i="2" s="1"/>
  <c r="T4033" i="2" s="1"/>
  <c r="D4032" i="2"/>
  <c r="R4032" i="2" s="1"/>
  <c r="T4032" i="2" s="1"/>
  <c r="D4031" i="2"/>
  <c r="R4031" i="2" s="1"/>
  <c r="T4031" i="2" s="1"/>
  <c r="D4030" i="2"/>
  <c r="R4030" i="2" s="1"/>
  <c r="T4030" i="2" s="1"/>
  <c r="D4029" i="2"/>
  <c r="R4029" i="2" s="1"/>
  <c r="T4029" i="2" s="1"/>
  <c r="D4028" i="2"/>
  <c r="R4028" i="2" s="1"/>
  <c r="T4028" i="2" s="1"/>
  <c r="D4027" i="2"/>
  <c r="R4027" i="2" s="1"/>
  <c r="T4027" i="2" s="1"/>
  <c r="D4026" i="2"/>
  <c r="R4026" i="2" s="1"/>
  <c r="T4026" i="2" s="1"/>
  <c r="D4025" i="2"/>
  <c r="R4025" i="2" s="1"/>
  <c r="T4025" i="2" s="1"/>
  <c r="D4024" i="2"/>
  <c r="R4024" i="2" s="1"/>
  <c r="T4024" i="2" s="1"/>
  <c r="D4023" i="2"/>
  <c r="R4023" i="2" s="1"/>
  <c r="T4023" i="2" s="1"/>
  <c r="D4022" i="2"/>
  <c r="R4022" i="2" s="1"/>
  <c r="T4022" i="2" s="1"/>
  <c r="D4021" i="2"/>
  <c r="R4021" i="2" s="1"/>
  <c r="T4021" i="2" s="1"/>
  <c r="D4020" i="2"/>
  <c r="R4020" i="2" s="1"/>
  <c r="T4020" i="2" s="1"/>
  <c r="D4019" i="2"/>
  <c r="R4019" i="2" s="1"/>
  <c r="T4019" i="2" s="1"/>
  <c r="D4018" i="2"/>
  <c r="R4018" i="2" s="1"/>
  <c r="T4018" i="2" s="1"/>
  <c r="D4017" i="2"/>
  <c r="R4017" i="2" s="1"/>
  <c r="T4017" i="2" s="1"/>
  <c r="D4016" i="2"/>
  <c r="R4016" i="2" s="1"/>
  <c r="T4016" i="2" s="1"/>
  <c r="D4015" i="2"/>
  <c r="R4015" i="2" s="1"/>
  <c r="T4015" i="2" s="1"/>
  <c r="D4014" i="2"/>
  <c r="R4014" i="2" s="1"/>
  <c r="T4014" i="2" s="1"/>
  <c r="D4013" i="2"/>
  <c r="R4013" i="2" s="1"/>
  <c r="T4013" i="2" s="1"/>
  <c r="D4012" i="2"/>
  <c r="R4012" i="2" s="1"/>
  <c r="T4012" i="2" s="1"/>
  <c r="D4011" i="2"/>
  <c r="R4011" i="2" s="1"/>
  <c r="T4011" i="2" s="1"/>
  <c r="D4010" i="2"/>
  <c r="R4010" i="2" s="1"/>
  <c r="T4010" i="2" s="1"/>
  <c r="D4009" i="2"/>
  <c r="R4009" i="2" s="1"/>
  <c r="T4009" i="2" s="1"/>
  <c r="D4008" i="2"/>
  <c r="R4008" i="2" s="1"/>
  <c r="T4008" i="2" s="1"/>
  <c r="D4007" i="2"/>
  <c r="R4007" i="2" s="1"/>
  <c r="T4007" i="2" s="1"/>
  <c r="D4006" i="2"/>
  <c r="R4006" i="2" s="1"/>
  <c r="T4006" i="2" s="1"/>
  <c r="D4005" i="2"/>
  <c r="R4005" i="2" s="1"/>
  <c r="T4005" i="2" s="1"/>
  <c r="D4004" i="2"/>
  <c r="R4004" i="2" s="1"/>
  <c r="T4004" i="2" s="1"/>
  <c r="D4003" i="2"/>
  <c r="R4003" i="2" s="1"/>
  <c r="T4003" i="2" s="1"/>
  <c r="D4002" i="2"/>
  <c r="R4002" i="2" s="1"/>
  <c r="T4002" i="2" s="1"/>
  <c r="D4001" i="2"/>
  <c r="R4001" i="2" s="1"/>
  <c r="T4001" i="2" s="1"/>
  <c r="D4000" i="2"/>
  <c r="R4000" i="2" s="1"/>
  <c r="T4000" i="2" s="1"/>
  <c r="D3999" i="2"/>
  <c r="R3999" i="2" s="1"/>
  <c r="T3999" i="2" s="1"/>
  <c r="D3998" i="2"/>
  <c r="R3998" i="2" s="1"/>
  <c r="T3998" i="2" s="1"/>
  <c r="D3997" i="2"/>
  <c r="R3997" i="2" s="1"/>
  <c r="T3997" i="2" s="1"/>
  <c r="D3996" i="2"/>
  <c r="R3996" i="2" s="1"/>
  <c r="T3996" i="2" s="1"/>
  <c r="D3995" i="2"/>
  <c r="R3995" i="2" s="1"/>
  <c r="T3995" i="2" s="1"/>
  <c r="D3994" i="2"/>
  <c r="R3994" i="2" s="1"/>
  <c r="T3994" i="2" s="1"/>
  <c r="D3993" i="2"/>
  <c r="R3993" i="2" s="1"/>
  <c r="T3993" i="2" s="1"/>
  <c r="D3992" i="2"/>
  <c r="R3992" i="2" s="1"/>
  <c r="T3992" i="2" s="1"/>
  <c r="D3991" i="2"/>
  <c r="R3991" i="2" s="1"/>
  <c r="T3991" i="2" s="1"/>
  <c r="D3990" i="2"/>
  <c r="R3990" i="2" s="1"/>
  <c r="T3990" i="2" s="1"/>
  <c r="D3989" i="2"/>
  <c r="R3989" i="2" s="1"/>
  <c r="T3989" i="2" s="1"/>
  <c r="D3988" i="2"/>
  <c r="R3988" i="2" s="1"/>
  <c r="T3988" i="2" s="1"/>
  <c r="D3987" i="2"/>
  <c r="R3987" i="2" s="1"/>
  <c r="T3987" i="2" s="1"/>
  <c r="D3986" i="2"/>
  <c r="R3986" i="2" s="1"/>
  <c r="T3986" i="2" s="1"/>
  <c r="D3985" i="2"/>
  <c r="R3985" i="2" s="1"/>
  <c r="T3985" i="2" s="1"/>
  <c r="D3984" i="2"/>
  <c r="R3984" i="2" s="1"/>
  <c r="T3984" i="2" s="1"/>
  <c r="D3983" i="2"/>
  <c r="R3983" i="2" s="1"/>
  <c r="T3983" i="2" s="1"/>
  <c r="D3982" i="2"/>
  <c r="R3982" i="2" s="1"/>
  <c r="T3982" i="2" s="1"/>
  <c r="D3981" i="2"/>
  <c r="R3981" i="2" s="1"/>
  <c r="T3981" i="2" s="1"/>
  <c r="D3980" i="2"/>
  <c r="R3980" i="2" s="1"/>
  <c r="T3980" i="2" s="1"/>
  <c r="D3979" i="2"/>
  <c r="R3979" i="2" s="1"/>
  <c r="T3979" i="2" s="1"/>
  <c r="D3978" i="2"/>
  <c r="R3978" i="2" s="1"/>
  <c r="T3978" i="2" s="1"/>
  <c r="D3977" i="2"/>
  <c r="R3977" i="2" s="1"/>
  <c r="T3977" i="2" s="1"/>
  <c r="D3976" i="2"/>
  <c r="R3976" i="2" s="1"/>
  <c r="T3976" i="2" s="1"/>
  <c r="D3975" i="2"/>
  <c r="R3975" i="2" s="1"/>
  <c r="T3975" i="2" s="1"/>
  <c r="D3974" i="2"/>
  <c r="R3974" i="2" s="1"/>
  <c r="T3974" i="2" s="1"/>
  <c r="D3973" i="2"/>
  <c r="R3973" i="2" s="1"/>
  <c r="T3973" i="2" s="1"/>
  <c r="D3972" i="2"/>
  <c r="R3972" i="2" s="1"/>
  <c r="T3972" i="2" s="1"/>
  <c r="D3971" i="2"/>
  <c r="R3971" i="2" s="1"/>
  <c r="T3971" i="2" s="1"/>
  <c r="D3970" i="2"/>
  <c r="R3970" i="2" s="1"/>
  <c r="T3970" i="2" s="1"/>
  <c r="D3969" i="2"/>
  <c r="R3969" i="2" s="1"/>
  <c r="T3969" i="2" s="1"/>
  <c r="D3968" i="2"/>
  <c r="R3968" i="2" s="1"/>
  <c r="T3968" i="2" s="1"/>
  <c r="D3967" i="2"/>
  <c r="R3967" i="2" s="1"/>
  <c r="T3967" i="2" s="1"/>
  <c r="D3966" i="2"/>
  <c r="R3966" i="2" s="1"/>
  <c r="T3966" i="2" s="1"/>
  <c r="D3965" i="2"/>
  <c r="R3965" i="2" s="1"/>
  <c r="T3965" i="2" s="1"/>
  <c r="D3964" i="2"/>
  <c r="R3964" i="2" s="1"/>
  <c r="T3964" i="2" s="1"/>
  <c r="D3963" i="2"/>
  <c r="R3963" i="2" s="1"/>
  <c r="T3963" i="2" s="1"/>
  <c r="D3962" i="2"/>
  <c r="R3962" i="2" s="1"/>
  <c r="T3962" i="2" s="1"/>
  <c r="D3961" i="2"/>
  <c r="R3961" i="2" s="1"/>
  <c r="T3961" i="2" s="1"/>
  <c r="D3960" i="2"/>
  <c r="R3960" i="2" s="1"/>
  <c r="T3960" i="2" s="1"/>
  <c r="D3959" i="2"/>
  <c r="R3959" i="2" s="1"/>
  <c r="T3959" i="2" s="1"/>
  <c r="D3958" i="2"/>
  <c r="R3958" i="2" s="1"/>
  <c r="T3958" i="2" s="1"/>
  <c r="D3957" i="2"/>
  <c r="R3957" i="2" s="1"/>
  <c r="T3957" i="2" s="1"/>
  <c r="D3956" i="2"/>
  <c r="R3956" i="2" s="1"/>
  <c r="T3956" i="2" s="1"/>
  <c r="D3955" i="2"/>
  <c r="R3955" i="2" s="1"/>
  <c r="T3955" i="2" s="1"/>
  <c r="D3954" i="2"/>
  <c r="R3954" i="2" s="1"/>
  <c r="T3954" i="2" s="1"/>
  <c r="D3953" i="2"/>
  <c r="R3953" i="2" s="1"/>
  <c r="T3953" i="2" s="1"/>
  <c r="D3952" i="2"/>
  <c r="R3952" i="2" s="1"/>
  <c r="T3952" i="2" s="1"/>
  <c r="D3951" i="2"/>
  <c r="R3951" i="2" s="1"/>
  <c r="T3951" i="2" s="1"/>
  <c r="D3950" i="2"/>
  <c r="R3950" i="2" s="1"/>
  <c r="T3950" i="2" s="1"/>
  <c r="D3949" i="2"/>
  <c r="R3949" i="2" s="1"/>
  <c r="T3949" i="2" s="1"/>
  <c r="D3948" i="2"/>
  <c r="R3948" i="2" s="1"/>
  <c r="T3948" i="2" s="1"/>
  <c r="D3947" i="2"/>
  <c r="R3947" i="2" s="1"/>
  <c r="T3947" i="2" s="1"/>
  <c r="D3946" i="2"/>
  <c r="R3946" i="2" s="1"/>
  <c r="T3946" i="2" s="1"/>
  <c r="D3945" i="2"/>
  <c r="R3945" i="2" s="1"/>
  <c r="T3945" i="2" s="1"/>
  <c r="D3944" i="2"/>
  <c r="R3944" i="2" s="1"/>
  <c r="T3944" i="2" s="1"/>
  <c r="D3943" i="2"/>
  <c r="R3943" i="2" s="1"/>
  <c r="T3943" i="2" s="1"/>
  <c r="D3942" i="2"/>
  <c r="R3942" i="2" s="1"/>
  <c r="T3942" i="2" s="1"/>
  <c r="D3941" i="2"/>
  <c r="R3941" i="2" s="1"/>
  <c r="T3941" i="2" s="1"/>
  <c r="D3940" i="2"/>
  <c r="R3940" i="2" s="1"/>
  <c r="T3940" i="2" s="1"/>
  <c r="D3939" i="2"/>
  <c r="R3939" i="2" s="1"/>
  <c r="T3939" i="2" s="1"/>
  <c r="D3938" i="2"/>
  <c r="R3938" i="2" s="1"/>
  <c r="T3938" i="2" s="1"/>
  <c r="D3937" i="2"/>
  <c r="R3937" i="2" s="1"/>
  <c r="T3937" i="2" s="1"/>
  <c r="D3936" i="2"/>
  <c r="R3936" i="2" s="1"/>
  <c r="T3936" i="2" s="1"/>
  <c r="D3935" i="2"/>
  <c r="R3935" i="2" s="1"/>
  <c r="T3935" i="2" s="1"/>
  <c r="D3934" i="2"/>
  <c r="R3934" i="2" s="1"/>
  <c r="T3934" i="2" s="1"/>
  <c r="D3933" i="2"/>
  <c r="R3933" i="2" s="1"/>
  <c r="T3933" i="2" s="1"/>
  <c r="D3932" i="2"/>
  <c r="R3932" i="2" s="1"/>
  <c r="T3932" i="2" s="1"/>
  <c r="D3931" i="2"/>
  <c r="R3931" i="2" s="1"/>
  <c r="T3931" i="2" s="1"/>
  <c r="D3930" i="2"/>
  <c r="R3930" i="2" s="1"/>
  <c r="T3930" i="2" s="1"/>
  <c r="D3929" i="2"/>
  <c r="R3929" i="2" s="1"/>
  <c r="T3929" i="2" s="1"/>
  <c r="D3928" i="2"/>
  <c r="R3928" i="2" s="1"/>
  <c r="T3928" i="2" s="1"/>
  <c r="D3927" i="2"/>
  <c r="R3927" i="2" s="1"/>
  <c r="T3927" i="2" s="1"/>
  <c r="D3926" i="2"/>
  <c r="R3926" i="2" s="1"/>
  <c r="T3926" i="2" s="1"/>
  <c r="D3925" i="2"/>
  <c r="R3925" i="2" s="1"/>
  <c r="T3925" i="2" s="1"/>
  <c r="D3924" i="2"/>
  <c r="R3924" i="2" s="1"/>
  <c r="T3924" i="2" s="1"/>
  <c r="D3923" i="2"/>
  <c r="R3923" i="2" s="1"/>
  <c r="T3923" i="2" s="1"/>
  <c r="D3922" i="2"/>
  <c r="R3922" i="2" s="1"/>
  <c r="T3922" i="2" s="1"/>
  <c r="D3921" i="2"/>
  <c r="R3921" i="2" s="1"/>
  <c r="T3921" i="2" s="1"/>
  <c r="D3920" i="2"/>
  <c r="R3920" i="2" s="1"/>
  <c r="T3920" i="2" s="1"/>
  <c r="D3919" i="2"/>
  <c r="R3919" i="2" s="1"/>
  <c r="T3919" i="2" s="1"/>
  <c r="D3918" i="2"/>
  <c r="R3918" i="2" s="1"/>
  <c r="T3918" i="2" s="1"/>
  <c r="D3917" i="2"/>
  <c r="R3917" i="2" s="1"/>
  <c r="T3917" i="2" s="1"/>
  <c r="D3916" i="2"/>
  <c r="R3916" i="2" s="1"/>
  <c r="T3916" i="2" s="1"/>
  <c r="D3915" i="2"/>
  <c r="R3915" i="2" s="1"/>
  <c r="T3915" i="2" s="1"/>
  <c r="D3914" i="2"/>
  <c r="R3914" i="2" s="1"/>
  <c r="T3914" i="2" s="1"/>
  <c r="D3913" i="2"/>
  <c r="R3913" i="2" s="1"/>
  <c r="T3913" i="2" s="1"/>
  <c r="D3912" i="2"/>
  <c r="R3912" i="2" s="1"/>
  <c r="T3912" i="2" s="1"/>
  <c r="D3911" i="2"/>
  <c r="R3911" i="2" s="1"/>
  <c r="T3911" i="2" s="1"/>
  <c r="D3910" i="2"/>
  <c r="R3910" i="2" s="1"/>
  <c r="T3910" i="2" s="1"/>
  <c r="D3909" i="2"/>
  <c r="R3909" i="2" s="1"/>
  <c r="T3909" i="2" s="1"/>
  <c r="D3908" i="2"/>
  <c r="R3908" i="2" s="1"/>
  <c r="T3908" i="2" s="1"/>
  <c r="D3907" i="2"/>
  <c r="R3907" i="2" s="1"/>
  <c r="T3907" i="2" s="1"/>
  <c r="D3906" i="2"/>
  <c r="R3906" i="2" s="1"/>
  <c r="T3906" i="2" s="1"/>
  <c r="D3905" i="2"/>
  <c r="R3905" i="2" s="1"/>
  <c r="T3905" i="2" s="1"/>
  <c r="D3904" i="2"/>
  <c r="R3904" i="2" s="1"/>
  <c r="T3904" i="2" s="1"/>
  <c r="D3903" i="2"/>
  <c r="R3903" i="2" s="1"/>
  <c r="T3903" i="2" s="1"/>
  <c r="D3902" i="2"/>
  <c r="R3902" i="2" s="1"/>
  <c r="T3902" i="2" s="1"/>
  <c r="D3901" i="2"/>
  <c r="R3901" i="2" s="1"/>
  <c r="T3901" i="2" s="1"/>
  <c r="D3900" i="2"/>
  <c r="R3900" i="2" s="1"/>
  <c r="T3900" i="2" s="1"/>
  <c r="D3899" i="2"/>
  <c r="R3899" i="2" s="1"/>
  <c r="T3899" i="2" s="1"/>
  <c r="D3898" i="2"/>
  <c r="R3898" i="2" s="1"/>
  <c r="T3898" i="2" s="1"/>
  <c r="D3897" i="2"/>
  <c r="R3897" i="2" s="1"/>
  <c r="T3897" i="2" s="1"/>
  <c r="D3896" i="2"/>
  <c r="R3896" i="2" s="1"/>
  <c r="T3896" i="2" s="1"/>
  <c r="D3895" i="2"/>
  <c r="R3895" i="2" s="1"/>
  <c r="T3895" i="2" s="1"/>
  <c r="D3894" i="2"/>
  <c r="R3894" i="2" s="1"/>
  <c r="T3894" i="2" s="1"/>
  <c r="D3893" i="2"/>
  <c r="R3893" i="2" s="1"/>
  <c r="T3893" i="2" s="1"/>
  <c r="D3892" i="2"/>
  <c r="R3892" i="2" s="1"/>
  <c r="T3892" i="2" s="1"/>
  <c r="D3891" i="2"/>
  <c r="R3891" i="2" s="1"/>
  <c r="T3891" i="2" s="1"/>
  <c r="D3890" i="2"/>
  <c r="R3890" i="2" s="1"/>
  <c r="T3890" i="2" s="1"/>
  <c r="D3889" i="2"/>
  <c r="R3889" i="2" s="1"/>
  <c r="T3889" i="2" s="1"/>
  <c r="D3888" i="2"/>
  <c r="R3888" i="2" s="1"/>
  <c r="T3888" i="2" s="1"/>
  <c r="D3887" i="2"/>
  <c r="R3887" i="2" s="1"/>
  <c r="T3887" i="2" s="1"/>
  <c r="D3886" i="2"/>
  <c r="R3886" i="2" s="1"/>
  <c r="T3886" i="2" s="1"/>
  <c r="D3885" i="2"/>
  <c r="R3885" i="2" s="1"/>
  <c r="T3885" i="2" s="1"/>
  <c r="D3884" i="2"/>
  <c r="R3884" i="2" s="1"/>
  <c r="T3884" i="2" s="1"/>
  <c r="D3883" i="2"/>
  <c r="R3883" i="2" s="1"/>
  <c r="T3883" i="2" s="1"/>
  <c r="D3882" i="2"/>
  <c r="R3882" i="2" s="1"/>
  <c r="T3882" i="2" s="1"/>
  <c r="D3881" i="2"/>
  <c r="R3881" i="2" s="1"/>
  <c r="T3881" i="2" s="1"/>
  <c r="D3880" i="2"/>
  <c r="R3880" i="2" s="1"/>
  <c r="T3880" i="2" s="1"/>
  <c r="D3879" i="2"/>
  <c r="R3879" i="2" s="1"/>
  <c r="T3879" i="2" s="1"/>
  <c r="D3878" i="2"/>
  <c r="R3878" i="2" s="1"/>
  <c r="T3878" i="2" s="1"/>
  <c r="D3877" i="2"/>
  <c r="R3877" i="2" s="1"/>
  <c r="T3877" i="2" s="1"/>
  <c r="D3876" i="2"/>
  <c r="R3876" i="2" s="1"/>
  <c r="T3876" i="2" s="1"/>
  <c r="D3875" i="2"/>
  <c r="R3875" i="2" s="1"/>
  <c r="T3875" i="2" s="1"/>
  <c r="D3874" i="2"/>
  <c r="R3874" i="2" s="1"/>
  <c r="T3874" i="2" s="1"/>
  <c r="D3873" i="2"/>
  <c r="R3873" i="2" s="1"/>
  <c r="T3873" i="2" s="1"/>
  <c r="D3872" i="2"/>
  <c r="R3872" i="2" s="1"/>
  <c r="T3872" i="2" s="1"/>
  <c r="D3871" i="2"/>
  <c r="R3871" i="2" s="1"/>
  <c r="T3871" i="2" s="1"/>
  <c r="D3870" i="2"/>
  <c r="R3870" i="2" s="1"/>
  <c r="T3870" i="2" s="1"/>
  <c r="D3869" i="2"/>
  <c r="R3869" i="2" s="1"/>
  <c r="T3869" i="2" s="1"/>
  <c r="D3868" i="2"/>
  <c r="R3868" i="2" s="1"/>
  <c r="T3868" i="2" s="1"/>
  <c r="D3867" i="2"/>
  <c r="R3867" i="2" s="1"/>
  <c r="T3867" i="2" s="1"/>
  <c r="D3866" i="2"/>
  <c r="R3866" i="2" s="1"/>
  <c r="T3866" i="2" s="1"/>
  <c r="D3865" i="2"/>
  <c r="R3865" i="2" s="1"/>
  <c r="T3865" i="2" s="1"/>
  <c r="D3864" i="2"/>
  <c r="R3864" i="2" s="1"/>
  <c r="T3864" i="2" s="1"/>
  <c r="D3863" i="2"/>
  <c r="R3863" i="2" s="1"/>
  <c r="T3863" i="2" s="1"/>
  <c r="D3862" i="2"/>
  <c r="R3862" i="2" s="1"/>
  <c r="T3862" i="2" s="1"/>
  <c r="D3861" i="2"/>
  <c r="R3861" i="2" s="1"/>
  <c r="T3861" i="2" s="1"/>
  <c r="D3860" i="2"/>
  <c r="R3860" i="2" s="1"/>
  <c r="T3860" i="2" s="1"/>
  <c r="D3859" i="2"/>
  <c r="R3859" i="2" s="1"/>
  <c r="T3859" i="2" s="1"/>
  <c r="D3858" i="2"/>
  <c r="R3858" i="2" s="1"/>
  <c r="T3858" i="2" s="1"/>
  <c r="D3857" i="2"/>
  <c r="R3857" i="2" s="1"/>
  <c r="T3857" i="2" s="1"/>
  <c r="D3856" i="2"/>
  <c r="R3856" i="2" s="1"/>
  <c r="T3856" i="2" s="1"/>
  <c r="D3855" i="2"/>
  <c r="R3855" i="2" s="1"/>
  <c r="T3855" i="2" s="1"/>
  <c r="D3854" i="2"/>
  <c r="R3854" i="2" s="1"/>
  <c r="T3854" i="2" s="1"/>
  <c r="D3853" i="2"/>
  <c r="R3853" i="2" s="1"/>
  <c r="T3853" i="2" s="1"/>
  <c r="D3852" i="2"/>
  <c r="R3852" i="2" s="1"/>
  <c r="T3852" i="2" s="1"/>
  <c r="D3851" i="2"/>
  <c r="R3851" i="2" s="1"/>
  <c r="T3851" i="2" s="1"/>
  <c r="D3850" i="2"/>
  <c r="R3850" i="2" s="1"/>
  <c r="T3850" i="2" s="1"/>
  <c r="D3849" i="2"/>
  <c r="R3849" i="2" s="1"/>
  <c r="T3849" i="2" s="1"/>
  <c r="D3848" i="2"/>
  <c r="R3848" i="2" s="1"/>
  <c r="T3848" i="2" s="1"/>
  <c r="D3847" i="2"/>
  <c r="R3847" i="2" s="1"/>
  <c r="T3847" i="2" s="1"/>
  <c r="D3846" i="2"/>
  <c r="R3846" i="2" s="1"/>
  <c r="T3846" i="2" s="1"/>
  <c r="D3845" i="2"/>
  <c r="R3845" i="2" s="1"/>
  <c r="T3845" i="2" s="1"/>
  <c r="D3844" i="2"/>
  <c r="R3844" i="2" s="1"/>
  <c r="T3844" i="2" s="1"/>
  <c r="D3843" i="2"/>
  <c r="R3843" i="2" s="1"/>
  <c r="T3843" i="2" s="1"/>
  <c r="D3842" i="2"/>
  <c r="R3842" i="2" s="1"/>
  <c r="T3842" i="2" s="1"/>
  <c r="D3841" i="2"/>
  <c r="R3841" i="2" s="1"/>
  <c r="T3841" i="2" s="1"/>
  <c r="D3840" i="2"/>
  <c r="R3840" i="2" s="1"/>
  <c r="T3840" i="2" s="1"/>
  <c r="D3839" i="2"/>
  <c r="R3839" i="2" s="1"/>
  <c r="T3839" i="2" s="1"/>
  <c r="D3838" i="2"/>
  <c r="R3838" i="2" s="1"/>
  <c r="T3838" i="2" s="1"/>
  <c r="D3837" i="2"/>
  <c r="R3837" i="2" s="1"/>
  <c r="T3837" i="2" s="1"/>
  <c r="D3836" i="2"/>
  <c r="R3836" i="2" s="1"/>
  <c r="T3836" i="2" s="1"/>
  <c r="D3835" i="2"/>
  <c r="R3835" i="2" s="1"/>
  <c r="T3835" i="2" s="1"/>
  <c r="D3834" i="2"/>
  <c r="R3834" i="2" s="1"/>
  <c r="T3834" i="2" s="1"/>
  <c r="D3833" i="2"/>
  <c r="R3833" i="2" s="1"/>
  <c r="T3833" i="2" s="1"/>
  <c r="D3832" i="2"/>
  <c r="R3832" i="2" s="1"/>
  <c r="T3832" i="2" s="1"/>
  <c r="D3831" i="2"/>
  <c r="R3831" i="2" s="1"/>
  <c r="T3831" i="2" s="1"/>
  <c r="D3830" i="2"/>
  <c r="R3830" i="2" s="1"/>
  <c r="T3830" i="2" s="1"/>
  <c r="D3829" i="2"/>
  <c r="R3829" i="2" s="1"/>
  <c r="T3829" i="2" s="1"/>
  <c r="D3828" i="2"/>
  <c r="R3828" i="2" s="1"/>
  <c r="T3828" i="2" s="1"/>
  <c r="D3827" i="2"/>
  <c r="R3827" i="2" s="1"/>
  <c r="T3827" i="2" s="1"/>
  <c r="D3826" i="2"/>
  <c r="R3826" i="2" s="1"/>
  <c r="T3826" i="2" s="1"/>
  <c r="D3825" i="2"/>
  <c r="R3825" i="2" s="1"/>
  <c r="T3825" i="2" s="1"/>
  <c r="D3824" i="2"/>
  <c r="R3824" i="2" s="1"/>
  <c r="T3824" i="2" s="1"/>
  <c r="D3823" i="2"/>
  <c r="R3823" i="2" s="1"/>
  <c r="T3823" i="2" s="1"/>
  <c r="D3822" i="2"/>
  <c r="R3822" i="2" s="1"/>
  <c r="T3822" i="2" s="1"/>
  <c r="D3821" i="2"/>
  <c r="R3821" i="2" s="1"/>
  <c r="T3821" i="2" s="1"/>
  <c r="D3820" i="2"/>
  <c r="R3820" i="2" s="1"/>
  <c r="T3820" i="2" s="1"/>
  <c r="D3819" i="2"/>
  <c r="R3819" i="2" s="1"/>
  <c r="T3819" i="2" s="1"/>
  <c r="D3818" i="2"/>
  <c r="R3818" i="2" s="1"/>
  <c r="T3818" i="2" s="1"/>
  <c r="D3817" i="2"/>
  <c r="R3817" i="2" s="1"/>
  <c r="T3817" i="2" s="1"/>
  <c r="D3816" i="2"/>
  <c r="R3816" i="2" s="1"/>
  <c r="T3816" i="2" s="1"/>
  <c r="D3815" i="2"/>
  <c r="R3815" i="2" s="1"/>
  <c r="T3815" i="2" s="1"/>
  <c r="D3814" i="2"/>
  <c r="R3814" i="2" s="1"/>
  <c r="T3814" i="2" s="1"/>
  <c r="D3813" i="2"/>
  <c r="R3813" i="2" s="1"/>
  <c r="T3813" i="2" s="1"/>
  <c r="D3812" i="2"/>
  <c r="R3812" i="2" s="1"/>
  <c r="T3812" i="2" s="1"/>
  <c r="D3811" i="2"/>
  <c r="R3811" i="2" s="1"/>
  <c r="T3811" i="2" s="1"/>
  <c r="D3810" i="2"/>
  <c r="R3810" i="2" s="1"/>
  <c r="T3810" i="2" s="1"/>
  <c r="D3809" i="2"/>
  <c r="R3809" i="2" s="1"/>
  <c r="T3809" i="2" s="1"/>
  <c r="D3808" i="2"/>
  <c r="R3808" i="2" s="1"/>
  <c r="T3808" i="2" s="1"/>
  <c r="D3807" i="2"/>
  <c r="R3807" i="2" s="1"/>
  <c r="T3807" i="2" s="1"/>
  <c r="D3806" i="2"/>
  <c r="R3806" i="2" s="1"/>
  <c r="T3806" i="2" s="1"/>
  <c r="D3805" i="2"/>
  <c r="R3805" i="2" s="1"/>
  <c r="T3805" i="2" s="1"/>
  <c r="D3804" i="2"/>
  <c r="R3804" i="2" s="1"/>
  <c r="T3804" i="2" s="1"/>
  <c r="D3803" i="2"/>
  <c r="R3803" i="2" s="1"/>
  <c r="T3803" i="2" s="1"/>
  <c r="D3802" i="2"/>
  <c r="R3802" i="2" s="1"/>
  <c r="T3802" i="2" s="1"/>
  <c r="D3801" i="2"/>
  <c r="R3801" i="2" s="1"/>
  <c r="T3801" i="2" s="1"/>
  <c r="D3800" i="2"/>
  <c r="R3800" i="2" s="1"/>
  <c r="T3800" i="2" s="1"/>
  <c r="D3799" i="2"/>
  <c r="R3799" i="2" s="1"/>
  <c r="T3799" i="2" s="1"/>
  <c r="D3798" i="2"/>
  <c r="R3798" i="2" s="1"/>
  <c r="T3798" i="2" s="1"/>
  <c r="D3797" i="2"/>
  <c r="R3797" i="2" s="1"/>
  <c r="T3797" i="2" s="1"/>
  <c r="D3796" i="2"/>
  <c r="R3796" i="2" s="1"/>
  <c r="T3796" i="2" s="1"/>
  <c r="D3795" i="2"/>
  <c r="R3795" i="2" s="1"/>
  <c r="T3795" i="2" s="1"/>
  <c r="D3794" i="2"/>
  <c r="R3794" i="2" s="1"/>
  <c r="T3794" i="2" s="1"/>
  <c r="D3793" i="2"/>
  <c r="R3793" i="2" s="1"/>
  <c r="T3793" i="2" s="1"/>
  <c r="D3792" i="2"/>
  <c r="R3792" i="2" s="1"/>
  <c r="T3792" i="2" s="1"/>
  <c r="D3791" i="2"/>
  <c r="R3791" i="2" s="1"/>
  <c r="T3791" i="2" s="1"/>
  <c r="D3790" i="2"/>
  <c r="R3790" i="2" s="1"/>
  <c r="T3790" i="2" s="1"/>
  <c r="D3789" i="2"/>
  <c r="R3789" i="2" s="1"/>
  <c r="T3789" i="2" s="1"/>
  <c r="D3788" i="2"/>
  <c r="R3788" i="2" s="1"/>
  <c r="T3788" i="2" s="1"/>
  <c r="D3787" i="2"/>
  <c r="R3787" i="2" s="1"/>
  <c r="T3787" i="2" s="1"/>
  <c r="D3786" i="2"/>
  <c r="R3786" i="2" s="1"/>
  <c r="T3786" i="2" s="1"/>
  <c r="D3785" i="2"/>
  <c r="R3785" i="2" s="1"/>
  <c r="T3785" i="2" s="1"/>
  <c r="D3784" i="2"/>
  <c r="R3784" i="2" s="1"/>
  <c r="T3784" i="2" s="1"/>
  <c r="D3783" i="2"/>
  <c r="R3783" i="2" s="1"/>
  <c r="T3783" i="2" s="1"/>
  <c r="D3782" i="2"/>
  <c r="R3782" i="2" s="1"/>
  <c r="T3782" i="2" s="1"/>
  <c r="D3781" i="2"/>
  <c r="R3781" i="2" s="1"/>
  <c r="T3781" i="2" s="1"/>
  <c r="D3780" i="2"/>
  <c r="R3780" i="2" s="1"/>
  <c r="T3780" i="2" s="1"/>
  <c r="D3779" i="2"/>
  <c r="R3779" i="2" s="1"/>
  <c r="T3779" i="2" s="1"/>
  <c r="D3778" i="2"/>
  <c r="R3778" i="2" s="1"/>
  <c r="T3778" i="2" s="1"/>
  <c r="D3777" i="2"/>
  <c r="R3777" i="2" s="1"/>
  <c r="T3777" i="2" s="1"/>
  <c r="D3776" i="2"/>
  <c r="R3776" i="2" s="1"/>
  <c r="T3776" i="2" s="1"/>
  <c r="D3775" i="2"/>
  <c r="R3775" i="2" s="1"/>
  <c r="T3775" i="2" s="1"/>
  <c r="D3774" i="2"/>
  <c r="R3774" i="2" s="1"/>
  <c r="T3774" i="2" s="1"/>
  <c r="D3773" i="2"/>
  <c r="R3773" i="2" s="1"/>
  <c r="T3773" i="2" s="1"/>
  <c r="D3772" i="2"/>
  <c r="R3772" i="2" s="1"/>
  <c r="T3772" i="2" s="1"/>
  <c r="D3771" i="2"/>
  <c r="R3771" i="2" s="1"/>
  <c r="T3771" i="2" s="1"/>
  <c r="D3770" i="2"/>
  <c r="R3770" i="2" s="1"/>
  <c r="T3770" i="2" s="1"/>
  <c r="D3769" i="2"/>
  <c r="R3769" i="2" s="1"/>
  <c r="T3769" i="2" s="1"/>
  <c r="D3768" i="2"/>
  <c r="R3768" i="2" s="1"/>
  <c r="T3768" i="2" s="1"/>
  <c r="D3767" i="2"/>
  <c r="R3767" i="2" s="1"/>
  <c r="T3767" i="2" s="1"/>
  <c r="D3766" i="2"/>
  <c r="R3766" i="2" s="1"/>
  <c r="T3766" i="2" s="1"/>
  <c r="D3765" i="2"/>
  <c r="R3765" i="2" s="1"/>
  <c r="T3765" i="2" s="1"/>
  <c r="D3764" i="2"/>
  <c r="R3764" i="2" s="1"/>
  <c r="T3764" i="2" s="1"/>
  <c r="D3763" i="2"/>
  <c r="R3763" i="2" s="1"/>
  <c r="T3763" i="2" s="1"/>
  <c r="D3762" i="2"/>
  <c r="R3762" i="2" s="1"/>
  <c r="T3762" i="2" s="1"/>
  <c r="D3761" i="2"/>
  <c r="R3761" i="2" s="1"/>
  <c r="T3761" i="2" s="1"/>
  <c r="D3760" i="2"/>
  <c r="R3760" i="2" s="1"/>
  <c r="T3760" i="2" s="1"/>
  <c r="D3759" i="2"/>
  <c r="R3759" i="2" s="1"/>
  <c r="T3759" i="2" s="1"/>
  <c r="D3758" i="2"/>
  <c r="R3758" i="2" s="1"/>
  <c r="T3758" i="2" s="1"/>
  <c r="D3757" i="2"/>
  <c r="R3757" i="2" s="1"/>
  <c r="T3757" i="2" s="1"/>
  <c r="D3756" i="2"/>
  <c r="R3756" i="2" s="1"/>
  <c r="T3756" i="2" s="1"/>
  <c r="D3755" i="2"/>
  <c r="R3755" i="2" s="1"/>
  <c r="T3755" i="2" s="1"/>
  <c r="D3754" i="2"/>
  <c r="R3754" i="2" s="1"/>
  <c r="T3754" i="2" s="1"/>
  <c r="D3753" i="2"/>
  <c r="R3753" i="2" s="1"/>
  <c r="T3753" i="2" s="1"/>
  <c r="D3752" i="2"/>
  <c r="R3752" i="2" s="1"/>
  <c r="T3752" i="2" s="1"/>
  <c r="D3751" i="2"/>
  <c r="R3751" i="2" s="1"/>
  <c r="T3751" i="2" s="1"/>
  <c r="D3750" i="2"/>
  <c r="R3750" i="2" s="1"/>
  <c r="T3750" i="2" s="1"/>
  <c r="D3749" i="2"/>
  <c r="R3749" i="2" s="1"/>
  <c r="T3749" i="2" s="1"/>
  <c r="D3748" i="2"/>
  <c r="R3748" i="2" s="1"/>
  <c r="T3748" i="2" s="1"/>
  <c r="D3747" i="2"/>
  <c r="R3747" i="2" s="1"/>
  <c r="T3747" i="2" s="1"/>
  <c r="D3746" i="2"/>
  <c r="R3746" i="2" s="1"/>
  <c r="T3746" i="2" s="1"/>
  <c r="D3745" i="2"/>
  <c r="R3745" i="2" s="1"/>
  <c r="T3745" i="2" s="1"/>
  <c r="D3744" i="2"/>
  <c r="R3744" i="2" s="1"/>
  <c r="T3744" i="2" s="1"/>
  <c r="D3743" i="2"/>
  <c r="R3743" i="2" s="1"/>
  <c r="T3743" i="2" s="1"/>
  <c r="D3742" i="2"/>
  <c r="R3742" i="2" s="1"/>
  <c r="T3742" i="2" s="1"/>
  <c r="D3741" i="2"/>
  <c r="R3741" i="2" s="1"/>
  <c r="T3741" i="2" s="1"/>
  <c r="D3740" i="2"/>
  <c r="R3740" i="2" s="1"/>
  <c r="T3740" i="2" s="1"/>
  <c r="D3739" i="2"/>
  <c r="R3739" i="2" s="1"/>
  <c r="T3739" i="2" s="1"/>
  <c r="D3738" i="2"/>
  <c r="R3738" i="2" s="1"/>
  <c r="T3738" i="2" s="1"/>
  <c r="D3737" i="2"/>
  <c r="R3737" i="2" s="1"/>
  <c r="T3737" i="2" s="1"/>
  <c r="D3736" i="2"/>
  <c r="R3736" i="2" s="1"/>
  <c r="T3736" i="2" s="1"/>
  <c r="D3735" i="2"/>
  <c r="R3735" i="2" s="1"/>
  <c r="T3735" i="2" s="1"/>
  <c r="D3734" i="2"/>
  <c r="R3734" i="2" s="1"/>
  <c r="T3734" i="2" s="1"/>
  <c r="D3733" i="2"/>
  <c r="R3733" i="2" s="1"/>
  <c r="T3733" i="2" s="1"/>
  <c r="D3732" i="2"/>
  <c r="R3732" i="2" s="1"/>
  <c r="T3732" i="2" s="1"/>
  <c r="D3731" i="2"/>
  <c r="R3731" i="2" s="1"/>
  <c r="T3731" i="2" s="1"/>
  <c r="D3730" i="2"/>
  <c r="R3730" i="2" s="1"/>
  <c r="T3730" i="2" s="1"/>
  <c r="D3729" i="2"/>
  <c r="R3729" i="2" s="1"/>
  <c r="T3729" i="2" s="1"/>
  <c r="D3728" i="2"/>
  <c r="R3728" i="2" s="1"/>
  <c r="T3728" i="2" s="1"/>
  <c r="D3727" i="2"/>
  <c r="R3727" i="2" s="1"/>
  <c r="T3727" i="2" s="1"/>
  <c r="D3726" i="2"/>
  <c r="R3726" i="2" s="1"/>
  <c r="T3726" i="2" s="1"/>
  <c r="D3725" i="2"/>
  <c r="R3725" i="2" s="1"/>
  <c r="T3725" i="2" s="1"/>
  <c r="D3724" i="2"/>
  <c r="R3724" i="2" s="1"/>
  <c r="T3724" i="2" s="1"/>
  <c r="D3723" i="2"/>
  <c r="R3723" i="2" s="1"/>
  <c r="T3723" i="2" s="1"/>
  <c r="D3722" i="2"/>
  <c r="R3722" i="2" s="1"/>
  <c r="T3722" i="2" s="1"/>
  <c r="D3721" i="2"/>
  <c r="R3721" i="2" s="1"/>
  <c r="T3721" i="2" s="1"/>
  <c r="D3720" i="2"/>
  <c r="R3720" i="2" s="1"/>
  <c r="T3720" i="2" s="1"/>
  <c r="D3719" i="2"/>
  <c r="R3719" i="2" s="1"/>
  <c r="T3719" i="2" s="1"/>
  <c r="D3718" i="2"/>
  <c r="R3718" i="2" s="1"/>
  <c r="T3718" i="2" s="1"/>
  <c r="D3717" i="2"/>
  <c r="R3717" i="2" s="1"/>
  <c r="T3717" i="2" s="1"/>
  <c r="D3716" i="2"/>
  <c r="R3716" i="2" s="1"/>
  <c r="T3716" i="2" s="1"/>
  <c r="D3715" i="2"/>
  <c r="R3715" i="2" s="1"/>
  <c r="T3715" i="2" s="1"/>
  <c r="D3714" i="2"/>
  <c r="R3714" i="2" s="1"/>
  <c r="T3714" i="2" s="1"/>
  <c r="D3713" i="2"/>
  <c r="R3713" i="2" s="1"/>
  <c r="T3713" i="2" s="1"/>
  <c r="D3712" i="2"/>
  <c r="R3712" i="2" s="1"/>
  <c r="T3712" i="2" s="1"/>
  <c r="D3711" i="2"/>
  <c r="R3711" i="2" s="1"/>
  <c r="T3711" i="2" s="1"/>
  <c r="D3710" i="2"/>
  <c r="R3710" i="2" s="1"/>
  <c r="T3710" i="2" s="1"/>
  <c r="D3709" i="2"/>
  <c r="R3709" i="2" s="1"/>
  <c r="T3709" i="2" s="1"/>
  <c r="D3708" i="2"/>
  <c r="R3708" i="2" s="1"/>
  <c r="T3708" i="2" s="1"/>
  <c r="D3707" i="2"/>
  <c r="R3707" i="2" s="1"/>
  <c r="T3707" i="2" s="1"/>
  <c r="D3706" i="2"/>
  <c r="R3706" i="2" s="1"/>
  <c r="T3706" i="2" s="1"/>
  <c r="D3705" i="2"/>
  <c r="R3705" i="2" s="1"/>
  <c r="T3705" i="2" s="1"/>
  <c r="D3704" i="2"/>
  <c r="R3704" i="2" s="1"/>
  <c r="T3704" i="2" s="1"/>
  <c r="D3703" i="2"/>
  <c r="R3703" i="2" s="1"/>
  <c r="T3703" i="2" s="1"/>
  <c r="D3702" i="2"/>
  <c r="R3702" i="2" s="1"/>
  <c r="T3702" i="2" s="1"/>
  <c r="D3701" i="2"/>
  <c r="R3701" i="2" s="1"/>
  <c r="T3701" i="2" s="1"/>
  <c r="D3700" i="2"/>
  <c r="R3700" i="2" s="1"/>
  <c r="T3700" i="2" s="1"/>
  <c r="D3699" i="2"/>
  <c r="R3699" i="2" s="1"/>
  <c r="T3699" i="2" s="1"/>
  <c r="D3698" i="2"/>
  <c r="R3698" i="2" s="1"/>
  <c r="T3698" i="2" s="1"/>
  <c r="D3697" i="2"/>
  <c r="R3697" i="2" s="1"/>
  <c r="T3697" i="2" s="1"/>
  <c r="D3696" i="2"/>
  <c r="R3696" i="2" s="1"/>
  <c r="T3696" i="2" s="1"/>
  <c r="D3695" i="2"/>
  <c r="R3695" i="2" s="1"/>
  <c r="T3695" i="2" s="1"/>
  <c r="D3694" i="2"/>
  <c r="R3694" i="2" s="1"/>
  <c r="T3694" i="2" s="1"/>
  <c r="D3693" i="2"/>
  <c r="R3693" i="2" s="1"/>
  <c r="T3693" i="2" s="1"/>
  <c r="D3692" i="2"/>
  <c r="R3692" i="2" s="1"/>
  <c r="T3692" i="2" s="1"/>
  <c r="D3691" i="2"/>
  <c r="R3691" i="2" s="1"/>
  <c r="T3691" i="2" s="1"/>
  <c r="D3690" i="2"/>
  <c r="R3690" i="2" s="1"/>
  <c r="T3690" i="2" s="1"/>
  <c r="D3689" i="2"/>
  <c r="R3689" i="2" s="1"/>
  <c r="T3689" i="2" s="1"/>
  <c r="D3688" i="2"/>
  <c r="R3688" i="2" s="1"/>
  <c r="T3688" i="2" s="1"/>
  <c r="D3687" i="2"/>
  <c r="R3687" i="2" s="1"/>
  <c r="T3687" i="2" s="1"/>
  <c r="D3686" i="2"/>
  <c r="R3686" i="2" s="1"/>
  <c r="T3686" i="2" s="1"/>
  <c r="D3685" i="2"/>
  <c r="R3685" i="2" s="1"/>
  <c r="T3685" i="2" s="1"/>
  <c r="D3684" i="2"/>
  <c r="R3684" i="2" s="1"/>
  <c r="T3684" i="2" s="1"/>
  <c r="D3683" i="2"/>
  <c r="R3683" i="2" s="1"/>
  <c r="T3683" i="2" s="1"/>
  <c r="D3682" i="2"/>
  <c r="R3682" i="2" s="1"/>
  <c r="T3682" i="2" s="1"/>
  <c r="D3681" i="2"/>
  <c r="R3681" i="2" s="1"/>
  <c r="T3681" i="2" s="1"/>
  <c r="D3680" i="2"/>
  <c r="R3680" i="2" s="1"/>
  <c r="T3680" i="2" s="1"/>
  <c r="D3679" i="2"/>
  <c r="R3679" i="2" s="1"/>
  <c r="T3679" i="2" s="1"/>
  <c r="D3678" i="2"/>
  <c r="R3678" i="2" s="1"/>
  <c r="T3678" i="2" s="1"/>
  <c r="D3677" i="2"/>
  <c r="R3677" i="2" s="1"/>
  <c r="T3677" i="2" s="1"/>
  <c r="D3676" i="2"/>
  <c r="R3676" i="2" s="1"/>
  <c r="T3676" i="2" s="1"/>
  <c r="D3675" i="2"/>
  <c r="R3675" i="2" s="1"/>
  <c r="T3675" i="2" s="1"/>
  <c r="D3674" i="2"/>
  <c r="R3674" i="2" s="1"/>
  <c r="T3674" i="2" s="1"/>
  <c r="D3673" i="2"/>
  <c r="R3673" i="2" s="1"/>
  <c r="T3673" i="2" s="1"/>
  <c r="D3672" i="2"/>
  <c r="R3672" i="2" s="1"/>
  <c r="T3672" i="2" s="1"/>
  <c r="D3671" i="2"/>
  <c r="R3671" i="2" s="1"/>
  <c r="T3671" i="2" s="1"/>
  <c r="D3670" i="2"/>
  <c r="R3670" i="2" s="1"/>
  <c r="T3670" i="2" s="1"/>
  <c r="D3669" i="2"/>
  <c r="R3669" i="2" s="1"/>
  <c r="T3669" i="2" s="1"/>
  <c r="D3668" i="2"/>
  <c r="R3668" i="2" s="1"/>
  <c r="T3668" i="2" s="1"/>
  <c r="D3667" i="2"/>
  <c r="R3667" i="2" s="1"/>
  <c r="T3667" i="2" s="1"/>
  <c r="D3666" i="2"/>
  <c r="R3666" i="2" s="1"/>
  <c r="T3666" i="2" s="1"/>
  <c r="D3665" i="2"/>
  <c r="R3665" i="2" s="1"/>
  <c r="T3665" i="2" s="1"/>
  <c r="D3664" i="2"/>
  <c r="R3664" i="2" s="1"/>
  <c r="T3664" i="2" s="1"/>
  <c r="D3663" i="2"/>
  <c r="R3663" i="2" s="1"/>
  <c r="T3663" i="2" s="1"/>
  <c r="D3662" i="2"/>
  <c r="R3662" i="2" s="1"/>
  <c r="T3662" i="2" s="1"/>
  <c r="D3661" i="2"/>
  <c r="R3661" i="2" s="1"/>
  <c r="T3661" i="2" s="1"/>
  <c r="D3660" i="2"/>
  <c r="R3660" i="2" s="1"/>
  <c r="T3660" i="2" s="1"/>
  <c r="D3659" i="2"/>
  <c r="R3659" i="2" s="1"/>
  <c r="T3659" i="2" s="1"/>
  <c r="D3658" i="2"/>
  <c r="R3658" i="2" s="1"/>
  <c r="T3658" i="2" s="1"/>
  <c r="D3657" i="2"/>
  <c r="R3657" i="2" s="1"/>
  <c r="T3657" i="2" s="1"/>
  <c r="D3656" i="2"/>
  <c r="R3656" i="2" s="1"/>
  <c r="T3656" i="2" s="1"/>
  <c r="D3655" i="2"/>
  <c r="R3655" i="2" s="1"/>
  <c r="T3655" i="2" s="1"/>
  <c r="D3654" i="2"/>
  <c r="R3654" i="2" s="1"/>
  <c r="T3654" i="2" s="1"/>
  <c r="D3653" i="2"/>
  <c r="R3653" i="2" s="1"/>
  <c r="T3653" i="2" s="1"/>
  <c r="D3652" i="2"/>
  <c r="R3652" i="2" s="1"/>
  <c r="T3652" i="2" s="1"/>
  <c r="D3651" i="2"/>
  <c r="R3651" i="2" s="1"/>
  <c r="T3651" i="2" s="1"/>
  <c r="D3650" i="2"/>
  <c r="R3650" i="2" s="1"/>
  <c r="T3650" i="2" s="1"/>
  <c r="D3649" i="2"/>
  <c r="R3649" i="2" s="1"/>
  <c r="T3649" i="2" s="1"/>
  <c r="D3648" i="2"/>
  <c r="R3648" i="2" s="1"/>
  <c r="T3648" i="2" s="1"/>
  <c r="D3647" i="2"/>
  <c r="R3647" i="2" s="1"/>
  <c r="T3647" i="2" s="1"/>
  <c r="D3646" i="2"/>
  <c r="R3646" i="2" s="1"/>
  <c r="T3646" i="2" s="1"/>
  <c r="D3645" i="2"/>
  <c r="R3645" i="2" s="1"/>
  <c r="T3645" i="2" s="1"/>
  <c r="D3644" i="2"/>
  <c r="R3644" i="2" s="1"/>
  <c r="T3644" i="2" s="1"/>
  <c r="D3643" i="2"/>
  <c r="R3643" i="2" s="1"/>
  <c r="T3643" i="2" s="1"/>
  <c r="D3642" i="2"/>
  <c r="R3642" i="2" s="1"/>
  <c r="T3642" i="2" s="1"/>
  <c r="D3641" i="2"/>
  <c r="R3641" i="2" s="1"/>
  <c r="T3641" i="2" s="1"/>
  <c r="D3640" i="2"/>
  <c r="R3640" i="2" s="1"/>
  <c r="T3640" i="2" s="1"/>
  <c r="D3639" i="2"/>
  <c r="R3639" i="2" s="1"/>
  <c r="T3639" i="2" s="1"/>
  <c r="D3638" i="2"/>
  <c r="R3638" i="2" s="1"/>
  <c r="T3638" i="2" s="1"/>
  <c r="D3637" i="2"/>
  <c r="R3637" i="2" s="1"/>
  <c r="T3637" i="2" s="1"/>
  <c r="D3636" i="2"/>
  <c r="R3636" i="2" s="1"/>
  <c r="T3636" i="2" s="1"/>
  <c r="D3635" i="2"/>
  <c r="R3635" i="2" s="1"/>
  <c r="T3635" i="2" s="1"/>
  <c r="D3634" i="2"/>
  <c r="R3634" i="2" s="1"/>
  <c r="T3634" i="2" s="1"/>
  <c r="D3633" i="2"/>
  <c r="R3633" i="2" s="1"/>
  <c r="T3633" i="2" s="1"/>
  <c r="D3632" i="2"/>
  <c r="R3632" i="2" s="1"/>
  <c r="T3632" i="2" s="1"/>
  <c r="D3631" i="2"/>
  <c r="R3631" i="2" s="1"/>
  <c r="T3631" i="2" s="1"/>
  <c r="D3630" i="2"/>
  <c r="R3630" i="2" s="1"/>
  <c r="T3630" i="2" s="1"/>
  <c r="D3629" i="2"/>
  <c r="R3629" i="2" s="1"/>
  <c r="T3629" i="2" s="1"/>
  <c r="D3628" i="2"/>
  <c r="R3628" i="2" s="1"/>
  <c r="T3628" i="2" s="1"/>
  <c r="D3627" i="2"/>
  <c r="R3627" i="2" s="1"/>
  <c r="T3627" i="2" s="1"/>
  <c r="D3626" i="2"/>
  <c r="R3626" i="2" s="1"/>
  <c r="T3626" i="2" s="1"/>
  <c r="D3625" i="2"/>
  <c r="R3625" i="2" s="1"/>
  <c r="T3625" i="2" s="1"/>
  <c r="D3624" i="2"/>
  <c r="R3624" i="2" s="1"/>
  <c r="T3624" i="2" s="1"/>
  <c r="D3623" i="2"/>
  <c r="R3623" i="2" s="1"/>
  <c r="T3623" i="2" s="1"/>
  <c r="D3622" i="2"/>
  <c r="R3622" i="2" s="1"/>
  <c r="T3622" i="2" s="1"/>
  <c r="D3621" i="2"/>
  <c r="R3621" i="2" s="1"/>
  <c r="T3621" i="2" s="1"/>
  <c r="D3620" i="2"/>
  <c r="R3620" i="2" s="1"/>
  <c r="T3620" i="2" s="1"/>
  <c r="D3619" i="2"/>
  <c r="R3619" i="2" s="1"/>
  <c r="T3619" i="2" s="1"/>
  <c r="D3618" i="2"/>
  <c r="R3618" i="2" s="1"/>
  <c r="T3618" i="2" s="1"/>
  <c r="D3617" i="2"/>
  <c r="R3617" i="2" s="1"/>
  <c r="T3617" i="2" s="1"/>
  <c r="D3616" i="2"/>
  <c r="R3616" i="2" s="1"/>
  <c r="T3616" i="2" s="1"/>
  <c r="D3615" i="2"/>
  <c r="R3615" i="2" s="1"/>
  <c r="T3615" i="2" s="1"/>
  <c r="D3614" i="2"/>
  <c r="R3614" i="2" s="1"/>
  <c r="T3614" i="2" s="1"/>
  <c r="D3613" i="2"/>
  <c r="R3613" i="2" s="1"/>
  <c r="T3613" i="2" s="1"/>
  <c r="D3612" i="2"/>
  <c r="R3612" i="2" s="1"/>
  <c r="T3612" i="2" s="1"/>
  <c r="D3611" i="2"/>
  <c r="R3611" i="2" s="1"/>
  <c r="T3611" i="2" s="1"/>
  <c r="D3610" i="2"/>
  <c r="R3610" i="2" s="1"/>
  <c r="T3610" i="2" s="1"/>
  <c r="D3609" i="2"/>
  <c r="R3609" i="2" s="1"/>
  <c r="T3609" i="2" s="1"/>
  <c r="D3608" i="2"/>
  <c r="R3608" i="2" s="1"/>
  <c r="T3608" i="2" s="1"/>
  <c r="D3607" i="2"/>
  <c r="R3607" i="2" s="1"/>
  <c r="T3607" i="2" s="1"/>
  <c r="D3606" i="2"/>
  <c r="R3606" i="2" s="1"/>
  <c r="T3606" i="2" s="1"/>
  <c r="D3605" i="2"/>
  <c r="R3605" i="2" s="1"/>
  <c r="T3605" i="2" s="1"/>
  <c r="D3604" i="2"/>
  <c r="R3604" i="2" s="1"/>
  <c r="T3604" i="2" s="1"/>
  <c r="D3603" i="2"/>
  <c r="R3603" i="2" s="1"/>
  <c r="T3603" i="2" s="1"/>
  <c r="D3602" i="2"/>
  <c r="R3602" i="2" s="1"/>
  <c r="T3602" i="2" s="1"/>
  <c r="D3601" i="2"/>
  <c r="R3601" i="2" s="1"/>
  <c r="T3601" i="2" s="1"/>
  <c r="D3600" i="2"/>
  <c r="R3600" i="2" s="1"/>
  <c r="T3600" i="2" s="1"/>
  <c r="D3599" i="2"/>
  <c r="R3599" i="2" s="1"/>
  <c r="T3599" i="2" s="1"/>
  <c r="D3598" i="2"/>
  <c r="R3598" i="2" s="1"/>
  <c r="T3598" i="2" s="1"/>
  <c r="D3597" i="2"/>
  <c r="R3597" i="2" s="1"/>
  <c r="T3597" i="2" s="1"/>
  <c r="D3596" i="2"/>
  <c r="R3596" i="2" s="1"/>
  <c r="T3596" i="2" s="1"/>
  <c r="D3595" i="2"/>
  <c r="R3595" i="2" s="1"/>
  <c r="T3595" i="2" s="1"/>
  <c r="D3594" i="2"/>
  <c r="R3594" i="2" s="1"/>
  <c r="T3594" i="2" s="1"/>
  <c r="D3593" i="2"/>
  <c r="R3593" i="2" s="1"/>
  <c r="T3593" i="2" s="1"/>
  <c r="D3592" i="2"/>
  <c r="R3592" i="2" s="1"/>
  <c r="T3592" i="2" s="1"/>
  <c r="D3591" i="2"/>
  <c r="R3591" i="2" s="1"/>
  <c r="T3591" i="2" s="1"/>
  <c r="D3590" i="2"/>
  <c r="R3590" i="2" s="1"/>
  <c r="T3590" i="2" s="1"/>
  <c r="D3589" i="2"/>
  <c r="R3589" i="2" s="1"/>
  <c r="T3589" i="2" s="1"/>
  <c r="D3588" i="2"/>
  <c r="R3588" i="2" s="1"/>
  <c r="T3588" i="2" s="1"/>
  <c r="D3587" i="2"/>
  <c r="R3587" i="2" s="1"/>
  <c r="T3587" i="2" s="1"/>
  <c r="D3586" i="2"/>
  <c r="R3586" i="2" s="1"/>
  <c r="T3586" i="2" s="1"/>
  <c r="D3585" i="2"/>
  <c r="R3585" i="2" s="1"/>
  <c r="T3585" i="2" s="1"/>
  <c r="D3584" i="2"/>
  <c r="R3584" i="2" s="1"/>
  <c r="T3584" i="2" s="1"/>
  <c r="D3583" i="2"/>
  <c r="R3583" i="2" s="1"/>
  <c r="T3583" i="2" s="1"/>
  <c r="D3582" i="2"/>
  <c r="R3582" i="2" s="1"/>
  <c r="T3582" i="2" s="1"/>
  <c r="D3581" i="2"/>
  <c r="R3581" i="2" s="1"/>
  <c r="T3581" i="2" s="1"/>
  <c r="D3580" i="2"/>
  <c r="R3580" i="2" s="1"/>
  <c r="T3580" i="2" s="1"/>
  <c r="D3579" i="2"/>
  <c r="R3579" i="2" s="1"/>
  <c r="T3579" i="2" s="1"/>
  <c r="D3578" i="2"/>
  <c r="R3578" i="2" s="1"/>
  <c r="T3578" i="2" s="1"/>
  <c r="D3577" i="2"/>
  <c r="R3577" i="2" s="1"/>
  <c r="T3577" i="2" s="1"/>
  <c r="D3576" i="2"/>
  <c r="R3576" i="2" s="1"/>
  <c r="T3576" i="2" s="1"/>
  <c r="D3575" i="2"/>
  <c r="R3575" i="2" s="1"/>
  <c r="T3575" i="2" s="1"/>
  <c r="D3574" i="2"/>
  <c r="R3574" i="2" s="1"/>
  <c r="T3574" i="2" s="1"/>
  <c r="D3573" i="2"/>
  <c r="R3573" i="2" s="1"/>
  <c r="T3573" i="2" s="1"/>
  <c r="D3572" i="2"/>
  <c r="R3572" i="2" s="1"/>
  <c r="T3572" i="2" s="1"/>
  <c r="D3571" i="2"/>
  <c r="R3571" i="2" s="1"/>
  <c r="T3571" i="2" s="1"/>
  <c r="D3570" i="2"/>
  <c r="R3570" i="2" s="1"/>
  <c r="T3570" i="2" s="1"/>
  <c r="D3569" i="2"/>
  <c r="R3569" i="2" s="1"/>
  <c r="T3569" i="2" s="1"/>
  <c r="D3568" i="2"/>
  <c r="R3568" i="2" s="1"/>
  <c r="T3568" i="2" s="1"/>
  <c r="D3567" i="2"/>
  <c r="R3567" i="2" s="1"/>
  <c r="T3567" i="2" s="1"/>
  <c r="D3566" i="2"/>
  <c r="R3566" i="2" s="1"/>
  <c r="T3566" i="2" s="1"/>
  <c r="D3565" i="2"/>
  <c r="R3565" i="2" s="1"/>
  <c r="T3565" i="2" s="1"/>
  <c r="D3564" i="2"/>
  <c r="R3564" i="2" s="1"/>
  <c r="T3564" i="2" s="1"/>
  <c r="D3563" i="2"/>
  <c r="R3563" i="2" s="1"/>
  <c r="T3563" i="2" s="1"/>
  <c r="D3562" i="2"/>
  <c r="R3562" i="2" s="1"/>
  <c r="T3562" i="2" s="1"/>
  <c r="D3561" i="2"/>
  <c r="R3561" i="2" s="1"/>
  <c r="T3561" i="2" s="1"/>
  <c r="D3560" i="2"/>
  <c r="R3560" i="2" s="1"/>
  <c r="T3560" i="2" s="1"/>
  <c r="D3559" i="2"/>
  <c r="R3559" i="2" s="1"/>
  <c r="T3559" i="2" s="1"/>
  <c r="D3558" i="2"/>
  <c r="R3558" i="2" s="1"/>
  <c r="T3558" i="2" s="1"/>
  <c r="D3557" i="2"/>
  <c r="R3557" i="2" s="1"/>
  <c r="T3557" i="2" s="1"/>
  <c r="D3556" i="2"/>
  <c r="R3556" i="2" s="1"/>
  <c r="T3556" i="2" s="1"/>
  <c r="D3555" i="2"/>
  <c r="R3555" i="2" s="1"/>
  <c r="T3555" i="2" s="1"/>
  <c r="D3554" i="2"/>
  <c r="R3554" i="2" s="1"/>
  <c r="T3554" i="2" s="1"/>
  <c r="D3553" i="2"/>
  <c r="R3553" i="2" s="1"/>
  <c r="T3553" i="2" s="1"/>
  <c r="D3552" i="2"/>
  <c r="R3552" i="2" s="1"/>
  <c r="T3552" i="2" s="1"/>
  <c r="D3551" i="2"/>
  <c r="R3551" i="2" s="1"/>
  <c r="T3551" i="2" s="1"/>
  <c r="D3550" i="2"/>
  <c r="R3550" i="2" s="1"/>
  <c r="T3550" i="2" s="1"/>
  <c r="D3549" i="2"/>
  <c r="R3549" i="2" s="1"/>
  <c r="T3549" i="2" s="1"/>
  <c r="D3548" i="2"/>
  <c r="R3548" i="2" s="1"/>
  <c r="T3548" i="2" s="1"/>
  <c r="D3547" i="2"/>
  <c r="R3547" i="2" s="1"/>
  <c r="T3547" i="2" s="1"/>
  <c r="D3546" i="2"/>
  <c r="R3546" i="2" s="1"/>
  <c r="T3546" i="2" s="1"/>
  <c r="D3545" i="2"/>
  <c r="R3545" i="2" s="1"/>
  <c r="T3545" i="2" s="1"/>
  <c r="D3544" i="2"/>
  <c r="R3544" i="2" s="1"/>
  <c r="T3544" i="2" s="1"/>
  <c r="D3543" i="2"/>
  <c r="R3543" i="2" s="1"/>
  <c r="T3543" i="2" s="1"/>
  <c r="D3542" i="2"/>
  <c r="R3542" i="2" s="1"/>
  <c r="T3542" i="2" s="1"/>
  <c r="D3541" i="2"/>
  <c r="R3541" i="2" s="1"/>
  <c r="T3541" i="2" s="1"/>
  <c r="D3540" i="2"/>
  <c r="R3540" i="2" s="1"/>
  <c r="T3540" i="2" s="1"/>
  <c r="D3539" i="2"/>
  <c r="R3539" i="2" s="1"/>
  <c r="T3539" i="2" s="1"/>
  <c r="D3538" i="2"/>
  <c r="R3538" i="2" s="1"/>
  <c r="T3538" i="2" s="1"/>
  <c r="D3537" i="2"/>
  <c r="R3537" i="2" s="1"/>
  <c r="T3537" i="2" s="1"/>
  <c r="D3536" i="2"/>
  <c r="R3536" i="2" s="1"/>
  <c r="T3536" i="2" s="1"/>
  <c r="D3535" i="2"/>
  <c r="R3535" i="2" s="1"/>
  <c r="T3535" i="2" s="1"/>
  <c r="D3534" i="2"/>
  <c r="R3534" i="2" s="1"/>
  <c r="T3534" i="2" s="1"/>
  <c r="D3533" i="2"/>
  <c r="R3533" i="2" s="1"/>
  <c r="T3533" i="2" s="1"/>
  <c r="D3532" i="2"/>
  <c r="R3532" i="2" s="1"/>
  <c r="T3532" i="2" s="1"/>
  <c r="D3531" i="2"/>
  <c r="R3531" i="2" s="1"/>
  <c r="T3531" i="2" s="1"/>
  <c r="D3530" i="2"/>
  <c r="R3530" i="2" s="1"/>
  <c r="T3530" i="2" s="1"/>
  <c r="D3529" i="2"/>
  <c r="R3529" i="2" s="1"/>
  <c r="T3529" i="2" s="1"/>
  <c r="D3528" i="2"/>
  <c r="R3528" i="2" s="1"/>
  <c r="T3528" i="2" s="1"/>
  <c r="D3527" i="2"/>
  <c r="R3527" i="2" s="1"/>
  <c r="T3527" i="2" s="1"/>
  <c r="D3526" i="2"/>
  <c r="R3526" i="2" s="1"/>
  <c r="T3526" i="2" s="1"/>
  <c r="D3525" i="2"/>
  <c r="R3525" i="2" s="1"/>
  <c r="T3525" i="2" s="1"/>
  <c r="D3524" i="2"/>
  <c r="R3524" i="2" s="1"/>
  <c r="T3524" i="2" s="1"/>
  <c r="D3523" i="2"/>
  <c r="R3523" i="2" s="1"/>
  <c r="T3523" i="2" s="1"/>
  <c r="D3522" i="2"/>
  <c r="R3522" i="2" s="1"/>
  <c r="T3522" i="2" s="1"/>
  <c r="D3521" i="2"/>
  <c r="R3521" i="2" s="1"/>
  <c r="T3521" i="2" s="1"/>
  <c r="D3520" i="2"/>
  <c r="R3520" i="2" s="1"/>
  <c r="T3520" i="2" s="1"/>
  <c r="D3519" i="2"/>
  <c r="R3519" i="2" s="1"/>
  <c r="T3519" i="2" s="1"/>
  <c r="D3518" i="2"/>
  <c r="R3518" i="2" s="1"/>
  <c r="T3518" i="2" s="1"/>
  <c r="D3517" i="2"/>
  <c r="R3517" i="2" s="1"/>
  <c r="T3517" i="2" s="1"/>
  <c r="D3516" i="2"/>
  <c r="R3516" i="2" s="1"/>
  <c r="T3516" i="2" s="1"/>
  <c r="D3515" i="2"/>
  <c r="R3515" i="2" s="1"/>
  <c r="T3515" i="2" s="1"/>
  <c r="D3514" i="2"/>
  <c r="R3514" i="2" s="1"/>
  <c r="T3514" i="2" s="1"/>
  <c r="D3513" i="2"/>
  <c r="R3513" i="2" s="1"/>
  <c r="T3513" i="2" s="1"/>
  <c r="D3512" i="2"/>
  <c r="R3512" i="2" s="1"/>
  <c r="T3512" i="2" s="1"/>
  <c r="D3511" i="2"/>
  <c r="R3511" i="2" s="1"/>
  <c r="T3511" i="2" s="1"/>
  <c r="D3510" i="2"/>
  <c r="R3510" i="2" s="1"/>
  <c r="T3510" i="2" s="1"/>
  <c r="D3509" i="2"/>
  <c r="R3509" i="2" s="1"/>
  <c r="T3509" i="2" s="1"/>
  <c r="D3508" i="2"/>
  <c r="R3508" i="2" s="1"/>
  <c r="T3508" i="2" s="1"/>
  <c r="D3507" i="2"/>
  <c r="R3507" i="2" s="1"/>
  <c r="T3507" i="2" s="1"/>
  <c r="D3506" i="2"/>
  <c r="R3506" i="2" s="1"/>
  <c r="T3506" i="2" s="1"/>
  <c r="D3505" i="2"/>
  <c r="R3505" i="2" s="1"/>
  <c r="T3505" i="2" s="1"/>
  <c r="D3504" i="2"/>
  <c r="R3504" i="2" s="1"/>
  <c r="T3504" i="2" s="1"/>
  <c r="D3503" i="2"/>
  <c r="R3503" i="2" s="1"/>
  <c r="T3503" i="2" s="1"/>
  <c r="D3502" i="2"/>
  <c r="R3502" i="2" s="1"/>
  <c r="T3502" i="2" s="1"/>
  <c r="D3501" i="2"/>
  <c r="R3501" i="2" s="1"/>
  <c r="T3501" i="2" s="1"/>
  <c r="D3500" i="2"/>
  <c r="R3500" i="2" s="1"/>
  <c r="T3500" i="2" s="1"/>
  <c r="D3499" i="2"/>
  <c r="R3499" i="2" s="1"/>
  <c r="T3499" i="2" s="1"/>
  <c r="D3498" i="2"/>
  <c r="R3498" i="2" s="1"/>
  <c r="T3498" i="2" s="1"/>
  <c r="D3497" i="2"/>
  <c r="R3497" i="2" s="1"/>
  <c r="T3497" i="2" s="1"/>
  <c r="D3496" i="2"/>
  <c r="R3496" i="2" s="1"/>
  <c r="T3496" i="2" s="1"/>
  <c r="D3495" i="2"/>
  <c r="R3495" i="2" s="1"/>
  <c r="T3495" i="2" s="1"/>
  <c r="D3494" i="2"/>
  <c r="R3494" i="2" s="1"/>
  <c r="T3494" i="2" s="1"/>
  <c r="D3493" i="2"/>
  <c r="R3493" i="2" s="1"/>
  <c r="T3493" i="2" s="1"/>
  <c r="D3492" i="2"/>
  <c r="R3492" i="2" s="1"/>
  <c r="T3492" i="2" s="1"/>
  <c r="D3491" i="2"/>
  <c r="R3491" i="2" s="1"/>
  <c r="T3491" i="2" s="1"/>
  <c r="D3490" i="2"/>
  <c r="R3490" i="2" s="1"/>
  <c r="T3490" i="2" s="1"/>
  <c r="D3489" i="2"/>
  <c r="R3489" i="2" s="1"/>
  <c r="T3489" i="2" s="1"/>
  <c r="D3488" i="2"/>
  <c r="R3488" i="2" s="1"/>
  <c r="T3488" i="2" s="1"/>
  <c r="D3487" i="2"/>
  <c r="R3487" i="2" s="1"/>
  <c r="T3487" i="2" s="1"/>
  <c r="D3486" i="2"/>
  <c r="R3486" i="2" s="1"/>
  <c r="T3486" i="2" s="1"/>
  <c r="D3485" i="2"/>
  <c r="R3485" i="2" s="1"/>
  <c r="T3485" i="2" s="1"/>
  <c r="D3484" i="2"/>
  <c r="R3484" i="2" s="1"/>
  <c r="T3484" i="2" s="1"/>
  <c r="D3483" i="2"/>
  <c r="R3483" i="2" s="1"/>
  <c r="T3483" i="2" s="1"/>
  <c r="D3482" i="2"/>
  <c r="R3482" i="2" s="1"/>
  <c r="T3482" i="2" s="1"/>
  <c r="D3481" i="2"/>
  <c r="R3481" i="2" s="1"/>
  <c r="T3481" i="2" s="1"/>
  <c r="D3480" i="2"/>
  <c r="R3480" i="2" s="1"/>
  <c r="T3480" i="2" s="1"/>
  <c r="D3479" i="2"/>
  <c r="R3479" i="2" s="1"/>
  <c r="T3479" i="2" s="1"/>
  <c r="D3478" i="2"/>
  <c r="R3478" i="2" s="1"/>
  <c r="T3478" i="2" s="1"/>
  <c r="D3477" i="2"/>
  <c r="R3477" i="2" s="1"/>
  <c r="T3477" i="2" s="1"/>
  <c r="D3476" i="2"/>
  <c r="R3476" i="2" s="1"/>
  <c r="T3476" i="2" s="1"/>
  <c r="D3475" i="2"/>
  <c r="R3475" i="2" s="1"/>
  <c r="T3475" i="2" s="1"/>
  <c r="D3474" i="2"/>
  <c r="R3474" i="2" s="1"/>
  <c r="T3474" i="2" s="1"/>
  <c r="D3473" i="2"/>
  <c r="R3473" i="2" s="1"/>
  <c r="T3473" i="2" s="1"/>
  <c r="D3472" i="2"/>
  <c r="R3472" i="2" s="1"/>
  <c r="T3472" i="2" s="1"/>
  <c r="D3471" i="2"/>
  <c r="R3471" i="2" s="1"/>
  <c r="T3471" i="2" s="1"/>
  <c r="D3470" i="2"/>
  <c r="R3470" i="2" s="1"/>
  <c r="T3470" i="2" s="1"/>
  <c r="D3469" i="2"/>
  <c r="R3469" i="2" s="1"/>
  <c r="T3469" i="2" s="1"/>
  <c r="D3468" i="2"/>
  <c r="R3468" i="2" s="1"/>
  <c r="T3468" i="2" s="1"/>
  <c r="D3467" i="2"/>
  <c r="R3467" i="2" s="1"/>
  <c r="T3467" i="2" s="1"/>
  <c r="D3466" i="2"/>
  <c r="R3466" i="2" s="1"/>
  <c r="T3466" i="2" s="1"/>
  <c r="D3465" i="2"/>
  <c r="R3465" i="2" s="1"/>
  <c r="T3465" i="2" s="1"/>
  <c r="D3464" i="2"/>
  <c r="R3464" i="2" s="1"/>
  <c r="T3464" i="2" s="1"/>
  <c r="D3463" i="2"/>
  <c r="R3463" i="2" s="1"/>
  <c r="T3463" i="2" s="1"/>
  <c r="D3462" i="2"/>
  <c r="R3462" i="2" s="1"/>
  <c r="T3462" i="2" s="1"/>
  <c r="D3461" i="2"/>
  <c r="R3461" i="2" s="1"/>
  <c r="T3461" i="2" s="1"/>
  <c r="D3460" i="2"/>
  <c r="R3460" i="2" s="1"/>
  <c r="T3460" i="2" s="1"/>
  <c r="D3459" i="2"/>
  <c r="R3459" i="2" s="1"/>
  <c r="T3459" i="2" s="1"/>
  <c r="D3458" i="2"/>
  <c r="R3458" i="2" s="1"/>
  <c r="T3458" i="2" s="1"/>
  <c r="D3457" i="2"/>
  <c r="R3457" i="2" s="1"/>
  <c r="T3457" i="2" s="1"/>
  <c r="D3456" i="2"/>
  <c r="R3456" i="2" s="1"/>
  <c r="T3456" i="2" s="1"/>
  <c r="D3455" i="2"/>
  <c r="R3455" i="2" s="1"/>
  <c r="T3455" i="2" s="1"/>
  <c r="D3454" i="2"/>
  <c r="R3454" i="2" s="1"/>
  <c r="T3454" i="2" s="1"/>
  <c r="D3453" i="2"/>
  <c r="R3453" i="2" s="1"/>
  <c r="T3453" i="2" s="1"/>
  <c r="D3452" i="2"/>
  <c r="R3452" i="2" s="1"/>
  <c r="T3452" i="2" s="1"/>
  <c r="D3451" i="2"/>
  <c r="R3451" i="2" s="1"/>
  <c r="T3451" i="2" s="1"/>
  <c r="D3450" i="2"/>
  <c r="R3450" i="2" s="1"/>
  <c r="T3450" i="2" s="1"/>
  <c r="D3449" i="2"/>
  <c r="R3449" i="2" s="1"/>
  <c r="T3449" i="2" s="1"/>
  <c r="D3448" i="2"/>
  <c r="R3448" i="2" s="1"/>
  <c r="T3448" i="2" s="1"/>
  <c r="D3447" i="2"/>
  <c r="R3447" i="2" s="1"/>
  <c r="T3447" i="2" s="1"/>
  <c r="D3446" i="2"/>
  <c r="R3446" i="2" s="1"/>
  <c r="T3446" i="2" s="1"/>
  <c r="D3445" i="2"/>
  <c r="R3445" i="2" s="1"/>
  <c r="T3445" i="2" s="1"/>
  <c r="D3444" i="2"/>
  <c r="R3444" i="2" s="1"/>
  <c r="T3444" i="2" s="1"/>
  <c r="D3443" i="2"/>
  <c r="R3443" i="2" s="1"/>
  <c r="T3443" i="2" s="1"/>
  <c r="D3442" i="2"/>
  <c r="R3442" i="2" s="1"/>
  <c r="T3442" i="2" s="1"/>
  <c r="D3441" i="2"/>
  <c r="R3441" i="2" s="1"/>
  <c r="T3441" i="2" s="1"/>
  <c r="D3440" i="2"/>
  <c r="R3440" i="2" s="1"/>
  <c r="T3440" i="2" s="1"/>
  <c r="D3439" i="2"/>
  <c r="R3439" i="2" s="1"/>
  <c r="T3439" i="2" s="1"/>
  <c r="D3438" i="2"/>
  <c r="R3438" i="2" s="1"/>
  <c r="T3438" i="2" s="1"/>
  <c r="D3437" i="2"/>
  <c r="R3437" i="2" s="1"/>
  <c r="T3437" i="2" s="1"/>
  <c r="D3436" i="2"/>
  <c r="R3436" i="2" s="1"/>
  <c r="T3436" i="2" s="1"/>
  <c r="D3435" i="2"/>
  <c r="R3435" i="2" s="1"/>
  <c r="T3435" i="2" s="1"/>
  <c r="D3434" i="2"/>
  <c r="R3434" i="2" s="1"/>
  <c r="T3434" i="2" s="1"/>
  <c r="D3433" i="2"/>
  <c r="R3433" i="2" s="1"/>
  <c r="T3433" i="2" s="1"/>
  <c r="D3432" i="2"/>
  <c r="R3432" i="2" s="1"/>
  <c r="T3432" i="2" s="1"/>
  <c r="D3431" i="2"/>
  <c r="R3431" i="2" s="1"/>
  <c r="T3431" i="2" s="1"/>
  <c r="D3430" i="2"/>
  <c r="R3430" i="2" s="1"/>
  <c r="T3430" i="2" s="1"/>
  <c r="D3429" i="2"/>
  <c r="R3429" i="2" s="1"/>
  <c r="T3429" i="2" s="1"/>
  <c r="D3428" i="2"/>
  <c r="R3428" i="2" s="1"/>
  <c r="T3428" i="2" s="1"/>
  <c r="D3427" i="2"/>
  <c r="R3427" i="2" s="1"/>
  <c r="T3427" i="2" s="1"/>
  <c r="D3426" i="2"/>
  <c r="R3426" i="2" s="1"/>
  <c r="T3426" i="2" s="1"/>
  <c r="D3425" i="2"/>
  <c r="R3425" i="2" s="1"/>
  <c r="T3425" i="2" s="1"/>
  <c r="D3424" i="2"/>
  <c r="R3424" i="2" s="1"/>
  <c r="T3424" i="2" s="1"/>
  <c r="D3423" i="2"/>
  <c r="R3423" i="2" s="1"/>
  <c r="T3423" i="2" s="1"/>
  <c r="D3422" i="2"/>
  <c r="R3422" i="2" s="1"/>
  <c r="T3422" i="2" s="1"/>
  <c r="D3421" i="2"/>
  <c r="R3421" i="2" s="1"/>
  <c r="T3421" i="2" s="1"/>
  <c r="D3420" i="2"/>
  <c r="R3420" i="2" s="1"/>
  <c r="T3420" i="2" s="1"/>
  <c r="D3419" i="2"/>
  <c r="R3419" i="2" s="1"/>
  <c r="T3419" i="2" s="1"/>
  <c r="D3418" i="2"/>
  <c r="R3418" i="2" s="1"/>
  <c r="T3418" i="2" s="1"/>
  <c r="D3417" i="2"/>
  <c r="R3417" i="2" s="1"/>
  <c r="T3417" i="2" s="1"/>
  <c r="D3416" i="2"/>
  <c r="R3416" i="2" s="1"/>
  <c r="T3416" i="2" s="1"/>
  <c r="D3415" i="2"/>
  <c r="R3415" i="2" s="1"/>
  <c r="T3415" i="2" s="1"/>
  <c r="D3414" i="2"/>
  <c r="R3414" i="2" s="1"/>
  <c r="T3414" i="2" s="1"/>
  <c r="D3413" i="2"/>
  <c r="R3413" i="2" s="1"/>
  <c r="T3413" i="2" s="1"/>
  <c r="D3412" i="2"/>
  <c r="R3412" i="2" s="1"/>
  <c r="T3412" i="2" s="1"/>
  <c r="D3411" i="2"/>
  <c r="R3411" i="2" s="1"/>
  <c r="T3411" i="2" s="1"/>
  <c r="D3410" i="2"/>
  <c r="R3410" i="2" s="1"/>
  <c r="T3410" i="2" s="1"/>
  <c r="D3409" i="2"/>
  <c r="R3409" i="2" s="1"/>
  <c r="T3409" i="2" s="1"/>
  <c r="D3408" i="2"/>
  <c r="R3408" i="2" s="1"/>
  <c r="T3408" i="2" s="1"/>
  <c r="D3407" i="2"/>
  <c r="R3407" i="2" s="1"/>
  <c r="T3407" i="2" s="1"/>
  <c r="D3406" i="2"/>
  <c r="R3406" i="2" s="1"/>
  <c r="T3406" i="2" s="1"/>
  <c r="D3405" i="2"/>
  <c r="R3405" i="2" s="1"/>
  <c r="T3405" i="2" s="1"/>
  <c r="D3404" i="2"/>
  <c r="R3404" i="2" s="1"/>
  <c r="T3404" i="2" s="1"/>
  <c r="D3403" i="2"/>
  <c r="R3403" i="2" s="1"/>
  <c r="T3403" i="2" s="1"/>
  <c r="D3402" i="2"/>
  <c r="R3402" i="2" s="1"/>
  <c r="T3402" i="2" s="1"/>
  <c r="D3401" i="2"/>
  <c r="R3401" i="2" s="1"/>
  <c r="T3401" i="2" s="1"/>
  <c r="D3400" i="2"/>
  <c r="R3400" i="2" s="1"/>
  <c r="T3400" i="2" s="1"/>
  <c r="D3399" i="2"/>
  <c r="R3399" i="2" s="1"/>
  <c r="T3399" i="2" s="1"/>
  <c r="D3398" i="2"/>
  <c r="R3398" i="2" s="1"/>
  <c r="T3398" i="2" s="1"/>
  <c r="D3397" i="2"/>
  <c r="R3397" i="2" s="1"/>
  <c r="T3397" i="2" s="1"/>
  <c r="D3396" i="2"/>
  <c r="R3396" i="2" s="1"/>
  <c r="T3396" i="2" s="1"/>
  <c r="D3395" i="2"/>
  <c r="R3395" i="2" s="1"/>
  <c r="T3395" i="2" s="1"/>
  <c r="D3394" i="2"/>
  <c r="R3394" i="2" s="1"/>
  <c r="T3394" i="2" s="1"/>
  <c r="D3393" i="2"/>
  <c r="R3393" i="2" s="1"/>
  <c r="T3393" i="2" s="1"/>
  <c r="D3392" i="2"/>
  <c r="R3392" i="2" s="1"/>
  <c r="T3392" i="2" s="1"/>
  <c r="D3391" i="2"/>
  <c r="R3391" i="2" s="1"/>
  <c r="T3391" i="2" s="1"/>
  <c r="D3390" i="2"/>
  <c r="R3390" i="2" s="1"/>
  <c r="T3390" i="2" s="1"/>
  <c r="D3389" i="2"/>
  <c r="R3389" i="2" s="1"/>
  <c r="T3389" i="2" s="1"/>
  <c r="D3388" i="2"/>
  <c r="R3388" i="2" s="1"/>
  <c r="T3388" i="2" s="1"/>
  <c r="D3387" i="2"/>
  <c r="R3387" i="2" s="1"/>
  <c r="T3387" i="2" s="1"/>
  <c r="D3386" i="2"/>
  <c r="R3386" i="2" s="1"/>
  <c r="T3386" i="2" s="1"/>
  <c r="D3385" i="2"/>
  <c r="R3385" i="2" s="1"/>
  <c r="T3385" i="2" s="1"/>
  <c r="D3384" i="2"/>
  <c r="R3384" i="2" s="1"/>
  <c r="T3384" i="2" s="1"/>
  <c r="D3383" i="2"/>
  <c r="R3383" i="2" s="1"/>
  <c r="T3383" i="2" s="1"/>
  <c r="D3382" i="2"/>
  <c r="R3382" i="2" s="1"/>
  <c r="T3382" i="2" s="1"/>
  <c r="D3381" i="2"/>
  <c r="R3381" i="2" s="1"/>
  <c r="T3381" i="2" s="1"/>
  <c r="D3380" i="2"/>
  <c r="R3380" i="2" s="1"/>
  <c r="T3380" i="2" s="1"/>
  <c r="D3379" i="2"/>
  <c r="R3379" i="2" s="1"/>
  <c r="T3379" i="2" s="1"/>
  <c r="D3378" i="2"/>
  <c r="R3378" i="2" s="1"/>
  <c r="T3378" i="2" s="1"/>
  <c r="D3377" i="2"/>
  <c r="R3377" i="2" s="1"/>
  <c r="T3377" i="2" s="1"/>
  <c r="D3376" i="2"/>
  <c r="R3376" i="2" s="1"/>
  <c r="T3376" i="2" s="1"/>
  <c r="D3375" i="2"/>
  <c r="R3375" i="2" s="1"/>
  <c r="T3375" i="2" s="1"/>
  <c r="D3374" i="2"/>
  <c r="R3374" i="2" s="1"/>
  <c r="T3374" i="2" s="1"/>
  <c r="D3373" i="2"/>
  <c r="R3373" i="2" s="1"/>
  <c r="T3373" i="2" s="1"/>
  <c r="D3372" i="2"/>
  <c r="R3372" i="2" s="1"/>
  <c r="T3372" i="2" s="1"/>
  <c r="D3371" i="2"/>
  <c r="R3371" i="2" s="1"/>
  <c r="T3371" i="2" s="1"/>
  <c r="D3370" i="2"/>
  <c r="R3370" i="2" s="1"/>
  <c r="T3370" i="2" s="1"/>
  <c r="D3369" i="2"/>
  <c r="R3369" i="2" s="1"/>
  <c r="T3369" i="2" s="1"/>
  <c r="D3368" i="2"/>
  <c r="R3368" i="2" s="1"/>
  <c r="T3368" i="2" s="1"/>
  <c r="D3367" i="2"/>
  <c r="R3367" i="2" s="1"/>
  <c r="T3367" i="2" s="1"/>
  <c r="D3366" i="2"/>
  <c r="R3366" i="2" s="1"/>
  <c r="T3366" i="2" s="1"/>
  <c r="D3365" i="2"/>
  <c r="R3365" i="2" s="1"/>
  <c r="T3365" i="2" s="1"/>
  <c r="D3364" i="2"/>
  <c r="R3364" i="2" s="1"/>
  <c r="T3364" i="2" s="1"/>
  <c r="D3363" i="2"/>
  <c r="R3363" i="2" s="1"/>
  <c r="T3363" i="2" s="1"/>
  <c r="D3362" i="2"/>
  <c r="R3362" i="2" s="1"/>
  <c r="T3362" i="2" s="1"/>
  <c r="D3361" i="2"/>
  <c r="R3361" i="2" s="1"/>
  <c r="T3361" i="2" s="1"/>
  <c r="D3360" i="2"/>
  <c r="R3360" i="2" s="1"/>
  <c r="T3360" i="2" s="1"/>
  <c r="D3359" i="2"/>
  <c r="R3359" i="2" s="1"/>
  <c r="T3359" i="2" s="1"/>
  <c r="D3358" i="2"/>
  <c r="R3358" i="2" s="1"/>
  <c r="T3358" i="2" s="1"/>
  <c r="D3357" i="2"/>
  <c r="R3357" i="2" s="1"/>
  <c r="T3357" i="2" s="1"/>
  <c r="D3356" i="2"/>
  <c r="R3356" i="2" s="1"/>
  <c r="T3356" i="2" s="1"/>
  <c r="D3355" i="2"/>
  <c r="R3355" i="2" s="1"/>
  <c r="T3355" i="2" s="1"/>
  <c r="D3354" i="2"/>
  <c r="R3354" i="2" s="1"/>
  <c r="T3354" i="2" s="1"/>
  <c r="D3353" i="2"/>
  <c r="R3353" i="2" s="1"/>
  <c r="T3353" i="2" s="1"/>
  <c r="D3352" i="2"/>
  <c r="R3352" i="2" s="1"/>
  <c r="T3352" i="2" s="1"/>
  <c r="D3351" i="2"/>
  <c r="R3351" i="2" s="1"/>
  <c r="T3351" i="2" s="1"/>
  <c r="D3350" i="2"/>
  <c r="R3350" i="2" s="1"/>
  <c r="T3350" i="2" s="1"/>
  <c r="D3349" i="2"/>
  <c r="R3349" i="2" s="1"/>
  <c r="T3349" i="2" s="1"/>
  <c r="D3348" i="2"/>
  <c r="R3348" i="2" s="1"/>
  <c r="T3348" i="2" s="1"/>
  <c r="D3347" i="2"/>
  <c r="R3347" i="2" s="1"/>
  <c r="T3347" i="2" s="1"/>
  <c r="D3346" i="2"/>
  <c r="R3346" i="2" s="1"/>
  <c r="T3346" i="2" s="1"/>
  <c r="D3345" i="2"/>
  <c r="R3345" i="2" s="1"/>
  <c r="T3345" i="2" s="1"/>
  <c r="D3344" i="2"/>
  <c r="R3344" i="2" s="1"/>
  <c r="T3344" i="2" s="1"/>
  <c r="D3343" i="2"/>
  <c r="R3343" i="2" s="1"/>
  <c r="T3343" i="2" s="1"/>
  <c r="D3342" i="2"/>
  <c r="R3342" i="2" s="1"/>
  <c r="T3342" i="2" s="1"/>
  <c r="D3341" i="2"/>
  <c r="R3341" i="2" s="1"/>
  <c r="T3341" i="2" s="1"/>
  <c r="D3340" i="2"/>
  <c r="R3340" i="2" s="1"/>
  <c r="T3340" i="2" s="1"/>
  <c r="D3339" i="2"/>
  <c r="R3339" i="2" s="1"/>
  <c r="T3339" i="2" s="1"/>
  <c r="D3338" i="2"/>
  <c r="R3338" i="2" s="1"/>
  <c r="T3338" i="2" s="1"/>
  <c r="D3337" i="2"/>
  <c r="R3337" i="2" s="1"/>
  <c r="T3337" i="2" s="1"/>
  <c r="D3336" i="2"/>
  <c r="R3336" i="2" s="1"/>
  <c r="T3336" i="2" s="1"/>
  <c r="D3335" i="2"/>
  <c r="R3335" i="2" s="1"/>
  <c r="T3335" i="2" s="1"/>
  <c r="D3334" i="2"/>
  <c r="R3334" i="2" s="1"/>
  <c r="T3334" i="2" s="1"/>
  <c r="D3333" i="2"/>
  <c r="R3333" i="2" s="1"/>
  <c r="T3333" i="2" s="1"/>
  <c r="D3332" i="2"/>
  <c r="R3332" i="2" s="1"/>
  <c r="T3332" i="2" s="1"/>
  <c r="D3331" i="2"/>
  <c r="R3331" i="2" s="1"/>
  <c r="T3331" i="2" s="1"/>
  <c r="D3330" i="2"/>
  <c r="R3330" i="2" s="1"/>
  <c r="T3330" i="2" s="1"/>
  <c r="D3329" i="2"/>
  <c r="R3329" i="2" s="1"/>
  <c r="T3329" i="2" s="1"/>
  <c r="D3328" i="2"/>
  <c r="R3328" i="2" s="1"/>
  <c r="T3328" i="2" s="1"/>
  <c r="D3327" i="2"/>
  <c r="R3327" i="2" s="1"/>
  <c r="T3327" i="2" s="1"/>
  <c r="D3326" i="2"/>
  <c r="R3326" i="2" s="1"/>
  <c r="T3326" i="2" s="1"/>
  <c r="D3325" i="2"/>
  <c r="R3325" i="2" s="1"/>
  <c r="T3325" i="2" s="1"/>
  <c r="D3324" i="2"/>
  <c r="R3324" i="2" s="1"/>
  <c r="T3324" i="2" s="1"/>
  <c r="D3323" i="2"/>
  <c r="R3323" i="2" s="1"/>
  <c r="T3323" i="2" s="1"/>
  <c r="D3322" i="2"/>
  <c r="R3322" i="2" s="1"/>
  <c r="T3322" i="2" s="1"/>
  <c r="D3321" i="2"/>
  <c r="R3321" i="2" s="1"/>
  <c r="T3321" i="2" s="1"/>
  <c r="D3320" i="2"/>
  <c r="R3320" i="2" s="1"/>
  <c r="T3320" i="2" s="1"/>
  <c r="D3319" i="2"/>
  <c r="R3319" i="2" s="1"/>
  <c r="T3319" i="2" s="1"/>
  <c r="D3318" i="2"/>
  <c r="R3318" i="2" s="1"/>
  <c r="T3318" i="2" s="1"/>
  <c r="D3317" i="2"/>
  <c r="R3317" i="2" s="1"/>
  <c r="T3317" i="2" s="1"/>
  <c r="D3316" i="2"/>
  <c r="R3316" i="2" s="1"/>
  <c r="T3316" i="2" s="1"/>
  <c r="D3315" i="2"/>
  <c r="R3315" i="2" s="1"/>
  <c r="T3315" i="2" s="1"/>
  <c r="D3314" i="2"/>
  <c r="R3314" i="2" s="1"/>
  <c r="T3314" i="2" s="1"/>
  <c r="D3313" i="2"/>
  <c r="R3313" i="2" s="1"/>
  <c r="T3313" i="2" s="1"/>
  <c r="D3312" i="2"/>
  <c r="R3312" i="2" s="1"/>
  <c r="T3312" i="2" s="1"/>
  <c r="D3311" i="2"/>
  <c r="R3311" i="2" s="1"/>
  <c r="T3311" i="2" s="1"/>
  <c r="D3310" i="2"/>
  <c r="R3310" i="2" s="1"/>
  <c r="T3310" i="2" s="1"/>
  <c r="D3309" i="2"/>
  <c r="R3309" i="2" s="1"/>
  <c r="T3309" i="2" s="1"/>
  <c r="D3308" i="2"/>
  <c r="R3308" i="2" s="1"/>
  <c r="T3308" i="2" s="1"/>
  <c r="D3307" i="2"/>
  <c r="R3307" i="2" s="1"/>
  <c r="T3307" i="2" s="1"/>
  <c r="D3306" i="2"/>
  <c r="R3306" i="2" s="1"/>
  <c r="T3306" i="2" s="1"/>
  <c r="D3305" i="2"/>
  <c r="R3305" i="2" s="1"/>
  <c r="T3305" i="2" s="1"/>
  <c r="D3304" i="2"/>
  <c r="R3304" i="2" s="1"/>
  <c r="T3304" i="2" s="1"/>
  <c r="D3303" i="2"/>
  <c r="R3303" i="2" s="1"/>
  <c r="T3303" i="2" s="1"/>
  <c r="D3302" i="2"/>
  <c r="R3302" i="2" s="1"/>
  <c r="T3302" i="2" s="1"/>
  <c r="D3301" i="2"/>
  <c r="R3301" i="2" s="1"/>
  <c r="T3301" i="2" s="1"/>
  <c r="D3300" i="2"/>
  <c r="R3300" i="2" s="1"/>
  <c r="T3300" i="2" s="1"/>
  <c r="D3299" i="2"/>
  <c r="R3299" i="2" s="1"/>
  <c r="T3299" i="2" s="1"/>
  <c r="D3298" i="2"/>
  <c r="R3298" i="2" s="1"/>
  <c r="T3298" i="2" s="1"/>
  <c r="D3297" i="2"/>
  <c r="R3297" i="2" s="1"/>
  <c r="T3297" i="2" s="1"/>
  <c r="D3296" i="2"/>
  <c r="R3296" i="2" s="1"/>
  <c r="T3296" i="2" s="1"/>
  <c r="D3295" i="2"/>
  <c r="R3295" i="2" s="1"/>
  <c r="T3295" i="2" s="1"/>
  <c r="D3294" i="2"/>
  <c r="R3294" i="2" s="1"/>
  <c r="T3294" i="2" s="1"/>
  <c r="D3293" i="2"/>
  <c r="R3293" i="2" s="1"/>
  <c r="T3293" i="2" s="1"/>
  <c r="D3292" i="2"/>
  <c r="R3292" i="2" s="1"/>
  <c r="T3292" i="2" s="1"/>
  <c r="D3291" i="2"/>
  <c r="R3291" i="2" s="1"/>
  <c r="T3291" i="2" s="1"/>
  <c r="D3290" i="2"/>
  <c r="R3290" i="2" s="1"/>
  <c r="T3290" i="2" s="1"/>
  <c r="D3289" i="2"/>
  <c r="R3289" i="2" s="1"/>
  <c r="T3289" i="2" s="1"/>
  <c r="D3288" i="2"/>
  <c r="R3288" i="2" s="1"/>
  <c r="T3288" i="2" s="1"/>
  <c r="D3287" i="2"/>
  <c r="R3287" i="2" s="1"/>
  <c r="T3287" i="2" s="1"/>
  <c r="D3286" i="2"/>
  <c r="R3286" i="2" s="1"/>
  <c r="T3286" i="2" s="1"/>
  <c r="D3285" i="2"/>
  <c r="R3285" i="2" s="1"/>
  <c r="T3285" i="2" s="1"/>
  <c r="D3284" i="2"/>
  <c r="R3284" i="2" s="1"/>
  <c r="T3284" i="2" s="1"/>
  <c r="D3283" i="2"/>
  <c r="R3283" i="2" s="1"/>
  <c r="T3283" i="2" s="1"/>
  <c r="D3282" i="2"/>
  <c r="R3282" i="2" s="1"/>
  <c r="T3282" i="2" s="1"/>
  <c r="D3281" i="2"/>
  <c r="R3281" i="2" s="1"/>
  <c r="T3281" i="2" s="1"/>
  <c r="D3280" i="2"/>
  <c r="R3280" i="2" s="1"/>
  <c r="T3280" i="2" s="1"/>
  <c r="D3279" i="2"/>
  <c r="R3279" i="2" s="1"/>
  <c r="T3279" i="2" s="1"/>
  <c r="D3278" i="2"/>
  <c r="R3278" i="2" s="1"/>
  <c r="T3278" i="2" s="1"/>
  <c r="D3277" i="2"/>
  <c r="R3277" i="2" s="1"/>
  <c r="T3277" i="2" s="1"/>
  <c r="D3276" i="2"/>
  <c r="R3276" i="2" s="1"/>
  <c r="T3276" i="2" s="1"/>
  <c r="D3275" i="2"/>
  <c r="R3275" i="2" s="1"/>
  <c r="T3275" i="2" s="1"/>
  <c r="D3274" i="2"/>
  <c r="R3274" i="2" s="1"/>
  <c r="T3274" i="2" s="1"/>
  <c r="D3273" i="2"/>
  <c r="R3273" i="2" s="1"/>
  <c r="T3273" i="2" s="1"/>
  <c r="D3272" i="2"/>
  <c r="R3272" i="2" s="1"/>
  <c r="T3272" i="2" s="1"/>
  <c r="D3271" i="2"/>
  <c r="R3271" i="2" s="1"/>
  <c r="T3271" i="2" s="1"/>
  <c r="D3270" i="2"/>
  <c r="R3270" i="2" s="1"/>
  <c r="T3270" i="2" s="1"/>
  <c r="D3269" i="2"/>
  <c r="R3269" i="2" s="1"/>
  <c r="T3269" i="2" s="1"/>
  <c r="D3268" i="2"/>
  <c r="R3268" i="2" s="1"/>
  <c r="T3268" i="2" s="1"/>
  <c r="D3267" i="2"/>
  <c r="R3267" i="2" s="1"/>
  <c r="T3267" i="2" s="1"/>
  <c r="D3266" i="2"/>
  <c r="R3266" i="2" s="1"/>
  <c r="T3266" i="2" s="1"/>
  <c r="D3265" i="2"/>
  <c r="R3265" i="2" s="1"/>
  <c r="T3265" i="2" s="1"/>
  <c r="D3264" i="2"/>
  <c r="R3264" i="2" s="1"/>
  <c r="T3264" i="2" s="1"/>
  <c r="D3263" i="2"/>
  <c r="R3263" i="2" s="1"/>
  <c r="T3263" i="2" s="1"/>
  <c r="D3262" i="2"/>
  <c r="R3262" i="2" s="1"/>
  <c r="T3262" i="2" s="1"/>
  <c r="D3261" i="2"/>
  <c r="R3261" i="2" s="1"/>
  <c r="T3261" i="2" s="1"/>
  <c r="D3260" i="2"/>
  <c r="R3260" i="2" s="1"/>
  <c r="T3260" i="2" s="1"/>
  <c r="D3259" i="2"/>
  <c r="R3259" i="2" s="1"/>
  <c r="T3259" i="2" s="1"/>
  <c r="D3258" i="2"/>
  <c r="R3258" i="2" s="1"/>
  <c r="T3258" i="2" s="1"/>
  <c r="D3257" i="2"/>
  <c r="R3257" i="2" s="1"/>
  <c r="T3257" i="2" s="1"/>
  <c r="D3256" i="2"/>
  <c r="R3256" i="2" s="1"/>
  <c r="T3256" i="2" s="1"/>
  <c r="D3255" i="2"/>
  <c r="R3255" i="2" s="1"/>
  <c r="T3255" i="2" s="1"/>
  <c r="D3254" i="2"/>
  <c r="R3254" i="2" s="1"/>
  <c r="T3254" i="2" s="1"/>
  <c r="D3253" i="2"/>
  <c r="R3253" i="2" s="1"/>
  <c r="T3253" i="2" s="1"/>
  <c r="D3252" i="2"/>
  <c r="R3252" i="2" s="1"/>
  <c r="T3252" i="2" s="1"/>
  <c r="D3251" i="2"/>
  <c r="R3251" i="2" s="1"/>
  <c r="T3251" i="2" s="1"/>
  <c r="D3250" i="2"/>
  <c r="R3250" i="2" s="1"/>
  <c r="T3250" i="2" s="1"/>
  <c r="D3249" i="2"/>
  <c r="R3249" i="2" s="1"/>
  <c r="T3249" i="2" s="1"/>
  <c r="D3248" i="2"/>
  <c r="R3248" i="2" s="1"/>
  <c r="T3248" i="2" s="1"/>
  <c r="D3247" i="2"/>
  <c r="R3247" i="2" s="1"/>
  <c r="T3247" i="2" s="1"/>
  <c r="D3246" i="2"/>
  <c r="R3246" i="2" s="1"/>
  <c r="T3246" i="2" s="1"/>
  <c r="D3245" i="2"/>
  <c r="R3245" i="2" s="1"/>
  <c r="T3245" i="2" s="1"/>
  <c r="D3244" i="2"/>
  <c r="R3244" i="2" s="1"/>
  <c r="T3244" i="2" s="1"/>
  <c r="D3243" i="2"/>
  <c r="R3243" i="2" s="1"/>
  <c r="T3243" i="2" s="1"/>
  <c r="D3242" i="2"/>
  <c r="R3242" i="2" s="1"/>
  <c r="T3242" i="2" s="1"/>
  <c r="D3241" i="2"/>
  <c r="R3241" i="2" s="1"/>
  <c r="T3241" i="2" s="1"/>
  <c r="D3240" i="2"/>
  <c r="R3240" i="2" s="1"/>
  <c r="T3240" i="2" s="1"/>
  <c r="D3239" i="2"/>
  <c r="R3239" i="2" s="1"/>
  <c r="T3239" i="2" s="1"/>
  <c r="D3238" i="2"/>
  <c r="R3238" i="2" s="1"/>
  <c r="T3238" i="2" s="1"/>
  <c r="D3237" i="2"/>
  <c r="R3237" i="2" s="1"/>
  <c r="T3237" i="2" s="1"/>
  <c r="D3236" i="2"/>
  <c r="R3236" i="2" s="1"/>
  <c r="T3236" i="2" s="1"/>
  <c r="D3235" i="2"/>
  <c r="R3235" i="2" s="1"/>
  <c r="T3235" i="2" s="1"/>
  <c r="D3234" i="2"/>
  <c r="R3234" i="2" s="1"/>
  <c r="T3234" i="2" s="1"/>
  <c r="D3233" i="2"/>
  <c r="R3233" i="2" s="1"/>
  <c r="T3233" i="2" s="1"/>
  <c r="D3232" i="2"/>
  <c r="R3232" i="2" s="1"/>
  <c r="T3232" i="2" s="1"/>
  <c r="D3231" i="2"/>
  <c r="R3231" i="2" s="1"/>
  <c r="T3231" i="2" s="1"/>
  <c r="D3230" i="2"/>
  <c r="R3230" i="2" s="1"/>
  <c r="T3230" i="2" s="1"/>
  <c r="D3229" i="2"/>
  <c r="R3229" i="2" s="1"/>
  <c r="T3229" i="2" s="1"/>
  <c r="D3228" i="2"/>
  <c r="R3228" i="2" s="1"/>
  <c r="T3228" i="2" s="1"/>
  <c r="D3227" i="2"/>
  <c r="R3227" i="2" s="1"/>
  <c r="T3227" i="2" s="1"/>
  <c r="D3226" i="2"/>
  <c r="R3226" i="2" s="1"/>
  <c r="T3226" i="2" s="1"/>
  <c r="D3225" i="2"/>
  <c r="R3225" i="2" s="1"/>
  <c r="T3225" i="2" s="1"/>
  <c r="D3224" i="2"/>
  <c r="R3224" i="2" s="1"/>
  <c r="T3224" i="2" s="1"/>
  <c r="D3223" i="2"/>
  <c r="R3223" i="2" s="1"/>
  <c r="T3223" i="2" s="1"/>
  <c r="D3222" i="2"/>
  <c r="R3222" i="2" s="1"/>
  <c r="T3222" i="2" s="1"/>
  <c r="D3221" i="2"/>
  <c r="R3221" i="2" s="1"/>
  <c r="T3221" i="2" s="1"/>
  <c r="D3220" i="2"/>
  <c r="R3220" i="2" s="1"/>
  <c r="T3220" i="2" s="1"/>
  <c r="D3219" i="2"/>
  <c r="R3219" i="2" s="1"/>
  <c r="T3219" i="2" s="1"/>
  <c r="D3218" i="2"/>
  <c r="R3218" i="2" s="1"/>
  <c r="T3218" i="2" s="1"/>
  <c r="D3217" i="2"/>
  <c r="R3217" i="2" s="1"/>
  <c r="T3217" i="2" s="1"/>
  <c r="D3216" i="2"/>
  <c r="R3216" i="2" s="1"/>
  <c r="T3216" i="2" s="1"/>
  <c r="D3215" i="2"/>
  <c r="R3215" i="2" s="1"/>
  <c r="T3215" i="2" s="1"/>
  <c r="D3214" i="2"/>
  <c r="R3214" i="2" s="1"/>
  <c r="T3214" i="2" s="1"/>
  <c r="D3213" i="2"/>
  <c r="R3213" i="2" s="1"/>
  <c r="T3213" i="2" s="1"/>
  <c r="D3212" i="2"/>
  <c r="R3212" i="2" s="1"/>
  <c r="T3212" i="2" s="1"/>
  <c r="D3211" i="2"/>
  <c r="R3211" i="2" s="1"/>
  <c r="T3211" i="2" s="1"/>
  <c r="D3210" i="2"/>
  <c r="R3210" i="2" s="1"/>
  <c r="T3210" i="2" s="1"/>
  <c r="D3209" i="2"/>
  <c r="R3209" i="2" s="1"/>
  <c r="T3209" i="2" s="1"/>
  <c r="D3208" i="2"/>
  <c r="R3208" i="2" s="1"/>
  <c r="T3208" i="2" s="1"/>
  <c r="D3207" i="2"/>
  <c r="R3207" i="2" s="1"/>
  <c r="T3207" i="2" s="1"/>
  <c r="D3206" i="2"/>
  <c r="R3206" i="2" s="1"/>
  <c r="T3206" i="2" s="1"/>
  <c r="D3205" i="2"/>
  <c r="R3205" i="2" s="1"/>
  <c r="T3205" i="2" s="1"/>
  <c r="D3204" i="2"/>
  <c r="R3204" i="2" s="1"/>
  <c r="T3204" i="2" s="1"/>
  <c r="D3203" i="2"/>
  <c r="R3203" i="2" s="1"/>
  <c r="T3203" i="2" s="1"/>
  <c r="D3202" i="2"/>
  <c r="R3202" i="2" s="1"/>
  <c r="T3202" i="2" s="1"/>
  <c r="D3201" i="2"/>
  <c r="R3201" i="2" s="1"/>
  <c r="T3201" i="2" s="1"/>
  <c r="D3200" i="2"/>
  <c r="R3200" i="2" s="1"/>
  <c r="T3200" i="2" s="1"/>
  <c r="D3199" i="2"/>
  <c r="R3199" i="2" s="1"/>
  <c r="T3199" i="2" s="1"/>
  <c r="D3198" i="2"/>
  <c r="R3198" i="2" s="1"/>
  <c r="T3198" i="2" s="1"/>
  <c r="D3197" i="2"/>
  <c r="R3197" i="2" s="1"/>
  <c r="T3197" i="2" s="1"/>
  <c r="D3196" i="2"/>
  <c r="R3196" i="2" s="1"/>
  <c r="T3196" i="2" s="1"/>
  <c r="D3195" i="2"/>
  <c r="R3195" i="2" s="1"/>
  <c r="T3195" i="2" s="1"/>
  <c r="D3194" i="2"/>
  <c r="R3194" i="2" s="1"/>
  <c r="T3194" i="2" s="1"/>
  <c r="D3193" i="2"/>
  <c r="R3193" i="2" s="1"/>
  <c r="T3193" i="2" s="1"/>
  <c r="D3192" i="2"/>
  <c r="R3192" i="2" s="1"/>
  <c r="T3192" i="2" s="1"/>
  <c r="D3191" i="2"/>
  <c r="R3191" i="2" s="1"/>
  <c r="T3191" i="2" s="1"/>
  <c r="D3190" i="2"/>
  <c r="R3190" i="2" s="1"/>
  <c r="T3190" i="2" s="1"/>
  <c r="D3189" i="2"/>
  <c r="R3189" i="2" s="1"/>
  <c r="T3189" i="2" s="1"/>
  <c r="D3188" i="2"/>
  <c r="R3188" i="2" s="1"/>
  <c r="T3188" i="2" s="1"/>
  <c r="D3187" i="2"/>
  <c r="R3187" i="2" s="1"/>
  <c r="T3187" i="2" s="1"/>
  <c r="D3186" i="2"/>
  <c r="R3186" i="2" s="1"/>
  <c r="T3186" i="2" s="1"/>
  <c r="D3185" i="2"/>
  <c r="R3185" i="2" s="1"/>
  <c r="T3185" i="2" s="1"/>
  <c r="D3184" i="2"/>
  <c r="R3184" i="2" s="1"/>
  <c r="T3184" i="2" s="1"/>
  <c r="D3183" i="2"/>
  <c r="R3183" i="2" s="1"/>
  <c r="T3183" i="2" s="1"/>
  <c r="D3182" i="2"/>
  <c r="R3182" i="2" s="1"/>
  <c r="T3182" i="2" s="1"/>
  <c r="D3181" i="2"/>
  <c r="R3181" i="2" s="1"/>
  <c r="T3181" i="2" s="1"/>
  <c r="D3180" i="2"/>
  <c r="R3180" i="2" s="1"/>
  <c r="T3180" i="2" s="1"/>
  <c r="D3179" i="2"/>
  <c r="R3179" i="2" s="1"/>
  <c r="T3179" i="2" s="1"/>
  <c r="D3178" i="2"/>
  <c r="R3178" i="2" s="1"/>
  <c r="T3178" i="2" s="1"/>
  <c r="D3177" i="2"/>
  <c r="R3177" i="2" s="1"/>
  <c r="T3177" i="2" s="1"/>
  <c r="D3176" i="2"/>
  <c r="R3176" i="2" s="1"/>
  <c r="T3176" i="2" s="1"/>
  <c r="D3175" i="2"/>
  <c r="R3175" i="2" s="1"/>
  <c r="T3175" i="2" s="1"/>
  <c r="D3174" i="2"/>
  <c r="R3174" i="2" s="1"/>
  <c r="T3174" i="2" s="1"/>
  <c r="D3173" i="2"/>
  <c r="R3173" i="2" s="1"/>
  <c r="T3173" i="2" s="1"/>
  <c r="D3172" i="2"/>
  <c r="R3172" i="2" s="1"/>
  <c r="T3172" i="2" s="1"/>
  <c r="D3171" i="2"/>
  <c r="R3171" i="2" s="1"/>
  <c r="T3171" i="2" s="1"/>
  <c r="D3170" i="2"/>
  <c r="R3170" i="2" s="1"/>
  <c r="T3170" i="2" s="1"/>
  <c r="D3169" i="2"/>
  <c r="R3169" i="2" s="1"/>
  <c r="T3169" i="2" s="1"/>
  <c r="D3168" i="2"/>
  <c r="R3168" i="2" s="1"/>
  <c r="T3168" i="2" s="1"/>
  <c r="D3167" i="2"/>
  <c r="R3167" i="2" s="1"/>
  <c r="T3167" i="2" s="1"/>
  <c r="D3166" i="2"/>
  <c r="R3166" i="2" s="1"/>
  <c r="T3166" i="2" s="1"/>
  <c r="D3165" i="2"/>
  <c r="R3165" i="2" s="1"/>
  <c r="T3165" i="2" s="1"/>
  <c r="D3164" i="2"/>
  <c r="R3164" i="2" s="1"/>
  <c r="T3164" i="2" s="1"/>
  <c r="D3163" i="2"/>
  <c r="R3163" i="2" s="1"/>
  <c r="T3163" i="2" s="1"/>
  <c r="D3162" i="2"/>
  <c r="R3162" i="2" s="1"/>
  <c r="T3162" i="2" s="1"/>
  <c r="D3161" i="2"/>
  <c r="R3161" i="2" s="1"/>
  <c r="T3161" i="2" s="1"/>
  <c r="D3160" i="2"/>
  <c r="R3160" i="2" s="1"/>
  <c r="T3160" i="2" s="1"/>
  <c r="D3159" i="2"/>
  <c r="R3159" i="2" s="1"/>
  <c r="T3159" i="2" s="1"/>
  <c r="D3158" i="2"/>
  <c r="R3158" i="2" s="1"/>
  <c r="T3158" i="2" s="1"/>
  <c r="D3157" i="2"/>
  <c r="R3157" i="2" s="1"/>
  <c r="T3157" i="2" s="1"/>
  <c r="D3156" i="2"/>
  <c r="R3156" i="2" s="1"/>
  <c r="T3156" i="2" s="1"/>
  <c r="D3155" i="2"/>
  <c r="R3155" i="2" s="1"/>
  <c r="T3155" i="2" s="1"/>
  <c r="D3154" i="2"/>
  <c r="R3154" i="2" s="1"/>
  <c r="T3154" i="2" s="1"/>
  <c r="D3153" i="2"/>
  <c r="R3153" i="2" s="1"/>
  <c r="T3153" i="2" s="1"/>
  <c r="D3152" i="2"/>
  <c r="R3152" i="2" s="1"/>
  <c r="T3152" i="2" s="1"/>
  <c r="D3151" i="2"/>
  <c r="R3151" i="2" s="1"/>
  <c r="T3151" i="2" s="1"/>
  <c r="D3150" i="2"/>
  <c r="R3150" i="2" s="1"/>
  <c r="T3150" i="2" s="1"/>
  <c r="D3149" i="2"/>
  <c r="R3149" i="2" s="1"/>
  <c r="T3149" i="2" s="1"/>
  <c r="D3148" i="2"/>
  <c r="R3148" i="2" s="1"/>
  <c r="T3148" i="2" s="1"/>
  <c r="D3147" i="2"/>
  <c r="R3147" i="2" s="1"/>
  <c r="T3147" i="2" s="1"/>
  <c r="D3146" i="2"/>
  <c r="R3146" i="2" s="1"/>
  <c r="T3146" i="2" s="1"/>
  <c r="D3145" i="2"/>
  <c r="R3145" i="2" s="1"/>
  <c r="T3145" i="2" s="1"/>
  <c r="D3144" i="2"/>
  <c r="R3144" i="2" s="1"/>
  <c r="T3144" i="2" s="1"/>
  <c r="D3143" i="2"/>
  <c r="R3143" i="2" s="1"/>
  <c r="T3143" i="2" s="1"/>
  <c r="D3142" i="2"/>
  <c r="R3142" i="2" s="1"/>
  <c r="T3142" i="2" s="1"/>
  <c r="D3141" i="2"/>
  <c r="R3141" i="2" s="1"/>
  <c r="T3141" i="2" s="1"/>
  <c r="D3140" i="2"/>
  <c r="R3140" i="2" s="1"/>
  <c r="T3140" i="2" s="1"/>
  <c r="D3139" i="2"/>
  <c r="R3139" i="2" s="1"/>
  <c r="T3139" i="2" s="1"/>
  <c r="D3138" i="2"/>
  <c r="R3138" i="2" s="1"/>
  <c r="T3138" i="2" s="1"/>
  <c r="D3137" i="2"/>
  <c r="R3137" i="2" s="1"/>
  <c r="T3137" i="2" s="1"/>
  <c r="D3136" i="2"/>
  <c r="R3136" i="2" s="1"/>
  <c r="T3136" i="2" s="1"/>
  <c r="D3135" i="2"/>
  <c r="R3135" i="2" s="1"/>
  <c r="T3135" i="2" s="1"/>
  <c r="D3134" i="2"/>
  <c r="R3134" i="2" s="1"/>
  <c r="T3134" i="2" s="1"/>
  <c r="D3133" i="2"/>
  <c r="R3133" i="2" s="1"/>
  <c r="T3133" i="2" s="1"/>
  <c r="D3132" i="2"/>
  <c r="R3132" i="2" s="1"/>
  <c r="T3132" i="2" s="1"/>
  <c r="D3131" i="2"/>
  <c r="R3131" i="2" s="1"/>
  <c r="T3131" i="2" s="1"/>
  <c r="D3130" i="2"/>
  <c r="R3130" i="2" s="1"/>
  <c r="T3130" i="2" s="1"/>
  <c r="D3129" i="2"/>
  <c r="R3129" i="2" s="1"/>
  <c r="T3129" i="2" s="1"/>
  <c r="D3128" i="2"/>
  <c r="R3128" i="2" s="1"/>
  <c r="T3128" i="2" s="1"/>
  <c r="D3127" i="2"/>
  <c r="R3127" i="2" s="1"/>
  <c r="T3127" i="2" s="1"/>
  <c r="D3126" i="2"/>
  <c r="R3126" i="2" s="1"/>
  <c r="T3126" i="2" s="1"/>
  <c r="D3125" i="2"/>
  <c r="R3125" i="2" s="1"/>
  <c r="T3125" i="2" s="1"/>
  <c r="D3124" i="2"/>
  <c r="R3124" i="2" s="1"/>
  <c r="T3124" i="2" s="1"/>
  <c r="D3123" i="2"/>
  <c r="R3123" i="2" s="1"/>
  <c r="T3123" i="2" s="1"/>
  <c r="D3122" i="2"/>
  <c r="R3122" i="2" s="1"/>
  <c r="T3122" i="2" s="1"/>
  <c r="D3121" i="2"/>
  <c r="R3121" i="2" s="1"/>
  <c r="T3121" i="2" s="1"/>
  <c r="D3120" i="2"/>
  <c r="R3120" i="2" s="1"/>
  <c r="T3120" i="2" s="1"/>
  <c r="D3119" i="2"/>
  <c r="R3119" i="2" s="1"/>
  <c r="T3119" i="2" s="1"/>
  <c r="D3118" i="2"/>
  <c r="R3118" i="2" s="1"/>
  <c r="T3118" i="2" s="1"/>
  <c r="D3117" i="2"/>
  <c r="R3117" i="2" s="1"/>
  <c r="T3117" i="2" s="1"/>
  <c r="D3116" i="2"/>
  <c r="R3116" i="2" s="1"/>
  <c r="T3116" i="2" s="1"/>
  <c r="D3115" i="2"/>
  <c r="R3115" i="2" s="1"/>
  <c r="T3115" i="2" s="1"/>
  <c r="D3114" i="2"/>
  <c r="R3114" i="2" s="1"/>
  <c r="T3114" i="2" s="1"/>
  <c r="D3113" i="2"/>
  <c r="R3113" i="2" s="1"/>
  <c r="T3113" i="2" s="1"/>
  <c r="D3112" i="2"/>
  <c r="R3112" i="2" s="1"/>
  <c r="T3112" i="2" s="1"/>
  <c r="D3111" i="2"/>
  <c r="R3111" i="2" s="1"/>
  <c r="T3111" i="2" s="1"/>
  <c r="D3110" i="2"/>
  <c r="R3110" i="2" s="1"/>
  <c r="T3110" i="2" s="1"/>
  <c r="D3109" i="2"/>
  <c r="R3109" i="2" s="1"/>
  <c r="T3109" i="2" s="1"/>
  <c r="D3108" i="2"/>
  <c r="R3108" i="2" s="1"/>
  <c r="T3108" i="2" s="1"/>
  <c r="D3107" i="2"/>
  <c r="R3107" i="2" s="1"/>
  <c r="T3107" i="2" s="1"/>
  <c r="D3106" i="2"/>
  <c r="R3106" i="2" s="1"/>
  <c r="T3106" i="2" s="1"/>
  <c r="D3105" i="2"/>
  <c r="R3105" i="2" s="1"/>
  <c r="T3105" i="2" s="1"/>
  <c r="D3104" i="2"/>
  <c r="R3104" i="2" s="1"/>
  <c r="T3104" i="2" s="1"/>
  <c r="D3103" i="2"/>
  <c r="R3103" i="2" s="1"/>
  <c r="T3103" i="2" s="1"/>
  <c r="D3102" i="2"/>
  <c r="R3102" i="2" s="1"/>
  <c r="T3102" i="2" s="1"/>
  <c r="D3101" i="2"/>
  <c r="R3101" i="2" s="1"/>
  <c r="T3101" i="2" s="1"/>
  <c r="D3100" i="2"/>
  <c r="R3100" i="2" s="1"/>
  <c r="T3100" i="2" s="1"/>
  <c r="D3099" i="2"/>
  <c r="R3099" i="2" s="1"/>
  <c r="T3099" i="2" s="1"/>
  <c r="D3098" i="2"/>
  <c r="R3098" i="2" s="1"/>
  <c r="T3098" i="2" s="1"/>
  <c r="D3097" i="2"/>
  <c r="R3097" i="2" s="1"/>
  <c r="T3097" i="2" s="1"/>
  <c r="D3096" i="2"/>
  <c r="R3096" i="2" s="1"/>
  <c r="T3096" i="2" s="1"/>
  <c r="D3095" i="2"/>
  <c r="R3095" i="2" s="1"/>
  <c r="T3095" i="2" s="1"/>
  <c r="D3094" i="2"/>
  <c r="R3094" i="2" s="1"/>
  <c r="T3094" i="2" s="1"/>
  <c r="D3093" i="2"/>
  <c r="R3093" i="2" s="1"/>
  <c r="T3093" i="2" s="1"/>
  <c r="D3092" i="2"/>
  <c r="R3092" i="2" s="1"/>
  <c r="T3092" i="2" s="1"/>
  <c r="D3091" i="2"/>
  <c r="R3091" i="2" s="1"/>
  <c r="T3091" i="2" s="1"/>
  <c r="D3090" i="2"/>
  <c r="R3090" i="2" s="1"/>
  <c r="T3090" i="2" s="1"/>
  <c r="D3089" i="2"/>
  <c r="R3089" i="2" s="1"/>
  <c r="T3089" i="2" s="1"/>
  <c r="D3088" i="2"/>
  <c r="R3088" i="2" s="1"/>
  <c r="T3088" i="2" s="1"/>
  <c r="D3087" i="2"/>
  <c r="R3087" i="2" s="1"/>
  <c r="T3087" i="2" s="1"/>
  <c r="D3086" i="2"/>
  <c r="R3086" i="2" s="1"/>
  <c r="T3086" i="2" s="1"/>
  <c r="D3085" i="2"/>
  <c r="R3085" i="2" s="1"/>
  <c r="T3085" i="2" s="1"/>
  <c r="D3084" i="2"/>
  <c r="R3084" i="2" s="1"/>
  <c r="T3084" i="2" s="1"/>
  <c r="D3083" i="2"/>
  <c r="R3083" i="2" s="1"/>
  <c r="T3083" i="2" s="1"/>
  <c r="D3082" i="2"/>
  <c r="R3082" i="2" s="1"/>
  <c r="T3082" i="2" s="1"/>
  <c r="D3081" i="2"/>
  <c r="R3081" i="2" s="1"/>
  <c r="T3081" i="2" s="1"/>
  <c r="D3080" i="2"/>
  <c r="R3080" i="2" s="1"/>
  <c r="T3080" i="2" s="1"/>
  <c r="D3079" i="2"/>
  <c r="R3079" i="2" s="1"/>
  <c r="T3079" i="2" s="1"/>
  <c r="D3078" i="2"/>
  <c r="R3078" i="2" s="1"/>
  <c r="T3078" i="2" s="1"/>
  <c r="D3077" i="2"/>
  <c r="R3077" i="2" s="1"/>
  <c r="T3077" i="2" s="1"/>
  <c r="D3076" i="2"/>
  <c r="R3076" i="2" s="1"/>
  <c r="T3076" i="2" s="1"/>
  <c r="D3075" i="2"/>
  <c r="R3075" i="2" s="1"/>
  <c r="T3075" i="2" s="1"/>
  <c r="D3074" i="2"/>
  <c r="R3074" i="2" s="1"/>
  <c r="T3074" i="2" s="1"/>
  <c r="D3073" i="2"/>
  <c r="R3073" i="2" s="1"/>
  <c r="T3073" i="2" s="1"/>
  <c r="D3072" i="2"/>
  <c r="R3072" i="2" s="1"/>
  <c r="T3072" i="2" s="1"/>
  <c r="D3071" i="2"/>
  <c r="R3071" i="2" s="1"/>
  <c r="T3071" i="2" s="1"/>
  <c r="D3070" i="2"/>
  <c r="R3070" i="2" s="1"/>
  <c r="T3070" i="2" s="1"/>
  <c r="D3069" i="2"/>
  <c r="R3069" i="2" s="1"/>
  <c r="T3069" i="2" s="1"/>
  <c r="D3068" i="2"/>
  <c r="R3068" i="2" s="1"/>
  <c r="T3068" i="2" s="1"/>
  <c r="D3067" i="2"/>
  <c r="R3067" i="2" s="1"/>
  <c r="T3067" i="2" s="1"/>
  <c r="D3066" i="2"/>
  <c r="R3066" i="2" s="1"/>
  <c r="T3066" i="2" s="1"/>
  <c r="D3065" i="2"/>
  <c r="R3065" i="2" s="1"/>
  <c r="T3065" i="2" s="1"/>
  <c r="D3064" i="2"/>
  <c r="R3064" i="2" s="1"/>
  <c r="T3064" i="2" s="1"/>
  <c r="D3063" i="2"/>
  <c r="R3063" i="2" s="1"/>
  <c r="T3063" i="2" s="1"/>
  <c r="D3062" i="2"/>
  <c r="R3062" i="2" s="1"/>
  <c r="T3062" i="2" s="1"/>
  <c r="D3061" i="2"/>
  <c r="R3061" i="2" s="1"/>
  <c r="T3061" i="2" s="1"/>
  <c r="D3060" i="2"/>
  <c r="R3060" i="2" s="1"/>
  <c r="T3060" i="2" s="1"/>
  <c r="D3059" i="2"/>
  <c r="R3059" i="2" s="1"/>
  <c r="T3059" i="2" s="1"/>
  <c r="D3058" i="2"/>
  <c r="R3058" i="2" s="1"/>
  <c r="T3058" i="2" s="1"/>
  <c r="D3057" i="2"/>
  <c r="R3057" i="2" s="1"/>
  <c r="T3057" i="2" s="1"/>
  <c r="D3056" i="2"/>
  <c r="R3056" i="2" s="1"/>
  <c r="T3056" i="2" s="1"/>
  <c r="D3055" i="2"/>
  <c r="R3055" i="2" s="1"/>
  <c r="T3055" i="2" s="1"/>
  <c r="D3054" i="2"/>
  <c r="R3054" i="2" s="1"/>
  <c r="T3054" i="2" s="1"/>
  <c r="D3053" i="2"/>
  <c r="R3053" i="2" s="1"/>
  <c r="T3053" i="2" s="1"/>
  <c r="D3052" i="2"/>
  <c r="R3052" i="2" s="1"/>
  <c r="T3052" i="2" s="1"/>
  <c r="D3051" i="2"/>
  <c r="R3051" i="2" s="1"/>
  <c r="T3051" i="2" s="1"/>
  <c r="D3050" i="2"/>
  <c r="R3050" i="2" s="1"/>
  <c r="T3050" i="2" s="1"/>
  <c r="D3049" i="2"/>
  <c r="R3049" i="2" s="1"/>
  <c r="T3049" i="2" s="1"/>
  <c r="D3048" i="2"/>
  <c r="R3048" i="2" s="1"/>
  <c r="T3048" i="2" s="1"/>
  <c r="D3047" i="2"/>
  <c r="R3047" i="2" s="1"/>
  <c r="T3047" i="2" s="1"/>
  <c r="D3046" i="2"/>
  <c r="R3046" i="2" s="1"/>
  <c r="T3046" i="2" s="1"/>
  <c r="D3045" i="2"/>
  <c r="R3045" i="2" s="1"/>
  <c r="T3045" i="2" s="1"/>
  <c r="D3044" i="2"/>
  <c r="R3044" i="2" s="1"/>
  <c r="T3044" i="2" s="1"/>
  <c r="D3043" i="2"/>
  <c r="R3043" i="2" s="1"/>
  <c r="T3043" i="2" s="1"/>
  <c r="D3042" i="2"/>
  <c r="R3042" i="2" s="1"/>
  <c r="T3042" i="2" s="1"/>
  <c r="D3041" i="2"/>
  <c r="R3041" i="2" s="1"/>
  <c r="T3041" i="2" s="1"/>
  <c r="D3040" i="2"/>
  <c r="R3040" i="2" s="1"/>
  <c r="T3040" i="2" s="1"/>
  <c r="D3039" i="2"/>
  <c r="R3039" i="2" s="1"/>
  <c r="T3039" i="2" s="1"/>
  <c r="D3038" i="2"/>
  <c r="R3038" i="2" s="1"/>
  <c r="T3038" i="2" s="1"/>
  <c r="D3037" i="2"/>
  <c r="R3037" i="2" s="1"/>
  <c r="T3037" i="2" s="1"/>
  <c r="D3036" i="2"/>
  <c r="R3036" i="2" s="1"/>
  <c r="T3036" i="2" s="1"/>
  <c r="D3035" i="2"/>
  <c r="R3035" i="2" s="1"/>
  <c r="T3035" i="2" s="1"/>
  <c r="D3034" i="2"/>
  <c r="R3034" i="2" s="1"/>
  <c r="T3034" i="2" s="1"/>
  <c r="D3033" i="2"/>
  <c r="R3033" i="2" s="1"/>
  <c r="T3033" i="2" s="1"/>
  <c r="D3032" i="2"/>
  <c r="R3032" i="2" s="1"/>
  <c r="T3032" i="2" s="1"/>
  <c r="D3031" i="2"/>
  <c r="R3031" i="2" s="1"/>
  <c r="T3031" i="2" s="1"/>
  <c r="D3030" i="2"/>
  <c r="R3030" i="2" s="1"/>
  <c r="T3030" i="2" s="1"/>
  <c r="D3029" i="2"/>
  <c r="R3029" i="2" s="1"/>
  <c r="T3029" i="2" s="1"/>
  <c r="D3028" i="2"/>
  <c r="R3028" i="2" s="1"/>
  <c r="T3028" i="2" s="1"/>
  <c r="D3027" i="2"/>
  <c r="R3027" i="2" s="1"/>
  <c r="T3027" i="2" s="1"/>
  <c r="D3026" i="2"/>
  <c r="R3026" i="2" s="1"/>
  <c r="T3026" i="2" s="1"/>
  <c r="D3025" i="2"/>
  <c r="R3025" i="2" s="1"/>
  <c r="T3025" i="2" s="1"/>
  <c r="D3024" i="2"/>
  <c r="R3024" i="2" s="1"/>
  <c r="T3024" i="2" s="1"/>
  <c r="D3023" i="2"/>
  <c r="R3023" i="2" s="1"/>
  <c r="T3023" i="2" s="1"/>
  <c r="D3022" i="2"/>
  <c r="R3022" i="2" s="1"/>
  <c r="T3022" i="2" s="1"/>
  <c r="D3021" i="2"/>
  <c r="R3021" i="2" s="1"/>
  <c r="T3021" i="2" s="1"/>
  <c r="D3020" i="2"/>
  <c r="R3020" i="2" s="1"/>
  <c r="T3020" i="2" s="1"/>
  <c r="D3019" i="2"/>
  <c r="R3019" i="2" s="1"/>
  <c r="T3019" i="2" s="1"/>
  <c r="D3018" i="2"/>
  <c r="R3018" i="2" s="1"/>
  <c r="T3018" i="2" s="1"/>
  <c r="D3017" i="2"/>
  <c r="R3017" i="2" s="1"/>
  <c r="T3017" i="2" s="1"/>
  <c r="D3016" i="2"/>
  <c r="R3016" i="2" s="1"/>
  <c r="T3016" i="2" s="1"/>
  <c r="D3015" i="2"/>
  <c r="R3015" i="2" s="1"/>
  <c r="T3015" i="2" s="1"/>
  <c r="D3014" i="2"/>
  <c r="R3014" i="2" s="1"/>
  <c r="T3014" i="2" s="1"/>
  <c r="D3013" i="2"/>
  <c r="R3013" i="2" s="1"/>
  <c r="T3013" i="2" s="1"/>
  <c r="D3012" i="2"/>
  <c r="R3012" i="2" s="1"/>
  <c r="T3012" i="2" s="1"/>
  <c r="D3011" i="2"/>
  <c r="R3011" i="2" s="1"/>
  <c r="T3011" i="2" s="1"/>
  <c r="D3010" i="2"/>
  <c r="R3010" i="2" s="1"/>
  <c r="T3010" i="2" s="1"/>
  <c r="D3009" i="2"/>
  <c r="R3009" i="2" s="1"/>
  <c r="T3009" i="2" s="1"/>
  <c r="D3008" i="2"/>
  <c r="R3008" i="2" s="1"/>
  <c r="T3008" i="2" s="1"/>
  <c r="D3007" i="2"/>
  <c r="R3007" i="2" s="1"/>
  <c r="T3007" i="2" s="1"/>
  <c r="D3006" i="2"/>
  <c r="R3006" i="2" s="1"/>
  <c r="T3006" i="2" s="1"/>
  <c r="D3005" i="2"/>
  <c r="R3005" i="2" s="1"/>
  <c r="T3005" i="2" s="1"/>
  <c r="D3004" i="2"/>
  <c r="R3004" i="2" s="1"/>
  <c r="T3004" i="2" s="1"/>
  <c r="D3003" i="2"/>
  <c r="R3003" i="2" s="1"/>
  <c r="T3003" i="2" s="1"/>
  <c r="D3002" i="2"/>
  <c r="R3002" i="2" s="1"/>
  <c r="T3002" i="2" s="1"/>
  <c r="D3001" i="2"/>
  <c r="R3001" i="2" s="1"/>
  <c r="T3001" i="2" s="1"/>
  <c r="D3000" i="2"/>
  <c r="R3000" i="2" s="1"/>
  <c r="T3000" i="2" s="1"/>
  <c r="D2999" i="2"/>
  <c r="R2999" i="2" s="1"/>
  <c r="T2999" i="2" s="1"/>
  <c r="D2998" i="2"/>
  <c r="R2998" i="2" s="1"/>
  <c r="T2998" i="2" s="1"/>
  <c r="D2997" i="2"/>
  <c r="R2997" i="2" s="1"/>
  <c r="T2997" i="2" s="1"/>
  <c r="D2996" i="2"/>
  <c r="R2996" i="2" s="1"/>
  <c r="T2996" i="2" s="1"/>
  <c r="D2995" i="2"/>
  <c r="R2995" i="2" s="1"/>
  <c r="T2995" i="2" s="1"/>
  <c r="D2994" i="2"/>
  <c r="R2994" i="2" s="1"/>
  <c r="T2994" i="2" s="1"/>
  <c r="D2993" i="2"/>
  <c r="R2993" i="2" s="1"/>
  <c r="T2993" i="2" s="1"/>
  <c r="D2992" i="2"/>
  <c r="R2992" i="2" s="1"/>
  <c r="T2992" i="2" s="1"/>
  <c r="D2991" i="2"/>
  <c r="R2991" i="2" s="1"/>
  <c r="T2991" i="2" s="1"/>
  <c r="D2990" i="2"/>
  <c r="R2990" i="2" s="1"/>
  <c r="T2990" i="2" s="1"/>
  <c r="D2989" i="2"/>
  <c r="R2989" i="2" s="1"/>
  <c r="T2989" i="2" s="1"/>
  <c r="D2988" i="2"/>
  <c r="R2988" i="2" s="1"/>
  <c r="T2988" i="2" s="1"/>
  <c r="D2987" i="2"/>
  <c r="R2987" i="2" s="1"/>
  <c r="T2987" i="2" s="1"/>
  <c r="D2986" i="2"/>
  <c r="R2986" i="2" s="1"/>
  <c r="T2986" i="2" s="1"/>
  <c r="D2985" i="2"/>
  <c r="R2985" i="2" s="1"/>
  <c r="T2985" i="2" s="1"/>
  <c r="D2984" i="2"/>
  <c r="R2984" i="2" s="1"/>
  <c r="T2984" i="2" s="1"/>
  <c r="D2983" i="2"/>
  <c r="R2983" i="2" s="1"/>
  <c r="T2983" i="2" s="1"/>
  <c r="D2982" i="2"/>
  <c r="R2982" i="2" s="1"/>
  <c r="T2982" i="2" s="1"/>
  <c r="D2981" i="2"/>
  <c r="R2981" i="2" s="1"/>
  <c r="T2981" i="2" s="1"/>
  <c r="D2980" i="2"/>
  <c r="R2980" i="2" s="1"/>
  <c r="T2980" i="2" s="1"/>
  <c r="D2979" i="2"/>
  <c r="R2979" i="2" s="1"/>
  <c r="T2979" i="2" s="1"/>
  <c r="D2978" i="2"/>
  <c r="R2978" i="2" s="1"/>
  <c r="T2978" i="2" s="1"/>
  <c r="D2977" i="2"/>
  <c r="R2977" i="2" s="1"/>
  <c r="T2977" i="2" s="1"/>
  <c r="D2976" i="2"/>
  <c r="R2976" i="2" s="1"/>
  <c r="T2976" i="2" s="1"/>
  <c r="D2975" i="2"/>
  <c r="R2975" i="2" s="1"/>
  <c r="T2975" i="2" s="1"/>
  <c r="D2974" i="2"/>
  <c r="R2974" i="2" s="1"/>
  <c r="T2974" i="2" s="1"/>
  <c r="D2973" i="2"/>
  <c r="R2973" i="2" s="1"/>
  <c r="T2973" i="2" s="1"/>
  <c r="D2972" i="2"/>
  <c r="R2972" i="2" s="1"/>
  <c r="T2972" i="2" s="1"/>
  <c r="D2971" i="2"/>
  <c r="R2971" i="2" s="1"/>
  <c r="T2971" i="2" s="1"/>
  <c r="D2970" i="2"/>
  <c r="R2970" i="2" s="1"/>
  <c r="T2970" i="2" s="1"/>
  <c r="D2969" i="2"/>
  <c r="R2969" i="2" s="1"/>
  <c r="T2969" i="2" s="1"/>
  <c r="D2968" i="2"/>
  <c r="R2968" i="2" s="1"/>
  <c r="T2968" i="2" s="1"/>
  <c r="D2967" i="2"/>
  <c r="R2967" i="2" s="1"/>
  <c r="T2967" i="2" s="1"/>
  <c r="D2966" i="2"/>
  <c r="R2966" i="2" s="1"/>
  <c r="T2966" i="2" s="1"/>
  <c r="D2965" i="2"/>
  <c r="R2965" i="2" s="1"/>
  <c r="T2965" i="2" s="1"/>
  <c r="D2964" i="2"/>
  <c r="R2964" i="2" s="1"/>
  <c r="T2964" i="2" s="1"/>
  <c r="D2963" i="2"/>
  <c r="R2963" i="2" s="1"/>
  <c r="T2963" i="2" s="1"/>
  <c r="D2962" i="2"/>
  <c r="R2962" i="2" s="1"/>
  <c r="T2962" i="2" s="1"/>
  <c r="D2961" i="2"/>
  <c r="R2961" i="2" s="1"/>
  <c r="T2961" i="2" s="1"/>
  <c r="D2960" i="2"/>
  <c r="R2960" i="2" s="1"/>
  <c r="T2960" i="2" s="1"/>
  <c r="D2959" i="2"/>
  <c r="R2959" i="2" s="1"/>
  <c r="T2959" i="2" s="1"/>
  <c r="D2958" i="2"/>
  <c r="R2958" i="2" s="1"/>
  <c r="T2958" i="2" s="1"/>
  <c r="D2957" i="2"/>
  <c r="R2957" i="2" s="1"/>
  <c r="T2957" i="2" s="1"/>
  <c r="D2956" i="2"/>
  <c r="R2956" i="2" s="1"/>
  <c r="T2956" i="2" s="1"/>
  <c r="D2955" i="2"/>
  <c r="R2955" i="2" s="1"/>
  <c r="T2955" i="2" s="1"/>
  <c r="D2954" i="2"/>
  <c r="R2954" i="2" s="1"/>
  <c r="T2954" i="2" s="1"/>
  <c r="D2953" i="2"/>
  <c r="R2953" i="2" s="1"/>
  <c r="T2953" i="2" s="1"/>
  <c r="D2952" i="2"/>
  <c r="R2952" i="2" s="1"/>
  <c r="T2952" i="2" s="1"/>
  <c r="D2951" i="2"/>
  <c r="R2951" i="2" s="1"/>
  <c r="T2951" i="2" s="1"/>
  <c r="D2950" i="2"/>
  <c r="R2950" i="2" s="1"/>
  <c r="T2950" i="2" s="1"/>
  <c r="D2949" i="2"/>
  <c r="R2949" i="2" s="1"/>
  <c r="T2949" i="2" s="1"/>
  <c r="D2948" i="2"/>
  <c r="R2948" i="2" s="1"/>
  <c r="T2948" i="2" s="1"/>
  <c r="D2947" i="2"/>
  <c r="R2947" i="2" s="1"/>
  <c r="T2947" i="2" s="1"/>
  <c r="D2946" i="2"/>
  <c r="R2946" i="2" s="1"/>
  <c r="T2946" i="2" s="1"/>
  <c r="D2945" i="2"/>
  <c r="R2945" i="2" s="1"/>
  <c r="T2945" i="2" s="1"/>
  <c r="D2944" i="2"/>
  <c r="R2944" i="2" s="1"/>
  <c r="T2944" i="2" s="1"/>
  <c r="D2943" i="2"/>
  <c r="R2943" i="2" s="1"/>
  <c r="T2943" i="2" s="1"/>
  <c r="D2942" i="2"/>
  <c r="R2942" i="2" s="1"/>
  <c r="T2942" i="2" s="1"/>
  <c r="D2941" i="2"/>
  <c r="R2941" i="2" s="1"/>
  <c r="T2941" i="2" s="1"/>
  <c r="D2940" i="2"/>
  <c r="R2940" i="2" s="1"/>
  <c r="T2940" i="2" s="1"/>
  <c r="D2939" i="2"/>
  <c r="R2939" i="2" s="1"/>
  <c r="T2939" i="2" s="1"/>
  <c r="D2938" i="2"/>
  <c r="R2938" i="2" s="1"/>
  <c r="T2938" i="2" s="1"/>
  <c r="D2937" i="2"/>
  <c r="R2937" i="2" s="1"/>
  <c r="T2937" i="2" s="1"/>
  <c r="D2936" i="2"/>
  <c r="R2936" i="2" s="1"/>
  <c r="T2936" i="2" s="1"/>
  <c r="D2935" i="2"/>
  <c r="R2935" i="2" s="1"/>
  <c r="T2935" i="2" s="1"/>
  <c r="D2934" i="2"/>
  <c r="R2934" i="2" s="1"/>
  <c r="T2934" i="2" s="1"/>
  <c r="D2933" i="2"/>
  <c r="R2933" i="2" s="1"/>
  <c r="T2933" i="2" s="1"/>
  <c r="D2932" i="2"/>
  <c r="R2932" i="2" s="1"/>
  <c r="T2932" i="2" s="1"/>
  <c r="D2931" i="2"/>
  <c r="R2931" i="2" s="1"/>
  <c r="T2931" i="2" s="1"/>
  <c r="D2930" i="2"/>
  <c r="R2930" i="2" s="1"/>
  <c r="T2930" i="2" s="1"/>
  <c r="D2929" i="2"/>
  <c r="R2929" i="2" s="1"/>
  <c r="T2929" i="2" s="1"/>
  <c r="D2928" i="2"/>
  <c r="R2928" i="2" s="1"/>
  <c r="T2928" i="2" s="1"/>
  <c r="D2927" i="2"/>
  <c r="R2927" i="2" s="1"/>
  <c r="T2927" i="2" s="1"/>
  <c r="D2926" i="2"/>
  <c r="R2926" i="2" s="1"/>
  <c r="T2926" i="2" s="1"/>
  <c r="D2925" i="2"/>
  <c r="R2925" i="2" s="1"/>
  <c r="T2925" i="2" s="1"/>
  <c r="D2924" i="2"/>
  <c r="R2924" i="2" s="1"/>
  <c r="T2924" i="2" s="1"/>
  <c r="D2923" i="2"/>
  <c r="R2923" i="2" s="1"/>
  <c r="T2923" i="2" s="1"/>
  <c r="D2922" i="2"/>
  <c r="R2922" i="2" s="1"/>
  <c r="T2922" i="2" s="1"/>
  <c r="D2921" i="2"/>
  <c r="R2921" i="2" s="1"/>
  <c r="T2921" i="2" s="1"/>
  <c r="D2920" i="2"/>
  <c r="R2920" i="2" s="1"/>
  <c r="T2920" i="2" s="1"/>
  <c r="D2919" i="2"/>
  <c r="R2919" i="2" s="1"/>
  <c r="T2919" i="2" s="1"/>
  <c r="D2918" i="2"/>
  <c r="R2918" i="2" s="1"/>
  <c r="T2918" i="2" s="1"/>
  <c r="D2917" i="2"/>
  <c r="R2917" i="2" s="1"/>
  <c r="T2917" i="2" s="1"/>
  <c r="D2916" i="2"/>
  <c r="R2916" i="2" s="1"/>
  <c r="T2916" i="2" s="1"/>
  <c r="D2915" i="2"/>
  <c r="R2915" i="2" s="1"/>
  <c r="T2915" i="2" s="1"/>
  <c r="D2914" i="2"/>
  <c r="R2914" i="2" s="1"/>
  <c r="T2914" i="2" s="1"/>
  <c r="D2913" i="2"/>
  <c r="R2913" i="2" s="1"/>
  <c r="T2913" i="2" s="1"/>
  <c r="D2912" i="2"/>
  <c r="R2912" i="2" s="1"/>
  <c r="T2912" i="2" s="1"/>
  <c r="D2911" i="2"/>
  <c r="R2911" i="2" s="1"/>
  <c r="T2911" i="2" s="1"/>
  <c r="D2910" i="2"/>
  <c r="R2910" i="2" s="1"/>
  <c r="T2910" i="2" s="1"/>
  <c r="D2909" i="2"/>
  <c r="R2909" i="2" s="1"/>
  <c r="T2909" i="2" s="1"/>
  <c r="D2908" i="2"/>
  <c r="R2908" i="2" s="1"/>
  <c r="T2908" i="2" s="1"/>
  <c r="D2907" i="2"/>
  <c r="R2907" i="2" s="1"/>
  <c r="T2907" i="2" s="1"/>
  <c r="D2906" i="2"/>
  <c r="R2906" i="2" s="1"/>
  <c r="T2906" i="2" s="1"/>
  <c r="D2905" i="2"/>
  <c r="R2905" i="2" s="1"/>
  <c r="T2905" i="2" s="1"/>
  <c r="D2904" i="2"/>
  <c r="R2904" i="2" s="1"/>
  <c r="T2904" i="2" s="1"/>
  <c r="D2903" i="2"/>
  <c r="R2903" i="2" s="1"/>
  <c r="T2903" i="2" s="1"/>
  <c r="D2902" i="2"/>
  <c r="R2902" i="2" s="1"/>
  <c r="T2902" i="2" s="1"/>
  <c r="D2901" i="2"/>
  <c r="R2901" i="2" s="1"/>
  <c r="T2901" i="2" s="1"/>
  <c r="D2900" i="2"/>
  <c r="R2900" i="2" s="1"/>
  <c r="T2900" i="2" s="1"/>
  <c r="D2899" i="2"/>
  <c r="R2899" i="2" s="1"/>
  <c r="T2899" i="2" s="1"/>
  <c r="D2898" i="2"/>
  <c r="R2898" i="2" s="1"/>
  <c r="T2898" i="2" s="1"/>
  <c r="D2897" i="2"/>
  <c r="R2897" i="2" s="1"/>
  <c r="T2897" i="2" s="1"/>
  <c r="D2896" i="2"/>
  <c r="R2896" i="2" s="1"/>
  <c r="T2896" i="2" s="1"/>
  <c r="D2895" i="2"/>
  <c r="R2895" i="2" s="1"/>
  <c r="T2895" i="2" s="1"/>
  <c r="D2894" i="2"/>
  <c r="R2894" i="2" s="1"/>
  <c r="T2894" i="2" s="1"/>
  <c r="D2893" i="2"/>
  <c r="R2893" i="2" s="1"/>
  <c r="T2893" i="2" s="1"/>
  <c r="D2892" i="2"/>
  <c r="R2892" i="2" s="1"/>
  <c r="T2892" i="2" s="1"/>
  <c r="D2891" i="2"/>
  <c r="R2891" i="2" s="1"/>
  <c r="T2891" i="2" s="1"/>
  <c r="D2890" i="2"/>
  <c r="R2890" i="2" s="1"/>
  <c r="T2890" i="2" s="1"/>
  <c r="D2889" i="2"/>
  <c r="R2889" i="2" s="1"/>
  <c r="T2889" i="2" s="1"/>
  <c r="D2888" i="2"/>
  <c r="R2888" i="2" s="1"/>
  <c r="T2888" i="2" s="1"/>
  <c r="D2887" i="2"/>
  <c r="R2887" i="2" s="1"/>
  <c r="T2887" i="2" s="1"/>
  <c r="D2886" i="2"/>
  <c r="R2886" i="2" s="1"/>
  <c r="T2886" i="2" s="1"/>
  <c r="D2885" i="2"/>
  <c r="R2885" i="2" s="1"/>
  <c r="T2885" i="2" s="1"/>
  <c r="D2884" i="2"/>
  <c r="R2884" i="2" s="1"/>
  <c r="T2884" i="2" s="1"/>
  <c r="D2883" i="2"/>
  <c r="R2883" i="2" s="1"/>
  <c r="T2883" i="2" s="1"/>
  <c r="D2882" i="2"/>
  <c r="R2882" i="2" s="1"/>
  <c r="T2882" i="2" s="1"/>
  <c r="D2881" i="2"/>
  <c r="R2881" i="2" s="1"/>
  <c r="T2881" i="2" s="1"/>
  <c r="D2880" i="2"/>
  <c r="R2880" i="2" s="1"/>
  <c r="T2880" i="2" s="1"/>
  <c r="D2879" i="2"/>
  <c r="R2879" i="2" s="1"/>
  <c r="T2879" i="2" s="1"/>
  <c r="D2878" i="2"/>
  <c r="R2878" i="2" s="1"/>
  <c r="T2878" i="2" s="1"/>
  <c r="D2877" i="2"/>
  <c r="R2877" i="2" s="1"/>
  <c r="T2877" i="2" s="1"/>
  <c r="D2876" i="2"/>
  <c r="R2876" i="2" s="1"/>
  <c r="T2876" i="2" s="1"/>
  <c r="D2875" i="2"/>
  <c r="R2875" i="2" s="1"/>
  <c r="T2875" i="2" s="1"/>
  <c r="D2874" i="2"/>
  <c r="R2874" i="2" s="1"/>
  <c r="T2874" i="2" s="1"/>
  <c r="D2873" i="2"/>
  <c r="R2873" i="2" s="1"/>
  <c r="T2873" i="2" s="1"/>
  <c r="D2872" i="2"/>
  <c r="R2872" i="2" s="1"/>
  <c r="T2872" i="2" s="1"/>
  <c r="D2871" i="2"/>
  <c r="R2871" i="2" s="1"/>
  <c r="T2871" i="2" s="1"/>
  <c r="D2870" i="2"/>
  <c r="R2870" i="2" s="1"/>
  <c r="T2870" i="2" s="1"/>
  <c r="D2869" i="2"/>
  <c r="R2869" i="2" s="1"/>
  <c r="T2869" i="2" s="1"/>
  <c r="D2868" i="2"/>
  <c r="R2868" i="2" s="1"/>
  <c r="T2868" i="2" s="1"/>
  <c r="D2867" i="2"/>
  <c r="R2867" i="2" s="1"/>
  <c r="T2867" i="2" s="1"/>
  <c r="D2866" i="2"/>
  <c r="R2866" i="2" s="1"/>
  <c r="T2866" i="2" s="1"/>
  <c r="D2865" i="2"/>
  <c r="R2865" i="2" s="1"/>
  <c r="T2865" i="2" s="1"/>
  <c r="D2864" i="2"/>
  <c r="R2864" i="2" s="1"/>
  <c r="T2864" i="2" s="1"/>
  <c r="D2863" i="2"/>
  <c r="R2863" i="2" s="1"/>
  <c r="T2863" i="2" s="1"/>
  <c r="D2862" i="2"/>
  <c r="R2862" i="2" s="1"/>
  <c r="T2862" i="2" s="1"/>
  <c r="D2861" i="2"/>
  <c r="R2861" i="2" s="1"/>
  <c r="T2861" i="2" s="1"/>
  <c r="D2860" i="2"/>
  <c r="R2860" i="2" s="1"/>
  <c r="T2860" i="2" s="1"/>
  <c r="D2859" i="2"/>
  <c r="R2859" i="2" s="1"/>
  <c r="T2859" i="2" s="1"/>
  <c r="D2858" i="2"/>
  <c r="R2858" i="2" s="1"/>
  <c r="T2858" i="2" s="1"/>
  <c r="D2857" i="2"/>
  <c r="R2857" i="2" s="1"/>
  <c r="T2857" i="2" s="1"/>
  <c r="D2856" i="2"/>
  <c r="R2856" i="2" s="1"/>
  <c r="T2856" i="2" s="1"/>
  <c r="D2855" i="2"/>
  <c r="R2855" i="2" s="1"/>
  <c r="T2855" i="2" s="1"/>
  <c r="D2854" i="2"/>
  <c r="R2854" i="2" s="1"/>
  <c r="T2854" i="2" s="1"/>
  <c r="D2853" i="2"/>
  <c r="R2853" i="2" s="1"/>
  <c r="T2853" i="2" s="1"/>
  <c r="D2852" i="2"/>
  <c r="R2852" i="2" s="1"/>
  <c r="T2852" i="2" s="1"/>
  <c r="D2851" i="2"/>
  <c r="R2851" i="2" s="1"/>
  <c r="T2851" i="2" s="1"/>
  <c r="D2850" i="2"/>
  <c r="R2850" i="2" s="1"/>
  <c r="T2850" i="2" s="1"/>
  <c r="D2849" i="2"/>
  <c r="R2849" i="2" s="1"/>
  <c r="T2849" i="2" s="1"/>
  <c r="D2848" i="2"/>
  <c r="R2848" i="2" s="1"/>
  <c r="T2848" i="2" s="1"/>
  <c r="D2847" i="2"/>
  <c r="R2847" i="2" s="1"/>
  <c r="T2847" i="2" s="1"/>
  <c r="D2846" i="2"/>
  <c r="R2846" i="2" s="1"/>
  <c r="T2846" i="2" s="1"/>
  <c r="D2845" i="2"/>
  <c r="R2845" i="2" s="1"/>
  <c r="T2845" i="2" s="1"/>
  <c r="D2844" i="2"/>
  <c r="R2844" i="2" s="1"/>
  <c r="T2844" i="2" s="1"/>
  <c r="D2843" i="2"/>
  <c r="R2843" i="2" s="1"/>
  <c r="T2843" i="2" s="1"/>
  <c r="D2842" i="2"/>
  <c r="R2842" i="2" s="1"/>
  <c r="T2842" i="2" s="1"/>
  <c r="D2841" i="2"/>
  <c r="R2841" i="2" s="1"/>
  <c r="T2841" i="2" s="1"/>
  <c r="D2840" i="2"/>
  <c r="R2840" i="2" s="1"/>
  <c r="T2840" i="2" s="1"/>
  <c r="D2839" i="2"/>
  <c r="R2839" i="2" s="1"/>
  <c r="T2839" i="2" s="1"/>
  <c r="D2838" i="2"/>
  <c r="R2838" i="2" s="1"/>
  <c r="T2838" i="2" s="1"/>
  <c r="D2837" i="2"/>
  <c r="R2837" i="2" s="1"/>
  <c r="T2837" i="2" s="1"/>
  <c r="D2836" i="2"/>
  <c r="R2836" i="2" s="1"/>
  <c r="T2836" i="2" s="1"/>
  <c r="D2835" i="2"/>
  <c r="R2835" i="2" s="1"/>
  <c r="T2835" i="2" s="1"/>
  <c r="D2834" i="2"/>
  <c r="R2834" i="2" s="1"/>
  <c r="T2834" i="2" s="1"/>
  <c r="D2833" i="2"/>
  <c r="R2833" i="2" s="1"/>
  <c r="T2833" i="2" s="1"/>
  <c r="D2832" i="2"/>
  <c r="R2832" i="2" s="1"/>
  <c r="T2832" i="2" s="1"/>
  <c r="D2831" i="2"/>
  <c r="R2831" i="2" s="1"/>
  <c r="T2831" i="2" s="1"/>
  <c r="D2830" i="2"/>
  <c r="R2830" i="2" s="1"/>
  <c r="T2830" i="2" s="1"/>
  <c r="D2829" i="2"/>
  <c r="R2829" i="2" s="1"/>
  <c r="T2829" i="2" s="1"/>
  <c r="D2828" i="2"/>
  <c r="R2828" i="2" s="1"/>
  <c r="T2828" i="2" s="1"/>
  <c r="D2827" i="2"/>
  <c r="R2827" i="2" s="1"/>
  <c r="T2827" i="2" s="1"/>
  <c r="D2826" i="2"/>
  <c r="R2826" i="2" s="1"/>
  <c r="T2826" i="2" s="1"/>
  <c r="D2825" i="2"/>
  <c r="R2825" i="2" s="1"/>
  <c r="T2825" i="2" s="1"/>
  <c r="D2824" i="2"/>
  <c r="R2824" i="2" s="1"/>
  <c r="T2824" i="2" s="1"/>
  <c r="D2823" i="2"/>
  <c r="R2823" i="2" s="1"/>
  <c r="T2823" i="2" s="1"/>
  <c r="D2822" i="2"/>
  <c r="R2822" i="2" s="1"/>
  <c r="T2822" i="2" s="1"/>
  <c r="D2821" i="2"/>
  <c r="R2821" i="2" s="1"/>
  <c r="T2821" i="2" s="1"/>
  <c r="D2820" i="2"/>
  <c r="R2820" i="2" s="1"/>
  <c r="T2820" i="2" s="1"/>
  <c r="D2819" i="2"/>
  <c r="R2819" i="2" s="1"/>
  <c r="T2819" i="2" s="1"/>
  <c r="D2818" i="2"/>
  <c r="R2818" i="2" s="1"/>
  <c r="T2818" i="2" s="1"/>
  <c r="D2817" i="2"/>
  <c r="R2817" i="2" s="1"/>
  <c r="T2817" i="2" s="1"/>
  <c r="D2816" i="2"/>
  <c r="R2816" i="2" s="1"/>
  <c r="T2816" i="2" s="1"/>
  <c r="D2815" i="2"/>
  <c r="R2815" i="2" s="1"/>
  <c r="T2815" i="2" s="1"/>
  <c r="D2814" i="2"/>
  <c r="R2814" i="2" s="1"/>
  <c r="T2814" i="2" s="1"/>
  <c r="D2813" i="2"/>
  <c r="R2813" i="2" s="1"/>
  <c r="T2813" i="2" s="1"/>
  <c r="D2812" i="2"/>
  <c r="R2812" i="2" s="1"/>
  <c r="T2812" i="2" s="1"/>
  <c r="D2811" i="2"/>
  <c r="R2811" i="2" s="1"/>
  <c r="T2811" i="2" s="1"/>
  <c r="D2810" i="2"/>
  <c r="R2810" i="2" s="1"/>
  <c r="T2810" i="2" s="1"/>
  <c r="D2809" i="2"/>
  <c r="R2809" i="2" s="1"/>
  <c r="T2809" i="2" s="1"/>
  <c r="D2808" i="2"/>
  <c r="R2808" i="2" s="1"/>
  <c r="T2808" i="2" s="1"/>
  <c r="D2807" i="2"/>
  <c r="R2807" i="2" s="1"/>
  <c r="T2807" i="2" s="1"/>
  <c r="D2806" i="2"/>
  <c r="R2806" i="2" s="1"/>
  <c r="T2806" i="2" s="1"/>
  <c r="D2805" i="2"/>
  <c r="R2805" i="2" s="1"/>
  <c r="T2805" i="2" s="1"/>
  <c r="D2804" i="2"/>
  <c r="R2804" i="2" s="1"/>
  <c r="T2804" i="2" s="1"/>
  <c r="D2803" i="2"/>
  <c r="R2803" i="2" s="1"/>
  <c r="T2803" i="2" s="1"/>
  <c r="D2802" i="2"/>
  <c r="R2802" i="2" s="1"/>
  <c r="T2802" i="2" s="1"/>
  <c r="D2801" i="2"/>
  <c r="R2801" i="2" s="1"/>
  <c r="T2801" i="2" s="1"/>
  <c r="D2800" i="2"/>
  <c r="R2800" i="2" s="1"/>
  <c r="T2800" i="2" s="1"/>
  <c r="D2799" i="2"/>
  <c r="R2799" i="2" s="1"/>
  <c r="T2799" i="2" s="1"/>
  <c r="D2798" i="2"/>
  <c r="R2798" i="2" s="1"/>
  <c r="T2798" i="2" s="1"/>
  <c r="D2797" i="2"/>
  <c r="R2797" i="2" s="1"/>
  <c r="T2797" i="2" s="1"/>
  <c r="D2796" i="2"/>
  <c r="R2796" i="2" s="1"/>
  <c r="T2796" i="2" s="1"/>
  <c r="D2795" i="2"/>
  <c r="R2795" i="2" s="1"/>
  <c r="T2795" i="2" s="1"/>
  <c r="D2794" i="2"/>
  <c r="R2794" i="2" s="1"/>
  <c r="T2794" i="2" s="1"/>
  <c r="D2793" i="2"/>
  <c r="R2793" i="2" s="1"/>
  <c r="T2793" i="2" s="1"/>
  <c r="D2792" i="2"/>
  <c r="R2792" i="2" s="1"/>
  <c r="T2792" i="2" s="1"/>
  <c r="D2791" i="2"/>
  <c r="R2791" i="2" s="1"/>
  <c r="T2791" i="2" s="1"/>
  <c r="D2790" i="2"/>
  <c r="R2790" i="2" s="1"/>
  <c r="T2790" i="2" s="1"/>
  <c r="D2789" i="2"/>
  <c r="R2789" i="2" s="1"/>
  <c r="T2789" i="2" s="1"/>
  <c r="D2788" i="2"/>
  <c r="R2788" i="2" s="1"/>
  <c r="T2788" i="2" s="1"/>
  <c r="D2787" i="2"/>
  <c r="R2787" i="2" s="1"/>
  <c r="T2787" i="2" s="1"/>
  <c r="D2786" i="2"/>
  <c r="R2786" i="2" s="1"/>
  <c r="T2786" i="2" s="1"/>
  <c r="D2785" i="2"/>
  <c r="R2785" i="2" s="1"/>
  <c r="T2785" i="2" s="1"/>
  <c r="D2784" i="2"/>
  <c r="R2784" i="2" s="1"/>
  <c r="T2784" i="2" s="1"/>
  <c r="D2783" i="2"/>
  <c r="R2783" i="2" s="1"/>
  <c r="T2783" i="2" s="1"/>
  <c r="D2782" i="2"/>
  <c r="R2782" i="2" s="1"/>
  <c r="T2782" i="2" s="1"/>
  <c r="D2781" i="2"/>
  <c r="R2781" i="2" s="1"/>
  <c r="T2781" i="2" s="1"/>
  <c r="D2780" i="2"/>
  <c r="R2780" i="2" s="1"/>
  <c r="T2780" i="2" s="1"/>
  <c r="D2779" i="2"/>
  <c r="R2779" i="2" s="1"/>
  <c r="T2779" i="2" s="1"/>
  <c r="D2778" i="2"/>
  <c r="R2778" i="2" s="1"/>
  <c r="T2778" i="2" s="1"/>
  <c r="D2777" i="2"/>
  <c r="R2777" i="2" s="1"/>
  <c r="T2777" i="2" s="1"/>
  <c r="D2776" i="2"/>
  <c r="R2776" i="2" s="1"/>
  <c r="T2776" i="2" s="1"/>
  <c r="D2775" i="2"/>
  <c r="R2775" i="2" s="1"/>
  <c r="T2775" i="2" s="1"/>
  <c r="D2774" i="2"/>
  <c r="R2774" i="2" s="1"/>
  <c r="T2774" i="2" s="1"/>
  <c r="D2773" i="2"/>
  <c r="R2773" i="2" s="1"/>
  <c r="T2773" i="2" s="1"/>
  <c r="D2772" i="2"/>
  <c r="R2772" i="2" s="1"/>
  <c r="T2772" i="2" s="1"/>
  <c r="D2771" i="2"/>
  <c r="R2771" i="2" s="1"/>
  <c r="T2771" i="2" s="1"/>
  <c r="D2770" i="2"/>
  <c r="R2770" i="2" s="1"/>
  <c r="T2770" i="2" s="1"/>
  <c r="D2769" i="2"/>
  <c r="R2769" i="2" s="1"/>
  <c r="T2769" i="2" s="1"/>
  <c r="D2768" i="2"/>
  <c r="R2768" i="2" s="1"/>
  <c r="T2768" i="2" s="1"/>
  <c r="D2767" i="2"/>
  <c r="R2767" i="2" s="1"/>
  <c r="T2767" i="2" s="1"/>
  <c r="D2766" i="2"/>
  <c r="R2766" i="2" s="1"/>
  <c r="T2766" i="2" s="1"/>
  <c r="D2765" i="2"/>
  <c r="R2765" i="2" s="1"/>
  <c r="T2765" i="2" s="1"/>
  <c r="D2764" i="2"/>
  <c r="R2764" i="2" s="1"/>
  <c r="T2764" i="2" s="1"/>
  <c r="D2763" i="2"/>
  <c r="R2763" i="2" s="1"/>
  <c r="T2763" i="2" s="1"/>
  <c r="D2762" i="2"/>
  <c r="R2762" i="2" s="1"/>
  <c r="T2762" i="2" s="1"/>
  <c r="D2761" i="2"/>
  <c r="R2761" i="2" s="1"/>
  <c r="T2761" i="2" s="1"/>
  <c r="D2760" i="2"/>
  <c r="R2760" i="2" s="1"/>
  <c r="T2760" i="2" s="1"/>
  <c r="D2759" i="2"/>
  <c r="R2759" i="2" s="1"/>
  <c r="T2759" i="2" s="1"/>
  <c r="D2758" i="2"/>
  <c r="R2758" i="2" s="1"/>
  <c r="T2758" i="2" s="1"/>
  <c r="D2757" i="2"/>
  <c r="R2757" i="2" s="1"/>
  <c r="T2757" i="2" s="1"/>
  <c r="D2756" i="2"/>
  <c r="R2756" i="2" s="1"/>
  <c r="T2756" i="2" s="1"/>
  <c r="D2755" i="2"/>
  <c r="R2755" i="2" s="1"/>
  <c r="T2755" i="2" s="1"/>
  <c r="D2754" i="2"/>
  <c r="R2754" i="2" s="1"/>
  <c r="T2754" i="2" s="1"/>
  <c r="D2753" i="2"/>
  <c r="R2753" i="2" s="1"/>
  <c r="T2753" i="2" s="1"/>
  <c r="D2752" i="2"/>
  <c r="R2752" i="2" s="1"/>
  <c r="T2752" i="2" s="1"/>
  <c r="D2751" i="2"/>
  <c r="R2751" i="2" s="1"/>
  <c r="T2751" i="2" s="1"/>
  <c r="D2750" i="2"/>
  <c r="R2750" i="2" s="1"/>
  <c r="T2750" i="2" s="1"/>
  <c r="D2749" i="2"/>
  <c r="R2749" i="2" s="1"/>
  <c r="T2749" i="2" s="1"/>
  <c r="D2748" i="2"/>
  <c r="R2748" i="2" s="1"/>
  <c r="T2748" i="2" s="1"/>
  <c r="D2747" i="2"/>
  <c r="R2747" i="2" s="1"/>
  <c r="T2747" i="2" s="1"/>
  <c r="D2746" i="2"/>
  <c r="R2746" i="2" s="1"/>
  <c r="T2746" i="2" s="1"/>
  <c r="D2745" i="2"/>
  <c r="R2745" i="2" s="1"/>
  <c r="T2745" i="2" s="1"/>
  <c r="D2744" i="2"/>
  <c r="R2744" i="2" s="1"/>
  <c r="T2744" i="2" s="1"/>
  <c r="D2743" i="2"/>
  <c r="R2743" i="2" s="1"/>
  <c r="T2743" i="2" s="1"/>
  <c r="D2742" i="2"/>
  <c r="R2742" i="2" s="1"/>
  <c r="T2742" i="2" s="1"/>
  <c r="D2741" i="2"/>
  <c r="R2741" i="2" s="1"/>
  <c r="T2741" i="2" s="1"/>
  <c r="D2740" i="2"/>
  <c r="R2740" i="2" s="1"/>
  <c r="T2740" i="2" s="1"/>
  <c r="D2739" i="2"/>
  <c r="R2739" i="2" s="1"/>
  <c r="T2739" i="2" s="1"/>
  <c r="D2738" i="2"/>
  <c r="R2738" i="2" s="1"/>
  <c r="T2738" i="2" s="1"/>
  <c r="D2737" i="2"/>
  <c r="R2737" i="2" s="1"/>
  <c r="T2737" i="2" s="1"/>
  <c r="D2736" i="2"/>
  <c r="R2736" i="2" s="1"/>
  <c r="T2736" i="2" s="1"/>
  <c r="D2735" i="2"/>
  <c r="R2735" i="2" s="1"/>
  <c r="T2735" i="2" s="1"/>
  <c r="D2734" i="2"/>
  <c r="R2734" i="2" s="1"/>
  <c r="T2734" i="2" s="1"/>
  <c r="D2733" i="2"/>
  <c r="R2733" i="2" s="1"/>
  <c r="T2733" i="2" s="1"/>
  <c r="D2732" i="2"/>
  <c r="R2732" i="2" s="1"/>
  <c r="T2732" i="2" s="1"/>
  <c r="D2731" i="2"/>
  <c r="R2731" i="2" s="1"/>
  <c r="T2731" i="2" s="1"/>
  <c r="D2730" i="2"/>
  <c r="R2730" i="2" s="1"/>
  <c r="T2730" i="2" s="1"/>
  <c r="D2729" i="2"/>
  <c r="R2729" i="2" s="1"/>
  <c r="T2729" i="2" s="1"/>
  <c r="D2728" i="2"/>
  <c r="R2728" i="2" s="1"/>
  <c r="T2728" i="2" s="1"/>
  <c r="D2727" i="2"/>
  <c r="R2727" i="2" s="1"/>
  <c r="T2727" i="2" s="1"/>
  <c r="D2726" i="2"/>
  <c r="R2726" i="2" s="1"/>
  <c r="T2726" i="2" s="1"/>
  <c r="D2725" i="2"/>
  <c r="R2725" i="2" s="1"/>
  <c r="T2725" i="2" s="1"/>
  <c r="D2724" i="2"/>
  <c r="R2724" i="2" s="1"/>
  <c r="T2724" i="2" s="1"/>
  <c r="D2723" i="2"/>
  <c r="R2723" i="2" s="1"/>
  <c r="T2723" i="2" s="1"/>
  <c r="D2722" i="2"/>
  <c r="R2722" i="2" s="1"/>
  <c r="T2722" i="2" s="1"/>
  <c r="D2721" i="2"/>
  <c r="R2721" i="2" s="1"/>
  <c r="T2721" i="2" s="1"/>
  <c r="D2720" i="2"/>
  <c r="R2720" i="2" s="1"/>
  <c r="T2720" i="2" s="1"/>
  <c r="D2719" i="2"/>
  <c r="R2719" i="2" s="1"/>
  <c r="T2719" i="2" s="1"/>
  <c r="D2718" i="2"/>
  <c r="R2718" i="2" s="1"/>
  <c r="T2718" i="2" s="1"/>
  <c r="D2717" i="2"/>
  <c r="R2717" i="2" s="1"/>
  <c r="T2717" i="2" s="1"/>
  <c r="D2716" i="2"/>
  <c r="R2716" i="2" s="1"/>
  <c r="T2716" i="2" s="1"/>
  <c r="D2715" i="2"/>
  <c r="R2715" i="2" s="1"/>
  <c r="T2715" i="2" s="1"/>
  <c r="D2714" i="2"/>
  <c r="R2714" i="2" s="1"/>
  <c r="T2714" i="2" s="1"/>
  <c r="D2713" i="2"/>
  <c r="R2713" i="2" s="1"/>
  <c r="T2713" i="2" s="1"/>
  <c r="D2712" i="2"/>
  <c r="R2712" i="2" s="1"/>
  <c r="T2712" i="2" s="1"/>
  <c r="D2711" i="2"/>
  <c r="R2711" i="2" s="1"/>
  <c r="T2711" i="2" s="1"/>
  <c r="D2710" i="2"/>
  <c r="R2710" i="2" s="1"/>
  <c r="T2710" i="2" s="1"/>
  <c r="D2709" i="2"/>
  <c r="R2709" i="2" s="1"/>
  <c r="T2709" i="2" s="1"/>
  <c r="D2708" i="2"/>
  <c r="R2708" i="2" s="1"/>
  <c r="T2708" i="2" s="1"/>
  <c r="D2707" i="2"/>
  <c r="R2707" i="2" s="1"/>
  <c r="T2707" i="2" s="1"/>
  <c r="D2706" i="2"/>
  <c r="R2706" i="2" s="1"/>
  <c r="T2706" i="2" s="1"/>
  <c r="D2705" i="2"/>
  <c r="R2705" i="2" s="1"/>
  <c r="T2705" i="2" s="1"/>
  <c r="D2704" i="2"/>
  <c r="R2704" i="2" s="1"/>
  <c r="T2704" i="2" s="1"/>
  <c r="D2703" i="2"/>
  <c r="R2703" i="2" s="1"/>
  <c r="T2703" i="2" s="1"/>
  <c r="D2702" i="2"/>
  <c r="R2702" i="2" s="1"/>
  <c r="T2702" i="2" s="1"/>
  <c r="D2701" i="2"/>
  <c r="R2701" i="2" s="1"/>
  <c r="T2701" i="2" s="1"/>
  <c r="D2700" i="2"/>
  <c r="R2700" i="2" s="1"/>
  <c r="T2700" i="2" s="1"/>
  <c r="D2699" i="2"/>
  <c r="R2699" i="2" s="1"/>
  <c r="T2699" i="2" s="1"/>
  <c r="D2698" i="2"/>
  <c r="R2698" i="2" s="1"/>
  <c r="T2698" i="2" s="1"/>
  <c r="D2697" i="2"/>
  <c r="R2697" i="2" s="1"/>
  <c r="T2697" i="2" s="1"/>
  <c r="D2696" i="2"/>
  <c r="R2696" i="2" s="1"/>
  <c r="T2696" i="2" s="1"/>
  <c r="D2695" i="2"/>
  <c r="R2695" i="2" s="1"/>
  <c r="T2695" i="2" s="1"/>
  <c r="D2694" i="2"/>
  <c r="R2694" i="2" s="1"/>
  <c r="T2694" i="2" s="1"/>
  <c r="D2693" i="2"/>
  <c r="R2693" i="2" s="1"/>
  <c r="T2693" i="2" s="1"/>
  <c r="D2692" i="2"/>
  <c r="R2692" i="2" s="1"/>
  <c r="T2692" i="2" s="1"/>
  <c r="D2691" i="2"/>
  <c r="R2691" i="2" s="1"/>
  <c r="T2691" i="2" s="1"/>
  <c r="D2690" i="2"/>
  <c r="R2690" i="2" s="1"/>
  <c r="T2690" i="2" s="1"/>
  <c r="D2689" i="2"/>
  <c r="R2689" i="2" s="1"/>
  <c r="T2689" i="2" s="1"/>
  <c r="D2688" i="2"/>
  <c r="R2688" i="2" s="1"/>
  <c r="T2688" i="2" s="1"/>
  <c r="D2687" i="2"/>
  <c r="R2687" i="2" s="1"/>
  <c r="T2687" i="2" s="1"/>
  <c r="D2686" i="2"/>
  <c r="R2686" i="2" s="1"/>
  <c r="T2686" i="2" s="1"/>
  <c r="D2685" i="2"/>
  <c r="R2685" i="2" s="1"/>
  <c r="T2685" i="2" s="1"/>
  <c r="D2684" i="2"/>
  <c r="R2684" i="2" s="1"/>
  <c r="T2684" i="2" s="1"/>
  <c r="D2683" i="2"/>
  <c r="R2683" i="2" s="1"/>
  <c r="T2683" i="2" s="1"/>
  <c r="D2682" i="2"/>
  <c r="R2682" i="2" s="1"/>
  <c r="T2682" i="2" s="1"/>
  <c r="D2681" i="2"/>
  <c r="R2681" i="2" s="1"/>
  <c r="T2681" i="2" s="1"/>
  <c r="D2680" i="2"/>
  <c r="R2680" i="2" s="1"/>
  <c r="T2680" i="2" s="1"/>
  <c r="D2679" i="2"/>
  <c r="R2679" i="2" s="1"/>
  <c r="T2679" i="2" s="1"/>
  <c r="D2678" i="2"/>
  <c r="R2678" i="2" s="1"/>
  <c r="T2678" i="2" s="1"/>
  <c r="D2677" i="2"/>
  <c r="R2677" i="2" s="1"/>
  <c r="T2677" i="2" s="1"/>
  <c r="D2676" i="2"/>
  <c r="R2676" i="2" s="1"/>
  <c r="T2676" i="2" s="1"/>
  <c r="D2675" i="2"/>
  <c r="R2675" i="2" s="1"/>
  <c r="T2675" i="2" s="1"/>
  <c r="D2674" i="2"/>
  <c r="R2674" i="2" s="1"/>
  <c r="T2674" i="2" s="1"/>
  <c r="D2673" i="2"/>
  <c r="R2673" i="2" s="1"/>
  <c r="T2673" i="2" s="1"/>
  <c r="D2672" i="2"/>
  <c r="R2672" i="2" s="1"/>
  <c r="T2672" i="2" s="1"/>
  <c r="D2671" i="2"/>
  <c r="R2671" i="2" s="1"/>
  <c r="T2671" i="2" s="1"/>
  <c r="D2670" i="2"/>
  <c r="R2670" i="2" s="1"/>
  <c r="T2670" i="2" s="1"/>
  <c r="D2669" i="2"/>
  <c r="R2669" i="2" s="1"/>
  <c r="T2669" i="2" s="1"/>
  <c r="D2668" i="2"/>
  <c r="R2668" i="2" s="1"/>
  <c r="T2668" i="2" s="1"/>
  <c r="D2667" i="2"/>
  <c r="R2667" i="2" s="1"/>
  <c r="T2667" i="2" s="1"/>
  <c r="D2666" i="2"/>
  <c r="R2666" i="2" s="1"/>
  <c r="T2666" i="2" s="1"/>
  <c r="D2665" i="2"/>
  <c r="R2665" i="2" s="1"/>
  <c r="T2665" i="2" s="1"/>
  <c r="D2664" i="2"/>
  <c r="R2664" i="2" s="1"/>
  <c r="T2664" i="2" s="1"/>
  <c r="D2663" i="2"/>
  <c r="R2663" i="2" s="1"/>
  <c r="T2663" i="2" s="1"/>
  <c r="D2662" i="2"/>
  <c r="R2662" i="2" s="1"/>
  <c r="T2662" i="2" s="1"/>
  <c r="D2661" i="2"/>
  <c r="R2661" i="2" s="1"/>
  <c r="T2661" i="2" s="1"/>
  <c r="D2660" i="2"/>
  <c r="R2660" i="2" s="1"/>
  <c r="T2660" i="2" s="1"/>
  <c r="D2659" i="2"/>
  <c r="R2659" i="2" s="1"/>
  <c r="T2659" i="2" s="1"/>
  <c r="D2658" i="2"/>
  <c r="R2658" i="2" s="1"/>
  <c r="T2658" i="2" s="1"/>
  <c r="D2657" i="2"/>
  <c r="R2657" i="2" s="1"/>
  <c r="T2657" i="2" s="1"/>
  <c r="D2656" i="2"/>
  <c r="R2656" i="2" s="1"/>
  <c r="T2656" i="2" s="1"/>
  <c r="D2655" i="2"/>
  <c r="R2655" i="2" s="1"/>
  <c r="T2655" i="2" s="1"/>
  <c r="D2654" i="2"/>
  <c r="R2654" i="2" s="1"/>
  <c r="T2654" i="2" s="1"/>
  <c r="D2653" i="2"/>
  <c r="R2653" i="2" s="1"/>
  <c r="T2653" i="2" s="1"/>
  <c r="D2652" i="2"/>
  <c r="R2652" i="2" s="1"/>
  <c r="T2652" i="2" s="1"/>
  <c r="D2651" i="2"/>
  <c r="R2651" i="2" s="1"/>
  <c r="T2651" i="2" s="1"/>
  <c r="D2650" i="2"/>
  <c r="R2650" i="2" s="1"/>
  <c r="T2650" i="2" s="1"/>
  <c r="D2649" i="2"/>
  <c r="R2649" i="2" s="1"/>
  <c r="T2649" i="2" s="1"/>
  <c r="D2648" i="2"/>
  <c r="R2648" i="2" s="1"/>
  <c r="T2648" i="2" s="1"/>
  <c r="D2647" i="2"/>
  <c r="R2647" i="2" s="1"/>
  <c r="T2647" i="2" s="1"/>
  <c r="D2646" i="2"/>
  <c r="R2646" i="2" s="1"/>
  <c r="T2646" i="2" s="1"/>
  <c r="D2645" i="2"/>
  <c r="R2645" i="2" s="1"/>
  <c r="T2645" i="2" s="1"/>
  <c r="D2644" i="2"/>
  <c r="R2644" i="2" s="1"/>
  <c r="T2644" i="2" s="1"/>
  <c r="D2643" i="2"/>
  <c r="R2643" i="2" s="1"/>
  <c r="T2643" i="2" s="1"/>
  <c r="D2642" i="2"/>
  <c r="R2642" i="2" s="1"/>
  <c r="T2642" i="2" s="1"/>
  <c r="D2641" i="2"/>
  <c r="R2641" i="2" s="1"/>
  <c r="T2641" i="2" s="1"/>
  <c r="D2640" i="2"/>
  <c r="R2640" i="2" s="1"/>
  <c r="T2640" i="2" s="1"/>
  <c r="D2639" i="2"/>
  <c r="R2639" i="2" s="1"/>
  <c r="T2639" i="2" s="1"/>
  <c r="D2638" i="2"/>
  <c r="R2638" i="2" s="1"/>
  <c r="T2638" i="2" s="1"/>
  <c r="D2637" i="2"/>
  <c r="R2637" i="2" s="1"/>
  <c r="T2637" i="2" s="1"/>
  <c r="D2636" i="2"/>
  <c r="R2636" i="2" s="1"/>
  <c r="T2636" i="2" s="1"/>
  <c r="D2635" i="2"/>
  <c r="R2635" i="2" s="1"/>
  <c r="T2635" i="2" s="1"/>
  <c r="D2634" i="2"/>
  <c r="R2634" i="2" s="1"/>
  <c r="T2634" i="2" s="1"/>
  <c r="D2633" i="2"/>
  <c r="R2633" i="2" s="1"/>
  <c r="T2633" i="2" s="1"/>
  <c r="D2632" i="2"/>
  <c r="R2632" i="2" s="1"/>
  <c r="T2632" i="2" s="1"/>
  <c r="D2631" i="2"/>
  <c r="R2631" i="2" s="1"/>
  <c r="T2631" i="2" s="1"/>
  <c r="D2630" i="2"/>
  <c r="R2630" i="2" s="1"/>
  <c r="T2630" i="2" s="1"/>
  <c r="D2629" i="2"/>
  <c r="R2629" i="2" s="1"/>
  <c r="T2629" i="2" s="1"/>
  <c r="D2628" i="2"/>
  <c r="R2628" i="2" s="1"/>
  <c r="T2628" i="2" s="1"/>
  <c r="D2627" i="2"/>
  <c r="R2627" i="2" s="1"/>
  <c r="T2627" i="2" s="1"/>
  <c r="D2626" i="2"/>
  <c r="R2626" i="2" s="1"/>
  <c r="T2626" i="2" s="1"/>
  <c r="D2625" i="2"/>
  <c r="R2625" i="2" s="1"/>
  <c r="T2625" i="2" s="1"/>
  <c r="D2624" i="2"/>
  <c r="R2624" i="2" s="1"/>
  <c r="T2624" i="2" s="1"/>
  <c r="D2623" i="2"/>
  <c r="R2623" i="2" s="1"/>
  <c r="T2623" i="2" s="1"/>
  <c r="D2622" i="2"/>
  <c r="R2622" i="2" s="1"/>
  <c r="T2622" i="2" s="1"/>
  <c r="D2621" i="2"/>
  <c r="R2621" i="2" s="1"/>
  <c r="T2621" i="2" s="1"/>
  <c r="D2620" i="2"/>
  <c r="R2620" i="2" s="1"/>
  <c r="T2620" i="2" s="1"/>
  <c r="D2619" i="2"/>
  <c r="R2619" i="2" s="1"/>
  <c r="T2619" i="2" s="1"/>
  <c r="D2618" i="2"/>
  <c r="R2618" i="2" s="1"/>
  <c r="T2618" i="2" s="1"/>
  <c r="D2617" i="2"/>
  <c r="R2617" i="2" s="1"/>
  <c r="T2617" i="2" s="1"/>
  <c r="D2616" i="2"/>
  <c r="R2616" i="2" s="1"/>
  <c r="T2616" i="2" s="1"/>
  <c r="D2615" i="2"/>
  <c r="R2615" i="2" s="1"/>
  <c r="T2615" i="2" s="1"/>
  <c r="D2614" i="2"/>
  <c r="R2614" i="2" s="1"/>
  <c r="T2614" i="2" s="1"/>
  <c r="D2613" i="2"/>
  <c r="R2613" i="2" s="1"/>
  <c r="T2613" i="2" s="1"/>
  <c r="D2612" i="2"/>
  <c r="R2612" i="2" s="1"/>
  <c r="T2612" i="2" s="1"/>
  <c r="D2611" i="2"/>
  <c r="R2611" i="2" s="1"/>
  <c r="T2611" i="2" s="1"/>
  <c r="D2610" i="2"/>
  <c r="R2610" i="2" s="1"/>
  <c r="T2610" i="2" s="1"/>
  <c r="D2609" i="2"/>
  <c r="R2609" i="2" s="1"/>
  <c r="T2609" i="2" s="1"/>
  <c r="D2608" i="2"/>
  <c r="R2608" i="2" s="1"/>
  <c r="T2608" i="2" s="1"/>
  <c r="D2607" i="2"/>
  <c r="R2607" i="2" s="1"/>
  <c r="T2607" i="2" s="1"/>
  <c r="D2606" i="2"/>
  <c r="R2606" i="2" s="1"/>
  <c r="T2606" i="2" s="1"/>
  <c r="D2605" i="2"/>
  <c r="R2605" i="2" s="1"/>
  <c r="T2605" i="2" s="1"/>
  <c r="D2604" i="2"/>
  <c r="R2604" i="2" s="1"/>
  <c r="T2604" i="2" s="1"/>
  <c r="D2603" i="2"/>
  <c r="R2603" i="2" s="1"/>
  <c r="T2603" i="2" s="1"/>
  <c r="D2602" i="2"/>
  <c r="R2602" i="2" s="1"/>
  <c r="T2602" i="2" s="1"/>
  <c r="D2601" i="2"/>
  <c r="R2601" i="2" s="1"/>
  <c r="T2601" i="2" s="1"/>
  <c r="D2600" i="2"/>
  <c r="R2600" i="2" s="1"/>
  <c r="T2600" i="2" s="1"/>
  <c r="D2599" i="2"/>
  <c r="R2599" i="2" s="1"/>
  <c r="T2599" i="2" s="1"/>
  <c r="D2598" i="2"/>
  <c r="R2598" i="2" s="1"/>
  <c r="T2598" i="2" s="1"/>
  <c r="D2597" i="2"/>
  <c r="R2597" i="2" s="1"/>
  <c r="T2597" i="2" s="1"/>
  <c r="D2596" i="2"/>
  <c r="R2596" i="2" s="1"/>
  <c r="T2596" i="2" s="1"/>
  <c r="D2595" i="2"/>
  <c r="R2595" i="2" s="1"/>
  <c r="T2595" i="2" s="1"/>
  <c r="D2594" i="2"/>
  <c r="R2594" i="2" s="1"/>
  <c r="T2594" i="2" s="1"/>
  <c r="D2593" i="2"/>
  <c r="R2593" i="2" s="1"/>
  <c r="T2593" i="2" s="1"/>
  <c r="D2592" i="2"/>
  <c r="R2592" i="2" s="1"/>
  <c r="T2592" i="2" s="1"/>
  <c r="D2591" i="2"/>
  <c r="R2591" i="2" s="1"/>
  <c r="T2591" i="2" s="1"/>
  <c r="D2590" i="2"/>
  <c r="R2590" i="2" s="1"/>
  <c r="T2590" i="2" s="1"/>
  <c r="D2589" i="2"/>
  <c r="R2589" i="2" s="1"/>
  <c r="T2589" i="2" s="1"/>
  <c r="D2588" i="2"/>
  <c r="R2588" i="2" s="1"/>
  <c r="T2588" i="2" s="1"/>
  <c r="D2587" i="2"/>
  <c r="R2587" i="2" s="1"/>
  <c r="T2587" i="2" s="1"/>
  <c r="D2586" i="2"/>
  <c r="R2586" i="2" s="1"/>
  <c r="T2586" i="2" s="1"/>
  <c r="D2585" i="2"/>
  <c r="R2585" i="2" s="1"/>
  <c r="T2585" i="2" s="1"/>
  <c r="D2584" i="2"/>
  <c r="R2584" i="2" s="1"/>
  <c r="T2584" i="2" s="1"/>
  <c r="D2583" i="2"/>
  <c r="R2583" i="2" s="1"/>
  <c r="T2583" i="2" s="1"/>
  <c r="D2582" i="2"/>
  <c r="R2582" i="2" s="1"/>
  <c r="T2582" i="2" s="1"/>
  <c r="D2581" i="2"/>
  <c r="R2581" i="2" s="1"/>
  <c r="T2581" i="2" s="1"/>
  <c r="D2580" i="2"/>
  <c r="R2580" i="2" s="1"/>
  <c r="T2580" i="2" s="1"/>
  <c r="D2579" i="2"/>
  <c r="R2579" i="2" s="1"/>
  <c r="T2579" i="2" s="1"/>
  <c r="D2578" i="2"/>
  <c r="R2578" i="2" s="1"/>
  <c r="T2578" i="2" s="1"/>
  <c r="D2577" i="2"/>
  <c r="R2577" i="2" s="1"/>
  <c r="T2577" i="2" s="1"/>
  <c r="D2576" i="2"/>
  <c r="R2576" i="2" s="1"/>
  <c r="T2576" i="2" s="1"/>
  <c r="D2575" i="2"/>
  <c r="R2575" i="2" s="1"/>
  <c r="T2575" i="2" s="1"/>
  <c r="D2574" i="2"/>
  <c r="R2574" i="2" s="1"/>
  <c r="T2574" i="2" s="1"/>
  <c r="D2573" i="2"/>
  <c r="R2573" i="2" s="1"/>
  <c r="T2573" i="2" s="1"/>
  <c r="D2572" i="2"/>
  <c r="R2572" i="2" s="1"/>
  <c r="T2572" i="2" s="1"/>
  <c r="D2571" i="2"/>
  <c r="R2571" i="2" s="1"/>
  <c r="T2571" i="2" s="1"/>
  <c r="D2570" i="2"/>
  <c r="R2570" i="2" s="1"/>
  <c r="T2570" i="2" s="1"/>
  <c r="D2569" i="2"/>
  <c r="R2569" i="2" s="1"/>
  <c r="T2569" i="2" s="1"/>
  <c r="D2568" i="2"/>
  <c r="R2568" i="2" s="1"/>
  <c r="T2568" i="2" s="1"/>
  <c r="D2567" i="2"/>
  <c r="R2567" i="2" s="1"/>
  <c r="T2567" i="2" s="1"/>
  <c r="D2566" i="2"/>
  <c r="R2566" i="2" s="1"/>
  <c r="T2566" i="2" s="1"/>
  <c r="D2565" i="2"/>
  <c r="R2565" i="2" s="1"/>
  <c r="T2565" i="2" s="1"/>
  <c r="D2564" i="2"/>
  <c r="R2564" i="2" s="1"/>
  <c r="T2564" i="2" s="1"/>
  <c r="D2563" i="2"/>
  <c r="R2563" i="2" s="1"/>
  <c r="T2563" i="2" s="1"/>
  <c r="D2562" i="2"/>
  <c r="R2562" i="2" s="1"/>
  <c r="T2562" i="2" s="1"/>
  <c r="D2561" i="2"/>
  <c r="R2561" i="2" s="1"/>
  <c r="T2561" i="2" s="1"/>
  <c r="D2560" i="2"/>
  <c r="R2560" i="2" s="1"/>
  <c r="T2560" i="2" s="1"/>
  <c r="D2559" i="2"/>
  <c r="R2559" i="2" s="1"/>
  <c r="T2559" i="2" s="1"/>
  <c r="D2558" i="2"/>
  <c r="R2558" i="2" s="1"/>
  <c r="T2558" i="2" s="1"/>
  <c r="D2557" i="2"/>
  <c r="R2557" i="2" s="1"/>
  <c r="T2557" i="2" s="1"/>
  <c r="D2556" i="2"/>
  <c r="R2556" i="2" s="1"/>
  <c r="T2556" i="2" s="1"/>
  <c r="D2555" i="2"/>
  <c r="R2555" i="2" s="1"/>
  <c r="T2555" i="2" s="1"/>
  <c r="D2554" i="2"/>
  <c r="R2554" i="2" s="1"/>
  <c r="T2554" i="2" s="1"/>
  <c r="D2553" i="2"/>
  <c r="R2553" i="2" s="1"/>
  <c r="T2553" i="2" s="1"/>
  <c r="D2552" i="2"/>
  <c r="R2552" i="2" s="1"/>
  <c r="T2552" i="2" s="1"/>
  <c r="D2551" i="2"/>
  <c r="R2551" i="2" s="1"/>
  <c r="T2551" i="2" s="1"/>
  <c r="D2550" i="2"/>
  <c r="R2550" i="2" s="1"/>
  <c r="T2550" i="2" s="1"/>
  <c r="D2549" i="2"/>
  <c r="R2549" i="2" s="1"/>
  <c r="T2549" i="2" s="1"/>
  <c r="D2548" i="2"/>
  <c r="R2548" i="2" s="1"/>
  <c r="T2548" i="2" s="1"/>
  <c r="D2547" i="2"/>
  <c r="R2547" i="2" s="1"/>
  <c r="T2547" i="2" s="1"/>
  <c r="D2546" i="2"/>
  <c r="R2546" i="2" s="1"/>
  <c r="T2546" i="2" s="1"/>
  <c r="D2545" i="2"/>
  <c r="R2545" i="2" s="1"/>
  <c r="T2545" i="2" s="1"/>
  <c r="D2544" i="2"/>
  <c r="R2544" i="2" s="1"/>
  <c r="T2544" i="2" s="1"/>
  <c r="D2543" i="2"/>
  <c r="R2543" i="2" s="1"/>
  <c r="T2543" i="2" s="1"/>
  <c r="D2542" i="2"/>
  <c r="R2542" i="2" s="1"/>
  <c r="T2542" i="2" s="1"/>
  <c r="D2541" i="2"/>
  <c r="R2541" i="2" s="1"/>
  <c r="T2541" i="2" s="1"/>
  <c r="D2540" i="2"/>
  <c r="R2540" i="2" s="1"/>
  <c r="T2540" i="2" s="1"/>
  <c r="D2539" i="2"/>
  <c r="R2539" i="2" s="1"/>
  <c r="T2539" i="2" s="1"/>
  <c r="D2538" i="2"/>
  <c r="R2538" i="2" s="1"/>
  <c r="T2538" i="2" s="1"/>
  <c r="D2537" i="2"/>
  <c r="R2537" i="2" s="1"/>
  <c r="T2537" i="2" s="1"/>
  <c r="D2536" i="2"/>
  <c r="R2536" i="2" s="1"/>
  <c r="T2536" i="2" s="1"/>
  <c r="D2535" i="2"/>
  <c r="R2535" i="2" s="1"/>
  <c r="T2535" i="2" s="1"/>
  <c r="D2534" i="2"/>
  <c r="R2534" i="2" s="1"/>
  <c r="T2534" i="2" s="1"/>
  <c r="D2533" i="2"/>
  <c r="R2533" i="2" s="1"/>
  <c r="T2533" i="2" s="1"/>
  <c r="D2532" i="2"/>
  <c r="R2532" i="2" s="1"/>
  <c r="T2532" i="2" s="1"/>
  <c r="D2531" i="2"/>
  <c r="R2531" i="2" s="1"/>
  <c r="T2531" i="2" s="1"/>
  <c r="D2530" i="2"/>
  <c r="R2530" i="2" s="1"/>
  <c r="T2530" i="2" s="1"/>
  <c r="D2529" i="2"/>
  <c r="R2529" i="2" s="1"/>
  <c r="T2529" i="2" s="1"/>
  <c r="D2528" i="2"/>
  <c r="R2528" i="2" s="1"/>
  <c r="T2528" i="2" s="1"/>
  <c r="D2527" i="2"/>
  <c r="R2527" i="2" s="1"/>
  <c r="T2527" i="2" s="1"/>
  <c r="D2526" i="2"/>
  <c r="R2526" i="2" s="1"/>
  <c r="T2526" i="2" s="1"/>
  <c r="D2525" i="2"/>
  <c r="R2525" i="2" s="1"/>
  <c r="T2525" i="2" s="1"/>
  <c r="D2524" i="2"/>
  <c r="R2524" i="2" s="1"/>
  <c r="T2524" i="2" s="1"/>
  <c r="D2523" i="2"/>
  <c r="R2523" i="2" s="1"/>
  <c r="T2523" i="2" s="1"/>
  <c r="D2522" i="2"/>
  <c r="R2522" i="2" s="1"/>
  <c r="T2522" i="2" s="1"/>
  <c r="D2521" i="2"/>
  <c r="R2521" i="2" s="1"/>
  <c r="T2521" i="2" s="1"/>
  <c r="D2520" i="2"/>
  <c r="R2520" i="2" s="1"/>
  <c r="T2520" i="2" s="1"/>
  <c r="D2519" i="2"/>
  <c r="R2519" i="2" s="1"/>
  <c r="T2519" i="2" s="1"/>
  <c r="D2518" i="2"/>
  <c r="R2518" i="2" s="1"/>
  <c r="T2518" i="2" s="1"/>
  <c r="D2517" i="2"/>
  <c r="R2517" i="2" s="1"/>
  <c r="T2517" i="2" s="1"/>
  <c r="D2516" i="2"/>
  <c r="R2516" i="2" s="1"/>
  <c r="T2516" i="2" s="1"/>
  <c r="D2515" i="2"/>
  <c r="R2515" i="2" s="1"/>
  <c r="T2515" i="2" s="1"/>
  <c r="D2514" i="2"/>
  <c r="R2514" i="2" s="1"/>
  <c r="T2514" i="2" s="1"/>
  <c r="D2513" i="2"/>
  <c r="R2513" i="2" s="1"/>
  <c r="T2513" i="2" s="1"/>
  <c r="D2512" i="2"/>
  <c r="R2512" i="2" s="1"/>
  <c r="T2512" i="2" s="1"/>
  <c r="D2511" i="2"/>
  <c r="R2511" i="2" s="1"/>
  <c r="T2511" i="2" s="1"/>
  <c r="D2510" i="2"/>
  <c r="R2510" i="2" s="1"/>
  <c r="T2510" i="2" s="1"/>
  <c r="D2509" i="2"/>
  <c r="R2509" i="2" s="1"/>
  <c r="T2509" i="2" s="1"/>
  <c r="D2508" i="2"/>
  <c r="R2508" i="2" s="1"/>
  <c r="T2508" i="2" s="1"/>
  <c r="D2507" i="2"/>
  <c r="R2507" i="2" s="1"/>
  <c r="T2507" i="2" s="1"/>
  <c r="D2506" i="2"/>
  <c r="R2506" i="2" s="1"/>
  <c r="T2506" i="2" s="1"/>
  <c r="D2505" i="2"/>
  <c r="R2505" i="2" s="1"/>
  <c r="T2505" i="2" s="1"/>
  <c r="D2504" i="2"/>
  <c r="R2504" i="2" s="1"/>
  <c r="T2504" i="2" s="1"/>
  <c r="D2503" i="2"/>
  <c r="R2503" i="2" s="1"/>
  <c r="T2503" i="2" s="1"/>
  <c r="D2502" i="2"/>
  <c r="R2502" i="2" s="1"/>
  <c r="T2502" i="2" s="1"/>
  <c r="D2501" i="2"/>
  <c r="R2501" i="2" s="1"/>
  <c r="T2501" i="2" s="1"/>
  <c r="D2500" i="2"/>
  <c r="R2500" i="2" s="1"/>
  <c r="T2500" i="2" s="1"/>
  <c r="D2499" i="2"/>
  <c r="R2499" i="2" s="1"/>
  <c r="T2499" i="2" s="1"/>
  <c r="D2498" i="2"/>
  <c r="R2498" i="2" s="1"/>
  <c r="T2498" i="2" s="1"/>
  <c r="D2497" i="2"/>
  <c r="R2497" i="2" s="1"/>
  <c r="T2497" i="2" s="1"/>
  <c r="D2496" i="2"/>
  <c r="R2496" i="2" s="1"/>
  <c r="T2496" i="2" s="1"/>
  <c r="D2495" i="2"/>
  <c r="R2495" i="2" s="1"/>
  <c r="T2495" i="2" s="1"/>
  <c r="D2494" i="2"/>
  <c r="R2494" i="2" s="1"/>
  <c r="T2494" i="2" s="1"/>
  <c r="D2493" i="2"/>
  <c r="R2493" i="2" s="1"/>
  <c r="T2493" i="2" s="1"/>
  <c r="D2492" i="2"/>
  <c r="R2492" i="2" s="1"/>
  <c r="T2492" i="2" s="1"/>
  <c r="D2491" i="2"/>
  <c r="R2491" i="2" s="1"/>
  <c r="T2491" i="2" s="1"/>
  <c r="D2490" i="2"/>
  <c r="R2490" i="2" s="1"/>
  <c r="T2490" i="2" s="1"/>
  <c r="D2489" i="2"/>
  <c r="R2489" i="2" s="1"/>
  <c r="T2489" i="2" s="1"/>
  <c r="D2488" i="2"/>
  <c r="R2488" i="2" s="1"/>
  <c r="T2488" i="2" s="1"/>
  <c r="D2487" i="2"/>
  <c r="R2487" i="2" s="1"/>
  <c r="T2487" i="2" s="1"/>
  <c r="D2486" i="2"/>
  <c r="R2486" i="2" s="1"/>
  <c r="T2486" i="2" s="1"/>
  <c r="D2485" i="2"/>
  <c r="R2485" i="2" s="1"/>
  <c r="T2485" i="2" s="1"/>
  <c r="D2484" i="2"/>
  <c r="R2484" i="2" s="1"/>
  <c r="T2484" i="2" s="1"/>
  <c r="D2483" i="2"/>
  <c r="R2483" i="2" s="1"/>
  <c r="T2483" i="2" s="1"/>
  <c r="D2482" i="2"/>
  <c r="R2482" i="2" s="1"/>
  <c r="T2482" i="2" s="1"/>
  <c r="D2481" i="2"/>
  <c r="R2481" i="2" s="1"/>
  <c r="T2481" i="2" s="1"/>
  <c r="D2480" i="2"/>
  <c r="R2480" i="2" s="1"/>
  <c r="T2480" i="2" s="1"/>
  <c r="D2479" i="2"/>
  <c r="R2479" i="2" s="1"/>
  <c r="T2479" i="2" s="1"/>
  <c r="D2478" i="2"/>
  <c r="R2478" i="2" s="1"/>
  <c r="T2478" i="2" s="1"/>
  <c r="D2477" i="2"/>
  <c r="R2477" i="2" s="1"/>
  <c r="T2477" i="2" s="1"/>
  <c r="D2476" i="2"/>
  <c r="R2476" i="2" s="1"/>
  <c r="T2476" i="2" s="1"/>
  <c r="D2475" i="2"/>
  <c r="R2475" i="2" s="1"/>
  <c r="T2475" i="2" s="1"/>
  <c r="D2474" i="2"/>
  <c r="R2474" i="2" s="1"/>
  <c r="T2474" i="2" s="1"/>
  <c r="D2473" i="2"/>
  <c r="R2473" i="2" s="1"/>
  <c r="T2473" i="2" s="1"/>
  <c r="D2472" i="2"/>
  <c r="R2472" i="2" s="1"/>
  <c r="T2472" i="2" s="1"/>
  <c r="D2471" i="2"/>
  <c r="R2471" i="2" s="1"/>
  <c r="T2471" i="2" s="1"/>
  <c r="D2470" i="2"/>
  <c r="R2470" i="2" s="1"/>
  <c r="T2470" i="2" s="1"/>
  <c r="D2469" i="2"/>
  <c r="R2469" i="2" s="1"/>
  <c r="T2469" i="2" s="1"/>
  <c r="D2468" i="2"/>
  <c r="R2468" i="2" s="1"/>
  <c r="T2468" i="2" s="1"/>
  <c r="D2467" i="2"/>
  <c r="R2467" i="2" s="1"/>
  <c r="T2467" i="2" s="1"/>
  <c r="D2466" i="2"/>
  <c r="R2466" i="2" s="1"/>
  <c r="T2466" i="2" s="1"/>
  <c r="D2465" i="2"/>
  <c r="R2465" i="2" s="1"/>
  <c r="T2465" i="2" s="1"/>
  <c r="D2464" i="2"/>
  <c r="R2464" i="2" s="1"/>
  <c r="T2464" i="2" s="1"/>
  <c r="D2463" i="2"/>
  <c r="R2463" i="2" s="1"/>
  <c r="T2463" i="2" s="1"/>
  <c r="D2462" i="2"/>
  <c r="R2462" i="2" s="1"/>
  <c r="T2462" i="2" s="1"/>
  <c r="D2461" i="2"/>
  <c r="R2461" i="2" s="1"/>
  <c r="T2461" i="2" s="1"/>
  <c r="D2460" i="2"/>
  <c r="R2460" i="2" s="1"/>
  <c r="T2460" i="2" s="1"/>
  <c r="D2459" i="2"/>
  <c r="R2459" i="2" s="1"/>
  <c r="T2459" i="2" s="1"/>
  <c r="D2458" i="2"/>
  <c r="R2458" i="2" s="1"/>
  <c r="T2458" i="2" s="1"/>
  <c r="D2457" i="2"/>
  <c r="R2457" i="2" s="1"/>
  <c r="T2457" i="2" s="1"/>
  <c r="D2456" i="2"/>
  <c r="R2456" i="2" s="1"/>
  <c r="T2456" i="2" s="1"/>
  <c r="D2455" i="2"/>
  <c r="R2455" i="2" s="1"/>
  <c r="T2455" i="2" s="1"/>
  <c r="D2454" i="2"/>
  <c r="R2454" i="2" s="1"/>
  <c r="T2454" i="2" s="1"/>
  <c r="D2453" i="2"/>
  <c r="R2453" i="2" s="1"/>
  <c r="T2453" i="2" s="1"/>
  <c r="D2452" i="2"/>
  <c r="R2452" i="2" s="1"/>
  <c r="T2452" i="2" s="1"/>
  <c r="D2451" i="2"/>
  <c r="R2451" i="2" s="1"/>
  <c r="T2451" i="2" s="1"/>
  <c r="D2450" i="2"/>
  <c r="R2450" i="2" s="1"/>
  <c r="T2450" i="2" s="1"/>
  <c r="D2449" i="2"/>
  <c r="R2449" i="2" s="1"/>
  <c r="T2449" i="2" s="1"/>
  <c r="D2448" i="2"/>
  <c r="R2448" i="2" s="1"/>
  <c r="T2448" i="2" s="1"/>
  <c r="D2447" i="2"/>
  <c r="R2447" i="2" s="1"/>
  <c r="T2447" i="2" s="1"/>
  <c r="D2446" i="2"/>
  <c r="R2446" i="2" s="1"/>
  <c r="T2446" i="2" s="1"/>
  <c r="D2445" i="2"/>
  <c r="R2445" i="2" s="1"/>
  <c r="T2445" i="2" s="1"/>
  <c r="D2444" i="2"/>
  <c r="R2444" i="2" s="1"/>
  <c r="T2444" i="2" s="1"/>
  <c r="D2443" i="2"/>
  <c r="R2443" i="2" s="1"/>
  <c r="T2443" i="2" s="1"/>
  <c r="D2442" i="2"/>
  <c r="R2442" i="2" s="1"/>
  <c r="T2442" i="2" s="1"/>
  <c r="D2441" i="2"/>
  <c r="R2441" i="2" s="1"/>
  <c r="T2441" i="2" s="1"/>
  <c r="D2440" i="2"/>
  <c r="R2440" i="2" s="1"/>
  <c r="T2440" i="2" s="1"/>
  <c r="D2439" i="2"/>
  <c r="R2439" i="2" s="1"/>
  <c r="T2439" i="2" s="1"/>
  <c r="D2438" i="2"/>
  <c r="R2438" i="2" s="1"/>
  <c r="T2438" i="2" s="1"/>
  <c r="D2437" i="2"/>
  <c r="R2437" i="2" s="1"/>
  <c r="T2437" i="2" s="1"/>
  <c r="D2436" i="2"/>
  <c r="R2436" i="2" s="1"/>
  <c r="T2436" i="2" s="1"/>
  <c r="D2435" i="2"/>
  <c r="R2435" i="2" s="1"/>
  <c r="T2435" i="2" s="1"/>
  <c r="D2434" i="2"/>
  <c r="R2434" i="2" s="1"/>
  <c r="T2434" i="2" s="1"/>
  <c r="D2433" i="2"/>
  <c r="R2433" i="2" s="1"/>
  <c r="T2433" i="2" s="1"/>
  <c r="D2432" i="2"/>
  <c r="R2432" i="2" s="1"/>
  <c r="T2432" i="2" s="1"/>
  <c r="D2431" i="2"/>
  <c r="R2431" i="2" s="1"/>
  <c r="T2431" i="2" s="1"/>
  <c r="D2430" i="2"/>
  <c r="R2430" i="2" s="1"/>
  <c r="T2430" i="2" s="1"/>
  <c r="D2429" i="2"/>
  <c r="R2429" i="2" s="1"/>
  <c r="T2429" i="2" s="1"/>
  <c r="D2428" i="2"/>
  <c r="R2428" i="2" s="1"/>
  <c r="T2428" i="2" s="1"/>
  <c r="D2427" i="2"/>
  <c r="R2427" i="2" s="1"/>
  <c r="T2427" i="2" s="1"/>
  <c r="D2426" i="2"/>
  <c r="R2426" i="2" s="1"/>
  <c r="T2426" i="2" s="1"/>
  <c r="D2425" i="2"/>
  <c r="R2425" i="2" s="1"/>
  <c r="T2425" i="2" s="1"/>
  <c r="D2424" i="2"/>
  <c r="R2424" i="2" s="1"/>
  <c r="T2424" i="2" s="1"/>
  <c r="D2423" i="2"/>
  <c r="R2423" i="2" s="1"/>
  <c r="T2423" i="2" s="1"/>
  <c r="D2422" i="2"/>
  <c r="R2422" i="2" s="1"/>
  <c r="T2422" i="2" s="1"/>
  <c r="D2421" i="2"/>
  <c r="R2421" i="2" s="1"/>
  <c r="T2421" i="2" s="1"/>
  <c r="D2420" i="2"/>
  <c r="R2420" i="2" s="1"/>
  <c r="T2420" i="2" s="1"/>
  <c r="D2419" i="2"/>
  <c r="R2419" i="2" s="1"/>
  <c r="T2419" i="2" s="1"/>
  <c r="D2418" i="2"/>
  <c r="R2418" i="2" s="1"/>
  <c r="T2418" i="2" s="1"/>
  <c r="D2417" i="2"/>
  <c r="R2417" i="2" s="1"/>
  <c r="T2417" i="2" s="1"/>
  <c r="D2416" i="2"/>
  <c r="R2416" i="2" s="1"/>
  <c r="T2416" i="2" s="1"/>
  <c r="D2415" i="2"/>
  <c r="R2415" i="2" s="1"/>
  <c r="T2415" i="2" s="1"/>
  <c r="D2414" i="2"/>
  <c r="R2414" i="2" s="1"/>
  <c r="T2414" i="2" s="1"/>
  <c r="D2413" i="2"/>
  <c r="R2413" i="2" s="1"/>
  <c r="T2413" i="2" s="1"/>
  <c r="D2412" i="2"/>
  <c r="R2412" i="2" s="1"/>
  <c r="T2412" i="2" s="1"/>
  <c r="D2411" i="2"/>
  <c r="R2411" i="2" s="1"/>
  <c r="T2411" i="2" s="1"/>
  <c r="D2410" i="2"/>
  <c r="R2410" i="2" s="1"/>
  <c r="T2410" i="2" s="1"/>
  <c r="D2409" i="2"/>
  <c r="R2409" i="2" s="1"/>
  <c r="T2409" i="2" s="1"/>
  <c r="D2408" i="2"/>
  <c r="R2408" i="2" s="1"/>
  <c r="T2408" i="2" s="1"/>
  <c r="D2407" i="2"/>
  <c r="R2407" i="2" s="1"/>
  <c r="T2407" i="2" s="1"/>
  <c r="D2406" i="2"/>
  <c r="R2406" i="2" s="1"/>
  <c r="T2406" i="2" s="1"/>
  <c r="D2405" i="2"/>
  <c r="R2405" i="2" s="1"/>
  <c r="T2405" i="2" s="1"/>
  <c r="D2404" i="2"/>
  <c r="R2404" i="2" s="1"/>
  <c r="T2404" i="2" s="1"/>
  <c r="D2403" i="2"/>
  <c r="R2403" i="2" s="1"/>
  <c r="T2403" i="2" s="1"/>
  <c r="D2402" i="2"/>
  <c r="R2402" i="2" s="1"/>
  <c r="T2402" i="2" s="1"/>
  <c r="D2401" i="2"/>
  <c r="R2401" i="2" s="1"/>
  <c r="T2401" i="2" s="1"/>
  <c r="D2400" i="2"/>
  <c r="R2400" i="2" s="1"/>
  <c r="T2400" i="2" s="1"/>
  <c r="D2399" i="2"/>
  <c r="R2399" i="2" s="1"/>
  <c r="T2399" i="2" s="1"/>
  <c r="D2398" i="2"/>
  <c r="R2398" i="2" s="1"/>
  <c r="T2398" i="2" s="1"/>
  <c r="D2397" i="2"/>
  <c r="R2397" i="2" s="1"/>
  <c r="T2397" i="2" s="1"/>
  <c r="D2396" i="2"/>
  <c r="R2396" i="2" s="1"/>
  <c r="T2396" i="2" s="1"/>
  <c r="D2395" i="2"/>
  <c r="R2395" i="2" s="1"/>
  <c r="T2395" i="2" s="1"/>
  <c r="D2394" i="2"/>
  <c r="R2394" i="2" s="1"/>
  <c r="T2394" i="2" s="1"/>
  <c r="D2393" i="2"/>
  <c r="R2393" i="2" s="1"/>
  <c r="T2393" i="2" s="1"/>
  <c r="D2392" i="2"/>
  <c r="R2392" i="2" s="1"/>
  <c r="T2392" i="2" s="1"/>
  <c r="D2391" i="2"/>
  <c r="R2391" i="2" s="1"/>
  <c r="T2391" i="2" s="1"/>
  <c r="D2390" i="2"/>
  <c r="R2390" i="2" s="1"/>
  <c r="T2390" i="2" s="1"/>
  <c r="D2389" i="2"/>
  <c r="R2389" i="2" s="1"/>
  <c r="T2389" i="2" s="1"/>
  <c r="D2388" i="2"/>
  <c r="R2388" i="2" s="1"/>
  <c r="T2388" i="2" s="1"/>
  <c r="D2387" i="2"/>
  <c r="R2387" i="2" s="1"/>
  <c r="T2387" i="2" s="1"/>
  <c r="D2386" i="2"/>
  <c r="R2386" i="2" s="1"/>
  <c r="T2386" i="2" s="1"/>
  <c r="D2385" i="2"/>
  <c r="R2385" i="2" s="1"/>
  <c r="T2385" i="2" s="1"/>
  <c r="D2384" i="2"/>
  <c r="R2384" i="2" s="1"/>
  <c r="T2384" i="2" s="1"/>
  <c r="D2383" i="2"/>
  <c r="R2383" i="2" s="1"/>
  <c r="T2383" i="2" s="1"/>
  <c r="D2382" i="2"/>
  <c r="R2382" i="2" s="1"/>
  <c r="T2382" i="2" s="1"/>
  <c r="D2381" i="2"/>
  <c r="R2381" i="2" s="1"/>
  <c r="T2381" i="2" s="1"/>
  <c r="D2380" i="2"/>
  <c r="R2380" i="2" s="1"/>
  <c r="T2380" i="2" s="1"/>
  <c r="D2379" i="2"/>
  <c r="R2379" i="2" s="1"/>
  <c r="T2379" i="2" s="1"/>
  <c r="D2378" i="2"/>
  <c r="R2378" i="2" s="1"/>
  <c r="T2378" i="2" s="1"/>
  <c r="D2377" i="2"/>
  <c r="R2377" i="2" s="1"/>
  <c r="T2377" i="2" s="1"/>
  <c r="D2376" i="2"/>
  <c r="R2376" i="2" s="1"/>
  <c r="T2376" i="2" s="1"/>
  <c r="D2375" i="2"/>
  <c r="R2375" i="2" s="1"/>
  <c r="T2375" i="2" s="1"/>
  <c r="D2374" i="2"/>
  <c r="R2374" i="2" s="1"/>
  <c r="T2374" i="2" s="1"/>
  <c r="D2373" i="2"/>
  <c r="R2373" i="2" s="1"/>
  <c r="T2373" i="2" s="1"/>
  <c r="D2372" i="2"/>
  <c r="R2372" i="2" s="1"/>
  <c r="T2372" i="2" s="1"/>
  <c r="D2371" i="2"/>
  <c r="R2371" i="2" s="1"/>
  <c r="T2371" i="2" s="1"/>
  <c r="D2370" i="2"/>
  <c r="R2370" i="2" s="1"/>
  <c r="T2370" i="2" s="1"/>
  <c r="D2369" i="2"/>
  <c r="R2369" i="2" s="1"/>
  <c r="T2369" i="2" s="1"/>
  <c r="D2368" i="2"/>
  <c r="R2368" i="2" s="1"/>
  <c r="T2368" i="2" s="1"/>
  <c r="D2367" i="2"/>
  <c r="R2367" i="2" s="1"/>
  <c r="T2367" i="2" s="1"/>
  <c r="D2366" i="2"/>
  <c r="R2366" i="2" s="1"/>
  <c r="T2366" i="2" s="1"/>
  <c r="D2365" i="2"/>
  <c r="R2365" i="2" s="1"/>
  <c r="T2365" i="2" s="1"/>
  <c r="D2364" i="2"/>
  <c r="R2364" i="2" s="1"/>
  <c r="T2364" i="2" s="1"/>
  <c r="D2363" i="2"/>
  <c r="R2363" i="2" s="1"/>
  <c r="T2363" i="2" s="1"/>
  <c r="D2362" i="2"/>
  <c r="R2362" i="2" s="1"/>
  <c r="T2362" i="2" s="1"/>
  <c r="D2361" i="2"/>
  <c r="R2361" i="2" s="1"/>
  <c r="T2361" i="2" s="1"/>
  <c r="D2360" i="2"/>
  <c r="R2360" i="2" s="1"/>
  <c r="T2360" i="2" s="1"/>
  <c r="D2359" i="2"/>
  <c r="R2359" i="2" s="1"/>
  <c r="T2359" i="2" s="1"/>
  <c r="D2358" i="2"/>
  <c r="R2358" i="2" s="1"/>
  <c r="T2358" i="2" s="1"/>
  <c r="D2357" i="2"/>
  <c r="R2357" i="2" s="1"/>
  <c r="T2357" i="2" s="1"/>
  <c r="D2356" i="2"/>
  <c r="R2356" i="2" s="1"/>
  <c r="T2356" i="2" s="1"/>
  <c r="D2355" i="2"/>
  <c r="R2355" i="2" s="1"/>
  <c r="T2355" i="2" s="1"/>
  <c r="D2354" i="2"/>
  <c r="R2354" i="2" s="1"/>
  <c r="T2354" i="2" s="1"/>
  <c r="D2353" i="2"/>
  <c r="R2353" i="2" s="1"/>
  <c r="T2353" i="2" s="1"/>
  <c r="D2352" i="2"/>
  <c r="R2352" i="2" s="1"/>
  <c r="T2352" i="2" s="1"/>
  <c r="D2351" i="2"/>
  <c r="R2351" i="2" s="1"/>
  <c r="T2351" i="2" s="1"/>
  <c r="D2350" i="2"/>
  <c r="R2350" i="2" s="1"/>
  <c r="T2350" i="2" s="1"/>
  <c r="D2349" i="2"/>
  <c r="R2349" i="2" s="1"/>
  <c r="T2349" i="2" s="1"/>
  <c r="D2348" i="2"/>
  <c r="R2348" i="2" s="1"/>
  <c r="T2348" i="2" s="1"/>
  <c r="D2347" i="2"/>
  <c r="R2347" i="2" s="1"/>
  <c r="T2347" i="2" s="1"/>
  <c r="D2346" i="2"/>
  <c r="R2346" i="2" s="1"/>
  <c r="T2346" i="2" s="1"/>
  <c r="D2345" i="2"/>
  <c r="R2345" i="2" s="1"/>
  <c r="T2345" i="2" s="1"/>
  <c r="D2344" i="2"/>
  <c r="R2344" i="2" s="1"/>
  <c r="T2344" i="2" s="1"/>
  <c r="D2343" i="2"/>
  <c r="R2343" i="2" s="1"/>
  <c r="T2343" i="2" s="1"/>
  <c r="D2342" i="2"/>
  <c r="R2342" i="2" s="1"/>
  <c r="T2342" i="2" s="1"/>
  <c r="D2341" i="2"/>
  <c r="R2341" i="2" s="1"/>
  <c r="T2341" i="2" s="1"/>
  <c r="D2340" i="2"/>
  <c r="R2340" i="2" s="1"/>
  <c r="T2340" i="2" s="1"/>
  <c r="D2339" i="2"/>
  <c r="R2339" i="2" s="1"/>
  <c r="T2339" i="2" s="1"/>
  <c r="D2338" i="2"/>
  <c r="R2338" i="2" s="1"/>
  <c r="T2338" i="2" s="1"/>
  <c r="D2337" i="2"/>
  <c r="R2337" i="2" s="1"/>
  <c r="T2337" i="2" s="1"/>
  <c r="D2336" i="2"/>
  <c r="R2336" i="2" s="1"/>
  <c r="T2336" i="2" s="1"/>
  <c r="D2335" i="2"/>
  <c r="R2335" i="2" s="1"/>
  <c r="T2335" i="2" s="1"/>
  <c r="D2334" i="2"/>
  <c r="R2334" i="2" s="1"/>
  <c r="T2334" i="2" s="1"/>
  <c r="D2333" i="2"/>
  <c r="R2333" i="2" s="1"/>
  <c r="T2333" i="2" s="1"/>
  <c r="D2332" i="2"/>
  <c r="R2332" i="2" s="1"/>
  <c r="T2332" i="2" s="1"/>
  <c r="D2331" i="2"/>
  <c r="R2331" i="2" s="1"/>
  <c r="T2331" i="2" s="1"/>
  <c r="D2330" i="2"/>
  <c r="R2330" i="2" s="1"/>
  <c r="T2330" i="2" s="1"/>
  <c r="D2329" i="2"/>
  <c r="R2329" i="2" s="1"/>
  <c r="T2329" i="2" s="1"/>
  <c r="D2328" i="2"/>
  <c r="R2328" i="2" s="1"/>
  <c r="T2328" i="2" s="1"/>
  <c r="D2327" i="2"/>
  <c r="R2327" i="2" s="1"/>
  <c r="T2327" i="2" s="1"/>
  <c r="D2326" i="2"/>
  <c r="R2326" i="2" s="1"/>
  <c r="T2326" i="2" s="1"/>
  <c r="D2325" i="2"/>
  <c r="R2325" i="2" s="1"/>
  <c r="T2325" i="2" s="1"/>
  <c r="D2324" i="2"/>
  <c r="R2324" i="2" s="1"/>
  <c r="T2324" i="2" s="1"/>
  <c r="D2323" i="2"/>
  <c r="R2323" i="2" s="1"/>
  <c r="T2323" i="2" s="1"/>
  <c r="D2322" i="2"/>
  <c r="R2322" i="2" s="1"/>
  <c r="T2322" i="2" s="1"/>
  <c r="D2321" i="2"/>
  <c r="R2321" i="2" s="1"/>
  <c r="T2321" i="2" s="1"/>
  <c r="D2320" i="2"/>
  <c r="R2320" i="2" s="1"/>
  <c r="T2320" i="2" s="1"/>
  <c r="D2319" i="2"/>
  <c r="R2319" i="2" s="1"/>
  <c r="T2319" i="2" s="1"/>
  <c r="D2318" i="2"/>
  <c r="R2318" i="2" s="1"/>
  <c r="T2318" i="2" s="1"/>
  <c r="D2317" i="2"/>
  <c r="R2317" i="2" s="1"/>
  <c r="T2317" i="2" s="1"/>
  <c r="D2316" i="2"/>
  <c r="R2316" i="2" s="1"/>
  <c r="T2316" i="2" s="1"/>
  <c r="D2315" i="2"/>
  <c r="R2315" i="2" s="1"/>
  <c r="T2315" i="2" s="1"/>
  <c r="D2314" i="2"/>
  <c r="R2314" i="2" s="1"/>
  <c r="T2314" i="2" s="1"/>
  <c r="D2313" i="2"/>
  <c r="R2313" i="2" s="1"/>
  <c r="T2313" i="2" s="1"/>
  <c r="D2312" i="2"/>
  <c r="R2312" i="2" s="1"/>
  <c r="T2312" i="2" s="1"/>
  <c r="D2311" i="2"/>
  <c r="R2311" i="2" s="1"/>
  <c r="T2311" i="2" s="1"/>
  <c r="D2310" i="2"/>
  <c r="R2310" i="2" s="1"/>
  <c r="T2310" i="2" s="1"/>
  <c r="D2309" i="2"/>
  <c r="R2309" i="2" s="1"/>
  <c r="T2309" i="2" s="1"/>
  <c r="D2308" i="2"/>
  <c r="R2308" i="2" s="1"/>
  <c r="T2308" i="2" s="1"/>
  <c r="D2307" i="2"/>
  <c r="R2307" i="2" s="1"/>
  <c r="T2307" i="2" s="1"/>
  <c r="D2306" i="2"/>
  <c r="R2306" i="2" s="1"/>
  <c r="T2306" i="2" s="1"/>
  <c r="D2305" i="2"/>
  <c r="R2305" i="2" s="1"/>
  <c r="T2305" i="2" s="1"/>
  <c r="D2304" i="2"/>
  <c r="R2304" i="2" s="1"/>
  <c r="T2304" i="2" s="1"/>
  <c r="D2303" i="2"/>
  <c r="R2303" i="2" s="1"/>
  <c r="T2303" i="2" s="1"/>
  <c r="D2302" i="2"/>
  <c r="R2302" i="2" s="1"/>
  <c r="T2302" i="2" s="1"/>
  <c r="D2301" i="2"/>
  <c r="R2301" i="2" s="1"/>
  <c r="T2301" i="2" s="1"/>
  <c r="D2300" i="2"/>
  <c r="R2300" i="2" s="1"/>
  <c r="T2300" i="2" s="1"/>
  <c r="D2299" i="2"/>
  <c r="R2299" i="2" s="1"/>
  <c r="T2299" i="2" s="1"/>
  <c r="D2298" i="2"/>
  <c r="R2298" i="2" s="1"/>
  <c r="T2298" i="2" s="1"/>
  <c r="D2297" i="2"/>
  <c r="R2297" i="2" s="1"/>
  <c r="T2297" i="2" s="1"/>
  <c r="D2296" i="2"/>
  <c r="R2296" i="2" s="1"/>
  <c r="T2296" i="2" s="1"/>
  <c r="D2295" i="2"/>
  <c r="R2295" i="2" s="1"/>
  <c r="T2295" i="2" s="1"/>
  <c r="D2294" i="2"/>
  <c r="R2294" i="2" s="1"/>
  <c r="T2294" i="2" s="1"/>
  <c r="D2293" i="2"/>
  <c r="R2293" i="2" s="1"/>
  <c r="T2293" i="2" s="1"/>
  <c r="D2292" i="2"/>
  <c r="R2292" i="2" s="1"/>
  <c r="T2292" i="2" s="1"/>
  <c r="D2291" i="2"/>
  <c r="R2291" i="2" s="1"/>
  <c r="T2291" i="2" s="1"/>
  <c r="D2290" i="2"/>
  <c r="R2290" i="2" s="1"/>
  <c r="T2290" i="2" s="1"/>
  <c r="D2289" i="2"/>
  <c r="R2289" i="2" s="1"/>
  <c r="T2289" i="2" s="1"/>
  <c r="D2288" i="2"/>
  <c r="R2288" i="2" s="1"/>
  <c r="T2288" i="2" s="1"/>
  <c r="D2287" i="2"/>
  <c r="R2287" i="2" s="1"/>
  <c r="T2287" i="2" s="1"/>
  <c r="D2286" i="2"/>
  <c r="R2286" i="2" s="1"/>
  <c r="T2286" i="2" s="1"/>
  <c r="D2285" i="2"/>
  <c r="R2285" i="2" s="1"/>
  <c r="T2285" i="2" s="1"/>
  <c r="D2284" i="2"/>
  <c r="R2284" i="2" s="1"/>
  <c r="T2284" i="2" s="1"/>
  <c r="D2283" i="2"/>
  <c r="R2283" i="2" s="1"/>
  <c r="T2283" i="2" s="1"/>
  <c r="D2282" i="2"/>
  <c r="R2282" i="2" s="1"/>
  <c r="T2282" i="2" s="1"/>
  <c r="D2281" i="2"/>
  <c r="R2281" i="2" s="1"/>
  <c r="T2281" i="2" s="1"/>
  <c r="D2280" i="2"/>
  <c r="R2280" i="2" s="1"/>
  <c r="T2280" i="2" s="1"/>
  <c r="D2279" i="2"/>
  <c r="R2279" i="2" s="1"/>
  <c r="T2279" i="2" s="1"/>
  <c r="D2278" i="2"/>
  <c r="R2278" i="2" s="1"/>
  <c r="T2278" i="2" s="1"/>
  <c r="D2277" i="2"/>
  <c r="R2277" i="2" s="1"/>
  <c r="T2277" i="2" s="1"/>
  <c r="D2276" i="2"/>
  <c r="R2276" i="2" s="1"/>
  <c r="T2276" i="2" s="1"/>
  <c r="D2275" i="2"/>
  <c r="R2275" i="2" s="1"/>
  <c r="T2275" i="2" s="1"/>
  <c r="D2274" i="2"/>
  <c r="R2274" i="2" s="1"/>
  <c r="T2274" i="2" s="1"/>
  <c r="D2273" i="2"/>
  <c r="R2273" i="2" s="1"/>
  <c r="T2273" i="2" s="1"/>
  <c r="D2272" i="2"/>
  <c r="R2272" i="2" s="1"/>
  <c r="T2272" i="2" s="1"/>
  <c r="D2271" i="2"/>
  <c r="R2271" i="2" s="1"/>
  <c r="T2271" i="2" s="1"/>
  <c r="D2270" i="2"/>
  <c r="R2270" i="2" s="1"/>
  <c r="T2270" i="2" s="1"/>
  <c r="D2269" i="2"/>
  <c r="R2269" i="2" s="1"/>
  <c r="T2269" i="2" s="1"/>
  <c r="D2268" i="2"/>
  <c r="R2268" i="2" s="1"/>
  <c r="T2268" i="2" s="1"/>
  <c r="D2267" i="2"/>
  <c r="R2267" i="2" s="1"/>
  <c r="T2267" i="2" s="1"/>
  <c r="D2266" i="2"/>
  <c r="R2266" i="2" s="1"/>
  <c r="T2266" i="2" s="1"/>
  <c r="D2265" i="2"/>
  <c r="R2265" i="2" s="1"/>
  <c r="T2265" i="2" s="1"/>
  <c r="D2264" i="2"/>
  <c r="R2264" i="2" s="1"/>
  <c r="T2264" i="2" s="1"/>
  <c r="D2263" i="2"/>
  <c r="R2263" i="2" s="1"/>
  <c r="T2263" i="2" s="1"/>
  <c r="D2262" i="2"/>
  <c r="R2262" i="2" s="1"/>
  <c r="T2262" i="2" s="1"/>
  <c r="D2261" i="2"/>
  <c r="R2261" i="2" s="1"/>
  <c r="T2261" i="2" s="1"/>
  <c r="D2260" i="2"/>
  <c r="R2260" i="2" s="1"/>
  <c r="T2260" i="2" s="1"/>
  <c r="D2259" i="2"/>
  <c r="R2259" i="2" s="1"/>
  <c r="T2259" i="2" s="1"/>
  <c r="D2258" i="2"/>
  <c r="R2258" i="2" s="1"/>
  <c r="T2258" i="2" s="1"/>
  <c r="D2257" i="2"/>
  <c r="R2257" i="2" s="1"/>
  <c r="T2257" i="2" s="1"/>
  <c r="D2256" i="2"/>
  <c r="R2256" i="2" s="1"/>
  <c r="T2256" i="2" s="1"/>
  <c r="D2255" i="2"/>
  <c r="R2255" i="2" s="1"/>
  <c r="T2255" i="2" s="1"/>
  <c r="D2254" i="2"/>
  <c r="R2254" i="2" s="1"/>
  <c r="T2254" i="2" s="1"/>
  <c r="D2253" i="2"/>
  <c r="R2253" i="2" s="1"/>
  <c r="T2253" i="2" s="1"/>
  <c r="D2252" i="2"/>
  <c r="R2252" i="2" s="1"/>
  <c r="T2252" i="2" s="1"/>
  <c r="D2251" i="2"/>
  <c r="R2251" i="2" s="1"/>
  <c r="T2251" i="2" s="1"/>
  <c r="D2250" i="2"/>
  <c r="R2250" i="2" s="1"/>
  <c r="T2250" i="2" s="1"/>
  <c r="D2249" i="2"/>
  <c r="R2249" i="2" s="1"/>
  <c r="T2249" i="2" s="1"/>
  <c r="D2248" i="2"/>
  <c r="R2248" i="2" s="1"/>
  <c r="T2248" i="2" s="1"/>
  <c r="D2247" i="2"/>
  <c r="R2247" i="2" s="1"/>
  <c r="T2247" i="2" s="1"/>
  <c r="D2246" i="2"/>
  <c r="R2246" i="2" s="1"/>
  <c r="T2246" i="2" s="1"/>
  <c r="D2245" i="2"/>
  <c r="R2245" i="2" s="1"/>
  <c r="T2245" i="2" s="1"/>
  <c r="D2244" i="2"/>
  <c r="R2244" i="2" s="1"/>
  <c r="T2244" i="2" s="1"/>
  <c r="D2243" i="2"/>
  <c r="R2243" i="2" s="1"/>
  <c r="T2243" i="2" s="1"/>
  <c r="D2242" i="2"/>
  <c r="R2242" i="2" s="1"/>
  <c r="T2242" i="2" s="1"/>
  <c r="D2241" i="2"/>
  <c r="R2241" i="2" s="1"/>
  <c r="T2241" i="2" s="1"/>
  <c r="D2240" i="2"/>
  <c r="R2240" i="2" s="1"/>
  <c r="T2240" i="2" s="1"/>
  <c r="D2239" i="2"/>
  <c r="R2239" i="2" s="1"/>
  <c r="T2239" i="2" s="1"/>
  <c r="D2238" i="2"/>
  <c r="R2238" i="2" s="1"/>
  <c r="T2238" i="2" s="1"/>
  <c r="D2237" i="2"/>
  <c r="R2237" i="2" s="1"/>
  <c r="T2237" i="2" s="1"/>
  <c r="D2236" i="2"/>
  <c r="R2236" i="2" s="1"/>
  <c r="T2236" i="2" s="1"/>
  <c r="D2235" i="2"/>
  <c r="R2235" i="2" s="1"/>
  <c r="T2235" i="2" s="1"/>
  <c r="D2234" i="2"/>
  <c r="R2234" i="2" s="1"/>
  <c r="T2234" i="2" s="1"/>
  <c r="D2233" i="2"/>
  <c r="R2233" i="2" s="1"/>
  <c r="T2233" i="2" s="1"/>
  <c r="D2232" i="2"/>
  <c r="R2232" i="2" s="1"/>
  <c r="T2232" i="2" s="1"/>
  <c r="D2231" i="2"/>
  <c r="R2231" i="2" s="1"/>
  <c r="T2231" i="2" s="1"/>
  <c r="D2230" i="2"/>
  <c r="R2230" i="2" s="1"/>
  <c r="T2230" i="2" s="1"/>
  <c r="D2229" i="2"/>
  <c r="R2229" i="2" s="1"/>
  <c r="T2229" i="2" s="1"/>
  <c r="D2228" i="2"/>
  <c r="R2228" i="2" s="1"/>
  <c r="T2228" i="2" s="1"/>
  <c r="D2227" i="2"/>
  <c r="R2227" i="2" s="1"/>
  <c r="T2227" i="2" s="1"/>
  <c r="D2226" i="2"/>
  <c r="R2226" i="2" s="1"/>
  <c r="T2226" i="2" s="1"/>
  <c r="D2225" i="2"/>
  <c r="R2225" i="2" s="1"/>
  <c r="T2225" i="2" s="1"/>
  <c r="D2224" i="2"/>
  <c r="R2224" i="2" s="1"/>
  <c r="T2224" i="2" s="1"/>
  <c r="D2223" i="2"/>
  <c r="R2223" i="2" s="1"/>
  <c r="T2223" i="2" s="1"/>
  <c r="D2222" i="2"/>
  <c r="R2222" i="2" s="1"/>
  <c r="T2222" i="2" s="1"/>
  <c r="D2221" i="2"/>
  <c r="R2221" i="2" s="1"/>
  <c r="T2221" i="2" s="1"/>
  <c r="D2220" i="2"/>
  <c r="R2220" i="2" s="1"/>
  <c r="T2220" i="2" s="1"/>
  <c r="D2219" i="2"/>
  <c r="R2219" i="2" s="1"/>
  <c r="T2219" i="2" s="1"/>
  <c r="D2218" i="2"/>
  <c r="R2218" i="2" s="1"/>
  <c r="T2218" i="2" s="1"/>
  <c r="D2217" i="2"/>
  <c r="R2217" i="2" s="1"/>
  <c r="T2217" i="2" s="1"/>
  <c r="D2216" i="2"/>
  <c r="R2216" i="2" s="1"/>
  <c r="T2216" i="2" s="1"/>
  <c r="D2215" i="2"/>
  <c r="R2215" i="2" s="1"/>
  <c r="T2215" i="2" s="1"/>
  <c r="D2214" i="2"/>
  <c r="R2214" i="2" s="1"/>
  <c r="T2214" i="2" s="1"/>
  <c r="D2213" i="2"/>
  <c r="R2213" i="2" s="1"/>
  <c r="T2213" i="2" s="1"/>
  <c r="D2212" i="2"/>
  <c r="R2212" i="2" s="1"/>
  <c r="T2212" i="2" s="1"/>
  <c r="D2211" i="2"/>
  <c r="R2211" i="2" s="1"/>
  <c r="T2211" i="2" s="1"/>
  <c r="D2210" i="2"/>
  <c r="R2210" i="2" s="1"/>
  <c r="T2210" i="2" s="1"/>
  <c r="D2209" i="2"/>
  <c r="R2209" i="2" s="1"/>
  <c r="T2209" i="2" s="1"/>
  <c r="D2208" i="2"/>
  <c r="R2208" i="2" s="1"/>
  <c r="T2208" i="2" s="1"/>
  <c r="D2207" i="2"/>
  <c r="R2207" i="2" s="1"/>
  <c r="T2207" i="2" s="1"/>
  <c r="D2206" i="2"/>
  <c r="R2206" i="2" s="1"/>
  <c r="T2206" i="2" s="1"/>
  <c r="D2205" i="2"/>
  <c r="R2205" i="2" s="1"/>
  <c r="T2205" i="2" s="1"/>
  <c r="D2204" i="2"/>
  <c r="R2204" i="2" s="1"/>
  <c r="T2204" i="2" s="1"/>
  <c r="D2203" i="2"/>
  <c r="R2203" i="2" s="1"/>
  <c r="T2203" i="2" s="1"/>
  <c r="D2202" i="2"/>
  <c r="R2202" i="2" s="1"/>
  <c r="T2202" i="2" s="1"/>
  <c r="D2201" i="2"/>
  <c r="R2201" i="2" s="1"/>
  <c r="T2201" i="2" s="1"/>
  <c r="D2200" i="2"/>
  <c r="R2200" i="2" s="1"/>
  <c r="T2200" i="2" s="1"/>
  <c r="D2199" i="2"/>
  <c r="R2199" i="2" s="1"/>
  <c r="T2199" i="2" s="1"/>
  <c r="D2198" i="2"/>
  <c r="R2198" i="2" s="1"/>
  <c r="T2198" i="2" s="1"/>
  <c r="D2197" i="2"/>
  <c r="R2197" i="2" s="1"/>
  <c r="T2197" i="2" s="1"/>
  <c r="D2196" i="2"/>
  <c r="R2196" i="2" s="1"/>
  <c r="T2196" i="2" s="1"/>
  <c r="D2195" i="2"/>
  <c r="R2195" i="2" s="1"/>
  <c r="T2195" i="2" s="1"/>
  <c r="D2194" i="2"/>
  <c r="R2194" i="2" s="1"/>
  <c r="T2194" i="2" s="1"/>
  <c r="D2193" i="2"/>
  <c r="R2193" i="2" s="1"/>
  <c r="T2193" i="2" s="1"/>
  <c r="D2192" i="2"/>
  <c r="R2192" i="2" s="1"/>
  <c r="T2192" i="2" s="1"/>
  <c r="D2191" i="2"/>
  <c r="R2191" i="2" s="1"/>
  <c r="T2191" i="2" s="1"/>
  <c r="D2190" i="2"/>
  <c r="R2190" i="2" s="1"/>
  <c r="T2190" i="2" s="1"/>
  <c r="D2189" i="2"/>
  <c r="R2189" i="2" s="1"/>
  <c r="T2189" i="2" s="1"/>
  <c r="D2188" i="2"/>
  <c r="R2188" i="2" s="1"/>
  <c r="T2188" i="2" s="1"/>
  <c r="D2187" i="2"/>
  <c r="R2187" i="2" s="1"/>
  <c r="T2187" i="2" s="1"/>
  <c r="D2186" i="2"/>
  <c r="R2186" i="2" s="1"/>
  <c r="T2186" i="2" s="1"/>
  <c r="D2185" i="2"/>
  <c r="R2185" i="2" s="1"/>
  <c r="T2185" i="2" s="1"/>
  <c r="D2184" i="2"/>
  <c r="R2184" i="2" s="1"/>
  <c r="T2184" i="2" s="1"/>
  <c r="D2183" i="2"/>
  <c r="R2183" i="2" s="1"/>
  <c r="T2183" i="2" s="1"/>
  <c r="D2182" i="2"/>
  <c r="R2182" i="2" s="1"/>
  <c r="T2182" i="2" s="1"/>
  <c r="D2181" i="2"/>
  <c r="R2181" i="2" s="1"/>
  <c r="T2181" i="2" s="1"/>
  <c r="D2180" i="2"/>
  <c r="R2180" i="2" s="1"/>
  <c r="T2180" i="2" s="1"/>
  <c r="D2179" i="2"/>
  <c r="R2179" i="2" s="1"/>
  <c r="T2179" i="2" s="1"/>
  <c r="D2178" i="2"/>
  <c r="R2178" i="2" s="1"/>
  <c r="T2178" i="2" s="1"/>
  <c r="D2177" i="2"/>
  <c r="R2177" i="2" s="1"/>
  <c r="T2177" i="2" s="1"/>
  <c r="D2176" i="2"/>
  <c r="R2176" i="2" s="1"/>
  <c r="T2176" i="2" s="1"/>
  <c r="D2175" i="2"/>
  <c r="R2175" i="2" s="1"/>
  <c r="T2175" i="2" s="1"/>
  <c r="D2174" i="2"/>
  <c r="R2174" i="2" s="1"/>
  <c r="T2174" i="2" s="1"/>
  <c r="D2173" i="2"/>
  <c r="R2173" i="2" s="1"/>
  <c r="T2173" i="2" s="1"/>
  <c r="D2172" i="2"/>
  <c r="R2172" i="2" s="1"/>
  <c r="T2172" i="2" s="1"/>
  <c r="D2171" i="2"/>
  <c r="R2171" i="2" s="1"/>
  <c r="T2171" i="2" s="1"/>
  <c r="D2170" i="2"/>
  <c r="R2170" i="2" s="1"/>
  <c r="T2170" i="2" s="1"/>
  <c r="D2169" i="2"/>
  <c r="R2169" i="2" s="1"/>
  <c r="T2169" i="2" s="1"/>
  <c r="D2168" i="2"/>
  <c r="R2168" i="2" s="1"/>
  <c r="T2168" i="2" s="1"/>
  <c r="D2167" i="2"/>
  <c r="R2167" i="2" s="1"/>
  <c r="T2167" i="2" s="1"/>
  <c r="D2166" i="2"/>
  <c r="R2166" i="2" s="1"/>
  <c r="T2166" i="2" s="1"/>
  <c r="D2165" i="2"/>
  <c r="R2165" i="2" s="1"/>
  <c r="T2165" i="2" s="1"/>
  <c r="D2164" i="2"/>
  <c r="R2164" i="2" s="1"/>
  <c r="T2164" i="2" s="1"/>
  <c r="D2163" i="2"/>
  <c r="R2163" i="2" s="1"/>
  <c r="T2163" i="2" s="1"/>
  <c r="D2162" i="2"/>
  <c r="R2162" i="2" s="1"/>
  <c r="T2162" i="2" s="1"/>
  <c r="D2161" i="2"/>
  <c r="R2161" i="2" s="1"/>
  <c r="T2161" i="2" s="1"/>
  <c r="D2160" i="2"/>
  <c r="R2160" i="2" s="1"/>
  <c r="T2160" i="2" s="1"/>
  <c r="D2159" i="2"/>
  <c r="R2159" i="2" s="1"/>
  <c r="T2159" i="2" s="1"/>
  <c r="D2158" i="2"/>
  <c r="R2158" i="2" s="1"/>
  <c r="T2158" i="2" s="1"/>
  <c r="D2157" i="2"/>
  <c r="R2157" i="2" s="1"/>
  <c r="T2157" i="2" s="1"/>
  <c r="D2156" i="2"/>
  <c r="R2156" i="2" s="1"/>
  <c r="T2156" i="2" s="1"/>
  <c r="D2155" i="2"/>
  <c r="R2155" i="2" s="1"/>
  <c r="T2155" i="2" s="1"/>
  <c r="D2154" i="2"/>
  <c r="R2154" i="2" s="1"/>
  <c r="T2154" i="2" s="1"/>
  <c r="D2153" i="2"/>
  <c r="R2153" i="2" s="1"/>
  <c r="T2153" i="2" s="1"/>
  <c r="D2152" i="2"/>
  <c r="R2152" i="2" s="1"/>
  <c r="T2152" i="2" s="1"/>
  <c r="D2151" i="2"/>
  <c r="R2151" i="2" s="1"/>
  <c r="T2151" i="2" s="1"/>
  <c r="D2150" i="2"/>
  <c r="R2150" i="2" s="1"/>
  <c r="T2150" i="2" s="1"/>
  <c r="D2149" i="2"/>
  <c r="R2149" i="2" s="1"/>
  <c r="T2149" i="2" s="1"/>
  <c r="D2148" i="2"/>
  <c r="R2148" i="2" s="1"/>
  <c r="T2148" i="2" s="1"/>
  <c r="D2147" i="2"/>
  <c r="R2147" i="2" s="1"/>
  <c r="T2147" i="2" s="1"/>
  <c r="D2146" i="2"/>
  <c r="R2146" i="2" s="1"/>
  <c r="T2146" i="2" s="1"/>
  <c r="D2145" i="2"/>
  <c r="R2145" i="2" s="1"/>
  <c r="T2145" i="2" s="1"/>
  <c r="D2144" i="2"/>
  <c r="R2144" i="2" s="1"/>
  <c r="T2144" i="2" s="1"/>
  <c r="D2143" i="2"/>
  <c r="R2143" i="2" s="1"/>
  <c r="T2143" i="2" s="1"/>
  <c r="D2142" i="2"/>
  <c r="R2142" i="2" s="1"/>
  <c r="T2142" i="2" s="1"/>
  <c r="D2141" i="2"/>
  <c r="R2141" i="2" s="1"/>
  <c r="T2141" i="2" s="1"/>
  <c r="D2140" i="2"/>
  <c r="R2140" i="2" s="1"/>
  <c r="T2140" i="2" s="1"/>
  <c r="D2139" i="2"/>
  <c r="R2139" i="2" s="1"/>
  <c r="T2139" i="2" s="1"/>
  <c r="D2138" i="2"/>
  <c r="R2138" i="2" s="1"/>
  <c r="T2138" i="2" s="1"/>
  <c r="D2137" i="2"/>
  <c r="R2137" i="2" s="1"/>
  <c r="T2137" i="2" s="1"/>
  <c r="D2136" i="2"/>
  <c r="R2136" i="2" s="1"/>
  <c r="T2136" i="2" s="1"/>
  <c r="D2135" i="2"/>
  <c r="R2135" i="2" s="1"/>
  <c r="T2135" i="2" s="1"/>
  <c r="D2134" i="2"/>
  <c r="R2134" i="2" s="1"/>
  <c r="T2134" i="2" s="1"/>
  <c r="D2133" i="2"/>
  <c r="R2133" i="2" s="1"/>
  <c r="T2133" i="2" s="1"/>
  <c r="D2132" i="2"/>
  <c r="R2132" i="2" s="1"/>
  <c r="T2132" i="2" s="1"/>
  <c r="D2131" i="2"/>
  <c r="R2131" i="2" s="1"/>
  <c r="T2131" i="2" s="1"/>
  <c r="D2130" i="2"/>
  <c r="R2130" i="2" s="1"/>
  <c r="T2130" i="2" s="1"/>
  <c r="D2129" i="2"/>
  <c r="R2129" i="2" s="1"/>
  <c r="T2129" i="2" s="1"/>
  <c r="D2128" i="2"/>
  <c r="R2128" i="2" s="1"/>
  <c r="T2128" i="2" s="1"/>
  <c r="D2127" i="2"/>
  <c r="R2127" i="2" s="1"/>
  <c r="T2127" i="2" s="1"/>
  <c r="D2126" i="2"/>
  <c r="R2126" i="2" s="1"/>
  <c r="T2126" i="2" s="1"/>
  <c r="D2125" i="2"/>
  <c r="R2125" i="2" s="1"/>
  <c r="T2125" i="2" s="1"/>
  <c r="D2124" i="2"/>
  <c r="R2124" i="2" s="1"/>
  <c r="T2124" i="2" s="1"/>
  <c r="D2123" i="2"/>
  <c r="R2123" i="2" s="1"/>
  <c r="T2123" i="2" s="1"/>
  <c r="D2122" i="2"/>
  <c r="R2122" i="2" s="1"/>
  <c r="T2122" i="2" s="1"/>
  <c r="D2121" i="2"/>
  <c r="R2121" i="2" s="1"/>
  <c r="T2121" i="2" s="1"/>
  <c r="D2120" i="2"/>
  <c r="R2120" i="2" s="1"/>
  <c r="T2120" i="2" s="1"/>
  <c r="D2119" i="2"/>
  <c r="R2119" i="2" s="1"/>
  <c r="T2119" i="2" s="1"/>
  <c r="D2118" i="2"/>
  <c r="R2118" i="2" s="1"/>
  <c r="T2118" i="2" s="1"/>
  <c r="D2117" i="2"/>
  <c r="R2117" i="2" s="1"/>
  <c r="T2117" i="2" s="1"/>
  <c r="D2116" i="2"/>
  <c r="R2116" i="2" s="1"/>
  <c r="T2116" i="2" s="1"/>
  <c r="D2115" i="2"/>
  <c r="R2115" i="2" s="1"/>
  <c r="T2115" i="2" s="1"/>
  <c r="D2114" i="2"/>
  <c r="R2114" i="2" s="1"/>
  <c r="T2114" i="2" s="1"/>
  <c r="D2113" i="2"/>
  <c r="R2113" i="2" s="1"/>
  <c r="T2113" i="2" s="1"/>
  <c r="D2112" i="2"/>
  <c r="R2112" i="2" s="1"/>
  <c r="T2112" i="2" s="1"/>
  <c r="D2111" i="2"/>
  <c r="R2111" i="2" s="1"/>
  <c r="T2111" i="2" s="1"/>
  <c r="D2110" i="2"/>
  <c r="R2110" i="2" s="1"/>
  <c r="T2110" i="2" s="1"/>
  <c r="D2109" i="2"/>
  <c r="R2109" i="2" s="1"/>
  <c r="T2109" i="2" s="1"/>
  <c r="D2108" i="2"/>
  <c r="R2108" i="2" s="1"/>
  <c r="T2108" i="2" s="1"/>
  <c r="D2107" i="2"/>
  <c r="R2107" i="2" s="1"/>
  <c r="T2107" i="2" s="1"/>
  <c r="D2106" i="2"/>
  <c r="R2106" i="2" s="1"/>
  <c r="T2106" i="2" s="1"/>
  <c r="D2105" i="2"/>
  <c r="R2105" i="2" s="1"/>
  <c r="T2105" i="2" s="1"/>
  <c r="D2104" i="2"/>
  <c r="R2104" i="2" s="1"/>
  <c r="T2104" i="2" s="1"/>
  <c r="D2103" i="2"/>
  <c r="R2103" i="2" s="1"/>
  <c r="T2103" i="2" s="1"/>
  <c r="D2102" i="2"/>
  <c r="R2102" i="2" s="1"/>
  <c r="T2102" i="2" s="1"/>
  <c r="D2101" i="2"/>
  <c r="R2101" i="2" s="1"/>
  <c r="T2101" i="2" s="1"/>
  <c r="D2100" i="2"/>
  <c r="R2100" i="2" s="1"/>
  <c r="T2100" i="2" s="1"/>
  <c r="D2099" i="2"/>
  <c r="R2099" i="2" s="1"/>
  <c r="T2099" i="2" s="1"/>
  <c r="D2098" i="2"/>
  <c r="R2098" i="2" s="1"/>
  <c r="T2098" i="2" s="1"/>
  <c r="D2097" i="2"/>
  <c r="R2097" i="2" s="1"/>
  <c r="T2097" i="2" s="1"/>
  <c r="D2096" i="2"/>
  <c r="R2096" i="2" s="1"/>
  <c r="T2096" i="2" s="1"/>
  <c r="D2095" i="2"/>
  <c r="R2095" i="2" s="1"/>
  <c r="T2095" i="2" s="1"/>
  <c r="D2094" i="2"/>
  <c r="R2094" i="2" s="1"/>
  <c r="T2094" i="2" s="1"/>
  <c r="D2093" i="2"/>
  <c r="R2093" i="2" s="1"/>
  <c r="T2093" i="2" s="1"/>
  <c r="D2092" i="2"/>
  <c r="R2092" i="2" s="1"/>
  <c r="T2092" i="2" s="1"/>
  <c r="D2091" i="2"/>
  <c r="R2091" i="2" s="1"/>
  <c r="T2091" i="2" s="1"/>
  <c r="D2090" i="2"/>
  <c r="R2090" i="2" s="1"/>
  <c r="T2090" i="2" s="1"/>
  <c r="D2089" i="2"/>
  <c r="R2089" i="2" s="1"/>
  <c r="T2089" i="2" s="1"/>
  <c r="D2088" i="2"/>
  <c r="R2088" i="2" s="1"/>
  <c r="T2088" i="2" s="1"/>
  <c r="D2087" i="2"/>
  <c r="R2087" i="2" s="1"/>
  <c r="T2087" i="2" s="1"/>
  <c r="D2086" i="2"/>
  <c r="R2086" i="2" s="1"/>
  <c r="T2086" i="2" s="1"/>
  <c r="D2085" i="2"/>
  <c r="R2085" i="2" s="1"/>
  <c r="T2085" i="2" s="1"/>
  <c r="D2084" i="2"/>
  <c r="R2084" i="2" s="1"/>
  <c r="T2084" i="2" s="1"/>
  <c r="D2083" i="2"/>
  <c r="R2083" i="2" s="1"/>
  <c r="T2083" i="2" s="1"/>
  <c r="D2082" i="2"/>
  <c r="R2082" i="2" s="1"/>
  <c r="T2082" i="2" s="1"/>
  <c r="D2081" i="2"/>
  <c r="R2081" i="2" s="1"/>
  <c r="T2081" i="2" s="1"/>
  <c r="D2080" i="2"/>
  <c r="R2080" i="2" s="1"/>
  <c r="T2080" i="2" s="1"/>
  <c r="D2079" i="2"/>
  <c r="R2079" i="2" s="1"/>
  <c r="T2079" i="2" s="1"/>
  <c r="D2078" i="2"/>
  <c r="R2078" i="2" s="1"/>
  <c r="T2078" i="2" s="1"/>
  <c r="D2077" i="2"/>
  <c r="R2077" i="2" s="1"/>
  <c r="T2077" i="2" s="1"/>
  <c r="D2076" i="2"/>
  <c r="R2076" i="2" s="1"/>
  <c r="T2076" i="2" s="1"/>
  <c r="D2075" i="2"/>
  <c r="R2075" i="2" s="1"/>
  <c r="T2075" i="2" s="1"/>
  <c r="D2074" i="2"/>
  <c r="R2074" i="2" s="1"/>
  <c r="T2074" i="2" s="1"/>
  <c r="D2073" i="2"/>
  <c r="R2073" i="2" s="1"/>
  <c r="T2073" i="2" s="1"/>
  <c r="D2072" i="2"/>
  <c r="R2072" i="2" s="1"/>
  <c r="T2072" i="2" s="1"/>
  <c r="D2071" i="2"/>
  <c r="R2071" i="2" s="1"/>
  <c r="T2071" i="2" s="1"/>
  <c r="D2070" i="2"/>
  <c r="R2070" i="2" s="1"/>
  <c r="T2070" i="2" s="1"/>
  <c r="D2069" i="2"/>
  <c r="R2069" i="2" s="1"/>
  <c r="T2069" i="2" s="1"/>
  <c r="D2068" i="2"/>
  <c r="R2068" i="2" s="1"/>
  <c r="T2068" i="2" s="1"/>
  <c r="D2067" i="2"/>
  <c r="R2067" i="2" s="1"/>
  <c r="T2067" i="2" s="1"/>
  <c r="D2066" i="2"/>
  <c r="R2066" i="2" s="1"/>
  <c r="T2066" i="2" s="1"/>
  <c r="D2065" i="2"/>
  <c r="R2065" i="2" s="1"/>
  <c r="T2065" i="2" s="1"/>
  <c r="D2064" i="2"/>
  <c r="R2064" i="2" s="1"/>
  <c r="T2064" i="2" s="1"/>
  <c r="D2063" i="2"/>
  <c r="R2063" i="2" s="1"/>
  <c r="T2063" i="2" s="1"/>
  <c r="D2062" i="2"/>
  <c r="R2062" i="2" s="1"/>
  <c r="T2062" i="2" s="1"/>
  <c r="D2061" i="2"/>
  <c r="R2061" i="2" s="1"/>
  <c r="T2061" i="2" s="1"/>
  <c r="D2060" i="2"/>
  <c r="R2060" i="2" s="1"/>
  <c r="T2060" i="2" s="1"/>
  <c r="D2059" i="2"/>
  <c r="R2059" i="2" s="1"/>
  <c r="T2059" i="2" s="1"/>
  <c r="D2058" i="2"/>
  <c r="R2058" i="2" s="1"/>
  <c r="T2058" i="2" s="1"/>
  <c r="D2057" i="2"/>
  <c r="R2057" i="2" s="1"/>
  <c r="T2057" i="2" s="1"/>
  <c r="D2056" i="2"/>
  <c r="R2056" i="2" s="1"/>
  <c r="T2056" i="2" s="1"/>
  <c r="D2055" i="2"/>
  <c r="R2055" i="2" s="1"/>
  <c r="T2055" i="2" s="1"/>
  <c r="D2054" i="2"/>
  <c r="R2054" i="2" s="1"/>
  <c r="T2054" i="2" s="1"/>
  <c r="D2053" i="2"/>
  <c r="R2053" i="2" s="1"/>
  <c r="T2053" i="2" s="1"/>
  <c r="D2052" i="2"/>
  <c r="R2052" i="2" s="1"/>
  <c r="T2052" i="2" s="1"/>
  <c r="D2051" i="2"/>
  <c r="R2051" i="2" s="1"/>
  <c r="T2051" i="2" s="1"/>
  <c r="D2050" i="2"/>
  <c r="R2050" i="2" s="1"/>
  <c r="T2050" i="2" s="1"/>
  <c r="D2049" i="2"/>
  <c r="R2049" i="2" s="1"/>
  <c r="T2049" i="2" s="1"/>
  <c r="D2048" i="2"/>
  <c r="R2048" i="2" s="1"/>
  <c r="T2048" i="2" s="1"/>
  <c r="D2047" i="2"/>
  <c r="R2047" i="2" s="1"/>
  <c r="T2047" i="2" s="1"/>
  <c r="D2046" i="2"/>
  <c r="R2046" i="2" s="1"/>
  <c r="T2046" i="2" s="1"/>
  <c r="D2045" i="2"/>
  <c r="R2045" i="2" s="1"/>
  <c r="T2045" i="2" s="1"/>
  <c r="D2044" i="2"/>
  <c r="R2044" i="2" s="1"/>
  <c r="T2044" i="2" s="1"/>
  <c r="D2043" i="2"/>
  <c r="R2043" i="2" s="1"/>
  <c r="T2043" i="2" s="1"/>
  <c r="D2042" i="2"/>
  <c r="R2042" i="2" s="1"/>
  <c r="T2042" i="2" s="1"/>
  <c r="D2041" i="2"/>
  <c r="R2041" i="2" s="1"/>
  <c r="T2041" i="2" s="1"/>
  <c r="D2040" i="2"/>
  <c r="R2040" i="2" s="1"/>
  <c r="T2040" i="2" s="1"/>
  <c r="D2039" i="2"/>
  <c r="R2039" i="2" s="1"/>
  <c r="T2039" i="2" s="1"/>
  <c r="D2038" i="2"/>
  <c r="R2038" i="2" s="1"/>
  <c r="T2038" i="2" s="1"/>
  <c r="D2037" i="2"/>
  <c r="R2037" i="2" s="1"/>
  <c r="T2037" i="2" s="1"/>
  <c r="D2036" i="2"/>
  <c r="R2036" i="2" s="1"/>
  <c r="T2036" i="2" s="1"/>
  <c r="D2035" i="2"/>
  <c r="R2035" i="2" s="1"/>
  <c r="T2035" i="2" s="1"/>
  <c r="D2034" i="2"/>
  <c r="R2034" i="2" s="1"/>
  <c r="T2034" i="2" s="1"/>
  <c r="D2033" i="2"/>
  <c r="R2033" i="2" s="1"/>
  <c r="T2033" i="2" s="1"/>
  <c r="D2032" i="2"/>
  <c r="R2032" i="2" s="1"/>
  <c r="T2032" i="2" s="1"/>
  <c r="D2031" i="2"/>
  <c r="R2031" i="2" s="1"/>
  <c r="T2031" i="2" s="1"/>
  <c r="D2030" i="2"/>
  <c r="R2030" i="2" s="1"/>
  <c r="T2030" i="2" s="1"/>
  <c r="D2029" i="2"/>
  <c r="R2029" i="2" s="1"/>
  <c r="T2029" i="2" s="1"/>
  <c r="D2028" i="2"/>
  <c r="R2028" i="2" s="1"/>
  <c r="T2028" i="2" s="1"/>
  <c r="D2027" i="2"/>
  <c r="R2027" i="2" s="1"/>
  <c r="T2027" i="2" s="1"/>
  <c r="D2026" i="2"/>
  <c r="R2026" i="2" s="1"/>
  <c r="T2026" i="2" s="1"/>
  <c r="D2025" i="2"/>
  <c r="R2025" i="2" s="1"/>
  <c r="T2025" i="2" s="1"/>
  <c r="D2024" i="2"/>
  <c r="R2024" i="2" s="1"/>
  <c r="T2024" i="2" s="1"/>
  <c r="D2023" i="2"/>
  <c r="R2023" i="2" s="1"/>
  <c r="T2023" i="2" s="1"/>
  <c r="D2022" i="2"/>
  <c r="R2022" i="2" s="1"/>
  <c r="T2022" i="2" s="1"/>
  <c r="D2021" i="2"/>
  <c r="R2021" i="2" s="1"/>
  <c r="T2021" i="2" s="1"/>
  <c r="D2020" i="2"/>
  <c r="R2020" i="2" s="1"/>
  <c r="T2020" i="2" s="1"/>
  <c r="D2019" i="2"/>
  <c r="R2019" i="2" s="1"/>
  <c r="T2019" i="2" s="1"/>
  <c r="D2018" i="2"/>
  <c r="R2018" i="2" s="1"/>
  <c r="T2018" i="2" s="1"/>
  <c r="D2017" i="2"/>
  <c r="R2017" i="2" s="1"/>
  <c r="T2017" i="2" s="1"/>
  <c r="D2016" i="2"/>
  <c r="R2016" i="2" s="1"/>
  <c r="T2016" i="2" s="1"/>
  <c r="D2015" i="2"/>
  <c r="R2015" i="2" s="1"/>
  <c r="T2015" i="2" s="1"/>
  <c r="D2014" i="2"/>
  <c r="R2014" i="2" s="1"/>
  <c r="T2014" i="2" s="1"/>
  <c r="D2013" i="2"/>
  <c r="R2013" i="2" s="1"/>
  <c r="T2013" i="2" s="1"/>
  <c r="D2012" i="2"/>
  <c r="R2012" i="2" s="1"/>
  <c r="T2012" i="2" s="1"/>
  <c r="D2011" i="2"/>
  <c r="R2011" i="2" s="1"/>
  <c r="T2011" i="2" s="1"/>
  <c r="D2010" i="2"/>
  <c r="R2010" i="2" s="1"/>
  <c r="T2010" i="2" s="1"/>
  <c r="D2009" i="2"/>
  <c r="R2009" i="2" s="1"/>
  <c r="T2009" i="2" s="1"/>
  <c r="D2008" i="2"/>
  <c r="R2008" i="2" s="1"/>
  <c r="T2008" i="2" s="1"/>
  <c r="D2007" i="2"/>
  <c r="R2007" i="2" s="1"/>
  <c r="T2007" i="2" s="1"/>
  <c r="D2006" i="2"/>
  <c r="R2006" i="2" s="1"/>
  <c r="T2006" i="2" s="1"/>
  <c r="D2005" i="2"/>
  <c r="R2005" i="2" s="1"/>
  <c r="T2005" i="2" s="1"/>
  <c r="D2004" i="2"/>
  <c r="R2004" i="2" s="1"/>
  <c r="T2004" i="2" s="1"/>
  <c r="D2003" i="2"/>
  <c r="R2003" i="2" s="1"/>
  <c r="T2003" i="2" s="1"/>
  <c r="D2002" i="2"/>
  <c r="R2002" i="2" s="1"/>
  <c r="T2002" i="2" s="1"/>
  <c r="D2001" i="2"/>
  <c r="R2001" i="2" s="1"/>
  <c r="T2001" i="2" s="1"/>
  <c r="D2000" i="2"/>
  <c r="R2000" i="2" s="1"/>
  <c r="T2000" i="2" s="1"/>
  <c r="D1999" i="2"/>
  <c r="R1999" i="2" s="1"/>
  <c r="T1999" i="2" s="1"/>
  <c r="D1998" i="2"/>
  <c r="R1998" i="2" s="1"/>
  <c r="T1998" i="2" s="1"/>
  <c r="D1997" i="2"/>
  <c r="R1997" i="2" s="1"/>
  <c r="T1997" i="2" s="1"/>
  <c r="D1996" i="2"/>
  <c r="R1996" i="2" s="1"/>
  <c r="T1996" i="2" s="1"/>
  <c r="D1995" i="2"/>
  <c r="R1995" i="2" s="1"/>
  <c r="T1995" i="2" s="1"/>
  <c r="D1994" i="2"/>
  <c r="R1994" i="2" s="1"/>
  <c r="T1994" i="2" s="1"/>
  <c r="D1993" i="2"/>
  <c r="R1993" i="2" s="1"/>
  <c r="T1993" i="2" s="1"/>
  <c r="D1992" i="2"/>
  <c r="R1992" i="2" s="1"/>
  <c r="T1992" i="2" s="1"/>
  <c r="D1991" i="2"/>
  <c r="R1991" i="2" s="1"/>
  <c r="T1991" i="2" s="1"/>
  <c r="D1990" i="2"/>
  <c r="R1990" i="2" s="1"/>
  <c r="T1990" i="2" s="1"/>
  <c r="D1989" i="2"/>
  <c r="R1989" i="2" s="1"/>
  <c r="T1989" i="2" s="1"/>
  <c r="D1988" i="2"/>
  <c r="R1988" i="2" s="1"/>
  <c r="T1988" i="2" s="1"/>
  <c r="D1987" i="2"/>
  <c r="R1987" i="2" s="1"/>
  <c r="T1987" i="2" s="1"/>
  <c r="D1986" i="2"/>
  <c r="R1986" i="2" s="1"/>
  <c r="T1986" i="2" s="1"/>
  <c r="D1985" i="2"/>
  <c r="R1985" i="2" s="1"/>
  <c r="T1985" i="2" s="1"/>
  <c r="D1984" i="2"/>
  <c r="R1984" i="2" s="1"/>
  <c r="T1984" i="2" s="1"/>
  <c r="D1983" i="2"/>
  <c r="R1983" i="2" s="1"/>
  <c r="T1983" i="2" s="1"/>
  <c r="D1982" i="2"/>
  <c r="R1982" i="2" s="1"/>
  <c r="T1982" i="2" s="1"/>
  <c r="D1981" i="2"/>
  <c r="R1981" i="2" s="1"/>
  <c r="T1981" i="2" s="1"/>
  <c r="D1980" i="2"/>
  <c r="R1980" i="2" s="1"/>
  <c r="T1980" i="2" s="1"/>
  <c r="D1979" i="2"/>
  <c r="R1979" i="2" s="1"/>
  <c r="T1979" i="2" s="1"/>
  <c r="D1978" i="2"/>
  <c r="R1978" i="2" s="1"/>
  <c r="T1978" i="2" s="1"/>
  <c r="D1977" i="2"/>
  <c r="R1977" i="2" s="1"/>
  <c r="T1977" i="2" s="1"/>
  <c r="D1976" i="2"/>
  <c r="R1976" i="2" s="1"/>
  <c r="T1976" i="2" s="1"/>
  <c r="D1975" i="2"/>
  <c r="R1975" i="2" s="1"/>
  <c r="T1975" i="2" s="1"/>
  <c r="D1974" i="2"/>
  <c r="R1974" i="2" s="1"/>
  <c r="T1974" i="2" s="1"/>
  <c r="D1973" i="2"/>
  <c r="R1973" i="2" s="1"/>
  <c r="T1973" i="2" s="1"/>
  <c r="D1972" i="2"/>
  <c r="R1972" i="2" s="1"/>
  <c r="T1972" i="2" s="1"/>
  <c r="D1971" i="2"/>
  <c r="R1971" i="2" s="1"/>
  <c r="T1971" i="2" s="1"/>
  <c r="D1970" i="2"/>
  <c r="R1970" i="2" s="1"/>
  <c r="T1970" i="2" s="1"/>
  <c r="D1969" i="2"/>
  <c r="R1969" i="2" s="1"/>
  <c r="T1969" i="2" s="1"/>
  <c r="D1968" i="2"/>
  <c r="R1968" i="2" s="1"/>
  <c r="T1968" i="2" s="1"/>
  <c r="D1967" i="2"/>
  <c r="R1967" i="2" s="1"/>
  <c r="T1967" i="2" s="1"/>
  <c r="D1966" i="2"/>
  <c r="R1966" i="2" s="1"/>
  <c r="T1966" i="2" s="1"/>
  <c r="D1965" i="2"/>
  <c r="R1965" i="2" s="1"/>
  <c r="T1965" i="2" s="1"/>
  <c r="D1964" i="2"/>
  <c r="R1964" i="2" s="1"/>
  <c r="T1964" i="2" s="1"/>
  <c r="D1963" i="2"/>
  <c r="R1963" i="2" s="1"/>
  <c r="T1963" i="2" s="1"/>
  <c r="D1962" i="2"/>
  <c r="R1962" i="2" s="1"/>
  <c r="T1962" i="2" s="1"/>
  <c r="D1961" i="2"/>
  <c r="R1961" i="2" s="1"/>
  <c r="T1961" i="2" s="1"/>
  <c r="D1960" i="2"/>
  <c r="R1960" i="2" s="1"/>
  <c r="T1960" i="2" s="1"/>
  <c r="D1959" i="2"/>
  <c r="R1959" i="2" s="1"/>
  <c r="T1959" i="2" s="1"/>
  <c r="D1958" i="2"/>
  <c r="R1958" i="2" s="1"/>
  <c r="T1958" i="2" s="1"/>
  <c r="D1957" i="2"/>
  <c r="R1957" i="2" s="1"/>
  <c r="T1957" i="2" s="1"/>
  <c r="D1956" i="2"/>
  <c r="R1956" i="2" s="1"/>
  <c r="T1956" i="2" s="1"/>
  <c r="D1955" i="2"/>
  <c r="R1955" i="2" s="1"/>
  <c r="T1955" i="2" s="1"/>
  <c r="D1954" i="2"/>
  <c r="R1954" i="2" s="1"/>
  <c r="T1954" i="2" s="1"/>
  <c r="D1953" i="2"/>
  <c r="R1953" i="2" s="1"/>
  <c r="T1953" i="2" s="1"/>
  <c r="D1952" i="2"/>
  <c r="R1952" i="2" s="1"/>
  <c r="T1952" i="2" s="1"/>
  <c r="D1951" i="2"/>
  <c r="R1951" i="2" s="1"/>
  <c r="T1951" i="2" s="1"/>
  <c r="D1950" i="2"/>
  <c r="R1950" i="2" s="1"/>
  <c r="T1950" i="2" s="1"/>
  <c r="D1949" i="2"/>
  <c r="R1949" i="2" s="1"/>
  <c r="T1949" i="2" s="1"/>
  <c r="D1948" i="2"/>
  <c r="R1948" i="2" s="1"/>
  <c r="T1948" i="2" s="1"/>
  <c r="D1947" i="2"/>
  <c r="R1947" i="2" s="1"/>
  <c r="T1947" i="2" s="1"/>
  <c r="D1946" i="2"/>
  <c r="R1946" i="2" s="1"/>
  <c r="T1946" i="2" s="1"/>
  <c r="D1945" i="2"/>
  <c r="R1945" i="2" s="1"/>
  <c r="T1945" i="2" s="1"/>
  <c r="D1944" i="2"/>
  <c r="R1944" i="2" s="1"/>
  <c r="T1944" i="2" s="1"/>
  <c r="D1943" i="2"/>
  <c r="R1943" i="2" s="1"/>
  <c r="T1943" i="2" s="1"/>
  <c r="D1942" i="2"/>
  <c r="R1942" i="2" s="1"/>
  <c r="T1942" i="2" s="1"/>
  <c r="D1941" i="2"/>
  <c r="R1941" i="2" s="1"/>
  <c r="T1941" i="2" s="1"/>
  <c r="D1940" i="2"/>
  <c r="R1940" i="2" s="1"/>
  <c r="T1940" i="2" s="1"/>
  <c r="D1939" i="2"/>
  <c r="R1939" i="2" s="1"/>
  <c r="T1939" i="2" s="1"/>
  <c r="D1938" i="2"/>
  <c r="R1938" i="2" s="1"/>
  <c r="T1938" i="2" s="1"/>
  <c r="D1937" i="2"/>
  <c r="R1937" i="2" s="1"/>
  <c r="T1937" i="2" s="1"/>
  <c r="D1936" i="2"/>
  <c r="R1936" i="2" s="1"/>
  <c r="T1936" i="2" s="1"/>
  <c r="D1935" i="2"/>
  <c r="R1935" i="2" s="1"/>
  <c r="T1935" i="2" s="1"/>
  <c r="D1934" i="2"/>
  <c r="R1934" i="2" s="1"/>
  <c r="T1934" i="2" s="1"/>
  <c r="D1933" i="2"/>
  <c r="R1933" i="2" s="1"/>
  <c r="T1933" i="2" s="1"/>
  <c r="D1932" i="2"/>
  <c r="R1932" i="2" s="1"/>
  <c r="T1932" i="2" s="1"/>
  <c r="D1931" i="2"/>
  <c r="R1931" i="2" s="1"/>
  <c r="T1931" i="2" s="1"/>
  <c r="D1930" i="2"/>
  <c r="R1930" i="2" s="1"/>
  <c r="T1930" i="2" s="1"/>
  <c r="D1929" i="2"/>
  <c r="R1929" i="2" s="1"/>
  <c r="T1929" i="2" s="1"/>
  <c r="D1928" i="2"/>
  <c r="R1928" i="2" s="1"/>
  <c r="T1928" i="2" s="1"/>
  <c r="D1927" i="2"/>
  <c r="R1927" i="2" s="1"/>
  <c r="T1927" i="2" s="1"/>
  <c r="D1926" i="2"/>
  <c r="R1926" i="2" s="1"/>
  <c r="T1926" i="2" s="1"/>
  <c r="D1925" i="2"/>
  <c r="R1925" i="2" s="1"/>
  <c r="T1925" i="2" s="1"/>
  <c r="D1924" i="2"/>
  <c r="R1924" i="2" s="1"/>
  <c r="T1924" i="2" s="1"/>
  <c r="D1923" i="2"/>
  <c r="R1923" i="2" s="1"/>
  <c r="T1923" i="2" s="1"/>
  <c r="D1922" i="2"/>
  <c r="R1922" i="2" s="1"/>
  <c r="T1922" i="2" s="1"/>
  <c r="D1921" i="2"/>
  <c r="R1921" i="2" s="1"/>
  <c r="T1921" i="2" s="1"/>
  <c r="D1920" i="2"/>
  <c r="R1920" i="2" s="1"/>
  <c r="T1920" i="2" s="1"/>
  <c r="D1919" i="2"/>
  <c r="R1919" i="2" s="1"/>
  <c r="T1919" i="2" s="1"/>
  <c r="D1918" i="2"/>
  <c r="R1918" i="2" s="1"/>
  <c r="T1918" i="2" s="1"/>
  <c r="D1917" i="2"/>
  <c r="R1917" i="2" s="1"/>
  <c r="T1917" i="2" s="1"/>
  <c r="D1916" i="2"/>
  <c r="R1916" i="2" s="1"/>
  <c r="T1916" i="2" s="1"/>
  <c r="D1915" i="2"/>
  <c r="R1915" i="2" s="1"/>
  <c r="T1915" i="2" s="1"/>
  <c r="D1914" i="2"/>
  <c r="R1914" i="2" s="1"/>
  <c r="T1914" i="2" s="1"/>
  <c r="D1913" i="2"/>
  <c r="R1913" i="2" s="1"/>
  <c r="T1913" i="2" s="1"/>
  <c r="D1912" i="2"/>
  <c r="R1912" i="2" s="1"/>
  <c r="T1912" i="2" s="1"/>
  <c r="D1911" i="2"/>
  <c r="R1911" i="2" s="1"/>
  <c r="T1911" i="2" s="1"/>
  <c r="D1910" i="2"/>
  <c r="R1910" i="2" s="1"/>
  <c r="T1910" i="2" s="1"/>
  <c r="D1909" i="2"/>
  <c r="R1909" i="2" s="1"/>
  <c r="T1909" i="2" s="1"/>
  <c r="D1908" i="2"/>
  <c r="R1908" i="2" s="1"/>
  <c r="T1908" i="2" s="1"/>
  <c r="D1907" i="2"/>
  <c r="R1907" i="2" s="1"/>
  <c r="T1907" i="2" s="1"/>
  <c r="D1906" i="2"/>
  <c r="R1906" i="2" s="1"/>
  <c r="T1906" i="2" s="1"/>
  <c r="D1905" i="2"/>
  <c r="R1905" i="2" s="1"/>
  <c r="T1905" i="2" s="1"/>
  <c r="D1904" i="2"/>
  <c r="R1904" i="2" s="1"/>
  <c r="T1904" i="2" s="1"/>
  <c r="D1903" i="2"/>
  <c r="R1903" i="2" s="1"/>
  <c r="T1903" i="2" s="1"/>
  <c r="D1902" i="2"/>
  <c r="R1902" i="2" s="1"/>
  <c r="T1902" i="2" s="1"/>
  <c r="D1901" i="2"/>
  <c r="R1901" i="2" s="1"/>
  <c r="T1901" i="2" s="1"/>
  <c r="D1900" i="2"/>
  <c r="R1900" i="2" s="1"/>
  <c r="T1900" i="2" s="1"/>
  <c r="D1899" i="2"/>
  <c r="R1899" i="2" s="1"/>
  <c r="T1899" i="2" s="1"/>
  <c r="D1898" i="2"/>
  <c r="R1898" i="2" s="1"/>
  <c r="T1898" i="2" s="1"/>
  <c r="D1897" i="2"/>
  <c r="R1897" i="2" s="1"/>
  <c r="T1897" i="2" s="1"/>
  <c r="D1896" i="2"/>
  <c r="R1896" i="2" s="1"/>
  <c r="T1896" i="2" s="1"/>
  <c r="D1895" i="2"/>
  <c r="R1895" i="2" s="1"/>
  <c r="T1895" i="2" s="1"/>
  <c r="D1894" i="2"/>
  <c r="R1894" i="2" s="1"/>
  <c r="T1894" i="2" s="1"/>
  <c r="D1893" i="2"/>
  <c r="R1893" i="2" s="1"/>
  <c r="T1893" i="2" s="1"/>
  <c r="D1892" i="2"/>
  <c r="R1892" i="2" s="1"/>
  <c r="T1892" i="2" s="1"/>
  <c r="D1891" i="2"/>
  <c r="R1891" i="2" s="1"/>
  <c r="T1891" i="2" s="1"/>
  <c r="D1890" i="2"/>
  <c r="R1890" i="2" s="1"/>
  <c r="T1890" i="2" s="1"/>
  <c r="D1889" i="2"/>
  <c r="R1889" i="2" s="1"/>
  <c r="T1889" i="2" s="1"/>
  <c r="D1888" i="2"/>
  <c r="R1888" i="2" s="1"/>
  <c r="T1888" i="2" s="1"/>
  <c r="D1887" i="2"/>
  <c r="R1887" i="2" s="1"/>
  <c r="T1887" i="2" s="1"/>
  <c r="D1886" i="2"/>
  <c r="R1886" i="2" s="1"/>
  <c r="T1886" i="2" s="1"/>
  <c r="D1885" i="2"/>
  <c r="R1885" i="2" s="1"/>
  <c r="T1885" i="2" s="1"/>
  <c r="D1884" i="2"/>
  <c r="R1884" i="2" s="1"/>
  <c r="T1884" i="2" s="1"/>
  <c r="D1883" i="2"/>
  <c r="R1883" i="2" s="1"/>
  <c r="T1883" i="2" s="1"/>
  <c r="D1882" i="2"/>
  <c r="R1882" i="2" s="1"/>
  <c r="T1882" i="2" s="1"/>
  <c r="D1881" i="2"/>
  <c r="R1881" i="2" s="1"/>
  <c r="T1881" i="2" s="1"/>
  <c r="D1880" i="2"/>
  <c r="R1880" i="2" s="1"/>
  <c r="T1880" i="2" s="1"/>
  <c r="D1879" i="2"/>
  <c r="R1879" i="2" s="1"/>
  <c r="T1879" i="2" s="1"/>
  <c r="D1878" i="2"/>
  <c r="R1878" i="2" s="1"/>
  <c r="T1878" i="2" s="1"/>
  <c r="D1877" i="2"/>
  <c r="R1877" i="2" s="1"/>
  <c r="T1877" i="2" s="1"/>
  <c r="D1876" i="2"/>
  <c r="R1876" i="2" s="1"/>
  <c r="T1876" i="2" s="1"/>
  <c r="D1875" i="2"/>
  <c r="R1875" i="2" s="1"/>
  <c r="T1875" i="2" s="1"/>
  <c r="D1874" i="2"/>
  <c r="R1874" i="2" s="1"/>
  <c r="T1874" i="2" s="1"/>
  <c r="D1873" i="2"/>
  <c r="R1873" i="2" s="1"/>
  <c r="T1873" i="2" s="1"/>
  <c r="D1872" i="2"/>
  <c r="R1872" i="2" s="1"/>
  <c r="T1872" i="2" s="1"/>
  <c r="D1871" i="2"/>
  <c r="R1871" i="2" s="1"/>
  <c r="T1871" i="2" s="1"/>
  <c r="D1870" i="2"/>
  <c r="R1870" i="2" s="1"/>
  <c r="T1870" i="2" s="1"/>
  <c r="D1869" i="2"/>
  <c r="R1869" i="2" s="1"/>
  <c r="T1869" i="2" s="1"/>
  <c r="D1868" i="2"/>
  <c r="R1868" i="2" s="1"/>
  <c r="T1868" i="2" s="1"/>
  <c r="D1867" i="2"/>
  <c r="R1867" i="2" s="1"/>
  <c r="T1867" i="2" s="1"/>
  <c r="D1866" i="2"/>
  <c r="R1866" i="2" s="1"/>
  <c r="T1866" i="2" s="1"/>
  <c r="D1865" i="2"/>
  <c r="R1865" i="2" s="1"/>
  <c r="T1865" i="2" s="1"/>
  <c r="D1864" i="2"/>
  <c r="R1864" i="2" s="1"/>
  <c r="T1864" i="2" s="1"/>
  <c r="D1863" i="2"/>
  <c r="R1863" i="2" s="1"/>
  <c r="T1863" i="2" s="1"/>
  <c r="D1862" i="2"/>
  <c r="R1862" i="2" s="1"/>
  <c r="T1862" i="2" s="1"/>
  <c r="D1861" i="2"/>
  <c r="R1861" i="2" s="1"/>
  <c r="T1861" i="2" s="1"/>
  <c r="D1860" i="2"/>
  <c r="R1860" i="2" s="1"/>
  <c r="T1860" i="2" s="1"/>
  <c r="D1859" i="2"/>
  <c r="R1859" i="2" s="1"/>
  <c r="T1859" i="2" s="1"/>
  <c r="D1858" i="2"/>
  <c r="R1858" i="2" s="1"/>
  <c r="T1858" i="2" s="1"/>
  <c r="D1857" i="2"/>
  <c r="R1857" i="2" s="1"/>
  <c r="T1857" i="2" s="1"/>
  <c r="D1856" i="2"/>
  <c r="R1856" i="2" s="1"/>
  <c r="T1856" i="2" s="1"/>
  <c r="D1855" i="2"/>
  <c r="R1855" i="2" s="1"/>
  <c r="T1855" i="2" s="1"/>
  <c r="D1854" i="2"/>
  <c r="R1854" i="2" s="1"/>
  <c r="T1854" i="2" s="1"/>
  <c r="D1853" i="2"/>
  <c r="R1853" i="2" s="1"/>
  <c r="T1853" i="2" s="1"/>
  <c r="D1852" i="2"/>
  <c r="R1852" i="2" s="1"/>
  <c r="T1852" i="2" s="1"/>
  <c r="D1851" i="2"/>
  <c r="R1851" i="2" s="1"/>
  <c r="T1851" i="2" s="1"/>
  <c r="D1850" i="2"/>
  <c r="R1850" i="2" s="1"/>
  <c r="T1850" i="2" s="1"/>
  <c r="D1849" i="2"/>
  <c r="R1849" i="2" s="1"/>
  <c r="T1849" i="2" s="1"/>
  <c r="D1848" i="2"/>
  <c r="R1848" i="2" s="1"/>
  <c r="T1848" i="2" s="1"/>
  <c r="D1847" i="2"/>
  <c r="R1847" i="2" s="1"/>
  <c r="T1847" i="2" s="1"/>
  <c r="D1846" i="2"/>
  <c r="R1846" i="2" s="1"/>
  <c r="T1846" i="2" s="1"/>
  <c r="D1845" i="2"/>
  <c r="R1845" i="2" s="1"/>
  <c r="T1845" i="2" s="1"/>
  <c r="D1844" i="2"/>
  <c r="R1844" i="2" s="1"/>
  <c r="T1844" i="2" s="1"/>
  <c r="D1843" i="2"/>
  <c r="R1843" i="2" s="1"/>
  <c r="T1843" i="2" s="1"/>
  <c r="D1842" i="2"/>
  <c r="R1842" i="2" s="1"/>
  <c r="T1842" i="2" s="1"/>
  <c r="D1841" i="2"/>
  <c r="R1841" i="2" s="1"/>
  <c r="T1841" i="2" s="1"/>
  <c r="D1840" i="2"/>
  <c r="R1840" i="2" s="1"/>
  <c r="T1840" i="2" s="1"/>
  <c r="D1839" i="2"/>
  <c r="R1839" i="2" s="1"/>
  <c r="T1839" i="2" s="1"/>
  <c r="D1838" i="2"/>
  <c r="R1838" i="2" s="1"/>
  <c r="T1838" i="2" s="1"/>
  <c r="D1837" i="2"/>
  <c r="R1837" i="2" s="1"/>
  <c r="T1837" i="2" s="1"/>
  <c r="D1836" i="2"/>
  <c r="R1836" i="2" s="1"/>
  <c r="T1836" i="2" s="1"/>
  <c r="D1835" i="2"/>
  <c r="R1835" i="2" s="1"/>
  <c r="T1835" i="2" s="1"/>
  <c r="D1834" i="2"/>
  <c r="R1834" i="2" s="1"/>
  <c r="T1834" i="2" s="1"/>
  <c r="D1833" i="2"/>
  <c r="R1833" i="2" s="1"/>
  <c r="T1833" i="2" s="1"/>
  <c r="D1832" i="2"/>
  <c r="R1832" i="2" s="1"/>
  <c r="T1832" i="2" s="1"/>
  <c r="D1831" i="2"/>
  <c r="R1831" i="2" s="1"/>
  <c r="T1831" i="2" s="1"/>
  <c r="D1830" i="2"/>
  <c r="R1830" i="2" s="1"/>
  <c r="T1830" i="2" s="1"/>
  <c r="D1829" i="2"/>
  <c r="R1829" i="2" s="1"/>
  <c r="T1829" i="2" s="1"/>
  <c r="D1828" i="2"/>
  <c r="R1828" i="2" s="1"/>
  <c r="T1828" i="2" s="1"/>
  <c r="D1827" i="2"/>
  <c r="R1827" i="2" s="1"/>
  <c r="T1827" i="2" s="1"/>
  <c r="D1826" i="2"/>
  <c r="R1826" i="2" s="1"/>
  <c r="T1826" i="2" s="1"/>
  <c r="D1825" i="2"/>
  <c r="R1825" i="2" s="1"/>
  <c r="T1825" i="2" s="1"/>
  <c r="D1824" i="2"/>
  <c r="R1824" i="2" s="1"/>
  <c r="T1824" i="2" s="1"/>
  <c r="D1823" i="2"/>
  <c r="R1823" i="2" s="1"/>
  <c r="T1823" i="2" s="1"/>
  <c r="D1822" i="2"/>
  <c r="R1822" i="2" s="1"/>
  <c r="T1822" i="2" s="1"/>
  <c r="D1821" i="2"/>
  <c r="R1821" i="2" s="1"/>
  <c r="T1821" i="2" s="1"/>
  <c r="D1820" i="2"/>
  <c r="R1820" i="2" s="1"/>
  <c r="T1820" i="2" s="1"/>
  <c r="D1819" i="2"/>
  <c r="R1819" i="2" s="1"/>
  <c r="T1819" i="2" s="1"/>
  <c r="D1818" i="2"/>
  <c r="R1818" i="2" s="1"/>
  <c r="T1818" i="2" s="1"/>
  <c r="D1817" i="2"/>
  <c r="R1817" i="2" s="1"/>
  <c r="T1817" i="2" s="1"/>
  <c r="D1816" i="2"/>
  <c r="R1816" i="2" s="1"/>
  <c r="T1816" i="2" s="1"/>
  <c r="D1815" i="2"/>
  <c r="R1815" i="2" s="1"/>
  <c r="T1815" i="2" s="1"/>
  <c r="D1814" i="2"/>
  <c r="R1814" i="2" s="1"/>
  <c r="T1814" i="2" s="1"/>
  <c r="D1813" i="2"/>
  <c r="R1813" i="2" s="1"/>
  <c r="T1813" i="2" s="1"/>
  <c r="D1812" i="2"/>
  <c r="R1812" i="2" s="1"/>
  <c r="T1812" i="2" s="1"/>
  <c r="D1811" i="2"/>
  <c r="R1811" i="2" s="1"/>
  <c r="T1811" i="2" s="1"/>
  <c r="D1810" i="2"/>
  <c r="R1810" i="2" s="1"/>
  <c r="T1810" i="2" s="1"/>
  <c r="D1809" i="2"/>
  <c r="R1809" i="2" s="1"/>
  <c r="T1809" i="2" s="1"/>
  <c r="D1808" i="2"/>
  <c r="R1808" i="2" s="1"/>
  <c r="T1808" i="2" s="1"/>
  <c r="D1807" i="2"/>
  <c r="R1807" i="2" s="1"/>
  <c r="T1807" i="2" s="1"/>
  <c r="D1806" i="2"/>
  <c r="R1806" i="2" s="1"/>
  <c r="T1806" i="2" s="1"/>
  <c r="D1805" i="2"/>
  <c r="R1805" i="2" s="1"/>
  <c r="T1805" i="2" s="1"/>
  <c r="D1804" i="2"/>
  <c r="R1804" i="2" s="1"/>
  <c r="T1804" i="2" s="1"/>
  <c r="D1803" i="2"/>
  <c r="R1803" i="2" s="1"/>
  <c r="T1803" i="2" s="1"/>
  <c r="D1802" i="2"/>
  <c r="R1802" i="2" s="1"/>
  <c r="T1802" i="2" s="1"/>
  <c r="D1801" i="2"/>
  <c r="R1801" i="2" s="1"/>
  <c r="T1801" i="2" s="1"/>
  <c r="D1800" i="2"/>
  <c r="R1800" i="2" s="1"/>
  <c r="T1800" i="2" s="1"/>
  <c r="D1799" i="2"/>
  <c r="R1799" i="2" s="1"/>
  <c r="T1799" i="2" s="1"/>
  <c r="D1798" i="2"/>
  <c r="R1798" i="2" s="1"/>
  <c r="T1798" i="2" s="1"/>
  <c r="D1797" i="2"/>
  <c r="R1797" i="2" s="1"/>
  <c r="T1797" i="2" s="1"/>
  <c r="D1796" i="2"/>
  <c r="R1796" i="2" s="1"/>
  <c r="T1796" i="2" s="1"/>
  <c r="D1795" i="2"/>
  <c r="R1795" i="2" s="1"/>
  <c r="T1795" i="2" s="1"/>
  <c r="D1794" i="2"/>
  <c r="R1794" i="2" s="1"/>
  <c r="T1794" i="2" s="1"/>
  <c r="D1793" i="2"/>
  <c r="R1793" i="2" s="1"/>
  <c r="T1793" i="2" s="1"/>
  <c r="D1792" i="2"/>
  <c r="R1792" i="2" s="1"/>
  <c r="T1792" i="2" s="1"/>
  <c r="D1791" i="2"/>
  <c r="R1791" i="2" s="1"/>
  <c r="T1791" i="2" s="1"/>
  <c r="D1790" i="2"/>
  <c r="R1790" i="2" s="1"/>
  <c r="T1790" i="2" s="1"/>
  <c r="D1789" i="2"/>
  <c r="R1789" i="2" s="1"/>
  <c r="T1789" i="2" s="1"/>
  <c r="D1788" i="2"/>
  <c r="R1788" i="2" s="1"/>
  <c r="T1788" i="2" s="1"/>
  <c r="D1787" i="2"/>
  <c r="R1787" i="2" s="1"/>
  <c r="T1787" i="2" s="1"/>
  <c r="D1786" i="2"/>
  <c r="R1786" i="2" s="1"/>
  <c r="T1786" i="2" s="1"/>
  <c r="D1785" i="2"/>
  <c r="R1785" i="2" s="1"/>
  <c r="T1785" i="2" s="1"/>
  <c r="D1784" i="2"/>
  <c r="R1784" i="2" s="1"/>
  <c r="T1784" i="2" s="1"/>
  <c r="D1783" i="2"/>
  <c r="R1783" i="2" s="1"/>
  <c r="T1783" i="2" s="1"/>
  <c r="D1782" i="2"/>
  <c r="R1782" i="2" s="1"/>
  <c r="T1782" i="2" s="1"/>
  <c r="D1781" i="2"/>
  <c r="R1781" i="2" s="1"/>
  <c r="T1781" i="2" s="1"/>
  <c r="D1780" i="2"/>
  <c r="R1780" i="2" s="1"/>
  <c r="T1780" i="2" s="1"/>
  <c r="D1779" i="2"/>
  <c r="R1779" i="2" s="1"/>
  <c r="T1779" i="2" s="1"/>
  <c r="D1778" i="2"/>
  <c r="R1778" i="2" s="1"/>
  <c r="T1778" i="2" s="1"/>
  <c r="D1777" i="2"/>
  <c r="R1777" i="2" s="1"/>
  <c r="T1777" i="2" s="1"/>
  <c r="D1776" i="2"/>
  <c r="R1776" i="2" s="1"/>
  <c r="T1776" i="2" s="1"/>
  <c r="D1775" i="2"/>
  <c r="R1775" i="2" s="1"/>
  <c r="T1775" i="2" s="1"/>
  <c r="D1774" i="2"/>
  <c r="R1774" i="2" s="1"/>
  <c r="T1774" i="2" s="1"/>
  <c r="D1773" i="2"/>
  <c r="R1773" i="2" s="1"/>
  <c r="T1773" i="2" s="1"/>
  <c r="D1772" i="2"/>
  <c r="R1772" i="2" s="1"/>
  <c r="T1772" i="2" s="1"/>
  <c r="D1771" i="2"/>
  <c r="R1771" i="2" s="1"/>
  <c r="T1771" i="2" s="1"/>
  <c r="D1770" i="2"/>
  <c r="R1770" i="2" s="1"/>
  <c r="T1770" i="2" s="1"/>
  <c r="D1769" i="2"/>
  <c r="R1769" i="2" s="1"/>
  <c r="T1769" i="2" s="1"/>
  <c r="D1768" i="2"/>
  <c r="R1768" i="2" s="1"/>
  <c r="T1768" i="2" s="1"/>
  <c r="D1767" i="2"/>
  <c r="R1767" i="2" s="1"/>
  <c r="T1767" i="2" s="1"/>
  <c r="D1766" i="2"/>
  <c r="R1766" i="2" s="1"/>
  <c r="T1766" i="2" s="1"/>
  <c r="D1765" i="2"/>
  <c r="R1765" i="2" s="1"/>
  <c r="T1765" i="2" s="1"/>
  <c r="D1764" i="2"/>
  <c r="R1764" i="2" s="1"/>
  <c r="T1764" i="2" s="1"/>
  <c r="D1763" i="2"/>
  <c r="R1763" i="2" s="1"/>
  <c r="T1763" i="2" s="1"/>
  <c r="D1762" i="2"/>
  <c r="R1762" i="2" s="1"/>
  <c r="T1762" i="2" s="1"/>
  <c r="D1761" i="2"/>
  <c r="R1761" i="2" s="1"/>
  <c r="T1761" i="2" s="1"/>
  <c r="D1760" i="2"/>
  <c r="R1760" i="2" s="1"/>
  <c r="T1760" i="2" s="1"/>
  <c r="D1759" i="2"/>
  <c r="R1759" i="2" s="1"/>
  <c r="T1759" i="2" s="1"/>
  <c r="D1758" i="2"/>
  <c r="R1758" i="2" s="1"/>
  <c r="T1758" i="2" s="1"/>
  <c r="D1757" i="2"/>
  <c r="R1757" i="2" s="1"/>
  <c r="T1757" i="2" s="1"/>
  <c r="D1756" i="2"/>
  <c r="R1756" i="2" s="1"/>
  <c r="T1756" i="2" s="1"/>
  <c r="D1755" i="2"/>
  <c r="R1755" i="2" s="1"/>
  <c r="T1755" i="2" s="1"/>
  <c r="D1754" i="2"/>
  <c r="R1754" i="2" s="1"/>
  <c r="T1754" i="2" s="1"/>
  <c r="D1753" i="2"/>
  <c r="R1753" i="2" s="1"/>
  <c r="T1753" i="2" s="1"/>
  <c r="D1752" i="2"/>
  <c r="R1752" i="2" s="1"/>
  <c r="T1752" i="2" s="1"/>
  <c r="D1751" i="2"/>
  <c r="R1751" i="2" s="1"/>
  <c r="T1751" i="2" s="1"/>
  <c r="D1750" i="2"/>
  <c r="R1750" i="2" s="1"/>
  <c r="T1750" i="2" s="1"/>
  <c r="D1749" i="2"/>
  <c r="R1749" i="2" s="1"/>
  <c r="T1749" i="2" s="1"/>
  <c r="D1748" i="2"/>
  <c r="R1748" i="2" s="1"/>
  <c r="T1748" i="2" s="1"/>
  <c r="D1747" i="2"/>
  <c r="R1747" i="2" s="1"/>
  <c r="T1747" i="2" s="1"/>
  <c r="D1746" i="2"/>
  <c r="R1746" i="2" s="1"/>
  <c r="T1746" i="2" s="1"/>
  <c r="D1745" i="2"/>
  <c r="R1745" i="2" s="1"/>
  <c r="T1745" i="2" s="1"/>
  <c r="D1744" i="2"/>
  <c r="R1744" i="2" s="1"/>
  <c r="T1744" i="2" s="1"/>
  <c r="D1743" i="2"/>
  <c r="R1743" i="2" s="1"/>
  <c r="T1743" i="2" s="1"/>
  <c r="D1742" i="2"/>
  <c r="R1742" i="2" s="1"/>
  <c r="T1742" i="2" s="1"/>
  <c r="D1741" i="2"/>
  <c r="R1741" i="2" s="1"/>
  <c r="T1741" i="2" s="1"/>
  <c r="D1740" i="2"/>
  <c r="R1740" i="2" s="1"/>
  <c r="T1740" i="2" s="1"/>
  <c r="D1739" i="2"/>
  <c r="R1739" i="2" s="1"/>
  <c r="T1739" i="2" s="1"/>
  <c r="D1738" i="2"/>
  <c r="R1738" i="2" s="1"/>
  <c r="T1738" i="2" s="1"/>
  <c r="D1737" i="2"/>
  <c r="R1737" i="2" s="1"/>
  <c r="T1737" i="2" s="1"/>
  <c r="D1736" i="2"/>
  <c r="R1736" i="2" s="1"/>
  <c r="T1736" i="2" s="1"/>
  <c r="D1735" i="2"/>
  <c r="R1735" i="2" s="1"/>
  <c r="T1735" i="2" s="1"/>
  <c r="D1734" i="2"/>
  <c r="R1734" i="2" s="1"/>
  <c r="T1734" i="2" s="1"/>
  <c r="D1733" i="2"/>
  <c r="R1733" i="2" s="1"/>
  <c r="T1733" i="2" s="1"/>
  <c r="D1732" i="2"/>
  <c r="R1732" i="2" s="1"/>
  <c r="T1732" i="2" s="1"/>
  <c r="D1731" i="2"/>
  <c r="R1731" i="2" s="1"/>
  <c r="T1731" i="2" s="1"/>
  <c r="D1730" i="2"/>
  <c r="R1730" i="2" s="1"/>
  <c r="T1730" i="2" s="1"/>
  <c r="D1729" i="2"/>
  <c r="R1729" i="2" s="1"/>
  <c r="T1729" i="2" s="1"/>
  <c r="D1728" i="2"/>
  <c r="R1728" i="2" s="1"/>
  <c r="T1728" i="2" s="1"/>
  <c r="D1727" i="2"/>
  <c r="R1727" i="2" s="1"/>
  <c r="T1727" i="2" s="1"/>
  <c r="D1726" i="2"/>
  <c r="R1726" i="2" s="1"/>
  <c r="T1726" i="2" s="1"/>
  <c r="D1725" i="2"/>
  <c r="R1725" i="2" s="1"/>
  <c r="T1725" i="2" s="1"/>
  <c r="D1724" i="2"/>
  <c r="R1724" i="2" s="1"/>
  <c r="T1724" i="2" s="1"/>
  <c r="D1723" i="2"/>
  <c r="R1723" i="2" s="1"/>
  <c r="T1723" i="2" s="1"/>
  <c r="D1722" i="2"/>
  <c r="R1722" i="2" s="1"/>
  <c r="T1722" i="2" s="1"/>
  <c r="D1721" i="2"/>
  <c r="R1721" i="2" s="1"/>
  <c r="T1721" i="2" s="1"/>
  <c r="D1720" i="2"/>
  <c r="R1720" i="2" s="1"/>
  <c r="T1720" i="2" s="1"/>
  <c r="D1719" i="2"/>
  <c r="R1719" i="2" s="1"/>
  <c r="T1719" i="2" s="1"/>
  <c r="D1718" i="2"/>
  <c r="R1718" i="2" s="1"/>
  <c r="T1718" i="2" s="1"/>
  <c r="D1717" i="2"/>
  <c r="R1717" i="2" s="1"/>
  <c r="T1717" i="2" s="1"/>
  <c r="D1716" i="2"/>
  <c r="R1716" i="2" s="1"/>
  <c r="T1716" i="2" s="1"/>
  <c r="D1715" i="2"/>
  <c r="R1715" i="2" s="1"/>
  <c r="T1715" i="2" s="1"/>
  <c r="D1714" i="2"/>
  <c r="R1714" i="2" s="1"/>
  <c r="T1714" i="2" s="1"/>
  <c r="D1713" i="2"/>
  <c r="R1713" i="2" s="1"/>
  <c r="T1713" i="2" s="1"/>
  <c r="D1712" i="2"/>
  <c r="R1712" i="2" s="1"/>
  <c r="T1712" i="2" s="1"/>
  <c r="D1711" i="2"/>
  <c r="R1711" i="2" s="1"/>
  <c r="T1711" i="2" s="1"/>
  <c r="D1710" i="2"/>
  <c r="R1710" i="2" s="1"/>
  <c r="T1710" i="2" s="1"/>
  <c r="D1709" i="2"/>
  <c r="R1709" i="2" s="1"/>
  <c r="T1709" i="2" s="1"/>
  <c r="D1708" i="2"/>
  <c r="R1708" i="2" s="1"/>
  <c r="T1708" i="2" s="1"/>
  <c r="D1707" i="2"/>
  <c r="R1707" i="2" s="1"/>
  <c r="T1707" i="2" s="1"/>
  <c r="D1706" i="2"/>
  <c r="R1706" i="2" s="1"/>
  <c r="T1706" i="2" s="1"/>
  <c r="D1705" i="2"/>
  <c r="R1705" i="2" s="1"/>
  <c r="T1705" i="2" s="1"/>
  <c r="D1704" i="2"/>
  <c r="R1704" i="2" s="1"/>
  <c r="T1704" i="2" s="1"/>
  <c r="D1703" i="2"/>
  <c r="R1703" i="2" s="1"/>
  <c r="T1703" i="2" s="1"/>
  <c r="D1702" i="2"/>
  <c r="R1702" i="2" s="1"/>
  <c r="T1702" i="2" s="1"/>
  <c r="D1701" i="2"/>
  <c r="R1701" i="2" s="1"/>
  <c r="T1701" i="2" s="1"/>
  <c r="D1700" i="2"/>
  <c r="R1700" i="2" s="1"/>
  <c r="T1700" i="2" s="1"/>
  <c r="D1699" i="2"/>
  <c r="R1699" i="2" s="1"/>
  <c r="T1699" i="2" s="1"/>
  <c r="D1698" i="2"/>
  <c r="R1698" i="2" s="1"/>
  <c r="T1698" i="2" s="1"/>
  <c r="D1697" i="2"/>
  <c r="R1697" i="2" s="1"/>
  <c r="T1697" i="2" s="1"/>
  <c r="D1696" i="2"/>
  <c r="R1696" i="2" s="1"/>
  <c r="T1696" i="2" s="1"/>
  <c r="D1695" i="2"/>
  <c r="R1695" i="2" s="1"/>
  <c r="T1695" i="2" s="1"/>
  <c r="D1694" i="2"/>
  <c r="R1694" i="2" s="1"/>
  <c r="T1694" i="2" s="1"/>
  <c r="D1693" i="2"/>
  <c r="R1693" i="2" s="1"/>
  <c r="T1693" i="2" s="1"/>
  <c r="D1692" i="2"/>
  <c r="R1692" i="2" s="1"/>
  <c r="T1692" i="2" s="1"/>
  <c r="D1691" i="2"/>
  <c r="R1691" i="2" s="1"/>
  <c r="T1691" i="2" s="1"/>
  <c r="D1690" i="2"/>
  <c r="R1690" i="2" s="1"/>
  <c r="T1690" i="2" s="1"/>
  <c r="D1689" i="2"/>
  <c r="R1689" i="2" s="1"/>
  <c r="T1689" i="2" s="1"/>
  <c r="D1688" i="2"/>
  <c r="R1688" i="2" s="1"/>
  <c r="T1688" i="2" s="1"/>
  <c r="D1687" i="2"/>
  <c r="R1687" i="2" s="1"/>
  <c r="T1687" i="2" s="1"/>
  <c r="D1686" i="2"/>
  <c r="R1686" i="2" s="1"/>
  <c r="T1686" i="2" s="1"/>
  <c r="D1685" i="2"/>
  <c r="R1685" i="2" s="1"/>
  <c r="T1685" i="2" s="1"/>
  <c r="D1684" i="2"/>
  <c r="R1684" i="2" s="1"/>
  <c r="T1684" i="2" s="1"/>
  <c r="D1683" i="2"/>
  <c r="R1683" i="2" s="1"/>
  <c r="T1683" i="2" s="1"/>
  <c r="D1682" i="2"/>
  <c r="R1682" i="2" s="1"/>
  <c r="T1682" i="2" s="1"/>
  <c r="D1681" i="2"/>
  <c r="R1681" i="2" s="1"/>
  <c r="T1681" i="2" s="1"/>
  <c r="D1680" i="2"/>
  <c r="R1680" i="2" s="1"/>
  <c r="T1680" i="2" s="1"/>
  <c r="D1679" i="2"/>
  <c r="R1679" i="2" s="1"/>
  <c r="T1679" i="2" s="1"/>
  <c r="D1678" i="2"/>
  <c r="R1678" i="2" s="1"/>
  <c r="T1678" i="2" s="1"/>
  <c r="D1677" i="2"/>
  <c r="R1677" i="2" s="1"/>
  <c r="T1677" i="2" s="1"/>
  <c r="D1676" i="2"/>
  <c r="R1676" i="2" s="1"/>
  <c r="T1676" i="2" s="1"/>
  <c r="D1675" i="2"/>
  <c r="R1675" i="2" s="1"/>
  <c r="T1675" i="2" s="1"/>
  <c r="D1674" i="2"/>
  <c r="R1674" i="2" s="1"/>
  <c r="T1674" i="2" s="1"/>
  <c r="D1673" i="2"/>
  <c r="R1673" i="2" s="1"/>
  <c r="T1673" i="2" s="1"/>
  <c r="D1672" i="2"/>
  <c r="R1672" i="2" s="1"/>
  <c r="T1672" i="2" s="1"/>
  <c r="D1671" i="2"/>
  <c r="R1671" i="2" s="1"/>
  <c r="T1671" i="2" s="1"/>
  <c r="D1670" i="2"/>
  <c r="R1670" i="2" s="1"/>
  <c r="T1670" i="2" s="1"/>
  <c r="D1669" i="2"/>
  <c r="R1669" i="2" s="1"/>
  <c r="T1669" i="2" s="1"/>
  <c r="D1668" i="2"/>
  <c r="R1668" i="2" s="1"/>
  <c r="T1668" i="2" s="1"/>
  <c r="D1667" i="2"/>
  <c r="R1667" i="2" s="1"/>
  <c r="T1667" i="2" s="1"/>
  <c r="D1666" i="2"/>
  <c r="R1666" i="2" s="1"/>
  <c r="T1666" i="2" s="1"/>
  <c r="D1665" i="2"/>
  <c r="R1665" i="2" s="1"/>
  <c r="T1665" i="2" s="1"/>
  <c r="D1664" i="2"/>
  <c r="R1664" i="2" s="1"/>
  <c r="T1664" i="2" s="1"/>
  <c r="D1663" i="2"/>
  <c r="R1663" i="2" s="1"/>
  <c r="T1663" i="2" s="1"/>
  <c r="D1662" i="2"/>
  <c r="R1662" i="2" s="1"/>
  <c r="T1662" i="2" s="1"/>
  <c r="D1661" i="2"/>
  <c r="R1661" i="2" s="1"/>
  <c r="T1661" i="2" s="1"/>
  <c r="D1660" i="2"/>
  <c r="R1660" i="2" s="1"/>
  <c r="T1660" i="2" s="1"/>
  <c r="D1659" i="2"/>
  <c r="R1659" i="2" s="1"/>
  <c r="T1659" i="2" s="1"/>
  <c r="D1658" i="2"/>
  <c r="R1658" i="2" s="1"/>
  <c r="T1658" i="2" s="1"/>
  <c r="D1657" i="2"/>
  <c r="R1657" i="2" s="1"/>
  <c r="T1657" i="2" s="1"/>
  <c r="D1656" i="2"/>
  <c r="R1656" i="2" s="1"/>
  <c r="T1656" i="2" s="1"/>
  <c r="D1655" i="2"/>
  <c r="R1655" i="2" s="1"/>
  <c r="T1655" i="2" s="1"/>
  <c r="D1654" i="2"/>
  <c r="R1654" i="2" s="1"/>
  <c r="T1654" i="2" s="1"/>
  <c r="D1653" i="2"/>
  <c r="R1653" i="2" s="1"/>
  <c r="T1653" i="2" s="1"/>
  <c r="D1652" i="2"/>
  <c r="R1652" i="2" s="1"/>
  <c r="T1652" i="2" s="1"/>
  <c r="D1651" i="2"/>
  <c r="R1651" i="2" s="1"/>
  <c r="T1651" i="2" s="1"/>
  <c r="D1650" i="2"/>
  <c r="R1650" i="2" s="1"/>
  <c r="T1650" i="2" s="1"/>
  <c r="D1649" i="2"/>
  <c r="R1649" i="2" s="1"/>
  <c r="T1649" i="2" s="1"/>
  <c r="D1648" i="2"/>
  <c r="R1648" i="2" s="1"/>
  <c r="T1648" i="2" s="1"/>
  <c r="D1647" i="2"/>
  <c r="R1647" i="2" s="1"/>
  <c r="T1647" i="2" s="1"/>
  <c r="D1646" i="2"/>
  <c r="R1646" i="2" s="1"/>
  <c r="T1646" i="2" s="1"/>
  <c r="D1645" i="2"/>
  <c r="R1645" i="2" s="1"/>
  <c r="T1645" i="2" s="1"/>
  <c r="D1644" i="2"/>
  <c r="R1644" i="2" s="1"/>
  <c r="T1644" i="2" s="1"/>
  <c r="D1643" i="2"/>
  <c r="R1643" i="2" s="1"/>
  <c r="T1643" i="2" s="1"/>
  <c r="D1642" i="2"/>
  <c r="R1642" i="2" s="1"/>
  <c r="T1642" i="2" s="1"/>
  <c r="D1641" i="2"/>
  <c r="R1641" i="2" s="1"/>
  <c r="T1641" i="2" s="1"/>
  <c r="D1640" i="2"/>
  <c r="R1640" i="2" s="1"/>
  <c r="T1640" i="2" s="1"/>
  <c r="D1639" i="2"/>
  <c r="R1639" i="2" s="1"/>
  <c r="T1639" i="2" s="1"/>
  <c r="D1638" i="2"/>
  <c r="R1638" i="2" s="1"/>
  <c r="T1638" i="2" s="1"/>
  <c r="D1637" i="2"/>
  <c r="R1637" i="2" s="1"/>
  <c r="T1637" i="2" s="1"/>
  <c r="D1636" i="2"/>
  <c r="R1636" i="2" s="1"/>
  <c r="T1636" i="2" s="1"/>
  <c r="D1635" i="2"/>
  <c r="R1635" i="2" s="1"/>
  <c r="T1635" i="2" s="1"/>
  <c r="D1634" i="2"/>
  <c r="R1634" i="2" s="1"/>
  <c r="T1634" i="2" s="1"/>
  <c r="D1633" i="2"/>
  <c r="R1633" i="2" s="1"/>
  <c r="T1633" i="2" s="1"/>
  <c r="D1632" i="2"/>
  <c r="R1632" i="2" s="1"/>
  <c r="T1632" i="2" s="1"/>
  <c r="D1631" i="2"/>
  <c r="R1631" i="2" s="1"/>
  <c r="T1631" i="2" s="1"/>
  <c r="D1630" i="2"/>
  <c r="R1630" i="2" s="1"/>
  <c r="T1630" i="2" s="1"/>
  <c r="D1629" i="2"/>
  <c r="R1629" i="2" s="1"/>
  <c r="T1629" i="2" s="1"/>
  <c r="D1628" i="2"/>
  <c r="R1628" i="2" s="1"/>
  <c r="T1628" i="2" s="1"/>
  <c r="D1627" i="2"/>
  <c r="R1627" i="2" s="1"/>
  <c r="T1627" i="2" s="1"/>
  <c r="D1626" i="2"/>
  <c r="R1626" i="2" s="1"/>
  <c r="T1626" i="2" s="1"/>
  <c r="D1625" i="2"/>
  <c r="R1625" i="2" s="1"/>
  <c r="T1625" i="2" s="1"/>
  <c r="D1624" i="2"/>
  <c r="R1624" i="2" s="1"/>
  <c r="T1624" i="2" s="1"/>
  <c r="D1623" i="2"/>
  <c r="R1623" i="2" s="1"/>
  <c r="T1623" i="2" s="1"/>
  <c r="D1622" i="2"/>
  <c r="R1622" i="2" s="1"/>
  <c r="T1622" i="2" s="1"/>
  <c r="D1621" i="2"/>
  <c r="R1621" i="2" s="1"/>
  <c r="T1621" i="2" s="1"/>
  <c r="D1620" i="2"/>
  <c r="R1620" i="2" s="1"/>
  <c r="T1620" i="2" s="1"/>
  <c r="D1619" i="2"/>
  <c r="R1619" i="2" s="1"/>
  <c r="T1619" i="2" s="1"/>
  <c r="D1618" i="2"/>
  <c r="R1618" i="2" s="1"/>
  <c r="T1618" i="2" s="1"/>
  <c r="D1617" i="2"/>
  <c r="R1617" i="2" s="1"/>
  <c r="T1617" i="2" s="1"/>
  <c r="D1616" i="2"/>
  <c r="R1616" i="2" s="1"/>
  <c r="T1616" i="2" s="1"/>
  <c r="D1615" i="2"/>
  <c r="R1615" i="2" s="1"/>
  <c r="T1615" i="2" s="1"/>
  <c r="D1614" i="2"/>
  <c r="R1614" i="2" s="1"/>
  <c r="T1614" i="2" s="1"/>
  <c r="D1613" i="2"/>
  <c r="R1613" i="2" s="1"/>
  <c r="T1613" i="2" s="1"/>
  <c r="D1612" i="2"/>
  <c r="R1612" i="2" s="1"/>
  <c r="T1612" i="2" s="1"/>
  <c r="D1611" i="2"/>
  <c r="R1611" i="2" s="1"/>
  <c r="T1611" i="2" s="1"/>
  <c r="D1610" i="2"/>
  <c r="R1610" i="2" s="1"/>
  <c r="T1610" i="2" s="1"/>
  <c r="D1609" i="2"/>
  <c r="R1609" i="2" s="1"/>
  <c r="T1609" i="2" s="1"/>
  <c r="D1608" i="2"/>
  <c r="R1608" i="2" s="1"/>
  <c r="T1608" i="2" s="1"/>
  <c r="D1607" i="2"/>
  <c r="R1607" i="2" s="1"/>
  <c r="T1607" i="2" s="1"/>
  <c r="D1606" i="2"/>
  <c r="R1606" i="2" s="1"/>
  <c r="T1606" i="2" s="1"/>
  <c r="D1605" i="2"/>
  <c r="R1605" i="2" s="1"/>
  <c r="T1605" i="2" s="1"/>
  <c r="D1604" i="2"/>
  <c r="R1604" i="2" s="1"/>
  <c r="T1604" i="2" s="1"/>
  <c r="D1603" i="2"/>
  <c r="R1603" i="2" s="1"/>
  <c r="T1603" i="2" s="1"/>
  <c r="D1602" i="2"/>
  <c r="R1602" i="2" s="1"/>
  <c r="T1602" i="2" s="1"/>
  <c r="D1601" i="2"/>
  <c r="R1601" i="2" s="1"/>
  <c r="T1601" i="2" s="1"/>
  <c r="D1600" i="2"/>
  <c r="R1600" i="2" s="1"/>
  <c r="T1600" i="2" s="1"/>
  <c r="D1599" i="2"/>
  <c r="R1599" i="2" s="1"/>
  <c r="T1599" i="2" s="1"/>
  <c r="D1598" i="2"/>
  <c r="R1598" i="2" s="1"/>
  <c r="T1598" i="2" s="1"/>
  <c r="D1597" i="2"/>
  <c r="R1597" i="2" s="1"/>
  <c r="T1597" i="2" s="1"/>
  <c r="D1596" i="2"/>
  <c r="R1596" i="2" s="1"/>
  <c r="T1596" i="2" s="1"/>
  <c r="D1595" i="2"/>
  <c r="R1595" i="2" s="1"/>
  <c r="T1595" i="2" s="1"/>
  <c r="D1594" i="2"/>
  <c r="R1594" i="2" s="1"/>
  <c r="T1594" i="2" s="1"/>
  <c r="D1593" i="2"/>
  <c r="R1593" i="2" s="1"/>
  <c r="T1593" i="2" s="1"/>
  <c r="D1592" i="2"/>
  <c r="R1592" i="2" s="1"/>
  <c r="T1592" i="2" s="1"/>
  <c r="D1591" i="2"/>
  <c r="R1591" i="2" s="1"/>
  <c r="T1591" i="2" s="1"/>
  <c r="D1590" i="2"/>
  <c r="R1590" i="2" s="1"/>
  <c r="T1590" i="2" s="1"/>
  <c r="D1589" i="2"/>
  <c r="R1589" i="2" s="1"/>
  <c r="T1589" i="2" s="1"/>
  <c r="D1588" i="2"/>
  <c r="R1588" i="2" s="1"/>
  <c r="T1588" i="2" s="1"/>
  <c r="D1587" i="2"/>
  <c r="R1587" i="2" s="1"/>
  <c r="T1587" i="2" s="1"/>
  <c r="D1586" i="2"/>
  <c r="R1586" i="2" s="1"/>
  <c r="T1586" i="2" s="1"/>
  <c r="D1585" i="2"/>
  <c r="R1585" i="2" s="1"/>
  <c r="T1585" i="2" s="1"/>
  <c r="D1584" i="2"/>
  <c r="R1584" i="2" s="1"/>
  <c r="T1584" i="2" s="1"/>
  <c r="D1583" i="2"/>
  <c r="R1583" i="2" s="1"/>
  <c r="T1583" i="2" s="1"/>
  <c r="D1582" i="2"/>
  <c r="R1582" i="2" s="1"/>
  <c r="T1582" i="2" s="1"/>
  <c r="D1581" i="2"/>
  <c r="R1581" i="2" s="1"/>
  <c r="T1581" i="2" s="1"/>
  <c r="D1580" i="2"/>
  <c r="R1580" i="2" s="1"/>
  <c r="T1580" i="2" s="1"/>
  <c r="D1579" i="2"/>
  <c r="R1579" i="2" s="1"/>
  <c r="T1579" i="2" s="1"/>
  <c r="D1578" i="2"/>
  <c r="R1578" i="2" s="1"/>
  <c r="T1578" i="2" s="1"/>
  <c r="D1577" i="2"/>
  <c r="R1577" i="2" s="1"/>
  <c r="T1577" i="2" s="1"/>
  <c r="D1576" i="2"/>
  <c r="R1576" i="2" s="1"/>
  <c r="T1576" i="2" s="1"/>
  <c r="D1575" i="2"/>
  <c r="R1575" i="2" s="1"/>
  <c r="T1575" i="2" s="1"/>
  <c r="D1574" i="2"/>
  <c r="R1574" i="2" s="1"/>
  <c r="T1574" i="2" s="1"/>
  <c r="D1573" i="2"/>
  <c r="R1573" i="2" s="1"/>
  <c r="T1573" i="2" s="1"/>
  <c r="D1572" i="2"/>
  <c r="R1572" i="2" s="1"/>
  <c r="T1572" i="2" s="1"/>
  <c r="D1571" i="2"/>
  <c r="R1571" i="2" s="1"/>
  <c r="T1571" i="2" s="1"/>
  <c r="D1570" i="2"/>
  <c r="R1570" i="2" s="1"/>
  <c r="T1570" i="2" s="1"/>
  <c r="D1569" i="2"/>
  <c r="R1569" i="2" s="1"/>
  <c r="T1569" i="2" s="1"/>
  <c r="D1568" i="2"/>
  <c r="R1568" i="2" s="1"/>
  <c r="T1568" i="2" s="1"/>
  <c r="D1567" i="2"/>
  <c r="R1567" i="2" s="1"/>
  <c r="T1567" i="2" s="1"/>
  <c r="D1566" i="2"/>
  <c r="R1566" i="2" s="1"/>
  <c r="T1566" i="2" s="1"/>
  <c r="D1565" i="2"/>
  <c r="R1565" i="2" s="1"/>
  <c r="T1565" i="2" s="1"/>
  <c r="D1564" i="2"/>
  <c r="R1564" i="2" s="1"/>
  <c r="T1564" i="2" s="1"/>
  <c r="D1563" i="2"/>
  <c r="R1563" i="2" s="1"/>
  <c r="T1563" i="2" s="1"/>
  <c r="D1562" i="2"/>
  <c r="R1562" i="2" s="1"/>
  <c r="T1562" i="2" s="1"/>
  <c r="D1561" i="2"/>
  <c r="R1561" i="2" s="1"/>
  <c r="T1561" i="2" s="1"/>
  <c r="D1560" i="2"/>
  <c r="R1560" i="2" s="1"/>
  <c r="T1560" i="2" s="1"/>
  <c r="D1559" i="2"/>
  <c r="R1559" i="2" s="1"/>
  <c r="T1559" i="2" s="1"/>
  <c r="D1558" i="2"/>
  <c r="R1558" i="2" s="1"/>
  <c r="T1558" i="2" s="1"/>
  <c r="D1557" i="2"/>
  <c r="R1557" i="2" s="1"/>
  <c r="T1557" i="2" s="1"/>
  <c r="D1556" i="2"/>
  <c r="R1556" i="2" s="1"/>
  <c r="T1556" i="2" s="1"/>
  <c r="D1555" i="2"/>
  <c r="R1555" i="2" s="1"/>
  <c r="T1555" i="2" s="1"/>
  <c r="D1554" i="2"/>
  <c r="R1554" i="2" s="1"/>
  <c r="T1554" i="2" s="1"/>
  <c r="D1553" i="2"/>
  <c r="R1553" i="2" s="1"/>
  <c r="T1553" i="2" s="1"/>
  <c r="D1552" i="2"/>
  <c r="R1552" i="2" s="1"/>
  <c r="T1552" i="2" s="1"/>
  <c r="D1551" i="2"/>
  <c r="R1551" i="2" s="1"/>
  <c r="T1551" i="2" s="1"/>
  <c r="D1550" i="2"/>
  <c r="R1550" i="2" s="1"/>
  <c r="T1550" i="2" s="1"/>
  <c r="D1549" i="2"/>
  <c r="R1549" i="2" s="1"/>
  <c r="T1549" i="2" s="1"/>
  <c r="D1548" i="2"/>
  <c r="R1548" i="2" s="1"/>
  <c r="T1548" i="2" s="1"/>
  <c r="D1547" i="2"/>
  <c r="R1547" i="2" s="1"/>
  <c r="T1547" i="2" s="1"/>
  <c r="D1546" i="2"/>
  <c r="R1546" i="2" s="1"/>
  <c r="T1546" i="2" s="1"/>
  <c r="D1545" i="2"/>
  <c r="R1545" i="2" s="1"/>
  <c r="T1545" i="2" s="1"/>
  <c r="D1544" i="2"/>
  <c r="R1544" i="2" s="1"/>
  <c r="T1544" i="2" s="1"/>
  <c r="D1543" i="2"/>
  <c r="R1543" i="2" s="1"/>
  <c r="T1543" i="2" s="1"/>
  <c r="D1542" i="2"/>
  <c r="R1542" i="2" s="1"/>
  <c r="T1542" i="2" s="1"/>
  <c r="D1541" i="2"/>
  <c r="R1541" i="2" s="1"/>
  <c r="T1541" i="2" s="1"/>
  <c r="D1540" i="2"/>
  <c r="R1540" i="2" s="1"/>
  <c r="T1540" i="2" s="1"/>
  <c r="D1539" i="2"/>
  <c r="R1539" i="2" s="1"/>
  <c r="T1539" i="2" s="1"/>
  <c r="D1538" i="2"/>
  <c r="R1538" i="2" s="1"/>
  <c r="T1538" i="2" s="1"/>
  <c r="D1537" i="2"/>
  <c r="R1537" i="2" s="1"/>
  <c r="T1537" i="2" s="1"/>
  <c r="D1536" i="2"/>
  <c r="R1536" i="2" s="1"/>
  <c r="T1536" i="2" s="1"/>
  <c r="D1535" i="2"/>
  <c r="R1535" i="2" s="1"/>
  <c r="T1535" i="2" s="1"/>
  <c r="D1534" i="2"/>
  <c r="R1534" i="2" s="1"/>
  <c r="T1534" i="2" s="1"/>
  <c r="D1533" i="2"/>
  <c r="R1533" i="2" s="1"/>
  <c r="T1533" i="2" s="1"/>
  <c r="D1532" i="2"/>
  <c r="R1532" i="2" s="1"/>
  <c r="T1532" i="2" s="1"/>
  <c r="D1531" i="2"/>
  <c r="R1531" i="2" s="1"/>
  <c r="T1531" i="2" s="1"/>
  <c r="D1530" i="2"/>
  <c r="R1530" i="2" s="1"/>
  <c r="T1530" i="2" s="1"/>
  <c r="D1529" i="2"/>
  <c r="R1529" i="2" s="1"/>
  <c r="T1529" i="2" s="1"/>
  <c r="D1528" i="2"/>
  <c r="R1528" i="2" s="1"/>
  <c r="T1528" i="2" s="1"/>
  <c r="D1527" i="2"/>
  <c r="R1527" i="2" s="1"/>
  <c r="T1527" i="2" s="1"/>
  <c r="D1526" i="2"/>
  <c r="R1526" i="2" s="1"/>
  <c r="T1526" i="2" s="1"/>
  <c r="D1525" i="2"/>
  <c r="R1525" i="2" s="1"/>
  <c r="T1525" i="2" s="1"/>
  <c r="D1524" i="2"/>
  <c r="R1524" i="2" s="1"/>
  <c r="T1524" i="2" s="1"/>
  <c r="D1523" i="2"/>
  <c r="R1523" i="2" s="1"/>
  <c r="T1523" i="2" s="1"/>
  <c r="D1522" i="2"/>
  <c r="R1522" i="2" s="1"/>
  <c r="T1522" i="2" s="1"/>
  <c r="D1521" i="2"/>
  <c r="R1521" i="2" s="1"/>
  <c r="T1521" i="2" s="1"/>
  <c r="D1520" i="2"/>
  <c r="R1520" i="2" s="1"/>
  <c r="T1520" i="2" s="1"/>
  <c r="D1519" i="2"/>
  <c r="R1519" i="2" s="1"/>
  <c r="T1519" i="2" s="1"/>
  <c r="D1518" i="2"/>
  <c r="R1518" i="2" s="1"/>
  <c r="T1518" i="2" s="1"/>
  <c r="D1517" i="2"/>
  <c r="R1517" i="2" s="1"/>
  <c r="T1517" i="2" s="1"/>
  <c r="D1516" i="2"/>
  <c r="R1516" i="2" s="1"/>
  <c r="T1516" i="2" s="1"/>
  <c r="D1515" i="2"/>
  <c r="R1515" i="2" s="1"/>
  <c r="T1515" i="2" s="1"/>
  <c r="D1514" i="2"/>
  <c r="R1514" i="2" s="1"/>
  <c r="T1514" i="2" s="1"/>
  <c r="D1513" i="2"/>
  <c r="R1513" i="2" s="1"/>
  <c r="T1513" i="2" s="1"/>
  <c r="D1512" i="2"/>
  <c r="R1512" i="2" s="1"/>
  <c r="T1512" i="2" s="1"/>
  <c r="D1511" i="2"/>
  <c r="R1511" i="2" s="1"/>
  <c r="T1511" i="2" s="1"/>
  <c r="D1510" i="2"/>
  <c r="R1510" i="2" s="1"/>
  <c r="T1510" i="2" s="1"/>
  <c r="D1509" i="2"/>
  <c r="R1509" i="2" s="1"/>
  <c r="T1509" i="2" s="1"/>
  <c r="D1508" i="2"/>
  <c r="R1508" i="2" s="1"/>
  <c r="T1508" i="2" s="1"/>
  <c r="D1507" i="2"/>
  <c r="R1507" i="2" s="1"/>
  <c r="T1507" i="2" s="1"/>
  <c r="D1506" i="2"/>
  <c r="R1506" i="2" s="1"/>
  <c r="T1506" i="2" s="1"/>
  <c r="D1505" i="2"/>
  <c r="R1505" i="2" s="1"/>
  <c r="T1505" i="2" s="1"/>
  <c r="D1504" i="2"/>
  <c r="R1504" i="2" s="1"/>
  <c r="T1504" i="2" s="1"/>
  <c r="D1503" i="2"/>
  <c r="R1503" i="2" s="1"/>
  <c r="T1503" i="2" s="1"/>
  <c r="D1502" i="2"/>
  <c r="R1502" i="2" s="1"/>
  <c r="T1502" i="2" s="1"/>
  <c r="D1501" i="2"/>
  <c r="R1501" i="2" s="1"/>
  <c r="T1501" i="2" s="1"/>
  <c r="D1500" i="2"/>
  <c r="R1500" i="2" s="1"/>
  <c r="T1500" i="2" s="1"/>
  <c r="D1499" i="2"/>
  <c r="R1499" i="2" s="1"/>
  <c r="T1499" i="2" s="1"/>
  <c r="D1498" i="2"/>
  <c r="R1498" i="2" s="1"/>
  <c r="T1498" i="2" s="1"/>
  <c r="D1497" i="2"/>
  <c r="R1497" i="2" s="1"/>
  <c r="T1497" i="2" s="1"/>
  <c r="D1496" i="2"/>
  <c r="R1496" i="2" s="1"/>
  <c r="T1496" i="2" s="1"/>
  <c r="D1495" i="2"/>
  <c r="R1495" i="2" s="1"/>
  <c r="T1495" i="2" s="1"/>
  <c r="D1494" i="2"/>
  <c r="R1494" i="2" s="1"/>
  <c r="T1494" i="2" s="1"/>
  <c r="D1493" i="2"/>
  <c r="R1493" i="2" s="1"/>
  <c r="T1493" i="2" s="1"/>
  <c r="D1492" i="2"/>
  <c r="R1492" i="2" s="1"/>
  <c r="T1492" i="2" s="1"/>
  <c r="D1491" i="2"/>
  <c r="R1491" i="2" s="1"/>
  <c r="T1491" i="2" s="1"/>
  <c r="D1490" i="2"/>
  <c r="R1490" i="2" s="1"/>
  <c r="T1490" i="2" s="1"/>
  <c r="D1489" i="2"/>
  <c r="R1489" i="2" s="1"/>
  <c r="T1489" i="2" s="1"/>
  <c r="D1488" i="2"/>
  <c r="R1488" i="2" s="1"/>
  <c r="T1488" i="2" s="1"/>
  <c r="D1487" i="2"/>
  <c r="R1487" i="2" s="1"/>
  <c r="T1487" i="2" s="1"/>
  <c r="D1486" i="2"/>
  <c r="R1486" i="2" s="1"/>
  <c r="T1486" i="2" s="1"/>
  <c r="D1485" i="2"/>
  <c r="R1485" i="2" s="1"/>
  <c r="T1485" i="2" s="1"/>
  <c r="D1484" i="2"/>
  <c r="R1484" i="2" s="1"/>
  <c r="T1484" i="2" s="1"/>
  <c r="D1483" i="2"/>
  <c r="R1483" i="2" s="1"/>
  <c r="T1483" i="2" s="1"/>
  <c r="D1482" i="2"/>
  <c r="R1482" i="2" s="1"/>
  <c r="T1482" i="2" s="1"/>
  <c r="D1481" i="2"/>
  <c r="R1481" i="2" s="1"/>
  <c r="T1481" i="2" s="1"/>
  <c r="D1480" i="2"/>
  <c r="R1480" i="2" s="1"/>
  <c r="T1480" i="2" s="1"/>
  <c r="D1479" i="2"/>
  <c r="R1479" i="2" s="1"/>
  <c r="T1479" i="2" s="1"/>
  <c r="D1478" i="2"/>
  <c r="R1478" i="2" s="1"/>
  <c r="T1478" i="2" s="1"/>
  <c r="D1477" i="2"/>
  <c r="R1477" i="2" s="1"/>
  <c r="T1477" i="2" s="1"/>
  <c r="D1476" i="2"/>
  <c r="R1476" i="2" s="1"/>
  <c r="T1476" i="2" s="1"/>
  <c r="D1475" i="2"/>
  <c r="R1475" i="2" s="1"/>
  <c r="T1475" i="2" s="1"/>
  <c r="D1474" i="2"/>
  <c r="R1474" i="2" s="1"/>
  <c r="T1474" i="2" s="1"/>
  <c r="D1473" i="2"/>
  <c r="R1473" i="2" s="1"/>
  <c r="T1473" i="2" s="1"/>
  <c r="D1472" i="2"/>
  <c r="R1472" i="2" s="1"/>
  <c r="T1472" i="2" s="1"/>
  <c r="D1471" i="2"/>
  <c r="R1471" i="2" s="1"/>
  <c r="T1471" i="2" s="1"/>
  <c r="D1470" i="2"/>
  <c r="R1470" i="2" s="1"/>
  <c r="T1470" i="2" s="1"/>
  <c r="D1469" i="2"/>
  <c r="R1469" i="2" s="1"/>
  <c r="T1469" i="2" s="1"/>
  <c r="D1468" i="2"/>
  <c r="R1468" i="2" s="1"/>
  <c r="T1468" i="2" s="1"/>
  <c r="D1467" i="2"/>
  <c r="R1467" i="2" s="1"/>
  <c r="T1467" i="2" s="1"/>
  <c r="D1466" i="2"/>
  <c r="R1466" i="2" s="1"/>
  <c r="T1466" i="2" s="1"/>
  <c r="D1465" i="2"/>
  <c r="R1465" i="2" s="1"/>
  <c r="T1465" i="2" s="1"/>
  <c r="D1464" i="2"/>
  <c r="R1464" i="2" s="1"/>
  <c r="T1464" i="2" s="1"/>
  <c r="D1463" i="2"/>
  <c r="R1463" i="2" s="1"/>
  <c r="T1463" i="2" s="1"/>
  <c r="D1462" i="2"/>
  <c r="R1462" i="2" s="1"/>
  <c r="T1462" i="2" s="1"/>
  <c r="D1461" i="2"/>
  <c r="R1461" i="2" s="1"/>
  <c r="T1461" i="2" s="1"/>
  <c r="D1460" i="2"/>
  <c r="R1460" i="2" s="1"/>
  <c r="T1460" i="2" s="1"/>
  <c r="D1459" i="2"/>
  <c r="R1459" i="2" s="1"/>
  <c r="T1459" i="2" s="1"/>
  <c r="D1458" i="2"/>
  <c r="R1458" i="2" s="1"/>
  <c r="T1458" i="2" s="1"/>
  <c r="D1457" i="2"/>
  <c r="R1457" i="2" s="1"/>
  <c r="T1457" i="2" s="1"/>
  <c r="D1456" i="2"/>
  <c r="R1456" i="2" s="1"/>
  <c r="T1456" i="2" s="1"/>
  <c r="D1455" i="2"/>
  <c r="R1455" i="2" s="1"/>
  <c r="T1455" i="2" s="1"/>
  <c r="D1454" i="2"/>
  <c r="R1454" i="2" s="1"/>
  <c r="T1454" i="2" s="1"/>
  <c r="D1453" i="2"/>
  <c r="R1453" i="2" s="1"/>
  <c r="T1453" i="2" s="1"/>
  <c r="D1452" i="2"/>
  <c r="R1452" i="2" s="1"/>
  <c r="T1452" i="2" s="1"/>
  <c r="D1451" i="2"/>
  <c r="R1451" i="2" s="1"/>
  <c r="T1451" i="2" s="1"/>
  <c r="D1450" i="2"/>
  <c r="R1450" i="2" s="1"/>
  <c r="T1450" i="2" s="1"/>
  <c r="D1449" i="2"/>
  <c r="R1449" i="2" s="1"/>
  <c r="T1449" i="2" s="1"/>
  <c r="D1448" i="2"/>
  <c r="R1448" i="2" s="1"/>
  <c r="T1448" i="2" s="1"/>
  <c r="D1447" i="2"/>
  <c r="R1447" i="2" s="1"/>
  <c r="T1447" i="2" s="1"/>
  <c r="D1446" i="2"/>
  <c r="R1446" i="2" s="1"/>
  <c r="T1446" i="2" s="1"/>
  <c r="D1445" i="2"/>
  <c r="R1445" i="2" s="1"/>
  <c r="T1445" i="2" s="1"/>
  <c r="D1444" i="2"/>
  <c r="R1444" i="2" s="1"/>
  <c r="T1444" i="2" s="1"/>
  <c r="D1443" i="2"/>
  <c r="R1443" i="2" s="1"/>
  <c r="T1443" i="2" s="1"/>
  <c r="D1442" i="2"/>
  <c r="R1442" i="2" s="1"/>
  <c r="T1442" i="2" s="1"/>
  <c r="D1441" i="2"/>
  <c r="R1441" i="2" s="1"/>
  <c r="T1441" i="2" s="1"/>
  <c r="D1440" i="2"/>
  <c r="R1440" i="2" s="1"/>
  <c r="T1440" i="2" s="1"/>
  <c r="D1439" i="2"/>
  <c r="R1439" i="2" s="1"/>
  <c r="T1439" i="2" s="1"/>
  <c r="D1438" i="2"/>
  <c r="R1438" i="2" s="1"/>
  <c r="T1438" i="2" s="1"/>
  <c r="D1437" i="2"/>
  <c r="R1437" i="2" s="1"/>
  <c r="T1437" i="2" s="1"/>
  <c r="D1436" i="2"/>
  <c r="R1436" i="2" s="1"/>
  <c r="T1436" i="2" s="1"/>
  <c r="D1435" i="2"/>
  <c r="R1435" i="2" s="1"/>
  <c r="T1435" i="2" s="1"/>
  <c r="D1434" i="2"/>
  <c r="R1434" i="2" s="1"/>
  <c r="T1434" i="2" s="1"/>
  <c r="D1433" i="2"/>
  <c r="R1433" i="2" s="1"/>
  <c r="T1433" i="2" s="1"/>
  <c r="D1432" i="2"/>
  <c r="R1432" i="2" s="1"/>
  <c r="T1432" i="2" s="1"/>
  <c r="D1431" i="2"/>
  <c r="R1431" i="2" s="1"/>
  <c r="T1431" i="2" s="1"/>
  <c r="D1430" i="2"/>
  <c r="R1430" i="2" s="1"/>
  <c r="T1430" i="2" s="1"/>
  <c r="D1429" i="2"/>
  <c r="R1429" i="2" s="1"/>
  <c r="T1429" i="2" s="1"/>
  <c r="D1428" i="2"/>
  <c r="R1428" i="2" s="1"/>
  <c r="T1428" i="2" s="1"/>
  <c r="D1427" i="2"/>
  <c r="R1427" i="2" s="1"/>
  <c r="T1427" i="2" s="1"/>
  <c r="D1426" i="2"/>
  <c r="R1426" i="2" s="1"/>
  <c r="T1426" i="2" s="1"/>
  <c r="D1425" i="2"/>
  <c r="R1425" i="2" s="1"/>
  <c r="T1425" i="2" s="1"/>
  <c r="D1424" i="2"/>
  <c r="R1424" i="2" s="1"/>
  <c r="T1424" i="2" s="1"/>
  <c r="D1423" i="2"/>
  <c r="R1423" i="2" s="1"/>
  <c r="T1423" i="2" s="1"/>
  <c r="D1422" i="2"/>
  <c r="R1422" i="2" s="1"/>
  <c r="T1422" i="2" s="1"/>
  <c r="D1421" i="2"/>
  <c r="R1421" i="2" s="1"/>
  <c r="T1421" i="2" s="1"/>
  <c r="D1420" i="2"/>
  <c r="R1420" i="2" s="1"/>
  <c r="T1420" i="2" s="1"/>
  <c r="D1419" i="2"/>
  <c r="R1419" i="2" s="1"/>
  <c r="T1419" i="2" s="1"/>
  <c r="D1418" i="2"/>
  <c r="R1418" i="2" s="1"/>
  <c r="T1418" i="2" s="1"/>
  <c r="D1417" i="2"/>
  <c r="R1417" i="2" s="1"/>
  <c r="T1417" i="2" s="1"/>
  <c r="D1416" i="2"/>
  <c r="R1416" i="2" s="1"/>
  <c r="T1416" i="2" s="1"/>
  <c r="D1415" i="2"/>
  <c r="R1415" i="2" s="1"/>
  <c r="T1415" i="2" s="1"/>
  <c r="D1414" i="2"/>
  <c r="R1414" i="2" s="1"/>
  <c r="T1414" i="2" s="1"/>
  <c r="D1413" i="2"/>
  <c r="R1413" i="2" s="1"/>
  <c r="T1413" i="2" s="1"/>
  <c r="D1412" i="2"/>
  <c r="R1412" i="2" s="1"/>
  <c r="T1412" i="2" s="1"/>
  <c r="D1411" i="2"/>
  <c r="R1411" i="2" s="1"/>
  <c r="T1411" i="2" s="1"/>
  <c r="D1410" i="2"/>
  <c r="R1410" i="2" s="1"/>
  <c r="T1410" i="2" s="1"/>
  <c r="D1409" i="2"/>
  <c r="R1409" i="2" s="1"/>
  <c r="T1409" i="2" s="1"/>
  <c r="D1408" i="2"/>
  <c r="R1408" i="2" s="1"/>
  <c r="T1408" i="2" s="1"/>
  <c r="D1407" i="2"/>
  <c r="R1407" i="2" s="1"/>
  <c r="T1407" i="2" s="1"/>
  <c r="D1406" i="2"/>
  <c r="R1406" i="2" s="1"/>
  <c r="T1406" i="2" s="1"/>
  <c r="D1405" i="2"/>
  <c r="R1405" i="2" s="1"/>
  <c r="T1405" i="2" s="1"/>
  <c r="D1404" i="2"/>
  <c r="R1404" i="2" s="1"/>
  <c r="T1404" i="2" s="1"/>
  <c r="D1403" i="2"/>
  <c r="R1403" i="2" s="1"/>
  <c r="T1403" i="2" s="1"/>
  <c r="D1402" i="2"/>
  <c r="R1402" i="2" s="1"/>
  <c r="T1402" i="2" s="1"/>
  <c r="D1401" i="2"/>
  <c r="R1401" i="2" s="1"/>
  <c r="T1401" i="2" s="1"/>
  <c r="D1400" i="2"/>
  <c r="R1400" i="2" s="1"/>
  <c r="T1400" i="2" s="1"/>
  <c r="D1399" i="2"/>
  <c r="R1399" i="2" s="1"/>
  <c r="T1399" i="2" s="1"/>
  <c r="D1398" i="2"/>
  <c r="R1398" i="2" s="1"/>
  <c r="T1398" i="2" s="1"/>
  <c r="D1397" i="2"/>
  <c r="R1397" i="2" s="1"/>
  <c r="T1397" i="2" s="1"/>
  <c r="D1396" i="2"/>
  <c r="R1396" i="2" s="1"/>
  <c r="T1396" i="2" s="1"/>
  <c r="D1395" i="2"/>
  <c r="R1395" i="2" s="1"/>
  <c r="T1395" i="2" s="1"/>
  <c r="D1394" i="2"/>
  <c r="R1394" i="2" s="1"/>
  <c r="T1394" i="2" s="1"/>
  <c r="D1393" i="2"/>
  <c r="R1393" i="2" s="1"/>
  <c r="T1393" i="2" s="1"/>
  <c r="D1392" i="2"/>
  <c r="R1392" i="2" s="1"/>
  <c r="T1392" i="2" s="1"/>
  <c r="D1391" i="2"/>
  <c r="R1391" i="2" s="1"/>
  <c r="T1391" i="2" s="1"/>
  <c r="D1390" i="2"/>
  <c r="R1390" i="2" s="1"/>
  <c r="T1390" i="2" s="1"/>
  <c r="D1389" i="2"/>
  <c r="R1389" i="2" s="1"/>
  <c r="T1389" i="2" s="1"/>
  <c r="D1388" i="2"/>
  <c r="R1388" i="2" s="1"/>
  <c r="T1388" i="2" s="1"/>
  <c r="D1387" i="2"/>
  <c r="R1387" i="2" s="1"/>
  <c r="T1387" i="2" s="1"/>
  <c r="D1386" i="2"/>
  <c r="R1386" i="2" s="1"/>
  <c r="T1386" i="2" s="1"/>
  <c r="D1385" i="2"/>
  <c r="R1385" i="2" s="1"/>
  <c r="T1385" i="2" s="1"/>
  <c r="D1384" i="2"/>
  <c r="R1384" i="2" s="1"/>
  <c r="T1384" i="2" s="1"/>
  <c r="D1383" i="2"/>
  <c r="R1383" i="2" s="1"/>
  <c r="T1383" i="2" s="1"/>
  <c r="D1382" i="2"/>
  <c r="R1382" i="2" s="1"/>
  <c r="T1382" i="2" s="1"/>
  <c r="D1381" i="2"/>
  <c r="R1381" i="2" s="1"/>
  <c r="T1381" i="2" s="1"/>
  <c r="D1380" i="2"/>
  <c r="R1380" i="2" s="1"/>
  <c r="T1380" i="2" s="1"/>
  <c r="D1379" i="2"/>
  <c r="R1379" i="2" s="1"/>
  <c r="T1379" i="2" s="1"/>
  <c r="D1378" i="2"/>
  <c r="R1378" i="2" s="1"/>
  <c r="T1378" i="2" s="1"/>
  <c r="D1377" i="2"/>
  <c r="R1377" i="2" s="1"/>
  <c r="T1377" i="2" s="1"/>
  <c r="D1376" i="2"/>
  <c r="R1376" i="2" s="1"/>
  <c r="T1376" i="2" s="1"/>
  <c r="D1375" i="2"/>
  <c r="R1375" i="2" s="1"/>
  <c r="T1375" i="2" s="1"/>
  <c r="D1374" i="2"/>
  <c r="R1374" i="2" s="1"/>
  <c r="T1374" i="2" s="1"/>
  <c r="D1373" i="2"/>
  <c r="R1373" i="2" s="1"/>
  <c r="T1373" i="2" s="1"/>
  <c r="D1372" i="2"/>
  <c r="R1372" i="2" s="1"/>
  <c r="T1372" i="2" s="1"/>
  <c r="D1371" i="2"/>
  <c r="R1371" i="2" s="1"/>
  <c r="T1371" i="2" s="1"/>
  <c r="D1370" i="2"/>
  <c r="R1370" i="2" s="1"/>
  <c r="T1370" i="2" s="1"/>
  <c r="D1369" i="2"/>
  <c r="R1369" i="2" s="1"/>
  <c r="T1369" i="2" s="1"/>
  <c r="D1368" i="2"/>
  <c r="R1368" i="2" s="1"/>
  <c r="T1368" i="2" s="1"/>
  <c r="D1367" i="2"/>
  <c r="R1367" i="2" s="1"/>
  <c r="T1367" i="2" s="1"/>
  <c r="D1366" i="2"/>
  <c r="R1366" i="2" s="1"/>
  <c r="T1366" i="2" s="1"/>
  <c r="D1365" i="2"/>
  <c r="R1365" i="2" s="1"/>
  <c r="T1365" i="2" s="1"/>
  <c r="D1364" i="2"/>
  <c r="R1364" i="2" s="1"/>
  <c r="T1364" i="2" s="1"/>
  <c r="D1363" i="2"/>
  <c r="R1363" i="2" s="1"/>
  <c r="T1363" i="2" s="1"/>
  <c r="D1362" i="2"/>
  <c r="R1362" i="2" s="1"/>
  <c r="T1362" i="2" s="1"/>
  <c r="D1361" i="2"/>
  <c r="R1361" i="2" s="1"/>
  <c r="T1361" i="2" s="1"/>
  <c r="D1360" i="2"/>
  <c r="R1360" i="2" s="1"/>
  <c r="T1360" i="2" s="1"/>
  <c r="D1359" i="2"/>
  <c r="R1359" i="2" s="1"/>
  <c r="T1359" i="2" s="1"/>
  <c r="D1358" i="2"/>
  <c r="R1358" i="2" s="1"/>
  <c r="T1358" i="2" s="1"/>
  <c r="D1357" i="2"/>
  <c r="R1357" i="2" s="1"/>
  <c r="T1357" i="2" s="1"/>
  <c r="D1356" i="2"/>
  <c r="R1356" i="2" s="1"/>
  <c r="T1356" i="2" s="1"/>
  <c r="D1355" i="2"/>
  <c r="R1355" i="2" s="1"/>
  <c r="T1355" i="2" s="1"/>
  <c r="D1354" i="2"/>
  <c r="R1354" i="2" s="1"/>
  <c r="T1354" i="2" s="1"/>
  <c r="D1353" i="2"/>
  <c r="R1353" i="2" s="1"/>
  <c r="T1353" i="2" s="1"/>
  <c r="D1352" i="2"/>
  <c r="R1352" i="2" s="1"/>
  <c r="T1352" i="2" s="1"/>
  <c r="D1351" i="2"/>
  <c r="R1351" i="2" s="1"/>
  <c r="T1351" i="2" s="1"/>
  <c r="D1350" i="2"/>
  <c r="R1350" i="2" s="1"/>
  <c r="T1350" i="2" s="1"/>
  <c r="D1349" i="2"/>
  <c r="R1349" i="2" s="1"/>
  <c r="T1349" i="2" s="1"/>
  <c r="D1348" i="2"/>
  <c r="R1348" i="2" s="1"/>
  <c r="T1348" i="2" s="1"/>
  <c r="D1347" i="2"/>
  <c r="R1347" i="2" s="1"/>
  <c r="T1347" i="2" s="1"/>
  <c r="D1346" i="2"/>
  <c r="R1346" i="2" s="1"/>
  <c r="T1346" i="2" s="1"/>
  <c r="D1345" i="2"/>
  <c r="R1345" i="2" s="1"/>
  <c r="T1345" i="2" s="1"/>
  <c r="D1344" i="2"/>
  <c r="R1344" i="2" s="1"/>
  <c r="T1344" i="2" s="1"/>
  <c r="D1343" i="2"/>
  <c r="R1343" i="2" s="1"/>
  <c r="T1343" i="2" s="1"/>
  <c r="D1342" i="2"/>
  <c r="R1342" i="2" s="1"/>
  <c r="T1342" i="2" s="1"/>
  <c r="D1341" i="2"/>
  <c r="R1341" i="2" s="1"/>
  <c r="T1341" i="2" s="1"/>
  <c r="D1340" i="2"/>
  <c r="R1340" i="2" s="1"/>
  <c r="T1340" i="2" s="1"/>
  <c r="D1339" i="2"/>
  <c r="R1339" i="2" s="1"/>
  <c r="T1339" i="2" s="1"/>
  <c r="D1338" i="2"/>
  <c r="R1338" i="2" s="1"/>
  <c r="T1338" i="2" s="1"/>
  <c r="D1337" i="2"/>
  <c r="R1337" i="2" s="1"/>
  <c r="T1337" i="2" s="1"/>
  <c r="D1336" i="2"/>
  <c r="R1336" i="2" s="1"/>
  <c r="T1336" i="2" s="1"/>
  <c r="D1335" i="2"/>
  <c r="R1335" i="2" s="1"/>
  <c r="T1335" i="2" s="1"/>
  <c r="D1334" i="2"/>
  <c r="R1334" i="2" s="1"/>
  <c r="T1334" i="2" s="1"/>
  <c r="D1333" i="2"/>
  <c r="R1333" i="2" s="1"/>
  <c r="T1333" i="2" s="1"/>
  <c r="D1332" i="2"/>
  <c r="R1332" i="2" s="1"/>
  <c r="T1332" i="2" s="1"/>
  <c r="D1331" i="2"/>
  <c r="R1331" i="2" s="1"/>
  <c r="T1331" i="2" s="1"/>
  <c r="D1330" i="2"/>
  <c r="R1330" i="2" s="1"/>
  <c r="T1330" i="2" s="1"/>
  <c r="D1329" i="2"/>
  <c r="R1329" i="2" s="1"/>
  <c r="T1329" i="2" s="1"/>
  <c r="D1328" i="2"/>
  <c r="R1328" i="2" s="1"/>
  <c r="T1328" i="2" s="1"/>
  <c r="D1327" i="2"/>
  <c r="R1327" i="2" s="1"/>
  <c r="T1327" i="2" s="1"/>
  <c r="D1326" i="2"/>
  <c r="R1326" i="2" s="1"/>
  <c r="T1326" i="2" s="1"/>
  <c r="D1325" i="2"/>
  <c r="R1325" i="2" s="1"/>
  <c r="T1325" i="2" s="1"/>
  <c r="D1324" i="2"/>
  <c r="R1324" i="2" s="1"/>
  <c r="T1324" i="2" s="1"/>
  <c r="D1323" i="2"/>
  <c r="R1323" i="2" s="1"/>
  <c r="T1323" i="2" s="1"/>
  <c r="D1322" i="2"/>
  <c r="R1322" i="2" s="1"/>
  <c r="T1322" i="2" s="1"/>
  <c r="D1321" i="2"/>
  <c r="R1321" i="2" s="1"/>
  <c r="T1321" i="2" s="1"/>
  <c r="D1320" i="2"/>
  <c r="R1320" i="2" s="1"/>
  <c r="T1320" i="2" s="1"/>
  <c r="D1319" i="2"/>
  <c r="R1319" i="2" s="1"/>
  <c r="T1319" i="2" s="1"/>
  <c r="D1318" i="2"/>
  <c r="R1318" i="2" s="1"/>
  <c r="T1318" i="2" s="1"/>
  <c r="D1317" i="2"/>
  <c r="R1317" i="2" s="1"/>
  <c r="T1317" i="2" s="1"/>
  <c r="D1316" i="2"/>
  <c r="R1316" i="2" s="1"/>
  <c r="T1316" i="2" s="1"/>
  <c r="D1315" i="2"/>
  <c r="R1315" i="2" s="1"/>
  <c r="T1315" i="2" s="1"/>
  <c r="D1314" i="2"/>
  <c r="R1314" i="2" s="1"/>
  <c r="T1314" i="2" s="1"/>
  <c r="D1313" i="2"/>
  <c r="R1313" i="2" s="1"/>
  <c r="T1313" i="2" s="1"/>
  <c r="D1312" i="2"/>
  <c r="R1312" i="2" s="1"/>
  <c r="T1312" i="2" s="1"/>
  <c r="D1311" i="2"/>
  <c r="R1311" i="2" s="1"/>
  <c r="T1311" i="2" s="1"/>
  <c r="D1310" i="2"/>
  <c r="R1310" i="2" s="1"/>
  <c r="T1310" i="2" s="1"/>
  <c r="D1309" i="2"/>
  <c r="R1309" i="2" s="1"/>
  <c r="T1309" i="2" s="1"/>
  <c r="D1308" i="2"/>
  <c r="R1308" i="2" s="1"/>
  <c r="T1308" i="2" s="1"/>
  <c r="D1307" i="2"/>
  <c r="R1307" i="2" s="1"/>
  <c r="T1307" i="2" s="1"/>
  <c r="D1306" i="2"/>
  <c r="R1306" i="2" s="1"/>
  <c r="T1306" i="2" s="1"/>
  <c r="D1305" i="2"/>
  <c r="R1305" i="2" s="1"/>
  <c r="T1305" i="2" s="1"/>
  <c r="D1304" i="2"/>
  <c r="R1304" i="2" s="1"/>
  <c r="T1304" i="2" s="1"/>
  <c r="D1303" i="2"/>
  <c r="R1303" i="2" s="1"/>
  <c r="T1303" i="2" s="1"/>
  <c r="D1302" i="2"/>
  <c r="R1302" i="2" s="1"/>
  <c r="T1302" i="2" s="1"/>
  <c r="D1301" i="2"/>
  <c r="R1301" i="2" s="1"/>
  <c r="T1301" i="2" s="1"/>
  <c r="D1300" i="2"/>
  <c r="R1300" i="2" s="1"/>
  <c r="T1300" i="2" s="1"/>
  <c r="D1299" i="2"/>
  <c r="R1299" i="2" s="1"/>
  <c r="T1299" i="2" s="1"/>
  <c r="D1298" i="2"/>
  <c r="R1298" i="2" s="1"/>
  <c r="T1298" i="2" s="1"/>
  <c r="D1297" i="2"/>
  <c r="R1297" i="2" s="1"/>
  <c r="T1297" i="2" s="1"/>
  <c r="D1296" i="2"/>
  <c r="R1296" i="2" s="1"/>
  <c r="T1296" i="2" s="1"/>
  <c r="D1295" i="2"/>
  <c r="R1295" i="2" s="1"/>
  <c r="T1295" i="2" s="1"/>
  <c r="D1294" i="2"/>
  <c r="R1294" i="2" s="1"/>
  <c r="T1294" i="2" s="1"/>
  <c r="D1293" i="2"/>
  <c r="R1293" i="2" s="1"/>
  <c r="T1293" i="2" s="1"/>
  <c r="D1292" i="2"/>
  <c r="R1292" i="2" s="1"/>
  <c r="T1292" i="2" s="1"/>
  <c r="D1291" i="2"/>
  <c r="R1291" i="2" s="1"/>
  <c r="T1291" i="2" s="1"/>
  <c r="D1290" i="2"/>
  <c r="R1290" i="2" s="1"/>
  <c r="T1290" i="2" s="1"/>
  <c r="D1289" i="2"/>
  <c r="R1289" i="2" s="1"/>
  <c r="T1289" i="2" s="1"/>
  <c r="D1288" i="2"/>
  <c r="R1288" i="2" s="1"/>
  <c r="T1288" i="2" s="1"/>
  <c r="D1287" i="2"/>
  <c r="R1287" i="2" s="1"/>
  <c r="T1287" i="2" s="1"/>
  <c r="D1286" i="2"/>
  <c r="R1286" i="2" s="1"/>
  <c r="T1286" i="2" s="1"/>
  <c r="D1285" i="2"/>
  <c r="R1285" i="2" s="1"/>
  <c r="T1285" i="2" s="1"/>
  <c r="D1284" i="2"/>
  <c r="R1284" i="2" s="1"/>
  <c r="T1284" i="2" s="1"/>
  <c r="D1283" i="2"/>
  <c r="R1283" i="2" s="1"/>
  <c r="T1283" i="2" s="1"/>
  <c r="D1282" i="2"/>
  <c r="R1282" i="2" s="1"/>
  <c r="T1282" i="2" s="1"/>
  <c r="D1281" i="2"/>
  <c r="R1281" i="2" s="1"/>
  <c r="T1281" i="2" s="1"/>
  <c r="D1280" i="2"/>
  <c r="R1280" i="2" s="1"/>
  <c r="T1280" i="2" s="1"/>
  <c r="D1279" i="2"/>
  <c r="R1279" i="2" s="1"/>
  <c r="T1279" i="2" s="1"/>
  <c r="D1278" i="2"/>
  <c r="R1278" i="2" s="1"/>
  <c r="T1278" i="2" s="1"/>
  <c r="D1277" i="2"/>
  <c r="R1277" i="2" s="1"/>
  <c r="T1277" i="2" s="1"/>
  <c r="D1276" i="2"/>
  <c r="R1276" i="2" s="1"/>
  <c r="T1276" i="2" s="1"/>
  <c r="D1275" i="2"/>
  <c r="R1275" i="2" s="1"/>
  <c r="T1275" i="2" s="1"/>
  <c r="D1274" i="2"/>
  <c r="R1274" i="2" s="1"/>
  <c r="T1274" i="2" s="1"/>
  <c r="D1273" i="2"/>
  <c r="R1273" i="2" s="1"/>
  <c r="T1273" i="2" s="1"/>
  <c r="D1272" i="2"/>
  <c r="R1272" i="2" s="1"/>
  <c r="T1272" i="2" s="1"/>
  <c r="D1271" i="2"/>
  <c r="R1271" i="2" s="1"/>
  <c r="T1271" i="2" s="1"/>
  <c r="D1270" i="2"/>
  <c r="R1270" i="2" s="1"/>
  <c r="T1270" i="2" s="1"/>
  <c r="D1269" i="2"/>
  <c r="R1269" i="2" s="1"/>
  <c r="T1269" i="2" s="1"/>
  <c r="D1268" i="2"/>
  <c r="R1268" i="2" s="1"/>
  <c r="T1268" i="2" s="1"/>
  <c r="D1267" i="2"/>
  <c r="R1267" i="2" s="1"/>
  <c r="T1267" i="2" s="1"/>
  <c r="D1266" i="2"/>
  <c r="R1266" i="2" s="1"/>
  <c r="T1266" i="2" s="1"/>
  <c r="D1265" i="2"/>
  <c r="R1265" i="2" s="1"/>
  <c r="T1265" i="2" s="1"/>
  <c r="D1264" i="2"/>
  <c r="R1264" i="2" s="1"/>
  <c r="T1264" i="2" s="1"/>
  <c r="D1263" i="2"/>
  <c r="R1263" i="2" s="1"/>
  <c r="T1263" i="2" s="1"/>
  <c r="D1262" i="2"/>
  <c r="R1262" i="2" s="1"/>
  <c r="T1262" i="2" s="1"/>
  <c r="D1261" i="2"/>
  <c r="R1261" i="2" s="1"/>
  <c r="T1261" i="2" s="1"/>
  <c r="D1260" i="2"/>
  <c r="R1260" i="2" s="1"/>
  <c r="T1260" i="2" s="1"/>
  <c r="D1259" i="2"/>
  <c r="R1259" i="2" s="1"/>
  <c r="T1259" i="2" s="1"/>
  <c r="D1258" i="2"/>
  <c r="R1258" i="2" s="1"/>
  <c r="T1258" i="2" s="1"/>
  <c r="D1257" i="2"/>
  <c r="R1257" i="2" s="1"/>
  <c r="T1257" i="2" s="1"/>
  <c r="D1256" i="2"/>
  <c r="R1256" i="2" s="1"/>
  <c r="T1256" i="2" s="1"/>
  <c r="D1255" i="2"/>
  <c r="R1255" i="2" s="1"/>
  <c r="T1255" i="2" s="1"/>
  <c r="D1254" i="2"/>
  <c r="R1254" i="2" s="1"/>
  <c r="T1254" i="2" s="1"/>
  <c r="D1253" i="2"/>
  <c r="R1253" i="2" s="1"/>
  <c r="T1253" i="2" s="1"/>
  <c r="D1252" i="2"/>
  <c r="R1252" i="2" s="1"/>
  <c r="T1252" i="2" s="1"/>
  <c r="D1251" i="2"/>
  <c r="R1251" i="2" s="1"/>
  <c r="T1251" i="2" s="1"/>
  <c r="D1250" i="2"/>
  <c r="R1250" i="2" s="1"/>
  <c r="T1250" i="2" s="1"/>
  <c r="D1249" i="2"/>
  <c r="R1249" i="2" s="1"/>
  <c r="T1249" i="2" s="1"/>
  <c r="D1248" i="2"/>
  <c r="R1248" i="2" s="1"/>
  <c r="T1248" i="2" s="1"/>
  <c r="D1247" i="2"/>
  <c r="R1247" i="2" s="1"/>
  <c r="T1247" i="2" s="1"/>
  <c r="D1246" i="2"/>
  <c r="R1246" i="2" s="1"/>
  <c r="T1246" i="2" s="1"/>
  <c r="D1245" i="2"/>
  <c r="R1245" i="2" s="1"/>
  <c r="T1245" i="2" s="1"/>
  <c r="D1244" i="2"/>
  <c r="R1244" i="2" s="1"/>
  <c r="T1244" i="2" s="1"/>
  <c r="D1243" i="2"/>
  <c r="R1243" i="2" s="1"/>
  <c r="T1243" i="2" s="1"/>
  <c r="D1242" i="2"/>
  <c r="R1242" i="2" s="1"/>
  <c r="T1242" i="2" s="1"/>
  <c r="D1241" i="2"/>
  <c r="R1241" i="2" s="1"/>
  <c r="T1241" i="2" s="1"/>
  <c r="D1240" i="2"/>
  <c r="R1240" i="2" s="1"/>
  <c r="T1240" i="2" s="1"/>
  <c r="D1239" i="2"/>
  <c r="R1239" i="2" s="1"/>
  <c r="T1239" i="2" s="1"/>
  <c r="D1238" i="2"/>
  <c r="R1238" i="2" s="1"/>
  <c r="T1238" i="2" s="1"/>
  <c r="D1237" i="2"/>
  <c r="R1237" i="2" s="1"/>
  <c r="T1237" i="2" s="1"/>
  <c r="D1236" i="2"/>
  <c r="R1236" i="2" s="1"/>
  <c r="T1236" i="2" s="1"/>
  <c r="D1235" i="2"/>
  <c r="R1235" i="2" s="1"/>
  <c r="T1235" i="2" s="1"/>
  <c r="D1234" i="2"/>
  <c r="R1234" i="2" s="1"/>
  <c r="T1234" i="2" s="1"/>
  <c r="D1233" i="2"/>
  <c r="R1233" i="2" s="1"/>
  <c r="T1233" i="2" s="1"/>
  <c r="D1232" i="2"/>
  <c r="R1232" i="2" s="1"/>
  <c r="T1232" i="2" s="1"/>
  <c r="D1231" i="2"/>
  <c r="R1231" i="2" s="1"/>
  <c r="T1231" i="2" s="1"/>
  <c r="D1230" i="2"/>
  <c r="R1230" i="2" s="1"/>
  <c r="T1230" i="2" s="1"/>
  <c r="D1229" i="2"/>
  <c r="R1229" i="2" s="1"/>
  <c r="T1229" i="2" s="1"/>
  <c r="D1228" i="2"/>
  <c r="R1228" i="2" s="1"/>
  <c r="T1228" i="2" s="1"/>
  <c r="D1227" i="2"/>
  <c r="R1227" i="2" s="1"/>
  <c r="T1227" i="2" s="1"/>
  <c r="D1226" i="2"/>
  <c r="R1226" i="2" s="1"/>
  <c r="T1226" i="2" s="1"/>
  <c r="D1225" i="2"/>
  <c r="R1225" i="2" s="1"/>
  <c r="T1225" i="2" s="1"/>
  <c r="D1224" i="2"/>
  <c r="R1224" i="2" s="1"/>
  <c r="T1224" i="2" s="1"/>
  <c r="D1223" i="2"/>
  <c r="R1223" i="2" s="1"/>
  <c r="T1223" i="2" s="1"/>
  <c r="D1222" i="2"/>
  <c r="R1222" i="2" s="1"/>
  <c r="T1222" i="2" s="1"/>
  <c r="D1221" i="2"/>
  <c r="R1221" i="2" s="1"/>
  <c r="T1221" i="2" s="1"/>
  <c r="D1220" i="2"/>
  <c r="R1220" i="2" s="1"/>
  <c r="T1220" i="2" s="1"/>
  <c r="D1219" i="2"/>
  <c r="R1219" i="2" s="1"/>
  <c r="T1219" i="2" s="1"/>
  <c r="D1218" i="2"/>
  <c r="R1218" i="2" s="1"/>
  <c r="T1218" i="2" s="1"/>
  <c r="D1217" i="2"/>
  <c r="R1217" i="2" s="1"/>
  <c r="T1217" i="2" s="1"/>
  <c r="D1216" i="2"/>
  <c r="R1216" i="2" s="1"/>
  <c r="T1216" i="2" s="1"/>
  <c r="D1215" i="2"/>
  <c r="R1215" i="2" s="1"/>
  <c r="T1215" i="2" s="1"/>
  <c r="D1214" i="2"/>
  <c r="R1214" i="2" s="1"/>
  <c r="T1214" i="2" s="1"/>
  <c r="D1213" i="2"/>
  <c r="R1213" i="2" s="1"/>
  <c r="T1213" i="2" s="1"/>
  <c r="D1212" i="2"/>
  <c r="R1212" i="2" s="1"/>
  <c r="T1212" i="2" s="1"/>
  <c r="D1211" i="2"/>
  <c r="R1211" i="2" s="1"/>
  <c r="T1211" i="2" s="1"/>
  <c r="D1210" i="2"/>
  <c r="R1210" i="2" s="1"/>
  <c r="T1210" i="2" s="1"/>
  <c r="D1209" i="2"/>
  <c r="R1209" i="2" s="1"/>
  <c r="T1209" i="2" s="1"/>
  <c r="D1208" i="2"/>
  <c r="R1208" i="2" s="1"/>
  <c r="T1208" i="2" s="1"/>
  <c r="D1207" i="2"/>
  <c r="R1207" i="2" s="1"/>
  <c r="T1207" i="2" s="1"/>
  <c r="D1206" i="2"/>
  <c r="R1206" i="2" s="1"/>
  <c r="T1206" i="2" s="1"/>
  <c r="D1205" i="2"/>
  <c r="R1205" i="2" s="1"/>
  <c r="T1205" i="2" s="1"/>
  <c r="D1204" i="2"/>
  <c r="R1204" i="2" s="1"/>
  <c r="T1204" i="2" s="1"/>
  <c r="D1203" i="2"/>
  <c r="R1203" i="2" s="1"/>
  <c r="T1203" i="2" s="1"/>
  <c r="D1202" i="2"/>
  <c r="R1202" i="2" s="1"/>
  <c r="T1202" i="2" s="1"/>
  <c r="D1201" i="2"/>
  <c r="R1201" i="2" s="1"/>
  <c r="T1201" i="2" s="1"/>
  <c r="D1200" i="2"/>
  <c r="R1200" i="2" s="1"/>
  <c r="T1200" i="2" s="1"/>
  <c r="D1199" i="2"/>
  <c r="R1199" i="2" s="1"/>
  <c r="T1199" i="2" s="1"/>
  <c r="D1198" i="2"/>
  <c r="R1198" i="2" s="1"/>
  <c r="T1198" i="2" s="1"/>
  <c r="D1197" i="2"/>
  <c r="R1197" i="2" s="1"/>
  <c r="T1197" i="2" s="1"/>
  <c r="D1196" i="2"/>
  <c r="R1196" i="2" s="1"/>
  <c r="T1196" i="2" s="1"/>
  <c r="D1195" i="2"/>
  <c r="R1195" i="2" s="1"/>
  <c r="T1195" i="2" s="1"/>
  <c r="D1194" i="2"/>
  <c r="R1194" i="2" s="1"/>
  <c r="T1194" i="2" s="1"/>
  <c r="D1193" i="2"/>
  <c r="R1193" i="2" s="1"/>
  <c r="T1193" i="2" s="1"/>
  <c r="D1192" i="2"/>
  <c r="R1192" i="2" s="1"/>
  <c r="T1192" i="2" s="1"/>
  <c r="D1191" i="2"/>
  <c r="R1191" i="2" s="1"/>
  <c r="T1191" i="2" s="1"/>
  <c r="D1190" i="2"/>
  <c r="R1190" i="2" s="1"/>
  <c r="T1190" i="2" s="1"/>
  <c r="D1189" i="2"/>
  <c r="R1189" i="2" s="1"/>
  <c r="T1189" i="2" s="1"/>
  <c r="D1188" i="2"/>
  <c r="R1188" i="2" s="1"/>
  <c r="T1188" i="2" s="1"/>
  <c r="D1187" i="2"/>
  <c r="R1187" i="2" s="1"/>
  <c r="T1187" i="2" s="1"/>
  <c r="D1186" i="2"/>
  <c r="R1186" i="2" s="1"/>
  <c r="T1186" i="2" s="1"/>
  <c r="D1185" i="2"/>
  <c r="R1185" i="2" s="1"/>
  <c r="T1185" i="2" s="1"/>
  <c r="D1184" i="2"/>
  <c r="R1184" i="2" s="1"/>
  <c r="T1184" i="2" s="1"/>
  <c r="D1183" i="2"/>
  <c r="R1183" i="2" s="1"/>
  <c r="T1183" i="2" s="1"/>
  <c r="D1182" i="2"/>
  <c r="R1182" i="2" s="1"/>
  <c r="T1182" i="2" s="1"/>
  <c r="D1181" i="2"/>
  <c r="R1181" i="2" s="1"/>
  <c r="T1181" i="2" s="1"/>
  <c r="D1180" i="2"/>
  <c r="R1180" i="2" s="1"/>
  <c r="T1180" i="2" s="1"/>
  <c r="D1179" i="2"/>
  <c r="R1179" i="2" s="1"/>
  <c r="T1179" i="2" s="1"/>
  <c r="D1178" i="2"/>
  <c r="R1178" i="2" s="1"/>
  <c r="T1178" i="2" s="1"/>
  <c r="D1177" i="2"/>
  <c r="R1177" i="2" s="1"/>
  <c r="T1177" i="2" s="1"/>
  <c r="D1176" i="2"/>
  <c r="R1176" i="2" s="1"/>
  <c r="T1176" i="2" s="1"/>
  <c r="D1175" i="2"/>
  <c r="R1175" i="2" s="1"/>
  <c r="T1175" i="2" s="1"/>
  <c r="D1174" i="2"/>
  <c r="R1174" i="2" s="1"/>
  <c r="T1174" i="2" s="1"/>
  <c r="D1173" i="2"/>
  <c r="R1173" i="2" s="1"/>
  <c r="T1173" i="2" s="1"/>
  <c r="D1172" i="2"/>
  <c r="R1172" i="2" s="1"/>
  <c r="T1172" i="2" s="1"/>
  <c r="D1171" i="2"/>
  <c r="R1171" i="2" s="1"/>
  <c r="T1171" i="2" s="1"/>
  <c r="D1170" i="2"/>
  <c r="R1170" i="2" s="1"/>
  <c r="T1170" i="2" s="1"/>
  <c r="D1169" i="2"/>
  <c r="R1169" i="2" s="1"/>
  <c r="T1169" i="2" s="1"/>
  <c r="D1168" i="2"/>
  <c r="R1168" i="2" s="1"/>
  <c r="T1168" i="2" s="1"/>
  <c r="D1167" i="2"/>
  <c r="R1167" i="2" s="1"/>
  <c r="T1167" i="2" s="1"/>
  <c r="D1166" i="2"/>
  <c r="R1166" i="2" s="1"/>
  <c r="T1166" i="2" s="1"/>
  <c r="D1165" i="2"/>
  <c r="R1165" i="2" s="1"/>
  <c r="T1165" i="2" s="1"/>
  <c r="D1164" i="2"/>
  <c r="R1164" i="2" s="1"/>
  <c r="T1164" i="2" s="1"/>
  <c r="D1163" i="2"/>
  <c r="R1163" i="2" s="1"/>
  <c r="T1163" i="2" s="1"/>
  <c r="D1162" i="2"/>
  <c r="R1162" i="2" s="1"/>
  <c r="T1162" i="2" s="1"/>
  <c r="D1161" i="2"/>
  <c r="R1161" i="2" s="1"/>
  <c r="T1161" i="2" s="1"/>
  <c r="D1160" i="2"/>
  <c r="R1160" i="2" s="1"/>
  <c r="T1160" i="2" s="1"/>
  <c r="D1159" i="2"/>
  <c r="R1159" i="2" s="1"/>
  <c r="T1159" i="2" s="1"/>
  <c r="D1158" i="2"/>
  <c r="R1158" i="2" s="1"/>
  <c r="T1158" i="2" s="1"/>
  <c r="D1157" i="2"/>
  <c r="R1157" i="2" s="1"/>
  <c r="T1157" i="2" s="1"/>
  <c r="D1156" i="2"/>
  <c r="R1156" i="2" s="1"/>
  <c r="T1156" i="2" s="1"/>
  <c r="D1155" i="2"/>
  <c r="R1155" i="2" s="1"/>
  <c r="T1155" i="2" s="1"/>
  <c r="D1154" i="2"/>
  <c r="R1154" i="2" s="1"/>
  <c r="T1154" i="2" s="1"/>
  <c r="D1153" i="2"/>
  <c r="R1153" i="2" s="1"/>
  <c r="T1153" i="2" s="1"/>
  <c r="D1152" i="2"/>
  <c r="R1152" i="2" s="1"/>
  <c r="T1152" i="2" s="1"/>
  <c r="D1151" i="2"/>
  <c r="R1151" i="2" s="1"/>
  <c r="T1151" i="2" s="1"/>
  <c r="D1150" i="2"/>
  <c r="R1150" i="2" s="1"/>
  <c r="T1150" i="2" s="1"/>
  <c r="D1149" i="2"/>
  <c r="R1149" i="2" s="1"/>
  <c r="T1149" i="2" s="1"/>
  <c r="D1148" i="2"/>
  <c r="R1148" i="2" s="1"/>
  <c r="T1148" i="2" s="1"/>
  <c r="D1147" i="2"/>
  <c r="R1147" i="2" s="1"/>
  <c r="T1147" i="2" s="1"/>
  <c r="D1146" i="2"/>
  <c r="R1146" i="2" s="1"/>
  <c r="T1146" i="2" s="1"/>
  <c r="D1145" i="2"/>
  <c r="R1145" i="2" s="1"/>
  <c r="T1145" i="2" s="1"/>
  <c r="D1144" i="2"/>
  <c r="R1144" i="2" s="1"/>
  <c r="T1144" i="2" s="1"/>
  <c r="D1143" i="2"/>
  <c r="R1143" i="2" s="1"/>
  <c r="T1143" i="2" s="1"/>
  <c r="D1142" i="2"/>
  <c r="R1142" i="2" s="1"/>
  <c r="T1142" i="2" s="1"/>
  <c r="D1141" i="2"/>
  <c r="R1141" i="2" s="1"/>
  <c r="T1141" i="2" s="1"/>
  <c r="D1140" i="2"/>
  <c r="R1140" i="2" s="1"/>
  <c r="T1140" i="2" s="1"/>
  <c r="D1139" i="2"/>
  <c r="R1139" i="2" s="1"/>
  <c r="T1139" i="2" s="1"/>
  <c r="D1138" i="2"/>
  <c r="R1138" i="2" s="1"/>
  <c r="T1138" i="2" s="1"/>
  <c r="D1137" i="2"/>
  <c r="R1137" i="2" s="1"/>
  <c r="T1137" i="2" s="1"/>
  <c r="D1136" i="2"/>
  <c r="R1136" i="2" s="1"/>
  <c r="T1136" i="2" s="1"/>
  <c r="D1135" i="2"/>
  <c r="R1135" i="2" s="1"/>
  <c r="T1135" i="2" s="1"/>
  <c r="D1134" i="2"/>
  <c r="R1134" i="2" s="1"/>
  <c r="T1134" i="2" s="1"/>
  <c r="D1133" i="2"/>
  <c r="R1133" i="2" s="1"/>
  <c r="T1133" i="2" s="1"/>
  <c r="D1132" i="2"/>
  <c r="R1132" i="2" s="1"/>
  <c r="T1132" i="2" s="1"/>
  <c r="D1131" i="2"/>
  <c r="R1131" i="2" s="1"/>
  <c r="T1131" i="2" s="1"/>
  <c r="D1130" i="2"/>
  <c r="R1130" i="2" s="1"/>
  <c r="T1130" i="2" s="1"/>
  <c r="D1129" i="2"/>
  <c r="R1129" i="2" s="1"/>
  <c r="T1129" i="2" s="1"/>
  <c r="D1128" i="2"/>
  <c r="R1128" i="2" s="1"/>
  <c r="T1128" i="2" s="1"/>
  <c r="D1127" i="2"/>
  <c r="R1127" i="2" s="1"/>
  <c r="T1127" i="2" s="1"/>
  <c r="D1126" i="2"/>
  <c r="R1126" i="2" s="1"/>
  <c r="T1126" i="2" s="1"/>
  <c r="D1125" i="2"/>
  <c r="R1125" i="2" s="1"/>
  <c r="T1125" i="2" s="1"/>
  <c r="D1124" i="2"/>
  <c r="R1124" i="2" s="1"/>
  <c r="T1124" i="2" s="1"/>
  <c r="D1123" i="2"/>
  <c r="R1123" i="2" s="1"/>
  <c r="T1123" i="2" s="1"/>
  <c r="D1122" i="2"/>
  <c r="R1122" i="2" s="1"/>
  <c r="T1122" i="2" s="1"/>
  <c r="D1121" i="2"/>
  <c r="R1121" i="2" s="1"/>
  <c r="T1121" i="2" s="1"/>
  <c r="D1120" i="2"/>
  <c r="R1120" i="2" s="1"/>
  <c r="T1120" i="2" s="1"/>
  <c r="D1119" i="2"/>
  <c r="R1119" i="2" s="1"/>
  <c r="T1119" i="2" s="1"/>
  <c r="D1118" i="2"/>
  <c r="R1118" i="2" s="1"/>
  <c r="T1118" i="2" s="1"/>
  <c r="D1117" i="2"/>
  <c r="R1117" i="2" s="1"/>
  <c r="T1117" i="2" s="1"/>
  <c r="D1116" i="2"/>
  <c r="R1116" i="2" s="1"/>
  <c r="T1116" i="2" s="1"/>
  <c r="D1115" i="2"/>
  <c r="R1115" i="2" s="1"/>
  <c r="T1115" i="2" s="1"/>
  <c r="D1114" i="2"/>
  <c r="R1114" i="2" s="1"/>
  <c r="T1114" i="2" s="1"/>
  <c r="D1113" i="2"/>
  <c r="R1113" i="2" s="1"/>
  <c r="T1113" i="2" s="1"/>
  <c r="D1112" i="2"/>
  <c r="R1112" i="2" s="1"/>
  <c r="T1112" i="2" s="1"/>
  <c r="D1111" i="2"/>
  <c r="R1111" i="2" s="1"/>
  <c r="T1111" i="2" s="1"/>
  <c r="D1110" i="2"/>
  <c r="R1110" i="2" s="1"/>
  <c r="T1110" i="2" s="1"/>
  <c r="D1109" i="2"/>
  <c r="R1109" i="2" s="1"/>
  <c r="T1109" i="2" s="1"/>
  <c r="D1108" i="2"/>
  <c r="R1108" i="2" s="1"/>
  <c r="T1108" i="2" s="1"/>
  <c r="D1107" i="2"/>
  <c r="R1107" i="2" s="1"/>
  <c r="T1107" i="2" s="1"/>
  <c r="D1106" i="2"/>
  <c r="R1106" i="2" s="1"/>
  <c r="T1106" i="2" s="1"/>
  <c r="D1105" i="2"/>
  <c r="R1105" i="2" s="1"/>
  <c r="T1105" i="2" s="1"/>
  <c r="D1104" i="2"/>
  <c r="R1104" i="2" s="1"/>
  <c r="T1104" i="2" s="1"/>
  <c r="D1103" i="2"/>
  <c r="R1103" i="2" s="1"/>
  <c r="T1103" i="2" s="1"/>
  <c r="D1102" i="2"/>
  <c r="R1102" i="2" s="1"/>
  <c r="T1102" i="2" s="1"/>
  <c r="D1101" i="2"/>
  <c r="R1101" i="2" s="1"/>
  <c r="T1101" i="2" s="1"/>
  <c r="D1100" i="2"/>
  <c r="R1100" i="2" s="1"/>
  <c r="T1100" i="2" s="1"/>
  <c r="D1099" i="2"/>
  <c r="R1099" i="2" s="1"/>
  <c r="T1099" i="2" s="1"/>
  <c r="D1098" i="2"/>
  <c r="R1098" i="2" s="1"/>
  <c r="T1098" i="2" s="1"/>
  <c r="D1097" i="2"/>
  <c r="R1097" i="2" s="1"/>
  <c r="T1097" i="2" s="1"/>
  <c r="D1096" i="2"/>
  <c r="R1096" i="2" s="1"/>
  <c r="T1096" i="2" s="1"/>
  <c r="D1095" i="2"/>
  <c r="R1095" i="2" s="1"/>
  <c r="T1095" i="2" s="1"/>
  <c r="D1094" i="2"/>
  <c r="R1094" i="2" s="1"/>
  <c r="T1094" i="2" s="1"/>
  <c r="D1093" i="2"/>
  <c r="R1093" i="2" s="1"/>
  <c r="T1093" i="2" s="1"/>
  <c r="D1092" i="2"/>
  <c r="R1092" i="2" s="1"/>
  <c r="T1092" i="2" s="1"/>
  <c r="D1091" i="2"/>
  <c r="R1091" i="2" s="1"/>
  <c r="T1091" i="2" s="1"/>
  <c r="D1090" i="2"/>
  <c r="R1090" i="2" s="1"/>
  <c r="T1090" i="2" s="1"/>
  <c r="D1089" i="2"/>
  <c r="R1089" i="2" s="1"/>
  <c r="T1089" i="2" s="1"/>
  <c r="D1088" i="2"/>
  <c r="R1088" i="2" s="1"/>
  <c r="T1088" i="2" s="1"/>
  <c r="D1087" i="2"/>
  <c r="R1087" i="2" s="1"/>
  <c r="T1087" i="2" s="1"/>
  <c r="D1086" i="2"/>
  <c r="R1086" i="2" s="1"/>
  <c r="T1086" i="2" s="1"/>
  <c r="D1085" i="2"/>
  <c r="R1085" i="2" s="1"/>
  <c r="T1085" i="2" s="1"/>
  <c r="D1084" i="2"/>
  <c r="R1084" i="2" s="1"/>
  <c r="T1084" i="2" s="1"/>
  <c r="D1083" i="2"/>
  <c r="R1083" i="2" s="1"/>
  <c r="T1083" i="2" s="1"/>
  <c r="D1082" i="2"/>
  <c r="R1082" i="2" s="1"/>
  <c r="T1082" i="2" s="1"/>
  <c r="D1081" i="2"/>
  <c r="R1081" i="2" s="1"/>
  <c r="T1081" i="2" s="1"/>
  <c r="D1080" i="2"/>
  <c r="R1080" i="2" s="1"/>
  <c r="T1080" i="2" s="1"/>
  <c r="D1079" i="2"/>
  <c r="R1079" i="2" s="1"/>
  <c r="T1079" i="2" s="1"/>
  <c r="D1078" i="2"/>
  <c r="R1078" i="2" s="1"/>
  <c r="T1078" i="2" s="1"/>
  <c r="D1077" i="2"/>
  <c r="R1077" i="2" s="1"/>
  <c r="T1077" i="2" s="1"/>
  <c r="D1076" i="2"/>
  <c r="R1076" i="2" s="1"/>
  <c r="T1076" i="2" s="1"/>
  <c r="D1075" i="2"/>
  <c r="R1075" i="2" s="1"/>
  <c r="T1075" i="2" s="1"/>
  <c r="D1074" i="2"/>
  <c r="R1074" i="2" s="1"/>
  <c r="T1074" i="2" s="1"/>
  <c r="D1073" i="2"/>
  <c r="R1073" i="2" s="1"/>
  <c r="T1073" i="2" s="1"/>
  <c r="D1072" i="2"/>
  <c r="R1072" i="2" s="1"/>
  <c r="T1072" i="2" s="1"/>
  <c r="D1071" i="2"/>
  <c r="R1071" i="2" s="1"/>
  <c r="T1071" i="2" s="1"/>
  <c r="D1070" i="2"/>
  <c r="R1070" i="2" s="1"/>
  <c r="T1070" i="2" s="1"/>
  <c r="D1069" i="2"/>
  <c r="R1069" i="2" s="1"/>
  <c r="T1069" i="2" s="1"/>
  <c r="D1068" i="2"/>
  <c r="R1068" i="2" s="1"/>
  <c r="T1068" i="2" s="1"/>
  <c r="D1067" i="2"/>
  <c r="R1067" i="2" s="1"/>
  <c r="T1067" i="2" s="1"/>
  <c r="D1066" i="2"/>
  <c r="R1066" i="2" s="1"/>
  <c r="T1066" i="2" s="1"/>
  <c r="D1065" i="2"/>
  <c r="R1065" i="2" s="1"/>
  <c r="T1065" i="2" s="1"/>
  <c r="D1064" i="2"/>
  <c r="R1064" i="2" s="1"/>
  <c r="T1064" i="2" s="1"/>
  <c r="D1063" i="2"/>
  <c r="R1063" i="2" s="1"/>
  <c r="T1063" i="2" s="1"/>
  <c r="D1062" i="2"/>
  <c r="R1062" i="2" s="1"/>
  <c r="T1062" i="2" s="1"/>
  <c r="D1061" i="2"/>
  <c r="R1061" i="2" s="1"/>
  <c r="T1061" i="2" s="1"/>
  <c r="D1060" i="2"/>
  <c r="R1060" i="2" s="1"/>
  <c r="T1060" i="2" s="1"/>
  <c r="D1059" i="2"/>
  <c r="R1059" i="2" s="1"/>
  <c r="T1059" i="2" s="1"/>
  <c r="D1058" i="2"/>
  <c r="R1058" i="2" s="1"/>
  <c r="T1058" i="2" s="1"/>
  <c r="D1057" i="2"/>
  <c r="R1057" i="2" s="1"/>
  <c r="T1057" i="2" s="1"/>
  <c r="D1056" i="2"/>
  <c r="R1056" i="2" s="1"/>
  <c r="T1056" i="2" s="1"/>
  <c r="D1055" i="2"/>
  <c r="R1055" i="2" s="1"/>
  <c r="T1055" i="2" s="1"/>
  <c r="D1054" i="2"/>
  <c r="R1054" i="2" s="1"/>
  <c r="T1054" i="2" s="1"/>
  <c r="D1053" i="2"/>
  <c r="R1053" i="2" s="1"/>
  <c r="T1053" i="2" s="1"/>
  <c r="D1052" i="2"/>
  <c r="R1052" i="2" s="1"/>
  <c r="T1052" i="2" s="1"/>
  <c r="D1051" i="2"/>
  <c r="R1051" i="2" s="1"/>
  <c r="T1051" i="2" s="1"/>
  <c r="D1050" i="2"/>
  <c r="R1050" i="2" s="1"/>
  <c r="T1050" i="2" s="1"/>
  <c r="D1049" i="2"/>
  <c r="R1049" i="2" s="1"/>
  <c r="T1049" i="2" s="1"/>
  <c r="D1048" i="2"/>
  <c r="R1048" i="2" s="1"/>
  <c r="T1048" i="2" s="1"/>
  <c r="D1047" i="2"/>
  <c r="R1047" i="2" s="1"/>
  <c r="T1047" i="2" s="1"/>
  <c r="D1046" i="2"/>
  <c r="R1046" i="2" s="1"/>
  <c r="T1046" i="2" s="1"/>
  <c r="D1045" i="2"/>
  <c r="R1045" i="2" s="1"/>
  <c r="T1045" i="2" s="1"/>
  <c r="D1044" i="2"/>
  <c r="R1044" i="2" s="1"/>
  <c r="T1044" i="2" s="1"/>
  <c r="D1043" i="2"/>
  <c r="R1043" i="2" s="1"/>
  <c r="T1043" i="2" s="1"/>
  <c r="D1042" i="2"/>
  <c r="R1042" i="2" s="1"/>
  <c r="T1042" i="2" s="1"/>
  <c r="D1041" i="2"/>
  <c r="R1041" i="2" s="1"/>
  <c r="T1041" i="2" s="1"/>
  <c r="D1040" i="2"/>
  <c r="R1040" i="2" s="1"/>
  <c r="T1040" i="2" s="1"/>
  <c r="D1039" i="2"/>
  <c r="R1039" i="2" s="1"/>
  <c r="T1039" i="2" s="1"/>
  <c r="D1038" i="2"/>
  <c r="R1038" i="2" s="1"/>
  <c r="T1038" i="2" s="1"/>
  <c r="D1037" i="2"/>
  <c r="R1037" i="2" s="1"/>
  <c r="T1037" i="2" s="1"/>
  <c r="D1036" i="2"/>
  <c r="R1036" i="2" s="1"/>
  <c r="T1036" i="2" s="1"/>
  <c r="D1035" i="2"/>
  <c r="R1035" i="2" s="1"/>
  <c r="T1035" i="2" s="1"/>
  <c r="D1034" i="2"/>
  <c r="R1034" i="2" s="1"/>
  <c r="T1034" i="2" s="1"/>
  <c r="D1033" i="2"/>
  <c r="R1033" i="2" s="1"/>
  <c r="T1033" i="2" s="1"/>
  <c r="D1032" i="2"/>
  <c r="R1032" i="2" s="1"/>
  <c r="T1032" i="2" s="1"/>
  <c r="D1031" i="2"/>
  <c r="R1031" i="2" s="1"/>
  <c r="T1031" i="2" s="1"/>
  <c r="D1030" i="2"/>
  <c r="R1030" i="2" s="1"/>
  <c r="T1030" i="2" s="1"/>
  <c r="D1029" i="2"/>
  <c r="R1029" i="2" s="1"/>
  <c r="T1029" i="2" s="1"/>
  <c r="D1028" i="2"/>
  <c r="R1028" i="2" s="1"/>
  <c r="T1028" i="2" s="1"/>
  <c r="D1027" i="2"/>
  <c r="R1027" i="2" s="1"/>
  <c r="T1027" i="2" s="1"/>
  <c r="D1026" i="2"/>
  <c r="R1026" i="2" s="1"/>
  <c r="T1026" i="2" s="1"/>
  <c r="D1025" i="2"/>
  <c r="R1025" i="2" s="1"/>
  <c r="T1025" i="2" s="1"/>
  <c r="D1024" i="2"/>
  <c r="R1024" i="2" s="1"/>
  <c r="T1024" i="2" s="1"/>
  <c r="D1023" i="2"/>
  <c r="R1023" i="2" s="1"/>
  <c r="T1023" i="2" s="1"/>
  <c r="D1022" i="2"/>
  <c r="R1022" i="2" s="1"/>
  <c r="T1022" i="2" s="1"/>
  <c r="D1021" i="2"/>
  <c r="R1021" i="2" s="1"/>
  <c r="T1021" i="2" s="1"/>
  <c r="D1020" i="2"/>
  <c r="R1020" i="2" s="1"/>
  <c r="T1020" i="2" s="1"/>
  <c r="D1019" i="2"/>
  <c r="R1019" i="2" s="1"/>
  <c r="T1019" i="2" s="1"/>
  <c r="D1018" i="2"/>
  <c r="R1018" i="2" s="1"/>
  <c r="T1018" i="2" s="1"/>
  <c r="D1017" i="2"/>
  <c r="R1017" i="2" s="1"/>
  <c r="T1017" i="2" s="1"/>
  <c r="D1016" i="2"/>
  <c r="R1016" i="2" s="1"/>
  <c r="T1016" i="2" s="1"/>
  <c r="D1015" i="2"/>
  <c r="R1015" i="2" s="1"/>
  <c r="T1015" i="2" s="1"/>
  <c r="D1014" i="2"/>
  <c r="R1014" i="2" s="1"/>
  <c r="T1014" i="2" s="1"/>
  <c r="D1013" i="2"/>
  <c r="R1013" i="2" s="1"/>
  <c r="T1013" i="2" s="1"/>
  <c r="D1012" i="2"/>
  <c r="R1012" i="2" s="1"/>
  <c r="T1012" i="2" s="1"/>
  <c r="D1011" i="2"/>
  <c r="R1011" i="2" s="1"/>
  <c r="T1011" i="2" s="1"/>
  <c r="D1010" i="2"/>
  <c r="R1010" i="2" s="1"/>
  <c r="T1010" i="2" s="1"/>
  <c r="D1009" i="2"/>
  <c r="R1009" i="2" s="1"/>
  <c r="T1009" i="2" s="1"/>
  <c r="D1008" i="2"/>
  <c r="R1008" i="2" s="1"/>
  <c r="T1008" i="2" s="1"/>
  <c r="D1007" i="2"/>
  <c r="R1007" i="2" s="1"/>
  <c r="T1007" i="2" s="1"/>
  <c r="D1006" i="2"/>
  <c r="R1006" i="2" s="1"/>
  <c r="T1006" i="2" s="1"/>
  <c r="D1005" i="2"/>
  <c r="R1005" i="2" s="1"/>
  <c r="T1005" i="2" s="1"/>
  <c r="D1004" i="2"/>
  <c r="R1004" i="2" s="1"/>
  <c r="T1004" i="2" s="1"/>
  <c r="D1003" i="2"/>
  <c r="R1003" i="2" s="1"/>
  <c r="T1003" i="2" s="1"/>
  <c r="D1002" i="2"/>
  <c r="R1002" i="2" s="1"/>
  <c r="T1002" i="2" s="1"/>
  <c r="D1001" i="2"/>
  <c r="R1001" i="2" s="1"/>
  <c r="T1001" i="2" s="1"/>
  <c r="D1000" i="2"/>
  <c r="R1000" i="2" s="1"/>
  <c r="T1000" i="2" s="1"/>
  <c r="D999" i="2"/>
  <c r="R999" i="2" s="1"/>
  <c r="T999" i="2" s="1"/>
  <c r="D998" i="2"/>
  <c r="R998" i="2" s="1"/>
  <c r="T998" i="2" s="1"/>
  <c r="D997" i="2"/>
  <c r="R997" i="2" s="1"/>
  <c r="T997" i="2" s="1"/>
  <c r="D996" i="2"/>
  <c r="R996" i="2" s="1"/>
  <c r="T996" i="2" s="1"/>
  <c r="D995" i="2"/>
  <c r="R995" i="2" s="1"/>
  <c r="T995" i="2" s="1"/>
  <c r="D994" i="2"/>
  <c r="R994" i="2" s="1"/>
  <c r="T994" i="2" s="1"/>
  <c r="D993" i="2"/>
  <c r="R993" i="2" s="1"/>
  <c r="T993" i="2" s="1"/>
  <c r="D992" i="2"/>
  <c r="R992" i="2" s="1"/>
  <c r="T992" i="2" s="1"/>
  <c r="D991" i="2"/>
  <c r="R991" i="2" s="1"/>
  <c r="T991" i="2" s="1"/>
  <c r="D990" i="2"/>
  <c r="R990" i="2" s="1"/>
  <c r="T990" i="2" s="1"/>
  <c r="D989" i="2"/>
  <c r="R989" i="2" s="1"/>
  <c r="T989" i="2" s="1"/>
  <c r="D988" i="2"/>
  <c r="R988" i="2" s="1"/>
  <c r="T988" i="2" s="1"/>
  <c r="D987" i="2"/>
  <c r="R987" i="2" s="1"/>
  <c r="T987" i="2" s="1"/>
  <c r="D986" i="2"/>
  <c r="R986" i="2" s="1"/>
  <c r="T986" i="2" s="1"/>
  <c r="D985" i="2"/>
  <c r="R985" i="2" s="1"/>
  <c r="T985" i="2" s="1"/>
  <c r="D984" i="2"/>
  <c r="R984" i="2" s="1"/>
  <c r="T984" i="2" s="1"/>
  <c r="D983" i="2"/>
  <c r="R983" i="2" s="1"/>
  <c r="T983" i="2" s="1"/>
  <c r="D982" i="2"/>
  <c r="R982" i="2" s="1"/>
  <c r="T982" i="2" s="1"/>
  <c r="D981" i="2"/>
  <c r="R981" i="2" s="1"/>
  <c r="T981" i="2" s="1"/>
  <c r="D980" i="2"/>
  <c r="R980" i="2" s="1"/>
  <c r="T980" i="2" s="1"/>
  <c r="D979" i="2"/>
  <c r="R979" i="2" s="1"/>
  <c r="T979" i="2" s="1"/>
  <c r="D978" i="2"/>
  <c r="R978" i="2" s="1"/>
  <c r="T978" i="2" s="1"/>
  <c r="D977" i="2"/>
  <c r="R977" i="2" s="1"/>
  <c r="T977" i="2" s="1"/>
  <c r="D976" i="2"/>
  <c r="R976" i="2" s="1"/>
  <c r="T976" i="2" s="1"/>
  <c r="D975" i="2"/>
  <c r="R975" i="2" s="1"/>
  <c r="T975" i="2" s="1"/>
  <c r="D974" i="2"/>
  <c r="R974" i="2" s="1"/>
  <c r="T974" i="2" s="1"/>
  <c r="D973" i="2"/>
  <c r="R973" i="2" s="1"/>
  <c r="T973" i="2" s="1"/>
  <c r="D972" i="2"/>
  <c r="R972" i="2" s="1"/>
  <c r="T972" i="2" s="1"/>
  <c r="D971" i="2"/>
  <c r="R971" i="2" s="1"/>
  <c r="T971" i="2" s="1"/>
  <c r="D970" i="2"/>
  <c r="R970" i="2" s="1"/>
  <c r="T970" i="2" s="1"/>
  <c r="D969" i="2"/>
  <c r="R969" i="2" s="1"/>
  <c r="T969" i="2" s="1"/>
  <c r="D968" i="2"/>
  <c r="R968" i="2" s="1"/>
  <c r="T968" i="2" s="1"/>
  <c r="D967" i="2"/>
  <c r="R967" i="2" s="1"/>
  <c r="T967" i="2" s="1"/>
  <c r="D966" i="2"/>
  <c r="R966" i="2" s="1"/>
  <c r="T966" i="2" s="1"/>
  <c r="D965" i="2"/>
  <c r="R965" i="2" s="1"/>
  <c r="T965" i="2" s="1"/>
  <c r="D964" i="2"/>
  <c r="R964" i="2" s="1"/>
  <c r="T964" i="2" s="1"/>
  <c r="D963" i="2"/>
  <c r="R963" i="2" s="1"/>
  <c r="T963" i="2" s="1"/>
  <c r="D962" i="2"/>
  <c r="R962" i="2" s="1"/>
  <c r="T962" i="2" s="1"/>
  <c r="D961" i="2"/>
  <c r="R961" i="2" s="1"/>
  <c r="T961" i="2" s="1"/>
  <c r="D960" i="2"/>
  <c r="R960" i="2" s="1"/>
  <c r="T960" i="2" s="1"/>
  <c r="D959" i="2"/>
  <c r="R959" i="2" s="1"/>
  <c r="T959" i="2" s="1"/>
  <c r="D958" i="2"/>
  <c r="R958" i="2" s="1"/>
  <c r="T958" i="2" s="1"/>
  <c r="D957" i="2"/>
  <c r="R957" i="2" s="1"/>
  <c r="T957" i="2" s="1"/>
  <c r="D956" i="2"/>
  <c r="R956" i="2" s="1"/>
  <c r="T956" i="2" s="1"/>
  <c r="D955" i="2"/>
  <c r="R955" i="2" s="1"/>
  <c r="T955" i="2" s="1"/>
  <c r="D954" i="2"/>
  <c r="R954" i="2" s="1"/>
  <c r="T954" i="2" s="1"/>
  <c r="D953" i="2"/>
  <c r="R953" i="2" s="1"/>
  <c r="T953" i="2" s="1"/>
  <c r="D952" i="2"/>
  <c r="R952" i="2" s="1"/>
  <c r="T952" i="2" s="1"/>
  <c r="D951" i="2"/>
  <c r="R951" i="2" s="1"/>
  <c r="T951" i="2" s="1"/>
  <c r="D950" i="2"/>
  <c r="R950" i="2" s="1"/>
  <c r="T950" i="2" s="1"/>
  <c r="D949" i="2"/>
  <c r="R949" i="2" s="1"/>
  <c r="T949" i="2" s="1"/>
  <c r="D948" i="2"/>
  <c r="R948" i="2" s="1"/>
  <c r="T948" i="2" s="1"/>
  <c r="D947" i="2"/>
  <c r="R947" i="2" s="1"/>
  <c r="T947" i="2" s="1"/>
  <c r="D946" i="2"/>
  <c r="R946" i="2" s="1"/>
  <c r="T946" i="2" s="1"/>
  <c r="D945" i="2"/>
  <c r="R945" i="2" s="1"/>
  <c r="T945" i="2" s="1"/>
  <c r="D944" i="2"/>
  <c r="R944" i="2" s="1"/>
  <c r="T944" i="2" s="1"/>
  <c r="D943" i="2"/>
  <c r="R943" i="2" s="1"/>
  <c r="T943" i="2" s="1"/>
  <c r="D942" i="2"/>
  <c r="R942" i="2" s="1"/>
  <c r="T942" i="2" s="1"/>
  <c r="D941" i="2"/>
  <c r="R941" i="2" s="1"/>
  <c r="T941" i="2" s="1"/>
  <c r="D940" i="2"/>
  <c r="R940" i="2" s="1"/>
  <c r="T940" i="2" s="1"/>
  <c r="D939" i="2"/>
  <c r="R939" i="2" s="1"/>
  <c r="T939" i="2" s="1"/>
  <c r="D938" i="2"/>
  <c r="R938" i="2" s="1"/>
  <c r="T938" i="2" s="1"/>
  <c r="D937" i="2"/>
  <c r="R937" i="2" s="1"/>
  <c r="T937" i="2" s="1"/>
  <c r="D936" i="2"/>
  <c r="R936" i="2" s="1"/>
  <c r="T936" i="2" s="1"/>
  <c r="D935" i="2"/>
  <c r="R935" i="2" s="1"/>
  <c r="T935" i="2" s="1"/>
  <c r="D934" i="2"/>
  <c r="R934" i="2" s="1"/>
  <c r="T934" i="2" s="1"/>
  <c r="D933" i="2"/>
  <c r="R933" i="2" s="1"/>
  <c r="T933" i="2" s="1"/>
  <c r="D932" i="2"/>
  <c r="R932" i="2" s="1"/>
  <c r="T932" i="2" s="1"/>
  <c r="D931" i="2"/>
  <c r="R931" i="2" s="1"/>
  <c r="T931" i="2" s="1"/>
  <c r="D930" i="2"/>
  <c r="R930" i="2" s="1"/>
  <c r="T930" i="2" s="1"/>
  <c r="D929" i="2"/>
  <c r="R929" i="2" s="1"/>
  <c r="T929" i="2" s="1"/>
  <c r="D928" i="2"/>
  <c r="R928" i="2" s="1"/>
  <c r="T928" i="2" s="1"/>
  <c r="D927" i="2"/>
  <c r="R927" i="2" s="1"/>
  <c r="T927" i="2" s="1"/>
  <c r="D926" i="2"/>
  <c r="R926" i="2" s="1"/>
  <c r="T926" i="2" s="1"/>
  <c r="D925" i="2"/>
  <c r="R925" i="2" s="1"/>
  <c r="T925" i="2" s="1"/>
  <c r="D924" i="2"/>
  <c r="R924" i="2" s="1"/>
  <c r="T924" i="2" s="1"/>
  <c r="D923" i="2"/>
  <c r="R923" i="2" s="1"/>
  <c r="T923" i="2" s="1"/>
  <c r="D922" i="2"/>
  <c r="R922" i="2" s="1"/>
  <c r="T922" i="2" s="1"/>
  <c r="D921" i="2"/>
  <c r="R921" i="2" s="1"/>
  <c r="T921" i="2" s="1"/>
  <c r="D920" i="2"/>
  <c r="R920" i="2" s="1"/>
  <c r="T920" i="2" s="1"/>
  <c r="D919" i="2"/>
  <c r="R919" i="2" s="1"/>
  <c r="T919" i="2" s="1"/>
  <c r="D918" i="2"/>
  <c r="R918" i="2" s="1"/>
  <c r="T918" i="2" s="1"/>
  <c r="D917" i="2"/>
  <c r="R917" i="2" s="1"/>
  <c r="T917" i="2" s="1"/>
  <c r="D916" i="2"/>
  <c r="R916" i="2" s="1"/>
  <c r="T916" i="2" s="1"/>
  <c r="D915" i="2"/>
  <c r="R915" i="2" s="1"/>
  <c r="T915" i="2" s="1"/>
  <c r="D914" i="2"/>
  <c r="R914" i="2" s="1"/>
  <c r="T914" i="2" s="1"/>
  <c r="D913" i="2"/>
  <c r="R913" i="2" s="1"/>
  <c r="T913" i="2" s="1"/>
  <c r="D912" i="2"/>
  <c r="R912" i="2" s="1"/>
  <c r="T912" i="2" s="1"/>
  <c r="D911" i="2"/>
  <c r="R911" i="2" s="1"/>
  <c r="T911" i="2" s="1"/>
  <c r="D910" i="2"/>
  <c r="R910" i="2" s="1"/>
  <c r="T910" i="2" s="1"/>
  <c r="D909" i="2"/>
  <c r="R909" i="2" s="1"/>
  <c r="T909" i="2" s="1"/>
  <c r="D908" i="2"/>
  <c r="R908" i="2" s="1"/>
  <c r="T908" i="2" s="1"/>
  <c r="D907" i="2"/>
  <c r="R907" i="2" s="1"/>
  <c r="T907" i="2" s="1"/>
  <c r="D906" i="2"/>
  <c r="R906" i="2" s="1"/>
  <c r="T906" i="2" s="1"/>
  <c r="D905" i="2"/>
  <c r="R905" i="2" s="1"/>
  <c r="T905" i="2" s="1"/>
  <c r="D904" i="2"/>
  <c r="R904" i="2" s="1"/>
  <c r="T904" i="2" s="1"/>
  <c r="D903" i="2"/>
  <c r="R903" i="2" s="1"/>
  <c r="T903" i="2" s="1"/>
  <c r="D902" i="2"/>
  <c r="R902" i="2" s="1"/>
  <c r="T902" i="2" s="1"/>
  <c r="D901" i="2"/>
  <c r="R901" i="2" s="1"/>
  <c r="T901" i="2" s="1"/>
  <c r="D900" i="2"/>
  <c r="R900" i="2" s="1"/>
  <c r="T900" i="2" s="1"/>
  <c r="D899" i="2"/>
  <c r="R899" i="2" s="1"/>
  <c r="T899" i="2" s="1"/>
  <c r="D898" i="2"/>
  <c r="R898" i="2" s="1"/>
  <c r="T898" i="2" s="1"/>
  <c r="D897" i="2"/>
  <c r="R897" i="2" s="1"/>
  <c r="T897" i="2" s="1"/>
  <c r="D896" i="2"/>
  <c r="R896" i="2" s="1"/>
  <c r="T896" i="2" s="1"/>
  <c r="D895" i="2"/>
  <c r="R895" i="2" s="1"/>
  <c r="T895" i="2" s="1"/>
  <c r="D894" i="2"/>
  <c r="R894" i="2" s="1"/>
  <c r="T894" i="2" s="1"/>
  <c r="D893" i="2"/>
  <c r="R893" i="2" s="1"/>
  <c r="T893" i="2" s="1"/>
  <c r="D892" i="2"/>
  <c r="R892" i="2" s="1"/>
  <c r="T892" i="2" s="1"/>
  <c r="D891" i="2"/>
  <c r="R891" i="2" s="1"/>
  <c r="T891" i="2" s="1"/>
  <c r="D890" i="2"/>
  <c r="R890" i="2" s="1"/>
  <c r="T890" i="2" s="1"/>
  <c r="D889" i="2"/>
  <c r="R889" i="2" s="1"/>
  <c r="T889" i="2" s="1"/>
  <c r="D888" i="2"/>
  <c r="R888" i="2" s="1"/>
  <c r="T888" i="2" s="1"/>
  <c r="D887" i="2"/>
  <c r="R887" i="2" s="1"/>
  <c r="T887" i="2" s="1"/>
  <c r="D886" i="2"/>
  <c r="R886" i="2" s="1"/>
  <c r="T886" i="2" s="1"/>
  <c r="D885" i="2"/>
  <c r="R885" i="2" s="1"/>
  <c r="T885" i="2" s="1"/>
  <c r="D884" i="2"/>
  <c r="R884" i="2" s="1"/>
  <c r="T884" i="2" s="1"/>
  <c r="D883" i="2"/>
  <c r="R883" i="2" s="1"/>
  <c r="T883" i="2" s="1"/>
  <c r="D882" i="2"/>
  <c r="R882" i="2" s="1"/>
  <c r="T882" i="2" s="1"/>
  <c r="D881" i="2"/>
  <c r="R881" i="2" s="1"/>
  <c r="T881" i="2" s="1"/>
  <c r="D880" i="2"/>
  <c r="R880" i="2" s="1"/>
  <c r="T880" i="2" s="1"/>
  <c r="D879" i="2"/>
  <c r="R879" i="2" s="1"/>
  <c r="T879" i="2" s="1"/>
  <c r="D878" i="2"/>
  <c r="R878" i="2" s="1"/>
  <c r="T878" i="2" s="1"/>
  <c r="D877" i="2"/>
  <c r="R877" i="2" s="1"/>
  <c r="T877" i="2" s="1"/>
  <c r="D876" i="2"/>
  <c r="R876" i="2" s="1"/>
  <c r="T876" i="2" s="1"/>
  <c r="D875" i="2"/>
  <c r="R875" i="2" s="1"/>
  <c r="T875" i="2" s="1"/>
  <c r="D874" i="2"/>
  <c r="R874" i="2" s="1"/>
  <c r="T874" i="2" s="1"/>
  <c r="D873" i="2"/>
  <c r="R873" i="2" s="1"/>
  <c r="T873" i="2" s="1"/>
  <c r="D872" i="2"/>
  <c r="R872" i="2" s="1"/>
  <c r="T872" i="2" s="1"/>
  <c r="D871" i="2"/>
  <c r="R871" i="2" s="1"/>
  <c r="T871" i="2" s="1"/>
  <c r="D870" i="2"/>
  <c r="R870" i="2" s="1"/>
  <c r="T870" i="2" s="1"/>
  <c r="D869" i="2"/>
  <c r="R869" i="2" s="1"/>
  <c r="T869" i="2" s="1"/>
  <c r="D868" i="2"/>
  <c r="R868" i="2" s="1"/>
  <c r="T868" i="2" s="1"/>
  <c r="D867" i="2"/>
  <c r="R867" i="2" s="1"/>
  <c r="T867" i="2" s="1"/>
  <c r="D866" i="2"/>
  <c r="R866" i="2" s="1"/>
  <c r="T866" i="2" s="1"/>
  <c r="D865" i="2"/>
  <c r="R865" i="2" s="1"/>
  <c r="T865" i="2" s="1"/>
  <c r="D864" i="2"/>
  <c r="R864" i="2" s="1"/>
  <c r="T864" i="2" s="1"/>
  <c r="D863" i="2"/>
  <c r="R863" i="2" s="1"/>
  <c r="T863" i="2" s="1"/>
  <c r="D862" i="2"/>
  <c r="R862" i="2" s="1"/>
  <c r="T862" i="2" s="1"/>
  <c r="D861" i="2"/>
  <c r="R861" i="2" s="1"/>
  <c r="T861" i="2" s="1"/>
  <c r="D860" i="2"/>
  <c r="R860" i="2" s="1"/>
  <c r="T860" i="2" s="1"/>
  <c r="D859" i="2"/>
  <c r="R859" i="2" s="1"/>
  <c r="T859" i="2" s="1"/>
  <c r="D858" i="2"/>
  <c r="R858" i="2" s="1"/>
  <c r="T858" i="2" s="1"/>
  <c r="D857" i="2"/>
  <c r="R857" i="2" s="1"/>
  <c r="T857" i="2" s="1"/>
  <c r="D856" i="2"/>
  <c r="R856" i="2" s="1"/>
  <c r="T856" i="2" s="1"/>
  <c r="D855" i="2"/>
  <c r="R855" i="2" s="1"/>
  <c r="T855" i="2" s="1"/>
  <c r="D854" i="2"/>
  <c r="R854" i="2" s="1"/>
  <c r="T854" i="2" s="1"/>
  <c r="D853" i="2"/>
  <c r="R853" i="2" s="1"/>
  <c r="T853" i="2" s="1"/>
  <c r="D852" i="2"/>
  <c r="R852" i="2" s="1"/>
  <c r="T852" i="2" s="1"/>
  <c r="D851" i="2"/>
  <c r="R851" i="2" s="1"/>
  <c r="T851" i="2" s="1"/>
  <c r="D850" i="2"/>
  <c r="R850" i="2" s="1"/>
  <c r="T850" i="2" s="1"/>
  <c r="D849" i="2"/>
  <c r="R849" i="2" s="1"/>
  <c r="T849" i="2" s="1"/>
  <c r="D848" i="2"/>
  <c r="R848" i="2" s="1"/>
  <c r="T848" i="2" s="1"/>
  <c r="D847" i="2"/>
  <c r="R847" i="2" s="1"/>
  <c r="T847" i="2" s="1"/>
  <c r="D846" i="2"/>
  <c r="R846" i="2" s="1"/>
  <c r="T846" i="2" s="1"/>
  <c r="D845" i="2"/>
  <c r="R845" i="2" s="1"/>
  <c r="T845" i="2" s="1"/>
  <c r="D844" i="2"/>
  <c r="R844" i="2" s="1"/>
  <c r="T844" i="2" s="1"/>
  <c r="D843" i="2"/>
  <c r="R843" i="2" s="1"/>
  <c r="T843" i="2" s="1"/>
  <c r="D842" i="2"/>
  <c r="R842" i="2" s="1"/>
  <c r="T842" i="2" s="1"/>
  <c r="D841" i="2"/>
  <c r="R841" i="2" s="1"/>
  <c r="T841" i="2" s="1"/>
  <c r="D840" i="2"/>
  <c r="R840" i="2" s="1"/>
  <c r="T840" i="2" s="1"/>
  <c r="D839" i="2"/>
  <c r="R839" i="2" s="1"/>
  <c r="T839" i="2" s="1"/>
  <c r="D838" i="2"/>
  <c r="R838" i="2" s="1"/>
  <c r="T838" i="2" s="1"/>
  <c r="D837" i="2"/>
  <c r="R837" i="2" s="1"/>
  <c r="T837" i="2" s="1"/>
  <c r="D836" i="2"/>
  <c r="R836" i="2" s="1"/>
  <c r="T836" i="2" s="1"/>
  <c r="D835" i="2"/>
  <c r="R835" i="2" s="1"/>
  <c r="T835" i="2" s="1"/>
  <c r="D834" i="2"/>
  <c r="R834" i="2" s="1"/>
  <c r="T834" i="2" s="1"/>
  <c r="D833" i="2"/>
  <c r="R833" i="2" s="1"/>
  <c r="T833" i="2" s="1"/>
  <c r="D832" i="2"/>
  <c r="R832" i="2" s="1"/>
  <c r="T832" i="2" s="1"/>
  <c r="D831" i="2"/>
  <c r="R831" i="2" s="1"/>
  <c r="T831" i="2" s="1"/>
  <c r="D830" i="2"/>
  <c r="R830" i="2" s="1"/>
  <c r="T830" i="2" s="1"/>
  <c r="D829" i="2"/>
  <c r="R829" i="2" s="1"/>
  <c r="T829" i="2" s="1"/>
  <c r="D828" i="2"/>
  <c r="R828" i="2" s="1"/>
  <c r="T828" i="2" s="1"/>
  <c r="D827" i="2"/>
  <c r="R827" i="2" s="1"/>
  <c r="T827" i="2" s="1"/>
  <c r="D826" i="2"/>
  <c r="R826" i="2" s="1"/>
  <c r="T826" i="2" s="1"/>
  <c r="D825" i="2"/>
  <c r="R825" i="2" s="1"/>
  <c r="T825" i="2" s="1"/>
  <c r="D824" i="2"/>
  <c r="R824" i="2" s="1"/>
  <c r="T824" i="2" s="1"/>
  <c r="D823" i="2"/>
  <c r="R823" i="2" s="1"/>
  <c r="T823" i="2" s="1"/>
  <c r="D822" i="2"/>
  <c r="R822" i="2" s="1"/>
  <c r="T822" i="2" s="1"/>
  <c r="D821" i="2"/>
  <c r="R821" i="2" s="1"/>
  <c r="T821" i="2" s="1"/>
  <c r="D820" i="2"/>
  <c r="R820" i="2" s="1"/>
  <c r="T820" i="2" s="1"/>
  <c r="D819" i="2"/>
  <c r="R819" i="2" s="1"/>
  <c r="T819" i="2" s="1"/>
  <c r="D818" i="2"/>
  <c r="R818" i="2" s="1"/>
  <c r="T818" i="2" s="1"/>
  <c r="D817" i="2"/>
  <c r="R817" i="2" s="1"/>
  <c r="T817" i="2" s="1"/>
  <c r="D816" i="2"/>
  <c r="R816" i="2" s="1"/>
  <c r="T816" i="2" s="1"/>
  <c r="D815" i="2"/>
  <c r="R815" i="2" s="1"/>
  <c r="T815" i="2" s="1"/>
  <c r="D814" i="2"/>
  <c r="R814" i="2" s="1"/>
  <c r="T814" i="2" s="1"/>
  <c r="D813" i="2"/>
  <c r="R813" i="2" s="1"/>
  <c r="T813" i="2" s="1"/>
  <c r="D812" i="2"/>
  <c r="R812" i="2" s="1"/>
  <c r="T812" i="2" s="1"/>
  <c r="D811" i="2"/>
  <c r="R811" i="2" s="1"/>
  <c r="T811" i="2" s="1"/>
  <c r="D810" i="2"/>
  <c r="R810" i="2" s="1"/>
  <c r="T810" i="2" s="1"/>
  <c r="D809" i="2"/>
  <c r="R809" i="2" s="1"/>
  <c r="T809" i="2" s="1"/>
  <c r="D808" i="2"/>
  <c r="R808" i="2" s="1"/>
  <c r="T808" i="2" s="1"/>
  <c r="D807" i="2"/>
  <c r="R807" i="2" s="1"/>
  <c r="T807" i="2" s="1"/>
  <c r="D806" i="2"/>
  <c r="R806" i="2" s="1"/>
  <c r="T806" i="2" s="1"/>
  <c r="D805" i="2"/>
  <c r="R805" i="2" s="1"/>
  <c r="T805" i="2" s="1"/>
  <c r="D804" i="2"/>
  <c r="R804" i="2" s="1"/>
  <c r="T804" i="2" s="1"/>
  <c r="D803" i="2"/>
  <c r="R803" i="2" s="1"/>
  <c r="T803" i="2" s="1"/>
  <c r="D802" i="2"/>
  <c r="R802" i="2" s="1"/>
  <c r="T802" i="2" s="1"/>
  <c r="D801" i="2"/>
  <c r="R801" i="2" s="1"/>
  <c r="T801" i="2" s="1"/>
  <c r="D800" i="2"/>
  <c r="R800" i="2" s="1"/>
  <c r="T800" i="2" s="1"/>
  <c r="D799" i="2"/>
  <c r="R799" i="2" s="1"/>
  <c r="T799" i="2" s="1"/>
  <c r="D798" i="2"/>
  <c r="R798" i="2" s="1"/>
  <c r="T798" i="2" s="1"/>
  <c r="D797" i="2"/>
  <c r="R797" i="2" s="1"/>
  <c r="T797" i="2" s="1"/>
  <c r="D796" i="2"/>
  <c r="R796" i="2" s="1"/>
  <c r="T796" i="2" s="1"/>
  <c r="D795" i="2"/>
  <c r="R795" i="2" s="1"/>
  <c r="T795" i="2" s="1"/>
  <c r="D794" i="2"/>
  <c r="R794" i="2" s="1"/>
  <c r="T794" i="2" s="1"/>
  <c r="D793" i="2"/>
  <c r="R793" i="2" s="1"/>
  <c r="T793" i="2" s="1"/>
  <c r="D792" i="2"/>
  <c r="R792" i="2" s="1"/>
  <c r="T792" i="2" s="1"/>
  <c r="D791" i="2"/>
  <c r="R791" i="2" s="1"/>
  <c r="T791" i="2" s="1"/>
  <c r="D790" i="2"/>
  <c r="R790" i="2" s="1"/>
  <c r="T790" i="2" s="1"/>
  <c r="D789" i="2"/>
  <c r="R789" i="2" s="1"/>
  <c r="T789" i="2" s="1"/>
  <c r="D788" i="2"/>
  <c r="R788" i="2" s="1"/>
  <c r="T788" i="2" s="1"/>
  <c r="D787" i="2"/>
  <c r="R787" i="2" s="1"/>
  <c r="T787" i="2" s="1"/>
  <c r="D786" i="2"/>
  <c r="R786" i="2" s="1"/>
  <c r="T786" i="2" s="1"/>
  <c r="D785" i="2"/>
  <c r="R785" i="2" s="1"/>
  <c r="T785" i="2" s="1"/>
  <c r="D784" i="2"/>
  <c r="R784" i="2" s="1"/>
  <c r="T784" i="2" s="1"/>
  <c r="D783" i="2"/>
  <c r="R783" i="2" s="1"/>
  <c r="T783" i="2" s="1"/>
  <c r="D782" i="2"/>
  <c r="R782" i="2" s="1"/>
  <c r="T782" i="2" s="1"/>
  <c r="D781" i="2"/>
  <c r="R781" i="2" s="1"/>
  <c r="T781" i="2" s="1"/>
  <c r="D780" i="2"/>
  <c r="R780" i="2" s="1"/>
  <c r="T780" i="2" s="1"/>
  <c r="D779" i="2"/>
  <c r="R779" i="2" s="1"/>
  <c r="T779" i="2" s="1"/>
  <c r="D778" i="2"/>
  <c r="R778" i="2" s="1"/>
  <c r="T778" i="2" s="1"/>
  <c r="D777" i="2"/>
  <c r="R777" i="2" s="1"/>
  <c r="T777" i="2" s="1"/>
  <c r="D776" i="2"/>
  <c r="R776" i="2" s="1"/>
  <c r="T776" i="2" s="1"/>
  <c r="D775" i="2"/>
  <c r="R775" i="2" s="1"/>
  <c r="T775" i="2" s="1"/>
  <c r="D774" i="2"/>
  <c r="R774" i="2" s="1"/>
  <c r="T774" i="2" s="1"/>
  <c r="D773" i="2"/>
  <c r="R773" i="2" s="1"/>
  <c r="T773" i="2" s="1"/>
  <c r="D772" i="2"/>
  <c r="R772" i="2" s="1"/>
  <c r="T772" i="2" s="1"/>
  <c r="D771" i="2"/>
  <c r="R771" i="2" s="1"/>
  <c r="T771" i="2" s="1"/>
  <c r="D770" i="2"/>
  <c r="R770" i="2" s="1"/>
  <c r="T770" i="2" s="1"/>
  <c r="D769" i="2"/>
  <c r="R769" i="2" s="1"/>
  <c r="T769" i="2" s="1"/>
  <c r="D768" i="2"/>
  <c r="R768" i="2" s="1"/>
  <c r="T768" i="2" s="1"/>
  <c r="D767" i="2"/>
  <c r="R767" i="2" s="1"/>
  <c r="T767" i="2" s="1"/>
  <c r="D766" i="2"/>
  <c r="R766" i="2" s="1"/>
  <c r="T766" i="2" s="1"/>
  <c r="D765" i="2"/>
  <c r="R765" i="2" s="1"/>
  <c r="T765" i="2" s="1"/>
  <c r="D764" i="2"/>
  <c r="R764" i="2" s="1"/>
  <c r="T764" i="2" s="1"/>
  <c r="D763" i="2"/>
  <c r="R763" i="2" s="1"/>
  <c r="T763" i="2" s="1"/>
  <c r="D762" i="2"/>
  <c r="R762" i="2" s="1"/>
  <c r="T762" i="2" s="1"/>
  <c r="D761" i="2"/>
  <c r="R761" i="2" s="1"/>
  <c r="T761" i="2" s="1"/>
  <c r="D760" i="2"/>
  <c r="R760" i="2" s="1"/>
  <c r="T760" i="2" s="1"/>
  <c r="D759" i="2"/>
  <c r="R759" i="2" s="1"/>
  <c r="T759" i="2" s="1"/>
  <c r="D758" i="2"/>
  <c r="R758" i="2" s="1"/>
  <c r="T758" i="2" s="1"/>
  <c r="D757" i="2"/>
  <c r="R757" i="2" s="1"/>
  <c r="T757" i="2" s="1"/>
  <c r="D756" i="2"/>
  <c r="R756" i="2" s="1"/>
  <c r="T756" i="2" s="1"/>
  <c r="D755" i="2"/>
  <c r="R755" i="2" s="1"/>
  <c r="T755" i="2" s="1"/>
  <c r="D754" i="2"/>
  <c r="R754" i="2" s="1"/>
  <c r="T754" i="2" s="1"/>
  <c r="D753" i="2"/>
  <c r="R753" i="2" s="1"/>
  <c r="T753" i="2" s="1"/>
  <c r="D752" i="2"/>
  <c r="R752" i="2" s="1"/>
  <c r="T752" i="2" s="1"/>
  <c r="D751" i="2"/>
  <c r="R751" i="2" s="1"/>
  <c r="T751" i="2" s="1"/>
  <c r="D750" i="2"/>
  <c r="R750" i="2" s="1"/>
  <c r="T750" i="2" s="1"/>
  <c r="D749" i="2"/>
  <c r="R749" i="2" s="1"/>
  <c r="T749" i="2" s="1"/>
  <c r="D748" i="2"/>
  <c r="R748" i="2" s="1"/>
  <c r="T748" i="2" s="1"/>
  <c r="D747" i="2"/>
  <c r="R747" i="2" s="1"/>
  <c r="T747" i="2" s="1"/>
  <c r="D746" i="2"/>
  <c r="R746" i="2" s="1"/>
  <c r="T746" i="2" s="1"/>
  <c r="D745" i="2"/>
  <c r="R745" i="2" s="1"/>
  <c r="T745" i="2" s="1"/>
  <c r="D744" i="2"/>
  <c r="R744" i="2" s="1"/>
  <c r="T744" i="2" s="1"/>
  <c r="D743" i="2"/>
  <c r="R743" i="2" s="1"/>
  <c r="T743" i="2" s="1"/>
  <c r="D742" i="2"/>
  <c r="R742" i="2" s="1"/>
  <c r="T742" i="2" s="1"/>
  <c r="D741" i="2"/>
  <c r="R741" i="2" s="1"/>
  <c r="T741" i="2" s="1"/>
  <c r="D740" i="2"/>
  <c r="R740" i="2" s="1"/>
  <c r="T740" i="2" s="1"/>
  <c r="D739" i="2"/>
  <c r="R739" i="2" s="1"/>
  <c r="T739" i="2" s="1"/>
  <c r="D738" i="2"/>
  <c r="R738" i="2" s="1"/>
  <c r="T738" i="2" s="1"/>
  <c r="D737" i="2"/>
  <c r="R737" i="2" s="1"/>
  <c r="T737" i="2" s="1"/>
  <c r="D736" i="2"/>
  <c r="R736" i="2" s="1"/>
  <c r="T736" i="2" s="1"/>
  <c r="D735" i="2"/>
  <c r="R735" i="2" s="1"/>
  <c r="T735" i="2" s="1"/>
  <c r="D734" i="2"/>
  <c r="R734" i="2" s="1"/>
  <c r="T734" i="2" s="1"/>
  <c r="D733" i="2"/>
  <c r="R733" i="2" s="1"/>
  <c r="T733" i="2" s="1"/>
  <c r="D732" i="2"/>
  <c r="R732" i="2" s="1"/>
  <c r="T732" i="2" s="1"/>
  <c r="D731" i="2"/>
  <c r="R731" i="2" s="1"/>
  <c r="T731" i="2" s="1"/>
  <c r="D730" i="2"/>
  <c r="R730" i="2" s="1"/>
  <c r="T730" i="2" s="1"/>
  <c r="D729" i="2"/>
  <c r="R729" i="2" s="1"/>
  <c r="T729" i="2" s="1"/>
  <c r="D728" i="2"/>
  <c r="R728" i="2" s="1"/>
  <c r="T728" i="2" s="1"/>
  <c r="D727" i="2"/>
  <c r="R727" i="2" s="1"/>
  <c r="T727" i="2" s="1"/>
  <c r="D726" i="2"/>
  <c r="R726" i="2" s="1"/>
  <c r="T726" i="2" s="1"/>
  <c r="D725" i="2"/>
  <c r="R725" i="2" s="1"/>
  <c r="T725" i="2" s="1"/>
  <c r="D724" i="2"/>
  <c r="R724" i="2" s="1"/>
  <c r="T724" i="2" s="1"/>
  <c r="D723" i="2"/>
  <c r="R723" i="2" s="1"/>
  <c r="T723" i="2" s="1"/>
  <c r="D722" i="2"/>
  <c r="R722" i="2" s="1"/>
  <c r="T722" i="2" s="1"/>
  <c r="D721" i="2"/>
  <c r="R721" i="2" s="1"/>
  <c r="T721" i="2" s="1"/>
  <c r="D720" i="2"/>
  <c r="R720" i="2" s="1"/>
  <c r="T720" i="2" s="1"/>
  <c r="D719" i="2"/>
  <c r="R719" i="2" s="1"/>
  <c r="T719" i="2" s="1"/>
  <c r="D718" i="2"/>
  <c r="R718" i="2" s="1"/>
  <c r="T718" i="2" s="1"/>
  <c r="D717" i="2"/>
  <c r="R717" i="2" s="1"/>
  <c r="T717" i="2" s="1"/>
  <c r="D716" i="2"/>
  <c r="R716" i="2" s="1"/>
  <c r="T716" i="2" s="1"/>
  <c r="D715" i="2"/>
  <c r="R715" i="2" s="1"/>
  <c r="T715" i="2" s="1"/>
  <c r="D714" i="2"/>
  <c r="R714" i="2" s="1"/>
  <c r="T714" i="2" s="1"/>
  <c r="D713" i="2"/>
  <c r="R713" i="2" s="1"/>
  <c r="T713" i="2" s="1"/>
  <c r="D712" i="2"/>
  <c r="R712" i="2" s="1"/>
  <c r="T712" i="2" s="1"/>
  <c r="D711" i="2"/>
  <c r="R711" i="2" s="1"/>
  <c r="T711" i="2" s="1"/>
  <c r="D710" i="2"/>
  <c r="R710" i="2" s="1"/>
  <c r="T710" i="2" s="1"/>
  <c r="D709" i="2"/>
  <c r="R709" i="2" s="1"/>
  <c r="T709" i="2" s="1"/>
  <c r="D708" i="2"/>
  <c r="R708" i="2" s="1"/>
  <c r="T708" i="2" s="1"/>
  <c r="D707" i="2"/>
  <c r="R707" i="2" s="1"/>
  <c r="T707" i="2" s="1"/>
  <c r="D706" i="2"/>
  <c r="R706" i="2" s="1"/>
  <c r="T706" i="2" s="1"/>
  <c r="D705" i="2"/>
  <c r="R705" i="2" s="1"/>
  <c r="T705" i="2" s="1"/>
  <c r="D704" i="2"/>
  <c r="R704" i="2" s="1"/>
  <c r="T704" i="2" s="1"/>
  <c r="D703" i="2"/>
  <c r="R703" i="2" s="1"/>
  <c r="T703" i="2" s="1"/>
  <c r="D702" i="2"/>
  <c r="R702" i="2" s="1"/>
  <c r="T702" i="2" s="1"/>
  <c r="D701" i="2"/>
  <c r="R701" i="2" s="1"/>
  <c r="T701" i="2" s="1"/>
  <c r="D700" i="2"/>
  <c r="R700" i="2" s="1"/>
  <c r="T700" i="2" s="1"/>
  <c r="D699" i="2"/>
  <c r="R699" i="2" s="1"/>
  <c r="T699" i="2" s="1"/>
  <c r="D698" i="2"/>
  <c r="R698" i="2" s="1"/>
  <c r="T698" i="2" s="1"/>
  <c r="D697" i="2"/>
  <c r="R697" i="2" s="1"/>
  <c r="T697" i="2" s="1"/>
  <c r="D696" i="2"/>
  <c r="R696" i="2" s="1"/>
  <c r="T696" i="2" s="1"/>
  <c r="D695" i="2"/>
  <c r="R695" i="2" s="1"/>
  <c r="T695" i="2" s="1"/>
  <c r="D694" i="2"/>
  <c r="R694" i="2" s="1"/>
  <c r="T694" i="2" s="1"/>
  <c r="D693" i="2"/>
  <c r="R693" i="2" s="1"/>
  <c r="T693" i="2" s="1"/>
  <c r="D692" i="2"/>
  <c r="R692" i="2" s="1"/>
  <c r="T692" i="2" s="1"/>
  <c r="D691" i="2"/>
  <c r="R691" i="2" s="1"/>
  <c r="T691" i="2" s="1"/>
  <c r="D690" i="2"/>
  <c r="R690" i="2" s="1"/>
  <c r="T690" i="2" s="1"/>
  <c r="D689" i="2"/>
  <c r="R689" i="2" s="1"/>
  <c r="T689" i="2" s="1"/>
  <c r="D688" i="2"/>
  <c r="R688" i="2" s="1"/>
  <c r="T688" i="2" s="1"/>
  <c r="D687" i="2"/>
  <c r="R687" i="2" s="1"/>
  <c r="T687" i="2" s="1"/>
  <c r="D686" i="2"/>
  <c r="R686" i="2" s="1"/>
  <c r="T686" i="2" s="1"/>
  <c r="D685" i="2"/>
  <c r="R685" i="2" s="1"/>
  <c r="T685" i="2" s="1"/>
  <c r="D684" i="2"/>
  <c r="R684" i="2" s="1"/>
  <c r="T684" i="2" s="1"/>
  <c r="D683" i="2"/>
  <c r="R683" i="2" s="1"/>
  <c r="T683" i="2" s="1"/>
  <c r="D682" i="2"/>
  <c r="R682" i="2" s="1"/>
  <c r="T682" i="2" s="1"/>
  <c r="D681" i="2"/>
  <c r="R681" i="2" s="1"/>
  <c r="T681" i="2" s="1"/>
  <c r="D680" i="2"/>
  <c r="R680" i="2" s="1"/>
  <c r="T680" i="2" s="1"/>
  <c r="D679" i="2"/>
  <c r="R679" i="2" s="1"/>
  <c r="T679" i="2" s="1"/>
  <c r="D678" i="2"/>
  <c r="R678" i="2" s="1"/>
  <c r="T678" i="2" s="1"/>
  <c r="D677" i="2"/>
  <c r="R677" i="2" s="1"/>
  <c r="T677" i="2" s="1"/>
  <c r="D676" i="2"/>
  <c r="R676" i="2" s="1"/>
  <c r="T676" i="2" s="1"/>
  <c r="D675" i="2"/>
  <c r="R675" i="2" s="1"/>
  <c r="T675" i="2" s="1"/>
  <c r="D674" i="2"/>
  <c r="R674" i="2" s="1"/>
  <c r="T674" i="2" s="1"/>
  <c r="D673" i="2"/>
  <c r="R673" i="2" s="1"/>
  <c r="T673" i="2" s="1"/>
  <c r="D672" i="2"/>
  <c r="R672" i="2" s="1"/>
  <c r="T672" i="2" s="1"/>
  <c r="D671" i="2"/>
  <c r="R671" i="2" s="1"/>
  <c r="T671" i="2" s="1"/>
  <c r="D670" i="2"/>
  <c r="R670" i="2" s="1"/>
  <c r="T670" i="2" s="1"/>
  <c r="D669" i="2"/>
  <c r="R669" i="2" s="1"/>
  <c r="T669" i="2" s="1"/>
  <c r="D668" i="2"/>
  <c r="R668" i="2" s="1"/>
  <c r="T668" i="2" s="1"/>
  <c r="D667" i="2"/>
  <c r="R667" i="2" s="1"/>
  <c r="T667" i="2" s="1"/>
  <c r="D666" i="2"/>
  <c r="R666" i="2" s="1"/>
  <c r="T666" i="2" s="1"/>
  <c r="D665" i="2"/>
  <c r="R665" i="2" s="1"/>
  <c r="T665" i="2" s="1"/>
  <c r="D664" i="2"/>
  <c r="R664" i="2" s="1"/>
  <c r="T664" i="2" s="1"/>
  <c r="D663" i="2"/>
  <c r="R663" i="2" s="1"/>
  <c r="T663" i="2" s="1"/>
  <c r="D662" i="2"/>
  <c r="R662" i="2" s="1"/>
  <c r="T662" i="2" s="1"/>
  <c r="D661" i="2"/>
  <c r="R661" i="2" s="1"/>
  <c r="T661" i="2" s="1"/>
  <c r="D660" i="2"/>
  <c r="R660" i="2" s="1"/>
  <c r="T660" i="2" s="1"/>
  <c r="D659" i="2"/>
  <c r="R659" i="2" s="1"/>
  <c r="T659" i="2" s="1"/>
  <c r="D658" i="2"/>
  <c r="R658" i="2" s="1"/>
  <c r="T658" i="2" s="1"/>
  <c r="D657" i="2"/>
  <c r="R657" i="2" s="1"/>
  <c r="T657" i="2" s="1"/>
  <c r="D656" i="2"/>
  <c r="R656" i="2" s="1"/>
  <c r="T656" i="2" s="1"/>
  <c r="D655" i="2"/>
  <c r="R655" i="2" s="1"/>
  <c r="T655" i="2" s="1"/>
  <c r="D654" i="2"/>
  <c r="R654" i="2" s="1"/>
  <c r="T654" i="2" s="1"/>
  <c r="D653" i="2"/>
  <c r="R653" i="2" s="1"/>
  <c r="T653" i="2" s="1"/>
  <c r="D652" i="2"/>
  <c r="R652" i="2" s="1"/>
  <c r="T652" i="2" s="1"/>
  <c r="D651" i="2"/>
  <c r="R651" i="2" s="1"/>
  <c r="T651" i="2" s="1"/>
  <c r="D650" i="2"/>
  <c r="R650" i="2" s="1"/>
  <c r="T650" i="2" s="1"/>
  <c r="D649" i="2"/>
  <c r="R649" i="2" s="1"/>
  <c r="T649" i="2" s="1"/>
  <c r="D648" i="2"/>
  <c r="R648" i="2" s="1"/>
  <c r="T648" i="2" s="1"/>
  <c r="D647" i="2"/>
  <c r="R647" i="2" s="1"/>
  <c r="T647" i="2" s="1"/>
  <c r="D646" i="2"/>
  <c r="R646" i="2" s="1"/>
  <c r="T646" i="2" s="1"/>
  <c r="D645" i="2"/>
  <c r="R645" i="2" s="1"/>
  <c r="T645" i="2" s="1"/>
  <c r="D644" i="2"/>
  <c r="R644" i="2" s="1"/>
  <c r="T644" i="2" s="1"/>
  <c r="D643" i="2"/>
  <c r="R643" i="2" s="1"/>
  <c r="T643" i="2" s="1"/>
  <c r="D642" i="2"/>
  <c r="R642" i="2" s="1"/>
  <c r="T642" i="2" s="1"/>
  <c r="D641" i="2"/>
  <c r="R641" i="2" s="1"/>
  <c r="T641" i="2" s="1"/>
  <c r="D640" i="2"/>
  <c r="R640" i="2" s="1"/>
  <c r="T640" i="2" s="1"/>
  <c r="D639" i="2"/>
  <c r="R639" i="2" s="1"/>
  <c r="T639" i="2" s="1"/>
  <c r="D638" i="2"/>
  <c r="R638" i="2" s="1"/>
  <c r="T638" i="2" s="1"/>
  <c r="D637" i="2"/>
  <c r="R637" i="2" s="1"/>
  <c r="T637" i="2" s="1"/>
  <c r="D636" i="2"/>
  <c r="R636" i="2" s="1"/>
  <c r="T636" i="2" s="1"/>
  <c r="D635" i="2"/>
  <c r="R635" i="2" s="1"/>
  <c r="T635" i="2" s="1"/>
  <c r="D634" i="2"/>
  <c r="R634" i="2" s="1"/>
  <c r="T634" i="2" s="1"/>
  <c r="D633" i="2"/>
  <c r="R633" i="2" s="1"/>
  <c r="T633" i="2" s="1"/>
  <c r="D632" i="2"/>
  <c r="R632" i="2" s="1"/>
  <c r="T632" i="2" s="1"/>
  <c r="D631" i="2"/>
  <c r="R631" i="2" s="1"/>
  <c r="T631" i="2" s="1"/>
  <c r="D630" i="2"/>
  <c r="R630" i="2" s="1"/>
  <c r="T630" i="2" s="1"/>
  <c r="D629" i="2"/>
  <c r="R629" i="2" s="1"/>
  <c r="T629" i="2" s="1"/>
  <c r="D628" i="2"/>
  <c r="R628" i="2" s="1"/>
  <c r="T628" i="2" s="1"/>
  <c r="D627" i="2"/>
  <c r="R627" i="2" s="1"/>
  <c r="T627" i="2" s="1"/>
  <c r="D626" i="2"/>
  <c r="R626" i="2" s="1"/>
  <c r="T626" i="2" s="1"/>
  <c r="D625" i="2"/>
  <c r="R625" i="2" s="1"/>
  <c r="T625" i="2" s="1"/>
  <c r="D624" i="2"/>
  <c r="R624" i="2" s="1"/>
  <c r="T624" i="2" s="1"/>
  <c r="D623" i="2"/>
  <c r="R623" i="2" s="1"/>
  <c r="T623" i="2" s="1"/>
  <c r="D622" i="2"/>
  <c r="R622" i="2" s="1"/>
  <c r="T622" i="2" s="1"/>
  <c r="D621" i="2"/>
  <c r="R621" i="2" s="1"/>
  <c r="T621" i="2" s="1"/>
  <c r="D620" i="2"/>
  <c r="R620" i="2" s="1"/>
  <c r="T620" i="2" s="1"/>
  <c r="D619" i="2"/>
  <c r="R619" i="2" s="1"/>
  <c r="T619" i="2" s="1"/>
  <c r="D618" i="2"/>
  <c r="R618" i="2" s="1"/>
  <c r="T618" i="2" s="1"/>
  <c r="D617" i="2"/>
  <c r="R617" i="2" s="1"/>
  <c r="T617" i="2" s="1"/>
  <c r="D616" i="2"/>
  <c r="R616" i="2" s="1"/>
  <c r="T616" i="2" s="1"/>
  <c r="D615" i="2"/>
  <c r="R615" i="2" s="1"/>
  <c r="T615" i="2" s="1"/>
  <c r="D614" i="2"/>
  <c r="R614" i="2" s="1"/>
  <c r="T614" i="2" s="1"/>
  <c r="D613" i="2"/>
  <c r="R613" i="2" s="1"/>
  <c r="T613" i="2" s="1"/>
  <c r="D612" i="2"/>
  <c r="R612" i="2" s="1"/>
  <c r="T612" i="2" s="1"/>
  <c r="D611" i="2"/>
  <c r="R611" i="2" s="1"/>
  <c r="T611" i="2" s="1"/>
  <c r="D610" i="2"/>
  <c r="R610" i="2" s="1"/>
  <c r="T610" i="2" s="1"/>
  <c r="D609" i="2"/>
  <c r="R609" i="2" s="1"/>
  <c r="T609" i="2" s="1"/>
  <c r="D608" i="2"/>
  <c r="R608" i="2" s="1"/>
  <c r="T608" i="2" s="1"/>
  <c r="D607" i="2"/>
  <c r="R607" i="2" s="1"/>
  <c r="T607" i="2" s="1"/>
  <c r="D606" i="2"/>
  <c r="R606" i="2" s="1"/>
  <c r="T606" i="2" s="1"/>
  <c r="D605" i="2"/>
  <c r="R605" i="2" s="1"/>
  <c r="T605" i="2" s="1"/>
  <c r="D604" i="2"/>
  <c r="R604" i="2" s="1"/>
  <c r="T604" i="2" s="1"/>
  <c r="D603" i="2"/>
  <c r="R603" i="2" s="1"/>
  <c r="T603" i="2" s="1"/>
  <c r="D602" i="2"/>
  <c r="R602" i="2" s="1"/>
  <c r="T602" i="2" s="1"/>
  <c r="D601" i="2"/>
  <c r="R601" i="2" s="1"/>
  <c r="T601" i="2" s="1"/>
  <c r="D600" i="2"/>
  <c r="R600" i="2" s="1"/>
  <c r="T600" i="2" s="1"/>
  <c r="D599" i="2"/>
  <c r="R599" i="2" s="1"/>
  <c r="T599" i="2" s="1"/>
  <c r="D598" i="2"/>
  <c r="R598" i="2" s="1"/>
  <c r="T598" i="2" s="1"/>
  <c r="D597" i="2"/>
  <c r="R597" i="2" s="1"/>
  <c r="T597" i="2" s="1"/>
  <c r="D596" i="2"/>
  <c r="R596" i="2" s="1"/>
  <c r="T596" i="2" s="1"/>
  <c r="D595" i="2"/>
  <c r="R595" i="2" s="1"/>
  <c r="T595" i="2" s="1"/>
  <c r="D594" i="2"/>
  <c r="R594" i="2" s="1"/>
  <c r="T594" i="2" s="1"/>
  <c r="D593" i="2"/>
  <c r="R593" i="2" s="1"/>
  <c r="T593" i="2" s="1"/>
  <c r="D592" i="2"/>
  <c r="R592" i="2" s="1"/>
  <c r="T592" i="2" s="1"/>
  <c r="D591" i="2"/>
  <c r="R591" i="2" s="1"/>
  <c r="T591" i="2" s="1"/>
  <c r="D590" i="2"/>
  <c r="R590" i="2" s="1"/>
  <c r="T590" i="2" s="1"/>
  <c r="D589" i="2"/>
  <c r="R589" i="2" s="1"/>
  <c r="T589" i="2" s="1"/>
  <c r="D588" i="2"/>
  <c r="R588" i="2" s="1"/>
  <c r="T588" i="2" s="1"/>
  <c r="D587" i="2"/>
  <c r="R587" i="2" s="1"/>
  <c r="T587" i="2" s="1"/>
  <c r="D586" i="2"/>
  <c r="R586" i="2" s="1"/>
  <c r="T586" i="2" s="1"/>
  <c r="D585" i="2"/>
  <c r="R585" i="2" s="1"/>
  <c r="T585" i="2" s="1"/>
  <c r="D584" i="2"/>
  <c r="R584" i="2" s="1"/>
  <c r="T584" i="2" s="1"/>
  <c r="D583" i="2"/>
  <c r="R583" i="2" s="1"/>
  <c r="T583" i="2" s="1"/>
  <c r="D582" i="2"/>
  <c r="R582" i="2" s="1"/>
  <c r="T582" i="2" s="1"/>
  <c r="D581" i="2"/>
  <c r="R581" i="2" s="1"/>
  <c r="T581" i="2" s="1"/>
  <c r="D580" i="2"/>
  <c r="R580" i="2" s="1"/>
  <c r="T580" i="2" s="1"/>
  <c r="D579" i="2"/>
  <c r="R579" i="2" s="1"/>
  <c r="T579" i="2" s="1"/>
  <c r="D578" i="2"/>
  <c r="R578" i="2" s="1"/>
  <c r="T578" i="2" s="1"/>
  <c r="D577" i="2"/>
  <c r="R577" i="2" s="1"/>
  <c r="T577" i="2" s="1"/>
  <c r="D576" i="2"/>
  <c r="R576" i="2" s="1"/>
  <c r="T576" i="2" s="1"/>
  <c r="D575" i="2"/>
  <c r="R575" i="2" s="1"/>
  <c r="T575" i="2" s="1"/>
  <c r="D574" i="2"/>
  <c r="R574" i="2" s="1"/>
  <c r="T574" i="2" s="1"/>
  <c r="D573" i="2"/>
  <c r="R573" i="2" s="1"/>
  <c r="T573" i="2" s="1"/>
  <c r="D572" i="2"/>
  <c r="R572" i="2" s="1"/>
  <c r="T572" i="2" s="1"/>
  <c r="D571" i="2"/>
  <c r="R571" i="2" s="1"/>
  <c r="T571" i="2" s="1"/>
  <c r="D570" i="2"/>
  <c r="R570" i="2" s="1"/>
  <c r="T570" i="2" s="1"/>
  <c r="D569" i="2"/>
  <c r="R569" i="2" s="1"/>
  <c r="T569" i="2" s="1"/>
  <c r="D568" i="2"/>
  <c r="R568" i="2" s="1"/>
  <c r="T568" i="2" s="1"/>
  <c r="D567" i="2"/>
  <c r="R567" i="2" s="1"/>
  <c r="T567" i="2" s="1"/>
  <c r="D566" i="2"/>
  <c r="R566" i="2" s="1"/>
  <c r="T566" i="2" s="1"/>
  <c r="D565" i="2"/>
  <c r="R565" i="2" s="1"/>
  <c r="T565" i="2" s="1"/>
  <c r="D564" i="2"/>
  <c r="R564" i="2" s="1"/>
  <c r="T564" i="2" s="1"/>
  <c r="D563" i="2"/>
  <c r="R563" i="2" s="1"/>
  <c r="T563" i="2" s="1"/>
  <c r="D562" i="2"/>
  <c r="R562" i="2" s="1"/>
  <c r="T562" i="2" s="1"/>
  <c r="D561" i="2"/>
  <c r="R561" i="2" s="1"/>
  <c r="T561" i="2" s="1"/>
  <c r="D560" i="2"/>
  <c r="R560" i="2" s="1"/>
  <c r="T560" i="2" s="1"/>
  <c r="D559" i="2"/>
  <c r="R559" i="2" s="1"/>
  <c r="T559" i="2" s="1"/>
  <c r="D558" i="2"/>
  <c r="R558" i="2" s="1"/>
  <c r="T558" i="2" s="1"/>
  <c r="D557" i="2"/>
  <c r="R557" i="2" s="1"/>
  <c r="T557" i="2" s="1"/>
  <c r="D556" i="2"/>
  <c r="R556" i="2" s="1"/>
  <c r="T556" i="2" s="1"/>
  <c r="D555" i="2"/>
  <c r="R555" i="2" s="1"/>
  <c r="T555" i="2" s="1"/>
  <c r="D554" i="2"/>
  <c r="R554" i="2" s="1"/>
  <c r="T554" i="2" s="1"/>
  <c r="D553" i="2"/>
  <c r="R553" i="2" s="1"/>
  <c r="T553" i="2" s="1"/>
  <c r="D552" i="2"/>
  <c r="R552" i="2" s="1"/>
  <c r="T552" i="2" s="1"/>
  <c r="D551" i="2"/>
  <c r="R551" i="2" s="1"/>
  <c r="T551" i="2" s="1"/>
  <c r="D550" i="2"/>
  <c r="R550" i="2" s="1"/>
  <c r="T550" i="2" s="1"/>
  <c r="D549" i="2"/>
  <c r="R549" i="2" s="1"/>
  <c r="T549" i="2" s="1"/>
  <c r="D548" i="2"/>
  <c r="R548" i="2" s="1"/>
  <c r="T548" i="2" s="1"/>
  <c r="D547" i="2"/>
  <c r="R547" i="2" s="1"/>
  <c r="T547" i="2" s="1"/>
  <c r="D546" i="2"/>
  <c r="R546" i="2" s="1"/>
  <c r="T546" i="2" s="1"/>
  <c r="D545" i="2"/>
  <c r="R545" i="2" s="1"/>
  <c r="T545" i="2" s="1"/>
  <c r="D544" i="2"/>
  <c r="R544" i="2" s="1"/>
  <c r="T544" i="2" s="1"/>
  <c r="D543" i="2"/>
  <c r="R543" i="2" s="1"/>
  <c r="T543" i="2" s="1"/>
  <c r="D542" i="2"/>
  <c r="R542" i="2" s="1"/>
  <c r="T542" i="2" s="1"/>
  <c r="D541" i="2"/>
  <c r="R541" i="2" s="1"/>
  <c r="T541" i="2" s="1"/>
  <c r="D540" i="2"/>
  <c r="R540" i="2" s="1"/>
  <c r="T540" i="2" s="1"/>
  <c r="D539" i="2"/>
  <c r="R539" i="2" s="1"/>
  <c r="T539" i="2" s="1"/>
  <c r="D538" i="2"/>
  <c r="R538" i="2" s="1"/>
  <c r="T538" i="2" s="1"/>
  <c r="D537" i="2"/>
  <c r="R537" i="2" s="1"/>
  <c r="T537" i="2" s="1"/>
  <c r="D536" i="2"/>
  <c r="R536" i="2" s="1"/>
  <c r="T536" i="2" s="1"/>
  <c r="D535" i="2"/>
  <c r="R535" i="2" s="1"/>
  <c r="T535" i="2" s="1"/>
  <c r="D534" i="2"/>
  <c r="R534" i="2" s="1"/>
  <c r="T534" i="2" s="1"/>
  <c r="D533" i="2"/>
  <c r="R533" i="2" s="1"/>
  <c r="T533" i="2" s="1"/>
  <c r="D532" i="2"/>
  <c r="R532" i="2" s="1"/>
  <c r="T532" i="2" s="1"/>
  <c r="D531" i="2"/>
  <c r="R531" i="2" s="1"/>
  <c r="T531" i="2" s="1"/>
  <c r="D530" i="2"/>
  <c r="R530" i="2" s="1"/>
  <c r="T530" i="2" s="1"/>
  <c r="D529" i="2"/>
  <c r="R529" i="2" s="1"/>
  <c r="T529" i="2" s="1"/>
  <c r="D528" i="2"/>
  <c r="R528" i="2" s="1"/>
  <c r="T528" i="2" s="1"/>
  <c r="D527" i="2"/>
  <c r="R527" i="2" s="1"/>
  <c r="T527" i="2" s="1"/>
  <c r="D526" i="2"/>
  <c r="R526" i="2" s="1"/>
  <c r="T526" i="2" s="1"/>
  <c r="D525" i="2"/>
  <c r="R525" i="2" s="1"/>
  <c r="T525" i="2" s="1"/>
  <c r="D524" i="2"/>
  <c r="R524" i="2" s="1"/>
  <c r="T524" i="2" s="1"/>
  <c r="D523" i="2"/>
  <c r="R523" i="2" s="1"/>
  <c r="T523" i="2" s="1"/>
  <c r="D522" i="2"/>
  <c r="R522" i="2" s="1"/>
  <c r="T522" i="2" s="1"/>
  <c r="D521" i="2"/>
  <c r="R521" i="2" s="1"/>
  <c r="T521" i="2" s="1"/>
  <c r="D520" i="2"/>
  <c r="R520" i="2" s="1"/>
  <c r="T520" i="2" s="1"/>
  <c r="D519" i="2"/>
  <c r="R519" i="2" s="1"/>
  <c r="T519" i="2" s="1"/>
  <c r="D518" i="2"/>
  <c r="R518" i="2" s="1"/>
  <c r="T518" i="2" s="1"/>
  <c r="D517" i="2"/>
  <c r="R517" i="2" s="1"/>
  <c r="T517" i="2" s="1"/>
  <c r="D516" i="2"/>
  <c r="R516" i="2" s="1"/>
  <c r="T516" i="2" s="1"/>
  <c r="D515" i="2"/>
  <c r="R515" i="2" s="1"/>
  <c r="T515" i="2" s="1"/>
  <c r="D514" i="2"/>
  <c r="R514" i="2" s="1"/>
  <c r="T514" i="2" s="1"/>
  <c r="D513" i="2"/>
  <c r="R513" i="2" s="1"/>
  <c r="T513" i="2" s="1"/>
  <c r="D512" i="2"/>
  <c r="R512" i="2" s="1"/>
  <c r="T512" i="2" s="1"/>
  <c r="D511" i="2"/>
  <c r="R511" i="2" s="1"/>
  <c r="T511" i="2" s="1"/>
  <c r="D510" i="2"/>
  <c r="R510" i="2" s="1"/>
  <c r="T510" i="2" s="1"/>
  <c r="D509" i="2"/>
  <c r="R509" i="2" s="1"/>
  <c r="T509" i="2" s="1"/>
  <c r="D508" i="2"/>
  <c r="R508" i="2" s="1"/>
  <c r="T508" i="2" s="1"/>
  <c r="D507" i="2"/>
  <c r="R507" i="2" s="1"/>
  <c r="T507" i="2" s="1"/>
  <c r="D506" i="2"/>
  <c r="R506" i="2" s="1"/>
  <c r="T506" i="2" s="1"/>
  <c r="D505" i="2"/>
  <c r="R505" i="2" s="1"/>
  <c r="T505" i="2" s="1"/>
  <c r="D504" i="2"/>
  <c r="R504" i="2" s="1"/>
  <c r="T504" i="2" s="1"/>
  <c r="D503" i="2"/>
  <c r="R503" i="2" s="1"/>
  <c r="T503" i="2" s="1"/>
  <c r="D502" i="2"/>
  <c r="R502" i="2" s="1"/>
  <c r="T502" i="2" s="1"/>
  <c r="D501" i="2"/>
  <c r="R501" i="2" s="1"/>
  <c r="T501" i="2" s="1"/>
  <c r="D500" i="2"/>
  <c r="R500" i="2" s="1"/>
  <c r="T500" i="2" s="1"/>
  <c r="D499" i="2"/>
  <c r="R499" i="2" s="1"/>
  <c r="T499" i="2" s="1"/>
  <c r="D498" i="2"/>
  <c r="R498" i="2" s="1"/>
  <c r="T498" i="2" s="1"/>
  <c r="D497" i="2"/>
  <c r="R497" i="2" s="1"/>
  <c r="T497" i="2" s="1"/>
  <c r="D496" i="2"/>
  <c r="R496" i="2" s="1"/>
  <c r="T496" i="2" s="1"/>
  <c r="D495" i="2"/>
  <c r="R495" i="2" s="1"/>
  <c r="T495" i="2" s="1"/>
  <c r="D494" i="2"/>
  <c r="R494" i="2" s="1"/>
  <c r="T494" i="2" s="1"/>
  <c r="D493" i="2"/>
  <c r="R493" i="2" s="1"/>
  <c r="T493" i="2" s="1"/>
  <c r="D492" i="2"/>
  <c r="R492" i="2" s="1"/>
  <c r="T492" i="2" s="1"/>
  <c r="D491" i="2"/>
  <c r="R491" i="2" s="1"/>
  <c r="T491" i="2" s="1"/>
  <c r="D490" i="2"/>
  <c r="R490" i="2" s="1"/>
  <c r="T490" i="2" s="1"/>
  <c r="D489" i="2"/>
  <c r="R489" i="2" s="1"/>
  <c r="T489" i="2" s="1"/>
  <c r="D488" i="2"/>
  <c r="R488" i="2" s="1"/>
  <c r="T488" i="2" s="1"/>
  <c r="D487" i="2"/>
  <c r="R487" i="2" s="1"/>
  <c r="T487" i="2" s="1"/>
  <c r="D486" i="2"/>
  <c r="R486" i="2" s="1"/>
  <c r="T486" i="2" s="1"/>
  <c r="D485" i="2"/>
  <c r="R485" i="2" s="1"/>
  <c r="T485" i="2" s="1"/>
  <c r="D484" i="2"/>
  <c r="R484" i="2" s="1"/>
  <c r="T484" i="2" s="1"/>
  <c r="D483" i="2"/>
  <c r="R483" i="2" s="1"/>
  <c r="T483" i="2" s="1"/>
  <c r="D482" i="2"/>
  <c r="R482" i="2" s="1"/>
  <c r="T482" i="2" s="1"/>
  <c r="D481" i="2"/>
  <c r="R481" i="2" s="1"/>
  <c r="T481" i="2" s="1"/>
  <c r="D480" i="2"/>
  <c r="R480" i="2" s="1"/>
  <c r="T480" i="2" s="1"/>
  <c r="D479" i="2"/>
  <c r="R479" i="2" s="1"/>
  <c r="T479" i="2" s="1"/>
  <c r="D478" i="2"/>
  <c r="R478" i="2" s="1"/>
  <c r="T478" i="2" s="1"/>
  <c r="D477" i="2"/>
  <c r="R477" i="2" s="1"/>
  <c r="T477" i="2" s="1"/>
  <c r="D476" i="2"/>
  <c r="R476" i="2" s="1"/>
  <c r="T476" i="2" s="1"/>
  <c r="D475" i="2"/>
  <c r="R475" i="2" s="1"/>
  <c r="T475" i="2" s="1"/>
  <c r="D474" i="2"/>
  <c r="R474" i="2" s="1"/>
  <c r="T474" i="2" s="1"/>
  <c r="D473" i="2"/>
  <c r="R473" i="2" s="1"/>
  <c r="T473" i="2" s="1"/>
  <c r="D472" i="2"/>
  <c r="R472" i="2" s="1"/>
  <c r="T472" i="2" s="1"/>
  <c r="D471" i="2"/>
  <c r="R471" i="2" s="1"/>
  <c r="T471" i="2" s="1"/>
  <c r="D470" i="2"/>
  <c r="R470" i="2" s="1"/>
  <c r="T470" i="2" s="1"/>
  <c r="D469" i="2"/>
  <c r="R469" i="2" s="1"/>
  <c r="T469" i="2" s="1"/>
  <c r="D468" i="2"/>
  <c r="R468" i="2" s="1"/>
  <c r="T468" i="2" s="1"/>
  <c r="D467" i="2"/>
  <c r="R467" i="2" s="1"/>
  <c r="T467" i="2" s="1"/>
  <c r="D466" i="2"/>
  <c r="R466" i="2" s="1"/>
  <c r="T466" i="2" s="1"/>
  <c r="D465" i="2"/>
  <c r="R465" i="2" s="1"/>
  <c r="T465" i="2" s="1"/>
  <c r="D464" i="2"/>
  <c r="R464" i="2" s="1"/>
  <c r="T464" i="2" s="1"/>
  <c r="D463" i="2"/>
  <c r="R463" i="2" s="1"/>
  <c r="T463" i="2" s="1"/>
  <c r="D462" i="2"/>
  <c r="R462" i="2" s="1"/>
  <c r="T462" i="2" s="1"/>
  <c r="D461" i="2"/>
  <c r="R461" i="2" s="1"/>
  <c r="T461" i="2" s="1"/>
  <c r="D460" i="2"/>
  <c r="R460" i="2" s="1"/>
  <c r="T460" i="2" s="1"/>
  <c r="D459" i="2"/>
  <c r="R459" i="2" s="1"/>
  <c r="T459" i="2" s="1"/>
  <c r="D458" i="2"/>
  <c r="R458" i="2" s="1"/>
  <c r="T458" i="2" s="1"/>
  <c r="D457" i="2"/>
  <c r="R457" i="2" s="1"/>
  <c r="T457" i="2" s="1"/>
  <c r="D456" i="2"/>
  <c r="R456" i="2" s="1"/>
  <c r="T456" i="2" s="1"/>
  <c r="D455" i="2"/>
  <c r="R455" i="2" s="1"/>
  <c r="T455" i="2" s="1"/>
  <c r="D454" i="2"/>
  <c r="R454" i="2" s="1"/>
  <c r="T454" i="2" s="1"/>
  <c r="D453" i="2"/>
  <c r="R453" i="2" s="1"/>
  <c r="T453" i="2" s="1"/>
  <c r="D452" i="2"/>
  <c r="R452" i="2" s="1"/>
  <c r="T452" i="2" s="1"/>
  <c r="D451" i="2"/>
  <c r="R451" i="2" s="1"/>
  <c r="T451" i="2" s="1"/>
  <c r="D450" i="2"/>
  <c r="R450" i="2" s="1"/>
  <c r="T450" i="2" s="1"/>
  <c r="D449" i="2"/>
  <c r="R449" i="2" s="1"/>
  <c r="T449" i="2" s="1"/>
  <c r="D448" i="2"/>
  <c r="R448" i="2" s="1"/>
  <c r="T448" i="2" s="1"/>
  <c r="D447" i="2"/>
  <c r="R447" i="2" s="1"/>
  <c r="T447" i="2" s="1"/>
  <c r="D446" i="2"/>
  <c r="R446" i="2" s="1"/>
  <c r="T446" i="2" s="1"/>
  <c r="D445" i="2"/>
  <c r="R445" i="2" s="1"/>
  <c r="T445" i="2" s="1"/>
  <c r="D444" i="2"/>
  <c r="R444" i="2" s="1"/>
  <c r="T444" i="2" s="1"/>
  <c r="D443" i="2"/>
  <c r="R443" i="2" s="1"/>
  <c r="T443" i="2" s="1"/>
  <c r="D442" i="2"/>
  <c r="R442" i="2" s="1"/>
  <c r="T442" i="2" s="1"/>
  <c r="D441" i="2"/>
  <c r="R441" i="2" s="1"/>
  <c r="T441" i="2" s="1"/>
  <c r="D440" i="2"/>
  <c r="R440" i="2" s="1"/>
  <c r="T440" i="2" s="1"/>
  <c r="D439" i="2"/>
  <c r="R439" i="2" s="1"/>
  <c r="T439" i="2" s="1"/>
  <c r="D438" i="2"/>
  <c r="R438" i="2" s="1"/>
  <c r="T438" i="2" s="1"/>
  <c r="D437" i="2"/>
  <c r="R437" i="2" s="1"/>
  <c r="T437" i="2" s="1"/>
  <c r="D436" i="2"/>
  <c r="R436" i="2" s="1"/>
  <c r="T436" i="2" s="1"/>
  <c r="D435" i="2"/>
  <c r="R435" i="2" s="1"/>
  <c r="T435" i="2" s="1"/>
  <c r="D434" i="2"/>
  <c r="R434" i="2" s="1"/>
  <c r="T434" i="2" s="1"/>
  <c r="D433" i="2"/>
  <c r="R433" i="2" s="1"/>
  <c r="T433" i="2" s="1"/>
  <c r="D432" i="2"/>
  <c r="R432" i="2" s="1"/>
  <c r="T432" i="2" s="1"/>
  <c r="D431" i="2"/>
  <c r="R431" i="2" s="1"/>
  <c r="T431" i="2" s="1"/>
  <c r="D430" i="2"/>
  <c r="R430" i="2" s="1"/>
  <c r="T430" i="2" s="1"/>
  <c r="D429" i="2"/>
  <c r="R429" i="2" s="1"/>
  <c r="T429" i="2" s="1"/>
  <c r="D428" i="2"/>
  <c r="R428" i="2" s="1"/>
  <c r="T428" i="2" s="1"/>
  <c r="D427" i="2"/>
  <c r="R427" i="2" s="1"/>
  <c r="T427" i="2" s="1"/>
  <c r="D426" i="2"/>
  <c r="R426" i="2" s="1"/>
  <c r="T426" i="2" s="1"/>
  <c r="D425" i="2"/>
  <c r="R425" i="2" s="1"/>
  <c r="T425" i="2" s="1"/>
  <c r="D424" i="2"/>
  <c r="R424" i="2" s="1"/>
  <c r="T424" i="2" s="1"/>
  <c r="D423" i="2"/>
  <c r="R423" i="2" s="1"/>
  <c r="T423" i="2" s="1"/>
  <c r="D422" i="2"/>
  <c r="R422" i="2" s="1"/>
  <c r="T422" i="2" s="1"/>
  <c r="D421" i="2"/>
  <c r="R421" i="2" s="1"/>
  <c r="T421" i="2" s="1"/>
  <c r="D420" i="2"/>
  <c r="R420" i="2" s="1"/>
  <c r="T420" i="2" s="1"/>
  <c r="D419" i="2"/>
  <c r="R419" i="2" s="1"/>
  <c r="T419" i="2" s="1"/>
  <c r="D418" i="2"/>
  <c r="R418" i="2" s="1"/>
  <c r="T418" i="2" s="1"/>
  <c r="D417" i="2"/>
  <c r="R417" i="2" s="1"/>
  <c r="T417" i="2" s="1"/>
  <c r="D416" i="2"/>
  <c r="R416" i="2" s="1"/>
  <c r="T416" i="2" s="1"/>
  <c r="D415" i="2"/>
  <c r="R415" i="2" s="1"/>
  <c r="T415" i="2" s="1"/>
  <c r="D414" i="2"/>
  <c r="R414" i="2" s="1"/>
  <c r="T414" i="2" s="1"/>
  <c r="D413" i="2"/>
  <c r="R413" i="2" s="1"/>
  <c r="T413" i="2" s="1"/>
  <c r="D412" i="2"/>
  <c r="R412" i="2" s="1"/>
  <c r="T412" i="2" s="1"/>
  <c r="D411" i="2"/>
  <c r="R411" i="2" s="1"/>
  <c r="T411" i="2" s="1"/>
  <c r="D410" i="2"/>
  <c r="R410" i="2" s="1"/>
  <c r="T410" i="2" s="1"/>
  <c r="D409" i="2"/>
  <c r="R409" i="2" s="1"/>
  <c r="T409" i="2" s="1"/>
  <c r="D408" i="2"/>
  <c r="R408" i="2" s="1"/>
  <c r="T408" i="2" s="1"/>
  <c r="D407" i="2"/>
  <c r="R407" i="2" s="1"/>
  <c r="T407" i="2" s="1"/>
  <c r="D406" i="2"/>
  <c r="R406" i="2" s="1"/>
  <c r="T406" i="2" s="1"/>
  <c r="D405" i="2"/>
  <c r="R405" i="2" s="1"/>
  <c r="T405" i="2" s="1"/>
  <c r="D404" i="2"/>
  <c r="R404" i="2" s="1"/>
  <c r="T404" i="2" s="1"/>
  <c r="D403" i="2"/>
  <c r="R403" i="2" s="1"/>
  <c r="T403" i="2" s="1"/>
  <c r="D402" i="2"/>
  <c r="R402" i="2" s="1"/>
  <c r="T402" i="2" s="1"/>
  <c r="D401" i="2"/>
  <c r="R401" i="2" s="1"/>
  <c r="T401" i="2" s="1"/>
  <c r="D400" i="2"/>
  <c r="R400" i="2" s="1"/>
  <c r="T400" i="2" s="1"/>
  <c r="D399" i="2"/>
  <c r="R399" i="2" s="1"/>
  <c r="T399" i="2" s="1"/>
  <c r="D398" i="2"/>
  <c r="R398" i="2" s="1"/>
  <c r="T398" i="2" s="1"/>
  <c r="D397" i="2"/>
  <c r="R397" i="2" s="1"/>
  <c r="T397" i="2" s="1"/>
  <c r="D396" i="2"/>
  <c r="R396" i="2" s="1"/>
  <c r="T396" i="2" s="1"/>
  <c r="D395" i="2"/>
  <c r="R395" i="2" s="1"/>
  <c r="T395" i="2" s="1"/>
  <c r="D394" i="2"/>
  <c r="R394" i="2" s="1"/>
  <c r="T394" i="2" s="1"/>
  <c r="D393" i="2"/>
  <c r="R393" i="2" s="1"/>
  <c r="T393" i="2" s="1"/>
  <c r="D392" i="2"/>
  <c r="R392" i="2" s="1"/>
  <c r="T392" i="2" s="1"/>
  <c r="D391" i="2"/>
  <c r="R391" i="2" s="1"/>
  <c r="T391" i="2" s="1"/>
  <c r="D390" i="2"/>
  <c r="R390" i="2" s="1"/>
  <c r="T390" i="2" s="1"/>
  <c r="D389" i="2"/>
  <c r="R389" i="2" s="1"/>
  <c r="T389" i="2" s="1"/>
  <c r="D388" i="2"/>
  <c r="R388" i="2" s="1"/>
  <c r="T388" i="2" s="1"/>
  <c r="D387" i="2"/>
  <c r="R387" i="2" s="1"/>
  <c r="T387" i="2" s="1"/>
  <c r="D386" i="2"/>
  <c r="R386" i="2" s="1"/>
  <c r="T386" i="2" s="1"/>
  <c r="D385" i="2"/>
  <c r="R385" i="2" s="1"/>
  <c r="T385" i="2" s="1"/>
  <c r="D384" i="2"/>
  <c r="R384" i="2" s="1"/>
  <c r="T384" i="2" s="1"/>
  <c r="D383" i="2"/>
  <c r="R383" i="2" s="1"/>
  <c r="T383" i="2" s="1"/>
  <c r="D382" i="2"/>
  <c r="R382" i="2" s="1"/>
  <c r="T382" i="2" s="1"/>
  <c r="D381" i="2"/>
  <c r="R381" i="2" s="1"/>
  <c r="T381" i="2" s="1"/>
  <c r="D380" i="2"/>
  <c r="R380" i="2" s="1"/>
  <c r="T380" i="2" s="1"/>
  <c r="D379" i="2"/>
  <c r="R379" i="2" s="1"/>
  <c r="T379" i="2" s="1"/>
  <c r="D378" i="2"/>
  <c r="R378" i="2" s="1"/>
  <c r="T378" i="2" s="1"/>
  <c r="D377" i="2"/>
  <c r="R377" i="2" s="1"/>
  <c r="T377" i="2" s="1"/>
  <c r="D376" i="2"/>
  <c r="R376" i="2" s="1"/>
  <c r="T376" i="2" s="1"/>
  <c r="D375" i="2"/>
  <c r="R375" i="2" s="1"/>
  <c r="T375" i="2" s="1"/>
  <c r="D374" i="2"/>
  <c r="R374" i="2" s="1"/>
  <c r="T374" i="2" s="1"/>
  <c r="D373" i="2"/>
  <c r="R373" i="2" s="1"/>
  <c r="T373" i="2" s="1"/>
  <c r="D372" i="2"/>
  <c r="R372" i="2" s="1"/>
  <c r="T372" i="2" s="1"/>
  <c r="D371" i="2"/>
  <c r="R371" i="2" s="1"/>
  <c r="T371" i="2" s="1"/>
  <c r="D370" i="2"/>
  <c r="R370" i="2" s="1"/>
  <c r="T370" i="2" s="1"/>
  <c r="D369" i="2"/>
  <c r="R369" i="2" s="1"/>
  <c r="T369" i="2" s="1"/>
  <c r="D368" i="2"/>
  <c r="R368" i="2" s="1"/>
  <c r="T368" i="2" s="1"/>
  <c r="D367" i="2"/>
  <c r="R367" i="2" s="1"/>
  <c r="T367" i="2" s="1"/>
  <c r="D366" i="2"/>
  <c r="R366" i="2" s="1"/>
  <c r="T366" i="2" s="1"/>
  <c r="D365" i="2"/>
  <c r="R365" i="2" s="1"/>
  <c r="T365" i="2" s="1"/>
  <c r="D364" i="2"/>
  <c r="R364" i="2" s="1"/>
  <c r="T364" i="2" s="1"/>
  <c r="D363" i="2"/>
  <c r="R363" i="2" s="1"/>
  <c r="T363" i="2" s="1"/>
  <c r="D362" i="2"/>
  <c r="R362" i="2" s="1"/>
  <c r="T362" i="2" s="1"/>
  <c r="D361" i="2"/>
  <c r="R361" i="2" s="1"/>
  <c r="T361" i="2" s="1"/>
  <c r="D360" i="2"/>
  <c r="R360" i="2" s="1"/>
  <c r="T360" i="2" s="1"/>
  <c r="D359" i="2"/>
  <c r="R359" i="2" s="1"/>
  <c r="T359" i="2" s="1"/>
  <c r="D358" i="2"/>
  <c r="R358" i="2" s="1"/>
  <c r="T358" i="2" s="1"/>
  <c r="D357" i="2"/>
  <c r="R357" i="2" s="1"/>
  <c r="T357" i="2" s="1"/>
  <c r="D356" i="2"/>
  <c r="R356" i="2" s="1"/>
  <c r="T356" i="2" s="1"/>
  <c r="D355" i="2"/>
  <c r="R355" i="2" s="1"/>
  <c r="T355" i="2" s="1"/>
  <c r="D354" i="2"/>
  <c r="R354" i="2" s="1"/>
  <c r="T354" i="2" s="1"/>
  <c r="D353" i="2"/>
  <c r="R353" i="2" s="1"/>
  <c r="T353" i="2" s="1"/>
  <c r="D352" i="2"/>
  <c r="R352" i="2" s="1"/>
  <c r="T352" i="2" s="1"/>
  <c r="D351" i="2"/>
  <c r="R351" i="2" s="1"/>
  <c r="T351" i="2" s="1"/>
  <c r="D350" i="2"/>
  <c r="R350" i="2" s="1"/>
  <c r="T350" i="2" s="1"/>
  <c r="D349" i="2"/>
  <c r="R349" i="2" s="1"/>
  <c r="T349" i="2" s="1"/>
  <c r="D348" i="2"/>
  <c r="R348" i="2" s="1"/>
  <c r="T348" i="2" s="1"/>
  <c r="D347" i="2"/>
  <c r="R347" i="2" s="1"/>
  <c r="T347" i="2" s="1"/>
  <c r="D346" i="2"/>
  <c r="R346" i="2" s="1"/>
  <c r="T346" i="2" s="1"/>
  <c r="D345" i="2"/>
  <c r="R345" i="2" s="1"/>
  <c r="T345" i="2" s="1"/>
  <c r="D344" i="2"/>
  <c r="R344" i="2" s="1"/>
  <c r="T344" i="2" s="1"/>
  <c r="D343" i="2"/>
  <c r="R343" i="2" s="1"/>
  <c r="T343" i="2" s="1"/>
  <c r="D342" i="2"/>
  <c r="R342" i="2" s="1"/>
  <c r="T342" i="2" s="1"/>
  <c r="D341" i="2"/>
  <c r="R341" i="2" s="1"/>
  <c r="T341" i="2" s="1"/>
  <c r="D340" i="2"/>
  <c r="R340" i="2" s="1"/>
  <c r="T340" i="2" s="1"/>
  <c r="D339" i="2"/>
  <c r="R339" i="2" s="1"/>
  <c r="T339" i="2" s="1"/>
  <c r="D338" i="2"/>
  <c r="R338" i="2" s="1"/>
  <c r="T338" i="2" s="1"/>
  <c r="D337" i="2"/>
  <c r="R337" i="2" s="1"/>
  <c r="T337" i="2" s="1"/>
  <c r="D336" i="2"/>
  <c r="R336" i="2" s="1"/>
  <c r="T336" i="2" s="1"/>
  <c r="D335" i="2"/>
  <c r="R335" i="2" s="1"/>
  <c r="T335" i="2" s="1"/>
  <c r="D334" i="2"/>
  <c r="R334" i="2" s="1"/>
  <c r="T334" i="2" s="1"/>
  <c r="D333" i="2"/>
  <c r="R333" i="2" s="1"/>
  <c r="T333" i="2" s="1"/>
  <c r="D332" i="2"/>
  <c r="R332" i="2" s="1"/>
  <c r="T332" i="2" s="1"/>
  <c r="D331" i="2"/>
  <c r="R331" i="2" s="1"/>
  <c r="T331" i="2" s="1"/>
  <c r="D330" i="2"/>
  <c r="R330" i="2" s="1"/>
  <c r="T330" i="2" s="1"/>
  <c r="D329" i="2"/>
  <c r="R329" i="2" s="1"/>
  <c r="T329" i="2" s="1"/>
  <c r="D328" i="2"/>
  <c r="R328" i="2" s="1"/>
  <c r="T328" i="2" s="1"/>
  <c r="D327" i="2"/>
  <c r="R327" i="2" s="1"/>
  <c r="T327" i="2" s="1"/>
  <c r="D326" i="2"/>
  <c r="R326" i="2" s="1"/>
  <c r="T326" i="2" s="1"/>
  <c r="D325" i="2"/>
  <c r="R325" i="2" s="1"/>
  <c r="T325" i="2" s="1"/>
  <c r="D324" i="2"/>
  <c r="R324" i="2" s="1"/>
  <c r="T324" i="2" s="1"/>
  <c r="D323" i="2"/>
  <c r="R323" i="2" s="1"/>
  <c r="T323" i="2" s="1"/>
  <c r="D322" i="2"/>
  <c r="R322" i="2" s="1"/>
  <c r="T322" i="2" s="1"/>
  <c r="D321" i="2"/>
  <c r="R321" i="2" s="1"/>
  <c r="T321" i="2" s="1"/>
  <c r="D320" i="2"/>
  <c r="R320" i="2" s="1"/>
  <c r="T320" i="2" s="1"/>
  <c r="D319" i="2"/>
  <c r="R319" i="2" s="1"/>
  <c r="T319" i="2" s="1"/>
  <c r="D318" i="2"/>
  <c r="R318" i="2" s="1"/>
  <c r="T318" i="2" s="1"/>
  <c r="D317" i="2"/>
  <c r="R317" i="2" s="1"/>
  <c r="T317" i="2" s="1"/>
  <c r="D316" i="2"/>
  <c r="R316" i="2" s="1"/>
  <c r="T316" i="2" s="1"/>
  <c r="D315" i="2"/>
  <c r="R315" i="2" s="1"/>
  <c r="T315" i="2" s="1"/>
  <c r="D314" i="2"/>
  <c r="R314" i="2" s="1"/>
  <c r="T314" i="2" s="1"/>
  <c r="D313" i="2"/>
  <c r="R313" i="2" s="1"/>
  <c r="T313" i="2" s="1"/>
  <c r="D312" i="2"/>
  <c r="R312" i="2" s="1"/>
  <c r="T312" i="2" s="1"/>
  <c r="D311" i="2"/>
  <c r="R311" i="2" s="1"/>
  <c r="T311" i="2" s="1"/>
  <c r="D310" i="2"/>
  <c r="R310" i="2" s="1"/>
  <c r="T310" i="2" s="1"/>
  <c r="D309" i="2"/>
  <c r="R309" i="2" s="1"/>
  <c r="T309" i="2" s="1"/>
  <c r="D308" i="2"/>
  <c r="R308" i="2" s="1"/>
  <c r="T308" i="2" s="1"/>
  <c r="D307" i="2"/>
  <c r="R307" i="2" s="1"/>
  <c r="T307" i="2" s="1"/>
  <c r="D306" i="2"/>
  <c r="R306" i="2" s="1"/>
  <c r="T306" i="2" s="1"/>
  <c r="D305" i="2"/>
  <c r="R305" i="2" s="1"/>
  <c r="T305" i="2" s="1"/>
  <c r="D304" i="2"/>
  <c r="R304" i="2" s="1"/>
  <c r="T304" i="2" s="1"/>
  <c r="D303" i="2"/>
  <c r="R303" i="2" s="1"/>
  <c r="T303" i="2" s="1"/>
  <c r="D302" i="2"/>
  <c r="R302" i="2" s="1"/>
  <c r="T302" i="2" s="1"/>
  <c r="D301" i="2"/>
  <c r="R301" i="2" s="1"/>
  <c r="T301" i="2" s="1"/>
  <c r="D300" i="2"/>
  <c r="R300" i="2" s="1"/>
  <c r="T300" i="2" s="1"/>
  <c r="D299" i="2"/>
  <c r="R299" i="2" s="1"/>
  <c r="T299" i="2" s="1"/>
  <c r="D298" i="2"/>
  <c r="R298" i="2" s="1"/>
  <c r="T298" i="2" s="1"/>
  <c r="D297" i="2"/>
  <c r="R297" i="2" s="1"/>
  <c r="T297" i="2" s="1"/>
  <c r="D296" i="2"/>
  <c r="R296" i="2" s="1"/>
  <c r="T296" i="2" s="1"/>
  <c r="D295" i="2"/>
  <c r="R295" i="2" s="1"/>
  <c r="T295" i="2" s="1"/>
  <c r="D294" i="2"/>
  <c r="R294" i="2" s="1"/>
  <c r="T294" i="2" s="1"/>
  <c r="D293" i="2"/>
  <c r="R293" i="2" s="1"/>
  <c r="T293" i="2" s="1"/>
  <c r="D292" i="2"/>
  <c r="R292" i="2" s="1"/>
  <c r="T292" i="2" s="1"/>
  <c r="D291" i="2"/>
  <c r="R291" i="2" s="1"/>
  <c r="T291" i="2" s="1"/>
  <c r="D290" i="2"/>
  <c r="R290" i="2" s="1"/>
  <c r="T290" i="2" s="1"/>
  <c r="D289" i="2"/>
  <c r="R289" i="2" s="1"/>
  <c r="T289" i="2" s="1"/>
  <c r="D288" i="2"/>
  <c r="R288" i="2" s="1"/>
  <c r="T288" i="2" s="1"/>
  <c r="D287" i="2"/>
  <c r="R287" i="2" s="1"/>
  <c r="T287" i="2" s="1"/>
  <c r="D286" i="2"/>
  <c r="R286" i="2" s="1"/>
  <c r="T286" i="2" s="1"/>
  <c r="D285" i="2"/>
  <c r="R285" i="2" s="1"/>
  <c r="T285" i="2" s="1"/>
  <c r="D284" i="2"/>
  <c r="R284" i="2" s="1"/>
  <c r="T284" i="2" s="1"/>
  <c r="D283" i="2"/>
  <c r="R283" i="2" s="1"/>
  <c r="T283" i="2" s="1"/>
  <c r="D282" i="2"/>
  <c r="R282" i="2" s="1"/>
  <c r="T282" i="2" s="1"/>
  <c r="D281" i="2"/>
  <c r="R281" i="2" s="1"/>
  <c r="T281" i="2" s="1"/>
  <c r="D280" i="2"/>
  <c r="R280" i="2" s="1"/>
  <c r="T280" i="2" s="1"/>
  <c r="D279" i="2"/>
  <c r="R279" i="2" s="1"/>
  <c r="T279" i="2" s="1"/>
  <c r="D278" i="2"/>
  <c r="R278" i="2" s="1"/>
  <c r="T278" i="2" s="1"/>
  <c r="D277" i="2"/>
  <c r="R277" i="2" s="1"/>
  <c r="T277" i="2" s="1"/>
  <c r="D276" i="2"/>
  <c r="R276" i="2" s="1"/>
  <c r="T276" i="2" s="1"/>
  <c r="D275" i="2"/>
  <c r="R275" i="2" s="1"/>
  <c r="T275" i="2" s="1"/>
  <c r="D274" i="2"/>
  <c r="R274" i="2" s="1"/>
  <c r="T274" i="2" s="1"/>
  <c r="D273" i="2"/>
  <c r="R273" i="2" s="1"/>
  <c r="T273" i="2" s="1"/>
  <c r="D272" i="2"/>
  <c r="R272" i="2" s="1"/>
  <c r="T272" i="2" s="1"/>
  <c r="D271" i="2"/>
  <c r="R271" i="2" s="1"/>
  <c r="T271" i="2" s="1"/>
  <c r="D270" i="2"/>
  <c r="R270" i="2" s="1"/>
  <c r="T270" i="2" s="1"/>
  <c r="D269" i="2"/>
  <c r="R269" i="2" s="1"/>
  <c r="T269" i="2" s="1"/>
  <c r="D268" i="2"/>
  <c r="R268" i="2" s="1"/>
  <c r="T268" i="2" s="1"/>
  <c r="D267" i="2"/>
  <c r="R267" i="2" s="1"/>
  <c r="T267" i="2" s="1"/>
  <c r="D266" i="2"/>
  <c r="R266" i="2" s="1"/>
  <c r="T266" i="2" s="1"/>
  <c r="D265" i="2"/>
  <c r="R265" i="2" s="1"/>
  <c r="T265" i="2" s="1"/>
  <c r="D264" i="2"/>
  <c r="R264" i="2" s="1"/>
  <c r="T264" i="2" s="1"/>
  <c r="D263" i="2"/>
  <c r="R263" i="2" s="1"/>
  <c r="T263" i="2" s="1"/>
  <c r="D262" i="2"/>
  <c r="R262" i="2" s="1"/>
  <c r="T262" i="2" s="1"/>
  <c r="D261" i="2"/>
  <c r="R261" i="2" s="1"/>
  <c r="T261" i="2" s="1"/>
  <c r="D260" i="2"/>
  <c r="R260" i="2" s="1"/>
  <c r="T260" i="2" s="1"/>
  <c r="D259" i="2"/>
  <c r="R259" i="2" s="1"/>
  <c r="T259" i="2" s="1"/>
  <c r="D258" i="2"/>
  <c r="R258" i="2" s="1"/>
  <c r="T258" i="2" s="1"/>
  <c r="D257" i="2"/>
  <c r="R257" i="2" s="1"/>
  <c r="T257" i="2" s="1"/>
  <c r="D256" i="2"/>
  <c r="R256" i="2" s="1"/>
  <c r="T256" i="2" s="1"/>
  <c r="D255" i="2"/>
  <c r="R255" i="2" s="1"/>
  <c r="T255" i="2" s="1"/>
  <c r="D254" i="2"/>
  <c r="R254" i="2" s="1"/>
  <c r="T254" i="2" s="1"/>
  <c r="D253" i="2"/>
  <c r="R253" i="2" s="1"/>
  <c r="T253" i="2" s="1"/>
  <c r="D252" i="2"/>
  <c r="R252" i="2" s="1"/>
  <c r="T252" i="2" s="1"/>
  <c r="D251" i="2"/>
  <c r="R251" i="2" s="1"/>
  <c r="T251" i="2" s="1"/>
  <c r="D250" i="2"/>
  <c r="R250" i="2" s="1"/>
  <c r="T250" i="2" s="1"/>
  <c r="D249" i="2"/>
  <c r="R249" i="2" s="1"/>
  <c r="T249" i="2" s="1"/>
  <c r="D248" i="2"/>
  <c r="R248" i="2" s="1"/>
  <c r="T248" i="2" s="1"/>
  <c r="D247" i="2"/>
  <c r="R247" i="2" s="1"/>
  <c r="T247" i="2" s="1"/>
  <c r="D246" i="2"/>
  <c r="R246" i="2" s="1"/>
  <c r="T246" i="2" s="1"/>
  <c r="D245" i="2"/>
  <c r="R245" i="2" s="1"/>
  <c r="T245" i="2" s="1"/>
  <c r="D244" i="2"/>
  <c r="R244" i="2" s="1"/>
  <c r="T244" i="2" s="1"/>
  <c r="D243" i="2"/>
  <c r="R243" i="2" s="1"/>
  <c r="T243" i="2" s="1"/>
  <c r="D242" i="2"/>
  <c r="R242" i="2" s="1"/>
  <c r="T242" i="2" s="1"/>
  <c r="D241" i="2"/>
  <c r="R241" i="2" s="1"/>
  <c r="T241" i="2" s="1"/>
  <c r="D240" i="2"/>
  <c r="R240" i="2" s="1"/>
  <c r="T240" i="2" s="1"/>
  <c r="D239" i="2"/>
  <c r="R239" i="2" s="1"/>
  <c r="T239" i="2" s="1"/>
  <c r="D238" i="2"/>
  <c r="R238" i="2" s="1"/>
  <c r="T238" i="2" s="1"/>
  <c r="D237" i="2"/>
  <c r="R237" i="2" s="1"/>
  <c r="T237" i="2" s="1"/>
  <c r="D236" i="2"/>
  <c r="R236" i="2" s="1"/>
  <c r="T236" i="2" s="1"/>
  <c r="D235" i="2"/>
  <c r="R235" i="2" s="1"/>
  <c r="T235" i="2" s="1"/>
  <c r="D234" i="2"/>
  <c r="R234" i="2" s="1"/>
  <c r="T234" i="2" s="1"/>
  <c r="D233" i="2"/>
  <c r="R233" i="2" s="1"/>
  <c r="T233" i="2" s="1"/>
  <c r="D232" i="2"/>
  <c r="R232" i="2" s="1"/>
  <c r="T232" i="2" s="1"/>
  <c r="D231" i="2"/>
  <c r="R231" i="2" s="1"/>
  <c r="T231" i="2" s="1"/>
  <c r="D230" i="2"/>
  <c r="R230" i="2" s="1"/>
  <c r="T230" i="2" s="1"/>
  <c r="D229" i="2"/>
  <c r="R229" i="2" s="1"/>
  <c r="T229" i="2" s="1"/>
  <c r="D228" i="2"/>
  <c r="R228" i="2" s="1"/>
  <c r="T228" i="2" s="1"/>
  <c r="D227" i="2"/>
  <c r="R227" i="2" s="1"/>
  <c r="T227" i="2" s="1"/>
  <c r="D226" i="2"/>
  <c r="R226" i="2" s="1"/>
  <c r="T226" i="2" s="1"/>
  <c r="D225" i="2"/>
  <c r="R225" i="2" s="1"/>
  <c r="T225" i="2" s="1"/>
  <c r="D224" i="2"/>
  <c r="R224" i="2" s="1"/>
  <c r="T224" i="2" s="1"/>
  <c r="D223" i="2"/>
  <c r="R223" i="2" s="1"/>
  <c r="T223" i="2" s="1"/>
  <c r="D222" i="2"/>
  <c r="R222" i="2" s="1"/>
  <c r="T222" i="2" s="1"/>
  <c r="D221" i="2"/>
  <c r="R221" i="2" s="1"/>
  <c r="T221" i="2" s="1"/>
  <c r="D220" i="2"/>
  <c r="R220" i="2" s="1"/>
  <c r="T220" i="2" s="1"/>
  <c r="D219" i="2"/>
  <c r="R219" i="2" s="1"/>
  <c r="T219" i="2" s="1"/>
  <c r="D218" i="2"/>
  <c r="R218" i="2" s="1"/>
  <c r="T218" i="2" s="1"/>
  <c r="D217" i="2"/>
  <c r="R217" i="2" s="1"/>
  <c r="T217" i="2" s="1"/>
  <c r="D216" i="2"/>
  <c r="R216" i="2" s="1"/>
  <c r="T216" i="2" s="1"/>
  <c r="D215" i="2"/>
  <c r="R215" i="2" s="1"/>
  <c r="T215" i="2" s="1"/>
  <c r="D214" i="2"/>
  <c r="R214" i="2" s="1"/>
  <c r="T214" i="2" s="1"/>
  <c r="D213" i="2"/>
  <c r="R213" i="2" s="1"/>
  <c r="T213" i="2" s="1"/>
  <c r="D212" i="2"/>
  <c r="R212" i="2" s="1"/>
  <c r="T212" i="2" s="1"/>
  <c r="D211" i="2"/>
  <c r="R211" i="2" s="1"/>
  <c r="T211" i="2" s="1"/>
  <c r="D210" i="2"/>
  <c r="R210" i="2" s="1"/>
  <c r="T210" i="2" s="1"/>
  <c r="D209" i="2"/>
  <c r="R209" i="2" s="1"/>
  <c r="T209" i="2" s="1"/>
  <c r="D208" i="2"/>
  <c r="R208" i="2" s="1"/>
  <c r="T208" i="2" s="1"/>
  <c r="D207" i="2"/>
  <c r="R207" i="2" s="1"/>
  <c r="T207" i="2" s="1"/>
  <c r="D206" i="2"/>
  <c r="R206" i="2" s="1"/>
  <c r="T206" i="2" s="1"/>
  <c r="D205" i="2"/>
  <c r="R205" i="2" s="1"/>
  <c r="T205" i="2" s="1"/>
  <c r="D204" i="2"/>
  <c r="R204" i="2" s="1"/>
  <c r="T204" i="2" s="1"/>
  <c r="D203" i="2"/>
  <c r="R203" i="2" s="1"/>
  <c r="T203" i="2" s="1"/>
  <c r="D202" i="2"/>
  <c r="R202" i="2" s="1"/>
  <c r="T202" i="2" s="1"/>
  <c r="D201" i="2"/>
  <c r="R201" i="2" s="1"/>
  <c r="T201" i="2" s="1"/>
  <c r="D200" i="2"/>
  <c r="R200" i="2" s="1"/>
  <c r="T200" i="2" s="1"/>
  <c r="D199" i="2"/>
  <c r="R199" i="2" s="1"/>
  <c r="T199" i="2" s="1"/>
  <c r="D198" i="2"/>
  <c r="R198" i="2" s="1"/>
  <c r="T198" i="2" s="1"/>
  <c r="D197" i="2"/>
  <c r="R197" i="2" s="1"/>
  <c r="T197" i="2" s="1"/>
  <c r="D196" i="2"/>
  <c r="R196" i="2" s="1"/>
  <c r="T196" i="2" s="1"/>
  <c r="D195" i="2"/>
  <c r="R195" i="2" s="1"/>
  <c r="T195" i="2" s="1"/>
  <c r="D194" i="2"/>
  <c r="R194" i="2" s="1"/>
  <c r="T194" i="2" s="1"/>
  <c r="D193" i="2"/>
  <c r="R193" i="2" s="1"/>
  <c r="T193" i="2" s="1"/>
  <c r="D192" i="2"/>
  <c r="R192" i="2" s="1"/>
  <c r="T192" i="2" s="1"/>
  <c r="D191" i="2"/>
  <c r="R191" i="2" s="1"/>
  <c r="T191" i="2" s="1"/>
  <c r="D190" i="2"/>
  <c r="R190" i="2" s="1"/>
  <c r="T190" i="2" s="1"/>
  <c r="D189" i="2"/>
  <c r="R189" i="2" s="1"/>
  <c r="T189" i="2" s="1"/>
  <c r="D188" i="2"/>
  <c r="R188" i="2" s="1"/>
  <c r="T188" i="2" s="1"/>
  <c r="D187" i="2"/>
  <c r="R187" i="2" s="1"/>
  <c r="T187" i="2" s="1"/>
  <c r="D186" i="2"/>
  <c r="R186" i="2" s="1"/>
  <c r="T186" i="2" s="1"/>
  <c r="D185" i="2"/>
  <c r="R185" i="2" s="1"/>
  <c r="T185" i="2" s="1"/>
  <c r="D184" i="2"/>
  <c r="R184" i="2" s="1"/>
  <c r="T184" i="2" s="1"/>
  <c r="D183" i="2"/>
  <c r="R183" i="2" s="1"/>
  <c r="T183" i="2" s="1"/>
  <c r="D182" i="2"/>
  <c r="R182" i="2" s="1"/>
  <c r="T182" i="2" s="1"/>
  <c r="D181" i="2"/>
  <c r="R181" i="2" s="1"/>
  <c r="T181" i="2" s="1"/>
  <c r="D180" i="2"/>
  <c r="R180" i="2" s="1"/>
  <c r="T180" i="2" s="1"/>
  <c r="D179" i="2"/>
  <c r="R179" i="2" s="1"/>
  <c r="T179" i="2" s="1"/>
  <c r="D178" i="2"/>
  <c r="R178" i="2" s="1"/>
  <c r="T178" i="2" s="1"/>
  <c r="D177" i="2"/>
  <c r="R177" i="2" s="1"/>
  <c r="T177" i="2" s="1"/>
  <c r="D176" i="2"/>
  <c r="R176" i="2" s="1"/>
  <c r="T176" i="2" s="1"/>
  <c r="D175" i="2"/>
  <c r="R175" i="2" s="1"/>
  <c r="T175" i="2" s="1"/>
  <c r="D174" i="2"/>
  <c r="R174" i="2" s="1"/>
  <c r="T174" i="2" s="1"/>
  <c r="D173" i="2"/>
  <c r="R173" i="2" s="1"/>
  <c r="T173" i="2" s="1"/>
  <c r="D172" i="2"/>
  <c r="R172" i="2" s="1"/>
  <c r="T172" i="2" s="1"/>
  <c r="D171" i="2"/>
  <c r="R171" i="2" s="1"/>
  <c r="T171" i="2" s="1"/>
  <c r="D170" i="2"/>
  <c r="R170" i="2" s="1"/>
  <c r="T170" i="2" s="1"/>
  <c r="D169" i="2"/>
  <c r="R169" i="2" s="1"/>
  <c r="T169" i="2" s="1"/>
  <c r="D168" i="2"/>
  <c r="R168" i="2" s="1"/>
  <c r="T168" i="2" s="1"/>
  <c r="D167" i="2"/>
  <c r="R167" i="2" s="1"/>
  <c r="T167" i="2" s="1"/>
  <c r="D166" i="2"/>
  <c r="R166" i="2" s="1"/>
  <c r="T166" i="2" s="1"/>
  <c r="D165" i="2"/>
  <c r="R165" i="2" s="1"/>
  <c r="T165" i="2" s="1"/>
  <c r="D164" i="2"/>
  <c r="R164" i="2" s="1"/>
  <c r="T164" i="2" s="1"/>
  <c r="D163" i="2"/>
  <c r="R163" i="2" s="1"/>
  <c r="T163" i="2" s="1"/>
  <c r="D162" i="2"/>
  <c r="R162" i="2" s="1"/>
  <c r="T162" i="2" s="1"/>
  <c r="D161" i="2"/>
  <c r="R161" i="2" s="1"/>
  <c r="T161" i="2" s="1"/>
  <c r="D160" i="2"/>
  <c r="R160" i="2" s="1"/>
  <c r="T160" i="2" s="1"/>
  <c r="D159" i="2"/>
  <c r="R159" i="2" s="1"/>
  <c r="T159" i="2" s="1"/>
  <c r="D158" i="2"/>
  <c r="R158" i="2" s="1"/>
  <c r="T158" i="2" s="1"/>
  <c r="D157" i="2"/>
  <c r="R157" i="2" s="1"/>
  <c r="T157" i="2" s="1"/>
  <c r="D156" i="2"/>
  <c r="R156" i="2" s="1"/>
  <c r="T156" i="2" s="1"/>
  <c r="D155" i="2"/>
  <c r="R155" i="2" s="1"/>
  <c r="T155" i="2" s="1"/>
  <c r="D154" i="2"/>
  <c r="R154" i="2" s="1"/>
  <c r="T154" i="2" s="1"/>
  <c r="D153" i="2"/>
  <c r="R153" i="2" s="1"/>
  <c r="T153" i="2" s="1"/>
  <c r="D152" i="2"/>
  <c r="R152" i="2" s="1"/>
  <c r="T152" i="2" s="1"/>
  <c r="D151" i="2"/>
  <c r="R151" i="2" s="1"/>
  <c r="T151" i="2" s="1"/>
  <c r="D150" i="2"/>
  <c r="R150" i="2" s="1"/>
  <c r="T150" i="2" s="1"/>
  <c r="D149" i="2"/>
  <c r="R149" i="2" s="1"/>
  <c r="T149" i="2" s="1"/>
  <c r="D148" i="2"/>
  <c r="R148" i="2" s="1"/>
  <c r="T148" i="2" s="1"/>
  <c r="D147" i="2"/>
  <c r="R147" i="2" s="1"/>
  <c r="T147" i="2" s="1"/>
  <c r="D146" i="2"/>
  <c r="R146" i="2" s="1"/>
  <c r="T146" i="2" s="1"/>
  <c r="D145" i="2"/>
  <c r="R145" i="2" s="1"/>
  <c r="T145" i="2" s="1"/>
  <c r="D144" i="2"/>
  <c r="R144" i="2" s="1"/>
  <c r="T144" i="2" s="1"/>
  <c r="D143" i="2"/>
  <c r="R143" i="2" s="1"/>
  <c r="T143" i="2" s="1"/>
  <c r="D142" i="2"/>
  <c r="R142" i="2" s="1"/>
  <c r="T142" i="2" s="1"/>
  <c r="D141" i="2"/>
  <c r="R141" i="2" s="1"/>
  <c r="T141" i="2" s="1"/>
  <c r="D140" i="2"/>
  <c r="R140" i="2" s="1"/>
  <c r="T140" i="2" s="1"/>
  <c r="D139" i="2"/>
  <c r="R139" i="2" s="1"/>
  <c r="T139" i="2" s="1"/>
  <c r="D138" i="2"/>
  <c r="R138" i="2" s="1"/>
  <c r="T138" i="2" s="1"/>
  <c r="D137" i="2"/>
  <c r="R137" i="2" s="1"/>
  <c r="T137" i="2" s="1"/>
  <c r="D136" i="2"/>
  <c r="R136" i="2" s="1"/>
  <c r="T136" i="2" s="1"/>
  <c r="D135" i="2"/>
  <c r="R135" i="2" s="1"/>
  <c r="T135" i="2" s="1"/>
  <c r="D134" i="2"/>
  <c r="R134" i="2" s="1"/>
  <c r="T134" i="2" s="1"/>
  <c r="D133" i="2"/>
  <c r="R133" i="2" s="1"/>
  <c r="T133" i="2" s="1"/>
  <c r="D132" i="2"/>
  <c r="R132" i="2" s="1"/>
  <c r="T132" i="2" s="1"/>
  <c r="D131" i="2"/>
  <c r="R131" i="2" s="1"/>
  <c r="T131" i="2" s="1"/>
  <c r="D130" i="2"/>
  <c r="R130" i="2" s="1"/>
  <c r="T130" i="2" s="1"/>
  <c r="D129" i="2"/>
  <c r="R129" i="2" s="1"/>
  <c r="T129" i="2" s="1"/>
  <c r="D128" i="2"/>
  <c r="R128" i="2" s="1"/>
  <c r="T128" i="2" s="1"/>
  <c r="D127" i="2"/>
  <c r="R127" i="2" s="1"/>
  <c r="T127" i="2" s="1"/>
  <c r="D126" i="2"/>
  <c r="R126" i="2" s="1"/>
  <c r="T126" i="2" s="1"/>
  <c r="D125" i="2"/>
  <c r="R125" i="2" s="1"/>
  <c r="T125" i="2" s="1"/>
  <c r="D124" i="2"/>
  <c r="R124" i="2" s="1"/>
  <c r="T124" i="2" s="1"/>
  <c r="D123" i="2"/>
  <c r="R123" i="2" s="1"/>
  <c r="T123" i="2" s="1"/>
  <c r="D122" i="2"/>
  <c r="R122" i="2" s="1"/>
  <c r="T122" i="2" s="1"/>
  <c r="D121" i="2"/>
  <c r="R121" i="2" s="1"/>
  <c r="T121" i="2" s="1"/>
  <c r="D120" i="2"/>
  <c r="R120" i="2" s="1"/>
  <c r="T120" i="2" s="1"/>
  <c r="D119" i="2"/>
  <c r="R119" i="2" s="1"/>
  <c r="T119" i="2" s="1"/>
  <c r="D118" i="2"/>
  <c r="R118" i="2" s="1"/>
  <c r="T118" i="2" s="1"/>
  <c r="D117" i="2"/>
  <c r="R117" i="2" s="1"/>
  <c r="T117" i="2" s="1"/>
  <c r="D116" i="2"/>
  <c r="R116" i="2" s="1"/>
  <c r="T116" i="2" s="1"/>
  <c r="D115" i="2"/>
  <c r="R115" i="2" s="1"/>
  <c r="T115" i="2" s="1"/>
  <c r="D114" i="2"/>
  <c r="R114" i="2" s="1"/>
  <c r="T114" i="2" s="1"/>
  <c r="D113" i="2"/>
  <c r="R113" i="2" s="1"/>
  <c r="T113" i="2" s="1"/>
  <c r="D112" i="2"/>
  <c r="R112" i="2" s="1"/>
  <c r="T112" i="2" s="1"/>
  <c r="D111" i="2"/>
  <c r="R111" i="2" s="1"/>
  <c r="T111" i="2" s="1"/>
  <c r="D110" i="2"/>
  <c r="R110" i="2" s="1"/>
  <c r="T110" i="2" s="1"/>
  <c r="D109" i="2"/>
  <c r="R109" i="2" s="1"/>
  <c r="T109" i="2" s="1"/>
  <c r="D108" i="2"/>
  <c r="R108" i="2" s="1"/>
  <c r="T108" i="2" s="1"/>
  <c r="D107" i="2"/>
  <c r="R107" i="2" s="1"/>
  <c r="T107" i="2" s="1"/>
  <c r="D106" i="2"/>
  <c r="R106" i="2" s="1"/>
  <c r="T106" i="2" s="1"/>
  <c r="D105" i="2"/>
  <c r="R105" i="2" s="1"/>
  <c r="T105" i="2" s="1"/>
  <c r="D104" i="2"/>
  <c r="R104" i="2" s="1"/>
  <c r="T104" i="2" s="1"/>
  <c r="D103" i="2"/>
  <c r="R103" i="2" s="1"/>
  <c r="T103" i="2" s="1"/>
  <c r="D102" i="2"/>
  <c r="R102" i="2" s="1"/>
  <c r="T102" i="2" s="1"/>
  <c r="D101" i="2"/>
  <c r="R101" i="2" s="1"/>
  <c r="T101" i="2" s="1"/>
  <c r="D100" i="2"/>
  <c r="R100" i="2" s="1"/>
  <c r="T100" i="2" s="1"/>
  <c r="D99" i="2"/>
  <c r="R99" i="2" s="1"/>
  <c r="T99" i="2" s="1"/>
  <c r="D98" i="2"/>
  <c r="R98" i="2" s="1"/>
  <c r="T98" i="2" s="1"/>
  <c r="D97" i="2"/>
  <c r="R97" i="2" s="1"/>
  <c r="T97" i="2" s="1"/>
  <c r="D96" i="2"/>
  <c r="R96" i="2" s="1"/>
  <c r="T96" i="2" s="1"/>
  <c r="D95" i="2"/>
  <c r="R95" i="2" s="1"/>
  <c r="T95" i="2" s="1"/>
  <c r="D94" i="2"/>
  <c r="R94" i="2" s="1"/>
  <c r="T94" i="2" s="1"/>
  <c r="D93" i="2"/>
  <c r="R93" i="2" s="1"/>
  <c r="T93" i="2" s="1"/>
  <c r="D92" i="2"/>
  <c r="R92" i="2" s="1"/>
  <c r="T92" i="2" s="1"/>
  <c r="D91" i="2"/>
  <c r="R91" i="2" s="1"/>
  <c r="T91" i="2" s="1"/>
  <c r="D90" i="2"/>
  <c r="R90" i="2" s="1"/>
  <c r="T90" i="2" s="1"/>
  <c r="D89" i="2"/>
  <c r="R89" i="2" s="1"/>
  <c r="T89" i="2" s="1"/>
  <c r="D88" i="2"/>
  <c r="R88" i="2" s="1"/>
  <c r="T88" i="2" s="1"/>
  <c r="D87" i="2"/>
  <c r="R87" i="2" s="1"/>
  <c r="T87" i="2" s="1"/>
  <c r="D86" i="2"/>
  <c r="R86" i="2" s="1"/>
  <c r="T86" i="2" s="1"/>
  <c r="D85" i="2"/>
  <c r="R85" i="2" s="1"/>
  <c r="T85" i="2" s="1"/>
  <c r="D84" i="2"/>
  <c r="R84" i="2" s="1"/>
  <c r="T84" i="2" s="1"/>
  <c r="D83" i="2"/>
  <c r="R83" i="2" s="1"/>
  <c r="T83" i="2" s="1"/>
  <c r="D82" i="2"/>
  <c r="R82" i="2" s="1"/>
  <c r="T82" i="2" s="1"/>
  <c r="D81" i="2"/>
  <c r="R81" i="2" s="1"/>
  <c r="T81" i="2" s="1"/>
  <c r="D80" i="2"/>
  <c r="R80" i="2" s="1"/>
  <c r="T80" i="2" s="1"/>
  <c r="D79" i="2"/>
  <c r="R79" i="2" s="1"/>
  <c r="T79" i="2" s="1"/>
  <c r="D78" i="2"/>
  <c r="R78" i="2" s="1"/>
  <c r="T78" i="2" s="1"/>
  <c r="D77" i="2"/>
  <c r="R77" i="2" s="1"/>
  <c r="T77" i="2" s="1"/>
  <c r="D76" i="2"/>
  <c r="R76" i="2" s="1"/>
  <c r="T76" i="2" s="1"/>
  <c r="D75" i="2"/>
  <c r="R75" i="2" s="1"/>
  <c r="T75" i="2" s="1"/>
  <c r="D74" i="2"/>
  <c r="R74" i="2" s="1"/>
  <c r="T74" i="2" s="1"/>
  <c r="D73" i="2"/>
  <c r="R73" i="2" s="1"/>
  <c r="T73" i="2" s="1"/>
  <c r="D72" i="2"/>
  <c r="R72" i="2" s="1"/>
  <c r="T72" i="2" s="1"/>
  <c r="D71" i="2"/>
  <c r="R71" i="2" s="1"/>
  <c r="T71" i="2" s="1"/>
  <c r="D70" i="2"/>
  <c r="R70" i="2" s="1"/>
  <c r="T70" i="2" s="1"/>
  <c r="D69" i="2"/>
  <c r="R69" i="2" s="1"/>
  <c r="T69" i="2" s="1"/>
  <c r="D68" i="2"/>
  <c r="R68" i="2" s="1"/>
  <c r="T68" i="2" s="1"/>
  <c r="D67" i="2"/>
  <c r="R67" i="2" s="1"/>
  <c r="T67" i="2" s="1"/>
  <c r="D66" i="2"/>
  <c r="R66" i="2" s="1"/>
  <c r="T66" i="2" s="1"/>
  <c r="D65" i="2"/>
  <c r="R65" i="2" s="1"/>
  <c r="T65" i="2" s="1"/>
  <c r="D64" i="2"/>
  <c r="R64" i="2" s="1"/>
  <c r="T64" i="2" s="1"/>
  <c r="D63" i="2"/>
  <c r="R63" i="2" s="1"/>
  <c r="T63" i="2" s="1"/>
  <c r="D62" i="2"/>
  <c r="R62" i="2" s="1"/>
  <c r="T62" i="2" s="1"/>
  <c r="D61" i="2"/>
  <c r="R61" i="2" s="1"/>
  <c r="T61" i="2" s="1"/>
  <c r="D60" i="2"/>
  <c r="R60" i="2" s="1"/>
  <c r="T60" i="2" s="1"/>
  <c r="D59" i="2"/>
  <c r="R59" i="2" s="1"/>
  <c r="T59" i="2" s="1"/>
  <c r="D58" i="2"/>
  <c r="R58" i="2" s="1"/>
  <c r="T58" i="2" s="1"/>
  <c r="D57" i="2"/>
  <c r="R57" i="2" s="1"/>
  <c r="T57" i="2" s="1"/>
  <c r="D56" i="2"/>
  <c r="R56" i="2" s="1"/>
  <c r="T56" i="2" s="1"/>
  <c r="D55" i="2"/>
  <c r="R55" i="2" s="1"/>
  <c r="T55" i="2" s="1"/>
  <c r="D54" i="2"/>
  <c r="R54" i="2" s="1"/>
  <c r="T54" i="2" s="1"/>
  <c r="D53" i="2"/>
  <c r="R53" i="2" s="1"/>
  <c r="T53" i="2" s="1"/>
  <c r="D52" i="2"/>
  <c r="R52" i="2" s="1"/>
  <c r="T52" i="2" s="1"/>
  <c r="D51" i="2"/>
  <c r="R51" i="2" s="1"/>
  <c r="T51" i="2" s="1"/>
  <c r="D50" i="2"/>
  <c r="R50" i="2" s="1"/>
  <c r="T50" i="2" s="1"/>
  <c r="D49" i="2"/>
  <c r="R49" i="2" s="1"/>
  <c r="T49" i="2" s="1"/>
  <c r="D48" i="2"/>
  <c r="R48" i="2" s="1"/>
  <c r="T48" i="2" s="1"/>
  <c r="D47" i="2"/>
  <c r="R47" i="2" s="1"/>
  <c r="T47" i="2" s="1"/>
  <c r="D46" i="2"/>
  <c r="R46" i="2" s="1"/>
  <c r="T46" i="2" s="1"/>
  <c r="D45" i="2"/>
  <c r="R45" i="2" s="1"/>
  <c r="T45" i="2" s="1"/>
  <c r="D44" i="2"/>
  <c r="R44" i="2" s="1"/>
  <c r="T44" i="2" s="1"/>
  <c r="D43" i="2"/>
  <c r="R43" i="2" s="1"/>
  <c r="T43" i="2" s="1"/>
  <c r="D42" i="2"/>
  <c r="R42" i="2" s="1"/>
  <c r="T42" i="2" s="1"/>
  <c r="D41" i="2"/>
  <c r="R41" i="2" s="1"/>
  <c r="T41" i="2" s="1"/>
  <c r="D40" i="2"/>
  <c r="R40" i="2" s="1"/>
  <c r="T40" i="2" s="1"/>
  <c r="D39" i="2"/>
  <c r="R39" i="2" s="1"/>
  <c r="T39" i="2" s="1"/>
  <c r="D38" i="2"/>
  <c r="R38" i="2" s="1"/>
  <c r="T38" i="2" s="1"/>
  <c r="D37" i="2"/>
  <c r="R37" i="2" s="1"/>
  <c r="T37" i="2" s="1"/>
  <c r="D36" i="2"/>
  <c r="R36" i="2" s="1"/>
  <c r="T36" i="2" s="1"/>
  <c r="D35" i="2"/>
  <c r="R35" i="2" s="1"/>
  <c r="T35" i="2" s="1"/>
  <c r="D34" i="2"/>
  <c r="R34" i="2" s="1"/>
  <c r="T34" i="2" s="1"/>
  <c r="D33" i="2"/>
  <c r="R33" i="2" s="1"/>
  <c r="T33" i="2" s="1"/>
  <c r="D32" i="2"/>
  <c r="R32" i="2" s="1"/>
  <c r="T32" i="2" s="1"/>
  <c r="D31" i="2"/>
  <c r="R31" i="2" s="1"/>
  <c r="T31" i="2" s="1"/>
  <c r="D30" i="2"/>
  <c r="R30" i="2" s="1"/>
  <c r="T30" i="2" s="1"/>
  <c r="D29" i="2"/>
  <c r="R29" i="2" s="1"/>
  <c r="T29" i="2" s="1"/>
  <c r="D28" i="2"/>
  <c r="R28" i="2" s="1"/>
  <c r="T28" i="2" s="1"/>
  <c r="D27" i="2"/>
  <c r="R27" i="2" s="1"/>
  <c r="T27" i="2" s="1"/>
  <c r="D26" i="2"/>
  <c r="R26" i="2" s="1"/>
  <c r="T26" i="2" s="1"/>
  <c r="D25" i="2"/>
  <c r="R25" i="2" s="1"/>
  <c r="T25" i="2" s="1"/>
  <c r="D24" i="2"/>
  <c r="R24" i="2" s="1"/>
  <c r="T24" i="2" s="1"/>
  <c r="D23" i="2"/>
  <c r="R23" i="2" s="1"/>
  <c r="T23" i="2" s="1"/>
  <c r="D22" i="2"/>
  <c r="R22" i="2" s="1"/>
  <c r="T22" i="2" s="1"/>
  <c r="D21" i="2"/>
  <c r="R21" i="2" s="1"/>
  <c r="T21" i="2" s="1"/>
  <c r="D20" i="2"/>
  <c r="R20" i="2" s="1"/>
  <c r="T20" i="2" s="1"/>
  <c r="D19" i="2"/>
  <c r="R19" i="2" s="1"/>
  <c r="T19" i="2" s="1"/>
  <c r="D18" i="2"/>
  <c r="R18" i="2" s="1"/>
  <c r="T18" i="2" s="1"/>
  <c r="D17" i="2"/>
  <c r="R17" i="2" s="1"/>
  <c r="T17" i="2" s="1"/>
  <c r="D16" i="2"/>
  <c r="R16" i="2" s="1"/>
  <c r="T16" i="2" s="1"/>
  <c r="D15" i="2"/>
  <c r="R15" i="2" s="1"/>
  <c r="T15" i="2" s="1"/>
  <c r="D14" i="2"/>
  <c r="R14" i="2" s="1"/>
  <c r="T14" i="2" s="1"/>
  <c r="D13" i="2"/>
  <c r="R13" i="2" s="1"/>
  <c r="T13" i="2" s="1"/>
  <c r="D12" i="2"/>
  <c r="R12" i="2" s="1"/>
  <c r="T12" i="2" s="1"/>
  <c r="D11" i="2"/>
  <c r="R11" i="2" s="1"/>
  <c r="T11" i="2" s="1"/>
  <c r="D10" i="2"/>
  <c r="R10" i="2" s="1"/>
  <c r="T10" i="2" s="1"/>
  <c r="D9" i="2"/>
  <c r="R9" i="2" s="1"/>
  <c r="T9" i="2" s="1"/>
  <c r="D8" i="2"/>
  <c r="R8" i="2" s="1"/>
  <c r="T8" i="2" s="1"/>
  <c r="D7" i="2"/>
  <c r="R7" i="2" s="1"/>
  <c r="T7" i="2" s="1"/>
  <c r="D6" i="2"/>
  <c r="R6" i="2" s="1"/>
  <c r="T6" i="2" s="1"/>
  <c r="D5" i="2"/>
  <c r="R5" i="2" s="1"/>
  <c r="T5" i="2" s="1"/>
  <c r="D4" i="2"/>
  <c r="R4" i="2" s="1"/>
  <c r="T4" i="2" s="1"/>
  <c r="D3" i="2"/>
  <c r="R3" i="2" s="1"/>
  <c r="T3" i="2" s="1"/>
  <c r="D2" i="1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23" i="3"/>
  <c r="H25" i="3" s="1"/>
  <c r="Z5004" i="2"/>
  <c r="Z5006" i="2" s="1"/>
  <c r="C4949" i="1"/>
  <c r="C4951" i="1" s="1"/>
  <c r="R4961" i="2"/>
  <c r="T4961" i="2" s="1"/>
  <c r="R4941" i="2"/>
  <c r="T4941" i="2" s="1"/>
  <c r="R4940" i="2"/>
  <c r="T4940" i="2" s="1"/>
  <c r="R4901" i="2"/>
  <c r="T4901" i="2" s="1"/>
  <c r="Q5002" i="2"/>
  <c r="S5002" i="2" s="1"/>
  <c r="Q5001" i="2"/>
  <c r="S5001" i="2" s="1"/>
  <c r="Q5000" i="2"/>
  <c r="S5000" i="2" s="1"/>
  <c r="Q4999" i="2"/>
  <c r="S4999" i="2" s="1"/>
  <c r="Q4998" i="2"/>
  <c r="S4998" i="2" s="1"/>
  <c r="Q4997" i="2"/>
  <c r="S4997" i="2" s="1"/>
  <c r="Q4996" i="2"/>
  <c r="S4996" i="2" s="1"/>
  <c r="Q4995" i="2"/>
  <c r="S4995" i="2" s="1"/>
  <c r="Q4994" i="2"/>
  <c r="S4994" i="2" s="1"/>
  <c r="Q4993" i="2"/>
  <c r="S4993" i="2" s="1"/>
  <c r="Q4992" i="2"/>
  <c r="S4992" i="2" s="1"/>
  <c r="Q4991" i="2"/>
  <c r="S4991" i="2" s="1"/>
  <c r="Q4990" i="2"/>
  <c r="S4990" i="2" s="1"/>
  <c r="Q4989" i="2"/>
  <c r="S4989" i="2" s="1"/>
  <c r="Q4988" i="2"/>
  <c r="S4988" i="2" s="1"/>
  <c r="Q4987" i="2"/>
  <c r="S4987" i="2" s="1"/>
  <c r="Q4986" i="2"/>
  <c r="S4986" i="2" s="1"/>
  <c r="Q4985" i="2"/>
  <c r="S4985" i="2" s="1"/>
  <c r="Q4984" i="2"/>
  <c r="S4984" i="2" s="1"/>
  <c r="Q4983" i="2"/>
  <c r="S4983" i="2" s="1"/>
  <c r="Q4982" i="2"/>
  <c r="S4982" i="2" s="1"/>
  <c r="Q4981" i="2"/>
  <c r="S4981" i="2" s="1"/>
  <c r="Q4980" i="2"/>
  <c r="S4980" i="2" s="1"/>
  <c r="Q4979" i="2"/>
  <c r="S4979" i="2" s="1"/>
  <c r="Q4978" i="2"/>
  <c r="S4978" i="2" s="1"/>
  <c r="Q4977" i="2"/>
  <c r="S4977" i="2" s="1"/>
  <c r="Q4976" i="2"/>
  <c r="S4976" i="2" s="1"/>
  <c r="Q4975" i="2"/>
  <c r="S4975" i="2" s="1"/>
  <c r="Q4974" i="2"/>
  <c r="S4974" i="2" s="1"/>
  <c r="Q4973" i="2"/>
  <c r="S4973" i="2" s="1"/>
  <c r="Q4972" i="2"/>
  <c r="S4972" i="2" s="1"/>
  <c r="Q4971" i="2"/>
  <c r="S4971" i="2" s="1"/>
  <c r="Q4970" i="2"/>
  <c r="S4970" i="2" s="1"/>
  <c r="Q4969" i="2"/>
  <c r="S4969" i="2" s="1"/>
  <c r="Q4968" i="2"/>
  <c r="S4968" i="2" s="1"/>
  <c r="Q4967" i="2"/>
  <c r="S4967" i="2" s="1"/>
  <c r="Q4966" i="2"/>
  <c r="S4966" i="2" s="1"/>
  <c r="Q4965" i="2"/>
  <c r="S4965" i="2" s="1"/>
  <c r="Q4964" i="2"/>
  <c r="S4964" i="2" s="1"/>
  <c r="Q4963" i="2"/>
  <c r="S4963" i="2" s="1"/>
  <c r="Q4962" i="2"/>
  <c r="S4962" i="2" s="1"/>
  <c r="Q4961" i="2"/>
  <c r="S4961" i="2" s="1"/>
  <c r="Q4960" i="2"/>
  <c r="S4960" i="2" s="1"/>
  <c r="Q4959" i="2"/>
  <c r="S4959" i="2" s="1"/>
  <c r="Q4958" i="2"/>
  <c r="S4958" i="2" s="1"/>
  <c r="Q4957" i="2"/>
  <c r="S4957" i="2" s="1"/>
  <c r="Q4956" i="2"/>
  <c r="S4956" i="2" s="1"/>
  <c r="Q4955" i="2"/>
  <c r="S4955" i="2" s="1"/>
  <c r="Q4954" i="2"/>
  <c r="S4954" i="2" s="1"/>
  <c r="Q4953" i="2"/>
  <c r="S4953" i="2" s="1"/>
  <c r="Q4952" i="2"/>
  <c r="S4952" i="2" s="1"/>
  <c r="Q4951" i="2"/>
  <c r="S4951" i="2" s="1"/>
  <c r="Q4950" i="2"/>
  <c r="S4950" i="2" s="1"/>
  <c r="Q4949" i="2"/>
  <c r="S4949" i="2" s="1"/>
  <c r="Q4948" i="2"/>
  <c r="S4948" i="2" s="1"/>
  <c r="Q4947" i="2"/>
  <c r="S4947" i="2" s="1"/>
  <c r="Q4946" i="2"/>
  <c r="S4946" i="2" s="1"/>
  <c r="Q4945" i="2"/>
  <c r="S4945" i="2" s="1"/>
  <c r="Q4944" i="2"/>
  <c r="S4944" i="2" s="1"/>
  <c r="Q4943" i="2"/>
  <c r="S4943" i="2" s="1"/>
  <c r="Q4942" i="2"/>
  <c r="S4942" i="2" s="1"/>
  <c r="Q4941" i="2"/>
  <c r="S4941" i="2" s="1"/>
  <c r="Q4940" i="2"/>
  <c r="S4940" i="2" s="1"/>
  <c r="Q4939" i="2"/>
  <c r="S4939" i="2" s="1"/>
  <c r="Q4938" i="2"/>
  <c r="S4938" i="2" s="1"/>
  <c r="Q4937" i="2"/>
  <c r="S4937" i="2" s="1"/>
  <c r="Q4936" i="2"/>
  <c r="S4936" i="2" s="1"/>
  <c r="Q4935" i="2"/>
  <c r="S4935" i="2" s="1"/>
  <c r="Q4934" i="2"/>
  <c r="S4934" i="2" s="1"/>
  <c r="Q4933" i="2"/>
  <c r="S4933" i="2" s="1"/>
  <c r="Q4932" i="2"/>
  <c r="S4932" i="2" s="1"/>
  <c r="Q4931" i="2"/>
  <c r="S4931" i="2" s="1"/>
  <c r="Q4930" i="2"/>
  <c r="S4930" i="2" s="1"/>
  <c r="Q4929" i="2"/>
  <c r="S4929" i="2" s="1"/>
  <c r="Q4928" i="2"/>
  <c r="S4928" i="2" s="1"/>
  <c r="Q4927" i="2"/>
  <c r="S4927" i="2" s="1"/>
  <c r="Q4926" i="2"/>
  <c r="S4926" i="2" s="1"/>
  <c r="Q4925" i="2"/>
  <c r="S4925" i="2" s="1"/>
  <c r="Q4924" i="2"/>
  <c r="S4924" i="2" s="1"/>
  <c r="Q4923" i="2"/>
  <c r="S4923" i="2" s="1"/>
  <c r="Q4922" i="2"/>
  <c r="S4922" i="2" s="1"/>
  <c r="Q4921" i="2"/>
  <c r="S4921" i="2" s="1"/>
  <c r="Q4920" i="2"/>
  <c r="S4920" i="2" s="1"/>
  <c r="Q4919" i="2"/>
  <c r="S4919" i="2" s="1"/>
  <c r="Q4918" i="2"/>
  <c r="S4918" i="2" s="1"/>
  <c r="Q4917" i="2"/>
  <c r="S4917" i="2" s="1"/>
  <c r="Q4916" i="2"/>
  <c r="S4916" i="2" s="1"/>
  <c r="Q4915" i="2"/>
  <c r="S4915" i="2" s="1"/>
  <c r="Q4914" i="2"/>
  <c r="S4914" i="2" s="1"/>
  <c r="Q4913" i="2"/>
  <c r="S4913" i="2" s="1"/>
  <c r="Q4912" i="2"/>
  <c r="S4912" i="2" s="1"/>
  <c r="Q4911" i="2"/>
  <c r="S4911" i="2" s="1"/>
  <c r="Q4910" i="2"/>
  <c r="S4910" i="2" s="1"/>
  <c r="Q4909" i="2"/>
  <c r="S4909" i="2" s="1"/>
  <c r="Q4908" i="2"/>
  <c r="S4908" i="2" s="1"/>
  <c r="Q4907" i="2"/>
  <c r="S4907" i="2" s="1"/>
  <c r="Q4906" i="2"/>
  <c r="S4906" i="2" s="1"/>
  <c r="Q4905" i="2"/>
  <c r="S4905" i="2" s="1"/>
  <c r="Q4904" i="2"/>
  <c r="S4904" i="2" s="1"/>
  <c r="Q4903" i="2"/>
  <c r="S4903" i="2" s="1"/>
  <c r="Q4902" i="2"/>
  <c r="S4902" i="2" s="1"/>
  <c r="Q4901" i="2"/>
  <c r="S4901" i="2" s="1"/>
  <c r="Q4900" i="2"/>
  <c r="S4900" i="2" s="1"/>
  <c r="Q4899" i="2"/>
  <c r="S4899" i="2" s="1"/>
  <c r="Q4898" i="2"/>
  <c r="S4898" i="2" s="1"/>
  <c r="Q4897" i="2"/>
  <c r="S4897" i="2" s="1"/>
  <c r="Q4896" i="2"/>
  <c r="S4896" i="2" s="1"/>
  <c r="Q4895" i="2"/>
  <c r="S4895" i="2" s="1"/>
  <c r="Q4894" i="2"/>
  <c r="S4894" i="2" s="1"/>
  <c r="Q4893" i="2"/>
  <c r="S4893" i="2" s="1"/>
  <c r="Q4892" i="2"/>
  <c r="S4892" i="2" s="1"/>
  <c r="Q4891" i="2"/>
  <c r="S4891" i="2" s="1"/>
  <c r="Q4890" i="2"/>
  <c r="S4890" i="2" s="1"/>
  <c r="Q4889" i="2"/>
  <c r="S4889" i="2" s="1"/>
  <c r="Q4888" i="2"/>
  <c r="S4888" i="2" s="1"/>
  <c r="Q4887" i="2"/>
  <c r="S4887" i="2" s="1"/>
  <c r="Q4886" i="2"/>
  <c r="S4886" i="2" s="1"/>
  <c r="Q4885" i="2"/>
  <c r="S4885" i="2" s="1"/>
  <c r="Q4884" i="2"/>
  <c r="S4884" i="2" s="1"/>
  <c r="Q4883" i="2"/>
  <c r="S4883" i="2" s="1"/>
  <c r="Q4882" i="2"/>
  <c r="S4882" i="2" s="1"/>
  <c r="Q4881" i="2"/>
  <c r="S4881" i="2" s="1"/>
  <c r="Q4880" i="2"/>
  <c r="S4880" i="2" s="1"/>
  <c r="Q4879" i="2"/>
  <c r="S4879" i="2" s="1"/>
  <c r="Q4878" i="2"/>
  <c r="S4878" i="2" s="1"/>
  <c r="Q4877" i="2"/>
  <c r="S4877" i="2" s="1"/>
  <c r="Q4876" i="2"/>
  <c r="S4876" i="2" s="1"/>
  <c r="Q4875" i="2"/>
  <c r="S4875" i="2" s="1"/>
  <c r="Q4874" i="2"/>
  <c r="S4874" i="2" s="1"/>
  <c r="Q4873" i="2"/>
  <c r="S4873" i="2" s="1"/>
  <c r="Q4872" i="2"/>
  <c r="S4872" i="2" s="1"/>
  <c r="Q4871" i="2"/>
  <c r="S4871" i="2" s="1"/>
  <c r="Q4870" i="2"/>
  <c r="S4870" i="2" s="1"/>
  <c r="Q4869" i="2"/>
  <c r="S4869" i="2" s="1"/>
  <c r="Q4868" i="2"/>
  <c r="S4868" i="2" s="1"/>
  <c r="Q4867" i="2"/>
  <c r="S4867" i="2" s="1"/>
  <c r="Q4866" i="2"/>
  <c r="S4866" i="2" s="1"/>
  <c r="Q4865" i="2"/>
  <c r="S4865" i="2" s="1"/>
  <c r="Q4864" i="2"/>
  <c r="S4864" i="2" s="1"/>
  <c r="Q4863" i="2"/>
  <c r="S4863" i="2" s="1"/>
  <c r="Q4862" i="2"/>
  <c r="S4862" i="2" s="1"/>
  <c r="Q4861" i="2"/>
  <c r="S4861" i="2" s="1"/>
  <c r="Q4860" i="2"/>
  <c r="S4860" i="2" s="1"/>
  <c r="Q4859" i="2"/>
  <c r="S4859" i="2" s="1"/>
  <c r="Q4858" i="2"/>
  <c r="S4858" i="2" s="1"/>
  <c r="Q4857" i="2"/>
  <c r="S4857" i="2" s="1"/>
  <c r="Q4856" i="2"/>
  <c r="S4856" i="2" s="1"/>
  <c r="Q4855" i="2"/>
  <c r="S4855" i="2" s="1"/>
  <c r="Q4854" i="2"/>
  <c r="S4854" i="2" s="1"/>
  <c r="Q4853" i="2"/>
  <c r="S4853" i="2" s="1"/>
  <c r="Q4852" i="2"/>
  <c r="S4852" i="2" s="1"/>
  <c r="Q4851" i="2"/>
  <c r="S4851" i="2" s="1"/>
  <c r="Q4850" i="2"/>
  <c r="S4850" i="2" s="1"/>
  <c r="Q4849" i="2"/>
  <c r="S4849" i="2" s="1"/>
  <c r="Q4848" i="2"/>
  <c r="S4848" i="2" s="1"/>
  <c r="Q4847" i="2"/>
  <c r="S4847" i="2" s="1"/>
  <c r="Q4846" i="2"/>
  <c r="S4846" i="2" s="1"/>
  <c r="Q4845" i="2"/>
  <c r="S4845" i="2" s="1"/>
  <c r="Q4844" i="2"/>
  <c r="S4844" i="2" s="1"/>
  <c r="Q4843" i="2"/>
  <c r="S4843" i="2" s="1"/>
  <c r="Q4842" i="2"/>
  <c r="S4842" i="2" s="1"/>
  <c r="Q4841" i="2"/>
  <c r="S4841" i="2" s="1"/>
  <c r="Q4840" i="2"/>
  <c r="S4840" i="2" s="1"/>
  <c r="Q4839" i="2"/>
  <c r="S4839" i="2" s="1"/>
  <c r="Q4838" i="2"/>
  <c r="S4838" i="2" s="1"/>
  <c r="Q4837" i="2"/>
  <c r="S4837" i="2" s="1"/>
  <c r="Q4836" i="2"/>
  <c r="S4836" i="2" s="1"/>
  <c r="Q4835" i="2"/>
  <c r="S4835" i="2" s="1"/>
  <c r="Q4834" i="2"/>
  <c r="S4834" i="2" s="1"/>
  <c r="Q4833" i="2"/>
  <c r="S4833" i="2" s="1"/>
  <c r="Q4832" i="2"/>
  <c r="S4832" i="2" s="1"/>
  <c r="Q4831" i="2"/>
  <c r="S4831" i="2" s="1"/>
  <c r="Q4830" i="2"/>
  <c r="S4830" i="2" s="1"/>
  <c r="Q4829" i="2"/>
  <c r="S4829" i="2" s="1"/>
  <c r="Q4828" i="2"/>
  <c r="S4828" i="2" s="1"/>
  <c r="Q4827" i="2"/>
  <c r="S4827" i="2" s="1"/>
  <c r="Q4826" i="2"/>
  <c r="S4826" i="2" s="1"/>
  <c r="Q4825" i="2"/>
  <c r="S4825" i="2" s="1"/>
  <c r="Q4824" i="2"/>
  <c r="S4824" i="2" s="1"/>
  <c r="Q4823" i="2"/>
  <c r="S4823" i="2" s="1"/>
  <c r="Q4822" i="2"/>
  <c r="S4822" i="2" s="1"/>
  <c r="Q4821" i="2"/>
  <c r="S4821" i="2" s="1"/>
  <c r="Q4820" i="2"/>
  <c r="S4820" i="2" s="1"/>
  <c r="Q4819" i="2"/>
  <c r="S4819" i="2" s="1"/>
  <c r="Q4818" i="2"/>
  <c r="S4818" i="2" s="1"/>
  <c r="Q4817" i="2"/>
  <c r="S4817" i="2" s="1"/>
  <c r="Q4816" i="2"/>
  <c r="S4816" i="2" s="1"/>
  <c r="Q4815" i="2"/>
  <c r="S4815" i="2" s="1"/>
  <c r="Q4814" i="2"/>
  <c r="S4814" i="2" s="1"/>
  <c r="Q4813" i="2"/>
  <c r="S4813" i="2" s="1"/>
  <c r="Q4812" i="2"/>
  <c r="S4812" i="2" s="1"/>
  <c r="Q4811" i="2"/>
  <c r="S4811" i="2" s="1"/>
  <c r="Q4810" i="2"/>
  <c r="S4810" i="2" s="1"/>
  <c r="Q4809" i="2"/>
  <c r="S4809" i="2" s="1"/>
  <c r="Q4808" i="2"/>
  <c r="S4808" i="2" s="1"/>
  <c r="Q4807" i="2"/>
  <c r="S4807" i="2" s="1"/>
  <c r="Q4806" i="2"/>
  <c r="S4806" i="2" s="1"/>
  <c r="Q4805" i="2"/>
  <c r="S4805" i="2" s="1"/>
  <c r="Q4804" i="2"/>
  <c r="S4804" i="2" s="1"/>
  <c r="Q4803" i="2"/>
  <c r="S4803" i="2" s="1"/>
  <c r="Q4802" i="2"/>
  <c r="S4802" i="2" s="1"/>
  <c r="Q4801" i="2"/>
  <c r="S4801" i="2" s="1"/>
  <c r="Q4800" i="2"/>
  <c r="S4800" i="2" s="1"/>
  <c r="Q4799" i="2"/>
  <c r="S4799" i="2" s="1"/>
  <c r="Q4798" i="2"/>
  <c r="S4798" i="2" s="1"/>
  <c r="Q4797" i="2"/>
  <c r="S4797" i="2" s="1"/>
  <c r="Q4796" i="2"/>
  <c r="S4796" i="2" s="1"/>
  <c r="Q4795" i="2"/>
  <c r="S4795" i="2" s="1"/>
  <c r="Q4794" i="2"/>
  <c r="S4794" i="2" s="1"/>
  <c r="Q4793" i="2"/>
  <c r="S4793" i="2" s="1"/>
  <c r="Q4792" i="2"/>
  <c r="S4792" i="2" s="1"/>
  <c r="Q4791" i="2"/>
  <c r="S4791" i="2" s="1"/>
  <c r="Q4790" i="2"/>
  <c r="S4790" i="2" s="1"/>
  <c r="Q4789" i="2"/>
  <c r="S4789" i="2" s="1"/>
  <c r="Q4788" i="2"/>
  <c r="S4788" i="2" s="1"/>
  <c r="Q4787" i="2"/>
  <c r="S4787" i="2" s="1"/>
  <c r="Q4786" i="2"/>
  <c r="S4786" i="2" s="1"/>
  <c r="Q4785" i="2"/>
  <c r="S4785" i="2" s="1"/>
  <c r="Q4784" i="2"/>
  <c r="S4784" i="2" s="1"/>
  <c r="Q4783" i="2"/>
  <c r="S4783" i="2" s="1"/>
  <c r="Q4782" i="2"/>
  <c r="S4782" i="2" s="1"/>
  <c r="Q4781" i="2"/>
  <c r="S4781" i="2" s="1"/>
  <c r="Q4780" i="2"/>
  <c r="S4780" i="2" s="1"/>
  <c r="Q4779" i="2"/>
  <c r="S4779" i="2" s="1"/>
  <c r="Q4778" i="2"/>
  <c r="S4778" i="2" s="1"/>
  <c r="Q4777" i="2"/>
  <c r="S4777" i="2" s="1"/>
  <c r="Q4776" i="2"/>
  <c r="S4776" i="2" s="1"/>
  <c r="Q4775" i="2"/>
  <c r="S4775" i="2" s="1"/>
  <c r="Q4774" i="2"/>
  <c r="S4774" i="2" s="1"/>
  <c r="Q4773" i="2"/>
  <c r="S4773" i="2" s="1"/>
  <c r="Q4772" i="2"/>
  <c r="S4772" i="2" s="1"/>
  <c r="Q4771" i="2"/>
  <c r="S4771" i="2" s="1"/>
  <c r="Q4770" i="2"/>
  <c r="S4770" i="2" s="1"/>
  <c r="Q4769" i="2"/>
  <c r="S4769" i="2" s="1"/>
  <c r="Q4768" i="2"/>
  <c r="S4768" i="2" s="1"/>
  <c r="Q4767" i="2"/>
  <c r="S4767" i="2" s="1"/>
  <c r="Q4766" i="2"/>
  <c r="S4766" i="2" s="1"/>
  <c r="Q4765" i="2"/>
  <c r="S4765" i="2" s="1"/>
  <c r="Q4764" i="2"/>
  <c r="S4764" i="2" s="1"/>
  <c r="Q4763" i="2"/>
  <c r="S4763" i="2" s="1"/>
  <c r="Q4762" i="2"/>
  <c r="S4762" i="2" s="1"/>
  <c r="Q4761" i="2"/>
  <c r="S4761" i="2" s="1"/>
  <c r="Q4760" i="2"/>
  <c r="S4760" i="2" s="1"/>
  <c r="Q4759" i="2"/>
  <c r="S4759" i="2" s="1"/>
  <c r="Q4758" i="2"/>
  <c r="S4758" i="2" s="1"/>
  <c r="Q4757" i="2"/>
  <c r="S4757" i="2" s="1"/>
  <c r="Q4756" i="2"/>
  <c r="S4756" i="2" s="1"/>
  <c r="Q4755" i="2"/>
  <c r="S4755" i="2" s="1"/>
  <c r="Q4754" i="2"/>
  <c r="S4754" i="2" s="1"/>
  <c r="Q4753" i="2"/>
  <c r="S4753" i="2" s="1"/>
  <c r="Q4752" i="2"/>
  <c r="S4752" i="2" s="1"/>
  <c r="Q4751" i="2"/>
  <c r="S4751" i="2" s="1"/>
  <c r="Q4750" i="2"/>
  <c r="S4750" i="2" s="1"/>
  <c r="Q4749" i="2"/>
  <c r="S4749" i="2" s="1"/>
  <c r="Q4748" i="2"/>
  <c r="S4748" i="2" s="1"/>
  <c r="Q4747" i="2"/>
  <c r="S4747" i="2" s="1"/>
  <c r="Q4746" i="2"/>
  <c r="S4746" i="2" s="1"/>
  <c r="Q4745" i="2"/>
  <c r="S4745" i="2" s="1"/>
  <c r="Q4744" i="2"/>
  <c r="S4744" i="2" s="1"/>
  <c r="Q4743" i="2"/>
  <c r="S4743" i="2" s="1"/>
  <c r="Q4742" i="2"/>
  <c r="S4742" i="2" s="1"/>
  <c r="Q4741" i="2"/>
  <c r="S4741" i="2" s="1"/>
  <c r="Q4740" i="2"/>
  <c r="S4740" i="2" s="1"/>
  <c r="Q4739" i="2"/>
  <c r="S4739" i="2" s="1"/>
  <c r="Q4738" i="2"/>
  <c r="S4738" i="2" s="1"/>
  <c r="Q4737" i="2"/>
  <c r="S4737" i="2" s="1"/>
  <c r="Q4736" i="2"/>
  <c r="S4736" i="2" s="1"/>
  <c r="Q4735" i="2"/>
  <c r="S4735" i="2" s="1"/>
  <c r="Q4734" i="2"/>
  <c r="S4734" i="2" s="1"/>
  <c r="Q4733" i="2"/>
  <c r="S4733" i="2" s="1"/>
  <c r="Q4732" i="2"/>
  <c r="S4732" i="2" s="1"/>
  <c r="Q4731" i="2"/>
  <c r="S4731" i="2" s="1"/>
  <c r="Q4730" i="2"/>
  <c r="S4730" i="2" s="1"/>
  <c r="Q4729" i="2"/>
  <c r="S4729" i="2" s="1"/>
  <c r="Q4728" i="2"/>
  <c r="S4728" i="2" s="1"/>
  <c r="Q4727" i="2"/>
  <c r="S4727" i="2" s="1"/>
  <c r="Q4726" i="2"/>
  <c r="S4726" i="2" s="1"/>
  <c r="Q4725" i="2"/>
  <c r="S4725" i="2" s="1"/>
  <c r="Q4724" i="2"/>
  <c r="S4724" i="2" s="1"/>
  <c r="Q4723" i="2"/>
  <c r="S4723" i="2" s="1"/>
  <c r="Q4722" i="2"/>
  <c r="S4722" i="2" s="1"/>
  <c r="Q4721" i="2"/>
  <c r="S4721" i="2" s="1"/>
  <c r="Q4720" i="2"/>
  <c r="S4720" i="2" s="1"/>
  <c r="Q4719" i="2"/>
  <c r="S4719" i="2" s="1"/>
  <c r="Q4718" i="2"/>
  <c r="S4718" i="2" s="1"/>
  <c r="Q4717" i="2"/>
  <c r="S4717" i="2" s="1"/>
  <c r="Q4716" i="2"/>
  <c r="S4716" i="2" s="1"/>
  <c r="Q4715" i="2"/>
  <c r="S4715" i="2" s="1"/>
  <c r="Q4714" i="2"/>
  <c r="S4714" i="2" s="1"/>
  <c r="Q4713" i="2"/>
  <c r="S4713" i="2" s="1"/>
  <c r="Q4712" i="2"/>
  <c r="S4712" i="2" s="1"/>
  <c r="Q4711" i="2"/>
  <c r="S4711" i="2" s="1"/>
  <c r="Q4710" i="2"/>
  <c r="S4710" i="2" s="1"/>
  <c r="Q4709" i="2"/>
  <c r="S4709" i="2" s="1"/>
  <c r="Q4708" i="2"/>
  <c r="S4708" i="2" s="1"/>
  <c r="Q4707" i="2"/>
  <c r="S4707" i="2" s="1"/>
  <c r="Q4706" i="2"/>
  <c r="S4706" i="2" s="1"/>
  <c r="Q4705" i="2"/>
  <c r="S4705" i="2" s="1"/>
  <c r="Q4704" i="2"/>
  <c r="S4704" i="2" s="1"/>
  <c r="Q4703" i="2"/>
  <c r="S4703" i="2" s="1"/>
  <c r="Q4702" i="2"/>
  <c r="S4702" i="2" s="1"/>
  <c r="Q4701" i="2"/>
  <c r="S4701" i="2" s="1"/>
  <c r="Q4700" i="2"/>
  <c r="S4700" i="2" s="1"/>
  <c r="Q4699" i="2"/>
  <c r="S4699" i="2" s="1"/>
  <c r="Q4698" i="2"/>
  <c r="S4698" i="2" s="1"/>
  <c r="Q4697" i="2"/>
  <c r="S4697" i="2" s="1"/>
  <c r="Q4696" i="2"/>
  <c r="S4696" i="2" s="1"/>
  <c r="Q4695" i="2"/>
  <c r="S4695" i="2" s="1"/>
  <c r="Q4694" i="2"/>
  <c r="S4694" i="2" s="1"/>
  <c r="Q4693" i="2"/>
  <c r="S4693" i="2" s="1"/>
  <c r="Q4692" i="2"/>
  <c r="S4692" i="2" s="1"/>
  <c r="Q4691" i="2"/>
  <c r="S4691" i="2" s="1"/>
  <c r="Q4690" i="2"/>
  <c r="S4690" i="2" s="1"/>
  <c r="Q4689" i="2"/>
  <c r="S4689" i="2" s="1"/>
  <c r="Q4688" i="2"/>
  <c r="S4688" i="2" s="1"/>
  <c r="Q4687" i="2"/>
  <c r="S4687" i="2" s="1"/>
  <c r="Q4686" i="2"/>
  <c r="S4686" i="2" s="1"/>
  <c r="Q4685" i="2"/>
  <c r="S4685" i="2" s="1"/>
  <c r="Q4684" i="2"/>
  <c r="S4684" i="2" s="1"/>
  <c r="Q4683" i="2"/>
  <c r="S4683" i="2" s="1"/>
  <c r="Q4682" i="2"/>
  <c r="S4682" i="2" s="1"/>
  <c r="Q4681" i="2"/>
  <c r="S4681" i="2" s="1"/>
  <c r="Q4680" i="2"/>
  <c r="S4680" i="2" s="1"/>
  <c r="Q4679" i="2"/>
  <c r="S4679" i="2" s="1"/>
  <c r="Q4678" i="2"/>
  <c r="S4678" i="2" s="1"/>
  <c r="Q4677" i="2"/>
  <c r="S4677" i="2" s="1"/>
  <c r="Q4676" i="2"/>
  <c r="S4676" i="2" s="1"/>
  <c r="Q4675" i="2"/>
  <c r="S4675" i="2" s="1"/>
  <c r="Q4674" i="2"/>
  <c r="S4674" i="2" s="1"/>
  <c r="Q4673" i="2"/>
  <c r="S4673" i="2" s="1"/>
  <c r="Q4672" i="2"/>
  <c r="S4672" i="2" s="1"/>
  <c r="Q4671" i="2"/>
  <c r="S4671" i="2" s="1"/>
  <c r="Q4670" i="2"/>
  <c r="S4670" i="2" s="1"/>
  <c r="Q4669" i="2"/>
  <c r="S4669" i="2" s="1"/>
  <c r="Q4668" i="2"/>
  <c r="S4668" i="2" s="1"/>
  <c r="Q4667" i="2"/>
  <c r="S4667" i="2" s="1"/>
  <c r="Q4666" i="2"/>
  <c r="S4666" i="2" s="1"/>
  <c r="Q4665" i="2"/>
  <c r="S4665" i="2" s="1"/>
  <c r="Q4664" i="2"/>
  <c r="S4664" i="2" s="1"/>
  <c r="Q4663" i="2"/>
  <c r="S4663" i="2" s="1"/>
  <c r="Q4662" i="2"/>
  <c r="S4662" i="2" s="1"/>
  <c r="Q4661" i="2"/>
  <c r="S4661" i="2" s="1"/>
  <c r="Q4660" i="2"/>
  <c r="S4660" i="2" s="1"/>
  <c r="Q4659" i="2"/>
  <c r="S4659" i="2" s="1"/>
  <c r="Q4658" i="2"/>
  <c r="S4658" i="2" s="1"/>
  <c r="Q4657" i="2"/>
  <c r="S4657" i="2" s="1"/>
  <c r="Q4656" i="2"/>
  <c r="S4656" i="2" s="1"/>
  <c r="Q4655" i="2"/>
  <c r="S4655" i="2" s="1"/>
  <c r="Q4654" i="2"/>
  <c r="S4654" i="2" s="1"/>
  <c r="Q4653" i="2"/>
  <c r="S4653" i="2" s="1"/>
  <c r="Q4652" i="2"/>
  <c r="S4652" i="2" s="1"/>
  <c r="Q4651" i="2"/>
  <c r="S4651" i="2" s="1"/>
  <c r="Q4650" i="2"/>
  <c r="S4650" i="2" s="1"/>
  <c r="Q4649" i="2"/>
  <c r="S4649" i="2" s="1"/>
  <c r="Q4648" i="2"/>
  <c r="S4648" i="2" s="1"/>
  <c r="Q4647" i="2"/>
  <c r="S4647" i="2" s="1"/>
  <c r="Q4646" i="2"/>
  <c r="S4646" i="2" s="1"/>
  <c r="Q4645" i="2"/>
  <c r="S4645" i="2" s="1"/>
  <c r="Q4644" i="2"/>
  <c r="S4644" i="2" s="1"/>
  <c r="Q4643" i="2"/>
  <c r="S4643" i="2" s="1"/>
  <c r="Q4642" i="2"/>
  <c r="S4642" i="2" s="1"/>
  <c r="Q4641" i="2"/>
  <c r="S4641" i="2" s="1"/>
  <c r="Q4640" i="2"/>
  <c r="S4640" i="2" s="1"/>
  <c r="Q4639" i="2"/>
  <c r="S4639" i="2" s="1"/>
  <c r="Q4638" i="2"/>
  <c r="S4638" i="2" s="1"/>
  <c r="Q4637" i="2"/>
  <c r="S4637" i="2" s="1"/>
  <c r="Q4636" i="2"/>
  <c r="S4636" i="2" s="1"/>
  <c r="Q4635" i="2"/>
  <c r="S4635" i="2" s="1"/>
  <c r="Q4634" i="2"/>
  <c r="S4634" i="2" s="1"/>
  <c r="Q4633" i="2"/>
  <c r="S4633" i="2" s="1"/>
  <c r="Q4632" i="2"/>
  <c r="S4632" i="2" s="1"/>
  <c r="Q4631" i="2"/>
  <c r="S4631" i="2" s="1"/>
  <c r="Q4630" i="2"/>
  <c r="S4630" i="2" s="1"/>
  <c r="Q4629" i="2"/>
  <c r="S4629" i="2" s="1"/>
  <c r="Q4628" i="2"/>
  <c r="S4628" i="2" s="1"/>
  <c r="Q4627" i="2"/>
  <c r="S4627" i="2" s="1"/>
  <c r="Q4626" i="2"/>
  <c r="S4626" i="2" s="1"/>
  <c r="Q4625" i="2"/>
  <c r="S4625" i="2" s="1"/>
  <c r="Q4624" i="2"/>
  <c r="S4624" i="2" s="1"/>
  <c r="Q4623" i="2"/>
  <c r="S4623" i="2" s="1"/>
  <c r="Q4622" i="2"/>
  <c r="S4622" i="2" s="1"/>
  <c r="Q4621" i="2"/>
  <c r="S4621" i="2" s="1"/>
  <c r="Q4620" i="2"/>
  <c r="S4620" i="2" s="1"/>
  <c r="Q4619" i="2"/>
  <c r="S4619" i="2" s="1"/>
  <c r="Q4618" i="2"/>
  <c r="S4618" i="2" s="1"/>
  <c r="Q4617" i="2"/>
  <c r="S4617" i="2" s="1"/>
  <c r="Q4616" i="2"/>
  <c r="S4616" i="2" s="1"/>
  <c r="Q4615" i="2"/>
  <c r="S4615" i="2" s="1"/>
  <c r="Q4614" i="2"/>
  <c r="S4614" i="2" s="1"/>
  <c r="Q4613" i="2"/>
  <c r="S4613" i="2" s="1"/>
  <c r="Q4612" i="2"/>
  <c r="S4612" i="2" s="1"/>
  <c r="Q4611" i="2"/>
  <c r="S4611" i="2" s="1"/>
  <c r="Q4610" i="2"/>
  <c r="S4610" i="2" s="1"/>
  <c r="Q4609" i="2"/>
  <c r="S4609" i="2" s="1"/>
  <c r="Q4608" i="2"/>
  <c r="S4608" i="2" s="1"/>
  <c r="Q4607" i="2"/>
  <c r="S4607" i="2" s="1"/>
  <c r="Q4606" i="2"/>
  <c r="S4606" i="2" s="1"/>
  <c r="Q4605" i="2"/>
  <c r="S4605" i="2" s="1"/>
  <c r="Q4604" i="2"/>
  <c r="S4604" i="2" s="1"/>
  <c r="Q4603" i="2"/>
  <c r="S4603" i="2" s="1"/>
  <c r="Q4602" i="2"/>
  <c r="S4602" i="2" s="1"/>
  <c r="Q4601" i="2"/>
  <c r="S4601" i="2" s="1"/>
  <c r="Q4600" i="2"/>
  <c r="S4600" i="2" s="1"/>
  <c r="Q4599" i="2"/>
  <c r="S4599" i="2" s="1"/>
  <c r="Q4598" i="2"/>
  <c r="S4598" i="2" s="1"/>
  <c r="Q4597" i="2"/>
  <c r="S4597" i="2" s="1"/>
  <c r="Q4596" i="2"/>
  <c r="S4596" i="2" s="1"/>
  <c r="Q4595" i="2"/>
  <c r="S4595" i="2" s="1"/>
  <c r="Q4594" i="2"/>
  <c r="S4594" i="2" s="1"/>
  <c r="Q4593" i="2"/>
  <c r="S4593" i="2" s="1"/>
  <c r="Q4592" i="2"/>
  <c r="S4592" i="2" s="1"/>
  <c r="Q4591" i="2"/>
  <c r="S4591" i="2" s="1"/>
  <c r="Q4590" i="2"/>
  <c r="S4590" i="2" s="1"/>
  <c r="Q4589" i="2"/>
  <c r="S4589" i="2" s="1"/>
  <c r="Q4588" i="2"/>
  <c r="S4588" i="2" s="1"/>
  <c r="Q4587" i="2"/>
  <c r="S4587" i="2" s="1"/>
  <c r="Q4586" i="2"/>
  <c r="S4586" i="2" s="1"/>
  <c r="Q4585" i="2"/>
  <c r="S4585" i="2" s="1"/>
  <c r="Q4584" i="2"/>
  <c r="S4584" i="2" s="1"/>
  <c r="Q4583" i="2"/>
  <c r="S4583" i="2" s="1"/>
  <c r="Q4582" i="2"/>
  <c r="S4582" i="2" s="1"/>
  <c r="Q4581" i="2"/>
  <c r="S4581" i="2" s="1"/>
  <c r="Q4580" i="2"/>
  <c r="S4580" i="2" s="1"/>
  <c r="Q4579" i="2"/>
  <c r="S4579" i="2" s="1"/>
  <c r="Q4578" i="2"/>
  <c r="S4578" i="2" s="1"/>
  <c r="Q4577" i="2"/>
  <c r="S4577" i="2" s="1"/>
  <c r="Q4576" i="2"/>
  <c r="S4576" i="2" s="1"/>
  <c r="Q4575" i="2"/>
  <c r="S4575" i="2" s="1"/>
  <c r="Q4574" i="2"/>
  <c r="S4574" i="2" s="1"/>
  <c r="Q4573" i="2"/>
  <c r="S4573" i="2" s="1"/>
  <c r="Q4572" i="2"/>
  <c r="S4572" i="2" s="1"/>
  <c r="Q4571" i="2"/>
  <c r="S4571" i="2" s="1"/>
  <c r="Q4570" i="2"/>
  <c r="S4570" i="2" s="1"/>
  <c r="Q4569" i="2"/>
  <c r="S4569" i="2" s="1"/>
  <c r="Q4568" i="2"/>
  <c r="S4568" i="2" s="1"/>
  <c r="Q4567" i="2"/>
  <c r="S4567" i="2" s="1"/>
  <c r="Q4566" i="2"/>
  <c r="S4566" i="2" s="1"/>
  <c r="Q4565" i="2"/>
  <c r="S4565" i="2" s="1"/>
  <c r="Q4564" i="2"/>
  <c r="S4564" i="2" s="1"/>
  <c r="Q4563" i="2"/>
  <c r="S4563" i="2" s="1"/>
  <c r="Q4562" i="2"/>
  <c r="S4562" i="2" s="1"/>
  <c r="Q4561" i="2"/>
  <c r="S4561" i="2" s="1"/>
  <c r="Q4560" i="2"/>
  <c r="S4560" i="2" s="1"/>
  <c r="Q4559" i="2"/>
  <c r="S4559" i="2" s="1"/>
  <c r="Q4558" i="2"/>
  <c r="S4558" i="2" s="1"/>
  <c r="Q4557" i="2"/>
  <c r="S4557" i="2" s="1"/>
  <c r="Q4556" i="2"/>
  <c r="S4556" i="2" s="1"/>
  <c r="Q4555" i="2"/>
  <c r="S4555" i="2" s="1"/>
  <c r="Q4554" i="2"/>
  <c r="S4554" i="2" s="1"/>
  <c r="Q4553" i="2"/>
  <c r="S4553" i="2" s="1"/>
  <c r="Q4552" i="2"/>
  <c r="S4552" i="2" s="1"/>
  <c r="Q4551" i="2"/>
  <c r="S4551" i="2" s="1"/>
  <c r="Q4550" i="2"/>
  <c r="S4550" i="2" s="1"/>
  <c r="Q4549" i="2"/>
  <c r="S4549" i="2" s="1"/>
  <c r="Q4548" i="2"/>
  <c r="S4548" i="2" s="1"/>
  <c r="Q4547" i="2"/>
  <c r="S4547" i="2" s="1"/>
  <c r="Q4546" i="2"/>
  <c r="S4546" i="2" s="1"/>
  <c r="Q4545" i="2"/>
  <c r="S4545" i="2" s="1"/>
  <c r="Q4544" i="2"/>
  <c r="S4544" i="2" s="1"/>
  <c r="Q4543" i="2"/>
  <c r="S4543" i="2" s="1"/>
  <c r="Q4542" i="2"/>
  <c r="S4542" i="2" s="1"/>
  <c r="Q4541" i="2"/>
  <c r="S4541" i="2" s="1"/>
  <c r="Q4540" i="2"/>
  <c r="S4540" i="2" s="1"/>
  <c r="Q4539" i="2"/>
  <c r="S4539" i="2" s="1"/>
  <c r="Q4538" i="2"/>
  <c r="S4538" i="2" s="1"/>
  <c r="Q4537" i="2"/>
  <c r="S4537" i="2" s="1"/>
  <c r="Q4536" i="2"/>
  <c r="S4536" i="2" s="1"/>
  <c r="Q4535" i="2"/>
  <c r="S4535" i="2" s="1"/>
  <c r="Q4534" i="2"/>
  <c r="S4534" i="2" s="1"/>
  <c r="Q4533" i="2"/>
  <c r="S4533" i="2" s="1"/>
  <c r="Q4532" i="2"/>
  <c r="S4532" i="2" s="1"/>
  <c r="Q4531" i="2"/>
  <c r="S4531" i="2" s="1"/>
  <c r="Q4530" i="2"/>
  <c r="S4530" i="2" s="1"/>
  <c r="Q4529" i="2"/>
  <c r="S4529" i="2" s="1"/>
  <c r="Q4528" i="2"/>
  <c r="S4528" i="2" s="1"/>
  <c r="Q4527" i="2"/>
  <c r="S4527" i="2" s="1"/>
  <c r="Q4526" i="2"/>
  <c r="S4526" i="2" s="1"/>
  <c r="Q4525" i="2"/>
  <c r="S4525" i="2" s="1"/>
  <c r="Q4524" i="2"/>
  <c r="S4524" i="2" s="1"/>
  <c r="Q4523" i="2"/>
  <c r="S4523" i="2" s="1"/>
  <c r="Q4522" i="2"/>
  <c r="S4522" i="2" s="1"/>
  <c r="Q4521" i="2"/>
  <c r="S4521" i="2" s="1"/>
  <c r="Q4520" i="2"/>
  <c r="S4520" i="2" s="1"/>
  <c r="Q4519" i="2"/>
  <c r="S4519" i="2" s="1"/>
  <c r="Q4518" i="2"/>
  <c r="S4518" i="2" s="1"/>
  <c r="Q4517" i="2"/>
  <c r="S4517" i="2" s="1"/>
  <c r="Q4516" i="2"/>
  <c r="S4516" i="2" s="1"/>
  <c r="Q4515" i="2"/>
  <c r="S4515" i="2" s="1"/>
  <c r="Q4514" i="2"/>
  <c r="S4514" i="2" s="1"/>
  <c r="Q4513" i="2"/>
  <c r="S4513" i="2" s="1"/>
  <c r="Q4512" i="2"/>
  <c r="S4512" i="2" s="1"/>
  <c r="Q4511" i="2"/>
  <c r="S4511" i="2" s="1"/>
  <c r="Q4510" i="2"/>
  <c r="S4510" i="2" s="1"/>
  <c r="Q4509" i="2"/>
  <c r="S4509" i="2" s="1"/>
  <c r="Q4508" i="2"/>
  <c r="S4508" i="2" s="1"/>
  <c r="Q4507" i="2"/>
  <c r="S4507" i="2" s="1"/>
  <c r="Q4506" i="2"/>
  <c r="S4506" i="2" s="1"/>
  <c r="Q4505" i="2"/>
  <c r="S4505" i="2" s="1"/>
  <c r="Q4504" i="2"/>
  <c r="S4504" i="2" s="1"/>
  <c r="Q4503" i="2"/>
  <c r="S4503" i="2" s="1"/>
  <c r="Q4502" i="2"/>
  <c r="S4502" i="2" s="1"/>
  <c r="Q4501" i="2"/>
  <c r="S4501" i="2" s="1"/>
  <c r="Q4500" i="2"/>
  <c r="S4500" i="2" s="1"/>
  <c r="Q4499" i="2"/>
  <c r="S4499" i="2" s="1"/>
  <c r="Q4498" i="2"/>
  <c r="S4498" i="2" s="1"/>
  <c r="Q4497" i="2"/>
  <c r="S4497" i="2" s="1"/>
  <c r="Q4496" i="2"/>
  <c r="S4496" i="2" s="1"/>
  <c r="Q4495" i="2"/>
  <c r="S4495" i="2" s="1"/>
  <c r="Q4494" i="2"/>
  <c r="S4494" i="2" s="1"/>
  <c r="Q4493" i="2"/>
  <c r="S4493" i="2" s="1"/>
  <c r="Q4492" i="2"/>
  <c r="S4492" i="2" s="1"/>
  <c r="Q4491" i="2"/>
  <c r="S4491" i="2" s="1"/>
  <c r="Q4490" i="2"/>
  <c r="S4490" i="2" s="1"/>
  <c r="Q4489" i="2"/>
  <c r="S4489" i="2" s="1"/>
  <c r="Q4488" i="2"/>
  <c r="S4488" i="2" s="1"/>
  <c r="Q4487" i="2"/>
  <c r="S4487" i="2" s="1"/>
  <c r="Q4486" i="2"/>
  <c r="S4486" i="2" s="1"/>
  <c r="Q4485" i="2"/>
  <c r="S4485" i="2" s="1"/>
  <c r="Q4484" i="2"/>
  <c r="S4484" i="2" s="1"/>
  <c r="Q4483" i="2"/>
  <c r="S4483" i="2" s="1"/>
  <c r="Q4482" i="2"/>
  <c r="S4482" i="2" s="1"/>
  <c r="Q4481" i="2"/>
  <c r="S4481" i="2" s="1"/>
  <c r="Q4480" i="2"/>
  <c r="S4480" i="2" s="1"/>
  <c r="Q4479" i="2"/>
  <c r="S4479" i="2" s="1"/>
  <c r="Q4478" i="2"/>
  <c r="S4478" i="2" s="1"/>
  <c r="Q4477" i="2"/>
  <c r="S4477" i="2" s="1"/>
  <c r="Q4476" i="2"/>
  <c r="S4476" i="2" s="1"/>
  <c r="Q4475" i="2"/>
  <c r="S4475" i="2" s="1"/>
  <c r="Q4474" i="2"/>
  <c r="S4474" i="2" s="1"/>
  <c r="Q4473" i="2"/>
  <c r="S4473" i="2" s="1"/>
  <c r="Q4472" i="2"/>
  <c r="S4472" i="2" s="1"/>
  <c r="Q4471" i="2"/>
  <c r="S4471" i="2" s="1"/>
  <c r="Q4470" i="2"/>
  <c r="S4470" i="2" s="1"/>
  <c r="Q4469" i="2"/>
  <c r="S4469" i="2" s="1"/>
  <c r="Q4468" i="2"/>
  <c r="S4468" i="2" s="1"/>
  <c r="Q4467" i="2"/>
  <c r="S4467" i="2" s="1"/>
  <c r="Q4466" i="2"/>
  <c r="S4466" i="2" s="1"/>
  <c r="Q4465" i="2"/>
  <c r="S4465" i="2" s="1"/>
  <c r="Q4464" i="2"/>
  <c r="S4464" i="2" s="1"/>
  <c r="Q4463" i="2"/>
  <c r="S4463" i="2" s="1"/>
  <c r="Q4462" i="2"/>
  <c r="S4462" i="2" s="1"/>
  <c r="Q4461" i="2"/>
  <c r="S4461" i="2" s="1"/>
  <c r="Q4460" i="2"/>
  <c r="S4460" i="2" s="1"/>
  <c r="Q4459" i="2"/>
  <c r="S4459" i="2" s="1"/>
  <c r="Q4458" i="2"/>
  <c r="S4458" i="2" s="1"/>
  <c r="Q4457" i="2"/>
  <c r="S4457" i="2" s="1"/>
  <c r="Q4456" i="2"/>
  <c r="S4456" i="2" s="1"/>
  <c r="Q4455" i="2"/>
  <c r="S4455" i="2" s="1"/>
  <c r="Q4454" i="2"/>
  <c r="S4454" i="2" s="1"/>
  <c r="Q4453" i="2"/>
  <c r="S4453" i="2" s="1"/>
  <c r="Q4452" i="2"/>
  <c r="S4452" i="2" s="1"/>
  <c r="Q4451" i="2"/>
  <c r="S4451" i="2" s="1"/>
  <c r="Q4450" i="2"/>
  <c r="S4450" i="2" s="1"/>
  <c r="Q4449" i="2"/>
  <c r="S4449" i="2" s="1"/>
  <c r="Q4448" i="2"/>
  <c r="S4448" i="2" s="1"/>
  <c r="Q4447" i="2"/>
  <c r="S4447" i="2" s="1"/>
  <c r="Q4446" i="2"/>
  <c r="S4446" i="2" s="1"/>
  <c r="Q4445" i="2"/>
  <c r="S4445" i="2" s="1"/>
  <c r="Q4444" i="2"/>
  <c r="S4444" i="2" s="1"/>
  <c r="Q4443" i="2"/>
  <c r="S4443" i="2" s="1"/>
  <c r="Q4442" i="2"/>
  <c r="S4442" i="2" s="1"/>
  <c r="Q4441" i="2"/>
  <c r="S4441" i="2" s="1"/>
  <c r="Q4440" i="2"/>
  <c r="S4440" i="2" s="1"/>
  <c r="Q4439" i="2"/>
  <c r="S4439" i="2" s="1"/>
  <c r="Q4438" i="2"/>
  <c r="S4438" i="2" s="1"/>
  <c r="Q4437" i="2"/>
  <c r="S4437" i="2" s="1"/>
  <c r="Q4436" i="2"/>
  <c r="S4436" i="2" s="1"/>
  <c r="Q4435" i="2"/>
  <c r="S4435" i="2" s="1"/>
  <c r="Q4434" i="2"/>
  <c r="S4434" i="2" s="1"/>
  <c r="Q4433" i="2"/>
  <c r="S4433" i="2" s="1"/>
  <c r="Q4432" i="2"/>
  <c r="S4432" i="2" s="1"/>
  <c r="Q4431" i="2"/>
  <c r="S4431" i="2" s="1"/>
  <c r="Q4430" i="2"/>
  <c r="S4430" i="2" s="1"/>
  <c r="Q4429" i="2"/>
  <c r="S4429" i="2" s="1"/>
  <c r="Q4428" i="2"/>
  <c r="S4428" i="2" s="1"/>
  <c r="Q4427" i="2"/>
  <c r="S4427" i="2" s="1"/>
  <c r="Q4426" i="2"/>
  <c r="S4426" i="2" s="1"/>
  <c r="Q4425" i="2"/>
  <c r="S4425" i="2" s="1"/>
  <c r="Q4424" i="2"/>
  <c r="S4424" i="2" s="1"/>
  <c r="Q4423" i="2"/>
  <c r="S4423" i="2" s="1"/>
  <c r="Q4422" i="2"/>
  <c r="S4422" i="2" s="1"/>
  <c r="Q4421" i="2"/>
  <c r="S4421" i="2" s="1"/>
  <c r="Q4420" i="2"/>
  <c r="S4420" i="2" s="1"/>
  <c r="Q4419" i="2"/>
  <c r="S4419" i="2" s="1"/>
  <c r="Q4418" i="2"/>
  <c r="S4418" i="2" s="1"/>
  <c r="Q4417" i="2"/>
  <c r="S4417" i="2" s="1"/>
  <c r="Q4416" i="2"/>
  <c r="S4416" i="2" s="1"/>
  <c r="Q4415" i="2"/>
  <c r="S4415" i="2" s="1"/>
  <c r="Q4414" i="2"/>
  <c r="S4414" i="2" s="1"/>
  <c r="Q4413" i="2"/>
  <c r="S4413" i="2" s="1"/>
  <c r="Q4412" i="2"/>
  <c r="S4412" i="2" s="1"/>
  <c r="Q4411" i="2"/>
  <c r="S4411" i="2" s="1"/>
  <c r="Q4410" i="2"/>
  <c r="S4410" i="2" s="1"/>
  <c r="Q4409" i="2"/>
  <c r="S4409" i="2" s="1"/>
  <c r="Q4408" i="2"/>
  <c r="S4408" i="2" s="1"/>
  <c r="Q4407" i="2"/>
  <c r="S4407" i="2" s="1"/>
  <c r="Q4406" i="2"/>
  <c r="S4406" i="2" s="1"/>
  <c r="Q4405" i="2"/>
  <c r="S4405" i="2" s="1"/>
  <c r="Q4404" i="2"/>
  <c r="S4404" i="2" s="1"/>
  <c r="Q4403" i="2"/>
  <c r="S4403" i="2" s="1"/>
  <c r="Q4402" i="2"/>
  <c r="S4402" i="2" s="1"/>
  <c r="Q4401" i="2"/>
  <c r="S4401" i="2" s="1"/>
  <c r="Q4400" i="2"/>
  <c r="S4400" i="2" s="1"/>
  <c r="Q4399" i="2"/>
  <c r="S4399" i="2" s="1"/>
  <c r="Q4398" i="2"/>
  <c r="S4398" i="2" s="1"/>
  <c r="Q4397" i="2"/>
  <c r="S4397" i="2" s="1"/>
  <c r="Q4396" i="2"/>
  <c r="S4396" i="2" s="1"/>
  <c r="Q4395" i="2"/>
  <c r="S4395" i="2" s="1"/>
  <c r="Q4394" i="2"/>
  <c r="S4394" i="2" s="1"/>
  <c r="Q4393" i="2"/>
  <c r="S4393" i="2" s="1"/>
  <c r="Q4392" i="2"/>
  <c r="S4392" i="2" s="1"/>
  <c r="Q4391" i="2"/>
  <c r="S4391" i="2" s="1"/>
  <c r="Q4390" i="2"/>
  <c r="S4390" i="2" s="1"/>
  <c r="Q4389" i="2"/>
  <c r="S4389" i="2" s="1"/>
  <c r="Q4388" i="2"/>
  <c r="S4388" i="2" s="1"/>
  <c r="Q4387" i="2"/>
  <c r="S4387" i="2" s="1"/>
  <c r="Q4386" i="2"/>
  <c r="S4386" i="2" s="1"/>
  <c r="Q4385" i="2"/>
  <c r="S4385" i="2" s="1"/>
  <c r="Q4384" i="2"/>
  <c r="S4384" i="2" s="1"/>
  <c r="Q4383" i="2"/>
  <c r="S4383" i="2" s="1"/>
  <c r="Q4382" i="2"/>
  <c r="S4382" i="2" s="1"/>
  <c r="Q4381" i="2"/>
  <c r="S4381" i="2" s="1"/>
  <c r="Q4380" i="2"/>
  <c r="S4380" i="2" s="1"/>
  <c r="Q4379" i="2"/>
  <c r="S4379" i="2" s="1"/>
  <c r="Q4378" i="2"/>
  <c r="S4378" i="2" s="1"/>
  <c r="Q4377" i="2"/>
  <c r="S4377" i="2" s="1"/>
  <c r="Q4376" i="2"/>
  <c r="S4376" i="2" s="1"/>
  <c r="Q4375" i="2"/>
  <c r="S4375" i="2" s="1"/>
  <c r="Q4374" i="2"/>
  <c r="S4374" i="2" s="1"/>
  <c r="Q4373" i="2"/>
  <c r="S4373" i="2" s="1"/>
  <c r="Q4372" i="2"/>
  <c r="S4372" i="2" s="1"/>
  <c r="Q4371" i="2"/>
  <c r="S4371" i="2" s="1"/>
  <c r="Q4370" i="2"/>
  <c r="S4370" i="2" s="1"/>
  <c r="Q4369" i="2"/>
  <c r="S4369" i="2" s="1"/>
  <c r="Q4368" i="2"/>
  <c r="S4368" i="2" s="1"/>
  <c r="Q4367" i="2"/>
  <c r="S4367" i="2" s="1"/>
  <c r="Q4366" i="2"/>
  <c r="S4366" i="2" s="1"/>
  <c r="Q4365" i="2"/>
  <c r="S4365" i="2" s="1"/>
  <c r="Q4364" i="2"/>
  <c r="S4364" i="2" s="1"/>
  <c r="Q4363" i="2"/>
  <c r="S4363" i="2" s="1"/>
  <c r="Q4362" i="2"/>
  <c r="S4362" i="2" s="1"/>
  <c r="Q4361" i="2"/>
  <c r="S4361" i="2" s="1"/>
  <c r="Q4360" i="2"/>
  <c r="S4360" i="2" s="1"/>
  <c r="Q4359" i="2"/>
  <c r="S4359" i="2" s="1"/>
  <c r="Q4358" i="2"/>
  <c r="S4358" i="2" s="1"/>
  <c r="Q4357" i="2"/>
  <c r="S4357" i="2" s="1"/>
  <c r="Q4356" i="2"/>
  <c r="S4356" i="2" s="1"/>
  <c r="Q4355" i="2"/>
  <c r="S4355" i="2" s="1"/>
  <c r="Q4354" i="2"/>
  <c r="S4354" i="2" s="1"/>
  <c r="Q4353" i="2"/>
  <c r="S4353" i="2" s="1"/>
  <c r="Q4352" i="2"/>
  <c r="S4352" i="2" s="1"/>
  <c r="Q4351" i="2"/>
  <c r="S4351" i="2" s="1"/>
  <c r="Q4350" i="2"/>
  <c r="S4350" i="2" s="1"/>
  <c r="Q4349" i="2"/>
  <c r="S4349" i="2" s="1"/>
  <c r="Q4348" i="2"/>
  <c r="S4348" i="2" s="1"/>
  <c r="Q4347" i="2"/>
  <c r="S4347" i="2" s="1"/>
  <c r="Q4346" i="2"/>
  <c r="S4346" i="2" s="1"/>
  <c r="Q4345" i="2"/>
  <c r="S4345" i="2" s="1"/>
  <c r="Q4344" i="2"/>
  <c r="S4344" i="2" s="1"/>
  <c r="Q4343" i="2"/>
  <c r="S4343" i="2" s="1"/>
  <c r="Q4342" i="2"/>
  <c r="S4342" i="2" s="1"/>
  <c r="Q4341" i="2"/>
  <c r="S4341" i="2" s="1"/>
  <c r="Q4340" i="2"/>
  <c r="S4340" i="2" s="1"/>
  <c r="Q4339" i="2"/>
  <c r="S4339" i="2" s="1"/>
  <c r="Q4338" i="2"/>
  <c r="S4338" i="2" s="1"/>
  <c r="Q4337" i="2"/>
  <c r="S4337" i="2" s="1"/>
  <c r="Q4336" i="2"/>
  <c r="S4336" i="2" s="1"/>
  <c r="Q4335" i="2"/>
  <c r="S4335" i="2" s="1"/>
  <c r="Q4334" i="2"/>
  <c r="S4334" i="2" s="1"/>
  <c r="Q4333" i="2"/>
  <c r="S4333" i="2" s="1"/>
  <c r="Q4332" i="2"/>
  <c r="S4332" i="2" s="1"/>
  <c r="Q4331" i="2"/>
  <c r="S4331" i="2" s="1"/>
  <c r="Q4330" i="2"/>
  <c r="S4330" i="2" s="1"/>
  <c r="Q4329" i="2"/>
  <c r="S4329" i="2" s="1"/>
  <c r="Q4328" i="2"/>
  <c r="S4328" i="2" s="1"/>
  <c r="Q4327" i="2"/>
  <c r="S4327" i="2" s="1"/>
  <c r="Q4326" i="2"/>
  <c r="S4326" i="2" s="1"/>
  <c r="Q4325" i="2"/>
  <c r="S4325" i="2" s="1"/>
  <c r="Q4324" i="2"/>
  <c r="S4324" i="2" s="1"/>
  <c r="Q4323" i="2"/>
  <c r="S4323" i="2" s="1"/>
  <c r="Q4322" i="2"/>
  <c r="S4322" i="2" s="1"/>
  <c r="Q4321" i="2"/>
  <c r="S4321" i="2" s="1"/>
  <c r="Q4320" i="2"/>
  <c r="S4320" i="2" s="1"/>
  <c r="Q4319" i="2"/>
  <c r="S4319" i="2" s="1"/>
  <c r="Q4318" i="2"/>
  <c r="S4318" i="2" s="1"/>
  <c r="Q4317" i="2"/>
  <c r="S4317" i="2" s="1"/>
  <c r="Q4316" i="2"/>
  <c r="S4316" i="2" s="1"/>
  <c r="Q4315" i="2"/>
  <c r="S4315" i="2" s="1"/>
  <c r="Q4314" i="2"/>
  <c r="S4314" i="2" s="1"/>
  <c r="Q4313" i="2"/>
  <c r="S4313" i="2" s="1"/>
  <c r="Q4312" i="2"/>
  <c r="S4312" i="2" s="1"/>
  <c r="Q4311" i="2"/>
  <c r="S4311" i="2" s="1"/>
  <c r="Q4310" i="2"/>
  <c r="S4310" i="2" s="1"/>
  <c r="Q4309" i="2"/>
  <c r="S4309" i="2" s="1"/>
  <c r="Q4308" i="2"/>
  <c r="S4308" i="2" s="1"/>
  <c r="Q4307" i="2"/>
  <c r="S4307" i="2" s="1"/>
  <c r="Q4306" i="2"/>
  <c r="S4306" i="2" s="1"/>
  <c r="Q4305" i="2"/>
  <c r="S4305" i="2" s="1"/>
  <c r="Q4304" i="2"/>
  <c r="S4304" i="2" s="1"/>
  <c r="Q4303" i="2"/>
  <c r="S4303" i="2" s="1"/>
  <c r="Q4302" i="2"/>
  <c r="S4302" i="2" s="1"/>
  <c r="Q4301" i="2"/>
  <c r="S4301" i="2" s="1"/>
  <c r="Q4300" i="2"/>
  <c r="S4300" i="2" s="1"/>
  <c r="Q4299" i="2"/>
  <c r="S4299" i="2" s="1"/>
  <c r="Q4298" i="2"/>
  <c r="S4298" i="2" s="1"/>
  <c r="Q4297" i="2"/>
  <c r="S4297" i="2" s="1"/>
  <c r="Q4296" i="2"/>
  <c r="S4296" i="2" s="1"/>
  <c r="Q4295" i="2"/>
  <c r="S4295" i="2" s="1"/>
  <c r="Q4294" i="2"/>
  <c r="S4294" i="2" s="1"/>
  <c r="Q4293" i="2"/>
  <c r="S4293" i="2" s="1"/>
  <c r="Q4292" i="2"/>
  <c r="S4292" i="2" s="1"/>
  <c r="Q4291" i="2"/>
  <c r="S4291" i="2" s="1"/>
  <c r="Q4290" i="2"/>
  <c r="S4290" i="2" s="1"/>
  <c r="Q4289" i="2"/>
  <c r="S4289" i="2" s="1"/>
  <c r="Q4288" i="2"/>
  <c r="S4288" i="2" s="1"/>
  <c r="Q4287" i="2"/>
  <c r="S4287" i="2" s="1"/>
  <c r="Q4286" i="2"/>
  <c r="S4286" i="2" s="1"/>
  <c r="Q4285" i="2"/>
  <c r="S4285" i="2" s="1"/>
  <c r="Q4284" i="2"/>
  <c r="S4284" i="2" s="1"/>
  <c r="Q4283" i="2"/>
  <c r="S4283" i="2" s="1"/>
  <c r="Q4282" i="2"/>
  <c r="S4282" i="2" s="1"/>
  <c r="Q4281" i="2"/>
  <c r="S4281" i="2" s="1"/>
  <c r="Q4280" i="2"/>
  <c r="S4280" i="2" s="1"/>
  <c r="Q4279" i="2"/>
  <c r="S4279" i="2" s="1"/>
  <c r="Q4278" i="2"/>
  <c r="S4278" i="2" s="1"/>
  <c r="Q4277" i="2"/>
  <c r="S4277" i="2" s="1"/>
  <c r="Q4276" i="2"/>
  <c r="S4276" i="2" s="1"/>
  <c r="Q4275" i="2"/>
  <c r="S4275" i="2" s="1"/>
  <c r="Q4274" i="2"/>
  <c r="S4274" i="2" s="1"/>
  <c r="Q4273" i="2"/>
  <c r="S4273" i="2" s="1"/>
  <c r="Q4272" i="2"/>
  <c r="S4272" i="2" s="1"/>
  <c r="Q4271" i="2"/>
  <c r="S4271" i="2" s="1"/>
  <c r="Q4270" i="2"/>
  <c r="S4270" i="2" s="1"/>
  <c r="Q4269" i="2"/>
  <c r="S4269" i="2" s="1"/>
  <c r="Q4268" i="2"/>
  <c r="S4268" i="2" s="1"/>
  <c r="Q4267" i="2"/>
  <c r="S4267" i="2" s="1"/>
  <c r="Q4266" i="2"/>
  <c r="S4266" i="2" s="1"/>
  <c r="Q4265" i="2"/>
  <c r="S4265" i="2" s="1"/>
  <c r="Q4264" i="2"/>
  <c r="S4264" i="2" s="1"/>
  <c r="Q4263" i="2"/>
  <c r="S4263" i="2" s="1"/>
  <c r="Q4262" i="2"/>
  <c r="S4262" i="2" s="1"/>
  <c r="Q4261" i="2"/>
  <c r="S4261" i="2" s="1"/>
  <c r="Q4260" i="2"/>
  <c r="S4260" i="2" s="1"/>
  <c r="Q4259" i="2"/>
  <c r="S4259" i="2" s="1"/>
  <c r="Q4258" i="2"/>
  <c r="S4258" i="2" s="1"/>
  <c r="Q4257" i="2"/>
  <c r="S4257" i="2" s="1"/>
  <c r="Q4256" i="2"/>
  <c r="S4256" i="2" s="1"/>
  <c r="Q4255" i="2"/>
  <c r="S4255" i="2" s="1"/>
  <c r="Q4254" i="2"/>
  <c r="S4254" i="2" s="1"/>
  <c r="Q4253" i="2"/>
  <c r="S4253" i="2" s="1"/>
  <c r="Q4252" i="2"/>
  <c r="S4252" i="2" s="1"/>
  <c r="Q4251" i="2"/>
  <c r="S4251" i="2" s="1"/>
  <c r="Q4250" i="2"/>
  <c r="S4250" i="2" s="1"/>
  <c r="Q4249" i="2"/>
  <c r="S4249" i="2" s="1"/>
  <c r="Q4248" i="2"/>
  <c r="S4248" i="2" s="1"/>
  <c r="Q4247" i="2"/>
  <c r="S4247" i="2" s="1"/>
  <c r="Q4246" i="2"/>
  <c r="S4246" i="2" s="1"/>
  <c r="Q4245" i="2"/>
  <c r="S4245" i="2" s="1"/>
  <c r="Q4244" i="2"/>
  <c r="S4244" i="2" s="1"/>
  <c r="Q4243" i="2"/>
  <c r="S4243" i="2" s="1"/>
  <c r="Q4242" i="2"/>
  <c r="S4242" i="2" s="1"/>
  <c r="Q4241" i="2"/>
  <c r="S4241" i="2" s="1"/>
  <c r="Q4240" i="2"/>
  <c r="S4240" i="2" s="1"/>
  <c r="Q4239" i="2"/>
  <c r="S4239" i="2" s="1"/>
  <c r="Q4238" i="2"/>
  <c r="S4238" i="2" s="1"/>
  <c r="Q4237" i="2"/>
  <c r="S4237" i="2" s="1"/>
  <c r="Q4236" i="2"/>
  <c r="S4236" i="2" s="1"/>
  <c r="Q4235" i="2"/>
  <c r="S4235" i="2" s="1"/>
  <c r="Q4234" i="2"/>
  <c r="S4234" i="2" s="1"/>
  <c r="Q4233" i="2"/>
  <c r="S4233" i="2" s="1"/>
  <c r="Q4232" i="2"/>
  <c r="S4232" i="2" s="1"/>
  <c r="Q4231" i="2"/>
  <c r="S4231" i="2" s="1"/>
  <c r="Q4230" i="2"/>
  <c r="S4230" i="2" s="1"/>
  <c r="Q4229" i="2"/>
  <c r="S4229" i="2" s="1"/>
  <c r="Q4228" i="2"/>
  <c r="S4228" i="2" s="1"/>
  <c r="Q4227" i="2"/>
  <c r="S4227" i="2" s="1"/>
  <c r="Q4226" i="2"/>
  <c r="S4226" i="2" s="1"/>
  <c r="Q4225" i="2"/>
  <c r="S4225" i="2" s="1"/>
  <c r="Q4224" i="2"/>
  <c r="S4224" i="2" s="1"/>
  <c r="Q4223" i="2"/>
  <c r="S4223" i="2" s="1"/>
  <c r="Q4222" i="2"/>
  <c r="S4222" i="2" s="1"/>
  <c r="Q4221" i="2"/>
  <c r="S4221" i="2" s="1"/>
  <c r="Q4220" i="2"/>
  <c r="S4220" i="2" s="1"/>
  <c r="Q4219" i="2"/>
  <c r="S4219" i="2" s="1"/>
  <c r="Q4218" i="2"/>
  <c r="S4218" i="2" s="1"/>
  <c r="Q4217" i="2"/>
  <c r="S4217" i="2" s="1"/>
  <c r="Q4216" i="2"/>
  <c r="S4216" i="2" s="1"/>
  <c r="Q4215" i="2"/>
  <c r="S4215" i="2" s="1"/>
  <c r="Q4214" i="2"/>
  <c r="S4214" i="2" s="1"/>
  <c r="Q4213" i="2"/>
  <c r="S4213" i="2" s="1"/>
  <c r="Q4212" i="2"/>
  <c r="S4212" i="2" s="1"/>
  <c r="Q4211" i="2"/>
  <c r="S4211" i="2" s="1"/>
  <c r="Q4210" i="2"/>
  <c r="S4210" i="2" s="1"/>
  <c r="Q4209" i="2"/>
  <c r="S4209" i="2" s="1"/>
  <c r="Q4208" i="2"/>
  <c r="S4208" i="2" s="1"/>
  <c r="Q4207" i="2"/>
  <c r="S4207" i="2" s="1"/>
  <c r="Q4206" i="2"/>
  <c r="S4206" i="2" s="1"/>
  <c r="Q4205" i="2"/>
  <c r="S4205" i="2" s="1"/>
  <c r="Q4204" i="2"/>
  <c r="S4204" i="2" s="1"/>
  <c r="Q4203" i="2"/>
  <c r="S4203" i="2" s="1"/>
  <c r="Q4202" i="2"/>
  <c r="S4202" i="2" s="1"/>
  <c r="Q4201" i="2"/>
  <c r="S4201" i="2" s="1"/>
  <c r="Q4200" i="2"/>
  <c r="S4200" i="2" s="1"/>
  <c r="Q4199" i="2"/>
  <c r="S4199" i="2" s="1"/>
  <c r="Q4198" i="2"/>
  <c r="S4198" i="2" s="1"/>
  <c r="Q4197" i="2"/>
  <c r="S4197" i="2" s="1"/>
  <c r="Q4196" i="2"/>
  <c r="S4196" i="2" s="1"/>
  <c r="Q4195" i="2"/>
  <c r="S4195" i="2" s="1"/>
  <c r="Q4194" i="2"/>
  <c r="S4194" i="2" s="1"/>
  <c r="Q4193" i="2"/>
  <c r="S4193" i="2" s="1"/>
  <c r="Q4192" i="2"/>
  <c r="S4192" i="2" s="1"/>
  <c r="Q4191" i="2"/>
  <c r="S4191" i="2" s="1"/>
  <c r="Q4190" i="2"/>
  <c r="S4190" i="2" s="1"/>
  <c r="Q4189" i="2"/>
  <c r="S4189" i="2" s="1"/>
  <c r="Q4188" i="2"/>
  <c r="S4188" i="2" s="1"/>
  <c r="Q4187" i="2"/>
  <c r="S4187" i="2" s="1"/>
  <c r="Q4186" i="2"/>
  <c r="S4186" i="2" s="1"/>
  <c r="Q4185" i="2"/>
  <c r="S4185" i="2" s="1"/>
  <c r="Q4184" i="2"/>
  <c r="S4184" i="2" s="1"/>
  <c r="Q4183" i="2"/>
  <c r="S4183" i="2" s="1"/>
  <c r="Q4182" i="2"/>
  <c r="S4182" i="2" s="1"/>
  <c r="Q4181" i="2"/>
  <c r="S4181" i="2" s="1"/>
  <c r="Q4180" i="2"/>
  <c r="S4180" i="2" s="1"/>
  <c r="Q4179" i="2"/>
  <c r="S4179" i="2" s="1"/>
  <c r="Q4178" i="2"/>
  <c r="S4178" i="2" s="1"/>
  <c r="Q4177" i="2"/>
  <c r="S4177" i="2" s="1"/>
  <c r="Q4176" i="2"/>
  <c r="S4176" i="2" s="1"/>
  <c r="Q4175" i="2"/>
  <c r="S4175" i="2" s="1"/>
  <c r="Q4174" i="2"/>
  <c r="S4174" i="2" s="1"/>
  <c r="Q4173" i="2"/>
  <c r="S4173" i="2" s="1"/>
  <c r="Q4172" i="2"/>
  <c r="S4172" i="2" s="1"/>
  <c r="Q4171" i="2"/>
  <c r="S4171" i="2" s="1"/>
  <c r="Q4170" i="2"/>
  <c r="S4170" i="2" s="1"/>
  <c r="Q4169" i="2"/>
  <c r="S4169" i="2" s="1"/>
  <c r="Q4168" i="2"/>
  <c r="S4168" i="2" s="1"/>
  <c r="Q4167" i="2"/>
  <c r="S4167" i="2" s="1"/>
  <c r="Q4166" i="2"/>
  <c r="S4166" i="2" s="1"/>
  <c r="Q4165" i="2"/>
  <c r="S4165" i="2" s="1"/>
  <c r="Q4164" i="2"/>
  <c r="S4164" i="2" s="1"/>
  <c r="Q4163" i="2"/>
  <c r="S4163" i="2" s="1"/>
  <c r="Q4162" i="2"/>
  <c r="S4162" i="2" s="1"/>
  <c r="Q4161" i="2"/>
  <c r="S4161" i="2" s="1"/>
  <c r="Q4160" i="2"/>
  <c r="S4160" i="2" s="1"/>
  <c r="Q4159" i="2"/>
  <c r="S4159" i="2" s="1"/>
  <c r="Q4158" i="2"/>
  <c r="S4158" i="2" s="1"/>
  <c r="Q4157" i="2"/>
  <c r="S4157" i="2" s="1"/>
  <c r="Q4156" i="2"/>
  <c r="S4156" i="2" s="1"/>
  <c r="Q4155" i="2"/>
  <c r="S4155" i="2" s="1"/>
  <c r="Q4154" i="2"/>
  <c r="S4154" i="2" s="1"/>
  <c r="Q4153" i="2"/>
  <c r="S4153" i="2" s="1"/>
  <c r="Q4152" i="2"/>
  <c r="S4152" i="2" s="1"/>
  <c r="Q4151" i="2"/>
  <c r="S4151" i="2" s="1"/>
  <c r="Q4150" i="2"/>
  <c r="S4150" i="2" s="1"/>
  <c r="Q4149" i="2"/>
  <c r="S4149" i="2" s="1"/>
  <c r="Q4148" i="2"/>
  <c r="S4148" i="2" s="1"/>
  <c r="Q4147" i="2"/>
  <c r="S4147" i="2" s="1"/>
  <c r="Q4146" i="2"/>
  <c r="S4146" i="2" s="1"/>
  <c r="Q4145" i="2"/>
  <c r="S4145" i="2" s="1"/>
  <c r="Q4144" i="2"/>
  <c r="S4144" i="2" s="1"/>
  <c r="Q4143" i="2"/>
  <c r="S4143" i="2" s="1"/>
  <c r="Q4142" i="2"/>
  <c r="S4142" i="2" s="1"/>
  <c r="Q4141" i="2"/>
  <c r="S4141" i="2" s="1"/>
  <c r="Q4140" i="2"/>
  <c r="S4140" i="2" s="1"/>
  <c r="Q4139" i="2"/>
  <c r="S4139" i="2" s="1"/>
  <c r="Q4138" i="2"/>
  <c r="S4138" i="2" s="1"/>
  <c r="Q4137" i="2"/>
  <c r="S4137" i="2" s="1"/>
  <c r="Q4136" i="2"/>
  <c r="S4136" i="2" s="1"/>
  <c r="Q4135" i="2"/>
  <c r="S4135" i="2" s="1"/>
  <c r="Q4134" i="2"/>
  <c r="S4134" i="2" s="1"/>
  <c r="Q4133" i="2"/>
  <c r="S4133" i="2" s="1"/>
  <c r="Q4132" i="2"/>
  <c r="S4132" i="2" s="1"/>
  <c r="Q4131" i="2"/>
  <c r="S4131" i="2" s="1"/>
  <c r="Q4130" i="2"/>
  <c r="S4130" i="2" s="1"/>
  <c r="Q4129" i="2"/>
  <c r="S4129" i="2" s="1"/>
  <c r="Q4128" i="2"/>
  <c r="S4128" i="2" s="1"/>
  <c r="Q4127" i="2"/>
  <c r="S4127" i="2" s="1"/>
  <c r="Q4126" i="2"/>
  <c r="S4126" i="2" s="1"/>
  <c r="Q4125" i="2"/>
  <c r="S4125" i="2" s="1"/>
  <c r="Q4124" i="2"/>
  <c r="S4124" i="2" s="1"/>
  <c r="Q4123" i="2"/>
  <c r="S4123" i="2" s="1"/>
  <c r="Q4122" i="2"/>
  <c r="S4122" i="2" s="1"/>
  <c r="Q4121" i="2"/>
  <c r="S4121" i="2" s="1"/>
  <c r="Q4120" i="2"/>
  <c r="S4120" i="2" s="1"/>
  <c r="Q4119" i="2"/>
  <c r="S4119" i="2" s="1"/>
  <c r="Q4118" i="2"/>
  <c r="S4118" i="2" s="1"/>
  <c r="Q4117" i="2"/>
  <c r="S4117" i="2" s="1"/>
  <c r="Q4116" i="2"/>
  <c r="S4116" i="2" s="1"/>
  <c r="Q4115" i="2"/>
  <c r="S4115" i="2" s="1"/>
  <c r="Q4114" i="2"/>
  <c r="S4114" i="2" s="1"/>
  <c r="Q4113" i="2"/>
  <c r="S4113" i="2" s="1"/>
  <c r="Q4112" i="2"/>
  <c r="S4112" i="2" s="1"/>
  <c r="Q4111" i="2"/>
  <c r="S4111" i="2" s="1"/>
  <c r="Q4110" i="2"/>
  <c r="S4110" i="2" s="1"/>
  <c r="Q4109" i="2"/>
  <c r="S4109" i="2" s="1"/>
  <c r="Q4108" i="2"/>
  <c r="S4108" i="2" s="1"/>
  <c r="Q4107" i="2"/>
  <c r="S4107" i="2" s="1"/>
  <c r="Q4106" i="2"/>
  <c r="S4106" i="2" s="1"/>
  <c r="Q4105" i="2"/>
  <c r="S4105" i="2" s="1"/>
  <c r="Q4104" i="2"/>
  <c r="S4104" i="2" s="1"/>
  <c r="Q4103" i="2"/>
  <c r="S4103" i="2" s="1"/>
  <c r="Q4102" i="2"/>
  <c r="S4102" i="2" s="1"/>
  <c r="Q4101" i="2"/>
  <c r="S4101" i="2" s="1"/>
  <c r="Q4100" i="2"/>
  <c r="S4100" i="2" s="1"/>
  <c r="Q4099" i="2"/>
  <c r="S4099" i="2" s="1"/>
  <c r="Q4098" i="2"/>
  <c r="S4098" i="2" s="1"/>
  <c r="Q4097" i="2"/>
  <c r="S4097" i="2" s="1"/>
  <c r="Q4096" i="2"/>
  <c r="S4096" i="2" s="1"/>
  <c r="Q4095" i="2"/>
  <c r="S4095" i="2" s="1"/>
  <c r="Q4094" i="2"/>
  <c r="S4094" i="2" s="1"/>
  <c r="Q4093" i="2"/>
  <c r="S4093" i="2" s="1"/>
  <c r="Q4092" i="2"/>
  <c r="S4092" i="2" s="1"/>
  <c r="Q4091" i="2"/>
  <c r="S4091" i="2" s="1"/>
  <c r="Q4090" i="2"/>
  <c r="S4090" i="2" s="1"/>
  <c r="Q4089" i="2"/>
  <c r="S4089" i="2" s="1"/>
  <c r="Q4088" i="2"/>
  <c r="S4088" i="2" s="1"/>
  <c r="Q4087" i="2"/>
  <c r="S4087" i="2" s="1"/>
  <c r="Q4086" i="2"/>
  <c r="S4086" i="2" s="1"/>
  <c r="Q4085" i="2"/>
  <c r="S4085" i="2" s="1"/>
  <c r="Q4084" i="2"/>
  <c r="S4084" i="2" s="1"/>
  <c r="Q4083" i="2"/>
  <c r="S4083" i="2" s="1"/>
  <c r="Q4082" i="2"/>
  <c r="S4082" i="2" s="1"/>
  <c r="Q4081" i="2"/>
  <c r="S4081" i="2" s="1"/>
  <c r="Q4080" i="2"/>
  <c r="S4080" i="2" s="1"/>
  <c r="Q4079" i="2"/>
  <c r="S4079" i="2" s="1"/>
  <c r="Q4078" i="2"/>
  <c r="S4078" i="2" s="1"/>
  <c r="Q4077" i="2"/>
  <c r="S4077" i="2" s="1"/>
  <c r="Q4076" i="2"/>
  <c r="S4076" i="2" s="1"/>
  <c r="Q4075" i="2"/>
  <c r="S4075" i="2" s="1"/>
  <c r="Q4074" i="2"/>
  <c r="S4074" i="2" s="1"/>
  <c r="Q4073" i="2"/>
  <c r="S4073" i="2" s="1"/>
  <c r="Q4072" i="2"/>
  <c r="S4072" i="2" s="1"/>
  <c r="Q4071" i="2"/>
  <c r="S4071" i="2" s="1"/>
  <c r="Q4070" i="2"/>
  <c r="S4070" i="2" s="1"/>
  <c r="Q4069" i="2"/>
  <c r="S4069" i="2" s="1"/>
  <c r="Q4068" i="2"/>
  <c r="S4068" i="2" s="1"/>
  <c r="Q4067" i="2"/>
  <c r="S4067" i="2" s="1"/>
  <c r="Q4066" i="2"/>
  <c r="S4066" i="2" s="1"/>
  <c r="Q4065" i="2"/>
  <c r="S4065" i="2" s="1"/>
  <c r="Q4064" i="2"/>
  <c r="S4064" i="2" s="1"/>
  <c r="Q4063" i="2"/>
  <c r="S4063" i="2" s="1"/>
  <c r="Q4062" i="2"/>
  <c r="S4062" i="2" s="1"/>
  <c r="Q4061" i="2"/>
  <c r="S4061" i="2" s="1"/>
  <c r="Q4060" i="2"/>
  <c r="S4060" i="2" s="1"/>
  <c r="Q4059" i="2"/>
  <c r="S4059" i="2" s="1"/>
  <c r="Q4058" i="2"/>
  <c r="S4058" i="2" s="1"/>
  <c r="Q4057" i="2"/>
  <c r="S4057" i="2" s="1"/>
  <c r="Q4056" i="2"/>
  <c r="S4056" i="2" s="1"/>
  <c r="Q4055" i="2"/>
  <c r="S4055" i="2" s="1"/>
  <c r="Q4054" i="2"/>
  <c r="S4054" i="2" s="1"/>
  <c r="Q4053" i="2"/>
  <c r="S4053" i="2" s="1"/>
  <c r="Q4052" i="2"/>
  <c r="S4052" i="2" s="1"/>
  <c r="Q4051" i="2"/>
  <c r="S4051" i="2" s="1"/>
  <c r="Q4050" i="2"/>
  <c r="S4050" i="2" s="1"/>
  <c r="Q4049" i="2"/>
  <c r="S4049" i="2" s="1"/>
  <c r="Q4048" i="2"/>
  <c r="S4048" i="2" s="1"/>
  <c r="Q4047" i="2"/>
  <c r="S4047" i="2" s="1"/>
  <c r="Q4046" i="2"/>
  <c r="S4046" i="2" s="1"/>
  <c r="Q4045" i="2"/>
  <c r="S4045" i="2" s="1"/>
  <c r="Q4044" i="2"/>
  <c r="S4044" i="2" s="1"/>
  <c r="Q4043" i="2"/>
  <c r="S4043" i="2" s="1"/>
  <c r="Q4042" i="2"/>
  <c r="S4042" i="2" s="1"/>
  <c r="Q4041" i="2"/>
  <c r="S4041" i="2" s="1"/>
  <c r="Q4040" i="2"/>
  <c r="S4040" i="2" s="1"/>
  <c r="Q4039" i="2"/>
  <c r="S4039" i="2" s="1"/>
  <c r="Q4038" i="2"/>
  <c r="S4038" i="2" s="1"/>
  <c r="Q4037" i="2"/>
  <c r="S4037" i="2" s="1"/>
  <c r="Q4036" i="2"/>
  <c r="S4036" i="2" s="1"/>
  <c r="Q4035" i="2"/>
  <c r="S4035" i="2" s="1"/>
  <c r="Q4034" i="2"/>
  <c r="S4034" i="2" s="1"/>
  <c r="Q4033" i="2"/>
  <c r="S4033" i="2" s="1"/>
  <c r="Q4032" i="2"/>
  <c r="S4032" i="2" s="1"/>
  <c r="Q4031" i="2"/>
  <c r="S4031" i="2" s="1"/>
  <c r="Q4030" i="2"/>
  <c r="S4030" i="2" s="1"/>
  <c r="Q4029" i="2"/>
  <c r="S4029" i="2" s="1"/>
  <c r="Q4028" i="2"/>
  <c r="S4028" i="2" s="1"/>
  <c r="Q4027" i="2"/>
  <c r="S4027" i="2" s="1"/>
  <c r="Q4026" i="2"/>
  <c r="S4026" i="2" s="1"/>
  <c r="Q4025" i="2"/>
  <c r="S4025" i="2" s="1"/>
  <c r="Q4024" i="2"/>
  <c r="S4024" i="2" s="1"/>
  <c r="Q4023" i="2"/>
  <c r="S4023" i="2" s="1"/>
  <c r="Q4022" i="2"/>
  <c r="S4022" i="2" s="1"/>
  <c r="Q4021" i="2"/>
  <c r="S4021" i="2" s="1"/>
  <c r="Q4020" i="2"/>
  <c r="S4020" i="2" s="1"/>
  <c r="Q4019" i="2"/>
  <c r="S4019" i="2" s="1"/>
  <c r="Q4018" i="2"/>
  <c r="S4018" i="2" s="1"/>
  <c r="Q4017" i="2"/>
  <c r="S4017" i="2" s="1"/>
  <c r="Q4016" i="2"/>
  <c r="S4016" i="2" s="1"/>
  <c r="Q4015" i="2"/>
  <c r="S4015" i="2" s="1"/>
  <c r="Q4014" i="2"/>
  <c r="S4014" i="2" s="1"/>
  <c r="Q4013" i="2"/>
  <c r="S4013" i="2" s="1"/>
  <c r="Q4012" i="2"/>
  <c r="S4012" i="2" s="1"/>
  <c r="Q4011" i="2"/>
  <c r="S4011" i="2" s="1"/>
  <c r="Q4010" i="2"/>
  <c r="S4010" i="2" s="1"/>
  <c r="Q4009" i="2"/>
  <c r="S4009" i="2" s="1"/>
  <c r="Q4008" i="2"/>
  <c r="S4008" i="2" s="1"/>
  <c r="Q4007" i="2"/>
  <c r="S4007" i="2" s="1"/>
  <c r="Q4006" i="2"/>
  <c r="S4006" i="2" s="1"/>
  <c r="Q4005" i="2"/>
  <c r="S4005" i="2" s="1"/>
  <c r="Q4004" i="2"/>
  <c r="S4004" i="2" s="1"/>
  <c r="Q4003" i="2"/>
  <c r="S4003" i="2" s="1"/>
  <c r="Q4002" i="2"/>
  <c r="S4002" i="2" s="1"/>
  <c r="Q4001" i="2"/>
  <c r="S4001" i="2" s="1"/>
  <c r="Q4000" i="2"/>
  <c r="S4000" i="2" s="1"/>
  <c r="Q3999" i="2"/>
  <c r="S3999" i="2" s="1"/>
  <c r="Q3998" i="2"/>
  <c r="S3998" i="2" s="1"/>
  <c r="Q3997" i="2"/>
  <c r="S3997" i="2" s="1"/>
  <c r="Q3996" i="2"/>
  <c r="S3996" i="2" s="1"/>
  <c r="Q3995" i="2"/>
  <c r="S3995" i="2" s="1"/>
  <c r="Q3994" i="2"/>
  <c r="S3994" i="2" s="1"/>
  <c r="Q3993" i="2"/>
  <c r="S3993" i="2" s="1"/>
  <c r="Q3992" i="2"/>
  <c r="S3992" i="2" s="1"/>
  <c r="Q3991" i="2"/>
  <c r="S3991" i="2" s="1"/>
  <c r="Q3990" i="2"/>
  <c r="S3990" i="2" s="1"/>
  <c r="Q3989" i="2"/>
  <c r="S3989" i="2" s="1"/>
  <c r="Q3988" i="2"/>
  <c r="S3988" i="2" s="1"/>
  <c r="Q3987" i="2"/>
  <c r="S3987" i="2" s="1"/>
  <c r="Q3986" i="2"/>
  <c r="S3986" i="2" s="1"/>
  <c r="Q3985" i="2"/>
  <c r="S3985" i="2" s="1"/>
  <c r="Q3984" i="2"/>
  <c r="S3984" i="2" s="1"/>
  <c r="Q3983" i="2"/>
  <c r="S3983" i="2" s="1"/>
  <c r="Q3982" i="2"/>
  <c r="S3982" i="2" s="1"/>
  <c r="Q3981" i="2"/>
  <c r="S3981" i="2" s="1"/>
  <c r="Q3980" i="2"/>
  <c r="S3980" i="2" s="1"/>
  <c r="Q3979" i="2"/>
  <c r="S3979" i="2" s="1"/>
  <c r="Q3978" i="2"/>
  <c r="S3978" i="2" s="1"/>
  <c r="Q3977" i="2"/>
  <c r="S3977" i="2" s="1"/>
  <c r="Q3976" i="2"/>
  <c r="S3976" i="2" s="1"/>
  <c r="Q3975" i="2"/>
  <c r="S3975" i="2" s="1"/>
  <c r="Q3974" i="2"/>
  <c r="S3974" i="2" s="1"/>
  <c r="Q3973" i="2"/>
  <c r="S3973" i="2" s="1"/>
  <c r="Q3972" i="2"/>
  <c r="S3972" i="2" s="1"/>
  <c r="Q3971" i="2"/>
  <c r="S3971" i="2" s="1"/>
  <c r="Q3970" i="2"/>
  <c r="S3970" i="2" s="1"/>
  <c r="Q3969" i="2"/>
  <c r="S3969" i="2" s="1"/>
  <c r="Q3968" i="2"/>
  <c r="S3968" i="2" s="1"/>
  <c r="Q3967" i="2"/>
  <c r="S3967" i="2" s="1"/>
  <c r="Q3966" i="2"/>
  <c r="S3966" i="2" s="1"/>
  <c r="Q3965" i="2"/>
  <c r="S3965" i="2" s="1"/>
  <c r="Q3964" i="2"/>
  <c r="S3964" i="2" s="1"/>
  <c r="Q3963" i="2"/>
  <c r="S3963" i="2" s="1"/>
  <c r="Q3962" i="2"/>
  <c r="S3962" i="2" s="1"/>
  <c r="Q3961" i="2"/>
  <c r="S3961" i="2" s="1"/>
  <c r="Q3960" i="2"/>
  <c r="S3960" i="2" s="1"/>
  <c r="Q3959" i="2"/>
  <c r="S3959" i="2" s="1"/>
  <c r="Q3958" i="2"/>
  <c r="S3958" i="2" s="1"/>
  <c r="Q3957" i="2"/>
  <c r="S3957" i="2" s="1"/>
  <c r="Q3956" i="2"/>
  <c r="S3956" i="2" s="1"/>
  <c r="Q3955" i="2"/>
  <c r="S3955" i="2" s="1"/>
  <c r="Q3954" i="2"/>
  <c r="S3954" i="2" s="1"/>
  <c r="Q3953" i="2"/>
  <c r="S3953" i="2" s="1"/>
  <c r="Q3952" i="2"/>
  <c r="S3952" i="2" s="1"/>
  <c r="Q3951" i="2"/>
  <c r="S3951" i="2" s="1"/>
  <c r="Q3950" i="2"/>
  <c r="S3950" i="2" s="1"/>
  <c r="Q3949" i="2"/>
  <c r="S3949" i="2" s="1"/>
  <c r="Q3948" i="2"/>
  <c r="S3948" i="2" s="1"/>
  <c r="Q3947" i="2"/>
  <c r="S3947" i="2" s="1"/>
  <c r="Q3946" i="2"/>
  <c r="S3946" i="2" s="1"/>
  <c r="Q3945" i="2"/>
  <c r="S3945" i="2" s="1"/>
  <c r="Q3944" i="2"/>
  <c r="S3944" i="2" s="1"/>
  <c r="Q3943" i="2"/>
  <c r="S3943" i="2" s="1"/>
  <c r="Q3942" i="2"/>
  <c r="S3942" i="2" s="1"/>
  <c r="Q3941" i="2"/>
  <c r="S3941" i="2" s="1"/>
  <c r="Q3940" i="2"/>
  <c r="S3940" i="2" s="1"/>
  <c r="Q3939" i="2"/>
  <c r="S3939" i="2" s="1"/>
  <c r="Q3938" i="2"/>
  <c r="S3938" i="2" s="1"/>
  <c r="Q3937" i="2"/>
  <c r="S3937" i="2" s="1"/>
  <c r="Q3936" i="2"/>
  <c r="S3936" i="2" s="1"/>
  <c r="Q3935" i="2"/>
  <c r="S3935" i="2" s="1"/>
  <c r="Q3934" i="2"/>
  <c r="S3934" i="2" s="1"/>
  <c r="Q3933" i="2"/>
  <c r="S3933" i="2" s="1"/>
  <c r="Q3932" i="2"/>
  <c r="S3932" i="2" s="1"/>
  <c r="Q3931" i="2"/>
  <c r="S3931" i="2" s="1"/>
  <c r="Q3930" i="2"/>
  <c r="S3930" i="2" s="1"/>
  <c r="Q3929" i="2"/>
  <c r="S3929" i="2" s="1"/>
  <c r="Q3928" i="2"/>
  <c r="S3928" i="2" s="1"/>
  <c r="Q3927" i="2"/>
  <c r="S3927" i="2" s="1"/>
  <c r="Q3926" i="2"/>
  <c r="S3926" i="2" s="1"/>
  <c r="Q3925" i="2"/>
  <c r="S3925" i="2" s="1"/>
  <c r="Q3924" i="2"/>
  <c r="S3924" i="2" s="1"/>
  <c r="Q3923" i="2"/>
  <c r="S3923" i="2" s="1"/>
  <c r="Q3922" i="2"/>
  <c r="S3922" i="2" s="1"/>
  <c r="Q3921" i="2"/>
  <c r="S3921" i="2" s="1"/>
  <c r="Q3920" i="2"/>
  <c r="S3920" i="2" s="1"/>
  <c r="Q3919" i="2"/>
  <c r="S3919" i="2" s="1"/>
  <c r="Q3918" i="2"/>
  <c r="S3918" i="2" s="1"/>
  <c r="Q3917" i="2"/>
  <c r="S3917" i="2" s="1"/>
  <c r="Q3916" i="2"/>
  <c r="S3916" i="2" s="1"/>
  <c r="Q3915" i="2"/>
  <c r="S3915" i="2" s="1"/>
  <c r="Q3914" i="2"/>
  <c r="S3914" i="2" s="1"/>
  <c r="Q3913" i="2"/>
  <c r="S3913" i="2" s="1"/>
  <c r="Q3912" i="2"/>
  <c r="S3912" i="2" s="1"/>
  <c r="Q3911" i="2"/>
  <c r="S3911" i="2" s="1"/>
  <c r="Q3910" i="2"/>
  <c r="S3910" i="2" s="1"/>
  <c r="Q3909" i="2"/>
  <c r="S3909" i="2" s="1"/>
  <c r="Q3908" i="2"/>
  <c r="S3908" i="2" s="1"/>
  <c r="Q3907" i="2"/>
  <c r="S3907" i="2" s="1"/>
  <c r="Q3906" i="2"/>
  <c r="S3906" i="2" s="1"/>
  <c r="Q3905" i="2"/>
  <c r="S3905" i="2" s="1"/>
  <c r="Q3904" i="2"/>
  <c r="S3904" i="2" s="1"/>
  <c r="Q3903" i="2"/>
  <c r="S3903" i="2" s="1"/>
  <c r="Q3902" i="2"/>
  <c r="S3902" i="2" s="1"/>
  <c r="Q3901" i="2"/>
  <c r="S3901" i="2" s="1"/>
  <c r="Q3900" i="2"/>
  <c r="S3900" i="2" s="1"/>
  <c r="Q3899" i="2"/>
  <c r="S3899" i="2" s="1"/>
  <c r="Q3898" i="2"/>
  <c r="S3898" i="2" s="1"/>
  <c r="Q3897" i="2"/>
  <c r="S3897" i="2" s="1"/>
  <c r="Q3896" i="2"/>
  <c r="S3896" i="2" s="1"/>
  <c r="Q3895" i="2"/>
  <c r="S3895" i="2" s="1"/>
  <c r="Q3894" i="2"/>
  <c r="S3894" i="2" s="1"/>
  <c r="Q3893" i="2"/>
  <c r="S3893" i="2" s="1"/>
  <c r="Q3892" i="2"/>
  <c r="S3892" i="2" s="1"/>
  <c r="Q3891" i="2"/>
  <c r="S3891" i="2" s="1"/>
  <c r="Q3890" i="2"/>
  <c r="S3890" i="2" s="1"/>
  <c r="Q3889" i="2"/>
  <c r="S3889" i="2" s="1"/>
  <c r="Q3888" i="2"/>
  <c r="S3888" i="2" s="1"/>
  <c r="Q3887" i="2"/>
  <c r="S3887" i="2" s="1"/>
  <c r="Q3886" i="2"/>
  <c r="S3886" i="2" s="1"/>
  <c r="Q3885" i="2"/>
  <c r="S3885" i="2" s="1"/>
  <c r="Q3884" i="2"/>
  <c r="S3884" i="2" s="1"/>
  <c r="Q3883" i="2"/>
  <c r="S3883" i="2" s="1"/>
  <c r="Q3882" i="2"/>
  <c r="S3882" i="2" s="1"/>
  <c r="Q3881" i="2"/>
  <c r="S3881" i="2" s="1"/>
  <c r="Q3880" i="2"/>
  <c r="S3880" i="2" s="1"/>
  <c r="Q3879" i="2"/>
  <c r="S3879" i="2" s="1"/>
  <c r="Q3878" i="2"/>
  <c r="S3878" i="2" s="1"/>
  <c r="Q3877" i="2"/>
  <c r="S3877" i="2" s="1"/>
  <c r="Q3876" i="2"/>
  <c r="S3876" i="2" s="1"/>
  <c r="Q3875" i="2"/>
  <c r="S3875" i="2" s="1"/>
  <c r="Q3874" i="2"/>
  <c r="S3874" i="2" s="1"/>
  <c r="Q3873" i="2"/>
  <c r="S3873" i="2" s="1"/>
  <c r="Q3872" i="2"/>
  <c r="S3872" i="2" s="1"/>
  <c r="Q3871" i="2"/>
  <c r="S3871" i="2" s="1"/>
  <c r="Q3870" i="2"/>
  <c r="S3870" i="2" s="1"/>
  <c r="Q3869" i="2"/>
  <c r="S3869" i="2" s="1"/>
  <c r="Q3868" i="2"/>
  <c r="S3868" i="2" s="1"/>
  <c r="Q3867" i="2"/>
  <c r="S3867" i="2" s="1"/>
  <c r="Q3866" i="2"/>
  <c r="S3866" i="2" s="1"/>
  <c r="Q3865" i="2"/>
  <c r="S3865" i="2" s="1"/>
  <c r="Q3864" i="2"/>
  <c r="S3864" i="2" s="1"/>
  <c r="Q3863" i="2"/>
  <c r="S3863" i="2" s="1"/>
  <c r="Q3862" i="2"/>
  <c r="S3862" i="2" s="1"/>
  <c r="Q3861" i="2"/>
  <c r="S3861" i="2" s="1"/>
  <c r="Q3860" i="2"/>
  <c r="S3860" i="2" s="1"/>
  <c r="Q3859" i="2"/>
  <c r="S3859" i="2" s="1"/>
  <c r="Q3858" i="2"/>
  <c r="S3858" i="2" s="1"/>
  <c r="Q3857" i="2"/>
  <c r="S3857" i="2" s="1"/>
  <c r="Q3856" i="2"/>
  <c r="S3856" i="2" s="1"/>
  <c r="Q3855" i="2"/>
  <c r="S3855" i="2" s="1"/>
  <c r="Q3854" i="2"/>
  <c r="S3854" i="2" s="1"/>
  <c r="Q3853" i="2"/>
  <c r="S3853" i="2" s="1"/>
  <c r="Q3852" i="2"/>
  <c r="S3852" i="2" s="1"/>
  <c r="Q3851" i="2"/>
  <c r="S3851" i="2" s="1"/>
  <c r="Q3850" i="2"/>
  <c r="S3850" i="2" s="1"/>
  <c r="Q3849" i="2"/>
  <c r="S3849" i="2" s="1"/>
  <c r="Q3848" i="2"/>
  <c r="S3848" i="2" s="1"/>
  <c r="Q3847" i="2"/>
  <c r="S3847" i="2" s="1"/>
  <c r="Q3846" i="2"/>
  <c r="S3846" i="2" s="1"/>
  <c r="Q3845" i="2"/>
  <c r="S3845" i="2" s="1"/>
  <c r="Q3844" i="2"/>
  <c r="S3844" i="2" s="1"/>
  <c r="Q3843" i="2"/>
  <c r="S3843" i="2" s="1"/>
  <c r="Q3842" i="2"/>
  <c r="S3842" i="2" s="1"/>
  <c r="Q3841" i="2"/>
  <c r="S3841" i="2" s="1"/>
  <c r="Q3840" i="2"/>
  <c r="S3840" i="2" s="1"/>
  <c r="Q3839" i="2"/>
  <c r="S3839" i="2" s="1"/>
  <c r="Q3838" i="2"/>
  <c r="S3838" i="2" s="1"/>
  <c r="Q3837" i="2"/>
  <c r="S3837" i="2" s="1"/>
  <c r="Q3836" i="2"/>
  <c r="S3836" i="2" s="1"/>
  <c r="Q3835" i="2"/>
  <c r="S3835" i="2" s="1"/>
  <c r="Q3834" i="2"/>
  <c r="S3834" i="2" s="1"/>
  <c r="Q3833" i="2"/>
  <c r="S3833" i="2" s="1"/>
  <c r="Q3832" i="2"/>
  <c r="S3832" i="2" s="1"/>
  <c r="Q3831" i="2"/>
  <c r="S3831" i="2" s="1"/>
  <c r="Q3830" i="2"/>
  <c r="S3830" i="2" s="1"/>
  <c r="Q3829" i="2"/>
  <c r="S3829" i="2" s="1"/>
  <c r="Q3828" i="2"/>
  <c r="S3828" i="2" s="1"/>
  <c r="Q3827" i="2"/>
  <c r="S3827" i="2" s="1"/>
  <c r="Q3826" i="2"/>
  <c r="S3826" i="2" s="1"/>
  <c r="Q3825" i="2"/>
  <c r="S3825" i="2" s="1"/>
  <c r="Q3824" i="2"/>
  <c r="S3824" i="2" s="1"/>
  <c r="Q3823" i="2"/>
  <c r="S3823" i="2" s="1"/>
  <c r="Q3822" i="2"/>
  <c r="S3822" i="2" s="1"/>
  <c r="Q3821" i="2"/>
  <c r="S3821" i="2" s="1"/>
  <c r="Q3820" i="2"/>
  <c r="S3820" i="2" s="1"/>
  <c r="Q3819" i="2"/>
  <c r="S3819" i="2" s="1"/>
  <c r="Q3818" i="2"/>
  <c r="S3818" i="2" s="1"/>
  <c r="Q3817" i="2"/>
  <c r="S3817" i="2" s="1"/>
  <c r="Q3816" i="2"/>
  <c r="S3816" i="2" s="1"/>
  <c r="Q3815" i="2"/>
  <c r="S3815" i="2" s="1"/>
  <c r="Q3814" i="2"/>
  <c r="S3814" i="2" s="1"/>
  <c r="Q3813" i="2"/>
  <c r="S3813" i="2" s="1"/>
  <c r="Q3812" i="2"/>
  <c r="S3812" i="2" s="1"/>
  <c r="Q3811" i="2"/>
  <c r="S3811" i="2" s="1"/>
  <c r="Q3810" i="2"/>
  <c r="S3810" i="2" s="1"/>
  <c r="Q3809" i="2"/>
  <c r="S3809" i="2" s="1"/>
  <c r="Q3808" i="2"/>
  <c r="S3808" i="2" s="1"/>
  <c r="Q3807" i="2"/>
  <c r="S3807" i="2" s="1"/>
  <c r="Q3806" i="2"/>
  <c r="S3806" i="2" s="1"/>
  <c r="Q3805" i="2"/>
  <c r="S3805" i="2" s="1"/>
  <c r="Q3804" i="2"/>
  <c r="S3804" i="2" s="1"/>
  <c r="Q3803" i="2"/>
  <c r="S3803" i="2" s="1"/>
  <c r="Q3802" i="2"/>
  <c r="S3802" i="2" s="1"/>
  <c r="Q3801" i="2"/>
  <c r="S3801" i="2" s="1"/>
  <c r="Q3800" i="2"/>
  <c r="S3800" i="2" s="1"/>
  <c r="Q3799" i="2"/>
  <c r="S3799" i="2" s="1"/>
  <c r="Q3798" i="2"/>
  <c r="S3798" i="2" s="1"/>
  <c r="Q3797" i="2"/>
  <c r="S3797" i="2" s="1"/>
  <c r="Q3796" i="2"/>
  <c r="S3796" i="2" s="1"/>
  <c r="Q3795" i="2"/>
  <c r="S3795" i="2" s="1"/>
  <c r="Q3794" i="2"/>
  <c r="S3794" i="2" s="1"/>
  <c r="Q3793" i="2"/>
  <c r="S3793" i="2" s="1"/>
  <c r="Q3792" i="2"/>
  <c r="S3792" i="2" s="1"/>
  <c r="Q3791" i="2"/>
  <c r="S3791" i="2" s="1"/>
  <c r="Q3790" i="2"/>
  <c r="S3790" i="2" s="1"/>
  <c r="Q3789" i="2"/>
  <c r="S3789" i="2" s="1"/>
  <c r="Q3788" i="2"/>
  <c r="S3788" i="2" s="1"/>
  <c r="Q3787" i="2"/>
  <c r="S3787" i="2" s="1"/>
  <c r="Q3786" i="2"/>
  <c r="S3786" i="2" s="1"/>
  <c r="Q3785" i="2"/>
  <c r="S3785" i="2" s="1"/>
  <c r="Q3784" i="2"/>
  <c r="S3784" i="2" s="1"/>
  <c r="Q3783" i="2"/>
  <c r="S3783" i="2" s="1"/>
  <c r="Q3782" i="2"/>
  <c r="S3782" i="2" s="1"/>
  <c r="Q3781" i="2"/>
  <c r="S3781" i="2" s="1"/>
  <c r="Q3780" i="2"/>
  <c r="S3780" i="2" s="1"/>
  <c r="Q3779" i="2"/>
  <c r="S3779" i="2" s="1"/>
  <c r="Q3778" i="2"/>
  <c r="S3778" i="2" s="1"/>
  <c r="Q3777" i="2"/>
  <c r="S3777" i="2" s="1"/>
  <c r="Q3776" i="2"/>
  <c r="S3776" i="2" s="1"/>
  <c r="Q3775" i="2"/>
  <c r="S3775" i="2" s="1"/>
  <c r="Q3774" i="2"/>
  <c r="S3774" i="2" s="1"/>
  <c r="Q3773" i="2"/>
  <c r="S3773" i="2" s="1"/>
  <c r="Q3772" i="2"/>
  <c r="S3772" i="2" s="1"/>
  <c r="Q3771" i="2"/>
  <c r="S3771" i="2" s="1"/>
  <c r="Q3770" i="2"/>
  <c r="S3770" i="2" s="1"/>
  <c r="Q3769" i="2"/>
  <c r="S3769" i="2" s="1"/>
  <c r="Q3768" i="2"/>
  <c r="S3768" i="2" s="1"/>
  <c r="Q3767" i="2"/>
  <c r="S3767" i="2" s="1"/>
  <c r="Q3766" i="2"/>
  <c r="S3766" i="2" s="1"/>
  <c r="Q3765" i="2"/>
  <c r="S3765" i="2" s="1"/>
  <c r="Q3764" i="2"/>
  <c r="S3764" i="2" s="1"/>
  <c r="Q3763" i="2"/>
  <c r="S3763" i="2" s="1"/>
  <c r="Q3762" i="2"/>
  <c r="S3762" i="2" s="1"/>
  <c r="Q3761" i="2"/>
  <c r="S3761" i="2" s="1"/>
  <c r="Q3760" i="2"/>
  <c r="S3760" i="2" s="1"/>
  <c r="Q3759" i="2"/>
  <c r="S3759" i="2" s="1"/>
  <c r="Q3758" i="2"/>
  <c r="S3758" i="2" s="1"/>
  <c r="Q3757" i="2"/>
  <c r="S3757" i="2" s="1"/>
  <c r="Q3756" i="2"/>
  <c r="S3756" i="2" s="1"/>
  <c r="Q3755" i="2"/>
  <c r="S3755" i="2" s="1"/>
  <c r="Q3754" i="2"/>
  <c r="S3754" i="2" s="1"/>
  <c r="Q3753" i="2"/>
  <c r="S3753" i="2" s="1"/>
  <c r="Q3752" i="2"/>
  <c r="S3752" i="2" s="1"/>
  <c r="Q3751" i="2"/>
  <c r="S3751" i="2" s="1"/>
  <c r="Q3750" i="2"/>
  <c r="S3750" i="2" s="1"/>
  <c r="Q3749" i="2"/>
  <c r="S3749" i="2" s="1"/>
  <c r="Q3748" i="2"/>
  <c r="S3748" i="2" s="1"/>
  <c r="Q3747" i="2"/>
  <c r="S3747" i="2" s="1"/>
  <c r="Q3746" i="2"/>
  <c r="S3746" i="2" s="1"/>
  <c r="Q3745" i="2"/>
  <c r="S3745" i="2" s="1"/>
  <c r="Q3744" i="2"/>
  <c r="S3744" i="2" s="1"/>
  <c r="Q3743" i="2"/>
  <c r="S3743" i="2" s="1"/>
  <c r="Q3742" i="2"/>
  <c r="S3742" i="2" s="1"/>
  <c r="Q3741" i="2"/>
  <c r="S3741" i="2" s="1"/>
  <c r="Q3740" i="2"/>
  <c r="S3740" i="2" s="1"/>
  <c r="Q3739" i="2"/>
  <c r="S3739" i="2" s="1"/>
  <c r="Q3738" i="2"/>
  <c r="S3738" i="2" s="1"/>
  <c r="Q3737" i="2"/>
  <c r="S3737" i="2" s="1"/>
  <c r="Q3736" i="2"/>
  <c r="S3736" i="2" s="1"/>
  <c r="Q3735" i="2"/>
  <c r="S3735" i="2" s="1"/>
  <c r="Q3734" i="2"/>
  <c r="S3734" i="2" s="1"/>
  <c r="Q3733" i="2"/>
  <c r="S3733" i="2" s="1"/>
  <c r="Q3732" i="2"/>
  <c r="S3732" i="2" s="1"/>
  <c r="Q3731" i="2"/>
  <c r="S3731" i="2" s="1"/>
  <c r="Q3730" i="2"/>
  <c r="S3730" i="2" s="1"/>
  <c r="Q3729" i="2"/>
  <c r="S3729" i="2" s="1"/>
  <c r="Q3728" i="2"/>
  <c r="S3728" i="2" s="1"/>
  <c r="Q3727" i="2"/>
  <c r="S3727" i="2" s="1"/>
  <c r="Q3726" i="2"/>
  <c r="S3726" i="2" s="1"/>
  <c r="Q3725" i="2"/>
  <c r="S3725" i="2" s="1"/>
  <c r="Q3724" i="2"/>
  <c r="S3724" i="2" s="1"/>
  <c r="Q3723" i="2"/>
  <c r="S3723" i="2" s="1"/>
  <c r="Q3722" i="2"/>
  <c r="S3722" i="2" s="1"/>
  <c r="Q3721" i="2"/>
  <c r="S3721" i="2" s="1"/>
  <c r="Q3720" i="2"/>
  <c r="S3720" i="2" s="1"/>
  <c r="Q3719" i="2"/>
  <c r="S3719" i="2" s="1"/>
  <c r="Q3718" i="2"/>
  <c r="S3718" i="2" s="1"/>
  <c r="Q3717" i="2"/>
  <c r="S3717" i="2" s="1"/>
  <c r="Q3716" i="2"/>
  <c r="S3716" i="2" s="1"/>
  <c r="Q3715" i="2"/>
  <c r="S3715" i="2" s="1"/>
  <c r="Q3714" i="2"/>
  <c r="S3714" i="2" s="1"/>
  <c r="Q3713" i="2"/>
  <c r="S3713" i="2" s="1"/>
  <c r="Q3712" i="2"/>
  <c r="S3712" i="2" s="1"/>
  <c r="Q3711" i="2"/>
  <c r="S3711" i="2" s="1"/>
  <c r="Q3710" i="2"/>
  <c r="S3710" i="2" s="1"/>
  <c r="Q3709" i="2"/>
  <c r="S3709" i="2" s="1"/>
  <c r="Q3708" i="2"/>
  <c r="S3708" i="2" s="1"/>
  <c r="Q3707" i="2"/>
  <c r="S3707" i="2" s="1"/>
  <c r="Q3706" i="2"/>
  <c r="S3706" i="2" s="1"/>
  <c r="Q3705" i="2"/>
  <c r="S3705" i="2" s="1"/>
  <c r="Q3704" i="2"/>
  <c r="S3704" i="2" s="1"/>
  <c r="Q3703" i="2"/>
  <c r="S3703" i="2" s="1"/>
  <c r="Q3702" i="2"/>
  <c r="S3702" i="2" s="1"/>
  <c r="Q3701" i="2"/>
  <c r="S3701" i="2" s="1"/>
  <c r="Q3700" i="2"/>
  <c r="S3700" i="2" s="1"/>
  <c r="Q3699" i="2"/>
  <c r="S3699" i="2" s="1"/>
  <c r="Q3698" i="2"/>
  <c r="S3698" i="2" s="1"/>
  <c r="Q3697" i="2"/>
  <c r="S3697" i="2" s="1"/>
  <c r="Q3696" i="2"/>
  <c r="S3696" i="2" s="1"/>
  <c r="Q3695" i="2"/>
  <c r="S3695" i="2" s="1"/>
  <c r="Q3694" i="2"/>
  <c r="S3694" i="2" s="1"/>
  <c r="Q3693" i="2"/>
  <c r="S3693" i="2" s="1"/>
  <c r="Q3692" i="2"/>
  <c r="S3692" i="2" s="1"/>
  <c r="Q3691" i="2"/>
  <c r="S3691" i="2" s="1"/>
  <c r="Q3690" i="2"/>
  <c r="S3690" i="2" s="1"/>
  <c r="Q3689" i="2"/>
  <c r="S3689" i="2" s="1"/>
  <c r="Q3688" i="2"/>
  <c r="S3688" i="2" s="1"/>
  <c r="Q3687" i="2"/>
  <c r="S3687" i="2" s="1"/>
  <c r="Q3686" i="2"/>
  <c r="S3686" i="2" s="1"/>
  <c r="Q3685" i="2"/>
  <c r="S3685" i="2" s="1"/>
  <c r="Q3684" i="2"/>
  <c r="S3684" i="2" s="1"/>
  <c r="Q3683" i="2"/>
  <c r="S3683" i="2" s="1"/>
  <c r="Q3682" i="2"/>
  <c r="S3682" i="2" s="1"/>
  <c r="Q3681" i="2"/>
  <c r="S3681" i="2" s="1"/>
  <c r="Q3680" i="2"/>
  <c r="S3680" i="2" s="1"/>
  <c r="Q3679" i="2"/>
  <c r="S3679" i="2" s="1"/>
  <c r="Q3678" i="2"/>
  <c r="S3678" i="2" s="1"/>
  <c r="Q3677" i="2"/>
  <c r="S3677" i="2" s="1"/>
  <c r="Q3676" i="2"/>
  <c r="S3676" i="2" s="1"/>
  <c r="Q3675" i="2"/>
  <c r="S3675" i="2" s="1"/>
  <c r="Q3674" i="2"/>
  <c r="S3674" i="2" s="1"/>
  <c r="Q3673" i="2"/>
  <c r="S3673" i="2" s="1"/>
  <c r="Q3672" i="2"/>
  <c r="S3672" i="2" s="1"/>
  <c r="Q3671" i="2"/>
  <c r="S3671" i="2" s="1"/>
  <c r="Q3670" i="2"/>
  <c r="S3670" i="2" s="1"/>
  <c r="Q3669" i="2"/>
  <c r="S3669" i="2" s="1"/>
  <c r="Q3668" i="2"/>
  <c r="S3668" i="2" s="1"/>
  <c r="Q3667" i="2"/>
  <c r="S3667" i="2" s="1"/>
  <c r="Q3666" i="2"/>
  <c r="S3666" i="2" s="1"/>
  <c r="Q3665" i="2"/>
  <c r="S3665" i="2" s="1"/>
  <c r="Q3664" i="2"/>
  <c r="S3664" i="2" s="1"/>
  <c r="Q3663" i="2"/>
  <c r="S3663" i="2" s="1"/>
  <c r="Q3662" i="2"/>
  <c r="S3662" i="2" s="1"/>
  <c r="Q3661" i="2"/>
  <c r="S3661" i="2" s="1"/>
  <c r="Q3660" i="2"/>
  <c r="S3660" i="2" s="1"/>
  <c r="Q3659" i="2"/>
  <c r="S3659" i="2" s="1"/>
  <c r="Q3658" i="2"/>
  <c r="S3658" i="2" s="1"/>
  <c r="Q3657" i="2"/>
  <c r="S3657" i="2" s="1"/>
  <c r="Q3656" i="2"/>
  <c r="S3656" i="2" s="1"/>
  <c r="Q3655" i="2"/>
  <c r="S3655" i="2" s="1"/>
  <c r="Q3654" i="2"/>
  <c r="S3654" i="2" s="1"/>
  <c r="Q3653" i="2"/>
  <c r="S3653" i="2" s="1"/>
  <c r="Q3652" i="2"/>
  <c r="S3652" i="2" s="1"/>
  <c r="Q3651" i="2"/>
  <c r="S3651" i="2" s="1"/>
  <c r="Q3650" i="2"/>
  <c r="S3650" i="2" s="1"/>
  <c r="Q3649" i="2"/>
  <c r="S3649" i="2" s="1"/>
  <c r="Q3648" i="2"/>
  <c r="S3648" i="2" s="1"/>
  <c r="Q3647" i="2"/>
  <c r="S3647" i="2" s="1"/>
  <c r="Q3646" i="2"/>
  <c r="S3646" i="2" s="1"/>
  <c r="Q3645" i="2"/>
  <c r="S3645" i="2" s="1"/>
  <c r="Q3644" i="2"/>
  <c r="S3644" i="2" s="1"/>
  <c r="Q3643" i="2"/>
  <c r="S3643" i="2" s="1"/>
  <c r="Q3642" i="2"/>
  <c r="S3642" i="2" s="1"/>
  <c r="Q3641" i="2"/>
  <c r="S3641" i="2" s="1"/>
  <c r="Q3640" i="2"/>
  <c r="S3640" i="2" s="1"/>
  <c r="Q3639" i="2"/>
  <c r="S3639" i="2" s="1"/>
  <c r="Q3638" i="2"/>
  <c r="S3638" i="2" s="1"/>
  <c r="Q3637" i="2"/>
  <c r="S3637" i="2" s="1"/>
  <c r="Q3636" i="2"/>
  <c r="S3636" i="2" s="1"/>
  <c r="Q3635" i="2"/>
  <c r="S3635" i="2" s="1"/>
  <c r="Q3634" i="2"/>
  <c r="S3634" i="2" s="1"/>
  <c r="Q3633" i="2"/>
  <c r="S3633" i="2" s="1"/>
  <c r="Q3632" i="2"/>
  <c r="S3632" i="2" s="1"/>
  <c r="Q3631" i="2"/>
  <c r="S3631" i="2" s="1"/>
  <c r="Q3630" i="2"/>
  <c r="S3630" i="2" s="1"/>
  <c r="Q3629" i="2"/>
  <c r="S3629" i="2" s="1"/>
  <c r="Q3628" i="2"/>
  <c r="S3628" i="2" s="1"/>
  <c r="Q3627" i="2"/>
  <c r="S3627" i="2" s="1"/>
  <c r="Q3626" i="2"/>
  <c r="S3626" i="2" s="1"/>
  <c r="Q3625" i="2"/>
  <c r="S3625" i="2" s="1"/>
  <c r="Q3624" i="2"/>
  <c r="S3624" i="2" s="1"/>
  <c r="Q3623" i="2"/>
  <c r="S3623" i="2" s="1"/>
  <c r="Q3622" i="2"/>
  <c r="S3622" i="2" s="1"/>
  <c r="Q3621" i="2"/>
  <c r="S3621" i="2" s="1"/>
  <c r="Q3620" i="2"/>
  <c r="S3620" i="2" s="1"/>
  <c r="Q3619" i="2"/>
  <c r="S3619" i="2" s="1"/>
  <c r="Q3618" i="2"/>
  <c r="S3618" i="2" s="1"/>
  <c r="Q3617" i="2"/>
  <c r="S3617" i="2" s="1"/>
  <c r="Q3616" i="2"/>
  <c r="S3616" i="2" s="1"/>
  <c r="Q3615" i="2"/>
  <c r="S3615" i="2" s="1"/>
  <c r="Q3614" i="2"/>
  <c r="S3614" i="2" s="1"/>
  <c r="Q3613" i="2"/>
  <c r="S3613" i="2" s="1"/>
  <c r="Q3612" i="2"/>
  <c r="S3612" i="2" s="1"/>
  <c r="Q3611" i="2"/>
  <c r="S3611" i="2" s="1"/>
  <c r="Q3610" i="2"/>
  <c r="S3610" i="2" s="1"/>
  <c r="Q3609" i="2"/>
  <c r="S3609" i="2" s="1"/>
  <c r="Q3608" i="2"/>
  <c r="S3608" i="2" s="1"/>
  <c r="Q3607" i="2"/>
  <c r="S3607" i="2" s="1"/>
  <c r="Q3606" i="2"/>
  <c r="S3606" i="2" s="1"/>
  <c r="Q3605" i="2"/>
  <c r="S3605" i="2" s="1"/>
  <c r="Q3604" i="2"/>
  <c r="S3604" i="2" s="1"/>
  <c r="Q3603" i="2"/>
  <c r="S3603" i="2" s="1"/>
  <c r="Q3602" i="2"/>
  <c r="S3602" i="2" s="1"/>
  <c r="Q3601" i="2"/>
  <c r="S3601" i="2" s="1"/>
  <c r="Q3600" i="2"/>
  <c r="S3600" i="2" s="1"/>
  <c r="Q3599" i="2"/>
  <c r="S3599" i="2" s="1"/>
  <c r="Q3598" i="2"/>
  <c r="S3598" i="2" s="1"/>
  <c r="Q3597" i="2"/>
  <c r="S3597" i="2" s="1"/>
  <c r="Q3596" i="2"/>
  <c r="S3596" i="2" s="1"/>
  <c r="Q3595" i="2"/>
  <c r="S3595" i="2" s="1"/>
  <c r="Q3594" i="2"/>
  <c r="S3594" i="2" s="1"/>
  <c r="Q3593" i="2"/>
  <c r="S3593" i="2" s="1"/>
  <c r="Q3592" i="2"/>
  <c r="S3592" i="2" s="1"/>
  <c r="Q3591" i="2"/>
  <c r="S3591" i="2" s="1"/>
  <c r="Q3590" i="2"/>
  <c r="S3590" i="2" s="1"/>
  <c r="Q3589" i="2"/>
  <c r="S3589" i="2" s="1"/>
  <c r="Q3588" i="2"/>
  <c r="S3588" i="2" s="1"/>
  <c r="Q3587" i="2"/>
  <c r="S3587" i="2" s="1"/>
  <c r="Q3586" i="2"/>
  <c r="S3586" i="2" s="1"/>
  <c r="Q3585" i="2"/>
  <c r="S3585" i="2" s="1"/>
  <c r="Q3584" i="2"/>
  <c r="S3584" i="2" s="1"/>
  <c r="Q3583" i="2"/>
  <c r="S3583" i="2" s="1"/>
  <c r="Q3582" i="2"/>
  <c r="S3582" i="2" s="1"/>
  <c r="Q3581" i="2"/>
  <c r="S3581" i="2" s="1"/>
  <c r="Q3580" i="2"/>
  <c r="S3580" i="2" s="1"/>
  <c r="Q3579" i="2"/>
  <c r="S3579" i="2" s="1"/>
  <c r="Q3578" i="2"/>
  <c r="S3578" i="2" s="1"/>
  <c r="Q3577" i="2"/>
  <c r="S3577" i="2" s="1"/>
  <c r="Q3576" i="2"/>
  <c r="S3576" i="2" s="1"/>
  <c r="Q3575" i="2"/>
  <c r="S3575" i="2" s="1"/>
  <c r="Q3574" i="2"/>
  <c r="S3574" i="2" s="1"/>
  <c r="Q3573" i="2"/>
  <c r="S3573" i="2" s="1"/>
  <c r="Q3572" i="2"/>
  <c r="S3572" i="2" s="1"/>
  <c r="Q3571" i="2"/>
  <c r="S3571" i="2" s="1"/>
  <c r="Q3570" i="2"/>
  <c r="S3570" i="2" s="1"/>
  <c r="Q3569" i="2"/>
  <c r="S3569" i="2" s="1"/>
  <c r="Q3568" i="2"/>
  <c r="S3568" i="2" s="1"/>
  <c r="Q3567" i="2"/>
  <c r="S3567" i="2" s="1"/>
  <c r="Q3566" i="2"/>
  <c r="S3566" i="2" s="1"/>
  <c r="Q3565" i="2"/>
  <c r="S3565" i="2" s="1"/>
  <c r="Q3564" i="2"/>
  <c r="S3564" i="2" s="1"/>
  <c r="Q3563" i="2"/>
  <c r="S3563" i="2" s="1"/>
  <c r="Q3562" i="2"/>
  <c r="S3562" i="2" s="1"/>
  <c r="Q3561" i="2"/>
  <c r="S3561" i="2" s="1"/>
  <c r="Q3560" i="2"/>
  <c r="S3560" i="2" s="1"/>
  <c r="Q3559" i="2"/>
  <c r="S3559" i="2" s="1"/>
  <c r="Q3558" i="2"/>
  <c r="S3558" i="2" s="1"/>
  <c r="Q3557" i="2"/>
  <c r="S3557" i="2" s="1"/>
  <c r="Q3556" i="2"/>
  <c r="S3556" i="2" s="1"/>
  <c r="Q3555" i="2"/>
  <c r="S3555" i="2" s="1"/>
  <c r="Q3554" i="2"/>
  <c r="S3554" i="2" s="1"/>
  <c r="Q3553" i="2"/>
  <c r="S3553" i="2" s="1"/>
  <c r="Q3552" i="2"/>
  <c r="S3552" i="2" s="1"/>
  <c r="Q3551" i="2"/>
  <c r="S3551" i="2" s="1"/>
  <c r="Q3550" i="2"/>
  <c r="S3550" i="2" s="1"/>
  <c r="Q3549" i="2"/>
  <c r="S3549" i="2" s="1"/>
  <c r="Q3548" i="2"/>
  <c r="S3548" i="2" s="1"/>
  <c r="Q3547" i="2"/>
  <c r="S3547" i="2" s="1"/>
  <c r="Q3546" i="2"/>
  <c r="S3546" i="2" s="1"/>
  <c r="Q3545" i="2"/>
  <c r="S3545" i="2" s="1"/>
  <c r="Q3544" i="2"/>
  <c r="S3544" i="2" s="1"/>
  <c r="Q3543" i="2"/>
  <c r="S3543" i="2" s="1"/>
  <c r="Q3542" i="2"/>
  <c r="S3542" i="2" s="1"/>
  <c r="Q3541" i="2"/>
  <c r="S3541" i="2" s="1"/>
  <c r="Q3540" i="2"/>
  <c r="S3540" i="2" s="1"/>
  <c r="Q3539" i="2"/>
  <c r="S3539" i="2" s="1"/>
  <c r="Q3538" i="2"/>
  <c r="S3538" i="2" s="1"/>
  <c r="Q3537" i="2"/>
  <c r="S3537" i="2" s="1"/>
  <c r="Q3536" i="2"/>
  <c r="S3536" i="2" s="1"/>
  <c r="Q3535" i="2"/>
  <c r="S3535" i="2" s="1"/>
  <c r="Q3534" i="2"/>
  <c r="S3534" i="2" s="1"/>
  <c r="Q3533" i="2"/>
  <c r="S3533" i="2" s="1"/>
  <c r="Q3532" i="2"/>
  <c r="S3532" i="2" s="1"/>
  <c r="Q3531" i="2"/>
  <c r="S3531" i="2" s="1"/>
  <c r="Q3530" i="2"/>
  <c r="S3530" i="2" s="1"/>
  <c r="Q3529" i="2"/>
  <c r="S3529" i="2" s="1"/>
  <c r="Q3528" i="2"/>
  <c r="S3528" i="2" s="1"/>
  <c r="Q3527" i="2"/>
  <c r="S3527" i="2" s="1"/>
  <c r="Q3526" i="2"/>
  <c r="S3526" i="2" s="1"/>
  <c r="Q3525" i="2"/>
  <c r="S3525" i="2" s="1"/>
  <c r="Q3524" i="2"/>
  <c r="S3524" i="2" s="1"/>
  <c r="Q3523" i="2"/>
  <c r="S3523" i="2" s="1"/>
  <c r="Q3522" i="2"/>
  <c r="S3522" i="2" s="1"/>
  <c r="Q3521" i="2"/>
  <c r="S3521" i="2" s="1"/>
  <c r="Q3520" i="2"/>
  <c r="S3520" i="2" s="1"/>
  <c r="Q3519" i="2"/>
  <c r="S3519" i="2" s="1"/>
  <c r="Q3518" i="2"/>
  <c r="S3518" i="2" s="1"/>
  <c r="Q3517" i="2"/>
  <c r="S3517" i="2" s="1"/>
  <c r="Q3516" i="2"/>
  <c r="S3516" i="2" s="1"/>
  <c r="Q3515" i="2"/>
  <c r="S3515" i="2" s="1"/>
  <c r="Q3514" i="2"/>
  <c r="S3514" i="2" s="1"/>
  <c r="Q3513" i="2"/>
  <c r="S3513" i="2" s="1"/>
  <c r="Q3512" i="2"/>
  <c r="S3512" i="2" s="1"/>
  <c r="Q3511" i="2"/>
  <c r="S3511" i="2" s="1"/>
  <c r="Q3510" i="2"/>
  <c r="S3510" i="2" s="1"/>
  <c r="Q3509" i="2"/>
  <c r="S3509" i="2" s="1"/>
  <c r="Q3508" i="2"/>
  <c r="S3508" i="2" s="1"/>
  <c r="Q3507" i="2"/>
  <c r="S3507" i="2" s="1"/>
  <c r="Q3506" i="2"/>
  <c r="S3506" i="2" s="1"/>
  <c r="Q3505" i="2"/>
  <c r="S3505" i="2" s="1"/>
  <c r="Q3504" i="2"/>
  <c r="S3504" i="2" s="1"/>
  <c r="Q3503" i="2"/>
  <c r="S3503" i="2" s="1"/>
  <c r="Q3502" i="2"/>
  <c r="S3502" i="2" s="1"/>
  <c r="Q3501" i="2"/>
  <c r="S3501" i="2" s="1"/>
  <c r="Q3500" i="2"/>
  <c r="S3500" i="2" s="1"/>
  <c r="Q3499" i="2"/>
  <c r="S3499" i="2" s="1"/>
  <c r="Q3498" i="2"/>
  <c r="S3498" i="2" s="1"/>
  <c r="Q3497" i="2"/>
  <c r="S3497" i="2" s="1"/>
  <c r="Q3496" i="2"/>
  <c r="S3496" i="2" s="1"/>
  <c r="Q3495" i="2"/>
  <c r="S3495" i="2" s="1"/>
  <c r="Q3494" i="2"/>
  <c r="S3494" i="2" s="1"/>
  <c r="Q3493" i="2"/>
  <c r="S3493" i="2" s="1"/>
  <c r="Q3492" i="2"/>
  <c r="S3492" i="2" s="1"/>
  <c r="Q3491" i="2"/>
  <c r="S3491" i="2" s="1"/>
  <c r="Q3490" i="2"/>
  <c r="S3490" i="2" s="1"/>
  <c r="Q3489" i="2"/>
  <c r="S3489" i="2" s="1"/>
  <c r="Q3488" i="2"/>
  <c r="S3488" i="2" s="1"/>
  <c r="Q3487" i="2"/>
  <c r="S3487" i="2" s="1"/>
  <c r="Q3486" i="2"/>
  <c r="S3486" i="2" s="1"/>
  <c r="Q3485" i="2"/>
  <c r="S3485" i="2" s="1"/>
  <c r="Q3484" i="2"/>
  <c r="S3484" i="2" s="1"/>
  <c r="Q3483" i="2"/>
  <c r="S3483" i="2" s="1"/>
  <c r="Q3482" i="2"/>
  <c r="S3482" i="2" s="1"/>
  <c r="Q3481" i="2"/>
  <c r="S3481" i="2" s="1"/>
  <c r="Q3480" i="2"/>
  <c r="S3480" i="2" s="1"/>
  <c r="Q3479" i="2"/>
  <c r="S3479" i="2" s="1"/>
  <c r="Q3478" i="2"/>
  <c r="S3478" i="2" s="1"/>
  <c r="Q3477" i="2"/>
  <c r="S3477" i="2" s="1"/>
  <c r="Q3476" i="2"/>
  <c r="S3476" i="2" s="1"/>
  <c r="Q3475" i="2"/>
  <c r="S3475" i="2" s="1"/>
  <c r="Q3474" i="2"/>
  <c r="S3474" i="2" s="1"/>
  <c r="Q3473" i="2"/>
  <c r="S3473" i="2" s="1"/>
  <c r="Q3472" i="2"/>
  <c r="S3472" i="2" s="1"/>
  <c r="Q3471" i="2"/>
  <c r="S3471" i="2" s="1"/>
  <c r="Q3470" i="2"/>
  <c r="S3470" i="2" s="1"/>
  <c r="Q3469" i="2"/>
  <c r="S3469" i="2" s="1"/>
  <c r="Q3468" i="2"/>
  <c r="S3468" i="2" s="1"/>
  <c r="Q3467" i="2"/>
  <c r="S3467" i="2" s="1"/>
  <c r="Q3466" i="2"/>
  <c r="S3466" i="2" s="1"/>
  <c r="Q3465" i="2"/>
  <c r="S3465" i="2" s="1"/>
  <c r="Q3464" i="2"/>
  <c r="S3464" i="2" s="1"/>
  <c r="Q3463" i="2"/>
  <c r="S3463" i="2" s="1"/>
  <c r="Q3462" i="2"/>
  <c r="S3462" i="2" s="1"/>
  <c r="Q3461" i="2"/>
  <c r="S3461" i="2" s="1"/>
  <c r="Q3460" i="2"/>
  <c r="S3460" i="2" s="1"/>
  <c r="Q3459" i="2"/>
  <c r="S3459" i="2" s="1"/>
  <c r="Q3458" i="2"/>
  <c r="S3458" i="2" s="1"/>
  <c r="Q3457" i="2"/>
  <c r="S3457" i="2" s="1"/>
  <c r="Q3456" i="2"/>
  <c r="S3456" i="2" s="1"/>
  <c r="Q3455" i="2"/>
  <c r="S3455" i="2" s="1"/>
  <c r="Q3454" i="2"/>
  <c r="S3454" i="2" s="1"/>
  <c r="Q3453" i="2"/>
  <c r="S3453" i="2" s="1"/>
  <c r="Q3452" i="2"/>
  <c r="S3452" i="2" s="1"/>
  <c r="Q3451" i="2"/>
  <c r="S3451" i="2" s="1"/>
  <c r="Q3450" i="2"/>
  <c r="S3450" i="2" s="1"/>
  <c r="Q3449" i="2"/>
  <c r="S3449" i="2" s="1"/>
  <c r="Q3448" i="2"/>
  <c r="S3448" i="2" s="1"/>
  <c r="Q3447" i="2"/>
  <c r="S3447" i="2" s="1"/>
  <c r="Q3446" i="2"/>
  <c r="S3446" i="2" s="1"/>
  <c r="Q3445" i="2"/>
  <c r="S3445" i="2" s="1"/>
  <c r="Q3444" i="2"/>
  <c r="S3444" i="2" s="1"/>
  <c r="Q3443" i="2"/>
  <c r="S3443" i="2" s="1"/>
  <c r="Q3442" i="2"/>
  <c r="S3442" i="2" s="1"/>
  <c r="Q3441" i="2"/>
  <c r="S3441" i="2" s="1"/>
  <c r="Q3440" i="2"/>
  <c r="S3440" i="2" s="1"/>
  <c r="Q3439" i="2"/>
  <c r="S3439" i="2" s="1"/>
  <c r="Q3438" i="2"/>
  <c r="S3438" i="2" s="1"/>
  <c r="Q3437" i="2"/>
  <c r="S3437" i="2" s="1"/>
  <c r="Q3436" i="2"/>
  <c r="S3436" i="2" s="1"/>
  <c r="Q3435" i="2"/>
  <c r="S3435" i="2" s="1"/>
  <c r="Q3434" i="2"/>
  <c r="S3434" i="2" s="1"/>
  <c r="Q3433" i="2"/>
  <c r="S3433" i="2" s="1"/>
  <c r="Q3432" i="2"/>
  <c r="S3432" i="2" s="1"/>
  <c r="Q3431" i="2"/>
  <c r="S3431" i="2" s="1"/>
  <c r="Q3430" i="2"/>
  <c r="S3430" i="2" s="1"/>
  <c r="Q3429" i="2"/>
  <c r="S3429" i="2" s="1"/>
  <c r="Q3428" i="2"/>
  <c r="S3428" i="2" s="1"/>
  <c r="Q3427" i="2"/>
  <c r="S3427" i="2" s="1"/>
  <c r="Q3426" i="2"/>
  <c r="S3426" i="2" s="1"/>
  <c r="Q3425" i="2"/>
  <c r="S3425" i="2" s="1"/>
  <c r="Q3424" i="2"/>
  <c r="S3424" i="2" s="1"/>
  <c r="Q3423" i="2"/>
  <c r="S3423" i="2" s="1"/>
  <c r="Q3422" i="2"/>
  <c r="S3422" i="2" s="1"/>
  <c r="Q3421" i="2"/>
  <c r="S3421" i="2" s="1"/>
  <c r="Q3420" i="2"/>
  <c r="S3420" i="2" s="1"/>
  <c r="Q3419" i="2"/>
  <c r="S3419" i="2" s="1"/>
  <c r="Q3418" i="2"/>
  <c r="S3418" i="2" s="1"/>
  <c r="Q3417" i="2"/>
  <c r="S3417" i="2" s="1"/>
  <c r="Q3416" i="2"/>
  <c r="S3416" i="2" s="1"/>
  <c r="Q3415" i="2"/>
  <c r="S3415" i="2" s="1"/>
  <c r="Q3414" i="2"/>
  <c r="S3414" i="2" s="1"/>
  <c r="Q3413" i="2"/>
  <c r="S3413" i="2" s="1"/>
  <c r="Q3412" i="2"/>
  <c r="S3412" i="2" s="1"/>
  <c r="Q3411" i="2"/>
  <c r="S3411" i="2" s="1"/>
  <c r="Q3410" i="2"/>
  <c r="S3410" i="2" s="1"/>
  <c r="Q3409" i="2"/>
  <c r="S3409" i="2" s="1"/>
  <c r="Q3408" i="2"/>
  <c r="S3408" i="2" s="1"/>
  <c r="Q3407" i="2"/>
  <c r="S3407" i="2" s="1"/>
  <c r="Q3406" i="2"/>
  <c r="S3406" i="2" s="1"/>
  <c r="Q3405" i="2"/>
  <c r="S3405" i="2" s="1"/>
  <c r="Q3404" i="2"/>
  <c r="S3404" i="2" s="1"/>
  <c r="Q3403" i="2"/>
  <c r="S3403" i="2" s="1"/>
  <c r="Q3402" i="2"/>
  <c r="S3402" i="2" s="1"/>
  <c r="Q3401" i="2"/>
  <c r="S3401" i="2" s="1"/>
  <c r="Q3400" i="2"/>
  <c r="S3400" i="2" s="1"/>
  <c r="Q3399" i="2"/>
  <c r="S3399" i="2" s="1"/>
  <c r="Q3398" i="2"/>
  <c r="S3398" i="2" s="1"/>
  <c r="Q3397" i="2"/>
  <c r="S3397" i="2" s="1"/>
  <c r="Q3396" i="2"/>
  <c r="S3396" i="2" s="1"/>
  <c r="Q3395" i="2"/>
  <c r="S3395" i="2" s="1"/>
  <c r="Q3394" i="2"/>
  <c r="S3394" i="2" s="1"/>
  <c r="Q3393" i="2"/>
  <c r="S3393" i="2" s="1"/>
  <c r="Q3392" i="2"/>
  <c r="S3392" i="2" s="1"/>
  <c r="Q3391" i="2"/>
  <c r="S3391" i="2" s="1"/>
  <c r="Q3390" i="2"/>
  <c r="S3390" i="2" s="1"/>
  <c r="Q3389" i="2"/>
  <c r="S3389" i="2" s="1"/>
  <c r="Q3388" i="2"/>
  <c r="S3388" i="2" s="1"/>
  <c r="Q3387" i="2"/>
  <c r="S3387" i="2" s="1"/>
  <c r="Q3386" i="2"/>
  <c r="S3386" i="2" s="1"/>
  <c r="Q3385" i="2"/>
  <c r="S3385" i="2" s="1"/>
  <c r="Q3384" i="2"/>
  <c r="S3384" i="2" s="1"/>
  <c r="Q3383" i="2"/>
  <c r="S3383" i="2" s="1"/>
  <c r="Q3382" i="2"/>
  <c r="S3382" i="2" s="1"/>
  <c r="Q3381" i="2"/>
  <c r="S3381" i="2" s="1"/>
  <c r="Q3380" i="2"/>
  <c r="S3380" i="2" s="1"/>
  <c r="Q3379" i="2"/>
  <c r="S3379" i="2" s="1"/>
  <c r="Q3378" i="2"/>
  <c r="S3378" i="2" s="1"/>
  <c r="Q3377" i="2"/>
  <c r="S3377" i="2" s="1"/>
  <c r="Q3376" i="2"/>
  <c r="S3376" i="2" s="1"/>
  <c r="Q3375" i="2"/>
  <c r="S3375" i="2" s="1"/>
  <c r="Q3374" i="2"/>
  <c r="S3374" i="2" s="1"/>
  <c r="Q3373" i="2"/>
  <c r="S3373" i="2" s="1"/>
  <c r="Q3372" i="2"/>
  <c r="S3372" i="2" s="1"/>
  <c r="Q3371" i="2"/>
  <c r="S3371" i="2" s="1"/>
  <c r="Q3370" i="2"/>
  <c r="S3370" i="2" s="1"/>
  <c r="Q3369" i="2"/>
  <c r="S3369" i="2" s="1"/>
  <c r="Q3368" i="2"/>
  <c r="S3368" i="2" s="1"/>
  <c r="Q3367" i="2"/>
  <c r="S3367" i="2" s="1"/>
  <c r="Q3366" i="2"/>
  <c r="S3366" i="2" s="1"/>
  <c r="Q3365" i="2"/>
  <c r="S3365" i="2" s="1"/>
  <c r="Q3364" i="2"/>
  <c r="S3364" i="2" s="1"/>
  <c r="Q3363" i="2"/>
  <c r="S3363" i="2" s="1"/>
  <c r="Q3362" i="2"/>
  <c r="S3362" i="2" s="1"/>
  <c r="Q3361" i="2"/>
  <c r="S3361" i="2" s="1"/>
  <c r="Q3360" i="2"/>
  <c r="S3360" i="2" s="1"/>
  <c r="Q3359" i="2"/>
  <c r="S3359" i="2" s="1"/>
  <c r="Q3358" i="2"/>
  <c r="S3358" i="2" s="1"/>
  <c r="Q3357" i="2"/>
  <c r="S3357" i="2" s="1"/>
  <c r="Q3356" i="2"/>
  <c r="S3356" i="2" s="1"/>
  <c r="Q3355" i="2"/>
  <c r="S3355" i="2" s="1"/>
  <c r="Q3354" i="2"/>
  <c r="S3354" i="2" s="1"/>
  <c r="Q3353" i="2"/>
  <c r="S3353" i="2" s="1"/>
  <c r="Q3352" i="2"/>
  <c r="S3352" i="2" s="1"/>
  <c r="Q3351" i="2"/>
  <c r="S3351" i="2" s="1"/>
  <c r="Q3350" i="2"/>
  <c r="S3350" i="2" s="1"/>
  <c r="Q3349" i="2"/>
  <c r="S3349" i="2" s="1"/>
  <c r="Q3348" i="2"/>
  <c r="S3348" i="2" s="1"/>
  <c r="Q3347" i="2"/>
  <c r="S3347" i="2" s="1"/>
  <c r="Q3346" i="2"/>
  <c r="S3346" i="2" s="1"/>
  <c r="Q3345" i="2"/>
  <c r="S3345" i="2" s="1"/>
  <c r="Q3344" i="2"/>
  <c r="S3344" i="2" s="1"/>
  <c r="Q3343" i="2"/>
  <c r="S3343" i="2" s="1"/>
  <c r="Q3342" i="2"/>
  <c r="S3342" i="2" s="1"/>
  <c r="Q3341" i="2"/>
  <c r="S3341" i="2" s="1"/>
  <c r="Q3340" i="2"/>
  <c r="S3340" i="2" s="1"/>
  <c r="Q3339" i="2"/>
  <c r="S3339" i="2" s="1"/>
  <c r="Q3338" i="2"/>
  <c r="S3338" i="2" s="1"/>
  <c r="Q3337" i="2"/>
  <c r="S3337" i="2" s="1"/>
  <c r="Q3336" i="2"/>
  <c r="S3336" i="2" s="1"/>
  <c r="Q3335" i="2"/>
  <c r="S3335" i="2" s="1"/>
  <c r="Q3334" i="2"/>
  <c r="S3334" i="2" s="1"/>
  <c r="Q3333" i="2"/>
  <c r="S3333" i="2" s="1"/>
  <c r="Q3332" i="2"/>
  <c r="S3332" i="2" s="1"/>
  <c r="Q3331" i="2"/>
  <c r="S3331" i="2" s="1"/>
  <c r="Q3330" i="2"/>
  <c r="S3330" i="2" s="1"/>
  <c r="Q3329" i="2"/>
  <c r="S3329" i="2" s="1"/>
  <c r="Q3328" i="2"/>
  <c r="S3328" i="2" s="1"/>
  <c r="Q3327" i="2"/>
  <c r="S3327" i="2" s="1"/>
  <c r="Q3326" i="2"/>
  <c r="S3326" i="2" s="1"/>
  <c r="Q3325" i="2"/>
  <c r="S3325" i="2" s="1"/>
  <c r="Q3324" i="2"/>
  <c r="S3324" i="2" s="1"/>
  <c r="Q3323" i="2"/>
  <c r="S3323" i="2" s="1"/>
  <c r="Q3322" i="2"/>
  <c r="S3322" i="2" s="1"/>
  <c r="Q3321" i="2"/>
  <c r="S3321" i="2" s="1"/>
  <c r="Q3320" i="2"/>
  <c r="S3320" i="2" s="1"/>
  <c r="Q3319" i="2"/>
  <c r="S3319" i="2" s="1"/>
  <c r="Q3318" i="2"/>
  <c r="S3318" i="2" s="1"/>
  <c r="Q3317" i="2"/>
  <c r="S3317" i="2" s="1"/>
  <c r="Q3316" i="2"/>
  <c r="S3316" i="2" s="1"/>
  <c r="Q3315" i="2"/>
  <c r="S3315" i="2" s="1"/>
  <c r="Q3314" i="2"/>
  <c r="S3314" i="2" s="1"/>
  <c r="Q3313" i="2"/>
  <c r="S3313" i="2" s="1"/>
  <c r="Q3312" i="2"/>
  <c r="S3312" i="2" s="1"/>
  <c r="Q3311" i="2"/>
  <c r="S3311" i="2" s="1"/>
  <c r="Q3310" i="2"/>
  <c r="S3310" i="2" s="1"/>
  <c r="Q3309" i="2"/>
  <c r="S3309" i="2" s="1"/>
  <c r="Q3308" i="2"/>
  <c r="S3308" i="2" s="1"/>
  <c r="Q3307" i="2"/>
  <c r="S3307" i="2" s="1"/>
  <c r="Q3306" i="2"/>
  <c r="S3306" i="2" s="1"/>
  <c r="Q3305" i="2"/>
  <c r="S3305" i="2" s="1"/>
  <c r="Q3304" i="2"/>
  <c r="S3304" i="2" s="1"/>
  <c r="Q3303" i="2"/>
  <c r="S3303" i="2" s="1"/>
  <c r="Q3302" i="2"/>
  <c r="S3302" i="2" s="1"/>
  <c r="Q3301" i="2"/>
  <c r="S3301" i="2" s="1"/>
  <c r="Q3300" i="2"/>
  <c r="S3300" i="2" s="1"/>
  <c r="Q3299" i="2"/>
  <c r="S3299" i="2" s="1"/>
  <c r="Q3298" i="2"/>
  <c r="S3298" i="2" s="1"/>
  <c r="Q3297" i="2"/>
  <c r="S3297" i="2" s="1"/>
  <c r="Q3296" i="2"/>
  <c r="S3296" i="2" s="1"/>
  <c r="Q3295" i="2"/>
  <c r="S3295" i="2" s="1"/>
  <c r="Q3294" i="2"/>
  <c r="S3294" i="2" s="1"/>
  <c r="Q3293" i="2"/>
  <c r="S3293" i="2" s="1"/>
  <c r="Q3292" i="2"/>
  <c r="S3292" i="2" s="1"/>
  <c r="Q3291" i="2"/>
  <c r="S3291" i="2" s="1"/>
  <c r="Q3290" i="2"/>
  <c r="S3290" i="2" s="1"/>
  <c r="Q3289" i="2"/>
  <c r="S3289" i="2" s="1"/>
  <c r="Q3288" i="2"/>
  <c r="S3288" i="2" s="1"/>
  <c r="Q3287" i="2"/>
  <c r="S3287" i="2" s="1"/>
  <c r="Q3286" i="2"/>
  <c r="S3286" i="2" s="1"/>
  <c r="Q3285" i="2"/>
  <c r="S3285" i="2" s="1"/>
  <c r="Q3284" i="2"/>
  <c r="S3284" i="2" s="1"/>
  <c r="Q3283" i="2"/>
  <c r="S3283" i="2" s="1"/>
  <c r="Q3282" i="2"/>
  <c r="S3282" i="2" s="1"/>
  <c r="Q3281" i="2"/>
  <c r="S3281" i="2" s="1"/>
  <c r="Q3280" i="2"/>
  <c r="S3280" i="2" s="1"/>
  <c r="Q3279" i="2"/>
  <c r="S3279" i="2" s="1"/>
  <c r="Q3278" i="2"/>
  <c r="S3278" i="2" s="1"/>
  <c r="Q3277" i="2"/>
  <c r="S3277" i="2" s="1"/>
  <c r="Q3276" i="2"/>
  <c r="S3276" i="2" s="1"/>
  <c r="Q3275" i="2"/>
  <c r="S3275" i="2" s="1"/>
  <c r="Q3274" i="2"/>
  <c r="S3274" i="2" s="1"/>
  <c r="Q3273" i="2"/>
  <c r="S3273" i="2" s="1"/>
  <c r="Q3272" i="2"/>
  <c r="S3272" i="2" s="1"/>
  <c r="Q3271" i="2"/>
  <c r="S3271" i="2" s="1"/>
  <c r="Q3270" i="2"/>
  <c r="S3270" i="2" s="1"/>
  <c r="Q3269" i="2"/>
  <c r="S3269" i="2" s="1"/>
  <c r="Q3268" i="2"/>
  <c r="S3268" i="2" s="1"/>
  <c r="Q3267" i="2"/>
  <c r="S3267" i="2" s="1"/>
  <c r="Q3266" i="2"/>
  <c r="S3266" i="2" s="1"/>
  <c r="Q3265" i="2"/>
  <c r="S3265" i="2" s="1"/>
  <c r="Q3264" i="2"/>
  <c r="S3264" i="2" s="1"/>
  <c r="Q3263" i="2"/>
  <c r="S3263" i="2" s="1"/>
  <c r="Q3262" i="2"/>
  <c r="S3262" i="2" s="1"/>
  <c r="Q3261" i="2"/>
  <c r="S3261" i="2" s="1"/>
  <c r="Q3260" i="2"/>
  <c r="S3260" i="2" s="1"/>
  <c r="Q3259" i="2"/>
  <c r="S3259" i="2" s="1"/>
  <c r="Q3258" i="2"/>
  <c r="S3258" i="2" s="1"/>
  <c r="Q3257" i="2"/>
  <c r="S3257" i="2" s="1"/>
  <c r="Q3256" i="2"/>
  <c r="S3256" i="2" s="1"/>
  <c r="Q3255" i="2"/>
  <c r="S3255" i="2" s="1"/>
  <c r="Q3254" i="2"/>
  <c r="S3254" i="2" s="1"/>
  <c r="Q3253" i="2"/>
  <c r="S3253" i="2" s="1"/>
  <c r="Q3252" i="2"/>
  <c r="S3252" i="2" s="1"/>
  <c r="Q3251" i="2"/>
  <c r="S3251" i="2" s="1"/>
  <c r="Q3250" i="2"/>
  <c r="S3250" i="2" s="1"/>
  <c r="Q3249" i="2"/>
  <c r="S3249" i="2" s="1"/>
  <c r="Q3248" i="2"/>
  <c r="S3248" i="2" s="1"/>
  <c r="Q3247" i="2"/>
  <c r="S3247" i="2" s="1"/>
  <c r="Q3246" i="2"/>
  <c r="S3246" i="2" s="1"/>
  <c r="Q3245" i="2"/>
  <c r="S3245" i="2" s="1"/>
  <c r="Q3244" i="2"/>
  <c r="S3244" i="2" s="1"/>
  <c r="Q3243" i="2"/>
  <c r="S3243" i="2" s="1"/>
  <c r="Q3242" i="2"/>
  <c r="S3242" i="2" s="1"/>
  <c r="Q3241" i="2"/>
  <c r="S3241" i="2" s="1"/>
  <c r="Q3240" i="2"/>
  <c r="S3240" i="2" s="1"/>
  <c r="Q3239" i="2"/>
  <c r="S3239" i="2" s="1"/>
  <c r="Q3238" i="2"/>
  <c r="S3238" i="2" s="1"/>
  <c r="Q3237" i="2"/>
  <c r="S3237" i="2" s="1"/>
  <c r="Q3236" i="2"/>
  <c r="S3236" i="2" s="1"/>
  <c r="Q3235" i="2"/>
  <c r="S3235" i="2" s="1"/>
  <c r="Q3234" i="2"/>
  <c r="S3234" i="2" s="1"/>
  <c r="Q3233" i="2"/>
  <c r="S3233" i="2" s="1"/>
  <c r="Q3232" i="2"/>
  <c r="S3232" i="2" s="1"/>
  <c r="Q3231" i="2"/>
  <c r="S3231" i="2" s="1"/>
  <c r="Q3230" i="2"/>
  <c r="S3230" i="2" s="1"/>
  <c r="Q3229" i="2"/>
  <c r="S3229" i="2" s="1"/>
  <c r="Q3228" i="2"/>
  <c r="S3228" i="2" s="1"/>
  <c r="Q3227" i="2"/>
  <c r="S3227" i="2" s="1"/>
  <c r="Q3226" i="2"/>
  <c r="S3226" i="2" s="1"/>
  <c r="Q3225" i="2"/>
  <c r="S3225" i="2" s="1"/>
  <c r="Q3224" i="2"/>
  <c r="S3224" i="2" s="1"/>
  <c r="Q3223" i="2"/>
  <c r="S3223" i="2" s="1"/>
  <c r="Q3222" i="2"/>
  <c r="S3222" i="2" s="1"/>
  <c r="Q3221" i="2"/>
  <c r="S3221" i="2" s="1"/>
  <c r="Q3220" i="2"/>
  <c r="S3220" i="2" s="1"/>
  <c r="Q3219" i="2"/>
  <c r="S3219" i="2" s="1"/>
  <c r="Q3218" i="2"/>
  <c r="S3218" i="2" s="1"/>
  <c r="Q3217" i="2"/>
  <c r="S3217" i="2" s="1"/>
  <c r="Q3216" i="2"/>
  <c r="S3216" i="2" s="1"/>
  <c r="Q3215" i="2"/>
  <c r="S3215" i="2" s="1"/>
  <c r="Q3214" i="2"/>
  <c r="S3214" i="2" s="1"/>
  <c r="Q3213" i="2"/>
  <c r="S3213" i="2" s="1"/>
  <c r="Q3212" i="2"/>
  <c r="S3212" i="2" s="1"/>
  <c r="Q3211" i="2"/>
  <c r="S3211" i="2" s="1"/>
  <c r="Q3210" i="2"/>
  <c r="S3210" i="2" s="1"/>
  <c r="Q3209" i="2"/>
  <c r="S3209" i="2" s="1"/>
  <c r="Q3208" i="2"/>
  <c r="S3208" i="2" s="1"/>
  <c r="Q3207" i="2"/>
  <c r="S3207" i="2" s="1"/>
  <c r="Q3206" i="2"/>
  <c r="S3206" i="2" s="1"/>
  <c r="Q3205" i="2"/>
  <c r="S3205" i="2" s="1"/>
  <c r="Q3204" i="2"/>
  <c r="S3204" i="2" s="1"/>
  <c r="Q3203" i="2"/>
  <c r="S3203" i="2" s="1"/>
  <c r="Q3202" i="2"/>
  <c r="S3202" i="2" s="1"/>
  <c r="Q3201" i="2"/>
  <c r="S3201" i="2" s="1"/>
  <c r="Q3200" i="2"/>
  <c r="S3200" i="2" s="1"/>
  <c r="Q3199" i="2"/>
  <c r="S3199" i="2" s="1"/>
  <c r="Q3198" i="2"/>
  <c r="S3198" i="2" s="1"/>
  <c r="Q3197" i="2"/>
  <c r="S3197" i="2" s="1"/>
  <c r="Q3196" i="2"/>
  <c r="S3196" i="2" s="1"/>
  <c r="Q3195" i="2"/>
  <c r="S3195" i="2" s="1"/>
  <c r="Q3194" i="2"/>
  <c r="S3194" i="2" s="1"/>
  <c r="Q3193" i="2"/>
  <c r="S3193" i="2" s="1"/>
  <c r="Q3192" i="2"/>
  <c r="S3192" i="2" s="1"/>
  <c r="Q3191" i="2"/>
  <c r="S3191" i="2" s="1"/>
  <c r="Q3190" i="2"/>
  <c r="S3190" i="2" s="1"/>
  <c r="Q3189" i="2"/>
  <c r="S3189" i="2" s="1"/>
  <c r="Q3188" i="2"/>
  <c r="S3188" i="2" s="1"/>
  <c r="Q3187" i="2"/>
  <c r="S3187" i="2" s="1"/>
  <c r="Q3186" i="2"/>
  <c r="S3186" i="2" s="1"/>
  <c r="Q3185" i="2"/>
  <c r="S3185" i="2" s="1"/>
  <c r="Q3184" i="2"/>
  <c r="S3184" i="2" s="1"/>
  <c r="Q3183" i="2"/>
  <c r="S3183" i="2" s="1"/>
  <c r="Q3182" i="2"/>
  <c r="S3182" i="2" s="1"/>
  <c r="Q3181" i="2"/>
  <c r="S3181" i="2" s="1"/>
  <c r="Q3180" i="2"/>
  <c r="S3180" i="2" s="1"/>
  <c r="Q3179" i="2"/>
  <c r="S3179" i="2" s="1"/>
  <c r="Q3178" i="2"/>
  <c r="S3178" i="2" s="1"/>
  <c r="Q3177" i="2"/>
  <c r="S3177" i="2" s="1"/>
  <c r="Q3176" i="2"/>
  <c r="S3176" i="2" s="1"/>
  <c r="Q3175" i="2"/>
  <c r="S3175" i="2" s="1"/>
  <c r="Q3174" i="2"/>
  <c r="S3174" i="2" s="1"/>
  <c r="Q3173" i="2"/>
  <c r="S3173" i="2" s="1"/>
  <c r="Q3172" i="2"/>
  <c r="S3172" i="2" s="1"/>
  <c r="Q3171" i="2"/>
  <c r="S3171" i="2" s="1"/>
  <c r="Q3170" i="2"/>
  <c r="S3170" i="2" s="1"/>
  <c r="Q3169" i="2"/>
  <c r="S3169" i="2" s="1"/>
  <c r="Q3168" i="2"/>
  <c r="S3168" i="2" s="1"/>
  <c r="Q3167" i="2"/>
  <c r="S3167" i="2" s="1"/>
  <c r="Q3166" i="2"/>
  <c r="S3166" i="2" s="1"/>
  <c r="Q3165" i="2"/>
  <c r="S3165" i="2" s="1"/>
  <c r="Q3164" i="2"/>
  <c r="S3164" i="2" s="1"/>
  <c r="Q3163" i="2"/>
  <c r="S3163" i="2" s="1"/>
  <c r="Q3162" i="2"/>
  <c r="S3162" i="2" s="1"/>
  <c r="Q3161" i="2"/>
  <c r="S3161" i="2" s="1"/>
  <c r="Q3160" i="2"/>
  <c r="S3160" i="2" s="1"/>
  <c r="Q3159" i="2"/>
  <c r="S3159" i="2" s="1"/>
  <c r="Q3158" i="2"/>
  <c r="S3158" i="2" s="1"/>
  <c r="Q3157" i="2"/>
  <c r="S3157" i="2" s="1"/>
  <c r="Q3156" i="2"/>
  <c r="S3156" i="2" s="1"/>
  <c r="Q3155" i="2"/>
  <c r="S3155" i="2" s="1"/>
  <c r="Q3154" i="2"/>
  <c r="S3154" i="2" s="1"/>
  <c r="Q3153" i="2"/>
  <c r="S3153" i="2" s="1"/>
  <c r="Q3152" i="2"/>
  <c r="S3152" i="2" s="1"/>
  <c r="Q3151" i="2"/>
  <c r="S3151" i="2" s="1"/>
  <c r="Q3150" i="2"/>
  <c r="S3150" i="2" s="1"/>
  <c r="Q3149" i="2"/>
  <c r="S3149" i="2" s="1"/>
  <c r="Q3148" i="2"/>
  <c r="S3148" i="2" s="1"/>
  <c r="Q3147" i="2"/>
  <c r="S3147" i="2" s="1"/>
  <c r="Q3146" i="2"/>
  <c r="S3146" i="2" s="1"/>
  <c r="Q3145" i="2"/>
  <c r="S3145" i="2" s="1"/>
  <c r="Q3144" i="2"/>
  <c r="S3144" i="2" s="1"/>
  <c r="Q3143" i="2"/>
  <c r="S3143" i="2" s="1"/>
  <c r="Q3142" i="2"/>
  <c r="S3142" i="2" s="1"/>
  <c r="Q3141" i="2"/>
  <c r="S3141" i="2" s="1"/>
  <c r="Q3140" i="2"/>
  <c r="S3140" i="2" s="1"/>
  <c r="Q3139" i="2"/>
  <c r="S3139" i="2" s="1"/>
  <c r="Q3138" i="2"/>
  <c r="S3138" i="2" s="1"/>
  <c r="Q3137" i="2"/>
  <c r="S3137" i="2" s="1"/>
  <c r="Q3136" i="2"/>
  <c r="S3136" i="2" s="1"/>
  <c r="Q3135" i="2"/>
  <c r="S3135" i="2" s="1"/>
  <c r="Q3134" i="2"/>
  <c r="S3134" i="2" s="1"/>
  <c r="Q3133" i="2"/>
  <c r="S3133" i="2" s="1"/>
  <c r="Q3132" i="2"/>
  <c r="S3132" i="2" s="1"/>
  <c r="Q3131" i="2"/>
  <c r="S3131" i="2" s="1"/>
  <c r="Q3130" i="2"/>
  <c r="S3130" i="2" s="1"/>
  <c r="Q3129" i="2"/>
  <c r="S3129" i="2" s="1"/>
  <c r="Q3128" i="2"/>
  <c r="S3128" i="2" s="1"/>
  <c r="Q3127" i="2"/>
  <c r="S3127" i="2" s="1"/>
  <c r="Q3126" i="2"/>
  <c r="S3126" i="2" s="1"/>
  <c r="Q3125" i="2"/>
  <c r="S3125" i="2" s="1"/>
  <c r="Q3124" i="2"/>
  <c r="S3124" i="2" s="1"/>
  <c r="Q3123" i="2"/>
  <c r="S3123" i="2" s="1"/>
  <c r="Q3122" i="2"/>
  <c r="S3122" i="2" s="1"/>
  <c r="Q3121" i="2"/>
  <c r="S3121" i="2" s="1"/>
  <c r="Q3120" i="2"/>
  <c r="S3120" i="2" s="1"/>
  <c r="Q3119" i="2"/>
  <c r="S3119" i="2" s="1"/>
  <c r="Q3118" i="2"/>
  <c r="S3118" i="2" s="1"/>
  <c r="Q3117" i="2"/>
  <c r="S3117" i="2" s="1"/>
  <c r="Q3116" i="2"/>
  <c r="S3116" i="2" s="1"/>
  <c r="Q3115" i="2"/>
  <c r="S3115" i="2" s="1"/>
  <c r="Q3114" i="2"/>
  <c r="S3114" i="2" s="1"/>
  <c r="Q3113" i="2"/>
  <c r="S3113" i="2" s="1"/>
  <c r="Q3112" i="2"/>
  <c r="S3112" i="2" s="1"/>
  <c r="Q3111" i="2"/>
  <c r="S3111" i="2" s="1"/>
  <c r="Q3110" i="2"/>
  <c r="S3110" i="2" s="1"/>
  <c r="Q3109" i="2"/>
  <c r="S3109" i="2" s="1"/>
  <c r="Q3108" i="2"/>
  <c r="S3108" i="2" s="1"/>
  <c r="Q3107" i="2"/>
  <c r="S3107" i="2" s="1"/>
  <c r="Q3106" i="2"/>
  <c r="S3106" i="2" s="1"/>
  <c r="Q3105" i="2"/>
  <c r="S3105" i="2" s="1"/>
  <c r="Q3104" i="2"/>
  <c r="S3104" i="2" s="1"/>
  <c r="Q3103" i="2"/>
  <c r="S3103" i="2" s="1"/>
  <c r="Q3102" i="2"/>
  <c r="S3102" i="2" s="1"/>
  <c r="Q3101" i="2"/>
  <c r="S3101" i="2" s="1"/>
  <c r="Q3100" i="2"/>
  <c r="S3100" i="2" s="1"/>
  <c r="Q3099" i="2"/>
  <c r="S3099" i="2" s="1"/>
  <c r="Q3098" i="2"/>
  <c r="S3098" i="2" s="1"/>
  <c r="Q3097" i="2"/>
  <c r="S3097" i="2" s="1"/>
  <c r="Q3096" i="2"/>
  <c r="S3096" i="2" s="1"/>
  <c r="Q3095" i="2"/>
  <c r="S3095" i="2" s="1"/>
  <c r="Q3094" i="2"/>
  <c r="S3094" i="2" s="1"/>
  <c r="Q3093" i="2"/>
  <c r="S3093" i="2" s="1"/>
  <c r="Q3092" i="2"/>
  <c r="S3092" i="2" s="1"/>
  <c r="Q3091" i="2"/>
  <c r="S3091" i="2" s="1"/>
  <c r="Q3090" i="2"/>
  <c r="S3090" i="2" s="1"/>
  <c r="Q3089" i="2"/>
  <c r="S3089" i="2" s="1"/>
  <c r="Q3088" i="2"/>
  <c r="S3088" i="2" s="1"/>
  <c r="Q3087" i="2"/>
  <c r="S3087" i="2" s="1"/>
  <c r="Q3086" i="2"/>
  <c r="S3086" i="2" s="1"/>
  <c r="Q3085" i="2"/>
  <c r="S3085" i="2" s="1"/>
  <c r="Q3084" i="2"/>
  <c r="S3084" i="2" s="1"/>
  <c r="Q3083" i="2"/>
  <c r="S3083" i="2" s="1"/>
  <c r="Q3082" i="2"/>
  <c r="S3082" i="2" s="1"/>
  <c r="Q3081" i="2"/>
  <c r="S3081" i="2" s="1"/>
  <c r="Q3080" i="2"/>
  <c r="S3080" i="2" s="1"/>
  <c r="Q3079" i="2"/>
  <c r="S3079" i="2" s="1"/>
  <c r="Q3078" i="2"/>
  <c r="S3078" i="2" s="1"/>
  <c r="Q3077" i="2"/>
  <c r="S3077" i="2" s="1"/>
  <c r="Q3076" i="2"/>
  <c r="S3076" i="2" s="1"/>
  <c r="Q3075" i="2"/>
  <c r="S3075" i="2" s="1"/>
  <c r="Q3074" i="2"/>
  <c r="S3074" i="2" s="1"/>
  <c r="Q3073" i="2"/>
  <c r="S3073" i="2" s="1"/>
  <c r="Q3072" i="2"/>
  <c r="S3072" i="2" s="1"/>
  <c r="Q3071" i="2"/>
  <c r="S3071" i="2" s="1"/>
  <c r="Q3070" i="2"/>
  <c r="S3070" i="2" s="1"/>
  <c r="Q3069" i="2"/>
  <c r="S3069" i="2" s="1"/>
  <c r="Q3068" i="2"/>
  <c r="S3068" i="2" s="1"/>
  <c r="Q3067" i="2"/>
  <c r="S3067" i="2" s="1"/>
  <c r="Q3066" i="2"/>
  <c r="S3066" i="2" s="1"/>
  <c r="Q3065" i="2"/>
  <c r="S3065" i="2" s="1"/>
  <c r="Q3064" i="2"/>
  <c r="S3064" i="2" s="1"/>
  <c r="Q3063" i="2"/>
  <c r="S3063" i="2" s="1"/>
  <c r="Q3062" i="2"/>
  <c r="S3062" i="2" s="1"/>
  <c r="Q3061" i="2"/>
  <c r="S3061" i="2" s="1"/>
  <c r="Q3060" i="2"/>
  <c r="S3060" i="2" s="1"/>
  <c r="Q3059" i="2"/>
  <c r="S3059" i="2" s="1"/>
  <c r="Q3058" i="2"/>
  <c r="S3058" i="2" s="1"/>
  <c r="Q3057" i="2"/>
  <c r="S3057" i="2" s="1"/>
  <c r="Q3056" i="2"/>
  <c r="S3056" i="2" s="1"/>
  <c r="Q3055" i="2"/>
  <c r="S3055" i="2" s="1"/>
  <c r="Q3054" i="2"/>
  <c r="S3054" i="2" s="1"/>
  <c r="Q3053" i="2"/>
  <c r="S3053" i="2" s="1"/>
  <c r="Q3052" i="2"/>
  <c r="S3052" i="2" s="1"/>
  <c r="Q3051" i="2"/>
  <c r="S3051" i="2" s="1"/>
  <c r="Q3050" i="2"/>
  <c r="S3050" i="2" s="1"/>
  <c r="Q3049" i="2"/>
  <c r="S3049" i="2" s="1"/>
  <c r="Q3048" i="2"/>
  <c r="S3048" i="2" s="1"/>
  <c r="Q3047" i="2"/>
  <c r="S3047" i="2" s="1"/>
  <c r="Q3046" i="2"/>
  <c r="S3046" i="2" s="1"/>
  <c r="Q3045" i="2"/>
  <c r="S3045" i="2" s="1"/>
  <c r="Q3044" i="2"/>
  <c r="S3044" i="2" s="1"/>
  <c r="Q3043" i="2"/>
  <c r="S3043" i="2" s="1"/>
  <c r="Q3042" i="2"/>
  <c r="S3042" i="2" s="1"/>
  <c r="Q3041" i="2"/>
  <c r="S3041" i="2" s="1"/>
  <c r="Q3040" i="2"/>
  <c r="S3040" i="2" s="1"/>
  <c r="Q3039" i="2"/>
  <c r="S3039" i="2" s="1"/>
  <c r="Q3038" i="2"/>
  <c r="S3038" i="2" s="1"/>
  <c r="Q3037" i="2"/>
  <c r="S3037" i="2" s="1"/>
  <c r="Q3036" i="2"/>
  <c r="S3036" i="2" s="1"/>
  <c r="Q3035" i="2"/>
  <c r="S3035" i="2" s="1"/>
  <c r="Q3034" i="2"/>
  <c r="S3034" i="2" s="1"/>
  <c r="Q3033" i="2"/>
  <c r="S3033" i="2" s="1"/>
  <c r="Q3032" i="2"/>
  <c r="S3032" i="2" s="1"/>
  <c r="Q3031" i="2"/>
  <c r="S3031" i="2" s="1"/>
  <c r="Q3030" i="2"/>
  <c r="S3030" i="2" s="1"/>
  <c r="Q3029" i="2"/>
  <c r="S3029" i="2" s="1"/>
  <c r="Q3028" i="2"/>
  <c r="S3028" i="2" s="1"/>
  <c r="Q3027" i="2"/>
  <c r="S3027" i="2" s="1"/>
  <c r="Q3026" i="2"/>
  <c r="S3026" i="2" s="1"/>
  <c r="Q3025" i="2"/>
  <c r="S3025" i="2" s="1"/>
  <c r="Q3024" i="2"/>
  <c r="S3024" i="2" s="1"/>
  <c r="Q3023" i="2"/>
  <c r="S3023" i="2" s="1"/>
  <c r="Q3022" i="2"/>
  <c r="S3022" i="2" s="1"/>
  <c r="Q3021" i="2"/>
  <c r="S3021" i="2" s="1"/>
  <c r="Q3020" i="2"/>
  <c r="S3020" i="2" s="1"/>
  <c r="Q3019" i="2"/>
  <c r="S3019" i="2" s="1"/>
  <c r="Q3018" i="2"/>
  <c r="S3018" i="2" s="1"/>
  <c r="Q3017" i="2"/>
  <c r="S3017" i="2" s="1"/>
  <c r="Q3016" i="2"/>
  <c r="S3016" i="2" s="1"/>
  <c r="Q3015" i="2"/>
  <c r="S3015" i="2" s="1"/>
  <c r="Q3014" i="2"/>
  <c r="S3014" i="2" s="1"/>
  <c r="Q3013" i="2"/>
  <c r="S3013" i="2" s="1"/>
  <c r="Q3012" i="2"/>
  <c r="S3012" i="2" s="1"/>
  <c r="Q3011" i="2"/>
  <c r="S3011" i="2" s="1"/>
  <c r="Q3010" i="2"/>
  <c r="S3010" i="2" s="1"/>
  <c r="Q3009" i="2"/>
  <c r="S3009" i="2" s="1"/>
  <c r="Q3008" i="2"/>
  <c r="S3008" i="2" s="1"/>
  <c r="Q3007" i="2"/>
  <c r="S3007" i="2" s="1"/>
  <c r="Q3006" i="2"/>
  <c r="S3006" i="2" s="1"/>
  <c r="Q3005" i="2"/>
  <c r="S3005" i="2" s="1"/>
  <c r="Q3004" i="2"/>
  <c r="S3004" i="2" s="1"/>
  <c r="Q3003" i="2"/>
  <c r="S3003" i="2" s="1"/>
  <c r="Q3002" i="2"/>
  <c r="S3002" i="2" s="1"/>
  <c r="Q3001" i="2"/>
  <c r="S3001" i="2" s="1"/>
  <c r="Q3000" i="2"/>
  <c r="S3000" i="2" s="1"/>
  <c r="Q2999" i="2"/>
  <c r="S2999" i="2" s="1"/>
  <c r="Q2998" i="2"/>
  <c r="S2998" i="2" s="1"/>
  <c r="Q2997" i="2"/>
  <c r="S2997" i="2" s="1"/>
  <c r="Q2996" i="2"/>
  <c r="S2996" i="2" s="1"/>
  <c r="Q2995" i="2"/>
  <c r="S2995" i="2" s="1"/>
  <c r="Q2994" i="2"/>
  <c r="S2994" i="2" s="1"/>
  <c r="Q2993" i="2"/>
  <c r="S2993" i="2" s="1"/>
  <c r="Q2992" i="2"/>
  <c r="S2992" i="2" s="1"/>
  <c r="Q2991" i="2"/>
  <c r="S2991" i="2" s="1"/>
  <c r="Q2990" i="2"/>
  <c r="S2990" i="2" s="1"/>
  <c r="Q2989" i="2"/>
  <c r="S2989" i="2" s="1"/>
  <c r="Q2988" i="2"/>
  <c r="S2988" i="2" s="1"/>
  <c r="Q2987" i="2"/>
  <c r="S2987" i="2" s="1"/>
  <c r="Q2986" i="2"/>
  <c r="S2986" i="2" s="1"/>
  <c r="Q2985" i="2"/>
  <c r="S2985" i="2" s="1"/>
  <c r="Q2984" i="2"/>
  <c r="S2984" i="2" s="1"/>
  <c r="Q2983" i="2"/>
  <c r="S2983" i="2" s="1"/>
  <c r="Q2982" i="2"/>
  <c r="S2982" i="2" s="1"/>
  <c r="Q2981" i="2"/>
  <c r="S2981" i="2" s="1"/>
  <c r="Q2980" i="2"/>
  <c r="S2980" i="2" s="1"/>
  <c r="Q2979" i="2"/>
  <c r="S2979" i="2" s="1"/>
  <c r="Q2978" i="2"/>
  <c r="S2978" i="2" s="1"/>
  <c r="Q2977" i="2"/>
  <c r="S2977" i="2" s="1"/>
  <c r="Q2976" i="2"/>
  <c r="S2976" i="2" s="1"/>
  <c r="Q2975" i="2"/>
  <c r="S2975" i="2" s="1"/>
  <c r="Q2974" i="2"/>
  <c r="S2974" i="2" s="1"/>
  <c r="Q2973" i="2"/>
  <c r="S2973" i="2" s="1"/>
  <c r="Q2972" i="2"/>
  <c r="S2972" i="2" s="1"/>
  <c r="Q2971" i="2"/>
  <c r="S2971" i="2" s="1"/>
  <c r="Q2970" i="2"/>
  <c r="S2970" i="2" s="1"/>
  <c r="Q2969" i="2"/>
  <c r="S2969" i="2" s="1"/>
  <c r="Q2968" i="2"/>
  <c r="S2968" i="2" s="1"/>
  <c r="Q2967" i="2"/>
  <c r="S2967" i="2" s="1"/>
  <c r="Q2966" i="2"/>
  <c r="S2966" i="2" s="1"/>
  <c r="Q2965" i="2"/>
  <c r="S2965" i="2" s="1"/>
  <c r="Q2964" i="2"/>
  <c r="S2964" i="2" s="1"/>
  <c r="Q2963" i="2"/>
  <c r="S2963" i="2" s="1"/>
  <c r="Q2962" i="2"/>
  <c r="S2962" i="2" s="1"/>
  <c r="Q2961" i="2"/>
  <c r="S2961" i="2" s="1"/>
  <c r="Q2960" i="2"/>
  <c r="S2960" i="2" s="1"/>
  <c r="Q2959" i="2"/>
  <c r="S2959" i="2" s="1"/>
  <c r="Q2958" i="2"/>
  <c r="S2958" i="2" s="1"/>
  <c r="Q2957" i="2"/>
  <c r="S2957" i="2" s="1"/>
  <c r="Q2956" i="2"/>
  <c r="S2956" i="2" s="1"/>
  <c r="Q2955" i="2"/>
  <c r="S2955" i="2" s="1"/>
  <c r="Q2954" i="2"/>
  <c r="S2954" i="2" s="1"/>
  <c r="Q2953" i="2"/>
  <c r="S2953" i="2" s="1"/>
  <c r="Q2952" i="2"/>
  <c r="S2952" i="2" s="1"/>
  <c r="Q2951" i="2"/>
  <c r="S2951" i="2" s="1"/>
  <c r="Q2950" i="2"/>
  <c r="S2950" i="2" s="1"/>
  <c r="Q2949" i="2"/>
  <c r="S2949" i="2" s="1"/>
  <c r="Q2948" i="2"/>
  <c r="S2948" i="2" s="1"/>
  <c r="Q2947" i="2"/>
  <c r="S2947" i="2" s="1"/>
  <c r="Q2946" i="2"/>
  <c r="S2946" i="2" s="1"/>
  <c r="Q2945" i="2"/>
  <c r="S2945" i="2" s="1"/>
  <c r="Q2944" i="2"/>
  <c r="S2944" i="2" s="1"/>
  <c r="Q2943" i="2"/>
  <c r="S2943" i="2" s="1"/>
  <c r="Q2942" i="2"/>
  <c r="S2942" i="2" s="1"/>
  <c r="Q2941" i="2"/>
  <c r="S2941" i="2" s="1"/>
  <c r="Q2940" i="2"/>
  <c r="S2940" i="2" s="1"/>
  <c r="Q2939" i="2"/>
  <c r="S2939" i="2" s="1"/>
  <c r="Q2938" i="2"/>
  <c r="S2938" i="2" s="1"/>
  <c r="Q2937" i="2"/>
  <c r="S2937" i="2" s="1"/>
  <c r="Q2936" i="2"/>
  <c r="S2936" i="2" s="1"/>
  <c r="Q2935" i="2"/>
  <c r="S2935" i="2" s="1"/>
  <c r="Q2934" i="2"/>
  <c r="S2934" i="2" s="1"/>
  <c r="Q2933" i="2"/>
  <c r="S2933" i="2" s="1"/>
  <c r="Q2932" i="2"/>
  <c r="S2932" i="2" s="1"/>
  <c r="Q2931" i="2"/>
  <c r="S2931" i="2" s="1"/>
  <c r="Q2930" i="2"/>
  <c r="S2930" i="2" s="1"/>
  <c r="Q2929" i="2"/>
  <c r="S2929" i="2" s="1"/>
  <c r="Q2928" i="2"/>
  <c r="S2928" i="2" s="1"/>
  <c r="Q2927" i="2"/>
  <c r="S2927" i="2" s="1"/>
  <c r="Q2926" i="2"/>
  <c r="S2926" i="2" s="1"/>
  <c r="Q2925" i="2"/>
  <c r="S2925" i="2" s="1"/>
  <c r="Q2924" i="2"/>
  <c r="S2924" i="2" s="1"/>
  <c r="Q2923" i="2"/>
  <c r="S2923" i="2" s="1"/>
  <c r="Q2922" i="2"/>
  <c r="S2922" i="2" s="1"/>
  <c r="Q2921" i="2"/>
  <c r="S2921" i="2" s="1"/>
  <c r="Q2920" i="2"/>
  <c r="S2920" i="2" s="1"/>
  <c r="Q2919" i="2"/>
  <c r="S2919" i="2" s="1"/>
  <c r="Q2918" i="2"/>
  <c r="S2918" i="2" s="1"/>
  <c r="Q2917" i="2"/>
  <c r="S2917" i="2" s="1"/>
  <c r="Q2916" i="2"/>
  <c r="S2916" i="2" s="1"/>
  <c r="Q2915" i="2"/>
  <c r="S2915" i="2" s="1"/>
  <c r="Q2914" i="2"/>
  <c r="S2914" i="2" s="1"/>
  <c r="Q2913" i="2"/>
  <c r="S2913" i="2" s="1"/>
  <c r="Q2912" i="2"/>
  <c r="S2912" i="2" s="1"/>
  <c r="Q2911" i="2"/>
  <c r="S2911" i="2" s="1"/>
  <c r="Q2910" i="2"/>
  <c r="S2910" i="2" s="1"/>
  <c r="Q2909" i="2"/>
  <c r="S2909" i="2" s="1"/>
  <c r="Q2908" i="2"/>
  <c r="S2908" i="2" s="1"/>
  <c r="Q2907" i="2"/>
  <c r="S2907" i="2" s="1"/>
  <c r="Q2906" i="2"/>
  <c r="S2906" i="2" s="1"/>
  <c r="Q2905" i="2"/>
  <c r="S2905" i="2" s="1"/>
  <c r="Q2904" i="2"/>
  <c r="S2904" i="2" s="1"/>
  <c r="Q2903" i="2"/>
  <c r="S2903" i="2" s="1"/>
  <c r="Q2902" i="2"/>
  <c r="S2902" i="2" s="1"/>
  <c r="Q2901" i="2"/>
  <c r="S2901" i="2" s="1"/>
  <c r="Q2900" i="2"/>
  <c r="S2900" i="2" s="1"/>
  <c r="Q2899" i="2"/>
  <c r="S2899" i="2" s="1"/>
  <c r="Q2898" i="2"/>
  <c r="S2898" i="2" s="1"/>
  <c r="Q2897" i="2"/>
  <c r="S2897" i="2" s="1"/>
  <c r="Q2896" i="2"/>
  <c r="S2896" i="2" s="1"/>
  <c r="Q2895" i="2"/>
  <c r="S2895" i="2" s="1"/>
  <c r="Q2894" i="2"/>
  <c r="S2894" i="2" s="1"/>
  <c r="Q2893" i="2"/>
  <c r="S2893" i="2" s="1"/>
  <c r="Q2892" i="2"/>
  <c r="S2892" i="2" s="1"/>
  <c r="Q2891" i="2"/>
  <c r="S2891" i="2" s="1"/>
  <c r="Q2890" i="2"/>
  <c r="S2890" i="2" s="1"/>
  <c r="Q2889" i="2"/>
  <c r="S2889" i="2" s="1"/>
  <c r="Q2888" i="2"/>
  <c r="S2888" i="2" s="1"/>
  <c r="Q2887" i="2"/>
  <c r="S2887" i="2" s="1"/>
  <c r="Q2886" i="2"/>
  <c r="S2886" i="2" s="1"/>
  <c r="Q2885" i="2"/>
  <c r="S2885" i="2" s="1"/>
  <c r="Q2884" i="2"/>
  <c r="S2884" i="2" s="1"/>
  <c r="Q2883" i="2"/>
  <c r="S2883" i="2" s="1"/>
  <c r="Q2882" i="2"/>
  <c r="S2882" i="2" s="1"/>
  <c r="Q2881" i="2"/>
  <c r="S2881" i="2" s="1"/>
  <c r="Q2880" i="2"/>
  <c r="S2880" i="2" s="1"/>
  <c r="Q2879" i="2"/>
  <c r="S2879" i="2" s="1"/>
  <c r="Q2878" i="2"/>
  <c r="S2878" i="2" s="1"/>
  <c r="Q2877" i="2"/>
  <c r="S2877" i="2" s="1"/>
  <c r="Q2876" i="2"/>
  <c r="S2876" i="2" s="1"/>
  <c r="Q2875" i="2"/>
  <c r="S2875" i="2" s="1"/>
  <c r="Q2874" i="2"/>
  <c r="S2874" i="2" s="1"/>
  <c r="Q2873" i="2"/>
  <c r="S2873" i="2" s="1"/>
  <c r="Q2872" i="2"/>
  <c r="S2872" i="2" s="1"/>
  <c r="Q2871" i="2"/>
  <c r="S2871" i="2" s="1"/>
  <c r="Q2870" i="2"/>
  <c r="S2870" i="2" s="1"/>
  <c r="Q2869" i="2"/>
  <c r="S2869" i="2" s="1"/>
  <c r="Q2868" i="2"/>
  <c r="S2868" i="2" s="1"/>
  <c r="Q2867" i="2"/>
  <c r="S2867" i="2" s="1"/>
  <c r="Q2866" i="2"/>
  <c r="S2866" i="2" s="1"/>
  <c r="Q2865" i="2"/>
  <c r="S2865" i="2" s="1"/>
  <c r="Q2864" i="2"/>
  <c r="S2864" i="2" s="1"/>
  <c r="Q2863" i="2"/>
  <c r="S2863" i="2" s="1"/>
  <c r="Q2862" i="2"/>
  <c r="S2862" i="2" s="1"/>
  <c r="Q2861" i="2"/>
  <c r="S2861" i="2" s="1"/>
  <c r="Q2860" i="2"/>
  <c r="S2860" i="2" s="1"/>
  <c r="Q2859" i="2"/>
  <c r="S2859" i="2" s="1"/>
  <c r="Q2858" i="2"/>
  <c r="S2858" i="2" s="1"/>
  <c r="Q2857" i="2"/>
  <c r="S2857" i="2" s="1"/>
  <c r="Q2856" i="2"/>
  <c r="S2856" i="2" s="1"/>
  <c r="Q2855" i="2"/>
  <c r="S2855" i="2" s="1"/>
  <c r="Q2854" i="2"/>
  <c r="S2854" i="2" s="1"/>
  <c r="Q2853" i="2"/>
  <c r="S2853" i="2" s="1"/>
  <c r="Q2852" i="2"/>
  <c r="S2852" i="2" s="1"/>
  <c r="Q2851" i="2"/>
  <c r="S2851" i="2" s="1"/>
  <c r="Q2850" i="2"/>
  <c r="S2850" i="2" s="1"/>
  <c r="Q2849" i="2"/>
  <c r="S2849" i="2" s="1"/>
  <c r="Q2848" i="2"/>
  <c r="S2848" i="2" s="1"/>
  <c r="Q2847" i="2"/>
  <c r="S2847" i="2" s="1"/>
  <c r="Q2846" i="2"/>
  <c r="S2846" i="2" s="1"/>
  <c r="Q2845" i="2"/>
  <c r="S2845" i="2" s="1"/>
  <c r="Q2844" i="2"/>
  <c r="S2844" i="2" s="1"/>
  <c r="Q2843" i="2"/>
  <c r="S2843" i="2" s="1"/>
  <c r="Q2842" i="2"/>
  <c r="S2842" i="2" s="1"/>
  <c r="Q2841" i="2"/>
  <c r="S2841" i="2" s="1"/>
  <c r="Q2840" i="2"/>
  <c r="S2840" i="2" s="1"/>
  <c r="Q2839" i="2"/>
  <c r="S2839" i="2" s="1"/>
  <c r="Q2838" i="2"/>
  <c r="S2838" i="2" s="1"/>
  <c r="Q2837" i="2"/>
  <c r="S2837" i="2" s="1"/>
  <c r="Q2836" i="2"/>
  <c r="S2836" i="2" s="1"/>
  <c r="Q2835" i="2"/>
  <c r="S2835" i="2" s="1"/>
  <c r="Q2834" i="2"/>
  <c r="S2834" i="2" s="1"/>
  <c r="Q2833" i="2"/>
  <c r="S2833" i="2" s="1"/>
  <c r="Q2832" i="2"/>
  <c r="S2832" i="2" s="1"/>
  <c r="Q2831" i="2"/>
  <c r="S2831" i="2" s="1"/>
  <c r="Q2830" i="2"/>
  <c r="S2830" i="2" s="1"/>
  <c r="Q2829" i="2"/>
  <c r="S2829" i="2" s="1"/>
  <c r="Q2828" i="2"/>
  <c r="S2828" i="2" s="1"/>
  <c r="Q2827" i="2"/>
  <c r="S2827" i="2" s="1"/>
  <c r="Q2826" i="2"/>
  <c r="S2826" i="2" s="1"/>
  <c r="Q2825" i="2"/>
  <c r="S2825" i="2" s="1"/>
  <c r="Q2824" i="2"/>
  <c r="S2824" i="2" s="1"/>
  <c r="Q2823" i="2"/>
  <c r="S2823" i="2" s="1"/>
  <c r="Q2822" i="2"/>
  <c r="S2822" i="2" s="1"/>
  <c r="Q2821" i="2"/>
  <c r="S2821" i="2" s="1"/>
  <c r="Q2820" i="2"/>
  <c r="S2820" i="2" s="1"/>
  <c r="Q2819" i="2"/>
  <c r="S2819" i="2" s="1"/>
  <c r="Q2818" i="2"/>
  <c r="S2818" i="2" s="1"/>
  <c r="Q2817" i="2"/>
  <c r="S2817" i="2" s="1"/>
  <c r="Q2816" i="2"/>
  <c r="S2816" i="2" s="1"/>
  <c r="Q2815" i="2"/>
  <c r="S2815" i="2" s="1"/>
  <c r="Q2814" i="2"/>
  <c r="S2814" i="2" s="1"/>
  <c r="Q2813" i="2"/>
  <c r="S2813" i="2" s="1"/>
  <c r="Q2812" i="2"/>
  <c r="S2812" i="2" s="1"/>
  <c r="Q2811" i="2"/>
  <c r="S2811" i="2" s="1"/>
  <c r="Q2810" i="2"/>
  <c r="S2810" i="2" s="1"/>
  <c r="Q2809" i="2"/>
  <c r="S2809" i="2" s="1"/>
  <c r="Q2808" i="2"/>
  <c r="S2808" i="2" s="1"/>
  <c r="Q2807" i="2"/>
  <c r="S2807" i="2" s="1"/>
  <c r="Q2806" i="2"/>
  <c r="S2806" i="2" s="1"/>
  <c r="Q2805" i="2"/>
  <c r="S2805" i="2" s="1"/>
  <c r="Q2804" i="2"/>
  <c r="S2804" i="2" s="1"/>
  <c r="Q2803" i="2"/>
  <c r="S2803" i="2" s="1"/>
  <c r="Q2802" i="2"/>
  <c r="S2802" i="2" s="1"/>
  <c r="Q2801" i="2"/>
  <c r="S2801" i="2" s="1"/>
  <c r="Q2800" i="2"/>
  <c r="S2800" i="2" s="1"/>
  <c r="Q2799" i="2"/>
  <c r="S2799" i="2" s="1"/>
  <c r="Q2798" i="2"/>
  <c r="S2798" i="2" s="1"/>
  <c r="Q2797" i="2"/>
  <c r="S2797" i="2" s="1"/>
  <c r="Q2796" i="2"/>
  <c r="S2796" i="2" s="1"/>
  <c r="Q2795" i="2"/>
  <c r="S2795" i="2" s="1"/>
  <c r="Q2794" i="2"/>
  <c r="S2794" i="2" s="1"/>
  <c r="Q2793" i="2"/>
  <c r="S2793" i="2" s="1"/>
  <c r="Q2792" i="2"/>
  <c r="S2792" i="2" s="1"/>
  <c r="Q2791" i="2"/>
  <c r="S2791" i="2" s="1"/>
  <c r="Q2790" i="2"/>
  <c r="S2790" i="2" s="1"/>
  <c r="Q2789" i="2"/>
  <c r="S2789" i="2" s="1"/>
  <c r="Q2788" i="2"/>
  <c r="S2788" i="2" s="1"/>
  <c r="Q2787" i="2"/>
  <c r="S2787" i="2" s="1"/>
  <c r="Q2786" i="2"/>
  <c r="S2786" i="2" s="1"/>
  <c r="Q2785" i="2"/>
  <c r="S2785" i="2" s="1"/>
  <c r="Q2784" i="2"/>
  <c r="S2784" i="2" s="1"/>
  <c r="Q2783" i="2"/>
  <c r="S2783" i="2" s="1"/>
  <c r="Q2782" i="2"/>
  <c r="S2782" i="2" s="1"/>
  <c r="Q2781" i="2"/>
  <c r="S2781" i="2" s="1"/>
  <c r="Q2780" i="2"/>
  <c r="S2780" i="2" s="1"/>
  <c r="Q2779" i="2"/>
  <c r="S2779" i="2" s="1"/>
  <c r="Q2778" i="2"/>
  <c r="S2778" i="2" s="1"/>
  <c r="Q2777" i="2"/>
  <c r="S2777" i="2" s="1"/>
  <c r="Q2776" i="2"/>
  <c r="S2776" i="2" s="1"/>
  <c r="Q2775" i="2"/>
  <c r="S2775" i="2" s="1"/>
  <c r="Q2774" i="2"/>
  <c r="S2774" i="2" s="1"/>
  <c r="Q2773" i="2"/>
  <c r="S2773" i="2" s="1"/>
  <c r="Q2772" i="2"/>
  <c r="S2772" i="2" s="1"/>
  <c r="Q2771" i="2"/>
  <c r="S2771" i="2" s="1"/>
  <c r="Q2770" i="2"/>
  <c r="S2770" i="2" s="1"/>
  <c r="Q2769" i="2"/>
  <c r="S2769" i="2" s="1"/>
  <c r="Q2768" i="2"/>
  <c r="S2768" i="2" s="1"/>
  <c r="Q2767" i="2"/>
  <c r="S2767" i="2" s="1"/>
  <c r="Q2766" i="2"/>
  <c r="S2766" i="2" s="1"/>
  <c r="Q2765" i="2"/>
  <c r="S2765" i="2" s="1"/>
  <c r="Q2764" i="2"/>
  <c r="S2764" i="2" s="1"/>
  <c r="Q2763" i="2"/>
  <c r="S2763" i="2" s="1"/>
  <c r="Q2762" i="2"/>
  <c r="S2762" i="2" s="1"/>
  <c r="Q2761" i="2"/>
  <c r="S2761" i="2" s="1"/>
  <c r="Q2760" i="2"/>
  <c r="S2760" i="2" s="1"/>
  <c r="Q2759" i="2"/>
  <c r="S2759" i="2" s="1"/>
  <c r="Q2758" i="2"/>
  <c r="S2758" i="2" s="1"/>
  <c r="Q2757" i="2"/>
  <c r="S2757" i="2" s="1"/>
  <c r="Q2756" i="2"/>
  <c r="S2756" i="2" s="1"/>
  <c r="Q2755" i="2"/>
  <c r="S2755" i="2" s="1"/>
  <c r="Q2754" i="2"/>
  <c r="S2754" i="2" s="1"/>
  <c r="Q2753" i="2"/>
  <c r="S2753" i="2" s="1"/>
  <c r="Q2752" i="2"/>
  <c r="S2752" i="2" s="1"/>
  <c r="Q2751" i="2"/>
  <c r="S2751" i="2" s="1"/>
  <c r="Q2750" i="2"/>
  <c r="S2750" i="2" s="1"/>
  <c r="Q2749" i="2"/>
  <c r="S2749" i="2" s="1"/>
  <c r="Q2748" i="2"/>
  <c r="S2748" i="2" s="1"/>
  <c r="Q2747" i="2"/>
  <c r="S2747" i="2" s="1"/>
  <c r="Q2746" i="2"/>
  <c r="S2746" i="2" s="1"/>
  <c r="Q2745" i="2"/>
  <c r="S2745" i="2" s="1"/>
  <c r="Q2744" i="2"/>
  <c r="S2744" i="2" s="1"/>
  <c r="Q2743" i="2"/>
  <c r="S2743" i="2" s="1"/>
  <c r="Q2742" i="2"/>
  <c r="S2742" i="2" s="1"/>
  <c r="Q2741" i="2"/>
  <c r="S2741" i="2" s="1"/>
  <c r="Q2740" i="2"/>
  <c r="S2740" i="2" s="1"/>
  <c r="Q2739" i="2"/>
  <c r="S2739" i="2" s="1"/>
  <c r="Q2738" i="2"/>
  <c r="S2738" i="2" s="1"/>
  <c r="Q2737" i="2"/>
  <c r="S2737" i="2" s="1"/>
  <c r="Q2736" i="2"/>
  <c r="S2736" i="2" s="1"/>
  <c r="Q2735" i="2"/>
  <c r="S2735" i="2" s="1"/>
  <c r="Q2734" i="2"/>
  <c r="S2734" i="2" s="1"/>
  <c r="Q2733" i="2"/>
  <c r="S2733" i="2" s="1"/>
  <c r="Q2732" i="2"/>
  <c r="S2732" i="2" s="1"/>
  <c r="Q2731" i="2"/>
  <c r="S2731" i="2" s="1"/>
  <c r="Q2730" i="2"/>
  <c r="S2730" i="2" s="1"/>
  <c r="Q2729" i="2"/>
  <c r="S2729" i="2" s="1"/>
  <c r="Q2728" i="2"/>
  <c r="S2728" i="2" s="1"/>
  <c r="Q2727" i="2"/>
  <c r="S2727" i="2" s="1"/>
  <c r="Q2726" i="2"/>
  <c r="S2726" i="2" s="1"/>
  <c r="Q2725" i="2"/>
  <c r="S2725" i="2" s="1"/>
  <c r="Q2724" i="2"/>
  <c r="S2724" i="2" s="1"/>
  <c r="Q2723" i="2"/>
  <c r="S2723" i="2" s="1"/>
  <c r="Q2722" i="2"/>
  <c r="S2722" i="2" s="1"/>
  <c r="Q2721" i="2"/>
  <c r="S2721" i="2" s="1"/>
  <c r="Q2720" i="2"/>
  <c r="S2720" i="2" s="1"/>
  <c r="Q2719" i="2"/>
  <c r="S2719" i="2" s="1"/>
  <c r="Q2718" i="2"/>
  <c r="S2718" i="2" s="1"/>
  <c r="Q2717" i="2"/>
  <c r="S2717" i="2" s="1"/>
  <c r="Q2716" i="2"/>
  <c r="S2716" i="2" s="1"/>
  <c r="Q2715" i="2"/>
  <c r="S2715" i="2" s="1"/>
  <c r="Q2714" i="2"/>
  <c r="S2714" i="2" s="1"/>
  <c r="Q2713" i="2"/>
  <c r="S2713" i="2" s="1"/>
  <c r="Q2712" i="2"/>
  <c r="S2712" i="2" s="1"/>
  <c r="Q2711" i="2"/>
  <c r="S2711" i="2" s="1"/>
  <c r="Q2710" i="2"/>
  <c r="S2710" i="2" s="1"/>
  <c r="Q2709" i="2"/>
  <c r="S2709" i="2" s="1"/>
  <c r="Q2708" i="2"/>
  <c r="S2708" i="2" s="1"/>
  <c r="Q2707" i="2"/>
  <c r="S2707" i="2" s="1"/>
  <c r="Q2706" i="2"/>
  <c r="S2706" i="2" s="1"/>
  <c r="Q2705" i="2"/>
  <c r="S2705" i="2" s="1"/>
  <c r="Q2704" i="2"/>
  <c r="S2704" i="2" s="1"/>
  <c r="Q2703" i="2"/>
  <c r="S2703" i="2" s="1"/>
  <c r="Q2702" i="2"/>
  <c r="S2702" i="2" s="1"/>
  <c r="Q2701" i="2"/>
  <c r="S2701" i="2" s="1"/>
  <c r="Q2700" i="2"/>
  <c r="S2700" i="2" s="1"/>
  <c r="Q2699" i="2"/>
  <c r="S2699" i="2" s="1"/>
  <c r="Q2698" i="2"/>
  <c r="S2698" i="2" s="1"/>
  <c r="Q2697" i="2"/>
  <c r="S2697" i="2" s="1"/>
  <c r="Q2696" i="2"/>
  <c r="S2696" i="2" s="1"/>
  <c r="Q2695" i="2"/>
  <c r="S2695" i="2" s="1"/>
  <c r="Q2694" i="2"/>
  <c r="S2694" i="2" s="1"/>
  <c r="Q2693" i="2"/>
  <c r="S2693" i="2" s="1"/>
  <c r="Q2692" i="2"/>
  <c r="S2692" i="2" s="1"/>
  <c r="Q2691" i="2"/>
  <c r="S2691" i="2" s="1"/>
  <c r="Q2690" i="2"/>
  <c r="S2690" i="2" s="1"/>
  <c r="Q2689" i="2"/>
  <c r="S2689" i="2" s="1"/>
  <c r="Q2688" i="2"/>
  <c r="S2688" i="2" s="1"/>
  <c r="Q2687" i="2"/>
  <c r="S2687" i="2" s="1"/>
  <c r="Q2686" i="2"/>
  <c r="S2686" i="2" s="1"/>
  <c r="Q2685" i="2"/>
  <c r="S2685" i="2" s="1"/>
  <c r="Q2684" i="2"/>
  <c r="S2684" i="2" s="1"/>
  <c r="Q2683" i="2"/>
  <c r="S2683" i="2" s="1"/>
  <c r="Q2682" i="2"/>
  <c r="S2682" i="2" s="1"/>
  <c r="Q2681" i="2"/>
  <c r="S2681" i="2" s="1"/>
  <c r="Q2680" i="2"/>
  <c r="S2680" i="2" s="1"/>
  <c r="Q2679" i="2"/>
  <c r="S2679" i="2" s="1"/>
  <c r="Q2678" i="2"/>
  <c r="S2678" i="2" s="1"/>
  <c r="Q2677" i="2"/>
  <c r="S2677" i="2" s="1"/>
  <c r="Q2676" i="2"/>
  <c r="S2676" i="2" s="1"/>
  <c r="Q2675" i="2"/>
  <c r="S2675" i="2" s="1"/>
  <c r="Q2674" i="2"/>
  <c r="S2674" i="2" s="1"/>
  <c r="Q2673" i="2"/>
  <c r="S2673" i="2" s="1"/>
  <c r="Q2672" i="2"/>
  <c r="S2672" i="2" s="1"/>
  <c r="Q2671" i="2"/>
  <c r="S2671" i="2" s="1"/>
  <c r="Q2670" i="2"/>
  <c r="S2670" i="2" s="1"/>
  <c r="Q2669" i="2"/>
  <c r="S2669" i="2" s="1"/>
  <c r="Q2668" i="2"/>
  <c r="S2668" i="2" s="1"/>
  <c r="Q2667" i="2"/>
  <c r="S2667" i="2" s="1"/>
  <c r="Q2666" i="2"/>
  <c r="S2666" i="2" s="1"/>
  <c r="Q2665" i="2"/>
  <c r="S2665" i="2" s="1"/>
  <c r="Q2664" i="2"/>
  <c r="S2664" i="2" s="1"/>
  <c r="Q2663" i="2"/>
  <c r="S2663" i="2" s="1"/>
  <c r="Q2662" i="2"/>
  <c r="S2662" i="2" s="1"/>
  <c r="Q2661" i="2"/>
  <c r="S2661" i="2" s="1"/>
  <c r="Q2660" i="2"/>
  <c r="S2660" i="2" s="1"/>
  <c r="Q2659" i="2"/>
  <c r="S2659" i="2" s="1"/>
  <c r="Q2658" i="2"/>
  <c r="S2658" i="2" s="1"/>
  <c r="Q2657" i="2"/>
  <c r="S2657" i="2" s="1"/>
  <c r="Q2656" i="2"/>
  <c r="S2656" i="2" s="1"/>
  <c r="Q2655" i="2"/>
  <c r="S2655" i="2" s="1"/>
  <c r="Q2654" i="2"/>
  <c r="S2654" i="2" s="1"/>
  <c r="Q2653" i="2"/>
  <c r="S2653" i="2" s="1"/>
  <c r="Q2652" i="2"/>
  <c r="S2652" i="2" s="1"/>
  <c r="Q2651" i="2"/>
  <c r="S2651" i="2" s="1"/>
  <c r="Q2650" i="2"/>
  <c r="S2650" i="2" s="1"/>
  <c r="Q2649" i="2"/>
  <c r="S2649" i="2" s="1"/>
  <c r="Q2648" i="2"/>
  <c r="S2648" i="2" s="1"/>
  <c r="Q2647" i="2"/>
  <c r="S2647" i="2" s="1"/>
  <c r="Q2646" i="2"/>
  <c r="S2646" i="2" s="1"/>
  <c r="Q2645" i="2"/>
  <c r="S2645" i="2" s="1"/>
  <c r="Q2644" i="2"/>
  <c r="S2644" i="2" s="1"/>
  <c r="Q2643" i="2"/>
  <c r="S2643" i="2" s="1"/>
  <c r="Q2642" i="2"/>
  <c r="S2642" i="2" s="1"/>
  <c r="Q2641" i="2"/>
  <c r="S2641" i="2" s="1"/>
  <c r="Q2640" i="2"/>
  <c r="S2640" i="2" s="1"/>
  <c r="Q2639" i="2"/>
  <c r="S2639" i="2" s="1"/>
  <c r="Q2638" i="2"/>
  <c r="S2638" i="2" s="1"/>
  <c r="Q2637" i="2"/>
  <c r="S2637" i="2" s="1"/>
  <c r="Q2636" i="2"/>
  <c r="S2636" i="2" s="1"/>
  <c r="Q2635" i="2"/>
  <c r="S2635" i="2" s="1"/>
  <c r="Q2634" i="2"/>
  <c r="S2634" i="2" s="1"/>
  <c r="Q2633" i="2"/>
  <c r="S2633" i="2" s="1"/>
  <c r="Q2632" i="2"/>
  <c r="S2632" i="2" s="1"/>
  <c r="Q2631" i="2"/>
  <c r="S2631" i="2" s="1"/>
  <c r="Q2630" i="2"/>
  <c r="S2630" i="2" s="1"/>
  <c r="Q2629" i="2"/>
  <c r="S2629" i="2" s="1"/>
  <c r="Q2628" i="2"/>
  <c r="S2628" i="2" s="1"/>
  <c r="Q2627" i="2"/>
  <c r="S2627" i="2" s="1"/>
  <c r="Q2626" i="2"/>
  <c r="S2626" i="2" s="1"/>
  <c r="Q2625" i="2"/>
  <c r="S2625" i="2" s="1"/>
  <c r="Q2624" i="2"/>
  <c r="S2624" i="2" s="1"/>
  <c r="Q2623" i="2"/>
  <c r="S2623" i="2" s="1"/>
  <c r="Q2622" i="2"/>
  <c r="S2622" i="2" s="1"/>
  <c r="Q2621" i="2"/>
  <c r="S2621" i="2" s="1"/>
  <c r="Q2620" i="2"/>
  <c r="S2620" i="2" s="1"/>
  <c r="Q2619" i="2"/>
  <c r="S2619" i="2" s="1"/>
  <c r="Q2618" i="2"/>
  <c r="S2618" i="2" s="1"/>
  <c r="Q2617" i="2"/>
  <c r="S2617" i="2" s="1"/>
  <c r="Q2616" i="2"/>
  <c r="S2616" i="2" s="1"/>
  <c r="Q2615" i="2"/>
  <c r="S2615" i="2" s="1"/>
  <c r="Q2614" i="2"/>
  <c r="S2614" i="2" s="1"/>
  <c r="Q2613" i="2"/>
  <c r="S2613" i="2" s="1"/>
  <c r="Q2612" i="2"/>
  <c r="S2612" i="2" s="1"/>
  <c r="Q2611" i="2"/>
  <c r="S2611" i="2" s="1"/>
  <c r="Q2610" i="2"/>
  <c r="S2610" i="2" s="1"/>
  <c r="Q2609" i="2"/>
  <c r="S2609" i="2" s="1"/>
  <c r="Q2608" i="2"/>
  <c r="S2608" i="2" s="1"/>
  <c r="Q2607" i="2"/>
  <c r="S2607" i="2" s="1"/>
  <c r="Q2606" i="2"/>
  <c r="S2606" i="2" s="1"/>
  <c r="Q2605" i="2"/>
  <c r="S2605" i="2" s="1"/>
  <c r="Q2604" i="2"/>
  <c r="S2604" i="2" s="1"/>
  <c r="Q2603" i="2"/>
  <c r="S2603" i="2" s="1"/>
  <c r="Q2602" i="2"/>
  <c r="S2602" i="2" s="1"/>
  <c r="Q2601" i="2"/>
  <c r="S2601" i="2" s="1"/>
  <c r="Q2600" i="2"/>
  <c r="S2600" i="2" s="1"/>
  <c r="Q2599" i="2"/>
  <c r="S2599" i="2" s="1"/>
  <c r="Q2598" i="2"/>
  <c r="S2598" i="2" s="1"/>
  <c r="Q2597" i="2"/>
  <c r="S2597" i="2" s="1"/>
  <c r="Q2596" i="2"/>
  <c r="S2596" i="2" s="1"/>
  <c r="Q2595" i="2"/>
  <c r="S2595" i="2" s="1"/>
  <c r="Q2594" i="2"/>
  <c r="S2594" i="2" s="1"/>
  <c r="Q2593" i="2"/>
  <c r="S2593" i="2" s="1"/>
  <c r="Q2592" i="2"/>
  <c r="S2592" i="2" s="1"/>
  <c r="Q2591" i="2"/>
  <c r="S2591" i="2" s="1"/>
  <c r="Q2590" i="2"/>
  <c r="S2590" i="2" s="1"/>
  <c r="Q2589" i="2"/>
  <c r="S2589" i="2" s="1"/>
  <c r="Q2588" i="2"/>
  <c r="S2588" i="2" s="1"/>
  <c r="Q2587" i="2"/>
  <c r="S2587" i="2" s="1"/>
  <c r="Q2586" i="2"/>
  <c r="S2586" i="2" s="1"/>
  <c r="Q2585" i="2"/>
  <c r="S2585" i="2" s="1"/>
  <c r="Q2584" i="2"/>
  <c r="S2584" i="2" s="1"/>
  <c r="Q2583" i="2"/>
  <c r="S2583" i="2" s="1"/>
  <c r="Q2582" i="2"/>
  <c r="S2582" i="2" s="1"/>
  <c r="Q2581" i="2"/>
  <c r="S2581" i="2" s="1"/>
  <c r="Q2580" i="2"/>
  <c r="S2580" i="2" s="1"/>
  <c r="Q2579" i="2"/>
  <c r="S2579" i="2" s="1"/>
  <c r="Q2578" i="2"/>
  <c r="S2578" i="2" s="1"/>
  <c r="Q2577" i="2"/>
  <c r="S2577" i="2" s="1"/>
  <c r="Q2576" i="2"/>
  <c r="S2576" i="2" s="1"/>
  <c r="Q2575" i="2"/>
  <c r="S2575" i="2" s="1"/>
  <c r="Q2574" i="2"/>
  <c r="S2574" i="2" s="1"/>
  <c r="Q2573" i="2"/>
  <c r="S2573" i="2" s="1"/>
  <c r="Q2572" i="2"/>
  <c r="S2572" i="2" s="1"/>
  <c r="Q2571" i="2"/>
  <c r="S2571" i="2" s="1"/>
  <c r="Q2570" i="2"/>
  <c r="S2570" i="2" s="1"/>
  <c r="Q2569" i="2"/>
  <c r="S2569" i="2" s="1"/>
  <c r="Q2568" i="2"/>
  <c r="S2568" i="2" s="1"/>
  <c r="Q2567" i="2"/>
  <c r="S2567" i="2" s="1"/>
  <c r="Q2566" i="2"/>
  <c r="S2566" i="2" s="1"/>
  <c r="Q2565" i="2"/>
  <c r="S2565" i="2" s="1"/>
  <c r="Q2564" i="2"/>
  <c r="S2564" i="2" s="1"/>
  <c r="Q2563" i="2"/>
  <c r="S2563" i="2" s="1"/>
  <c r="Q2562" i="2"/>
  <c r="S2562" i="2" s="1"/>
  <c r="Q2561" i="2"/>
  <c r="S2561" i="2" s="1"/>
  <c r="Q2560" i="2"/>
  <c r="S2560" i="2" s="1"/>
  <c r="Q2559" i="2"/>
  <c r="S2559" i="2" s="1"/>
  <c r="Q2558" i="2"/>
  <c r="S2558" i="2" s="1"/>
  <c r="Q2557" i="2"/>
  <c r="S2557" i="2" s="1"/>
  <c r="Q2556" i="2"/>
  <c r="S2556" i="2" s="1"/>
  <c r="Q2555" i="2"/>
  <c r="S2555" i="2" s="1"/>
  <c r="Q2554" i="2"/>
  <c r="S2554" i="2" s="1"/>
  <c r="Q2553" i="2"/>
  <c r="S2553" i="2" s="1"/>
  <c r="Q2552" i="2"/>
  <c r="S2552" i="2" s="1"/>
  <c r="Q2551" i="2"/>
  <c r="S2551" i="2" s="1"/>
  <c r="Q2550" i="2"/>
  <c r="S2550" i="2" s="1"/>
  <c r="Q2549" i="2"/>
  <c r="S2549" i="2" s="1"/>
  <c r="Q2548" i="2"/>
  <c r="S2548" i="2" s="1"/>
  <c r="Q2547" i="2"/>
  <c r="S2547" i="2" s="1"/>
  <c r="Q2546" i="2"/>
  <c r="S2546" i="2" s="1"/>
  <c r="Q2545" i="2"/>
  <c r="S2545" i="2" s="1"/>
  <c r="Q2544" i="2"/>
  <c r="S2544" i="2" s="1"/>
  <c r="Q2543" i="2"/>
  <c r="S2543" i="2" s="1"/>
  <c r="Q2542" i="2"/>
  <c r="S2542" i="2" s="1"/>
  <c r="Q2541" i="2"/>
  <c r="S2541" i="2" s="1"/>
  <c r="Q2540" i="2"/>
  <c r="S2540" i="2" s="1"/>
  <c r="Q2539" i="2"/>
  <c r="S2539" i="2" s="1"/>
  <c r="Q2538" i="2"/>
  <c r="S2538" i="2" s="1"/>
  <c r="Q2537" i="2"/>
  <c r="S2537" i="2" s="1"/>
  <c r="Q2536" i="2"/>
  <c r="S2536" i="2" s="1"/>
  <c r="Q2535" i="2"/>
  <c r="S2535" i="2" s="1"/>
  <c r="Q2534" i="2"/>
  <c r="S2534" i="2" s="1"/>
  <c r="Q2533" i="2"/>
  <c r="S2533" i="2" s="1"/>
  <c r="Q2532" i="2"/>
  <c r="S2532" i="2" s="1"/>
  <c r="Q2531" i="2"/>
  <c r="S2531" i="2" s="1"/>
  <c r="Q2530" i="2"/>
  <c r="S2530" i="2" s="1"/>
  <c r="Q2529" i="2"/>
  <c r="S2529" i="2" s="1"/>
  <c r="Q2528" i="2"/>
  <c r="S2528" i="2" s="1"/>
  <c r="Q2527" i="2"/>
  <c r="S2527" i="2" s="1"/>
  <c r="Q2526" i="2"/>
  <c r="S2526" i="2" s="1"/>
  <c r="Q2525" i="2"/>
  <c r="S2525" i="2" s="1"/>
  <c r="Q2524" i="2"/>
  <c r="S2524" i="2" s="1"/>
  <c r="Q2523" i="2"/>
  <c r="S2523" i="2" s="1"/>
  <c r="Q2522" i="2"/>
  <c r="S2522" i="2" s="1"/>
  <c r="Q2521" i="2"/>
  <c r="S2521" i="2" s="1"/>
  <c r="Q2520" i="2"/>
  <c r="S2520" i="2" s="1"/>
  <c r="Q2519" i="2"/>
  <c r="S2519" i="2" s="1"/>
  <c r="Q2518" i="2"/>
  <c r="S2518" i="2" s="1"/>
  <c r="Q2517" i="2"/>
  <c r="S2517" i="2" s="1"/>
  <c r="Q2516" i="2"/>
  <c r="S2516" i="2" s="1"/>
  <c r="Q2515" i="2"/>
  <c r="S2515" i="2" s="1"/>
  <c r="Q2514" i="2"/>
  <c r="S2514" i="2" s="1"/>
  <c r="Q2513" i="2"/>
  <c r="S2513" i="2" s="1"/>
  <c r="Q2512" i="2"/>
  <c r="S2512" i="2" s="1"/>
  <c r="Q2511" i="2"/>
  <c r="S2511" i="2" s="1"/>
  <c r="Q2510" i="2"/>
  <c r="S2510" i="2" s="1"/>
  <c r="Q2509" i="2"/>
  <c r="S2509" i="2" s="1"/>
  <c r="Q2508" i="2"/>
  <c r="S2508" i="2" s="1"/>
  <c r="Q2507" i="2"/>
  <c r="S2507" i="2" s="1"/>
  <c r="Q2506" i="2"/>
  <c r="S2506" i="2" s="1"/>
  <c r="Q2505" i="2"/>
  <c r="S2505" i="2" s="1"/>
  <c r="Q2504" i="2"/>
  <c r="S2504" i="2" s="1"/>
  <c r="Q2503" i="2"/>
  <c r="S2503" i="2" s="1"/>
  <c r="Q2502" i="2"/>
  <c r="S2502" i="2" s="1"/>
  <c r="Q2501" i="2"/>
  <c r="S2501" i="2" s="1"/>
  <c r="Q2500" i="2"/>
  <c r="S2500" i="2" s="1"/>
  <c r="Q2499" i="2"/>
  <c r="S2499" i="2" s="1"/>
  <c r="Q2498" i="2"/>
  <c r="S2498" i="2" s="1"/>
  <c r="Q2497" i="2"/>
  <c r="S2497" i="2" s="1"/>
  <c r="Q2496" i="2"/>
  <c r="S2496" i="2" s="1"/>
  <c r="Q2495" i="2"/>
  <c r="S2495" i="2" s="1"/>
  <c r="Q2494" i="2"/>
  <c r="S2494" i="2" s="1"/>
  <c r="Q2493" i="2"/>
  <c r="S2493" i="2" s="1"/>
  <c r="Q2492" i="2"/>
  <c r="S2492" i="2" s="1"/>
  <c r="Q2491" i="2"/>
  <c r="S2491" i="2" s="1"/>
  <c r="Q2490" i="2"/>
  <c r="S2490" i="2" s="1"/>
  <c r="Q2489" i="2"/>
  <c r="S2489" i="2" s="1"/>
  <c r="Q2488" i="2"/>
  <c r="S2488" i="2" s="1"/>
  <c r="Q2487" i="2"/>
  <c r="S2487" i="2" s="1"/>
  <c r="Q2486" i="2"/>
  <c r="S2486" i="2" s="1"/>
  <c r="Q2485" i="2"/>
  <c r="S2485" i="2" s="1"/>
  <c r="Q2484" i="2"/>
  <c r="S2484" i="2" s="1"/>
  <c r="Q2483" i="2"/>
  <c r="S2483" i="2" s="1"/>
  <c r="Q2482" i="2"/>
  <c r="S2482" i="2" s="1"/>
  <c r="Q2481" i="2"/>
  <c r="S2481" i="2" s="1"/>
  <c r="Q2480" i="2"/>
  <c r="S2480" i="2" s="1"/>
  <c r="Q2479" i="2"/>
  <c r="S2479" i="2" s="1"/>
  <c r="Q2478" i="2"/>
  <c r="S2478" i="2" s="1"/>
  <c r="Q2477" i="2"/>
  <c r="S2477" i="2" s="1"/>
  <c r="Q2476" i="2"/>
  <c r="S2476" i="2" s="1"/>
  <c r="Q2475" i="2"/>
  <c r="S2475" i="2" s="1"/>
  <c r="Q2474" i="2"/>
  <c r="S2474" i="2" s="1"/>
  <c r="Q2473" i="2"/>
  <c r="S2473" i="2" s="1"/>
  <c r="Q2472" i="2"/>
  <c r="S2472" i="2" s="1"/>
  <c r="Q2471" i="2"/>
  <c r="S2471" i="2" s="1"/>
  <c r="Q2470" i="2"/>
  <c r="S2470" i="2" s="1"/>
  <c r="Q2469" i="2"/>
  <c r="S2469" i="2" s="1"/>
  <c r="Q2468" i="2"/>
  <c r="S2468" i="2" s="1"/>
  <c r="Q2467" i="2"/>
  <c r="S2467" i="2" s="1"/>
  <c r="Q2466" i="2"/>
  <c r="S2466" i="2" s="1"/>
  <c r="Q2465" i="2"/>
  <c r="S2465" i="2" s="1"/>
  <c r="Q2464" i="2"/>
  <c r="S2464" i="2" s="1"/>
  <c r="Q2463" i="2"/>
  <c r="S2463" i="2" s="1"/>
  <c r="Q2462" i="2"/>
  <c r="S2462" i="2" s="1"/>
  <c r="Q2461" i="2"/>
  <c r="S2461" i="2" s="1"/>
  <c r="Q2460" i="2"/>
  <c r="S2460" i="2" s="1"/>
  <c r="Q2459" i="2"/>
  <c r="S2459" i="2" s="1"/>
  <c r="Q2458" i="2"/>
  <c r="S2458" i="2" s="1"/>
  <c r="Q2457" i="2"/>
  <c r="S2457" i="2" s="1"/>
  <c r="Q2456" i="2"/>
  <c r="S2456" i="2" s="1"/>
  <c r="Q2455" i="2"/>
  <c r="S2455" i="2" s="1"/>
  <c r="Q2454" i="2"/>
  <c r="S2454" i="2" s="1"/>
  <c r="Q2453" i="2"/>
  <c r="S2453" i="2" s="1"/>
  <c r="Q2452" i="2"/>
  <c r="S2452" i="2" s="1"/>
  <c r="Q2451" i="2"/>
  <c r="S2451" i="2" s="1"/>
  <c r="Q2450" i="2"/>
  <c r="S2450" i="2" s="1"/>
  <c r="Q2449" i="2"/>
  <c r="S2449" i="2" s="1"/>
  <c r="Q2448" i="2"/>
  <c r="S2448" i="2" s="1"/>
  <c r="Q2447" i="2"/>
  <c r="S2447" i="2" s="1"/>
  <c r="Q2446" i="2"/>
  <c r="S2446" i="2" s="1"/>
  <c r="Q2445" i="2"/>
  <c r="S2445" i="2" s="1"/>
  <c r="Q2444" i="2"/>
  <c r="S2444" i="2" s="1"/>
  <c r="Q2443" i="2"/>
  <c r="S2443" i="2" s="1"/>
  <c r="Q2442" i="2"/>
  <c r="S2442" i="2" s="1"/>
  <c r="Q2441" i="2"/>
  <c r="S2441" i="2" s="1"/>
  <c r="Q2440" i="2"/>
  <c r="S2440" i="2" s="1"/>
  <c r="Q2439" i="2"/>
  <c r="S2439" i="2" s="1"/>
  <c r="Q2438" i="2"/>
  <c r="S2438" i="2" s="1"/>
  <c r="Q2437" i="2"/>
  <c r="S2437" i="2" s="1"/>
  <c r="Q2436" i="2"/>
  <c r="S2436" i="2" s="1"/>
  <c r="Q2435" i="2"/>
  <c r="S2435" i="2" s="1"/>
  <c r="Q2434" i="2"/>
  <c r="S2434" i="2" s="1"/>
  <c r="Q2433" i="2"/>
  <c r="S2433" i="2" s="1"/>
  <c r="Q2432" i="2"/>
  <c r="S2432" i="2" s="1"/>
  <c r="Q2431" i="2"/>
  <c r="S2431" i="2" s="1"/>
  <c r="Q2430" i="2"/>
  <c r="S2430" i="2" s="1"/>
  <c r="Q2429" i="2"/>
  <c r="S2429" i="2" s="1"/>
  <c r="Q2428" i="2"/>
  <c r="S2428" i="2" s="1"/>
  <c r="Q2427" i="2"/>
  <c r="S2427" i="2" s="1"/>
  <c r="Q2426" i="2"/>
  <c r="S2426" i="2" s="1"/>
  <c r="Q2425" i="2"/>
  <c r="S2425" i="2" s="1"/>
  <c r="Q2424" i="2"/>
  <c r="S2424" i="2" s="1"/>
  <c r="Q2423" i="2"/>
  <c r="S2423" i="2" s="1"/>
  <c r="Q2422" i="2"/>
  <c r="S2422" i="2" s="1"/>
  <c r="Q2421" i="2"/>
  <c r="S2421" i="2" s="1"/>
  <c r="Q2420" i="2"/>
  <c r="S2420" i="2" s="1"/>
  <c r="Q2419" i="2"/>
  <c r="S2419" i="2" s="1"/>
  <c r="Q2418" i="2"/>
  <c r="S2418" i="2" s="1"/>
  <c r="Q2417" i="2"/>
  <c r="S2417" i="2" s="1"/>
  <c r="Q2416" i="2"/>
  <c r="S2416" i="2" s="1"/>
  <c r="Q2415" i="2"/>
  <c r="S2415" i="2" s="1"/>
  <c r="Q2414" i="2"/>
  <c r="S2414" i="2" s="1"/>
  <c r="Q2413" i="2"/>
  <c r="S2413" i="2" s="1"/>
  <c r="Q2412" i="2"/>
  <c r="S2412" i="2" s="1"/>
  <c r="Q2411" i="2"/>
  <c r="S2411" i="2" s="1"/>
  <c r="Q2410" i="2"/>
  <c r="S2410" i="2" s="1"/>
  <c r="Q2409" i="2"/>
  <c r="S2409" i="2" s="1"/>
  <c r="Q2408" i="2"/>
  <c r="S2408" i="2" s="1"/>
  <c r="Q2407" i="2"/>
  <c r="S2407" i="2" s="1"/>
  <c r="Q2406" i="2"/>
  <c r="S2406" i="2" s="1"/>
  <c r="Q2405" i="2"/>
  <c r="S2405" i="2" s="1"/>
  <c r="Q2404" i="2"/>
  <c r="S2404" i="2" s="1"/>
  <c r="Q2403" i="2"/>
  <c r="S2403" i="2" s="1"/>
  <c r="Q2402" i="2"/>
  <c r="S2402" i="2" s="1"/>
  <c r="Q2401" i="2"/>
  <c r="S2401" i="2" s="1"/>
  <c r="Q2400" i="2"/>
  <c r="S2400" i="2" s="1"/>
  <c r="Q2399" i="2"/>
  <c r="S2399" i="2" s="1"/>
  <c r="Q2398" i="2"/>
  <c r="S2398" i="2" s="1"/>
  <c r="Q2397" i="2"/>
  <c r="S2397" i="2" s="1"/>
  <c r="Q2396" i="2"/>
  <c r="S2396" i="2" s="1"/>
  <c r="Q2395" i="2"/>
  <c r="S2395" i="2" s="1"/>
  <c r="Q2394" i="2"/>
  <c r="S2394" i="2" s="1"/>
  <c r="Q2393" i="2"/>
  <c r="S2393" i="2" s="1"/>
  <c r="Q2392" i="2"/>
  <c r="S2392" i="2" s="1"/>
  <c r="Q2391" i="2"/>
  <c r="S2391" i="2" s="1"/>
  <c r="Q2390" i="2"/>
  <c r="S2390" i="2" s="1"/>
  <c r="Q2389" i="2"/>
  <c r="S2389" i="2" s="1"/>
  <c r="Q2388" i="2"/>
  <c r="S2388" i="2" s="1"/>
  <c r="Q2387" i="2"/>
  <c r="S2387" i="2" s="1"/>
  <c r="Q2386" i="2"/>
  <c r="S2386" i="2" s="1"/>
  <c r="Q2385" i="2"/>
  <c r="S2385" i="2" s="1"/>
  <c r="Q2384" i="2"/>
  <c r="S2384" i="2" s="1"/>
  <c r="Q2383" i="2"/>
  <c r="S2383" i="2" s="1"/>
  <c r="Q2382" i="2"/>
  <c r="S2382" i="2" s="1"/>
  <c r="Q2381" i="2"/>
  <c r="S2381" i="2" s="1"/>
  <c r="Q2380" i="2"/>
  <c r="S2380" i="2" s="1"/>
  <c r="Q2379" i="2"/>
  <c r="S2379" i="2" s="1"/>
  <c r="Q2378" i="2"/>
  <c r="S2378" i="2" s="1"/>
  <c r="Q2377" i="2"/>
  <c r="S2377" i="2" s="1"/>
  <c r="Q2376" i="2"/>
  <c r="S2376" i="2" s="1"/>
  <c r="Q2375" i="2"/>
  <c r="S2375" i="2" s="1"/>
  <c r="Q2374" i="2"/>
  <c r="S2374" i="2" s="1"/>
  <c r="Q2373" i="2"/>
  <c r="S2373" i="2" s="1"/>
  <c r="Q2372" i="2"/>
  <c r="S2372" i="2" s="1"/>
  <c r="Q2371" i="2"/>
  <c r="S2371" i="2" s="1"/>
  <c r="Q2370" i="2"/>
  <c r="S2370" i="2" s="1"/>
  <c r="Q2369" i="2"/>
  <c r="S2369" i="2" s="1"/>
  <c r="Q2368" i="2"/>
  <c r="S2368" i="2" s="1"/>
  <c r="Q2367" i="2"/>
  <c r="S2367" i="2" s="1"/>
  <c r="Q2366" i="2"/>
  <c r="S2366" i="2" s="1"/>
  <c r="Q2365" i="2"/>
  <c r="S2365" i="2" s="1"/>
  <c r="Q2364" i="2"/>
  <c r="S2364" i="2" s="1"/>
  <c r="Q2363" i="2"/>
  <c r="S2363" i="2" s="1"/>
  <c r="Q2362" i="2"/>
  <c r="S2362" i="2" s="1"/>
  <c r="Q2361" i="2"/>
  <c r="S2361" i="2" s="1"/>
  <c r="Q2360" i="2"/>
  <c r="S2360" i="2" s="1"/>
  <c r="Q2359" i="2"/>
  <c r="S2359" i="2" s="1"/>
  <c r="Q2358" i="2"/>
  <c r="S2358" i="2" s="1"/>
  <c r="Q2357" i="2"/>
  <c r="S2357" i="2" s="1"/>
  <c r="Q2356" i="2"/>
  <c r="S2356" i="2" s="1"/>
  <c r="Q2355" i="2"/>
  <c r="S2355" i="2" s="1"/>
  <c r="Q2354" i="2"/>
  <c r="S2354" i="2" s="1"/>
  <c r="Q2353" i="2"/>
  <c r="S2353" i="2" s="1"/>
  <c r="Q2352" i="2"/>
  <c r="S2352" i="2" s="1"/>
  <c r="Q2351" i="2"/>
  <c r="S2351" i="2" s="1"/>
  <c r="Q2350" i="2"/>
  <c r="S2350" i="2" s="1"/>
  <c r="Q2349" i="2"/>
  <c r="S2349" i="2" s="1"/>
  <c r="Q2348" i="2"/>
  <c r="S2348" i="2" s="1"/>
  <c r="Q2347" i="2"/>
  <c r="S2347" i="2" s="1"/>
  <c r="Q2346" i="2"/>
  <c r="S2346" i="2" s="1"/>
  <c r="Q2345" i="2"/>
  <c r="S2345" i="2" s="1"/>
  <c r="Q2344" i="2"/>
  <c r="S2344" i="2" s="1"/>
  <c r="Q2343" i="2"/>
  <c r="S2343" i="2" s="1"/>
  <c r="Q2342" i="2"/>
  <c r="S2342" i="2" s="1"/>
  <c r="Q2341" i="2"/>
  <c r="S2341" i="2" s="1"/>
  <c r="Q2340" i="2"/>
  <c r="S2340" i="2" s="1"/>
  <c r="Q2339" i="2"/>
  <c r="S2339" i="2" s="1"/>
  <c r="Q2338" i="2"/>
  <c r="S2338" i="2" s="1"/>
  <c r="Q2337" i="2"/>
  <c r="S2337" i="2" s="1"/>
  <c r="Q2336" i="2"/>
  <c r="S2336" i="2" s="1"/>
  <c r="Q2335" i="2"/>
  <c r="S2335" i="2" s="1"/>
  <c r="Q2334" i="2"/>
  <c r="S2334" i="2" s="1"/>
  <c r="Q2333" i="2"/>
  <c r="S2333" i="2" s="1"/>
  <c r="Q2332" i="2"/>
  <c r="S2332" i="2" s="1"/>
  <c r="Q2331" i="2"/>
  <c r="S2331" i="2" s="1"/>
  <c r="Q2330" i="2"/>
  <c r="S2330" i="2" s="1"/>
  <c r="Q2329" i="2"/>
  <c r="S2329" i="2" s="1"/>
  <c r="Q2328" i="2"/>
  <c r="S2328" i="2" s="1"/>
  <c r="Q2327" i="2"/>
  <c r="S2327" i="2" s="1"/>
  <c r="Q2326" i="2"/>
  <c r="S2326" i="2" s="1"/>
  <c r="Q2325" i="2"/>
  <c r="S2325" i="2" s="1"/>
  <c r="Q2324" i="2"/>
  <c r="S2324" i="2" s="1"/>
  <c r="Q2323" i="2"/>
  <c r="S2323" i="2" s="1"/>
  <c r="Q2322" i="2"/>
  <c r="S2322" i="2" s="1"/>
  <c r="Q2321" i="2"/>
  <c r="S2321" i="2" s="1"/>
  <c r="Q2320" i="2"/>
  <c r="S2320" i="2" s="1"/>
  <c r="Q2319" i="2"/>
  <c r="S2319" i="2" s="1"/>
  <c r="Q2318" i="2"/>
  <c r="S2318" i="2" s="1"/>
  <c r="Q2317" i="2"/>
  <c r="S2317" i="2" s="1"/>
  <c r="Q2316" i="2"/>
  <c r="S2316" i="2" s="1"/>
  <c r="Q2315" i="2"/>
  <c r="S2315" i="2" s="1"/>
  <c r="Q2314" i="2"/>
  <c r="S2314" i="2" s="1"/>
  <c r="Q2313" i="2"/>
  <c r="S2313" i="2" s="1"/>
  <c r="Q2312" i="2"/>
  <c r="S2312" i="2" s="1"/>
  <c r="Q2311" i="2"/>
  <c r="S2311" i="2" s="1"/>
  <c r="Q2310" i="2"/>
  <c r="S2310" i="2" s="1"/>
  <c r="Q2309" i="2"/>
  <c r="S2309" i="2" s="1"/>
  <c r="Q2308" i="2"/>
  <c r="S2308" i="2" s="1"/>
  <c r="Q2307" i="2"/>
  <c r="S2307" i="2" s="1"/>
  <c r="Q2306" i="2"/>
  <c r="S2306" i="2" s="1"/>
  <c r="Q2305" i="2"/>
  <c r="S2305" i="2" s="1"/>
  <c r="Q2304" i="2"/>
  <c r="S2304" i="2" s="1"/>
  <c r="Q2303" i="2"/>
  <c r="S2303" i="2" s="1"/>
  <c r="Q2302" i="2"/>
  <c r="S2302" i="2" s="1"/>
  <c r="Q2301" i="2"/>
  <c r="S2301" i="2" s="1"/>
  <c r="Q2300" i="2"/>
  <c r="S2300" i="2" s="1"/>
  <c r="Q2299" i="2"/>
  <c r="S2299" i="2" s="1"/>
  <c r="Q2298" i="2"/>
  <c r="S2298" i="2" s="1"/>
  <c r="Q2297" i="2"/>
  <c r="S2297" i="2" s="1"/>
  <c r="Q2296" i="2"/>
  <c r="S2296" i="2" s="1"/>
  <c r="Q2295" i="2"/>
  <c r="S2295" i="2" s="1"/>
  <c r="Q2294" i="2"/>
  <c r="S2294" i="2" s="1"/>
  <c r="Q2293" i="2"/>
  <c r="S2293" i="2" s="1"/>
  <c r="Q2292" i="2"/>
  <c r="S2292" i="2" s="1"/>
  <c r="Q2291" i="2"/>
  <c r="S2291" i="2" s="1"/>
  <c r="Q2290" i="2"/>
  <c r="S2290" i="2" s="1"/>
  <c r="Q2289" i="2"/>
  <c r="S2289" i="2" s="1"/>
  <c r="Q2288" i="2"/>
  <c r="S2288" i="2" s="1"/>
  <c r="Q2287" i="2"/>
  <c r="S2287" i="2" s="1"/>
  <c r="Q2286" i="2"/>
  <c r="S2286" i="2" s="1"/>
  <c r="Q2285" i="2"/>
  <c r="S2285" i="2" s="1"/>
  <c r="Q2284" i="2"/>
  <c r="S2284" i="2" s="1"/>
  <c r="Q2283" i="2"/>
  <c r="S2283" i="2" s="1"/>
  <c r="Q2282" i="2"/>
  <c r="S2282" i="2" s="1"/>
  <c r="Q2281" i="2"/>
  <c r="S2281" i="2" s="1"/>
  <c r="Q2280" i="2"/>
  <c r="S2280" i="2" s="1"/>
  <c r="Q2279" i="2"/>
  <c r="S2279" i="2" s="1"/>
  <c r="Q2278" i="2"/>
  <c r="S2278" i="2" s="1"/>
  <c r="Q2277" i="2"/>
  <c r="S2277" i="2" s="1"/>
  <c r="Q2276" i="2"/>
  <c r="S2276" i="2" s="1"/>
  <c r="Q2275" i="2"/>
  <c r="S2275" i="2" s="1"/>
  <c r="Q2274" i="2"/>
  <c r="S2274" i="2" s="1"/>
  <c r="Q2273" i="2"/>
  <c r="S2273" i="2" s="1"/>
  <c r="Q2272" i="2"/>
  <c r="S2272" i="2" s="1"/>
  <c r="Q2271" i="2"/>
  <c r="S2271" i="2" s="1"/>
  <c r="Q2270" i="2"/>
  <c r="S2270" i="2" s="1"/>
  <c r="Q2269" i="2"/>
  <c r="S2269" i="2" s="1"/>
  <c r="Q2268" i="2"/>
  <c r="S2268" i="2" s="1"/>
  <c r="Q2267" i="2"/>
  <c r="S2267" i="2" s="1"/>
  <c r="Q2266" i="2"/>
  <c r="S2266" i="2" s="1"/>
  <c r="Q2265" i="2"/>
  <c r="S2265" i="2" s="1"/>
  <c r="Q2264" i="2"/>
  <c r="S2264" i="2" s="1"/>
  <c r="Q2263" i="2"/>
  <c r="S2263" i="2" s="1"/>
  <c r="Q2262" i="2"/>
  <c r="S2262" i="2" s="1"/>
  <c r="Q2261" i="2"/>
  <c r="S2261" i="2" s="1"/>
  <c r="Q2260" i="2"/>
  <c r="S2260" i="2" s="1"/>
  <c r="Q2259" i="2"/>
  <c r="S2259" i="2" s="1"/>
  <c r="Q2258" i="2"/>
  <c r="S2258" i="2" s="1"/>
  <c r="Q2257" i="2"/>
  <c r="S2257" i="2" s="1"/>
  <c r="Q2256" i="2"/>
  <c r="S2256" i="2" s="1"/>
  <c r="Q2255" i="2"/>
  <c r="S2255" i="2" s="1"/>
  <c r="Q2254" i="2"/>
  <c r="S2254" i="2" s="1"/>
  <c r="Q2253" i="2"/>
  <c r="S2253" i="2" s="1"/>
  <c r="Q2252" i="2"/>
  <c r="S2252" i="2" s="1"/>
  <c r="Q2251" i="2"/>
  <c r="S2251" i="2" s="1"/>
  <c r="Q2250" i="2"/>
  <c r="S2250" i="2" s="1"/>
  <c r="Q2249" i="2"/>
  <c r="S2249" i="2" s="1"/>
  <c r="Q2248" i="2"/>
  <c r="S2248" i="2" s="1"/>
  <c r="Q2247" i="2"/>
  <c r="S2247" i="2" s="1"/>
  <c r="Q2246" i="2"/>
  <c r="S2246" i="2" s="1"/>
  <c r="Q2245" i="2"/>
  <c r="S2245" i="2" s="1"/>
  <c r="Q2244" i="2"/>
  <c r="S2244" i="2" s="1"/>
  <c r="Q2243" i="2"/>
  <c r="S2243" i="2" s="1"/>
  <c r="Q2242" i="2"/>
  <c r="S2242" i="2" s="1"/>
  <c r="Q2241" i="2"/>
  <c r="S2241" i="2" s="1"/>
  <c r="Q2240" i="2"/>
  <c r="S2240" i="2" s="1"/>
  <c r="Q2239" i="2"/>
  <c r="S2239" i="2" s="1"/>
  <c r="Q2238" i="2"/>
  <c r="S2238" i="2" s="1"/>
  <c r="Q2237" i="2"/>
  <c r="S2237" i="2" s="1"/>
  <c r="Q2236" i="2"/>
  <c r="S2236" i="2" s="1"/>
  <c r="Q2235" i="2"/>
  <c r="S2235" i="2" s="1"/>
  <c r="Q2234" i="2"/>
  <c r="S2234" i="2" s="1"/>
  <c r="Q2233" i="2"/>
  <c r="S2233" i="2" s="1"/>
  <c r="Q2232" i="2"/>
  <c r="S2232" i="2" s="1"/>
  <c r="Q2231" i="2"/>
  <c r="S2231" i="2" s="1"/>
  <c r="Q2230" i="2"/>
  <c r="S2230" i="2" s="1"/>
  <c r="Q2229" i="2"/>
  <c r="S2229" i="2" s="1"/>
  <c r="Q2228" i="2"/>
  <c r="S2228" i="2" s="1"/>
  <c r="Q2227" i="2"/>
  <c r="S2227" i="2" s="1"/>
  <c r="Q2226" i="2"/>
  <c r="S2226" i="2" s="1"/>
  <c r="Q2225" i="2"/>
  <c r="S2225" i="2" s="1"/>
  <c r="Q2224" i="2"/>
  <c r="S2224" i="2" s="1"/>
  <c r="Q2223" i="2"/>
  <c r="S2223" i="2" s="1"/>
  <c r="Q2222" i="2"/>
  <c r="S2222" i="2" s="1"/>
  <c r="Q2221" i="2"/>
  <c r="S2221" i="2" s="1"/>
  <c r="Q2220" i="2"/>
  <c r="S2220" i="2" s="1"/>
  <c r="Q2219" i="2"/>
  <c r="S2219" i="2" s="1"/>
  <c r="Q2218" i="2"/>
  <c r="S2218" i="2" s="1"/>
  <c r="Q2217" i="2"/>
  <c r="S2217" i="2" s="1"/>
  <c r="Q2216" i="2"/>
  <c r="S2216" i="2" s="1"/>
  <c r="Q2215" i="2"/>
  <c r="S2215" i="2" s="1"/>
  <c r="Q2214" i="2"/>
  <c r="S2214" i="2" s="1"/>
  <c r="Q2213" i="2"/>
  <c r="S2213" i="2" s="1"/>
  <c r="Q2212" i="2"/>
  <c r="S2212" i="2" s="1"/>
  <c r="Q2211" i="2"/>
  <c r="S2211" i="2" s="1"/>
  <c r="Q2210" i="2"/>
  <c r="S2210" i="2" s="1"/>
  <c r="Q2209" i="2"/>
  <c r="S2209" i="2" s="1"/>
  <c r="Q2208" i="2"/>
  <c r="S2208" i="2" s="1"/>
  <c r="Q2207" i="2"/>
  <c r="S2207" i="2" s="1"/>
  <c r="Q2206" i="2"/>
  <c r="S2206" i="2" s="1"/>
  <c r="Q2205" i="2"/>
  <c r="S2205" i="2" s="1"/>
  <c r="Q2204" i="2"/>
  <c r="S2204" i="2" s="1"/>
  <c r="Q2203" i="2"/>
  <c r="S2203" i="2" s="1"/>
  <c r="Q2202" i="2"/>
  <c r="S2202" i="2" s="1"/>
  <c r="Q2201" i="2"/>
  <c r="S2201" i="2" s="1"/>
  <c r="Q2200" i="2"/>
  <c r="S2200" i="2" s="1"/>
  <c r="Q2199" i="2"/>
  <c r="S2199" i="2" s="1"/>
  <c r="Q2198" i="2"/>
  <c r="S2198" i="2" s="1"/>
  <c r="Q2197" i="2"/>
  <c r="S2197" i="2" s="1"/>
  <c r="Q2196" i="2"/>
  <c r="S2196" i="2" s="1"/>
  <c r="Q2195" i="2"/>
  <c r="S2195" i="2" s="1"/>
  <c r="Q2194" i="2"/>
  <c r="S2194" i="2" s="1"/>
  <c r="Q2193" i="2"/>
  <c r="S2193" i="2" s="1"/>
  <c r="Q2192" i="2"/>
  <c r="S2192" i="2" s="1"/>
  <c r="Q2191" i="2"/>
  <c r="S2191" i="2" s="1"/>
  <c r="Q2190" i="2"/>
  <c r="S2190" i="2" s="1"/>
  <c r="Q2189" i="2"/>
  <c r="S2189" i="2" s="1"/>
  <c r="Q2188" i="2"/>
  <c r="S2188" i="2" s="1"/>
  <c r="Q2187" i="2"/>
  <c r="S2187" i="2" s="1"/>
  <c r="Q2186" i="2"/>
  <c r="S2186" i="2" s="1"/>
  <c r="Q2185" i="2"/>
  <c r="S2185" i="2" s="1"/>
  <c r="Q2184" i="2"/>
  <c r="S2184" i="2" s="1"/>
  <c r="Q2183" i="2"/>
  <c r="S2183" i="2" s="1"/>
  <c r="Q2182" i="2"/>
  <c r="S2182" i="2" s="1"/>
  <c r="Q2181" i="2"/>
  <c r="S2181" i="2" s="1"/>
  <c r="Q2180" i="2"/>
  <c r="S2180" i="2" s="1"/>
  <c r="Q2179" i="2"/>
  <c r="S2179" i="2" s="1"/>
  <c r="Q2178" i="2"/>
  <c r="S2178" i="2" s="1"/>
  <c r="Q2177" i="2"/>
  <c r="S2177" i="2" s="1"/>
  <c r="Q2176" i="2"/>
  <c r="S2176" i="2" s="1"/>
  <c r="Q2175" i="2"/>
  <c r="S2175" i="2" s="1"/>
  <c r="Q2174" i="2"/>
  <c r="S2174" i="2" s="1"/>
  <c r="Q2173" i="2"/>
  <c r="S2173" i="2" s="1"/>
  <c r="Q2172" i="2"/>
  <c r="S2172" i="2" s="1"/>
  <c r="Q2171" i="2"/>
  <c r="S2171" i="2" s="1"/>
  <c r="Q2170" i="2"/>
  <c r="S2170" i="2" s="1"/>
  <c r="Q2169" i="2"/>
  <c r="S2169" i="2" s="1"/>
  <c r="Q2168" i="2"/>
  <c r="S2168" i="2" s="1"/>
  <c r="Q2167" i="2"/>
  <c r="S2167" i="2" s="1"/>
  <c r="Q2166" i="2"/>
  <c r="S2166" i="2" s="1"/>
  <c r="Q2165" i="2"/>
  <c r="S2165" i="2" s="1"/>
  <c r="Q2164" i="2"/>
  <c r="S2164" i="2" s="1"/>
  <c r="Q2163" i="2"/>
  <c r="S2163" i="2" s="1"/>
  <c r="Q2162" i="2"/>
  <c r="S2162" i="2" s="1"/>
  <c r="Q2161" i="2"/>
  <c r="S2161" i="2" s="1"/>
  <c r="Q2160" i="2"/>
  <c r="S2160" i="2" s="1"/>
  <c r="Q2159" i="2"/>
  <c r="S2159" i="2" s="1"/>
  <c r="Q2158" i="2"/>
  <c r="S2158" i="2" s="1"/>
  <c r="Q2157" i="2"/>
  <c r="S2157" i="2" s="1"/>
  <c r="Q2156" i="2"/>
  <c r="S2156" i="2" s="1"/>
  <c r="Q2155" i="2"/>
  <c r="S2155" i="2" s="1"/>
  <c r="Q2154" i="2"/>
  <c r="S2154" i="2" s="1"/>
  <c r="Q2153" i="2"/>
  <c r="S2153" i="2" s="1"/>
  <c r="Q2152" i="2"/>
  <c r="S2152" i="2" s="1"/>
  <c r="Q2151" i="2"/>
  <c r="S2151" i="2" s="1"/>
  <c r="Q2150" i="2"/>
  <c r="S2150" i="2" s="1"/>
  <c r="Q2149" i="2"/>
  <c r="S2149" i="2" s="1"/>
  <c r="Q2148" i="2"/>
  <c r="S2148" i="2" s="1"/>
  <c r="Q2147" i="2"/>
  <c r="S2147" i="2" s="1"/>
  <c r="Q2146" i="2"/>
  <c r="S2146" i="2" s="1"/>
  <c r="Q2145" i="2"/>
  <c r="S2145" i="2" s="1"/>
  <c r="Q2144" i="2"/>
  <c r="S2144" i="2" s="1"/>
  <c r="Q2143" i="2"/>
  <c r="S2143" i="2" s="1"/>
  <c r="Q2142" i="2"/>
  <c r="S2142" i="2" s="1"/>
  <c r="Q2141" i="2"/>
  <c r="S2141" i="2" s="1"/>
  <c r="Q2140" i="2"/>
  <c r="S2140" i="2" s="1"/>
  <c r="Q2139" i="2"/>
  <c r="S2139" i="2" s="1"/>
  <c r="Q2138" i="2"/>
  <c r="S2138" i="2" s="1"/>
  <c r="Q2137" i="2"/>
  <c r="S2137" i="2" s="1"/>
  <c r="Q2136" i="2"/>
  <c r="S2136" i="2" s="1"/>
  <c r="Q2135" i="2"/>
  <c r="S2135" i="2" s="1"/>
  <c r="Q2134" i="2"/>
  <c r="S2134" i="2" s="1"/>
  <c r="Q2133" i="2"/>
  <c r="S2133" i="2" s="1"/>
  <c r="Q2132" i="2"/>
  <c r="S2132" i="2" s="1"/>
  <c r="Q2131" i="2"/>
  <c r="S2131" i="2" s="1"/>
  <c r="Q2130" i="2"/>
  <c r="S2130" i="2" s="1"/>
  <c r="Q2129" i="2"/>
  <c r="S2129" i="2" s="1"/>
  <c r="Q2128" i="2"/>
  <c r="S2128" i="2" s="1"/>
  <c r="Q2127" i="2"/>
  <c r="S2127" i="2" s="1"/>
  <c r="Q2126" i="2"/>
  <c r="S2126" i="2" s="1"/>
  <c r="Q2125" i="2"/>
  <c r="S2125" i="2" s="1"/>
  <c r="Q2124" i="2"/>
  <c r="S2124" i="2" s="1"/>
  <c r="Q2123" i="2"/>
  <c r="S2123" i="2" s="1"/>
  <c r="Q2122" i="2"/>
  <c r="S2122" i="2" s="1"/>
  <c r="Q2121" i="2"/>
  <c r="S2121" i="2" s="1"/>
  <c r="Q2120" i="2"/>
  <c r="S2120" i="2" s="1"/>
  <c r="Q2119" i="2"/>
  <c r="S2119" i="2" s="1"/>
  <c r="Q2118" i="2"/>
  <c r="S2118" i="2" s="1"/>
  <c r="Q2117" i="2"/>
  <c r="S2117" i="2" s="1"/>
  <c r="Q2116" i="2"/>
  <c r="S2116" i="2" s="1"/>
  <c r="Q2115" i="2"/>
  <c r="S2115" i="2" s="1"/>
  <c r="Q2114" i="2"/>
  <c r="S2114" i="2" s="1"/>
  <c r="Q2113" i="2"/>
  <c r="S2113" i="2" s="1"/>
  <c r="Q2112" i="2"/>
  <c r="S2112" i="2" s="1"/>
  <c r="Q2111" i="2"/>
  <c r="S2111" i="2" s="1"/>
  <c r="Q2110" i="2"/>
  <c r="S2110" i="2" s="1"/>
  <c r="Q2109" i="2"/>
  <c r="S2109" i="2" s="1"/>
  <c r="Q2108" i="2"/>
  <c r="S2108" i="2" s="1"/>
  <c r="Q2107" i="2"/>
  <c r="S2107" i="2" s="1"/>
  <c r="Q2106" i="2"/>
  <c r="S2106" i="2" s="1"/>
  <c r="Q2105" i="2"/>
  <c r="S2105" i="2" s="1"/>
  <c r="Q2104" i="2"/>
  <c r="S2104" i="2" s="1"/>
  <c r="Q2103" i="2"/>
  <c r="S2103" i="2" s="1"/>
  <c r="Q2102" i="2"/>
  <c r="S2102" i="2" s="1"/>
  <c r="Q2101" i="2"/>
  <c r="S2101" i="2" s="1"/>
  <c r="Q2100" i="2"/>
  <c r="S2100" i="2" s="1"/>
  <c r="Q2099" i="2"/>
  <c r="S2099" i="2" s="1"/>
  <c r="Q2098" i="2"/>
  <c r="S2098" i="2" s="1"/>
  <c r="Q2097" i="2"/>
  <c r="S2097" i="2" s="1"/>
  <c r="Q2096" i="2"/>
  <c r="S2096" i="2" s="1"/>
  <c r="Q2095" i="2"/>
  <c r="S2095" i="2" s="1"/>
  <c r="Q2094" i="2"/>
  <c r="S2094" i="2" s="1"/>
  <c r="Q2093" i="2"/>
  <c r="S2093" i="2" s="1"/>
  <c r="Q2092" i="2"/>
  <c r="S2092" i="2" s="1"/>
  <c r="Q2091" i="2"/>
  <c r="S2091" i="2" s="1"/>
  <c r="Q2090" i="2"/>
  <c r="S2090" i="2" s="1"/>
  <c r="Q2089" i="2"/>
  <c r="S2089" i="2" s="1"/>
  <c r="Q2088" i="2"/>
  <c r="S2088" i="2" s="1"/>
  <c r="Q2087" i="2"/>
  <c r="S2087" i="2" s="1"/>
  <c r="Q2086" i="2"/>
  <c r="S2086" i="2" s="1"/>
  <c r="Q2085" i="2"/>
  <c r="S2085" i="2" s="1"/>
  <c r="Q2084" i="2"/>
  <c r="S2084" i="2" s="1"/>
  <c r="Q2083" i="2"/>
  <c r="S2083" i="2" s="1"/>
  <c r="Q2082" i="2"/>
  <c r="S2082" i="2" s="1"/>
  <c r="Q2081" i="2"/>
  <c r="S2081" i="2" s="1"/>
  <c r="Q2080" i="2"/>
  <c r="S2080" i="2" s="1"/>
  <c r="Q2079" i="2"/>
  <c r="S2079" i="2" s="1"/>
  <c r="Q2078" i="2"/>
  <c r="S2078" i="2" s="1"/>
  <c r="Q2077" i="2"/>
  <c r="S2077" i="2" s="1"/>
  <c r="Q2076" i="2"/>
  <c r="S2076" i="2" s="1"/>
  <c r="Q2075" i="2"/>
  <c r="S2075" i="2" s="1"/>
  <c r="Q2074" i="2"/>
  <c r="S2074" i="2" s="1"/>
  <c r="Q2073" i="2"/>
  <c r="S2073" i="2" s="1"/>
  <c r="Q2072" i="2"/>
  <c r="S2072" i="2" s="1"/>
  <c r="Q2071" i="2"/>
  <c r="S2071" i="2" s="1"/>
  <c r="Q2070" i="2"/>
  <c r="S2070" i="2" s="1"/>
  <c r="Q2069" i="2"/>
  <c r="S2069" i="2" s="1"/>
  <c r="Q2068" i="2"/>
  <c r="S2068" i="2" s="1"/>
  <c r="Q2067" i="2"/>
  <c r="S2067" i="2" s="1"/>
  <c r="Q2066" i="2"/>
  <c r="S2066" i="2" s="1"/>
  <c r="Q2065" i="2"/>
  <c r="S2065" i="2" s="1"/>
  <c r="Q2064" i="2"/>
  <c r="S2064" i="2" s="1"/>
  <c r="Q2063" i="2"/>
  <c r="S2063" i="2" s="1"/>
  <c r="Q2062" i="2"/>
  <c r="S2062" i="2" s="1"/>
  <c r="Q2061" i="2"/>
  <c r="S2061" i="2" s="1"/>
  <c r="Q2060" i="2"/>
  <c r="S2060" i="2" s="1"/>
  <c r="Q2059" i="2"/>
  <c r="S2059" i="2" s="1"/>
  <c r="Q2058" i="2"/>
  <c r="S2058" i="2" s="1"/>
  <c r="Q2057" i="2"/>
  <c r="S2057" i="2" s="1"/>
  <c r="Q2056" i="2"/>
  <c r="S2056" i="2" s="1"/>
  <c r="Q2055" i="2"/>
  <c r="S2055" i="2" s="1"/>
  <c r="Q2054" i="2"/>
  <c r="S2054" i="2" s="1"/>
  <c r="Q2053" i="2"/>
  <c r="S2053" i="2" s="1"/>
  <c r="Q2052" i="2"/>
  <c r="S2052" i="2" s="1"/>
  <c r="Q2051" i="2"/>
  <c r="S2051" i="2" s="1"/>
  <c r="Q2050" i="2"/>
  <c r="S2050" i="2" s="1"/>
  <c r="Q2049" i="2"/>
  <c r="S2049" i="2" s="1"/>
  <c r="Q2048" i="2"/>
  <c r="S2048" i="2" s="1"/>
  <c r="Q2047" i="2"/>
  <c r="S2047" i="2" s="1"/>
  <c r="Q2046" i="2"/>
  <c r="S2046" i="2" s="1"/>
  <c r="Q2045" i="2"/>
  <c r="S2045" i="2" s="1"/>
  <c r="Q2044" i="2"/>
  <c r="S2044" i="2" s="1"/>
  <c r="Q2043" i="2"/>
  <c r="S2043" i="2" s="1"/>
  <c r="Q2042" i="2"/>
  <c r="S2042" i="2" s="1"/>
  <c r="Q2041" i="2"/>
  <c r="S2041" i="2" s="1"/>
  <c r="Q2040" i="2"/>
  <c r="S2040" i="2" s="1"/>
  <c r="Q2039" i="2"/>
  <c r="S2039" i="2" s="1"/>
  <c r="Q2038" i="2"/>
  <c r="S2038" i="2" s="1"/>
  <c r="Q2037" i="2"/>
  <c r="S2037" i="2" s="1"/>
  <c r="Q2036" i="2"/>
  <c r="S2036" i="2" s="1"/>
  <c r="Q2035" i="2"/>
  <c r="S2035" i="2" s="1"/>
  <c r="Q2034" i="2"/>
  <c r="S2034" i="2" s="1"/>
  <c r="Q2033" i="2"/>
  <c r="S2033" i="2" s="1"/>
  <c r="Q2032" i="2"/>
  <c r="S2032" i="2" s="1"/>
  <c r="Q2031" i="2"/>
  <c r="S2031" i="2" s="1"/>
  <c r="Q2030" i="2"/>
  <c r="S2030" i="2" s="1"/>
  <c r="Q2029" i="2"/>
  <c r="S2029" i="2" s="1"/>
  <c r="Q2028" i="2"/>
  <c r="S2028" i="2" s="1"/>
  <c r="Q2027" i="2"/>
  <c r="S2027" i="2" s="1"/>
  <c r="Q2026" i="2"/>
  <c r="S2026" i="2" s="1"/>
  <c r="Q2025" i="2"/>
  <c r="S2025" i="2" s="1"/>
  <c r="Q2024" i="2"/>
  <c r="S2024" i="2" s="1"/>
  <c r="Q2023" i="2"/>
  <c r="S2023" i="2" s="1"/>
  <c r="Q2022" i="2"/>
  <c r="S2022" i="2" s="1"/>
  <c r="Q2021" i="2"/>
  <c r="S2021" i="2" s="1"/>
  <c r="Q2020" i="2"/>
  <c r="S2020" i="2" s="1"/>
  <c r="Q2019" i="2"/>
  <c r="S2019" i="2" s="1"/>
  <c r="Q2018" i="2"/>
  <c r="S2018" i="2" s="1"/>
  <c r="Q2017" i="2"/>
  <c r="S2017" i="2" s="1"/>
  <c r="Q2016" i="2"/>
  <c r="S2016" i="2" s="1"/>
  <c r="Q2015" i="2"/>
  <c r="S2015" i="2" s="1"/>
  <c r="Q2014" i="2"/>
  <c r="S2014" i="2" s="1"/>
  <c r="Q2013" i="2"/>
  <c r="S2013" i="2" s="1"/>
  <c r="Q2012" i="2"/>
  <c r="S2012" i="2" s="1"/>
  <c r="Q2011" i="2"/>
  <c r="S2011" i="2" s="1"/>
  <c r="Q2010" i="2"/>
  <c r="S2010" i="2" s="1"/>
  <c r="Q2009" i="2"/>
  <c r="S2009" i="2" s="1"/>
  <c r="Q2008" i="2"/>
  <c r="S2008" i="2" s="1"/>
  <c r="Q2007" i="2"/>
  <c r="S2007" i="2" s="1"/>
  <c r="Q2006" i="2"/>
  <c r="S2006" i="2" s="1"/>
  <c r="Q2005" i="2"/>
  <c r="S2005" i="2" s="1"/>
  <c r="Q2004" i="2"/>
  <c r="S2004" i="2" s="1"/>
  <c r="Q2003" i="2"/>
  <c r="S2003" i="2" s="1"/>
  <c r="Q2002" i="2"/>
  <c r="S2002" i="2" s="1"/>
  <c r="Q2001" i="2"/>
  <c r="S2001" i="2" s="1"/>
  <c r="Q2000" i="2"/>
  <c r="S2000" i="2" s="1"/>
  <c r="Q1999" i="2"/>
  <c r="S1999" i="2" s="1"/>
  <c r="Q1998" i="2"/>
  <c r="S1998" i="2" s="1"/>
  <c r="Q1997" i="2"/>
  <c r="S1997" i="2" s="1"/>
  <c r="Q1996" i="2"/>
  <c r="S1996" i="2" s="1"/>
  <c r="Q1995" i="2"/>
  <c r="S1995" i="2" s="1"/>
  <c r="Q1994" i="2"/>
  <c r="S1994" i="2" s="1"/>
  <c r="Q1993" i="2"/>
  <c r="S1993" i="2" s="1"/>
  <c r="Q1992" i="2"/>
  <c r="S1992" i="2" s="1"/>
  <c r="Q1991" i="2"/>
  <c r="S1991" i="2" s="1"/>
  <c r="Q1990" i="2"/>
  <c r="S1990" i="2" s="1"/>
  <c r="Q1989" i="2"/>
  <c r="S1989" i="2" s="1"/>
  <c r="Q1988" i="2"/>
  <c r="S1988" i="2" s="1"/>
  <c r="Q1987" i="2"/>
  <c r="S1987" i="2" s="1"/>
  <c r="Q1986" i="2"/>
  <c r="S1986" i="2" s="1"/>
  <c r="Q1985" i="2"/>
  <c r="S1985" i="2" s="1"/>
  <c r="Q1984" i="2"/>
  <c r="S1984" i="2" s="1"/>
  <c r="Q1983" i="2"/>
  <c r="S1983" i="2" s="1"/>
  <c r="Q1982" i="2"/>
  <c r="S1982" i="2" s="1"/>
  <c r="Q1981" i="2"/>
  <c r="S1981" i="2" s="1"/>
  <c r="Q1980" i="2"/>
  <c r="S1980" i="2" s="1"/>
  <c r="Q1979" i="2"/>
  <c r="S1979" i="2" s="1"/>
  <c r="Q1978" i="2"/>
  <c r="S1978" i="2" s="1"/>
  <c r="Q1977" i="2"/>
  <c r="S1977" i="2" s="1"/>
  <c r="Q1976" i="2"/>
  <c r="S1976" i="2" s="1"/>
  <c r="Q1975" i="2"/>
  <c r="S1975" i="2" s="1"/>
  <c r="Q1974" i="2"/>
  <c r="S1974" i="2" s="1"/>
  <c r="Q1973" i="2"/>
  <c r="S1973" i="2" s="1"/>
  <c r="Q1972" i="2"/>
  <c r="S1972" i="2" s="1"/>
  <c r="Q1971" i="2"/>
  <c r="S1971" i="2" s="1"/>
  <c r="Q1970" i="2"/>
  <c r="S1970" i="2" s="1"/>
  <c r="Q1969" i="2"/>
  <c r="S1969" i="2" s="1"/>
  <c r="Q1968" i="2"/>
  <c r="S1968" i="2" s="1"/>
  <c r="Q1967" i="2"/>
  <c r="S1967" i="2" s="1"/>
  <c r="Q1966" i="2"/>
  <c r="S1966" i="2" s="1"/>
  <c r="Q1965" i="2"/>
  <c r="S1965" i="2" s="1"/>
  <c r="Q1964" i="2"/>
  <c r="S1964" i="2" s="1"/>
  <c r="Q1963" i="2"/>
  <c r="S1963" i="2" s="1"/>
  <c r="Q1962" i="2"/>
  <c r="S1962" i="2" s="1"/>
  <c r="Q1961" i="2"/>
  <c r="S1961" i="2" s="1"/>
  <c r="Q1960" i="2"/>
  <c r="S1960" i="2" s="1"/>
  <c r="Q1959" i="2"/>
  <c r="S1959" i="2" s="1"/>
  <c r="Q1958" i="2"/>
  <c r="S1958" i="2" s="1"/>
  <c r="Q1957" i="2"/>
  <c r="S1957" i="2" s="1"/>
  <c r="Q1956" i="2"/>
  <c r="S1956" i="2" s="1"/>
  <c r="Q1955" i="2"/>
  <c r="S1955" i="2" s="1"/>
  <c r="Q1954" i="2"/>
  <c r="S1954" i="2" s="1"/>
  <c r="Q1953" i="2"/>
  <c r="S1953" i="2" s="1"/>
  <c r="Q1952" i="2"/>
  <c r="S1952" i="2" s="1"/>
  <c r="Q1951" i="2"/>
  <c r="S1951" i="2" s="1"/>
  <c r="Q1950" i="2"/>
  <c r="S1950" i="2" s="1"/>
  <c r="Q1949" i="2"/>
  <c r="S1949" i="2" s="1"/>
  <c r="Q1948" i="2"/>
  <c r="S1948" i="2" s="1"/>
  <c r="Q1947" i="2"/>
  <c r="S1947" i="2" s="1"/>
  <c r="Q1946" i="2"/>
  <c r="S1946" i="2" s="1"/>
  <c r="Q1945" i="2"/>
  <c r="S1945" i="2" s="1"/>
  <c r="Q1944" i="2"/>
  <c r="S1944" i="2" s="1"/>
  <c r="Q1943" i="2"/>
  <c r="S1943" i="2" s="1"/>
  <c r="Q1942" i="2"/>
  <c r="S1942" i="2" s="1"/>
  <c r="Q1941" i="2"/>
  <c r="S1941" i="2" s="1"/>
  <c r="Q1940" i="2"/>
  <c r="S1940" i="2" s="1"/>
  <c r="Q1939" i="2"/>
  <c r="S1939" i="2" s="1"/>
  <c r="Q1938" i="2"/>
  <c r="S1938" i="2" s="1"/>
  <c r="Q1937" i="2"/>
  <c r="S1937" i="2" s="1"/>
  <c r="Q1936" i="2"/>
  <c r="S1936" i="2" s="1"/>
  <c r="Q1935" i="2"/>
  <c r="S1935" i="2" s="1"/>
  <c r="Q1934" i="2"/>
  <c r="S1934" i="2" s="1"/>
  <c r="Q1933" i="2"/>
  <c r="S1933" i="2" s="1"/>
  <c r="Q1932" i="2"/>
  <c r="S1932" i="2" s="1"/>
  <c r="Q1931" i="2"/>
  <c r="S1931" i="2" s="1"/>
  <c r="Q1930" i="2"/>
  <c r="S1930" i="2" s="1"/>
  <c r="Q1929" i="2"/>
  <c r="S1929" i="2" s="1"/>
  <c r="Q1928" i="2"/>
  <c r="S1928" i="2" s="1"/>
  <c r="Q1927" i="2"/>
  <c r="S1927" i="2" s="1"/>
  <c r="Q1926" i="2"/>
  <c r="S1926" i="2" s="1"/>
  <c r="Q1925" i="2"/>
  <c r="S1925" i="2" s="1"/>
  <c r="Q1924" i="2"/>
  <c r="S1924" i="2" s="1"/>
  <c r="Q1923" i="2"/>
  <c r="S1923" i="2" s="1"/>
  <c r="Q1922" i="2"/>
  <c r="S1922" i="2" s="1"/>
  <c r="Q1921" i="2"/>
  <c r="S1921" i="2" s="1"/>
  <c r="Q1920" i="2"/>
  <c r="S1920" i="2" s="1"/>
  <c r="Q1919" i="2"/>
  <c r="S1919" i="2" s="1"/>
  <c r="Q1918" i="2"/>
  <c r="S1918" i="2" s="1"/>
  <c r="Q1917" i="2"/>
  <c r="S1917" i="2" s="1"/>
  <c r="Q1916" i="2"/>
  <c r="S1916" i="2" s="1"/>
  <c r="Q1915" i="2"/>
  <c r="S1915" i="2" s="1"/>
  <c r="Q1914" i="2"/>
  <c r="S1914" i="2" s="1"/>
  <c r="Q1913" i="2"/>
  <c r="S1913" i="2" s="1"/>
  <c r="Q1912" i="2"/>
  <c r="S1912" i="2" s="1"/>
  <c r="Q1911" i="2"/>
  <c r="S1911" i="2" s="1"/>
  <c r="Q1910" i="2"/>
  <c r="S1910" i="2" s="1"/>
  <c r="Q1909" i="2"/>
  <c r="S1909" i="2" s="1"/>
  <c r="Q1908" i="2"/>
  <c r="S1908" i="2" s="1"/>
  <c r="Q1907" i="2"/>
  <c r="S1907" i="2" s="1"/>
  <c r="Q1906" i="2"/>
  <c r="S1906" i="2" s="1"/>
  <c r="Q1905" i="2"/>
  <c r="S1905" i="2" s="1"/>
  <c r="Q1904" i="2"/>
  <c r="S1904" i="2" s="1"/>
  <c r="Q1903" i="2"/>
  <c r="S1903" i="2" s="1"/>
  <c r="Q1902" i="2"/>
  <c r="S1902" i="2" s="1"/>
  <c r="Q1901" i="2"/>
  <c r="S1901" i="2" s="1"/>
  <c r="Q1900" i="2"/>
  <c r="S1900" i="2" s="1"/>
  <c r="Q1899" i="2"/>
  <c r="S1899" i="2" s="1"/>
  <c r="Q1898" i="2"/>
  <c r="S1898" i="2" s="1"/>
  <c r="Q1897" i="2"/>
  <c r="S1897" i="2" s="1"/>
  <c r="Q1896" i="2"/>
  <c r="S1896" i="2" s="1"/>
  <c r="Q1895" i="2"/>
  <c r="S1895" i="2" s="1"/>
  <c r="Q1894" i="2"/>
  <c r="S1894" i="2" s="1"/>
  <c r="Q1893" i="2"/>
  <c r="S1893" i="2" s="1"/>
  <c r="Q1892" i="2"/>
  <c r="S1892" i="2" s="1"/>
  <c r="Q1891" i="2"/>
  <c r="S1891" i="2" s="1"/>
  <c r="Q1890" i="2"/>
  <c r="S1890" i="2" s="1"/>
  <c r="Q1889" i="2"/>
  <c r="S1889" i="2" s="1"/>
  <c r="Q1888" i="2"/>
  <c r="S1888" i="2" s="1"/>
  <c r="Q1887" i="2"/>
  <c r="S1887" i="2" s="1"/>
  <c r="Q1886" i="2"/>
  <c r="S1886" i="2" s="1"/>
  <c r="Q1885" i="2"/>
  <c r="S1885" i="2" s="1"/>
  <c r="Q1884" i="2"/>
  <c r="S1884" i="2" s="1"/>
  <c r="Q1883" i="2"/>
  <c r="S1883" i="2" s="1"/>
  <c r="Q1882" i="2"/>
  <c r="S1882" i="2" s="1"/>
  <c r="Q1881" i="2"/>
  <c r="S1881" i="2" s="1"/>
  <c r="Q1880" i="2"/>
  <c r="S1880" i="2" s="1"/>
  <c r="Q1879" i="2"/>
  <c r="S1879" i="2" s="1"/>
  <c r="Q1878" i="2"/>
  <c r="S1878" i="2" s="1"/>
  <c r="Q1877" i="2"/>
  <c r="S1877" i="2" s="1"/>
  <c r="Q1876" i="2"/>
  <c r="S1876" i="2" s="1"/>
  <c r="Q1875" i="2"/>
  <c r="S1875" i="2" s="1"/>
  <c r="Q1874" i="2"/>
  <c r="S1874" i="2" s="1"/>
  <c r="Q1873" i="2"/>
  <c r="S1873" i="2" s="1"/>
  <c r="Q1872" i="2"/>
  <c r="S1872" i="2" s="1"/>
  <c r="Q1871" i="2"/>
  <c r="S1871" i="2" s="1"/>
  <c r="Q1870" i="2"/>
  <c r="S1870" i="2" s="1"/>
  <c r="Q1869" i="2"/>
  <c r="S1869" i="2" s="1"/>
  <c r="Q1868" i="2"/>
  <c r="S1868" i="2" s="1"/>
  <c r="Q1867" i="2"/>
  <c r="S1867" i="2" s="1"/>
  <c r="Q1866" i="2"/>
  <c r="S1866" i="2" s="1"/>
  <c r="Q1865" i="2"/>
  <c r="S1865" i="2" s="1"/>
  <c r="Q1864" i="2"/>
  <c r="S1864" i="2" s="1"/>
  <c r="Q1863" i="2"/>
  <c r="S1863" i="2" s="1"/>
  <c r="Q1862" i="2"/>
  <c r="S1862" i="2" s="1"/>
  <c r="Q1861" i="2"/>
  <c r="S1861" i="2" s="1"/>
  <c r="Q1860" i="2"/>
  <c r="S1860" i="2" s="1"/>
  <c r="Q1859" i="2"/>
  <c r="S1859" i="2" s="1"/>
  <c r="Q1858" i="2"/>
  <c r="S1858" i="2" s="1"/>
  <c r="Q1857" i="2"/>
  <c r="S1857" i="2" s="1"/>
  <c r="Q1856" i="2"/>
  <c r="S1856" i="2" s="1"/>
  <c r="Q1855" i="2"/>
  <c r="S1855" i="2" s="1"/>
  <c r="Q1854" i="2"/>
  <c r="S1854" i="2" s="1"/>
  <c r="Q1853" i="2"/>
  <c r="S1853" i="2" s="1"/>
  <c r="Q1852" i="2"/>
  <c r="S1852" i="2" s="1"/>
  <c r="Q1851" i="2"/>
  <c r="S1851" i="2" s="1"/>
  <c r="Q1850" i="2"/>
  <c r="S1850" i="2" s="1"/>
  <c r="Q1849" i="2"/>
  <c r="S1849" i="2" s="1"/>
  <c r="Q1848" i="2"/>
  <c r="S1848" i="2" s="1"/>
  <c r="Q1847" i="2"/>
  <c r="S1847" i="2" s="1"/>
  <c r="Q1846" i="2"/>
  <c r="S1846" i="2" s="1"/>
  <c r="Q1845" i="2"/>
  <c r="S1845" i="2" s="1"/>
  <c r="Q1844" i="2"/>
  <c r="S1844" i="2" s="1"/>
  <c r="Q1843" i="2"/>
  <c r="S1843" i="2" s="1"/>
  <c r="Q1842" i="2"/>
  <c r="S1842" i="2" s="1"/>
  <c r="Q1841" i="2"/>
  <c r="S1841" i="2" s="1"/>
  <c r="Q1840" i="2"/>
  <c r="S1840" i="2" s="1"/>
  <c r="Q1839" i="2"/>
  <c r="S1839" i="2" s="1"/>
  <c r="Q1838" i="2"/>
  <c r="S1838" i="2" s="1"/>
  <c r="Q1837" i="2"/>
  <c r="S1837" i="2" s="1"/>
  <c r="Q1836" i="2"/>
  <c r="S1836" i="2" s="1"/>
  <c r="Q1835" i="2"/>
  <c r="S1835" i="2" s="1"/>
  <c r="Q1834" i="2"/>
  <c r="S1834" i="2" s="1"/>
  <c r="Q1833" i="2"/>
  <c r="S1833" i="2" s="1"/>
  <c r="Q1832" i="2"/>
  <c r="S1832" i="2" s="1"/>
  <c r="Q1831" i="2"/>
  <c r="S1831" i="2" s="1"/>
  <c r="Q1830" i="2"/>
  <c r="S1830" i="2" s="1"/>
  <c r="Q1829" i="2"/>
  <c r="S1829" i="2" s="1"/>
  <c r="Q1828" i="2"/>
  <c r="S1828" i="2" s="1"/>
  <c r="Q1827" i="2"/>
  <c r="S1827" i="2" s="1"/>
  <c r="Q1826" i="2"/>
  <c r="S1826" i="2" s="1"/>
  <c r="Q1825" i="2"/>
  <c r="S1825" i="2" s="1"/>
  <c r="Q1824" i="2"/>
  <c r="S1824" i="2" s="1"/>
  <c r="Q1823" i="2"/>
  <c r="S1823" i="2" s="1"/>
  <c r="Q1822" i="2"/>
  <c r="S1822" i="2" s="1"/>
  <c r="Q1821" i="2"/>
  <c r="S1821" i="2" s="1"/>
  <c r="Q1820" i="2"/>
  <c r="S1820" i="2" s="1"/>
  <c r="Q1819" i="2"/>
  <c r="S1819" i="2" s="1"/>
  <c r="Q1818" i="2"/>
  <c r="S1818" i="2" s="1"/>
  <c r="Q1817" i="2"/>
  <c r="S1817" i="2" s="1"/>
  <c r="Q1816" i="2"/>
  <c r="S1816" i="2" s="1"/>
  <c r="Q1815" i="2"/>
  <c r="S1815" i="2" s="1"/>
  <c r="Q1814" i="2"/>
  <c r="S1814" i="2" s="1"/>
  <c r="Q1813" i="2"/>
  <c r="S1813" i="2" s="1"/>
  <c r="Q1812" i="2"/>
  <c r="S1812" i="2" s="1"/>
  <c r="Q1811" i="2"/>
  <c r="S1811" i="2" s="1"/>
  <c r="Q1810" i="2"/>
  <c r="S1810" i="2" s="1"/>
  <c r="Q1809" i="2"/>
  <c r="S1809" i="2" s="1"/>
  <c r="Q1808" i="2"/>
  <c r="S1808" i="2" s="1"/>
  <c r="Q1807" i="2"/>
  <c r="S1807" i="2" s="1"/>
  <c r="Q1806" i="2"/>
  <c r="S1806" i="2" s="1"/>
  <c r="Q1805" i="2"/>
  <c r="S1805" i="2" s="1"/>
  <c r="Q1804" i="2"/>
  <c r="S1804" i="2" s="1"/>
  <c r="Q1803" i="2"/>
  <c r="S1803" i="2" s="1"/>
  <c r="Q1802" i="2"/>
  <c r="S1802" i="2" s="1"/>
  <c r="Q1801" i="2"/>
  <c r="S1801" i="2" s="1"/>
  <c r="Q1800" i="2"/>
  <c r="S1800" i="2" s="1"/>
  <c r="Q1799" i="2"/>
  <c r="S1799" i="2" s="1"/>
  <c r="Q1798" i="2"/>
  <c r="S1798" i="2" s="1"/>
  <c r="Q1797" i="2"/>
  <c r="S1797" i="2" s="1"/>
  <c r="Q1796" i="2"/>
  <c r="S1796" i="2" s="1"/>
  <c r="Q1795" i="2"/>
  <c r="S1795" i="2" s="1"/>
  <c r="Q1794" i="2"/>
  <c r="S1794" i="2" s="1"/>
  <c r="Q1793" i="2"/>
  <c r="S1793" i="2" s="1"/>
  <c r="Q1792" i="2"/>
  <c r="S1792" i="2" s="1"/>
  <c r="Q1791" i="2"/>
  <c r="S1791" i="2" s="1"/>
  <c r="Q1790" i="2"/>
  <c r="S1790" i="2" s="1"/>
  <c r="Q1789" i="2"/>
  <c r="S1789" i="2" s="1"/>
  <c r="Q1788" i="2"/>
  <c r="S1788" i="2" s="1"/>
  <c r="Q1787" i="2"/>
  <c r="S1787" i="2" s="1"/>
  <c r="Q1786" i="2"/>
  <c r="S1786" i="2" s="1"/>
  <c r="Q1785" i="2"/>
  <c r="S1785" i="2" s="1"/>
  <c r="Q1784" i="2"/>
  <c r="S1784" i="2" s="1"/>
  <c r="Q1783" i="2"/>
  <c r="S1783" i="2" s="1"/>
  <c r="Q1782" i="2"/>
  <c r="S1782" i="2" s="1"/>
  <c r="Q1781" i="2"/>
  <c r="S1781" i="2" s="1"/>
  <c r="Q1780" i="2"/>
  <c r="S1780" i="2" s="1"/>
  <c r="Q1779" i="2"/>
  <c r="S1779" i="2" s="1"/>
  <c r="Q1778" i="2"/>
  <c r="S1778" i="2" s="1"/>
  <c r="Q1777" i="2"/>
  <c r="S1777" i="2" s="1"/>
  <c r="Q1776" i="2"/>
  <c r="S1776" i="2" s="1"/>
  <c r="Q1775" i="2"/>
  <c r="S1775" i="2" s="1"/>
  <c r="Q1774" i="2"/>
  <c r="S1774" i="2" s="1"/>
  <c r="Q1773" i="2"/>
  <c r="S1773" i="2" s="1"/>
  <c r="Q1772" i="2"/>
  <c r="S1772" i="2" s="1"/>
  <c r="Q1771" i="2"/>
  <c r="S1771" i="2" s="1"/>
  <c r="Q1770" i="2"/>
  <c r="S1770" i="2" s="1"/>
  <c r="Q1769" i="2"/>
  <c r="S1769" i="2" s="1"/>
  <c r="Q1768" i="2"/>
  <c r="S1768" i="2" s="1"/>
  <c r="Q1767" i="2"/>
  <c r="S1767" i="2" s="1"/>
  <c r="Q1766" i="2"/>
  <c r="S1766" i="2" s="1"/>
  <c r="Q1765" i="2"/>
  <c r="S1765" i="2" s="1"/>
  <c r="Q1764" i="2"/>
  <c r="S1764" i="2" s="1"/>
  <c r="Q1763" i="2"/>
  <c r="S1763" i="2" s="1"/>
  <c r="Q1762" i="2"/>
  <c r="S1762" i="2" s="1"/>
  <c r="Q1761" i="2"/>
  <c r="S1761" i="2" s="1"/>
  <c r="Q1760" i="2"/>
  <c r="S1760" i="2" s="1"/>
  <c r="Q1759" i="2"/>
  <c r="S1759" i="2" s="1"/>
  <c r="Q1758" i="2"/>
  <c r="S1758" i="2" s="1"/>
  <c r="Q1757" i="2"/>
  <c r="S1757" i="2" s="1"/>
  <c r="Q1756" i="2"/>
  <c r="S1756" i="2" s="1"/>
  <c r="Q1755" i="2"/>
  <c r="S1755" i="2" s="1"/>
  <c r="Q1754" i="2"/>
  <c r="S1754" i="2" s="1"/>
  <c r="Q1753" i="2"/>
  <c r="S1753" i="2" s="1"/>
  <c r="Q1752" i="2"/>
  <c r="S1752" i="2" s="1"/>
  <c r="Q1751" i="2"/>
  <c r="S1751" i="2" s="1"/>
  <c r="Q1750" i="2"/>
  <c r="S1750" i="2" s="1"/>
  <c r="Q1749" i="2"/>
  <c r="S1749" i="2" s="1"/>
  <c r="Q1748" i="2"/>
  <c r="S1748" i="2" s="1"/>
  <c r="Q1747" i="2"/>
  <c r="S1747" i="2" s="1"/>
  <c r="Q1746" i="2"/>
  <c r="S1746" i="2" s="1"/>
  <c r="Q1745" i="2"/>
  <c r="S1745" i="2" s="1"/>
  <c r="Q1744" i="2"/>
  <c r="S1744" i="2" s="1"/>
  <c r="Q1743" i="2"/>
  <c r="S1743" i="2" s="1"/>
  <c r="Q1742" i="2"/>
  <c r="S1742" i="2" s="1"/>
  <c r="Q1741" i="2"/>
  <c r="S1741" i="2" s="1"/>
  <c r="Q1740" i="2"/>
  <c r="S1740" i="2" s="1"/>
  <c r="Q1739" i="2"/>
  <c r="S1739" i="2" s="1"/>
  <c r="Q1738" i="2"/>
  <c r="S1738" i="2" s="1"/>
  <c r="Q1737" i="2"/>
  <c r="S1737" i="2" s="1"/>
  <c r="Q1736" i="2"/>
  <c r="S1736" i="2" s="1"/>
  <c r="Q1735" i="2"/>
  <c r="S1735" i="2" s="1"/>
  <c r="Q1734" i="2"/>
  <c r="S1734" i="2" s="1"/>
  <c r="Q1733" i="2"/>
  <c r="S1733" i="2" s="1"/>
  <c r="Q1732" i="2"/>
  <c r="S1732" i="2" s="1"/>
  <c r="Q1731" i="2"/>
  <c r="S1731" i="2" s="1"/>
  <c r="Q1730" i="2"/>
  <c r="S1730" i="2" s="1"/>
  <c r="Q1729" i="2"/>
  <c r="S1729" i="2" s="1"/>
  <c r="Q1728" i="2"/>
  <c r="S1728" i="2" s="1"/>
  <c r="Q1727" i="2"/>
  <c r="S1727" i="2" s="1"/>
  <c r="Q1726" i="2"/>
  <c r="S1726" i="2" s="1"/>
  <c r="Q1725" i="2"/>
  <c r="S1725" i="2" s="1"/>
  <c r="Q1724" i="2"/>
  <c r="S1724" i="2" s="1"/>
  <c r="Q1723" i="2"/>
  <c r="S1723" i="2" s="1"/>
  <c r="Q1722" i="2"/>
  <c r="S1722" i="2" s="1"/>
  <c r="Q1721" i="2"/>
  <c r="S1721" i="2" s="1"/>
  <c r="Q1720" i="2"/>
  <c r="S1720" i="2" s="1"/>
  <c r="Q1719" i="2"/>
  <c r="S1719" i="2" s="1"/>
  <c r="Q1718" i="2"/>
  <c r="S1718" i="2" s="1"/>
  <c r="Q1717" i="2"/>
  <c r="S1717" i="2" s="1"/>
  <c r="Q1716" i="2"/>
  <c r="S1716" i="2" s="1"/>
  <c r="Q1715" i="2"/>
  <c r="S1715" i="2" s="1"/>
  <c r="Q1714" i="2"/>
  <c r="S1714" i="2" s="1"/>
  <c r="Q1713" i="2"/>
  <c r="S1713" i="2" s="1"/>
  <c r="Q1712" i="2"/>
  <c r="S1712" i="2" s="1"/>
  <c r="Q1711" i="2"/>
  <c r="S1711" i="2" s="1"/>
  <c r="Q1710" i="2"/>
  <c r="S1710" i="2" s="1"/>
  <c r="Q1709" i="2"/>
  <c r="S1709" i="2" s="1"/>
  <c r="Q1708" i="2"/>
  <c r="S1708" i="2" s="1"/>
  <c r="Q1707" i="2"/>
  <c r="S1707" i="2" s="1"/>
  <c r="Q1706" i="2"/>
  <c r="S1706" i="2" s="1"/>
  <c r="Q1705" i="2"/>
  <c r="S1705" i="2" s="1"/>
  <c r="Q1704" i="2"/>
  <c r="S1704" i="2" s="1"/>
  <c r="Q1703" i="2"/>
  <c r="S1703" i="2" s="1"/>
  <c r="Q1702" i="2"/>
  <c r="S1702" i="2" s="1"/>
  <c r="Q1701" i="2"/>
  <c r="S1701" i="2" s="1"/>
  <c r="Q1700" i="2"/>
  <c r="S1700" i="2" s="1"/>
  <c r="Q1699" i="2"/>
  <c r="S1699" i="2" s="1"/>
  <c r="Q1698" i="2"/>
  <c r="S1698" i="2" s="1"/>
  <c r="Q1697" i="2"/>
  <c r="S1697" i="2" s="1"/>
  <c r="Q1696" i="2"/>
  <c r="S1696" i="2" s="1"/>
  <c r="Q1695" i="2"/>
  <c r="S1695" i="2" s="1"/>
  <c r="Q1694" i="2"/>
  <c r="S1694" i="2" s="1"/>
  <c r="Q1693" i="2"/>
  <c r="S1693" i="2" s="1"/>
  <c r="Q1692" i="2"/>
  <c r="S1692" i="2" s="1"/>
  <c r="Q1691" i="2"/>
  <c r="S1691" i="2" s="1"/>
  <c r="Q1690" i="2"/>
  <c r="S1690" i="2" s="1"/>
  <c r="Q1689" i="2"/>
  <c r="S1689" i="2" s="1"/>
  <c r="Q1688" i="2"/>
  <c r="S1688" i="2" s="1"/>
  <c r="Q1687" i="2"/>
  <c r="S1687" i="2" s="1"/>
  <c r="Q1686" i="2"/>
  <c r="S1686" i="2" s="1"/>
  <c r="Q1685" i="2"/>
  <c r="S1685" i="2" s="1"/>
  <c r="Q1684" i="2"/>
  <c r="S1684" i="2" s="1"/>
  <c r="Q1683" i="2"/>
  <c r="S1683" i="2" s="1"/>
  <c r="Q1682" i="2"/>
  <c r="S1682" i="2" s="1"/>
  <c r="Q1681" i="2"/>
  <c r="S1681" i="2" s="1"/>
  <c r="Q1680" i="2"/>
  <c r="S1680" i="2" s="1"/>
  <c r="Q1679" i="2"/>
  <c r="S1679" i="2" s="1"/>
  <c r="Q1678" i="2"/>
  <c r="S1678" i="2" s="1"/>
  <c r="Q1677" i="2"/>
  <c r="S1677" i="2" s="1"/>
  <c r="Q1676" i="2"/>
  <c r="S1676" i="2" s="1"/>
  <c r="Q1675" i="2"/>
  <c r="S1675" i="2" s="1"/>
  <c r="Q1674" i="2"/>
  <c r="S1674" i="2" s="1"/>
  <c r="Q1673" i="2"/>
  <c r="S1673" i="2" s="1"/>
  <c r="Q1672" i="2"/>
  <c r="S1672" i="2" s="1"/>
  <c r="Q1671" i="2"/>
  <c r="S1671" i="2" s="1"/>
  <c r="Q1670" i="2"/>
  <c r="S1670" i="2" s="1"/>
  <c r="Q1669" i="2"/>
  <c r="S1669" i="2" s="1"/>
  <c r="Q1668" i="2"/>
  <c r="S1668" i="2" s="1"/>
  <c r="Q1667" i="2"/>
  <c r="S1667" i="2" s="1"/>
  <c r="Q1666" i="2"/>
  <c r="S1666" i="2" s="1"/>
  <c r="Q1665" i="2"/>
  <c r="S1665" i="2" s="1"/>
  <c r="Q1664" i="2"/>
  <c r="S1664" i="2" s="1"/>
  <c r="Q1663" i="2"/>
  <c r="S1663" i="2" s="1"/>
  <c r="Q1662" i="2"/>
  <c r="S1662" i="2" s="1"/>
  <c r="Q1661" i="2"/>
  <c r="S1661" i="2" s="1"/>
  <c r="Q1660" i="2"/>
  <c r="S1660" i="2" s="1"/>
  <c r="Q1659" i="2"/>
  <c r="S1659" i="2" s="1"/>
  <c r="Q1658" i="2"/>
  <c r="S1658" i="2" s="1"/>
  <c r="Q1657" i="2"/>
  <c r="S1657" i="2" s="1"/>
  <c r="Q1656" i="2"/>
  <c r="S1656" i="2" s="1"/>
  <c r="Q1655" i="2"/>
  <c r="S1655" i="2" s="1"/>
  <c r="Q1654" i="2"/>
  <c r="S1654" i="2" s="1"/>
  <c r="Q1653" i="2"/>
  <c r="S1653" i="2" s="1"/>
  <c r="Q1652" i="2"/>
  <c r="S1652" i="2" s="1"/>
  <c r="Q1651" i="2"/>
  <c r="S1651" i="2" s="1"/>
  <c r="Q1650" i="2"/>
  <c r="S1650" i="2" s="1"/>
  <c r="Q1649" i="2"/>
  <c r="S1649" i="2" s="1"/>
  <c r="Q1648" i="2"/>
  <c r="S1648" i="2" s="1"/>
  <c r="Q1647" i="2"/>
  <c r="S1647" i="2" s="1"/>
  <c r="Q1646" i="2"/>
  <c r="S1646" i="2" s="1"/>
  <c r="Q1645" i="2"/>
  <c r="S1645" i="2" s="1"/>
  <c r="Q1644" i="2"/>
  <c r="S1644" i="2" s="1"/>
  <c r="Q1643" i="2"/>
  <c r="S1643" i="2" s="1"/>
  <c r="Q1642" i="2"/>
  <c r="S1642" i="2" s="1"/>
  <c r="Q1641" i="2"/>
  <c r="S1641" i="2" s="1"/>
  <c r="Q1640" i="2"/>
  <c r="S1640" i="2" s="1"/>
  <c r="Q1639" i="2"/>
  <c r="S1639" i="2" s="1"/>
  <c r="Q1638" i="2"/>
  <c r="S1638" i="2" s="1"/>
  <c r="Q1637" i="2"/>
  <c r="S1637" i="2" s="1"/>
  <c r="Q1636" i="2"/>
  <c r="S1636" i="2" s="1"/>
  <c r="Q1635" i="2"/>
  <c r="S1635" i="2" s="1"/>
  <c r="Q1634" i="2"/>
  <c r="S1634" i="2" s="1"/>
  <c r="Q1633" i="2"/>
  <c r="S1633" i="2" s="1"/>
  <c r="Q1632" i="2"/>
  <c r="S1632" i="2" s="1"/>
  <c r="Q1631" i="2"/>
  <c r="S1631" i="2" s="1"/>
  <c r="Q1630" i="2"/>
  <c r="S1630" i="2" s="1"/>
  <c r="Q1629" i="2"/>
  <c r="S1629" i="2" s="1"/>
  <c r="Q1628" i="2"/>
  <c r="S1628" i="2" s="1"/>
  <c r="Q1627" i="2"/>
  <c r="S1627" i="2" s="1"/>
  <c r="Q1626" i="2"/>
  <c r="S1626" i="2" s="1"/>
  <c r="Q1625" i="2"/>
  <c r="S1625" i="2" s="1"/>
  <c r="Q1624" i="2"/>
  <c r="S1624" i="2" s="1"/>
  <c r="Q1623" i="2"/>
  <c r="S1623" i="2" s="1"/>
  <c r="Q1622" i="2"/>
  <c r="S1622" i="2" s="1"/>
  <c r="Q1621" i="2"/>
  <c r="S1621" i="2" s="1"/>
  <c r="Q1620" i="2"/>
  <c r="S1620" i="2" s="1"/>
  <c r="Q1619" i="2"/>
  <c r="S1619" i="2" s="1"/>
  <c r="Q1618" i="2"/>
  <c r="S1618" i="2" s="1"/>
  <c r="Q1617" i="2"/>
  <c r="S1617" i="2" s="1"/>
  <c r="Q1616" i="2"/>
  <c r="S1616" i="2" s="1"/>
  <c r="Q1615" i="2"/>
  <c r="S1615" i="2" s="1"/>
  <c r="Q1614" i="2"/>
  <c r="S1614" i="2" s="1"/>
  <c r="Q1613" i="2"/>
  <c r="S1613" i="2" s="1"/>
  <c r="Q1612" i="2"/>
  <c r="S1612" i="2" s="1"/>
  <c r="Q1611" i="2"/>
  <c r="S1611" i="2" s="1"/>
  <c r="Q1610" i="2"/>
  <c r="S1610" i="2" s="1"/>
  <c r="Q1609" i="2"/>
  <c r="S1609" i="2" s="1"/>
  <c r="Q1608" i="2"/>
  <c r="S1608" i="2" s="1"/>
  <c r="Q1607" i="2"/>
  <c r="S1607" i="2" s="1"/>
  <c r="Q1606" i="2"/>
  <c r="S1606" i="2" s="1"/>
  <c r="Q1605" i="2"/>
  <c r="S1605" i="2" s="1"/>
  <c r="Q1604" i="2"/>
  <c r="S1604" i="2" s="1"/>
  <c r="Q1603" i="2"/>
  <c r="S1603" i="2" s="1"/>
  <c r="Q1602" i="2"/>
  <c r="S1602" i="2" s="1"/>
  <c r="Q1601" i="2"/>
  <c r="S1601" i="2" s="1"/>
  <c r="Q1600" i="2"/>
  <c r="S1600" i="2" s="1"/>
  <c r="Q1599" i="2"/>
  <c r="S1599" i="2" s="1"/>
  <c r="Q1598" i="2"/>
  <c r="S1598" i="2" s="1"/>
  <c r="Q1597" i="2"/>
  <c r="S1597" i="2" s="1"/>
  <c r="Q1596" i="2"/>
  <c r="S1596" i="2" s="1"/>
  <c r="Q1595" i="2"/>
  <c r="S1595" i="2" s="1"/>
  <c r="Q1594" i="2"/>
  <c r="S1594" i="2" s="1"/>
  <c r="Q1593" i="2"/>
  <c r="S1593" i="2" s="1"/>
  <c r="Q1592" i="2"/>
  <c r="S1592" i="2" s="1"/>
  <c r="Q1591" i="2"/>
  <c r="S1591" i="2" s="1"/>
  <c r="Q1590" i="2"/>
  <c r="S1590" i="2" s="1"/>
  <c r="Q1589" i="2"/>
  <c r="S1589" i="2" s="1"/>
  <c r="Q1588" i="2"/>
  <c r="S1588" i="2" s="1"/>
  <c r="Q1587" i="2"/>
  <c r="S1587" i="2" s="1"/>
  <c r="Q1586" i="2"/>
  <c r="S1586" i="2" s="1"/>
  <c r="Q1585" i="2"/>
  <c r="S1585" i="2" s="1"/>
  <c r="Q1584" i="2"/>
  <c r="S1584" i="2" s="1"/>
  <c r="Q1583" i="2"/>
  <c r="S1583" i="2" s="1"/>
  <c r="Q1582" i="2"/>
  <c r="S1582" i="2" s="1"/>
  <c r="Q1581" i="2"/>
  <c r="S1581" i="2" s="1"/>
  <c r="Q1580" i="2"/>
  <c r="S1580" i="2" s="1"/>
  <c r="Q1579" i="2"/>
  <c r="S1579" i="2" s="1"/>
  <c r="Q1578" i="2"/>
  <c r="S1578" i="2" s="1"/>
  <c r="Q1577" i="2"/>
  <c r="S1577" i="2" s="1"/>
  <c r="Q1576" i="2"/>
  <c r="S1576" i="2" s="1"/>
  <c r="Q1575" i="2"/>
  <c r="S1575" i="2" s="1"/>
  <c r="Q1574" i="2"/>
  <c r="S1574" i="2" s="1"/>
  <c r="Q1573" i="2"/>
  <c r="S1573" i="2" s="1"/>
  <c r="Q1572" i="2"/>
  <c r="S1572" i="2" s="1"/>
  <c r="Q1571" i="2"/>
  <c r="S1571" i="2" s="1"/>
  <c r="Q1570" i="2"/>
  <c r="S1570" i="2" s="1"/>
  <c r="Q1569" i="2"/>
  <c r="S1569" i="2" s="1"/>
  <c r="Q1568" i="2"/>
  <c r="S1568" i="2" s="1"/>
  <c r="Q1567" i="2"/>
  <c r="S1567" i="2" s="1"/>
  <c r="Q1566" i="2"/>
  <c r="S1566" i="2" s="1"/>
  <c r="Q1565" i="2"/>
  <c r="S1565" i="2" s="1"/>
  <c r="Q1564" i="2"/>
  <c r="S1564" i="2" s="1"/>
  <c r="Q1563" i="2"/>
  <c r="S1563" i="2" s="1"/>
  <c r="Q1562" i="2"/>
  <c r="S1562" i="2" s="1"/>
  <c r="Q1561" i="2"/>
  <c r="S1561" i="2" s="1"/>
  <c r="Q1560" i="2"/>
  <c r="S1560" i="2" s="1"/>
  <c r="Q1559" i="2"/>
  <c r="S1559" i="2" s="1"/>
  <c r="Q1558" i="2"/>
  <c r="S1558" i="2" s="1"/>
  <c r="Q1557" i="2"/>
  <c r="S1557" i="2" s="1"/>
  <c r="Q1556" i="2"/>
  <c r="S1556" i="2" s="1"/>
  <c r="Q1555" i="2"/>
  <c r="S1555" i="2" s="1"/>
  <c r="Q1554" i="2"/>
  <c r="S1554" i="2" s="1"/>
  <c r="Q1553" i="2"/>
  <c r="S1553" i="2" s="1"/>
  <c r="Q1552" i="2"/>
  <c r="S1552" i="2" s="1"/>
  <c r="Q1551" i="2"/>
  <c r="S1551" i="2" s="1"/>
  <c r="Q1550" i="2"/>
  <c r="S1550" i="2" s="1"/>
  <c r="Q1549" i="2"/>
  <c r="S1549" i="2" s="1"/>
  <c r="Q1548" i="2"/>
  <c r="S1548" i="2" s="1"/>
  <c r="Q1547" i="2"/>
  <c r="S1547" i="2" s="1"/>
  <c r="Q1546" i="2"/>
  <c r="S1546" i="2" s="1"/>
  <c r="Q1545" i="2"/>
  <c r="S1545" i="2" s="1"/>
  <c r="Q1544" i="2"/>
  <c r="S1544" i="2" s="1"/>
  <c r="Q1543" i="2"/>
  <c r="S1543" i="2" s="1"/>
  <c r="Q1542" i="2"/>
  <c r="S1542" i="2" s="1"/>
  <c r="Q1541" i="2"/>
  <c r="S1541" i="2" s="1"/>
  <c r="Q1540" i="2"/>
  <c r="S1540" i="2" s="1"/>
  <c r="Q1539" i="2"/>
  <c r="S1539" i="2" s="1"/>
  <c r="Q1538" i="2"/>
  <c r="S1538" i="2" s="1"/>
  <c r="Q1537" i="2"/>
  <c r="S1537" i="2" s="1"/>
  <c r="Q1536" i="2"/>
  <c r="S1536" i="2" s="1"/>
  <c r="Q1535" i="2"/>
  <c r="S1535" i="2" s="1"/>
  <c r="Q1534" i="2"/>
  <c r="S1534" i="2" s="1"/>
  <c r="Q1533" i="2"/>
  <c r="S1533" i="2" s="1"/>
  <c r="Q1532" i="2"/>
  <c r="S1532" i="2" s="1"/>
  <c r="Q1531" i="2"/>
  <c r="S1531" i="2" s="1"/>
  <c r="Q1530" i="2"/>
  <c r="S1530" i="2" s="1"/>
  <c r="Q1529" i="2"/>
  <c r="S1529" i="2" s="1"/>
  <c r="Q1528" i="2"/>
  <c r="S1528" i="2" s="1"/>
  <c r="Q1527" i="2"/>
  <c r="S1527" i="2" s="1"/>
  <c r="Q1526" i="2"/>
  <c r="S1526" i="2" s="1"/>
  <c r="Q1525" i="2"/>
  <c r="S1525" i="2" s="1"/>
  <c r="Q1524" i="2"/>
  <c r="S1524" i="2" s="1"/>
  <c r="Q1523" i="2"/>
  <c r="S1523" i="2" s="1"/>
  <c r="Q1522" i="2"/>
  <c r="S1522" i="2" s="1"/>
  <c r="Q1521" i="2"/>
  <c r="S1521" i="2" s="1"/>
  <c r="Q1520" i="2"/>
  <c r="S1520" i="2" s="1"/>
  <c r="Q1519" i="2"/>
  <c r="S1519" i="2" s="1"/>
  <c r="Q1518" i="2"/>
  <c r="S1518" i="2" s="1"/>
  <c r="Q1517" i="2"/>
  <c r="S1517" i="2" s="1"/>
  <c r="Q1516" i="2"/>
  <c r="S1516" i="2" s="1"/>
  <c r="Q1515" i="2"/>
  <c r="S1515" i="2" s="1"/>
  <c r="Q1514" i="2"/>
  <c r="S1514" i="2" s="1"/>
  <c r="Q1513" i="2"/>
  <c r="S1513" i="2" s="1"/>
  <c r="Q1512" i="2"/>
  <c r="S1512" i="2" s="1"/>
  <c r="Q1511" i="2"/>
  <c r="S1511" i="2" s="1"/>
  <c r="Q1510" i="2"/>
  <c r="S1510" i="2" s="1"/>
  <c r="Q1509" i="2"/>
  <c r="S1509" i="2" s="1"/>
  <c r="Q1508" i="2"/>
  <c r="S1508" i="2" s="1"/>
  <c r="Q1507" i="2"/>
  <c r="S1507" i="2" s="1"/>
  <c r="Q1506" i="2"/>
  <c r="S1506" i="2" s="1"/>
  <c r="Q1505" i="2"/>
  <c r="S1505" i="2" s="1"/>
  <c r="Q1504" i="2"/>
  <c r="S1504" i="2" s="1"/>
  <c r="Q1503" i="2"/>
  <c r="S1503" i="2" s="1"/>
  <c r="Q1502" i="2"/>
  <c r="S1502" i="2" s="1"/>
  <c r="Q1501" i="2"/>
  <c r="S1501" i="2" s="1"/>
  <c r="Q1500" i="2"/>
  <c r="S1500" i="2" s="1"/>
  <c r="Q1499" i="2"/>
  <c r="S1499" i="2" s="1"/>
  <c r="Q1498" i="2"/>
  <c r="S1498" i="2" s="1"/>
  <c r="Q1497" i="2"/>
  <c r="S1497" i="2" s="1"/>
  <c r="Q1496" i="2"/>
  <c r="S1496" i="2" s="1"/>
  <c r="Q1495" i="2"/>
  <c r="S1495" i="2" s="1"/>
  <c r="Q1494" i="2"/>
  <c r="S1494" i="2" s="1"/>
  <c r="Q1493" i="2"/>
  <c r="S1493" i="2" s="1"/>
  <c r="Q1492" i="2"/>
  <c r="S1492" i="2" s="1"/>
  <c r="Q1491" i="2"/>
  <c r="S1491" i="2" s="1"/>
  <c r="Q1490" i="2"/>
  <c r="S1490" i="2" s="1"/>
  <c r="Q1489" i="2"/>
  <c r="S1489" i="2" s="1"/>
  <c r="Q1488" i="2"/>
  <c r="S1488" i="2" s="1"/>
  <c r="Q1487" i="2"/>
  <c r="S1487" i="2" s="1"/>
  <c r="Q1486" i="2"/>
  <c r="S1486" i="2" s="1"/>
  <c r="Q1485" i="2"/>
  <c r="S1485" i="2" s="1"/>
  <c r="Q1484" i="2"/>
  <c r="S1484" i="2" s="1"/>
  <c r="Q1483" i="2"/>
  <c r="S1483" i="2" s="1"/>
  <c r="Q1482" i="2"/>
  <c r="S1482" i="2" s="1"/>
  <c r="Q1481" i="2"/>
  <c r="S1481" i="2" s="1"/>
  <c r="Q1480" i="2"/>
  <c r="S1480" i="2" s="1"/>
  <c r="Q1479" i="2"/>
  <c r="S1479" i="2" s="1"/>
  <c r="Q1478" i="2"/>
  <c r="S1478" i="2" s="1"/>
  <c r="Q1477" i="2"/>
  <c r="S1477" i="2" s="1"/>
  <c r="Q1476" i="2"/>
  <c r="S1476" i="2" s="1"/>
  <c r="Q1475" i="2"/>
  <c r="S1475" i="2" s="1"/>
  <c r="Q1474" i="2"/>
  <c r="S1474" i="2" s="1"/>
  <c r="Q1473" i="2"/>
  <c r="S1473" i="2" s="1"/>
  <c r="Q1472" i="2"/>
  <c r="S1472" i="2" s="1"/>
  <c r="Q1471" i="2"/>
  <c r="S1471" i="2" s="1"/>
  <c r="Q1470" i="2"/>
  <c r="S1470" i="2" s="1"/>
  <c r="Q1469" i="2"/>
  <c r="S1469" i="2" s="1"/>
  <c r="Q1468" i="2"/>
  <c r="S1468" i="2" s="1"/>
  <c r="Q1467" i="2"/>
  <c r="S1467" i="2" s="1"/>
  <c r="Q1466" i="2"/>
  <c r="S1466" i="2" s="1"/>
  <c r="Q1465" i="2"/>
  <c r="S1465" i="2" s="1"/>
  <c r="Q1464" i="2"/>
  <c r="S1464" i="2" s="1"/>
  <c r="Q1463" i="2"/>
  <c r="S1463" i="2" s="1"/>
  <c r="Q1462" i="2"/>
  <c r="S1462" i="2" s="1"/>
  <c r="Q1461" i="2"/>
  <c r="S1461" i="2" s="1"/>
  <c r="Q1460" i="2"/>
  <c r="S1460" i="2" s="1"/>
  <c r="Q1459" i="2"/>
  <c r="S1459" i="2" s="1"/>
  <c r="Q1458" i="2"/>
  <c r="S1458" i="2" s="1"/>
  <c r="Q1457" i="2"/>
  <c r="S1457" i="2" s="1"/>
  <c r="Q1456" i="2"/>
  <c r="S1456" i="2" s="1"/>
  <c r="Q1455" i="2"/>
  <c r="S1455" i="2" s="1"/>
  <c r="Q1454" i="2"/>
  <c r="S1454" i="2" s="1"/>
  <c r="Q1453" i="2"/>
  <c r="S1453" i="2" s="1"/>
  <c r="Q1452" i="2"/>
  <c r="S1452" i="2" s="1"/>
  <c r="Q1451" i="2"/>
  <c r="S1451" i="2" s="1"/>
  <c r="Q1450" i="2"/>
  <c r="S1450" i="2" s="1"/>
  <c r="Q1449" i="2"/>
  <c r="S1449" i="2" s="1"/>
  <c r="Q1448" i="2"/>
  <c r="S1448" i="2" s="1"/>
  <c r="Q1447" i="2"/>
  <c r="S1447" i="2" s="1"/>
  <c r="Q1446" i="2"/>
  <c r="S1446" i="2" s="1"/>
  <c r="Q1445" i="2"/>
  <c r="S1445" i="2" s="1"/>
  <c r="Q1444" i="2"/>
  <c r="S1444" i="2" s="1"/>
  <c r="Q1443" i="2"/>
  <c r="S1443" i="2" s="1"/>
  <c r="Q1442" i="2"/>
  <c r="S1442" i="2" s="1"/>
  <c r="Q1441" i="2"/>
  <c r="S1441" i="2" s="1"/>
  <c r="Q1440" i="2"/>
  <c r="S1440" i="2" s="1"/>
  <c r="Q1439" i="2"/>
  <c r="S1439" i="2" s="1"/>
  <c r="Q1438" i="2"/>
  <c r="S1438" i="2" s="1"/>
  <c r="Q1437" i="2"/>
  <c r="S1437" i="2" s="1"/>
  <c r="Q1436" i="2"/>
  <c r="S1436" i="2" s="1"/>
  <c r="Q1435" i="2"/>
  <c r="S1435" i="2" s="1"/>
  <c r="Q1434" i="2"/>
  <c r="S1434" i="2" s="1"/>
  <c r="Q1433" i="2"/>
  <c r="S1433" i="2" s="1"/>
  <c r="Q1432" i="2"/>
  <c r="S1432" i="2" s="1"/>
  <c r="Q1431" i="2"/>
  <c r="S1431" i="2" s="1"/>
  <c r="Q1430" i="2"/>
  <c r="S1430" i="2" s="1"/>
  <c r="Q1429" i="2"/>
  <c r="S1429" i="2" s="1"/>
  <c r="Q1428" i="2"/>
  <c r="S1428" i="2" s="1"/>
  <c r="Q1427" i="2"/>
  <c r="S1427" i="2" s="1"/>
  <c r="Q1426" i="2"/>
  <c r="S1426" i="2" s="1"/>
  <c r="Q1425" i="2"/>
  <c r="S1425" i="2" s="1"/>
  <c r="Q1424" i="2"/>
  <c r="S1424" i="2" s="1"/>
  <c r="Q1423" i="2"/>
  <c r="S1423" i="2" s="1"/>
  <c r="Q1422" i="2"/>
  <c r="S1422" i="2" s="1"/>
  <c r="Q1421" i="2"/>
  <c r="S1421" i="2" s="1"/>
  <c r="Q1420" i="2"/>
  <c r="S1420" i="2" s="1"/>
  <c r="Q1419" i="2"/>
  <c r="S1419" i="2" s="1"/>
  <c r="Q1418" i="2"/>
  <c r="S1418" i="2" s="1"/>
  <c r="Q1417" i="2"/>
  <c r="S1417" i="2" s="1"/>
  <c r="Q1416" i="2"/>
  <c r="S1416" i="2" s="1"/>
  <c r="Q1415" i="2"/>
  <c r="S1415" i="2" s="1"/>
  <c r="Q1414" i="2"/>
  <c r="S1414" i="2" s="1"/>
  <c r="Q1413" i="2"/>
  <c r="S1413" i="2" s="1"/>
  <c r="Q1412" i="2"/>
  <c r="S1412" i="2" s="1"/>
  <c r="Q1411" i="2"/>
  <c r="S1411" i="2" s="1"/>
  <c r="Q1410" i="2"/>
  <c r="S1410" i="2" s="1"/>
  <c r="Q1409" i="2"/>
  <c r="S1409" i="2" s="1"/>
  <c r="Q1408" i="2"/>
  <c r="S1408" i="2" s="1"/>
  <c r="Q1407" i="2"/>
  <c r="S1407" i="2" s="1"/>
  <c r="Q1406" i="2"/>
  <c r="S1406" i="2" s="1"/>
  <c r="Q1405" i="2"/>
  <c r="S1405" i="2" s="1"/>
  <c r="Q1404" i="2"/>
  <c r="S1404" i="2" s="1"/>
  <c r="Q1403" i="2"/>
  <c r="S1403" i="2" s="1"/>
  <c r="Q1402" i="2"/>
  <c r="S1402" i="2" s="1"/>
  <c r="Q1401" i="2"/>
  <c r="S1401" i="2" s="1"/>
  <c r="Q1400" i="2"/>
  <c r="S1400" i="2" s="1"/>
  <c r="Q1399" i="2"/>
  <c r="S1399" i="2" s="1"/>
  <c r="Q1398" i="2"/>
  <c r="S1398" i="2" s="1"/>
  <c r="Q1397" i="2"/>
  <c r="S1397" i="2" s="1"/>
  <c r="Q1396" i="2"/>
  <c r="S1396" i="2" s="1"/>
  <c r="Q1395" i="2"/>
  <c r="S1395" i="2" s="1"/>
  <c r="Q1394" i="2"/>
  <c r="S1394" i="2" s="1"/>
  <c r="Q1393" i="2"/>
  <c r="S1393" i="2" s="1"/>
  <c r="Q1392" i="2"/>
  <c r="S1392" i="2" s="1"/>
  <c r="Q1391" i="2"/>
  <c r="S1391" i="2" s="1"/>
  <c r="Q1390" i="2"/>
  <c r="S1390" i="2" s="1"/>
  <c r="Q1389" i="2"/>
  <c r="S1389" i="2" s="1"/>
  <c r="Q1388" i="2"/>
  <c r="S1388" i="2" s="1"/>
  <c r="Q1387" i="2"/>
  <c r="S1387" i="2" s="1"/>
  <c r="Q1386" i="2"/>
  <c r="S1386" i="2" s="1"/>
  <c r="Q1385" i="2"/>
  <c r="S1385" i="2" s="1"/>
  <c r="Q1384" i="2"/>
  <c r="S1384" i="2" s="1"/>
  <c r="Q1383" i="2"/>
  <c r="S1383" i="2" s="1"/>
  <c r="Q1382" i="2"/>
  <c r="S1382" i="2" s="1"/>
  <c r="Q1381" i="2"/>
  <c r="S1381" i="2" s="1"/>
  <c r="Q1380" i="2"/>
  <c r="S1380" i="2" s="1"/>
  <c r="Q1379" i="2"/>
  <c r="S1379" i="2" s="1"/>
  <c r="Q1378" i="2"/>
  <c r="S1378" i="2" s="1"/>
  <c r="Q1377" i="2"/>
  <c r="S1377" i="2" s="1"/>
  <c r="Q1376" i="2"/>
  <c r="S1376" i="2" s="1"/>
  <c r="Q1375" i="2"/>
  <c r="S1375" i="2" s="1"/>
  <c r="Q1374" i="2"/>
  <c r="S1374" i="2" s="1"/>
  <c r="Q1373" i="2"/>
  <c r="S1373" i="2" s="1"/>
  <c r="Q1372" i="2"/>
  <c r="S1372" i="2" s="1"/>
  <c r="Q1371" i="2"/>
  <c r="S1371" i="2" s="1"/>
  <c r="Q1370" i="2"/>
  <c r="S1370" i="2" s="1"/>
  <c r="Q1369" i="2"/>
  <c r="S1369" i="2" s="1"/>
  <c r="Q1368" i="2"/>
  <c r="S1368" i="2" s="1"/>
  <c r="Q1367" i="2"/>
  <c r="S1367" i="2" s="1"/>
  <c r="Q1366" i="2"/>
  <c r="S1366" i="2" s="1"/>
  <c r="Q1365" i="2"/>
  <c r="S1365" i="2" s="1"/>
  <c r="Q1364" i="2"/>
  <c r="S1364" i="2" s="1"/>
  <c r="Q1363" i="2"/>
  <c r="S1363" i="2" s="1"/>
  <c r="Q1362" i="2"/>
  <c r="S1362" i="2" s="1"/>
  <c r="Q1361" i="2"/>
  <c r="S1361" i="2" s="1"/>
  <c r="Q1360" i="2"/>
  <c r="S1360" i="2" s="1"/>
  <c r="Q1359" i="2"/>
  <c r="S1359" i="2" s="1"/>
  <c r="Q1358" i="2"/>
  <c r="S1358" i="2" s="1"/>
  <c r="Q1357" i="2"/>
  <c r="S1357" i="2" s="1"/>
  <c r="Q1356" i="2"/>
  <c r="S1356" i="2" s="1"/>
  <c r="Q1355" i="2"/>
  <c r="S1355" i="2" s="1"/>
  <c r="Q1354" i="2"/>
  <c r="S1354" i="2" s="1"/>
  <c r="Q1353" i="2"/>
  <c r="S1353" i="2" s="1"/>
  <c r="Q1352" i="2"/>
  <c r="S1352" i="2" s="1"/>
  <c r="Q1351" i="2"/>
  <c r="S1351" i="2" s="1"/>
  <c r="Q1350" i="2"/>
  <c r="S1350" i="2" s="1"/>
  <c r="Q1349" i="2"/>
  <c r="S1349" i="2" s="1"/>
  <c r="Q1348" i="2"/>
  <c r="S1348" i="2" s="1"/>
  <c r="Q1347" i="2"/>
  <c r="S1347" i="2" s="1"/>
  <c r="Q1346" i="2"/>
  <c r="S1346" i="2" s="1"/>
  <c r="Q1345" i="2"/>
  <c r="S1345" i="2" s="1"/>
  <c r="Q1344" i="2"/>
  <c r="S1344" i="2" s="1"/>
  <c r="Q1343" i="2"/>
  <c r="S1343" i="2" s="1"/>
  <c r="Q1342" i="2"/>
  <c r="S1342" i="2" s="1"/>
  <c r="Q1341" i="2"/>
  <c r="S1341" i="2" s="1"/>
  <c r="Q1340" i="2"/>
  <c r="S1340" i="2" s="1"/>
  <c r="Q1339" i="2"/>
  <c r="S1339" i="2" s="1"/>
  <c r="Q1338" i="2"/>
  <c r="S1338" i="2" s="1"/>
  <c r="Q1337" i="2"/>
  <c r="S1337" i="2" s="1"/>
  <c r="Q1336" i="2"/>
  <c r="S1336" i="2" s="1"/>
  <c r="Q1335" i="2"/>
  <c r="S1335" i="2" s="1"/>
  <c r="Q1334" i="2"/>
  <c r="S1334" i="2" s="1"/>
  <c r="Q1333" i="2"/>
  <c r="S1333" i="2" s="1"/>
  <c r="Q1332" i="2"/>
  <c r="S1332" i="2" s="1"/>
  <c r="Q1331" i="2"/>
  <c r="S1331" i="2" s="1"/>
  <c r="Q1330" i="2"/>
  <c r="S1330" i="2" s="1"/>
  <c r="Q1329" i="2"/>
  <c r="S1329" i="2" s="1"/>
  <c r="Q1328" i="2"/>
  <c r="S1328" i="2" s="1"/>
  <c r="Q1327" i="2"/>
  <c r="S1327" i="2" s="1"/>
  <c r="Q1326" i="2"/>
  <c r="S1326" i="2" s="1"/>
  <c r="Q1325" i="2"/>
  <c r="S1325" i="2" s="1"/>
  <c r="Q1324" i="2"/>
  <c r="S1324" i="2" s="1"/>
  <c r="Q1323" i="2"/>
  <c r="S1323" i="2" s="1"/>
  <c r="Q1322" i="2"/>
  <c r="S1322" i="2" s="1"/>
  <c r="Q1321" i="2"/>
  <c r="S1321" i="2" s="1"/>
  <c r="Q1320" i="2"/>
  <c r="S1320" i="2" s="1"/>
  <c r="Q1319" i="2"/>
  <c r="S1319" i="2" s="1"/>
  <c r="Q1318" i="2"/>
  <c r="S1318" i="2" s="1"/>
  <c r="Q1317" i="2"/>
  <c r="S1317" i="2" s="1"/>
  <c r="Q1316" i="2"/>
  <c r="S1316" i="2" s="1"/>
  <c r="Q1315" i="2"/>
  <c r="S1315" i="2" s="1"/>
  <c r="Q1314" i="2"/>
  <c r="S1314" i="2" s="1"/>
  <c r="Q1313" i="2"/>
  <c r="S1313" i="2" s="1"/>
  <c r="Q1312" i="2"/>
  <c r="S1312" i="2" s="1"/>
  <c r="Q1311" i="2"/>
  <c r="S1311" i="2" s="1"/>
  <c r="Q1310" i="2"/>
  <c r="S1310" i="2" s="1"/>
  <c r="Q1309" i="2"/>
  <c r="S1309" i="2" s="1"/>
  <c r="Q1308" i="2"/>
  <c r="S1308" i="2" s="1"/>
  <c r="Q1307" i="2"/>
  <c r="S1307" i="2" s="1"/>
  <c r="Q1306" i="2"/>
  <c r="S1306" i="2" s="1"/>
  <c r="Q1305" i="2"/>
  <c r="S1305" i="2" s="1"/>
  <c r="Q1304" i="2"/>
  <c r="S1304" i="2" s="1"/>
  <c r="Q1303" i="2"/>
  <c r="S1303" i="2" s="1"/>
  <c r="Q1302" i="2"/>
  <c r="S1302" i="2" s="1"/>
  <c r="Q1301" i="2"/>
  <c r="S1301" i="2" s="1"/>
  <c r="Q1300" i="2"/>
  <c r="S1300" i="2" s="1"/>
  <c r="Q1299" i="2"/>
  <c r="S1299" i="2" s="1"/>
  <c r="Q1298" i="2"/>
  <c r="S1298" i="2" s="1"/>
  <c r="Q1297" i="2"/>
  <c r="S1297" i="2" s="1"/>
  <c r="Q1296" i="2"/>
  <c r="S1296" i="2" s="1"/>
  <c r="Q1295" i="2"/>
  <c r="S1295" i="2" s="1"/>
  <c r="Q1294" i="2"/>
  <c r="S1294" i="2" s="1"/>
  <c r="Q1293" i="2"/>
  <c r="S1293" i="2" s="1"/>
  <c r="Q1292" i="2"/>
  <c r="S1292" i="2" s="1"/>
  <c r="Q1291" i="2"/>
  <c r="S1291" i="2" s="1"/>
  <c r="Q1290" i="2"/>
  <c r="S1290" i="2" s="1"/>
  <c r="Q1289" i="2"/>
  <c r="S1289" i="2" s="1"/>
  <c r="Q1288" i="2"/>
  <c r="S1288" i="2" s="1"/>
  <c r="Q1287" i="2"/>
  <c r="S1287" i="2" s="1"/>
  <c r="Q1286" i="2"/>
  <c r="S1286" i="2" s="1"/>
  <c r="Q1285" i="2"/>
  <c r="S1285" i="2" s="1"/>
  <c r="Q1284" i="2"/>
  <c r="S1284" i="2" s="1"/>
  <c r="Q1283" i="2"/>
  <c r="S1283" i="2" s="1"/>
  <c r="Q1282" i="2"/>
  <c r="S1282" i="2" s="1"/>
  <c r="Q1281" i="2"/>
  <c r="S1281" i="2" s="1"/>
  <c r="Q1280" i="2"/>
  <c r="S1280" i="2" s="1"/>
  <c r="Q1279" i="2"/>
  <c r="S1279" i="2" s="1"/>
  <c r="Q1278" i="2"/>
  <c r="S1278" i="2" s="1"/>
  <c r="Q1277" i="2"/>
  <c r="S1277" i="2" s="1"/>
  <c r="Q1276" i="2"/>
  <c r="S1276" i="2" s="1"/>
  <c r="Q1275" i="2"/>
  <c r="S1275" i="2" s="1"/>
  <c r="Q1274" i="2"/>
  <c r="S1274" i="2" s="1"/>
  <c r="Q1273" i="2"/>
  <c r="S1273" i="2" s="1"/>
  <c r="Q1272" i="2"/>
  <c r="S1272" i="2" s="1"/>
  <c r="Q1271" i="2"/>
  <c r="S1271" i="2" s="1"/>
  <c r="Q1270" i="2"/>
  <c r="S1270" i="2" s="1"/>
  <c r="Q1269" i="2"/>
  <c r="S1269" i="2" s="1"/>
  <c r="Q1268" i="2"/>
  <c r="S1268" i="2" s="1"/>
  <c r="Q1267" i="2"/>
  <c r="S1267" i="2" s="1"/>
  <c r="Q1266" i="2"/>
  <c r="S1266" i="2" s="1"/>
  <c r="Q1265" i="2"/>
  <c r="S1265" i="2" s="1"/>
  <c r="Q1264" i="2"/>
  <c r="S1264" i="2" s="1"/>
  <c r="Q1263" i="2"/>
  <c r="S1263" i="2" s="1"/>
  <c r="Q1262" i="2"/>
  <c r="S1262" i="2" s="1"/>
  <c r="Q1261" i="2"/>
  <c r="S1261" i="2" s="1"/>
  <c r="Q1260" i="2"/>
  <c r="S1260" i="2" s="1"/>
  <c r="Q1259" i="2"/>
  <c r="S1259" i="2" s="1"/>
  <c r="Q1258" i="2"/>
  <c r="S1258" i="2" s="1"/>
  <c r="Q1257" i="2"/>
  <c r="S1257" i="2" s="1"/>
  <c r="Q1256" i="2"/>
  <c r="S1256" i="2" s="1"/>
  <c r="Q1255" i="2"/>
  <c r="S1255" i="2" s="1"/>
  <c r="Q1254" i="2"/>
  <c r="S1254" i="2" s="1"/>
  <c r="Q1253" i="2"/>
  <c r="S1253" i="2" s="1"/>
  <c r="Q1252" i="2"/>
  <c r="S1252" i="2" s="1"/>
  <c r="Q1251" i="2"/>
  <c r="S1251" i="2" s="1"/>
  <c r="Q1250" i="2"/>
  <c r="S1250" i="2" s="1"/>
  <c r="Q1249" i="2"/>
  <c r="S1249" i="2" s="1"/>
  <c r="Q1248" i="2"/>
  <c r="S1248" i="2" s="1"/>
  <c r="Q1247" i="2"/>
  <c r="S1247" i="2" s="1"/>
  <c r="Q1246" i="2"/>
  <c r="S1246" i="2" s="1"/>
  <c r="Q1245" i="2"/>
  <c r="S1245" i="2" s="1"/>
  <c r="Q1244" i="2"/>
  <c r="S1244" i="2" s="1"/>
  <c r="Q1243" i="2"/>
  <c r="S1243" i="2" s="1"/>
  <c r="Q1242" i="2"/>
  <c r="S1242" i="2" s="1"/>
  <c r="Q1241" i="2"/>
  <c r="S1241" i="2" s="1"/>
  <c r="Q1240" i="2"/>
  <c r="S1240" i="2" s="1"/>
  <c r="Q1239" i="2"/>
  <c r="S1239" i="2" s="1"/>
  <c r="Q1238" i="2"/>
  <c r="S1238" i="2" s="1"/>
  <c r="Q1237" i="2"/>
  <c r="S1237" i="2" s="1"/>
  <c r="Q1236" i="2"/>
  <c r="S1236" i="2" s="1"/>
  <c r="Q1235" i="2"/>
  <c r="S1235" i="2" s="1"/>
  <c r="Q1234" i="2"/>
  <c r="S1234" i="2" s="1"/>
  <c r="Q1233" i="2"/>
  <c r="S1233" i="2" s="1"/>
  <c r="Q1232" i="2"/>
  <c r="S1232" i="2" s="1"/>
  <c r="Q1231" i="2"/>
  <c r="S1231" i="2" s="1"/>
  <c r="Q1230" i="2"/>
  <c r="S1230" i="2" s="1"/>
  <c r="Q1229" i="2"/>
  <c r="S1229" i="2" s="1"/>
  <c r="Q1228" i="2"/>
  <c r="S1228" i="2" s="1"/>
  <c r="Q1227" i="2"/>
  <c r="S1227" i="2" s="1"/>
  <c r="Q1226" i="2"/>
  <c r="S1226" i="2" s="1"/>
  <c r="Q1225" i="2"/>
  <c r="S1225" i="2" s="1"/>
  <c r="Q1224" i="2"/>
  <c r="S1224" i="2" s="1"/>
  <c r="Q1223" i="2"/>
  <c r="S1223" i="2" s="1"/>
  <c r="Q1222" i="2"/>
  <c r="S1222" i="2" s="1"/>
  <c r="Q1221" i="2"/>
  <c r="S1221" i="2" s="1"/>
  <c r="Q1220" i="2"/>
  <c r="S1220" i="2" s="1"/>
  <c r="Q1219" i="2"/>
  <c r="S1219" i="2" s="1"/>
  <c r="Q1218" i="2"/>
  <c r="S1218" i="2" s="1"/>
  <c r="Q1217" i="2"/>
  <c r="S1217" i="2" s="1"/>
  <c r="Q1216" i="2"/>
  <c r="S1216" i="2" s="1"/>
  <c r="Q1215" i="2"/>
  <c r="S1215" i="2" s="1"/>
  <c r="Q1214" i="2"/>
  <c r="S1214" i="2" s="1"/>
  <c r="Q1213" i="2"/>
  <c r="S1213" i="2" s="1"/>
  <c r="Q1212" i="2"/>
  <c r="S1212" i="2" s="1"/>
  <c r="Q1211" i="2"/>
  <c r="S1211" i="2" s="1"/>
  <c r="Q1210" i="2"/>
  <c r="S1210" i="2" s="1"/>
  <c r="Q1209" i="2"/>
  <c r="S1209" i="2" s="1"/>
  <c r="Q1208" i="2"/>
  <c r="S1208" i="2" s="1"/>
  <c r="Q1207" i="2"/>
  <c r="S1207" i="2" s="1"/>
  <c r="Q1206" i="2"/>
  <c r="S1206" i="2" s="1"/>
  <c r="Q1205" i="2"/>
  <c r="S1205" i="2" s="1"/>
  <c r="Q1204" i="2"/>
  <c r="S1204" i="2" s="1"/>
  <c r="Q1203" i="2"/>
  <c r="S1203" i="2" s="1"/>
  <c r="Q1202" i="2"/>
  <c r="S1202" i="2" s="1"/>
  <c r="Q1201" i="2"/>
  <c r="S1201" i="2" s="1"/>
  <c r="Q1200" i="2"/>
  <c r="S1200" i="2" s="1"/>
  <c r="Q1199" i="2"/>
  <c r="S1199" i="2" s="1"/>
  <c r="Q1198" i="2"/>
  <c r="S1198" i="2" s="1"/>
  <c r="Q1197" i="2"/>
  <c r="S1197" i="2" s="1"/>
  <c r="Q1196" i="2"/>
  <c r="S1196" i="2" s="1"/>
  <c r="Q1195" i="2"/>
  <c r="S1195" i="2" s="1"/>
  <c r="Q1194" i="2"/>
  <c r="S1194" i="2" s="1"/>
  <c r="Q1193" i="2"/>
  <c r="S1193" i="2" s="1"/>
  <c r="Q1192" i="2"/>
  <c r="S1192" i="2" s="1"/>
  <c r="Q1191" i="2"/>
  <c r="S1191" i="2" s="1"/>
  <c r="Q1190" i="2"/>
  <c r="S1190" i="2" s="1"/>
  <c r="Q1189" i="2"/>
  <c r="S1189" i="2" s="1"/>
  <c r="Q1188" i="2"/>
  <c r="S1188" i="2" s="1"/>
  <c r="Q1187" i="2"/>
  <c r="S1187" i="2" s="1"/>
  <c r="Q1186" i="2"/>
  <c r="S1186" i="2" s="1"/>
  <c r="Q1185" i="2"/>
  <c r="S1185" i="2" s="1"/>
  <c r="Q1184" i="2"/>
  <c r="S1184" i="2" s="1"/>
  <c r="Q1183" i="2"/>
  <c r="S1183" i="2" s="1"/>
  <c r="Q1182" i="2"/>
  <c r="S1182" i="2" s="1"/>
  <c r="Q1181" i="2"/>
  <c r="S1181" i="2" s="1"/>
  <c r="Q1180" i="2"/>
  <c r="S1180" i="2" s="1"/>
  <c r="Q1179" i="2"/>
  <c r="S1179" i="2" s="1"/>
  <c r="Q1178" i="2"/>
  <c r="S1178" i="2" s="1"/>
  <c r="Q1177" i="2"/>
  <c r="S1177" i="2" s="1"/>
  <c r="Q1176" i="2"/>
  <c r="S1176" i="2" s="1"/>
  <c r="Q1175" i="2"/>
  <c r="S1175" i="2" s="1"/>
  <c r="Q1174" i="2"/>
  <c r="S1174" i="2" s="1"/>
  <c r="Q1173" i="2"/>
  <c r="S1173" i="2" s="1"/>
  <c r="Q1172" i="2"/>
  <c r="S1172" i="2" s="1"/>
  <c r="Q1171" i="2"/>
  <c r="S1171" i="2" s="1"/>
  <c r="Q1170" i="2"/>
  <c r="S1170" i="2" s="1"/>
  <c r="Q1169" i="2"/>
  <c r="S1169" i="2" s="1"/>
  <c r="Q1168" i="2"/>
  <c r="S1168" i="2" s="1"/>
  <c r="Q1167" i="2"/>
  <c r="S1167" i="2" s="1"/>
  <c r="Q1166" i="2"/>
  <c r="S1166" i="2" s="1"/>
  <c r="Q1165" i="2"/>
  <c r="S1165" i="2" s="1"/>
  <c r="Q1164" i="2"/>
  <c r="S1164" i="2" s="1"/>
  <c r="Q1163" i="2"/>
  <c r="S1163" i="2" s="1"/>
  <c r="Q1162" i="2"/>
  <c r="S1162" i="2" s="1"/>
  <c r="Q1161" i="2"/>
  <c r="S1161" i="2" s="1"/>
  <c r="Q1160" i="2"/>
  <c r="S1160" i="2" s="1"/>
  <c r="Q1159" i="2"/>
  <c r="S1159" i="2" s="1"/>
  <c r="Q1158" i="2"/>
  <c r="S1158" i="2" s="1"/>
  <c r="Q1157" i="2"/>
  <c r="S1157" i="2" s="1"/>
  <c r="Q1156" i="2"/>
  <c r="S1156" i="2" s="1"/>
  <c r="Q1155" i="2"/>
  <c r="S1155" i="2" s="1"/>
  <c r="Q1154" i="2"/>
  <c r="S1154" i="2" s="1"/>
  <c r="Q1153" i="2"/>
  <c r="S1153" i="2" s="1"/>
  <c r="Q1152" i="2"/>
  <c r="S1152" i="2" s="1"/>
  <c r="Q1151" i="2"/>
  <c r="S1151" i="2" s="1"/>
  <c r="Q1150" i="2"/>
  <c r="S1150" i="2" s="1"/>
  <c r="Q1149" i="2"/>
  <c r="S1149" i="2" s="1"/>
  <c r="Q1148" i="2"/>
  <c r="S1148" i="2" s="1"/>
  <c r="Q1147" i="2"/>
  <c r="S1147" i="2" s="1"/>
  <c r="Q1146" i="2"/>
  <c r="S1146" i="2" s="1"/>
  <c r="Q1145" i="2"/>
  <c r="S1145" i="2" s="1"/>
  <c r="Q1144" i="2"/>
  <c r="S1144" i="2" s="1"/>
  <c r="Q1143" i="2"/>
  <c r="S1143" i="2" s="1"/>
  <c r="Q1142" i="2"/>
  <c r="S1142" i="2" s="1"/>
  <c r="Q1141" i="2"/>
  <c r="S1141" i="2" s="1"/>
  <c r="Q1140" i="2"/>
  <c r="S1140" i="2" s="1"/>
  <c r="Q1139" i="2"/>
  <c r="S1139" i="2" s="1"/>
  <c r="Q1138" i="2"/>
  <c r="S1138" i="2" s="1"/>
  <c r="Q1137" i="2"/>
  <c r="S1137" i="2" s="1"/>
  <c r="Q1136" i="2"/>
  <c r="S1136" i="2" s="1"/>
  <c r="Q1135" i="2"/>
  <c r="S1135" i="2" s="1"/>
  <c r="Q1134" i="2"/>
  <c r="S1134" i="2" s="1"/>
  <c r="Q1133" i="2"/>
  <c r="S1133" i="2" s="1"/>
  <c r="Q1132" i="2"/>
  <c r="S1132" i="2" s="1"/>
  <c r="Q1131" i="2"/>
  <c r="S1131" i="2" s="1"/>
  <c r="Q1130" i="2"/>
  <c r="S1130" i="2" s="1"/>
  <c r="Q1129" i="2"/>
  <c r="S1129" i="2" s="1"/>
  <c r="Q1128" i="2"/>
  <c r="S1128" i="2" s="1"/>
  <c r="Q1127" i="2"/>
  <c r="S1127" i="2" s="1"/>
  <c r="Q1126" i="2"/>
  <c r="S1126" i="2" s="1"/>
  <c r="Q1125" i="2"/>
  <c r="S1125" i="2" s="1"/>
  <c r="Q1124" i="2"/>
  <c r="S1124" i="2" s="1"/>
  <c r="Q1123" i="2"/>
  <c r="S1123" i="2" s="1"/>
  <c r="Q1122" i="2"/>
  <c r="S1122" i="2" s="1"/>
  <c r="Q1121" i="2"/>
  <c r="S1121" i="2" s="1"/>
  <c r="Q1120" i="2"/>
  <c r="S1120" i="2" s="1"/>
  <c r="Q1119" i="2"/>
  <c r="S1119" i="2" s="1"/>
  <c r="Q1118" i="2"/>
  <c r="S1118" i="2" s="1"/>
  <c r="Q1117" i="2"/>
  <c r="S1117" i="2" s="1"/>
  <c r="Q1116" i="2"/>
  <c r="S1116" i="2" s="1"/>
  <c r="Q1115" i="2"/>
  <c r="S1115" i="2" s="1"/>
  <c r="Q1114" i="2"/>
  <c r="S1114" i="2" s="1"/>
  <c r="Q1113" i="2"/>
  <c r="S1113" i="2" s="1"/>
  <c r="Q1112" i="2"/>
  <c r="S1112" i="2" s="1"/>
  <c r="Q1111" i="2"/>
  <c r="S1111" i="2" s="1"/>
  <c r="Q1110" i="2"/>
  <c r="S1110" i="2" s="1"/>
  <c r="Q1109" i="2"/>
  <c r="S1109" i="2" s="1"/>
  <c r="Q1108" i="2"/>
  <c r="S1108" i="2" s="1"/>
  <c r="Q1107" i="2"/>
  <c r="S1107" i="2" s="1"/>
  <c r="Q1106" i="2"/>
  <c r="S1106" i="2" s="1"/>
  <c r="Q1105" i="2"/>
  <c r="S1105" i="2" s="1"/>
  <c r="Q1104" i="2"/>
  <c r="S1104" i="2" s="1"/>
  <c r="Q1103" i="2"/>
  <c r="S1103" i="2" s="1"/>
  <c r="Q1102" i="2"/>
  <c r="S1102" i="2" s="1"/>
  <c r="Q1101" i="2"/>
  <c r="S1101" i="2" s="1"/>
  <c r="Q1100" i="2"/>
  <c r="S1100" i="2" s="1"/>
  <c r="Q1099" i="2"/>
  <c r="S1099" i="2" s="1"/>
  <c r="Q1098" i="2"/>
  <c r="S1098" i="2" s="1"/>
  <c r="Q1097" i="2"/>
  <c r="S1097" i="2" s="1"/>
  <c r="Q1096" i="2"/>
  <c r="S1096" i="2" s="1"/>
  <c r="Q1095" i="2"/>
  <c r="S1095" i="2" s="1"/>
  <c r="Q1094" i="2"/>
  <c r="S1094" i="2" s="1"/>
  <c r="Q1093" i="2"/>
  <c r="S1093" i="2" s="1"/>
  <c r="Q1092" i="2"/>
  <c r="S1092" i="2" s="1"/>
  <c r="Q1091" i="2"/>
  <c r="S1091" i="2" s="1"/>
  <c r="Q1090" i="2"/>
  <c r="S1090" i="2" s="1"/>
  <c r="Q1089" i="2"/>
  <c r="S1089" i="2" s="1"/>
  <c r="Q1088" i="2"/>
  <c r="S1088" i="2" s="1"/>
  <c r="Q1087" i="2"/>
  <c r="S1087" i="2" s="1"/>
  <c r="Q1086" i="2"/>
  <c r="S1086" i="2" s="1"/>
  <c r="Q1085" i="2"/>
  <c r="S1085" i="2" s="1"/>
  <c r="Q1084" i="2"/>
  <c r="S1084" i="2" s="1"/>
  <c r="Q1083" i="2"/>
  <c r="S1083" i="2" s="1"/>
  <c r="Q1082" i="2"/>
  <c r="S1082" i="2" s="1"/>
  <c r="Q1081" i="2"/>
  <c r="S1081" i="2" s="1"/>
  <c r="Q1080" i="2"/>
  <c r="S1080" i="2" s="1"/>
  <c r="Q1079" i="2"/>
  <c r="S1079" i="2" s="1"/>
  <c r="Q1078" i="2"/>
  <c r="S1078" i="2" s="1"/>
  <c r="Q1077" i="2"/>
  <c r="S1077" i="2" s="1"/>
  <c r="Q1076" i="2"/>
  <c r="S1076" i="2" s="1"/>
  <c r="Q1075" i="2"/>
  <c r="S1075" i="2" s="1"/>
  <c r="Q1074" i="2"/>
  <c r="S1074" i="2" s="1"/>
  <c r="Q1073" i="2"/>
  <c r="S1073" i="2" s="1"/>
  <c r="Q1072" i="2"/>
  <c r="S1072" i="2" s="1"/>
  <c r="Q1071" i="2"/>
  <c r="S1071" i="2" s="1"/>
  <c r="Q1070" i="2"/>
  <c r="S1070" i="2" s="1"/>
  <c r="Q1069" i="2"/>
  <c r="S1069" i="2" s="1"/>
  <c r="Q1068" i="2"/>
  <c r="S1068" i="2" s="1"/>
  <c r="Q1067" i="2"/>
  <c r="S1067" i="2" s="1"/>
  <c r="Q1066" i="2"/>
  <c r="S1066" i="2" s="1"/>
  <c r="Q1065" i="2"/>
  <c r="S1065" i="2" s="1"/>
  <c r="Q1064" i="2"/>
  <c r="S1064" i="2" s="1"/>
  <c r="Q1063" i="2"/>
  <c r="S1063" i="2" s="1"/>
  <c r="Q1062" i="2"/>
  <c r="S1062" i="2" s="1"/>
  <c r="Q1061" i="2"/>
  <c r="S1061" i="2" s="1"/>
  <c r="Q1060" i="2"/>
  <c r="S1060" i="2" s="1"/>
  <c r="Q1059" i="2"/>
  <c r="S1059" i="2" s="1"/>
  <c r="Q1058" i="2"/>
  <c r="S1058" i="2" s="1"/>
  <c r="Q1057" i="2"/>
  <c r="S1057" i="2" s="1"/>
  <c r="Q1056" i="2"/>
  <c r="S1056" i="2" s="1"/>
  <c r="Q1055" i="2"/>
  <c r="S1055" i="2" s="1"/>
  <c r="Q1054" i="2"/>
  <c r="S1054" i="2" s="1"/>
  <c r="Q1053" i="2"/>
  <c r="S1053" i="2" s="1"/>
  <c r="Q1052" i="2"/>
  <c r="S1052" i="2" s="1"/>
  <c r="Q1051" i="2"/>
  <c r="S1051" i="2" s="1"/>
  <c r="Q1050" i="2"/>
  <c r="S1050" i="2" s="1"/>
  <c r="Q1049" i="2"/>
  <c r="S1049" i="2" s="1"/>
  <c r="Q1048" i="2"/>
  <c r="S1048" i="2" s="1"/>
  <c r="Q1047" i="2"/>
  <c r="S1047" i="2" s="1"/>
  <c r="Q1046" i="2"/>
  <c r="S1046" i="2" s="1"/>
  <c r="Q1045" i="2"/>
  <c r="S1045" i="2" s="1"/>
  <c r="Q1044" i="2"/>
  <c r="S1044" i="2" s="1"/>
  <c r="Q1043" i="2"/>
  <c r="S1043" i="2" s="1"/>
  <c r="Q1042" i="2"/>
  <c r="S1042" i="2" s="1"/>
  <c r="Q1041" i="2"/>
  <c r="S1041" i="2" s="1"/>
  <c r="Q1040" i="2"/>
  <c r="S1040" i="2" s="1"/>
  <c r="Q1039" i="2"/>
  <c r="S1039" i="2" s="1"/>
  <c r="Q1038" i="2"/>
  <c r="S1038" i="2" s="1"/>
  <c r="Q1037" i="2"/>
  <c r="S1037" i="2" s="1"/>
  <c r="Q1036" i="2"/>
  <c r="S1036" i="2" s="1"/>
  <c r="Q1035" i="2"/>
  <c r="S1035" i="2" s="1"/>
  <c r="Q1034" i="2"/>
  <c r="S1034" i="2" s="1"/>
  <c r="Q1033" i="2"/>
  <c r="S1033" i="2" s="1"/>
  <c r="Q1032" i="2"/>
  <c r="S1032" i="2" s="1"/>
  <c r="Q1031" i="2"/>
  <c r="S1031" i="2" s="1"/>
  <c r="Q1030" i="2"/>
  <c r="S1030" i="2" s="1"/>
  <c r="Q1029" i="2"/>
  <c r="S1029" i="2" s="1"/>
  <c r="Q1028" i="2"/>
  <c r="S1028" i="2" s="1"/>
  <c r="Q1027" i="2"/>
  <c r="S1027" i="2" s="1"/>
  <c r="Q1026" i="2"/>
  <c r="S1026" i="2" s="1"/>
  <c r="Q1025" i="2"/>
  <c r="S1025" i="2" s="1"/>
  <c r="Q1024" i="2"/>
  <c r="S1024" i="2" s="1"/>
  <c r="Q1023" i="2"/>
  <c r="S1023" i="2" s="1"/>
  <c r="Q1022" i="2"/>
  <c r="S1022" i="2" s="1"/>
  <c r="Q1021" i="2"/>
  <c r="S1021" i="2" s="1"/>
  <c r="Q1020" i="2"/>
  <c r="S1020" i="2" s="1"/>
  <c r="Q1019" i="2"/>
  <c r="S1019" i="2" s="1"/>
  <c r="Q1018" i="2"/>
  <c r="S1018" i="2" s="1"/>
  <c r="Q1017" i="2"/>
  <c r="S1017" i="2" s="1"/>
  <c r="Q1016" i="2"/>
  <c r="S1016" i="2" s="1"/>
  <c r="Q1015" i="2"/>
  <c r="S1015" i="2" s="1"/>
  <c r="Q1014" i="2"/>
  <c r="S1014" i="2" s="1"/>
  <c r="Q1013" i="2"/>
  <c r="S1013" i="2" s="1"/>
  <c r="Q1012" i="2"/>
  <c r="S1012" i="2" s="1"/>
  <c r="Q1011" i="2"/>
  <c r="S1011" i="2" s="1"/>
  <c r="Q1010" i="2"/>
  <c r="S1010" i="2" s="1"/>
  <c r="Q1009" i="2"/>
  <c r="S1009" i="2" s="1"/>
  <c r="Q1008" i="2"/>
  <c r="S1008" i="2" s="1"/>
  <c r="Q1007" i="2"/>
  <c r="S1007" i="2" s="1"/>
  <c r="Q1006" i="2"/>
  <c r="S1006" i="2" s="1"/>
  <c r="Q1005" i="2"/>
  <c r="S1005" i="2" s="1"/>
  <c r="Q1004" i="2"/>
  <c r="S1004" i="2" s="1"/>
  <c r="Q1003" i="2"/>
  <c r="S1003" i="2" s="1"/>
  <c r="Q1002" i="2"/>
  <c r="S1002" i="2" s="1"/>
  <c r="Q1001" i="2"/>
  <c r="S1001" i="2" s="1"/>
  <c r="Q1000" i="2"/>
  <c r="S1000" i="2" s="1"/>
  <c r="Q999" i="2"/>
  <c r="S999" i="2" s="1"/>
  <c r="Q998" i="2"/>
  <c r="S998" i="2" s="1"/>
  <c r="Q997" i="2"/>
  <c r="S997" i="2" s="1"/>
  <c r="Q996" i="2"/>
  <c r="S996" i="2" s="1"/>
  <c r="Q995" i="2"/>
  <c r="S995" i="2" s="1"/>
  <c r="Q994" i="2"/>
  <c r="S994" i="2" s="1"/>
  <c r="Q993" i="2"/>
  <c r="S993" i="2" s="1"/>
  <c r="Q992" i="2"/>
  <c r="S992" i="2" s="1"/>
  <c r="Q991" i="2"/>
  <c r="S991" i="2" s="1"/>
  <c r="Q990" i="2"/>
  <c r="S990" i="2" s="1"/>
  <c r="Q989" i="2"/>
  <c r="S989" i="2" s="1"/>
  <c r="Q988" i="2"/>
  <c r="S988" i="2" s="1"/>
  <c r="Q987" i="2"/>
  <c r="S987" i="2" s="1"/>
  <c r="Q986" i="2"/>
  <c r="S986" i="2" s="1"/>
  <c r="Q985" i="2"/>
  <c r="S985" i="2" s="1"/>
  <c r="Q984" i="2"/>
  <c r="S984" i="2" s="1"/>
  <c r="Q983" i="2"/>
  <c r="S983" i="2" s="1"/>
  <c r="Q982" i="2"/>
  <c r="S982" i="2" s="1"/>
  <c r="Q981" i="2"/>
  <c r="S981" i="2" s="1"/>
  <c r="Q980" i="2"/>
  <c r="S980" i="2" s="1"/>
  <c r="Q979" i="2"/>
  <c r="S979" i="2" s="1"/>
  <c r="Q978" i="2"/>
  <c r="S978" i="2" s="1"/>
  <c r="Q977" i="2"/>
  <c r="S977" i="2" s="1"/>
  <c r="Q976" i="2"/>
  <c r="S976" i="2" s="1"/>
  <c r="Q975" i="2"/>
  <c r="S975" i="2" s="1"/>
  <c r="Q974" i="2"/>
  <c r="S974" i="2" s="1"/>
  <c r="Q973" i="2"/>
  <c r="S973" i="2" s="1"/>
  <c r="Q972" i="2"/>
  <c r="S972" i="2" s="1"/>
  <c r="Q971" i="2"/>
  <c r="S971" i="2" s="1"/>
  <c r="Q970" i="2"/>
  <c r="S970" i="2" s="1"/>
  <c r="Q969" i="2"/>
  <c r="S969" i="2" s="1"/>
  <c r="Q968" i="2"/>
  <c r="S968" i="2" s="1"/>
  <c r="Q967" i="2"/>
  <c r="S967" i="2" s="1"/>
  <c r="Q966" i="2"/>
  <c r="S966" i="2" s="1"/>
  <c r="Q965" i="2"/>
  <c r="S965" i="2" s="1"/>
  <c r="Q964" i="2"/>
  <c r="S964" i="2" s="1"/>
  <c r="Q963" i="2"/>
  <c r="S963" i="2" s="1"/>
  <c r="Q962" i="2"/>
  <c r="S962" i="2" s="1"/>
  <c r="Q961" i="2"/>
  <c r="S961" i="2" s="1"/>
  <c r="Q960" i="2"/>
  <c r="S960" i="2" s="1"/>
  <c r="Q959" i="2"/>
  <c r="S959" i="2" s="1"/>
  <c r="Q958" i="2"/>
  <c r="S958" i="2" s="1"/>
  <c r="Q957" i="2"/>
  <c r="S957" i="2" s="1"/>
  <c r="Q956" i="2"/>
  <c r="S956" i="2" s="1"/>
  <c r="Q955" i="2"/>
  <c r="S955" i="2" s="1"/>
  <c r="Q954" i="2"/>
  <c r="S954" i="2" s="1"/>
  <c r="Q953" i="2"/>
  <c r="S953" i="2" s="1"/>
  <c r="Q952" i="2"/>
  <c r="S952" i="2" s="1"/>
  <c r="Q951" i="2"/>
  <c r="S951" i="2" s="1"/>
  <c r="Q950" i="2"/>
  <c r="S950" i="2" s="1"/>
  <c r="Q949" i="2"/>
  <c r="S949" i="2" s="1"/>
  <c r="Q948" i="2"/>
  <c r="S948" i="2" s="1"/>
  <c r="Q947" i="2"/>
  <c r="S947" i="2" s="1"/>
  <c r="Q946" i="2"/>
  <c r="S946" i="2" s="1"/>
  <c r="Q945" i="2"/>
  <c r="S945" i="2" s="1"/>
  <c r="Q944" i="2"/>
  <c r="S944" i="2" s="1"/>
  <c r="Q943" i="2"/>
  <c r="S943" i="2" s="1"/>
  <c r="Q942" i="2"/>
  <c r="S942" i="2" s="1"/>
  <c r="Q941" i="2"/>
  <c r="S941" i="2" s="1"/>
  <c r="Q940" i="2"/>
  <c r="S940" i="2" s="1"/>
  <c r="Q939" i="2"/>
  <c r="S939" i="2" s="1"/>
  <c r="Q938" i="2"/>
  <c r="S938" i="2" s="1"/>
  <c r="Q937" i="2"/>
  <c r="S937" i="2" s="1"/>
  <c r="Q936" i="2"/>
  <c r="S936" i="2" s="1"/>
  <c r="Q935" i="2"/>
  <c r="S935" i="2" s="1"/>
  <c r="Q934" i="2"/>
  <c r="S934" i="2" s="1"/>
  <c r="Q933" i="2"/>
  <c r="S933" i="2" s="1"/>
  <c r="Q932" i="2"/>
  <c r="S932" i="2" s="1"/>
  <c r="Q931" i="2"/>
  <c r="S931" i="2" s="1"/>
  <c r="Q930" i="2"/>
  <c r="S930" i="2" s="1"/>
  <c r="Q929" i="2"/>
  <c r="S929" i="2" s="1"/>
  <c r="Q928" i="2"/>
  <c r="S928" i="2" s="1"/>
  <c r="Q927" i="2"/>
  <c r="S927" i="2" s="1"/>
  <c r="Q926" i="2"/>
  <c r="S926" i="2" s="1"/>
  <c r="Q925" i="2"/>
  <c r="S925" i="2" s="1"/>
  <c r="Q924" i="2"/>
  <c r="S924" i="2" s="1"/>
  <c r="Q923" i="2"/>
  <c r="S923" i="2" s="1"/>
  <c r="Q922" i="2"/>
  <c r="S922" i="2" s="1"/>
  <c r="Q921" i="2"/>
  <c r="S921" i="2" s="1"/>
  <c r="Q920" i="2"/>
  <c r="S920" i="2" s="1"/>
  <c r="Q919" i="2"/>
  <c r="S919" i="2" s="1"/>
  <c r="Q918" i="2"/>
  <c r="S918" i="2" s="1"/>
  <c r="Q917" i="2"/>
  <c r="S917" i="2" s="1"/>
  <c r="Q916" i="2"/>
  <c r="S916" i="2" s="1"/>
  <c r="Q915" i="2"/>
  <c r="S915" i="2" s="1"/>
  <c r="Q914" i="2"/>
  <c r="S914" i="2" s="1"/>
  <c r="Q913" i="2"/>
  <c r="S913" i="2" s="1"/>
  <c r="Q912" i="2"/>
  <c r="S912" i="2" s="1"/>
  <c r="Q911" i="2"/>
  <c r="S911" i="2" s="1"/>
  <c r="Q910" i="2"/>
  <c r="S910" i="2" s="1"/>
  <c r="Q909" i="2"/>
  <c r="S909" i="2" s="1"/>
  <c r="Q908" i="2"/>
  <c r="S908" i="2" s="1"/>
  <c r="Q907" i="2"/>
  <c r="S907" i="2" s="1"/>
  <c r="Q906" i="2"/>
  <c r="S906" i="2" s="1"/>
  <c r="Q905" i="2"/>
  <c r="S905" i="2" s="1"/>
  <c r="Q904" i="2"/>
  <c r="S904" i="2" s="1"/>
  <c r="Q903" i="2"/>
  <c r="S903" i="2" s="1"/>
  <c r="Q902" i="2"/>
  <c r="S902" i="2" s="1"/>
  <c r="Q901" i="2"/>
  <c r="S901" i="2" s="1"/>
  <c r="Q900" i="2"/>
  <c r="S900" i="2" s="1"/>
  <c r="Q899" i="2"/>
  <c r="S899" i="2" s="1"/>
  <c r="Q898" i="2"/>
  <c r="S898" i="2" s="1"/>
  <c r="Q897" i="2"/>
  <c r="S897" i="2" s="1"/>
  <c r="Q896" i="2"/>
  <c r="S896" i="2" s="1"/>
  <c r="Q895" i="2"/>
  <c r="S895" i="2" s="1"/>
  <c r="Q894" i="2"/>
  <c r="S894" i="2" s="1"/>
  <c r="Q893" i="2"/>
  <c r="S893" i="2" s="1"/>
  <c r="Q892" i="2"/>
  <c r="S892" i="2" s="1"/>
  <c r="Q891" i="2"/>
  <c r="S891" i="2" s="1"/>
  <c r="Q890" i="2"/>
  <c r="S890" i="2" s="1"/>
  <c r="Q889" i="2"/>
  <c r="S889" i="2" s="1"/>
  <c r="Q888" i="2"/>
  <c r="S888" i="2" s="1"/>
  <c r="Q887" i="2"/>
  <c r="S887" i="2" s="1"/>
  <c r="Q886" i="2"/>
  <c r="S886" i="2" s="1"/>
  <c r="Q885" i="2"/>
  <c r="S885" i="2" s="1"/>
  <c r="Q884" i="2"/>
  <c r="S884" i="2" s="1"/>
  <c r="Q883" i="2"/>
  <c r="S883" i="2" s="1"/>
  <c r="Q882" i="2"/>
  <c r="S882" i="2" s="1"/>
  <c r="Q881" i="2"/>
  <c r="S881" i="2" s="1"/>
  <c r="Q880" i="2"/>
  <c r="S880" i="2" s="1"/>
  <c r="Q879" i="2"/>
  <c r="S879" i="2" s="1"/>
  <c r="Q878" i="2"/>
  <c r="S878" i="2" s="1"/>
  <c r="Q877" i="2"/>
  <c r="S877" i="2" s="1"/>
  <c r="Q876" i="2"/>
  <c r="S876" i="2" s="1"/>
  <c r="Q875" i="2"/>
  <c r="S875" i="2" s="1"/>
  <c r="Q874" i="2"/>
  <c r="S874" i="2" s="1"/>
  <c r="Q873" i="2"/>
  <c r="S873" i="2" s="1"/>
  <c r="Q872" i="2"/>
  <c r="S872" i="2" s="1"/>
  <c r="Q871" i="2"/>
  <c r="S871" i="2" s="1"/>
  <c r="Q870" i="2"/>
  <c r="S870" i="2" s="1"/>
  <c r="Q869" i="2"/>
  <c r="S869" i="2" s="1"/>
  <c r="Q868" i="2"/>
  <c r="S868" i="2" s="1"/>
  <c r="Q867" i="2"/>
  <c r="S867" i="2" s="1"/>
  <c r="Q866" i="2"/>
  <c r="S866" i="2" s="1"/>
  <c r="Q865" i="2"/>
  <c r="S865" i="2" s="1"/>
  <c r="Q864" i="2"/>
  <c r="S864" i="2" s="1"/>
  <c r="Q863" i="2"/>
  <c r="S863" i="2" s="1"/>
  <c r="Q862" i="2"/>
  <c r="S862" i="2" s="1"/>
  <c r="Q861" i="2"/>
  <c r="S861" i="2" s="1"/>
  <c r="Q860" i="2"/>
  <c r="S860" i="2" s="1"/>
  <c r="Q859" i="2"/>
  <c r="S859" i="2" s="1"/>
  <c r="Q858" i="2"/>
  <c r="S858" i="2" s="1"/>
  <c r="Q857" i="2"/>
  <c r="S857" i="2" s="1"/>
  <c r="Q856" i="2"/>
  <c r="S856" i="2" s="1"/>
  <c r="Q855" i="2"/>
  <c r="S855" i="2" s="1"/>
  <c r="Q854" i="2"/>
  <c r="S854" i="2" s="1"/>
  <c r="Q853" i="2"/>
  <c r="S853" i="2" s="1"/>
  <c r="Q852" i="2"/>
  <c r="S852" i="2" s="1"/>
  <c r="Q851" i="2"/>
  <c r="S851" i="2" s="1"/>
  <c r="Q850" i="2"/>
  <c r="S850" i="2" s="1"/>
  <c r="Q849" i="2"/>
  <c r="S849" i="2" s="1"/>
  <c r="Q848" i="2"/>
  <c r="S848" i="2" s="1"/>
  <c r="Q847" i="2"/>
  <c r="S847" i="2" s="1"/>
  <c r="Q846" i="2"/>
  <c r="S846" i="2" s="1"/>
  <c r="Q845" i="2"/>
  <c r="S845" i="2" s="1"/>
  <c r="Q844" i="2"/>
  <c r="S844" i="2" s="1"/>
  <c r="Q843" i="2"/>
  <c r="S843" i="2" s="1"/>
  <c r="Q842" i="2"/>
  <c r="S842" i="2" s="1"/>
  <c r="Q841" i="2"/>
  <c r="S841" i="2" s="1"/>
  <c r="Q840" i="2"/>
  <c r="S840" i="2" s="1"/>
  <c r="Q839" i="2"/>
  <c r="S839" i="2" s="1"/>
  <c r="Q838" i="2"/>
  <c r="S838" i="2" s="1"/>
  <c r="Q837" i="2"/>
  <c r="S837" i="2" s="1"/>
  <c r="Q836" i="2"/>
  <c r="S836" i="2" s="1"/>
  <c r="Q835" i="2"/>
  <c r="S835" i="2" s="1"/>
  <c r="Q834" i="2"/>
  <c r="S834" i="2" s="1"/>
  <c r="Q833" i="2"/>
  <c r="S833" i="2" s="1"/>
  <c r="Q832" i="2"/>
  <c r="S832" i="2" s="1"/>
  <c r="Q831" i="2"/>
  <c r="S831" i="2" s="1"/>
  <c r="Q830" i="2"/>
  <c r="S830" i="2" s="1"/>
  <c r="Q829" i="2"/>
  <c r="S829" i="2" s="1"/>
  <c r="Q828" i="2"/>
  <c r="S828" i="2" s="1"/>
  <c r="Q827" i="2"/>
  <c r="S827" i="2" s="1"/>
  <c r="Q826" i="2"/>
  <c r="S826" i="2" s="1"/>
  <c r="Q825" i="2"/>
  <c r="S825" i="2" s="1"/>
  <c r="Q824" i="2"/>
  <c r="S824" i="2" s="1"/>
  <c r="Q823" i="2"/>
  <c r="S823" i="2" s="1"/>
  <c r="Q822" i="2"/>
  <c r="S822" i="2" s="1"/>
  <c r="Q821" i="2"/>
  <c r="S821" i="2" s="1"/>
  <c r="Q820" i="2"/>
  <c r="S820" i="2" s="1"/>
  <c r="Q819" i="2"/>
  <c r="S819" i="2" s="1"/>
  <c r="Q818" i="2"/>
  <c r="S818" i="2" s="1"/>
  <c r="Q817" i="2"/>
  <c r="S817" i="2" s="1"/>
  <c r="Q816" i="2"/>
  <c r="S816" i="2" s="1"/>
  <c r="Q815" i="2"/>
  <c r="S815" i="2" s="1"/>
  <c r="Q814" i="2"/>
  <c r="S814" i="2" s="1"/>
  <c r="Q813" i="2"/>
  <c r="S813" i="2" s="1"/>
  <c r="Q812" i="2"/>
  <c r="S812" i="2" s="1"/>
  <c r="Q811" i="2"/>
  <c r="S811" i="2" s="1"/>
  <c r="Q810" i="2"/>
  <c r="S810" i="2" s="1"/>
  <c r="Q809" i="2"/>
  <c r="S809" i="2" s="1"/>
  <c r="Q808" i="2"/>
  <c r="S808" i="2" s="1"/>
  <c r="Q807" i="2"/>
  <c r="S807" i="2" s="1"/>
  <c r="Q806" i="2"/>
  <c r="S806" i="2" s="1"/>
  <c r="Q805" i="2"/>
  <c r="S805" i="2" s="1"/>
  <c r="Q804" i="2"/>
  <c r="S804" i="2" s="1"/>
  <c r="Q803" i="2"/>
  <c r="S803" i="2" s="1"/>
  <c r="Q802" i="2"/>
  <c r="S802" i="2" s="1"/>
  <c r="Q801" i="2"/>
  <c r="S801" i="2" s="1"/>
  <c r="Q800" i="2"/>
  <c r="S800" i="2" s="1"/>
  <c r="Q799" i="2"/>
  <c r="S799" i="2" s="1"/>
  <c r="Q798" i="2"/>
  <c r="S798" i="2" s="1"/>
  <c r="Q797" i="2"/>
  <c r="S797" i="2" s="1"/>
  <c r="Q796" i="2"/>
  <c r="S796" i="2" s="1"/>
  <c r="Q795" i="2"/>
  <c r="S795" i="2" s="1"/>
  <c r="Q794" i="2"/>
  <c r="S794" i="2" s="1"/>
  <c r="Q793" i="2"/>
  <c r="S793" i="2" s="1"/>
  <c r="Q792" i="2"/>
  <c r="S792" i="2" s="1"/>
  <c r="Q791" i="2"/>
  <c r="S791" i="2" s="1"/>
  <c r="Q790" i="2"/>
  <c r="S790" i="2" s="1"/>
  <c r="Q789" i="2"/>
  <c r="S789" i="2" s="1"/>
  <c r="Q788" i="2"/>
  <c r="S788" i="2" s="1"/>
  <c r="Q787" i="2"/>
  <c r="S787" i="2" s="1"/>
  <c r="Q786" i="2"/>
  <c r="S786" i="2" s="1"/>
  <c r="Q785" i="2"/>
  <c r="S785" i="2" s="1"/>
  <c r="Q784" i="2"/>
  <c r="S784" i="2" s="1"/>
  <c r="Q783" i="2"/>
  <c r="S783" i="2" s="1"/>
  <c r="Q782" i="2"/>
  <c r="S782" i="2" s="1"/>
  <c r="Q781" i="2"/>
  <c r="S781" i="2" s="1"/>
  <c r="Q780" i="2"/>
  <c r="S780" i="2" s="1"/>
  <c r="Q779" i="2"/>
  <c r="S779" i="2" s="1"/>
  <c r="Q778" i="2"/>
  <c r="S778" i="2" s="1"/>
  <c r="Q777" i="2"/>
  <c r="S777" i="2" s="1"/>
  <c r="Q776" i="2"/>
  <c r="S776" i="2" s="1"/>
  <c r="Q775" i="2"/>
  <c r="S775" i="2" s="1"/>
  <c r="Q774" i="2"/>
  <c r="S774" i="2" s="1"/>
  <c r="Q773" i="2"/>
  <c r="S773" i="2" s="1"/>
  <c r="Q772" i="2"/>
  <c r="S772" i="2" s="1"/>
  <c r="Q771" i="2"/>
  <c r="S771" i="2" s="1"/>
  <c r="Q770" i="2"/>
  <c r="S770" i="2" s="1"/>
  <c r="Q769" i="2"/>
  <c r="S769" i="2" s="1"/>
  <c r="Q768" i="2"/>
  <c r="S768" i="2" s="1"/>
  <c r="Q767" i="2"/>
  <c r="S767" i="2" s="1"/>
  <c r="Q766" i="2"/>
  <c r="S766" i="2" s="1"/>
  <c r="Q765" i="2"/>
  <c r="S765" i="2" s="1"/>
  <c r="Q764" i="2"/>
  <c r="S764" i="2" s="1"/>
  <c r="Q763" i="2"/>
  <c r="S763" i="2" s="1"/>
  <c r="Q762" i="2"/>
  <c r="S762" i="2" s="1"/>
  <c r="Q761" i="2"/>
  <c r="S761" i="2" s="1"/>
  <c r="Q760" i="2"/>
  <c r="S760" i="2" s="1"/>
  <c r="Q759" i="2"/>
  <c r="S759" i="2" s="1"/>
  <c r="Q758" i="2"/>
  <c r="S758" i="2" s="1"/>
  <c r="Q757" i="2"/>
  <c r="S757" i="2" s="1"/>
  <c r="Q756" i="2"/>
  <c r="S756" i="2" s="1"/>
  <c r="Q755" i="2"/>
  <c r="S755" i="2" s="1"/>
  <c r="Q754" i="2"/>
  <c r="S754" i="2" s="1"/>
  <c r="Q753" i="2"/>
  <c r="S753" i="2" s="1"/>
  <c r="Q752" i="2"/>
  <c r="S752" i="2" s="1"/>
  <c r="Q751" i="2"/>
  <c r="S751" i="2" s="1"/>
  <c r="Q750" i="2"/>
  <c r="S750" i="2" s="1"/>
  <c r="Q749" i="2"/>
  <c r="S749" i="2" s="1"/>
  <c r="Q748" i="2"/>
  <c r="S748" i="2" s="1"/>
  <c r="Q747" i="2"/>
  <c r="S747" i="2" s="1"/>
  <c r="Q746" i="2"/>
  <c r="S746" i="2" s="1"/>
  <c r="Q745" i="2"/>
  <c r="S745" i="2" s="1"/>
  <c r="Q744" i="2"/>
  <c r="S744" i="2" s="1"/>
  <c r="Q743" i="2"/>
  <c r="S743" i="2" s="1"/>
  <c r="Q742" i="2"/>
  <c r="S742" i="2" s="1"/>
  <c r="Q741" i="2"/>
  <c r="S741" i="2" s="1"/>
  <c r="Q740" i="2"/>
  <c r="S740" i="2" s="1"/>
  <c r="Q739" i="2"/>
  <c r="S739" i="2" s="1"/>
  <c r="Q738" i="2"/>
  <c r="S738" i="2" s="1"/>
  <c r="Q737" i="2"/>
  <c r="S737" i="2" s="1"/>
  <c r="Q736" i="2"/>
  <c r="S736" i="2" s="1"/>
  <c r="Q735" i="2"/>
  <c r="S735" i="2" s="1"/>
  <c r="Q734" i="2"/>
  <c r="S734" i="2" s="1"/>
  <c r="Q733" i="2"/>
  <c r="S733" i="2" s="1"/>
  <c r="Q732" i="2"/>
  <c r="S732" i="2" s="1"/>
  <c r="Q731" i="2"/>
  <c r="S731" i="2" s="1"/>
  <c r="Q730" i="2"/>
  <c r="S730" i="2" s="1"/>
  <c r="Q729" i="2"/>
  <c r="S729" i="2" s="1"/>
  <c r="Q728" i="2"/>
  <c r="S728" i="2" s="1"/>
  <c r="Q727" i="2"/>
  <c r="S727" i="2" s="1"/>
  <c r="Q726" i="2"/>
  <c r="S726" i="2" s="1"/>
  <c r="Q725" i="2"/>
  <c r="S725" i="2" s="1"/>
  <c r="Q724" i="2"/>
  <c r="S724" i="2" s="1"/>
  <c r="Q723" i="2"/>
  <c r="S723" i="2" s="1"/>
  <c r="Q722" i="2"/>
  <c r="S722" i="2" s="1"/>
  <c r="Q721" i="2"/>
  <c r="S721" i="2" s="1"/>
  <c r="Q720" i="2"/>
  <c r="S720" i="2" s="1"/>
  <c r="Q719" i="2"/>
  <c r="S719" i="2" s="1"/>
  <c r="Q718" i="2"/>
  <c r="S718" i="2" s="1"/>
  <c r="Q717" i="2"/>
  <c r="S717" i="2" s="1"/>
  <c r="Q716" i="2"/>
  <c r="S716" i="2" s="1"/>
  <c r="Q715" i="2"/>
  <c r="S715" i="2" s="1"/>
  <c r="Q714" i="2"/>
  <c r="S714" i="2" s="1"/>
  <c r="Q713" i="2"/>
  <c r="S713" i="2" s="1"/>
  <c r="Q712" i="2"/>
  <c r="S712" i="2" s="1"/>
  <c r="Q711" i="2"/>
  <c r="S711" i="2" s="1"/>
  <c r="Q710" i="2"/>
  <c r="S710" i="2" s="1"/>
  <c r="Q709" i="2"/>
  <c r="S709" i="2" s="1"/>
  <c r="Q708" i="2"/>
  <c r="S708" i="2" s="1"/>
  <c r="Q707" i="2"/>
  <c r="S707" i="2" s="1"/>
  <c r="Q706" i="2"/>
  <c r="S706" i="2" s="1"/>
  <c r="Q705" i="2"/>
  <c r="S705" i="2" s="1"/>
  <c r="Q704" i="2"/>
  <c r="S704" i="2" s="1"/>
  <c r="Q703" i="2"/>
  <c r="S703" i="2" s="1"/>
  <c r="Q702" i="2"/>
  <c r="S702" i="2" s="1"/>
  <c r="Q701" i="2"/>
  <c r="S701" i="2" s="1"/>
  <c r="Q700" i="2"/>
  <c r="S700" i="2" s="1"/>
  <c r="Q699" i="2"/>
  <c r="S699" i="2" s="1"/>
  <c r="Q698" i="2"/>
  <c r="S698" i="2" s="1"/>
  <c r="Q697" i="2"/>
  <c r="S697" i="2" s="1"/>
  <c r="Q696" i="2"/>
  <c r="S696" i="2" s="1"/>
  <c r="Q695" i="2"/>
  <c r="S695" i="2" s="1"/>
  <c r="Q694" i="2"/>
  <c r="S694" i="2" s="1"/>
  <c r="Q693" i="2"/>
  <c r="S693" i="2" s="1"/>
  <c r="Q692" i="2"/>
  <c r="S692" i="2" s="1"/>
  <c r="Q691" i="2"/>
  <c r="S691" i="2" s="1"/>
  <c r="Q690" i="2"/>
  <c r="S690" i="2" s="1"/>
  <c r="Q689" i="2"/>
  <c r="S689" i="2" s="1"/>
  <c r="Q688" i="2"/>
  <c r="S688" i="2" s="1"/>
  <c r="Q687" i="2"/>
  <c r="S687" i="2" s="1"/>
  <c r="Q686" i="2"/>
  <c r="S686" i="2" s="1"/>
  <c r="Q685" i="2"/>
  <c r="S685" i="2" s="1"/>
  <c r="Q684" i="2"/>
  <c r="S684" i="2" s="1"/>
  <c r="Q683" i="2"/>
  <c r="S683" i="2" s="1"/>
  <c r="Q682" i="2"/>
  <c r="S682" i="2" s="1"/>
  <c r="Q681" i="2"/>
  <c r="S681" i="2" s="1"/>
  <c r="Q680" i="2"/>
  <c r="S680" i="2" s="1"/>
  <c r="Q679" i="2"/>
  <c r="S679" i="2" s="1"/>
  <c r="Q678" i="2"/>
  <c r="S678" i="2" s="1"/>
  <c r="Q677" i="2"/>
  <c r="S677" i="2" s="1"/>
  <c r="Q676" i="2"/>
  <c r="S676" i="2" s="1"/>
  <c r="Q675" i="2"/>
  <c r="S675" i="2" s="1"/>
  <c r="Q674" i="2"/>
  <c r="S674" i="2" s="1"/>
  <c r="Q673" i="2"/>
  <c r="S673" i="2" s="1"/>
  <c r="Q672" i="2"/>
  <c r="S672" i="2" s="1"/>
  <c r="Q671" i="2"/>
  <c r="S671" i="2" s="1"/>
  <c r="Q670" i="2"/>
  <c r="S670" i="2" s="1"/>
  <c r="Q669" i="2"/>
  <c r="S669" i="2" s="1"/>
  <c r="Q668" i="2"/>
  <c r="S668" i="2" s="1"/>
  <c r="Q667" i="2"/>
  <c r="S667" i="2" s="1"/>
  <c r="Q666" i="2"/>
  <c r="S666" i="2" s="1"/>
  <c r="Q665" i="2"/>
  <c r="S665" i="2" s="1"/>
  <c r="Q664" i="2"/>
  <c r="S664" i="2" s="1"/>
  <c r="Q663" i="2"/>
  <c r="S663" i="2" s="1"/>
  <c r="Q662" i="2"/>
  <c r="S662" i="2" s="1"/>
  <c r="Q661" i="2"/>
  <c r="S661" i="2" s="1"/>
  <c r="Q660" i="2"/>
  <c r="S660" i="2" s="1"/>
  <c r="Q659" i="2"/>
  <c r="S659" i="2" s="1"/>
  <c r="Q658" i="2"/>
  <c r="S658" i="2" s="1"/>
  <c r="Q657" i="2"/>
  <c r="S657" i="2" s="1"/>
  <c r="Q656" i="2"/>
  <c r="S656" i="2" s="1"/>
  <c r="Q655" i="2"/>
  <c r="S655" i="2" s="1"/>
  <c r="Q654" i="2"/>
  <c r="S654" i="2" s="1"/>
  <c r="Q653" i="2"/>
  <c r="S653" i="2" s="1"/>
  <c r="Q652" i="2"/>
  <c r="S652" i="2" s="1"/>
  <c r="Q651" i="2"/>
  <c r="S651" i="2" s="1"/>
  <c r="Q650" i="2"/>
  <c r="S650" i="2" s="1"/>
  <c r="Q649" i="2"/>
  <c r="S649" i="2" s="1"/>
  <c r="Q648" i="2"/>
  <c r="S648" i="2" s="1"/>
  <c r="Q647" i="2"/>
  <c r="S647" i="2" s="1"/>
  <c r="Q646" i="2"/>
  <c r="S646" i="2" s="1"/>
  <c r="Q645" i="2"/>
  <c r="S645" i="2" s="1"/>
  <c r="Q644" i="2"/>
  <c r="S644" i="2" s="1"/>
  <c r="Q643" i="2"/>
  <c r="S643" i="2" s="1"/>
  <c r="Q642" i="2"/>
  <c r="S642" i="2" s="1"/>
  <c r="Q641" i="2"/>
  <c r="S641" i="2" s="1"/>
  <c r="Q640" i="2"/>
  <c r="S640" i="2" s="1"/>
  <c r="Q639" i="2"/>
  <c r="S639" i="2" s="1"/>
  <c r="Q638" i="2"/>
  <c r="S638" i="2" s="1"/>
  <c r="Q637" i="2"/>
  <c r="S637" i="2" s="1"/>
  <c r="Q636" i="2"/>
  <c r="S636" i="2" s="1"/>
  <c r="Q635" i="2"/>
  <c r="S635" i="2" s="1"/>
  <c r="Q634" i="2"/>
  <c r="S634" i="2" s="1"/>
  <c r="Q633" i="2"/>
  <c r="S633" i="2" s="1"/>
  <c r="Q632" i="2"/>
  <c r="S632" i="2" s="1"/>
  <c r="Q631" i="2"/>
  <c r="S631" i="2" s="1"/>
  <c r="Q630" i="2"/>
  <c r="S630" i="2" s="1"/>
  <c r="Q629" i="2"/>
  <c r="S629" i="2" s="1"/>
  <c r="Q628" i="2"/>
  <c r="S628" i="2" s="1"/>
  <c r="Q627" i="2"/>
  <c r="S627" i="2" s="1"/>
  <c r="Q626" i="2"/>
  <c r="S626" i="2" s="1"/>
  <c r="Q625" i="2"/>
  <c r="S625" i="2" s="1"/>
  <c r="Q624" i="2"/>
  <c r="S624" i="2" s="1"/>
  <c r="Q623" i="2"/>
  <c r="S623" i="2" s="1"/>
  <c r="Q622" i="2"/>
  <c r="S622" i="2" s="1"/>
  <c r="Q621" i="2"/>
  <c r="S621" i="2" s="1"/>
  <c r="Q620" i="2"/>
  <c r="S620" i="2" s="1"/>
  <c r="Q619" i="2"/>
  <c r="S619" i="2" s="1"/>
  <c r="Q618" i="2"/>
  <c r="S618" i="2" s="1"/>
  <c r="Q617" i="2"/>
  <c r="S617" i="2" s="1"/>
  <c r="Q616" i="2"/>
  <c r="S616" i="2" s="1"/>
  <c r="Q615" i="2"/>
  <c r="S615" i="2" s="1"/>
  <c r="Q614" i="2"/>
  <c r="S614" i="2" s="1"/>
  <c r="Q613" i="2"/>
  <c r="S613" i="2" s="1"/>
  <c r="Q612" i="2"/>
  <c r="S612" i="2" s="1"/>
  <c r="Q611" i="2"/>
  <c r="S611" i="2" s="1"/>
  <c r="Q610" i="2"/>
  <c r="S610" i="2" s="1"/>
  <c r="Q609" i="2"/>
  <c r="S609" i="2" s="1"/>
  <c r="Q608" i="2"/>
  <c r="S608" i="2" s="1"/>
  <c r="Q607" i="2"/>
  <c r="S607" i="2" s="1"/>
  <c r="Q606" i="2"/>
  <c r="S606" i="2" s="1"/>
  <c r="Q605" i="2"/>
  <c r="S605" i="2" s="1"/>
  <c r="Q604" i="2"/>
  <c r="S604" i="2" s="1"/>
  <c r="Q603" i="2"/>
  <c r="S603" i="2" s="1"/>
  <c r="Q602" i="2"/>
  <c r="S602" i="2" s="1"/>
  <c r="Q601" i="2"/>
  <c r="S601" i="2" s="1"/>
  <c r="Q600" i="2"/>
  <c r="S600" i="2" s="1"/>
  <c r="Q599" i="2"/>
  <c r="S599" i="2" s="1"/>
  <c r="Q598" i="2"/>
  <c r="S598" i="2" s="1"/>
  <c r="Q597" i="2"/>
  <c r="S597" i="2" s="1"/>
  <c r="Q596" i="2"/>
  <c r="S596" i="2" s="1"/>
  <c r="Q595" i="2"/>
  <c r="S595" i="2" s="1"/>
  <c r="Q594" i="2"/>
  <c r="S594" i="2" s="1"/>
  <c r="Q593" i="2"/>
  <c r="S593" i="2" s="1"/>
  <c r="Q592" i="2"/>
  <c r="S592" i="2" s="1"/>
  <c r="Q591" i="2"/>
  <c r="S591" i="2" s="1"/>
  <c r="Q590" i="2"/>
  <c r="S590" i="2" s="1"/>
  <c r="Q589" i="2"/>
  <c r="S589" i="2" s="1"/>
  <c r="Q588" i="2"/>
  <c r="S588" i="2" s="1"/>
  <c r="Q587" i="2"/>
  <c r="S587" i="2" s="1"/>
  <c r="Q586" i="2"/>
  <c r="S586" i="2" s="1"/>
  <c r="Q585" i="2"/>
  <c r="S585" i="2" s="1"/>
  <c r="Q584" i="2"/>
  <c r="S584" i="2" s="1"/>
  <c r="Q583" i="2"/>
  <c r="S583" i="2" s="1"/>
  <c r="Q582" i="2"/>
  <c r="S582" i="2" s="1"/>
  <c r="Q581" i="2"/>
  <c r="S581" i="2" s="1"/>
  <c r="Q580" i="2"/>
  <c r="S580" i="2" s="1"/>
  <c r="Q579" i="2"/>
  <c r="S579" i="2" s="1"/>
  <c r="Q578" i="2"/>
  <c r="S578" i="2" s="1"/>
  <c r="Q577" i="2"/>
  <c r="S577" i="2" s="1"/>
  <c r="Q576" i="2"/>
  <c r="S576" i="2" s="1"/>
  <c r="Q575" i="2"/>
  <c r="S575" i="2" s="1"/>
  <c r="Q574" i="2"/>
  <c r="S574" i="2" s="1"/>
  <c r="Q573" i="2"/>
  <c r="S573" i="2" s="1"/>
  <c r="Q572" i="2"/>
  <c r="S572" i="2" s="1"/>
  <c r="Q571" i="2"/>
  <c r="S571" i="2" s="1"/>
  <c r="Q570" i="2"/>
  <c r="S570" i="2" s="1"/>
  <c r="Q569" i="2"/>
  <c r="S569" i="2" s="1"/>
  <c r="Q568" i="2"/>
  <c r="S568" i="2" s="1"/>
  <c r="Q567" i="2"/>
  <c r="S567" i="2" s="1"/>
  <c r="Q566" i="2"/>
  <c r="S566" i="2" s="1"/>
  <c r="Q565" i="2"/>
  <c r="S565" i="2" s="1"/>
  <c r="Q564" i="2"/>
  <c r="S564" i="2" s="1"/>
  <c r="Q563" i="2"/>
  <c r="S563" i="2" s="1"/>
  <c r="Q562" i="2"/>
  <c r="S562" i="2" s="1"/>
  <c r="Q561" i="2"/>
  <c r="S561" i="2" s="1"/>
  <c r="Q560" i="2"/>
  <c r="S560" i="2" s="1"/>
  <c r="Q559" i="2"/>
  <c r="S559" i="2" s="1"/>
  <c r="Q558" i="2"/>
  <c r="S558" i="2" s="1"/>
  <c r="Q557" i="2"/>
  <c r="S557" i="2" s="1"/>
  <c r="Q556" i="2"/>
  <c r="S556" i="2" s="1"/>
  <c r="Q555" i="2"/>
  <c r="S555" i="2" s="1"/>
  <c r="Q554" i="2"/>
  <c r="S554" i="2" s="1"/>
  <c r="Q553" i="2"/>
  <c r="S553" i="2" s="1"/>
  <c r="Q552" i="2"/>
  <c r="S552" i="2" s="1"/>
  <c r="Q551" i="2"/>
  <c r="S551" i="2" s="1"/>
  <c r="Q550" i="2"/>
  <c r="S550" i="2" s="1"/>
  <c r="Q549" i="2"/>
  <c r="S549" i="2" s="1"/>
  <c r="Q548" i="2"/>
  <c r="S548" i="2" s="1"/>
  <c r="Q547" i="2"/>
  <c r="S547" i="2" s="1"/>
  <c r="Q546" i="2"/>
  <c r="S546" i="2" s="1"/>
  <c r="Q545" i="2"/>
  <c r="S545" i="2" s="1"/>
  <c r="Q544" i="2"/>
  <c r="S544" i="2" s="1"/>
  <c r="Q543" i="2"/>
  <c r="S543" i="2" s="1"/>
  <c r="Q542" i="2"/>
  <c r="S542" i="2" s="1"/>
  <c r="Q541" i="2"/>
  <c r="S541" i="2" s="1"/>
  <c r="Q540" i="2"/>
  <c r="S540" i="2" s="1"/>
  <c r="Q539" i="2"/>
  <c r="S539" i="2" s="1"/>
  <c r="Q538" i="2"/>
  <c r="S538" i="2" s="1"/>
  <c r="Q537" i="2"/>
  <c r="S537" i="2" s="1"/>
  <c r="Q536" i="2"/>
  <c r="S536" i="2" s="1"/>
  <c r="Q535" i="2"/>
  <c r="S535" i="2" s="1"/>
  <c r="Q534" i="2"/>
  <c r="S534" i="2" s="1"/>
  <c r="Q533" i="2"/>
  <c r="S533" i="2" s="1"/>
  <c r="Q532" i="2"/>
  <c r="S532" i="2" s="1"/>
  <c r="Q531" i="2"/>
  <c r="S531" i="2" s="1"/>
  <c r="Q530" i="2"/>
  <c r="S530" i="2" s="1"/>
  <c r="Q529" i="2"/>
  <c r="S529" i="2" s="1"/>
  <c r="Q528" i="2"/>
  <c r="S528" i="2" s="1"/>
  <c r="Q527" i="2"/>
  <c r="S527" i="2" s="1"/>
  <c r="Q526" i="2"/>
  <c r="S526" i="2" s="1"/>
  <c r="Q525" i="2"/>
  <c r="S525" i="2" s="1"/>
  <c r="Q524" i="2"/>
  <c r="S524" i="2" s="1"/>
  <c r="Q523" i="2"/>
  <c r="S523" i="2" s="1"/>
  <c r="Q522" i="2"/>
  <c r="S522" i="2" s="1"/>
  <c r="Q521" i="2"/>
  <c r="S521" i="2" s="1"/>
  <c r="Q520" i="2"/>
  <c r="S520" i="2" s="1"/>
  <c r="Q519" i="2"/>
  <c r="S519" i="2" s="1"/>
  <c r="Q518" i="2"/>
  <c r="S518" i="2" s="1"/>
  <c r="Q517" i="2"/>
  <c r="S517" i="2" s="1"/>
  <c r="Q516" i="2"/>
  <c r="S516" i="2" s="1"/>
  <c r="Q515" i="2"/>
  <c r="S515" i="2" s="1"/>
  <c r="Q514" i="2"/>
  <c r="S514" i="2" s="1"/>
  <c r="Q513" i="2"/>
  <c r="S513" i="2" s="1"/>
  <c r="Q512" i="2"/>
  <c r="S512" i="2" s="1"/>
  <c r="Q511" i="2"/>
  <c r="S511" i="2" s="1"/>
  <c r="Q510" i="2"/>
  <c r="S510" i="2" s="1"/>
  <c r="Q509" i="2"/>
  <c r="S509" i="2" s="1"/>
  <c r="Q508" i="2"/>
  <c r="S508" i="2" s="1"/>
  <c r="Q507" i="2"/>
  <c r="S507" i="2" s="1"/>
  <c r="Q506" i="2"/>
  <c r="S506" i="2" s="1"/>
  <c r="Q505" i="2"/>
  <c r="S505" i="2" s="1"/>
  <c r="Q504" i="2"/>
  <c r="S504" i="2" s="1"/>
  <c r="Q503" i="2"/>
  <c r="S503" i="2" s="1"/>
  <c r="Q502" i="2"/>
  <c r="S502" i="2" s="1"/>
  <c r="Q501" i="2"/>
  <c r="S501" i="2" s="1"/>
  <c r="Q500" i="2"/>
  <c r="S500" i="2" s="1"/>
  <c r="Q499" i="2"/>
  <c r="S499" i="2" s="1"/>
  <c r="Q498" i="2"/>
  <c r="S498" i="2" s="1"/>
  <c r="Q497" i="2"/>
  <c r="S497" i="2" s="1"/>
  <c r="Q496" i="2"/>
  <c r="S496" i="2" s="1"/>
  <c r="Q495" i="2"/>
  <c r="S495" i="2" s="1"/>
  <c r="Q494" i="2"/>
  <c r="S494" i="2" s="1"/>
  <c r="Q493" i="2"/>
  <c r="S493" i="2" s="1"/>
  <c r="Q492" i="2"/>
  <c r="S492" i="2" s="1"/>
  <c r="Q491" i="2"/>
  <c r="S491" i="2" s="1"/>
  <c r="Q490" i="2"/>
  <c r="S490" i="2" s="1"/>
  <c r="Q489" i="2"/>
  <c r="S489" i="2" s="1"/>
  <c r="Q488" i="2"/>
  <c r="S488" i="2" s="1"/>
  <c r="Q487" i="2"/>
  <c r="S487" i="2" s="1"/>
  <c r="Q486" i="2"/>
  <c r="S486" i="2" s="1"/>
  <c r="Q485" i="2"/>
  <c r="S485" i="2" s="1"/>
  <c r="Q484" i="2"/>
  <c r="S484" i="2" s="1"/>
  <c r="Q483" i="2"/>
  <c r="S483" i="2" s="1"/>
  <c r="Q482" i="2"/>
  <c r="S482" i="2" s="1"/>
  <c r="Q481" i="2"/>
  <c r="S481" i="2" s="1"/>
  <c r="Q480" i="2"/>
  <c r="S480" i="2" s="1"/>
  <c r="Q479" i="2"/>
  <c r="S479" i="2" s="1"/>
  <c r="Q478" i="2"/>
  <c r="S478" i="2" s="1"/>
  <c r="Q477" i="2"/>
  <c r="S477" i="2" s="1"/>
  <c r="Q476" i="2"/>
  <c r="S476" i="2" s="1"/>
  <c r="Q475" i="2"/>
  <c r="S475" i="2" s="1"/>
  <c r="Q474" i="2"/>
  <c r="S474" i="2" s="1"/>
  <c r="Q473" i="2"/>
  <c r="S473" i="2" s="1"/>
  <c r="Q472" i="2"/>
  <c r="S472" i="2" s="1"/>
  <c r="Q471" i="2"/>
  <c r="S471" i="2" s="1"/>
  <c r="Q470" i="2"/>
  <c r="S470" i="2" s="1"/>
  <c r="Q469" i="2"/>
  <c r="S469" i="2" s="1"/>
  <c r="Q468" i="2"/>
  <c r="S468" i="2" s="1"/>
  <c r="Q467" i="2"/>
  <c r="S467" i="2" s="1"/>
  <c r="Q466" i="2"/>
  <c r="S466" i="2" s="1"/>
  <c r="Q465" i="2"/>
  <c r="S465" i="2" s="1"/>
  <c r="Q464" i="2"/>
  <c r="S464" i="2" s="1"/>
  <c r="Q463" i="2"/>
  <c r="S463" i="2" s="1"/>
  <c r="Q462" i="2"/>
  <c r="S462" i="2" s="1"/>
  <c r="Q461" i="2"/>
  <c r="S461" i="2" s="1"/>
  <c r="Q460" i="2"/>
  <c r="S460" i="2" s="1"/>
  <c r="Q459" i="2"/>
  <c r="S459" i="2" s="1"/>
  <c r="Q458" i="2"/>
  <c r="S458" i="2" s="1"/>
  <c r="Q457" i="2"/>
  <c r="S457" i="2" s="1"/>
  <c r="Q456" i="2"/>
  <c r="S456" i="2" s="1"/>
  <c r="Q455" i="2"/>
  <c r="S455" i="2" s="1"/>
  <c r="Q454" i="2"/>
  <c r="S454" i="2" s="1"/>
  <c r="Q453" i="2"/>
  <c r="S453" i="2" s="1"/>
  <c r="Q452" i="2"/>
  <c r="S452" i="2" s="1"/>
  <c r="Q451" i="2"/>
  <c r="S451" i="2" s="1"/>
  <c r="Q450" i="2"/>
  <c r="S450" i="2" s="1"/>
  <c r="Q449" i="2"/>
  <c r="S449" i="2" s="1"/>
  <c r="Q448" i="2"/>
  <c r="S448" i="2" s="1"/>
  <c r="Q447" i="2"/>
  <c r="S447" i="2" s="1"/>
  <c r="Q446" i="2"/>
  <c r="S446" i="2" s="1"/>
  <c r="Q445" i="2"/>
  <c r="S445" i="2" s="1"/>
  <c r="Q444" i="2"/>
  <c r="S444" i="2" s="1"/>
  <c r="Q443" i="2"/>
  <c r="S443" i="2" s="1"/>
  <c r="Q442" i="2"/>
  <c r="S442" i="2" s="1"/>
  <c r="Q441" i="2"/>
  <c r="S441" i="2" s="1"/>
  <c r="Q440" i="2"/>
  <c r="S440" i="2" s="1"/>
  <c r="Q439" i="2"/>
  <c r="S439" i="2" s="1"/>
  <c r="Q438" i="2"/>
  <c r="S438" i="2" s="1"/>
  <c r="Q437" i="2"/>
  <c r="S437" i="2" s="1"/>
  <c r="Q436" i="2"/>
  <c r="S436" i="2" s="1"/>
  <c r="Q435" i="2"/>
  <c r="S435" i="2" s="1"/>
  <c r="Q434" i="2"/>
  <c r="S434" i="2" s="1"/>
  <c r="Q433" i="2"/>
  <c r="S433" i="2" s="1"/>
  <c r="Q432" i="2"/>
  <c r="S432" i="2" s="1"/>
  <c r="Q431" i="2"/>
  <c r="S431" i="2" s="1"/>
  <c r="Q430" i="2"/>
  <c r="S430" i="2" s="1"/>
  <c r="Q429" i="2"/>
  <c r="S429" i="2" s="1"/>
  <c r="Q428" i="2"/>
  <c r="S428" i="2" s="1"/>
  <c r="Q427" i="2"/>
  <c r="S427" i="2" s="1"/>
  <c r="Q426" i="2"/>
  <c r="S426" i="2" s="1"/>
  <c r="Q425" i="2"/>
  <c r="S425" i="2" s="1"/>
  <c r="Q424" i="2"/>
  <c r="S424" i="2" s="1"/>
  <c r="Q423" i="2"/>
  <c r="S423" i="2" s="1"/>
  <c r="Q422" i="2"/>
  <c r="S422" i="2" s="1"/>
  <c r="Q421" i="2"/>
  <c r="S421" i="2" s="1"/>
  <c r="Q420" i="2"/>
  <c r="S420" i="2" s="1"/>
  <c r="Q419" i="2"/>
  <c r="S419" i="2" s="1"/>
  <c r="Q418" i="2"/>
  <c r="S418" i="2" s="1"/>
  <c r="Q417" i="2"/>
  <c r="S417" i="2" s="1"/>
  <c r="Q416" i="2"/>
  <c r="S416" i="2" s="1"/>
  <c r="Q415" i="2"/>
  <c r="S415" i="2" s="1"/>
  <c r="Q414" i="2"/>
  <c r="S414" i="2" s="1"/>
  <c r="Q413" i="2"/>
  <c r="S413" i="2" s="1"/>
  <c r="Q412" i="2"/>
  <c r="S412" i="2" s="1"/>
  <c r="Q411" i="2"/>
  <c r="S411" i="2" s="1"/>
  <c r="Q410" i="2"/>
  <c r="S410" i="2" s="1"/>
  <c r="Q409" i="2"/>
  <c r="S409" i="2" s="1"/>
  <c r="Q408" i="2"/>
  <c r="S408" i="2" s="1"/>
  <c r="Q407" i="2"/>
  <c r="S407" i="2" s="1"/>
  <c r="Q406" i="2"/>
  <c r="S406" i="2" s="1"/>
  <c r="Q405" i="2"/>
  <c r="S405" i="2" s="1"/>
  <c r="Q404" i="2"/>
  <c r="S404" i="2" s="1"/>
  <c r="Q403" i="2"/>
  <c r="S403" i="2" s="1"/>
  <c r="Q402" i="2"/>
  <c r="S402" i="2" s="1"/>
  <c r="Q401" i="2"/>
  <c r="S401" i="2" s="1"/>
  <c r="Q400" i="2"/>
  <c r="S400" i="2" s="1"/>
  <c r="Q399" i="2"/>
  <c r="S399" i="2" s="1"/>
  <c r="Q398" i="2"/>
  <c r="S398" i="2" s="1"/>
  <c r="Q397" i="2"/>
  <c r="S397" i="2" s="1"/>
  <c r="Q396" i="2"/>
  <c r="S396" i="2" s="1"/>
  <c r="Q395" i="2"/>
  <c r="S395" i="2" s="1"/>
  <c r="Q394" i="2"/>
  <c r="S394" i="2" s="1"/>
  <c r="Q393" i="2"/>
  <c r="S393" i="2" s="1"/>
  <c r="Q392" i="2"/>
  <c r="S392" i="2" s="1"/>
  <c r="Q391" i="2"/>
  <c r="S391" i="2" s="1"/>
  <c r="Q390" i="2"/>
  <c r="S390" i="2" s="1"/>
  <c r="Q389" i="2"/>
  <c r="S389" i="2" s="1"/>
  <c r="Q388" i="2"/>
  <c r="S388" i="2" s="1"/>
  <c r="Q387" i="2"/>
  <c r="S387" i="2" s="1"/>
  <c r="Q386" i="2"/>
  <c r="S386" i="2" s="1"/>
  <c r="Q385" i="2"/>
  <c r="S385" i="2" s="1"/>
  <c r="Q384" i="2"/>
  <c r="S384" i="2" s="1"/>
  <c r="Q383" i="2"/>
  <c r="S383" i="2" s="1"/>
  <c r="Q382" i="2"/>
  <c r="S382" i="2" s="1"/>
  <c r="Q381" i="2"/>
  <c r="S381" i="2" s="1"/>
  <c r="Q380" i="2"/>
  <c r="S380" i="2" s="1"/>
  <c r="Q379" i="2"/>
  <c r="S379" i="2" s="1"/>
  <c r="Q378" i="2"/>
  <c r="S378" i="2" s="1"/>
  <c r="Q377" i="2"/>
  <c r="S377" i="2" s="1"/>
  <c r="Q376" i="2"/>
  <c r="S376" i="2" s="1"/>
  <c r="Q375" i="2"/>
  <c r="S375" i="2" s="1"/>
  <c r="Q374" i="2"/>
  <c r="S374" i="2" s="1"/>
  <c r="Q373" i="2"/>
  <c r="S373" i="2" s="1"/>
  <c r="Q372" i="2"/>
  <c r="S372" i="2" s="1"/>
  <c r="Q371" i="2"/>
  <c r="S371" i="2" s="1"/>
  <c r="Q370" i="2"/>
  <c r="S370" i="2" s="1"/>
  <c r="Q369" i="2"/>
  <c r="S369" i="2" s="1"/>
  <c r="Q368" i="2"/>
  <c r="S368" i="2" s="1"/>
  <c r="Q367" i="2"/>
  <c r="S367" i="2" s="1"/>
  <c r="Q366" i="2"/>
  <c r="S366" i="2" s="1"/>
  <c r="Q365" i="2"/>
  <c r="S365" i="2" s="1"/>
  <c r="Q364" i="2"/>
  <c r="S364" i="2" s="1"/>
  <c r="Q363" i="2"/>
  <c r="S363" i="2" s="1"/>
  <c r="Q362" i="2"/>
  <c r="S362" i="2" s="1"/>
  <c r="Q361" i="2"/>
  <c r="S361" i="2" s="1"/>
  <c r="Q360" i="2"/>
  <c r="S360" i="2" s="1"/>
  <c r="Q359" i="2"/>
  <c r="S359" i="2" s="1"/>
  <c r="Q358" i="2"/>
  <c r="S358" i="2" s="1"/>
  <c r="Q357" i="2"/>
  <c r="S357" i="2" s="1"/>
  <c r="Q356" i="2"/>
  <c r="S356" i="2" s="1"/>
  <c r="Q355" i="2"/>
  <c r="S355" i="2" s="1"/>
  <c r="Q354" i="2"/>
  <c r="S354" i="2" s="1"/>
  <c r="Q353" i="2"/>
  <c r="S353" i="2" s="1"/>
  <c r="Q352" i="2"/>
  <c r="S352" i="2" s="1"/>
  <c r="Q351" i="2"/>
  <c r="S351" i="2" s="1"/>
  <c r="Q350" i="2"/>
  <c r="S350" i="2" s="1"/>
  <c r="Q349" i="2"/>
  <c r="S349" i="2" s="1"/>
  <c r="Q348" i="2"/>
  <c r="S348" i="2" s="1"/>
  <c r="Q347" i="2"/>
  <c r="S347" i="2" s="1"/>
  <c r="Q346" i="2"/>
  <c r="S346" i="2" s="1"/>
  <c r="Q345" i="2"/>
  <c r="S345" i="2" s="1"/>
  <c r="Q344" i="2"/>
  <c r="S344" i="2" s="1"/>
  <c r="Q343" i="2"/>
  <c r="S343" i="2" s="1"/>
  <c r="Q342" i="2"/>
  <c r="S342" i="2" s="1"/>
  <c r="Q341" i="2"/>
  <c r="S341" i="2" s="1"/>
  <c r="Q340" i="2"/>
  <c r="S340" i="2" s="1"/>
  <c r="Q339" i="2"/>
  <c r="S339" i="2" s="1"/>
  <c r="Q338" i="2"/>
  <c r="S338" i="2" s="1"/>
  <c r="Q337" i="2"/>
  <c r="S337" i="2" s="1"/>
  <c r="Q336" i="2"/>
  <c r="S336" i="2" s="1"/>
  <c r="Q335" i="2"/>
  <c r="S335" i="2" s="1"/>
  <c r="Q334" i="2"/>
  <c r="S334" i="2" s="1"/>
  <c r="Q333" i="2"/>
  <c r="S333" i="2" s="1"/>
  <c r="Q332" i="2"/>
  <c r="S332" i="2" s="1"/>
  <c r="Q331" i="2"/>
  <c r="S331" i="2" s="1"/>
  <c r="Q330" i="2"/>
  <c r="S330" i="2" s="1"/>
  <c r="Q329" i="2"/>
  <c r="S329" i="2" s="1"/>
  <c r="Q328" i="2"/>
  <c r="S328" i="2" s="1"/>
  <c r="Q327" i="2"/>
  <c r="S327" i="2" s="1"/>
  <c r="Q326" i="2"/>
  <c r="S326" i="2" s="1"/>
  <c r="Q325" i="2"/>
  <c r="S325" i="2" s="1"/>
  <c r="Q324" i="2"/>
  <c r="S324" i="2" s="1"/>
  <c r="Q323" i="2"/>
  <c r="S323" i="2" s="1"/>
  <c r="Q322" i="2"/>
  <c r="S322" i="2" s="1"/>
  <c r="Q321" i="2"/>
  <c r="S321" i="2" s="1"/>
  <c r="Q320" i="2"/>
  <c r="S320" i="2" s="1"/>
  <c r="Q319" i="2"/>
  <c r="S319" i="2" s="1"/>
  <c r="Q318" i="2"/>
  <c r="S318" i="2" s="1"/>
  <c r="Q317" i="2"/>
  <c r="S317" i="2" s="1"/>
  <c r="Q316" i="2"/>
  <c r="S316" i="2" s="1"/>
  <c r="Q315" i="2"/>
  <c r="S315" i="2" s="1"/>
  <c r="Q314" i="2"/>
  <c r="S314" i="2" s="1"/>
  <c r="Q313" i="2"/>
  <c r="S313" i="2" s="1"/>
  <c r="Q312" i="2"/>
  <c r="S312" i="2" s="1"/>
  <c r="Q311" i="2"/>
  <c r="S311" i="2" s="1"/>
  <c r="Q310" i="2"/>
  <c r="S310" i="2" s="1"/>
  <c r="Q309" i="2"/>
  <c r="S309" i="2" s="1"/>
  <c r="Q308" i="2"/>
  <c r="S308" i="2" s="1"/>
  <c r="Q307" i="2"/>
  <c r="S307" i="2" s="1"/>
  <c r="Q306" i="2"/>
  <c r="S306" i="2" s="1"/>
  <c r="Q305" i="2"/>
  <c r="S305" i="2" s="1"/>
  <c r="Q304" i="2"/>
  <c r="S304" i="2" s="1"/>
  <c r="Q303" i="2"/>
  <c r="S303" i="2" s="1"/>
  <c r="Q302" i="2"/>
  <c r="S302" i="2" s="1"/>
  <c r="Q301" i="2"/>
  <c r="S301" i="2" s="1"/>
  <c r="Q300" i="2"/>
  <c r="S300" i="2" s="1"/>
  <c r="Q299" i="2"/>
  <c r="S299" i="2" s="1"/>
  <c r="Q298" i="2"/>
  <c r="S298" i="2" s="1"/>
  <c r="Q297" i="2"/>
  <c r="S297" i="2" s="1"/>
  <c r="Q296" i="2"/>
  <c r="S296" i="2" s="1"/>
  <c r="Q295" i="2"/>
  <c r="S295" i="2" s="1"/>
  <c r="Q294" i="2"/>
  <c r="S294" i="2" s="1"/>
  <c r="Q293" i="2"/>
  <c r="S293" i="2" s="1"/>
  <c r="Q292" i="2"/>
  <c r="S292" i="2" s="1"/>
  <c r="Q291" i="2"/>
  <c r="S291" i="2" s="1"/>
  <c r="Q290" i="2"/>
  <c r="S290" i="2" s="1"/>
  <c r="Q289" i="2"/>
  <c r="S289" i="2" s="1"/>
  <c r="Q288" i="2"/>
  <c r="S288" i="2" s="1"/>
  <c r="Q287" i="2"/>
  <c r="S287" i="2" s="1"/>
  <c r="Q286" i="2"/>
  <c r="S286" i="2" s="1"/>
  <c r="Q285" i="2"/>
  <c r="S285" i="2" s="1"/>
  <c r="Q284" i="2"/>
  <c r="S284" i="2" s="1"/>
  <c r="Q283" i="2"/>
  <c r="S283" i="2" s="1"/>
  <c r="Q282" i="2"/>
  <c r="S282" i="2" s="1"/>
  <c r="Q281" i="2"/>
  <c r="S281" i="2" s="1"/>
  <c r="Q280" i="2"/>
  <c r="S280" i="2" s="1"/>
  <c r="Q279" i="2"/>
  <c r="S279" i="2" s="1"/>
  <c r="Q278" i="2"/>
  <c r="S278" i="2" s="1"/>
  <c r="Q277" i="2"/>
  <c r="S277" i="2" s="1"/>
  <c r="Q276" i="2"/>
  <c r="S276" i="2" s="1"/>
  <c r="Q275" i="2"/>
  <c r="S275" i="2" s="1"/>
  <c r="Q274" i="2"/>
  <c r="S274" i="2" s="1"/>
  <c r="Q273" i="2"/>
  <c r="S273" i="2" s="1"/>
  <c r="Q272" i="2"/>
  <c r="S272" i="2" s="1"/>
  <c r="Q271" i="2"/>
  <c r="S271" i="2" s="1"/>
  <c r="Q270" i="2"/>
  <c r="S270" i="2" s="1"/>
  <c r="Q269" i="2"/>
  <c r="S269" i="2" s="1"/>
  <c r="Q268" i="2"/>
  <c r="S268" i="2" s="1"/>
  <c r="Q267" i="2"/>
  <c r="S267" i="2" s="1"/>
  <c r="Q266" i="2"/>
  <c r="S266" i="2" s="1"/>
  <c r="Q265" i="2"/>
  <c r="S265" i="2" s="1"/>
  <c r="Q264" i="2"/>
  <c r="S264" i="2" s="1"/>
  <c r="Q263" i="2"/>
  <c r="S263" i="2" s="1"/>
  <c r="Q262" i="2"/>
  <c r="S262" i="2" s="1"/>
  <c r="Q261" i="2"/>
  <c r="S261" i="2" s="1"/>
  <c r="Q260" i="2"/>
  <c r="S260" i="2" s="1"/>
  <c r="Q259" i="2"/>
  <c r="S259" i="2" s="1"/>
  <c r="Q258" i="2"/>
  <c r="S258" i="2" s="1"/>
  <c r="Q257" i="2"/>
  <c r="S257" i="2" s="1"/>
  <c r="Q256" i="2"/>
  <c r="S256" i="2" s="1"/>
  <c r="Q255" i="2"/>
  <c r="S255" i="2" s="1"/>
  <c r="Q254" i="2"/>
  <c r="S254" i="2" s="1"/>
  <c r="Q253" i="2"/>
  <c r="S253" i="2" s="1"/>
  <c r="Q252" i="2"/>
  <c r="S252" i="2" s="1"/>
  <c r="Q251" i="2"/>
  <c r="S251" i="2" s="1"/>
  <c r="Q250" i="2"/>
  <c r="S250" i="2" s="1"/>
  <c r="Q249" i="2"/>
  <c r="S249" i="2" s="1"/>
  <c r="Q248" i="2"/>
  <c r="S248" i="2" s="1"/>
  <c r="Q247" i="2"/>
  <c r="S247" i="2" s="1"/>
  <c r="Q246" i="2"/>
  <c r="S246" i="2" s="1"/>
  <c r="Q245" i="2"/>
  <c r="S245" i="2" s="1"/>
  <c r="Q244" i="2"/>
  <c r="S244" i="2" s="1"/>
  <c r="Q243" i="2"/>
  <c r="S243" i="2" s="1"/>
  <c r="Q242" i="2"/>
  <c r="S242" i="2" s="1"/>
  <c r="Q241" i="2"/>
  <c r="S241" i="2" s="1"/>
  <c r="Q240" i="2"/>
  <c r="S240" i="2" s="1"/>
  <c r="Q239" i="2"/>
  <c r="S239" i="2" s="1"/>
  <c r="Q238" i="2"/>
  <c r="S238" i="2" s="1"/>
  <c r="Q237" i="2"/>
  <c r="S237" i="2" s="1"/>
  <c r="Q236" i="2"/>
  <c r="S236" i="2" s="1"/>
  <c r="Q235" i="2"/>
  <c r="S235" i="2" s="1"/>
  <c r="Q234" i="2"/>
  <c r="S234" i="2" s="1"/>
  <c r="Q233" i="2"/>
  <c r="S233" i="2" s="1"/>
  <c r="Q232" i="2"/>
  <c r="S232" i="2" s="1"/>
  <c r="Q231" i="2"/>
  <c r="S231" i="2" s="1"/>
  <c r="Q230" i="2"/>
  <c r="S230" i="2" s="1"/>
  <c r="Q229" i="2"/>
  <c r="S229" i="2" s="1"/>
  <c r="Q228" i="2"/>
  <c r="S228" i="2" s="1"/>
  <c r="Q227" i="2"/>
  <c r="S227" i="2" s="1"/>
  <c r="Q226" i="2"/>
  <c r="S226" i="2" s="1"/>
  <c r="Q225" i="2"/>
  <c r="S225" i="2" s="1"/>
  <c r="Q224" i="2"/>
  <c r="S224" i="2" s="1"/>
  <c r="Q223" i="2"/>
  <c r="S223" i="2" s="1"/>
  <c r="Q222" i="2"/>
  <c r="S222" i="2" s="1"/>
  <c r="Q221" i="2"/>
  <c r="S221" i="2" s="1"/>
  <c r="Q220" i="2"/>
  <c r="S220" i="2" s="1"/>
  <c r="Q219" i="2"/>
  <c r="S219" i="2" s="1"/>
  <c r="Q218" i="2"/>
  <c r="S218" i="2" s="1"/>
  <c r="Q217" i="2"/>
  <c r="S217" i="2" s="1"/>
  <c r="Q216" i="2"/>
  <c r="S216" i="2" s="1"/>
  <c r="Q215" i="2"/>
  <c r="S215" i="2" s="1"/>
  <c r="Q214" i="2"/>
  <c r="S214" i="2" s="1"/>
  <c r="Q213" i="2"/>
  <c r="S213" i="2" s="1"/>
  <c r="Q212" i="2"/>
  <c r="S212" i="2" s="1"/>
  <c r="Q211" i="2"/>
  <c r="S211" i="2" s="1"/>
  <c r="Q210" i="2"/>
  <c r="S210" i="2" s="1"/>
  <c r="Q209" i="2"/>
  <c r="S209" i="2" s="1"/>
  <c r="Q208" i="2"/>
  <c r="S208" i="2" s="1"/>
  <c r="Q207" i="2"/>
  <c r="S207" i="2" s="1"/>
  <c r="Q206" i="2"/>
  <c r="S206" i="2" s="1"/>
  <c r="Q205" i="2"/>
  <c r="S205" i="2" s="1"/>
  <c r="Q204" i="2"/>
  <c r="S204" i="2" s="1"/>
  <c r="Q203" i="2"/>
  <c r="S203" i="2" s="1"/>
  <c r="Q202" i="2"/>
  <c r="S202" i="2" s="1"/>
  <c r="Q201" i="2"/>
  <c r="S201" i="2" s="1"/>
  <c r="Q200" i="2"/>
  <c r="S200" i="2" s="1"/>
  <c r="Q199" i="2"/>
  <c r="S199" i="2" s="1"/>
  <c r="Q198" i="2"/>
  <c r="S198" i="2" s="1"/>
  <c r="Q197" i="2"/>
  <c r="S197" i="2" s="1"/>
  <c r="Q196" i="2"/>
  <c r="S196" i="2" s="1"/>
  <c r="Q195" i="2"/>
  <c r="S195" i="2" s="1"/>
  <c r="Q194" i="2"/>
  <c r="S194" i="2" s="1"/>
  <c r="Q193" i="2"/>
  <c r="S193" i="2" s="1"/>
  <c r="Q192" i="2"/>
  <c r="S192" i="2" s="1"/>
  <c r="Q191" i="2"/>
  <c r="S191" i="2" s="1"/>
  <c r="Q190" i="2"/>
  <c r="S190" i="2" s="1"/>
  <c r="Q189" i="2"/>
  <c r="S189" i="2" s="1"/>
  <c r="Q188" i="2"/>
  <c r="S188" i="2" s="1"/>
  <c r="Q187" i="2"/>
  <c r="S187" i="2" s="1"/>
  <c r="Q186" i="2"/>
  <c r="S186" i="2" s="1"/>
  <c r="Q185" i="2"/>
  <c r="S185" i="2" s="1"/>
  <c r="Q184" i="2"/>
  <c r="S184" i="2" s="1"/>
  <c r="Q183" i="2"/>
  <c r="S183" i="2" s="1"/>
  <c r="Q182" i="2"/>
  <c r="S182" i="2" s="1"/>
  <c r="Q181" i="2"/>
  <c r="S181" i="2" s="1"/>
  <c r="Q180" i="2"/>
  <c r="S180" i="2" s="1"/>
  <c r="Q179" i="2"/>
  <c r="S179" i="2" s="1"/>
  <c r="Q178" i="2"/>
  <c r="S178" i="2" s="1"/>
  <c r="Q177" i="2"/>
  <c r="S177" i="2" s="1"/>
  <c r="Q176" i="2"/>
  <c r="S176" i="2" s="1"/>
  <c r="Q175" i="2"/>
  <c r="S175" i="2" s="1"/>
  <c r="Q174" i="2"/>
  <c r="S174" i="2" s="1"/>
  <c r="Q173" i="2"/>
  <c r="S173" i="2" s="1"/>
  <c r="Q172" i="2"/>
  <c r="S172" i="2" s="1"/>
  <c r="Q171" i="2"/>
  <c r="S171" i="2" s="1"/>
  <c r="Q170" i="2"/>
  <c r="S170" i="2" s="1"/>
  <c r="Q169" i="2"/>
  <c r="S169" i="2" s="1"/>
  <c r="Q168" i="2"/>
  <c r="S168" i="2" s="1"/>
  <c r="Q167" i="2"/>
  <c r="S167" i="2" s="1"/>
  <c r="Q166" i="2"/>
  <c r="S166" i="2" s="1"/>
  <c r="Q165" i="2"/>
  <c r="S165" i="2" s="1"/>
  <c r="Q164" i="2"/>
  <c r="S164" i="2" s="1"/>
  <c r="Q163" i="2"/>
  <c r="S163" i="2" s="1"/>
  <c r="Q162" i="2"/>
  <c r="S162" i="2" s="1"/>
  <c r="Q161" i="2"/>
  <c r="S161" i="2" s="1"/>
  <c r="Q160" i="2"/>
  <c r="S160" i="2" s="1"/>
  <c r="Q159" i="2"/>
  <c r="S159" i="2" s="1"/>
  <c r="Q158" i="2"/>
  <c r="S158" i="2" s="1"/>
  <c r="Q157" i="2"/>
  <c r="S157" i="2" s="1"/>
  <c r="Q156" i="2"/>
  <c r="S156" i="2" s="1"/>
  <c r="Q155" i="2"/>
  <c r="S155" i="2" s="1"/>
  <c r="Q154" i="2"/>
  <c r="S154" i="2" s="1"/>
  <c r="Q153" i="2"/>
  <c r="S153" i="2" s="1"/>
  <c r="Q152" i="2"/>
  <c r="S152" i="2" s="1"/>
  <c r="Q151" i="2"/>
  <c r="S151" i="2" s="1"/>
  <c r="Q150" i="2"/>
  <c r="S150" i="2" s="1"/>
  <c r="Q149" i="2"/>
  <c r="S149" i="2" s="1"/>
  <c r="Q148" i="2"/>
  <c r="S148" i="2" s="1"/>
  <c r="Q147" i="2"/>
  <c r="S147" i="2" s="1"/>
  <c r="Q146" i="2"/>
  <c r="S146" i="2" s="1"/>
  <c r="Q145" i="2"/>
  <c r="S145" i="2" s="1"/>
  <c r="Q144" i="2"/>
  <c r="S144" i="2" s="1"/>
  <c r="Q143" i="2"/>
  <c r="S143" i="2" s="1"/>
  <c r="Q142" i="2"/>
  <c r="S142" i="2" s="1"/>
  <c r="Q141" i="2"/>
  <c r="S141" i="2" s="1"/>
  <c r="Q140" i="2"/>
  <c r="S140" i="2" s="1"/>
  <c r="Q139" i="2"/>
  <c r="S139" i="2" s="1"/>
  <c r="Q138" i="2"/>
  <c r="S138" i="2" s="1"/>
  <c r="Q137" i="2"/>
  <c r="S137" i="2" s="1"/>
  <c r="Q136" i="2"/>
  <c r="S136" i="2" s="1"/>
  <c r="Q135" i="2"/>
  <c r="S135" i="2" s="1"/>
  <c r="Q134" i="2"/>
  <c r="S134" i="2" s="1"/>
  <c r="Q133" i="2"/>
  <c r="S133" i="2" s="1"/>
  <c r="Q132" i="2"/>
  <c r="S132" i="2" s="1"/>
  <c r="Q131" i="2"/>
  <c r="S131" i="2" s="1"/>
  <c r="Q130" i="2"/>
  <c r="S130" i="2" s="1"/>
  <c r="Q129" i="2"/>
  <c r="S129" i="2" s="1"/>
  <c r="Q128" i="2"/>
  <c r="S128" i="2" s="1"/>
  <c r="Q127" i="2"/>
  <c r="S127" i="2" s="1"/>
  <c r="Q126" i="2"/>
  <c r="S126" i="2" s="1"/>
  <c r="Q125" i="2"/>
  <c r="S125" i="2" s="1"/>
  <c r="Q124" i="2"/>
  <c r="S124" i="2" s="1"/>
  <c r="Q123" i="2"/>
  <c r="S123" i="2" s="1"/>
  <c r="Q122" i="2"/>
  <c r="S122" i="2" s="1"/>
  <c r="Q121" i="2"/>
  <c r="S121" i="2" s="1"/>
  <c r="Q120" i="2"/>
  <c r="S120" i="2" s="1"/>
  <c r="Q119" i="2"/>
  <c r="S119" i="2" s="1"/>
  <c r="Q118" i="2"/>
  <c r="S118" i="2" s="1"/>
  <c r="Q117" i="2"/>
  <c r="S117" i="2" s="1"/>
  <c r="Q116" i="2"/>
  <c r="S116" i="2" s="1"/>
  <c r="Q115" i="2"/>
  <c r="S115" i="2" s="1"/>
  <c r="Q114" i="2"/>
  <c r="S114" i="2" s="1"/>
  <c r="Q113" i="2"/>
  <c r="S113" i="2" s="1"/>
  <c r="Q112" i="2"/>
  <c r="S112" i="2" s="1"/>
  <c r="Q111" i="2"/>
  <c r="S111" i="2" s="1"/>
  <c r="Q110" i="2"/>
  <c r="S110" i="2" s="1"/>
  <c r="Q109" i="2"/>
  <c r="S109" i="2" s="1"/>
  <c r="Q108" i="2"/>
  <c r="S108" i="2" s="1"/>
  <c r="Q107" i="2"/>
  <c r="S107" i="2" s="1"/>
  <c r="Q106" i="2"/>
  <c r="S106" i="2" s="1"/>
  <c r="Q105" i="2"/>
  <c r="S105" i="2" s="1"/>
  <c r="Q104" i="2"/>
  <c r="S104" i="2" s="1"/>
  <c r="Q103" i="2"/>
  <c r="S103" i="2" s="1"/>
  <c r="Q102" i="2"/>
  <c r="S102" i="2" s="1"/>
  <c r="Q101" i="2"/>
  <c r="S101" i="2" s="1"/>
  <c r="Q100" i="2"/>
  <c r="S100" i="2" s="1"/>
  <c r="Q99" i="2"/>
  <c r="S99" i="2" s="1"/>
  <c r="Q98" i="2"/>
  <c r="S98" i="2" s="1"/>
  <c r="Q97" i="2"/>
  <c r="S97" i="2" s="1"/>
  <c r="Q96" i="2"/>
  <c r="S96" i="2" s="1"/>
  <c r="Q95" i="2"/>
  <c r="S95" i="2" s="1"/>
  <c r="Q94" i="2"/>
  <c r="S94" i="2" s="1"/>
  <c r="Q93" i="2"/>
  <c r="S93" i="2" s="1"/>
  <c r="Q92" i="2"/>
  <c r="S92" i="2" s="1"/>
  <c r="Q91" i="2"/>
  <c r="S91" i="2" s="1"/>
  <c r="Q90" i="2"/>
  <c r="S90" i="2" s="1"/>
  <c r="Q89" i="2"/>
  <c r="S89" i="2" s="1"/>
  <c r="Q88" i="2"/>
  <c r="S88" i="2" s="1"/>
  <c r="Q87" i="2"/>
  <c r="S87" i="2" s="1"/>
  <c r="Q86" i="2"/>
  <c r="S86" i="2" s="1"/>
  <c r="Q85" i="2"/>
  <c r="S85" i="2" s="1"/>
  <c r="Q84" i="2"/>
  <c r="S84" i="2" s="1"/>
  <c r="Q83" i="2"/>
  <c r="S83" i="2" s="1"/>
  <c r="Q82" i="2"/>
  <c r="S82" i="2" s="1"/>
  <c r="Q81" i="2"/>
  <c r="S81" i="2" s="1"/>
  <c r="Q80" i="2"/>
  <c r="S80" i="2" s="1"/>
  <c r="Q79" i="2"/>
  <c r="S79" i="2" s="1"/>
  <c r="Q78" i="2"/>
  <c r="S78" i="2" s="1"/>
  <c r="Q77" i="2"/>
  <c r="S77" i="2" s="1"/>
  <c r="Q76" i="2"/>
  <c r="S76" i="2" s="1"/>
  <c r="Q75" i="2"/>
  <c r="S75" i="2" s="1"/>
  <c r="Q74" i="2"/>
  <c r="S74" i="2" s="1"/>
  <c r="Q73" i="2"/>
  <c r="S73" i="2" s="1"/>
  <c r="Q72" i="2"/>
  <c r="S72" i="2" s="1"/>
  <c r="Q71" i="2"/>
  <c r="S71" i="2" s="1"/>
  <c r="Q70" i="2"/>
  <c r="S70" i="2" s="1"/>
  <c r="Q69" i="2"/>
  <c r="S69" i="2" s="1"/>
  <c r="Q68" i="2"/>
  <c r="S68" i="2" s="1"/>
  <c r="Q67" i="2"/>
  <c r="S67" i="2" s="1"/>
  <c r="Q66" i="2"/>
  <c r="S66" i="2" s="1"/>
  <c r="Q65" i="2"/>
  <c r="S65" i="2" s="1"/>
  <c r="Q64" i="2"/>
  <c r="S64" i="2" s="1"/>
  <c r="Q63" i="2"/>
  <c r="S63" i="2" s="1"/>
  <c r="Q62" i="2"/>
  <c r="S62" i="2" s="1"/>
  <c r="Q61" i="2"/>
  <c r="S61" i="2" s="1"/>
  <c r="Q60" i="2"/>
  <c r="S60" i="2" s="1"/>
  <c r="Q59" i="2"/>
  <c r="S59" i="2" s="1"/>
  <c r="Q58" i="2"/>
  <c r="S58" i="2" s="1"/>
  <c r="Q57" i="2"/>
  <c r="S57" i="2" s="1"/>
  <c r="Q56" i="2"/>
  <c r="S56" i="2" s="1"/>
  <c r="Q55" i="2"/>
  <c r="S55" i="2" s="1"/>
  <c r="Q54" i="2"/>
  <c r="S54" i="2" s="1"/>
  <c r="Q53" i="2"/>
  <c r="S53" i="2" s="1"/>
  <c r="Q52" i="2"/>
  <c r="S52" i="2" s="1"/>
  <c r="Q51" i="2"/>
  <c r="S51" i="2" s="1"/>
  <c r="Q50" i="2"/>
  <c r="S50" i="2" s="1"/>
  <c r="Q49" i="2"/>
  <c r="S49" i="2" s="1"/>
  <c r="Q48" i="2"/>
  <c r="S48" i="2" s="1"/>
  <c r="Q47" i="2"/>
  <c r="S47" i="2" s="1"/>
  <c r="Q46" i="2"/>
  <c r="S46" i="2" s="1"/>
  <c r="Q45" i="2"/>
  <c r="S45" i="2" s="1"/>
  <c r="Q44" i="2"/>
  <c r="S44" i="2" s="1"/>
  <c r="Q43" i="2"/>
  <c r="S43" i="2" s="1"/>
  <c r="Q42" i="2"/>
  <c r="S42" i="2" s="1"/>
  <c r="Q41" i="2"/>
  <c r="S41" i="2" s="1"/>
  <c r="Q40" i="2"/>
  <c r="S40" i="2" s="1"/>
  <c r="Q39" i="2"/>
  <c r="S39" i="2" s="1"/>
  <c r="Q38" i="2"/>
  <c r="S38" i="2" s="1"/>
  <c r="Q37" i="2"/>
  <c r="S37" i="2" s="1"/>
  <c r="Q36" i="2"/>
  <c r="S36" i="2" s="1"/>
  <c r="Q35" i="2"/>
  <c r="S35" i="2" s="1"/>
  <c r="Q34" i="2"/>
  <c r="S34" i="2" s="1"/>
  <c r="Q33" i="2"/>
  <c r="S33" i="2" s="1"/>
  <c r="Q32" i="2"/>
  <c r="S32" i="2" s="1"/>
  <c r="Q31" i="2"/>
  <c r="S31" i="2" s="1"/>
  <c r="Q30" i="2"/>
  <c r="S30" i="2" s="1"/>
  <c r="Q29" i="2"/>
  <c r="S29" i="2" s="1"/>
  <c r="Q28" i="2"/>
  <c r="S28" i="2" s="1"/>
  <c r="Q27" i="2"/>
  <c r="S27" i="2" s="1"/>
  <c r="Q26" i="2"/>
  <c r="S26" i="2" s="1"/>
  <c r="Q25" i="2"/>
  <c r="S25" i="2" s="1"/>
  <c r="Q24" i="2"/>
  <c r="S24" i="2" s="1"/>
  <c r="Q23" i="2"/>
  <c r="S23" i="2" s="1"/>
  <c r="Q22" i="2"/>
  <c r="S22" i="2" s="1"/>
  <c r="Q21" i="2"/>
  <c r="S21" i="2" s="1"/>
  <c r="Q20" i="2"/>
  <c r="S20" i="2" s="1"/>
  <c r="Q19" i="2"/>
  <c r="S19" i="2" s="1"/>
  <c r="Q18" i="2"/>
  <c r="S18" i="2" s="1"/>
  <c r="Q17" i="2"/>
  <c r="S17" i="2" s="1"/>
  <c r="Q16" i="2"/>
  <c r="S16" i="2" s="1"/>
  <c r="Q15" i="2"/>
  <c r="S15" i="2" s="1"/>
  <c r="Q14" i="2"/>
  <c r="S14" i="2" s="1"/>
  <c r="Q13" i="2"/>
  <c r="S13" i="2" s="1"/>
  <c r="Q12" i="2"/>
  <c r="S12" i="2" s="1"/>
  <c r="Q11" i="2"/>
  <c r="S11" i="2" s="1"/>
  <c r="Q10" i="2"/>
  <c r="S10" i="2" s="1"/>
  <c r="Q9" i="2"/>
  <c r="S9" i="2" s="1"/>
  <c r="Q8" i="2"/>
  <c r="S8" i="2" s="1"/>
  <c r="Q7" i="2"/>
  <c r="S7" i="2" s="1"/>
  <c r="Q6" i="2"/>
  <c r="S6" i="2" s="1"/>
  <c r="Q5" i="2"/>
  <c r="S5" i="2" s="1"/>
  <c r="Q4" i="2"/>
  <c r="S4" i="2" s="1"/>
  <c r="Q3" i="2"/>
  <c r="S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<sst xmlns="http://schemas.openxmlformats.org/spreadsheetml/2006/main" count="34895" uniqueCount="4984">
  <si>
    <t>customer_id</t>
  </si>
  <si>
    <t>customer_segment</t>
  </si>
  <si>
    <t>customer_street_address</t>
  </si>
  <si>
    <t>Consumer</t>
  </si>
  <si>
    <t>774 Main St, Portland, NY 97267</t>
  </si>
  <si>
    <t>1977 Main St, Phoenix, TX 96787</t>
  </si>
  <si>
    <t>Enterprise</t>
  </si>
  <si>
    <t>2290 Maple Dr, New York, IL 92249</t>
  </si>
  <si>
    <t>7267 Oak Ave, Los Angeles, TX 98808</t>
  </si>
  <si>
    <t>Small Business</t>
  </si>
  <si>
    <t>2683 Elm St, Los Angeles, AZ 91292</t>
  </si>
  <si>
    <t>7420 Elm St, Los Angeles, CO 98467</t>
  </si>
  <si>
    <t>5850 Cedar Ln, Los Angeles, NY 94525</t>
  </si>
  <si>
    <t>1104 Maple Dr, Phoenix, MA 93861</t>
  </si>
  <si>
    <t>5334 Maple Dr, Phoenix, NY 98336</t>
  </si>
  <si>
    <t>9332 Pine Rd, Chicago, NY 98884</t>
  </si>
  <si>
    <t>8110 Elm St, Atlanta, WA 92730</t>
  </si>
  <si>
    <t>6628 Elm St, Chicago, IL 91018</t>
  </si>
  <si>
    <t>1033 Pine Rd, New York, NY 93008</t>
  </si>
  <si>
    <t>1306 Main St, Miami, CA 94397</t>
  </si>
  <si>
    <t>3604 Maple Dr, New York, CA 96034</t>
  </si>
  <si>
    <t>9065 Main St, Seattle, CO 97044</t>
  </si>
  <si>
    <t>274 Maple Dr, Denver, NY 92671</t>
  </si>
  <si>
    <t>1986 Elm St, Dallas, MA 94041</t>
  </si>
  <si>
    <t>1351 Oak Ave, Denver, WA 99903</t>
  </si>
  <si>
    <t>8366 Oak Ave, Los Angeles, IL 91835</t>
  </si>
  <si>
    <t>3176 Main St, Portland, IL 99292</t>
  </si>
  <si>
    <t>2585 Oak Ave, Chicago, AZ 93389</t>
  </si>
  <si>
    <t>3905 Main St, Denver, IL 90278</t>
  </si>
  <si>
    <t>8414 Main St, Portland, WA 92867</t>
  </si>
  <si>
    <t>3280 Maple Dr, Phoenix, WA 91352</t>
  </si>
  <si>
    <t>5402 Maple Dr, Dallas, TX 94431</t>
  </si>
  <si>
    <t>290 Pine Rd, Boston, IL 92281</t>
  </si>
  <si>
    <t>837 Pine Rd, San Jose, TX 95842</t>
  </si>
  <si>
    <t>7749 Oak Ave, Miami, WA 97722</t>
  </si>
  <si>
    <t>2354 Cedar Ln, Denver, CO 97860</t>
  </si>
  <si>
    <t>8202 Cedar Ln, New York, CA 91365</t>
  </si>
  <si>
    <t>4933 Elm St, Chicago, TX 96967</t>
  </si>
  <si>
    <t>419 Pine Rd, Seattle, WA 95104</t>
  </si>
  <si>
    <t>2616 Cedar Ln, Dallas, IL 95034</t>
  </si>
  <si>
    <t>4312 Cedar Ln, Denver, AZ 95249</t>
  </si>
  <si>
    <t>5708 Main St, New York, CA 98128</t>
  </si>
  <si>
    <t>464 Pine Rd, Miami, AZ 96467</t>
  </si>
  <si>
    <t>8836 Main St, Portland, TX 98784</t>
  </si>
  <si>
    <t>3579 Elm St, Dallas, IL 96836</t>
  </si>
  <si>
    <t>5678 Main St, Denver, CA 98557</t>
  </si>
  <si>
    <t>6895 Main St, San Jose, IL 97090</t>
  </si>
  <si>
    <t>9003 Elm St, Miami, MA 99392</t>
  </si>
  <si>
    <t>309 Cedar Ln, Boston, NY 91242</t>
  </si>
  <si>
    <t>2354 Main St, Phoenix, IL 99701</t>
  </si>
  <si>
    <t>9716 Elm St, Atlanta, NY 91221</t>
  </si>
  <si>
    <t>9144 Elm St, Portland, IL 97281</t>
  </si>
  <si>
    <t>9113 Main St, Boston, AZ 93472</t>
  </si>
  <si>
    <t>6198 Pine Rd, Boston, IL 97640</t>
  </si>
  <si>
    <t>6367 Elm St, Los Angeles, IL 98772</t>
  </si>
  <si>
    <t>9296 Maple Dr, Chicago, WA 92880</t>
  </si>
  <si>
    <t>6642 Cedar Ln, Seattle, MA 93528</t>
  </si>
  <si>
    <t>5366 Cedar Ln, Los Angeles, MA 97040</t>
  </si>
  <si>
    <t>502 Cedar Ln, San Jose, NY 93305</t>
  </si>
  <si>
    <t>9258 Maple Dr, New York, CA 95715</t>
  </si>
  <si>
    <t>9893 Oak Ave, Atlanta, WA 91773</t>
  </si>
  <si>
    <t>5349 Cedar Ln, Dallas, CO 91246</t>
  </si>
  <si>
    <t>2730 Maple Dr, Dallas, AZ 92293</t>
  </si>
  <si>
    <t>4292 Cedar Ln, Chicago, CA 90842</t>
  </si>
  <si>
    <t>5666 Cedar Ln, Miami, CA 90170</t>
  </si>
  <si>
    <t>9569 Maple Dr, Seattle, IL 97414</t>
  </si>
  <si>
    <t>7041 Cedar Ln, Dallas, CO 92951</t>
  </si>
  <si>
    <t>4053 Maple Dr, Portland, WA 95693</t>
  </si>
  <si>
    <t>9313 Pine Rd, Los Angeles, WA 91373</t>
  </si>
  <si>
    <t>3409 Oak Ave, Denver, CA 90776</t>
  </si>
  <si>
    <t>2234 Pine Rd, San Jose, IL 97182</t>
  </si>
  <si>
    <t>8918 Maple Dr, Chicago, CO 90742</t>
  </si>
  <si>
    <t>3014 Main St, Seattle, MA 91754</t>
  </si>
  <si>
    <t>4129 Cedar Ln, New York, CO 92659</t>
  </si>
  <si>
    <t>8636 Cedar Ln, Portland, WA 97269</t>
  </si>
  <si>
    <t>148 Maple Dr, Seattle, IL 91131</t>
  </si>
  <si>
    <t>7413 Pine Rd, Denver, MA 98400</t>
  </si>
  <si>
    <t>3138 Cedar Ln, Denver, MA 98570</t>
  </si>
  <si>
    <t>4961 Pine Rd, Chicago, AZ 93041</t>
  </si>
  <si>
    <t>4829 Oak Ave, Chicago, WA 99140</t>
  </si>
  <si>
    <t>6077 Maple Dr, Chicago, NY 94187</t>
  </si>
  <si>
    <t>8721 Pine Rd, Phoenix, CO 98658</t>
  </si>
  <si>
    <t>3171 Cedar Ln, San Jose, IL 93317</t>
  </si>
  <si>
    <t>1048 Main St, Los Angeles, IL 91127</t>
  </si>
  <si>
    <t>3060 Pine Rd, Boston, WA 91358</t>
  </si>
  <si>
    <t>8430 Pine Rd, Seattle, MA 94091</t>
  </si>
  <si>
    <t>8112 Elm St, Denver, CA 91587</t>
  </si>
  <si>
    <t>5744 Maple Dr, Dallas, CO 94516</t>
  </si>
  <si>
    <t>5692 Pine Rd, Boston, TX 90908</t>
  </si>
  <si>
    <t>5408 Elm St, New York, AZ 98755</t>
  </si>
  <si>
    <t>7008 Maple Dr, Portland, IL 92383</t>
  </si>
  <si>
    <t>6913 Main St, Chicago, CO 95529</t>
  </si>
  <si>
    <t>3236 Oak Ave, Denver, WA 95263</t>
  </si>
  <si>
    <t>7819 Cedar Ln, Los Angeles, IL 92670</t>
  </si>
  <si>
    <t>1589 Maple Dr, San Jose, MA 90033</t>
  </si>
  <si>
    <t>9738 Main St, Atlanta, MA 93745</t>
  </si>
  <si>
    <t>1918 Elm St, Boston, TX 91431</t>
  </si>
  <si>
    <t>5721 Pine Rd, Phoenix, WA 93681</t>
  </si>
  <si>
    <t>9608 Maple Dr, New York, WA 90400</t>
  </si>
  <si>
    <t>5525 Oak Ave, Miami, CO 90942</t>
  </si>
  <si>
    <t>3394 Pine Rd, Portland, AZ 99322</t>
  </si>
  <si>
    <t>3452 Cedar Ln, Atlanta, IL 98969</t>
  </si>
  <si>
    <t>3073 Elm St, Atlanta, WA 93647</t>
  </si>
  <si>
    <t>801 Pine Rd, San Jose, MA 96229</t>
  </si>
  <si>
    <t>9355 Pine Rd, San Jose, MA 95389</t>
  </si>
  <si>
    <t>4854 Elm St, Sacramento, WA 91338</t>
  </si>
  <si>
    <t>553 Oak Ave, Atlanta, IL 94086</t>
  </si>
  <si>
    <t>7941 Cedar Ln, New York, NY 99466</t>
  </si>
  <si>
    <t>6796 Pine Rd, Denver, IL 94933</t>
  </si>
  <si>
    <t>7436 Maple Dr, Portland, TX 92328</t>
  </si>
  <si>
    <t>5378 Cedar Ln, New York, TX 96301</t>
  </si>
  <si>
    <t>8404 Oak Ave, Chicago, CO 92400</t>
  </si>
  <si>
    <t>1357 Elm St, Atlanta, AZ 99937</t>
  </si>
  <si>
    <t>8421 Cedar Ln, Miami, TX 96595</t>
  </si>
  <si>
    <t>7815 Oak Ave, Portland, MA 90698</t>
  </si>
  <si>
    <t>6424 Oak Ave, Dallas, NY 90769</t>
  </si>
  <si>
    <t>5674 Pine Rd, New York, NY 92890</t>
  </si>
  <si>
    <t>8943 Elm St, Boston, MA 90278</t>
  </si>
  <si>
    <t>7306 Maple Dr, Miami, AZ 91905</t>
  </si>
  <si>
    <t>7362 Pine Rd, Los Angeles, CA 96660</t>
  </si>
  <si>
    <t>4785 Pine Rd, Atlanta, TX 99041</t>
  </si>
  <si>
    <t>5511 Main St, Seattle, NY 97804</t>
  </si>
  <si>
    <t>5348 Cedar Ln, Sacramento, WA 93785</t>
  </si>
  <si>
    <t>3068 Oak Ave, Miami, IL 94952</t>
  </si>
  <si>
    <t>1901 Pine Rd, Atlanta, NY 95186</t>
  </si>
  <si>
    <t>6401 Pine Rd, Portland, WA 97227</t>
  </si>
  <si>
    <t>1315 Oak Ave, Los Angeles, CA 93841</t>
  </si>
  <si>
    <t>9248 Maple Dr, Sacramento, AZ 97525</t>
  </si>
  <si>
    <t>7011 Main St, San Jose, CA 96435</t>
  </si>
  <si>
    <t>4429 Pine Rd, Portland, IL 97768</t>
  </si>
  <si>
    <t>9557 Main St, Seattle, TX 91503</t>
  </si>
  <si>
    <t>2164 Main St, Los Angeles, CA 91536</t>
  </si>
  <si>
    <t>8115 Elm St, Miami, TX 92137</t>
  </si>
  <si>
    <t>2340 Main St, Dallas, WA 90798</t>
  </si>
  <si>
    <t>3891 Maple Dr, Seattle, CA 90493</t>
  </si>
  <si>
    <t>4060 Pine Rd, Boston, TX 96654</t>
  </si>
  <si>
    <t>7300 Cedar Ln, New York, WA 91625</t>
  </si>
  <si>
    <t>5544 Cedar Ln, Chicago, CA 91538</t>
  </si>
  <si>
    <t>8127 Oak Ave, Los Angeles, NY 92368</t>
  </si>
  <si>
    <t>337 Oak Ave, Boston, WA 93948</t>
  </si>
  <si>
    <t>8985 Main St, Denver, WA 99294</t>
  </si>
  <si>
    <t>9452 Main St, Seattle, TX 94187</t>
  </si>
  <si>
    <t>3344 Oak Ave, Dallas, CO 99440</t>
  </si>
  <si>
    <t>9630 Elm St, Portland, CA 99429</t>
  </si>
  <si>
    <t>4885 Cedar Ln, Seattle, CO 91347</t>
  </si>
  <si>
    <t>7961 Maple Dr, Los Angeles, MA 92711</t>
  </si>
  <si>
    <t>2651 Elm St, Dallas, IL 94283</t>
  </si>
  <si>
    <t>7479 Main St, Phoenix, AZ 95614</t>
  </si>
  <si>
    <t>6153 Pine Rd, Boston, AZ 93742</t>
  </si>
  <si>
    <t>4920 Pine Rd, Phoenix, NY 95146</t>
  </si>
  <si>
    <t>6826 Main St, San Jose, TX 98499</t>
  </si>
  <si>
    <t>6656 Elm St, Atlanta, NY 93899</t>
  </si>
  <si>
    <t>9170 Cedar Ln, Los Angeles, IL 94391</t>
  </si>
  <si>
    <t>297 Maple Dr, Phoenix, WA 90109</t>
  </si>
  <si>
    <t>7359 Oak Ave, Chicago, MA 91452</t>
  </si>
  <si>
    <t>6517 Oak Ave, Sacramento, TX 90526</t>
  </si>
  <si>
    <t>1505 Pine Rd, San Jose, TX 93111</t>
  </si>
  <si>
    <t>3604 Pine Rd, Dallas, CA 99111</t>
  </si>
  <si>
    <t>4811 Pine Rd, Atlanta, IL 95695</t>
  </si>
  <si>
    <t>6513 Cedar Ln, Atlanta, IL 91828</t>
  </si>
  <si>
    <t>3995 Pine Rd, Chicago, CO 99997</t>
  </si>
  <si>
    <t>3743 Maple Dr, Seattle, IL 90738</t>
  </si>
  <si>
    <t>5336 Pine Rd, Los Angeles, IL 94794</t>
  </si>
  <si>
    <t>5060 Main St, Phoenix, CO 97367</t>
  </si>
  <si>
    <t>2485 Oak Ave, New York, IL 96702</t>
  </si>
  <si>
    <t>7932 Oak Ave, Miami, NY 92602</t>
  </si>
  <si>
    <t>6631 Oak Ave, Miami, AZ 99506</t>
  </si>
  <si>
    <t>6697 Maple Dr, Denver, CO 95021</t>
  </si>
  <si>
    <t>1393 Main St, Chicago, MA 96675</t>
  </si>
  <si>
    <t>8597 Maple Dr, Dallas, WA 95627</t>
  </si>
  <si>
    <t>7539 Maple Dr, Boston, CO 93101</t>
  </si>
  <si>
    <t>9121 Elm St, Atlanta, CA 92278</t>
  </si>
  <si>
    <t>7045 Maple Dr, Dallas, CA 97252</t>
  </si>
  <si>
    <t>7425 Cedar Ln, New York, AZ 98133</t>
  </si>
  <si>
    <t>1832 Elm St, Atlanta, TX 90723</t>
  </si>
  <si>
    <t>1226 Oak Ave, Los Angeles, NY 99674</t>
  </si>
  <si>
    <t>7276 Maple Dr, Phoenix, WA 99706</t>
  </si>
  <si>
    <t>8823 Pine Rd, San Jose, MA 93061</t>
  </si>
  <si>
    <t>9408 Cedar Ln, Portland, AZ 91764</t>
  </si>
  <si>
    <t>449 Main St, Seattle, MA 98936</t>
  </si>
  <si>
    <t>387 Oak Ave, Atlanta, TX 91516</t>
  </si>
  <si>
    <t>5168 Elm St, Portland, AZ 91146</t>
  </si>
  <si>
    <t>3521 Oak Ave, Portland, CO 96131</t>
  </si>
  <si>
    <t>524 Oak Ave, Atlanta, NY 96787</t>
  </si>
  <si>
    <t>9325 Maple Dr, Boston, MA 97637</t>
  </si>
  <si>
    <t>3305 Main St, Atlanta, IL 95998</t>
  </si>
  <si>
    <t>5412 Main St, Miami, TX 99717</t>
  </si>
  <si>
    <t>338 Elm St, New York, CO 95618</t>
  </si>
  <si>
    <t>2058 Cedar Ln, Chicago, CO 93199</t>
  </si>
  <si>
    <t>9079 Oak Ave, Seattle, TX 99007</t>
  </si>
  <si>
    <t>5071 Main St, Portland, AZ 98001</t>
  </si>
  <si>
    <t>8378 Cedar Ln, Denver, CO 99584</t>
  </si>
  <si>
    <t>8476 Main St, Dallas, IL 90077</t>
  </si>
  <si>
    <t>2728 Pine Rd, Atlanta, MA 98979</t>
  </si>
  <si>
    <t>1589 Main St, San Jose, IL 99954</t>
  </si>
  <si>
    <t>4062 Cedar Ln, Chicago, CO 93911</t>
  </si>
  <si>
    <t>4100 Pine Rd, Los Angeles, AZ 94522</t>
  </si>
  <si>
    <t>2121 Cedar Ln, Miami, CA 91558</t>
  </si>
  <si>
    <t>7656 Main St, San Jose, IL 97705</t>
  </si>
  <si>
    <t>7759 Main St, Sacramento, MA 98655</t>
  </si>
  <si>
    <t>3019 Main St, Boston, IL 98555</t>
  </si>
  <si>
    <t>5465 Elm St, Seattle, TX 90515</t>
  </si>
  <si>
    <t>2111 Maple Dr, New York, AZ 96685</t>
  </si>
  <si>
    <t>8796 Pine Rd, Denver, CO 97419</t>
  </si>
  <si>
    <t>6780 Maple Dr, Denver, TX 98861</t>
  </si>
  <si>
    <t>6184 Main St, Portland, AZ 96045</t>
  </si>
  <si>
    <t>3322 Oak Ave, Miami, CO 97154</t>
  </si>
  <si>
    <t>7072 Main St, Denver, WA 94065</t>
  </si>
  <si>
    <t>4179 Oak Ave, Dallas, NY 91267</t>
  </si>
  <si>
    <t>9273 Elm St, Dallas, TX 95733</t>
  </si>
  <si>
    <t>7675 Elm St, San Jose, AZ 94262</t>
  </si>
  <si>
    <t>5253 Pine Rd, San Jose, TX 90802</t>
  </si>
  <si>
    <t>9335 Maple Dr, New York, MA 99215</t>
  </si>
  <si>
    <t>2901 Maple Dr, Seattle, IL 96508</t>
  </si>
  <si>
    <t>575 Cedar Ln, New York, MA 91521</t>
  </si>
  <si>
    <t>1574 Maple Dr, Boston, CO 95778</t>
  </si>
  <si>
    <t>3619 Maple Dr, Denver, MA 97960</t>
  </si>
  <si>
    <t>2621 Pine Rd, Sacramento, MA 97281</t>
  </si>
  <si>
    <t>488 Cedar Ln, Dallas, TX 98405</t>
  </si>
  <si>
    <t>8779 Main St, Denver, TX 97145</t>
  </si>
  <si>
    <t>4583 Main St, New York, IL 98159</t>
  </si>
  <si>
    <t>1526 Cedar Ln, Miami, NY 96961</t>
  </si>
  <si>
    <t>7662 Main St, Dallas, WA 97931</t>
  </si>
  <si>
    <t>2759 Elm St, Sacramento, CO 91520</t>
  </si>
  <si>
    <t>3693 Oak Ave, Atlanta, IL 92896</t>
  </si>
  <si>
    <t>5350 Cedar Ln, Dallas, CO 92957</t>
  </si>
  <si>
    <t>1232 Maple Dr, Dallas, MA 90700</t>
  </si>
  <si>
    <t>7137 Pine Rd, Boston, TX 96219</t>
  </si>
  <si>
    <t>2043 Oak Ave, Dallas, IL 94008</t>
  </si>
  <si>
    <t>4279 Maple Dr, Miami, CO 95019</t>
  </si>
  <si>
    <t>9115 Elm St, Atlanta, IL 99280</t>
  </si>
  <si>
    <t>8070 Cedar Ln, Los Angeles, WA 93467</t>
  </si>
  <si>
    <t>3859 Oak Ave, San Jose, MA 93937</t>
  </si>
  <si>
    <t>1334 Cedar Ln, Portland, TX 95213</t>
  </si>
  <si>
    <t>6951 Cedar Ln, Atlanta, WA 98546</t>
  </si>
  <si>
    <t>6437 Elm St, Boston, MA 98896</t>
  </si>
  <si>
    <t>6550 Maple Dr, San Jose, WA 91494</t>
  </si>
  <si>
    <t>141 Pine Rd, Portland, AZ 96921</t>
  </si>
  <si>
    <t>4062 Elm St, New York, IL 93476</t>
  </si>
  <si>
    <t>6678 Cedar Ln, Dallas, CO 96785</t>
  </si>
  <si>
    <t>2555 Pine Rd, Boston, WA 98568</t>
  </si>
  <si>
    <t>6990 Pine Rd, San Jose, WA 92179</t>
  </si>
  <si>
    <t>1648 Oak Ave, Seattle, CO 98048</t>
  </si>
  <si>
    <t>9027 Maple Dr, New York, NY 92792</t>
  </si>
  <si>
    <t>9691 Main St, Seattle, AZ 99489</t>
  </si>
  <si>
    <t>8659 Cedar Ln, New York, AZ 90329</t>
  </si>
  <si>
    <t>8370 Main St, Boston, TX 99985</t>
  </si>
  <si>
    <t>1960 Main St, Portland, NY 96362</t>
  </si>
  <si>
    <t>2650 Maple Dr, Sacramento, MA 98271</t>
  </si>
  <si>
    <t>9914 Maple Dr, New York, IL 96651</t>
  </si>
  <si>
    <t>394 Pine Rd, Phoenix, TX 91157</t>
  </si>
  <si>
    <t>4168 Maple Dr, Portland, CA 92115</t>
  </si>
  <si>
    <t>7813 Cedar Ln, San Jose, AZ 92663</t>
  </si>
  <si>
    <t>4680 Main St, Chicago, CO 92096</t>
  </si>
  <si>
    <t>551 Elm St, Dallas, NY 92241</t>
  </si>
  <si>
    <t>1591 Oak Ave, Miami, IL 97733</t>
  </si>
  <si>
    <t>4408 Maple Dr, New York, MA 96402</t>
  </si>
  <si>
    <t>4087 Oak Ave, Dallas, NY 97444</t>
  </si>
  <si>
    <t>2424 Cedar Ln, Atlanta, CO 99865</t>
  </si>
  <si>
    <t>5944 Main St, Boston, CO 98989</t>
  </si>
  <si>
    <t>530 Pine Rd, Portland, CO 98126</t>
  </si>
  <si>
    <t>134 Oak Ave, Chicago, TX 91836</t>
  </si>
  <si>
    <t>9962 Oak Ave, Phoenix, CA 92036</t>
  </si>
  <si>
    <t>2334 Pine Rd, San Jose, IL 96573</t>
  </si>
  <si>
    <t>5782 Pine Rd, Miami, CO 91336</t>
  </si>
  <si>
    <t>9426 Oak Ave, Chicago, IL 90238</t>
  </si>
  <si>
    <t>8816 Maple Dr, Phoenix, AZ 99635</t>
  </si>
  <si>
    <t>9622 Main St, Phoenix, CA 94825</t>
  </si>
  <si>
    <t>6069 Main St, Denver, NY 93574</t>
  </si>
  <si>
    <t>3237 Maple Dr, Miami, NY 91097</t>
  </si>
  <si>
    <t>9650 Pine Rd, New York, TX 97065</t>
  </si>
  <si>
    <t>106 Maple Dr, Seattle, AZ 95924</t>
  </si>
  <si>
    <t>9540 Oak Ave, Boston, CO 93122</t>
  </si>
  <si>
    <t>1885 Cedar Ln, Phoenix, CO 95042</t>
  </si>
  <si>
    <t>7132 Maple Dr, Phoenix, IL 92806</t>
  </si>
  <si>
    <t>2347 Cedar Ln, Denver, TX 90663</t>
  </si>
  <si>
    <t>7708 Pine Rd, San Jose, NY 96471</t>
  </si>
  <si>
    <t>4564 Maple Dr, New York, AZ 97270</t>
  </si>
  <si>
    <t>4770 Maple Dr, Chicago, MA 94470</t>
  </si>
  <si>
    <t>7089 Elm St, Boston, TX 90825</t>
  </si>
  <si>
    <t>6629 Oak Ave, Atlanta, IL 98648</t>
  </si>
  <si>
    <t>6277 Oak Ave, Denver, IL 91120</t>
  </si>
  <si>
    <t>7205 Oak Ave, Los Angeles, WA 96721</t>
  </si>
  <si>
    <t>3786 Cedar Ln, San Jose, TX 90670</t>
  </si>
  <si>
    <t>9375 Elm St, Atlanta, CO 91741</t>
  </si>
  <si>
    <t>8093 Maple Dr, Denver, WA 95811</t>
  </si>
  <si>
    <t>9538 Elm St, Chicago, AZ 93843</t>
  </si>
  <si>
    <t>3115 Elm St, Portland, CO 97062</t>
  </si>
  <si>
    <t>7590 Cedar Ln, Portland, CO 95262</t>
  </si>
  <si>
    <t>8655 Main St, Sacramento, NY 97651</t>
  </si>
  <si>
    <t>9568 Cedar Ln, Miami, MA 99726</t>
  </si>
  <si>
    <t>9942 Pine Rd, Miami, IL 91315</t>
  </si>
  <si>
    <t>3313 Pine Rd, New York, AZ 95566</t>
  </si>
  <si>
    <t>3907 Oak Ave, Denver, CA 97224</t>
  </si>
  <si>
    <t>9151 Elm St, Sacramento, CA 99044</t>
  </si>
  <si>
    <t>4415 Maple Dr, San Jose, WA 92825</t>
  </si>
  <si>
    <t>9081 Pine Rd, Atlanta, TX 94369</t>
  </si>
  <si>
    <t>936 Main St, New York, CA 92078</t>
  </si>
  <si>
    <t>9918 Cedar Ln, Chicago, WA 92543</t>
  </si>
  <si>
    <t>3896 Oak Ave, Los Angeles, TX 91096</t>
  </si>
  <si>
    <t>5145 Oak Ave, Chicago, WA 92808</t>
  </si>
  <si>
    <t>4411 Pine Rd, Sacramento, NY 93815</t>
  </si>
  <si>
    <t>3046 Main St, New York, AZ 92494</t>
  </si>
  <si>
    <t>4029 Main St, Phoenix, AZ 95136</t>
  </si>
  <si>
    <t>4634 Oak Ave, San Jose, TX 95728</t>
  </si>
  <si>
    <t>1461 Pine Rd, Los Angeles, CA 91222</t>
  </si>
  <si>
    <t>1231 Pine Rd, Portland, NY 95660</t>
  </si>
  <si>
    <t>9889 Elm St, Portland, CO 92474</t>
  </si>
  <si>
    <t>5411 Oak Ave, New York, CA 94139</t>
  </si>
  <si>
    <t>5159 Pine Rd, Dallas, WA 91545</t>
  </si>
  <si>
    <t>8743 Cedar Ln, Sacramento, NY 90973</t>
  </si>
  <si>
    <t>7975 Elm St, Boston, WA 96545</t>
  </si>
  <si>
    <t>2472 Main St, Atlanta, CO 99624</t>
  </si>
  <si>
    <t>3558 Oak Ave, Seattle, NY 98050</t>
  </si>
  <si>
    <t>3686 Cedar Ln, Portland, AZ 97703</t>
  </si>
  <si>
    <t>656 Pine Rd, San Jose, MA 93461</t>
  </si>
  <si>
    <t>8180 Cedar Ln, Atlanta, WA 98165</t>
  </si>
  <si>
    <t>2394 Cedar Ln, Miami, TX 98175</t>
  </si>
  <si>
    <t>257 Pine Rd, Seattle, CA 94382</t>
  </si>
  <si>
    <t>534 Cedar Ln, Atlanta, IL 95100</t>
  </si>
  <si>
    <t>1336 Maple Dr, Seattle, WA 94628</t>
  </si>
  <si>
    <t>1787 Pine Rd, Sacramento, CO 90799</t>
  </si>
  <si>
    <t>2625 Elm St, Boston, WA 91220</t>
  </si>
  <si>
    <t>4610 Elm St, San Jose, TX 90402</t>
  </si>
  <si>
    <t>504 Cedar Ln, Los Angeles, CA 98230</t>
  </si>
  <si>
    <t>8184 Oak Ave, Atlanta, TX 92032</t>
  </si>
  <si>
    <t>9119 Maple Dr, Chicago, NY 98040</t>
  </si>
  <si>
    <t>4879 Elm St, Phoenix, TX 94167</t>
  </si>
  <si>
    <t>423 Oak Ave, Denver, IL 99496</t>
  </si>
  <si>
    <t>9978 Maple Dr, Sacramento, CA 93420</t>
  </si>
  <si>
    <t>2576 Cedar Ln, Seattle, AZ 91587</t>
  </si>
  <si>
    <t>4012 Pine Rd, Boston, TX 98768</t>
  </si>
  <si>
    <t>798 Elm St, Boston, WA 95081</t>
  </si>
  <si>
    <t>4422 Pine Rd, San Jose, CA 93423</t>
  </si>
  <si>
    <t>3126 Pine Rd, Phoenix, CO 95998</t>
  </si>
  <si>
    <t>205 Main St, New York, TX 92462</t>
  </si>
  <si>
    <t>7823 Elm St, Phoenix, CA 98605</t>
  </si>
  <si>
    <t>2953 Maple Dr, Chicago, CO 95230</t>
  </si>
  <si>
    <t>3166 Maple Dr, New York, NY 94071</t>
  </si>
  <si>
    <t>2711 Oak Ave, Boston, AZ 93385</t>
  </si>
  <si>
    <t>9463 Pine Rd, San Jose, WA 95456</t>
  </si>
  <si>
    <t>9295 Elm St, Los Angeles, CO 93854</t>
  </si>
  <si>
    <t>2031 Main St, Miami, CA 94221</t>
  </si>
  <si>
    <t>3893 Main St, Sacramento, CA 94027</t>
  </si>
  <si>
    <t>1358 Main St, Chicago, CA 92152</t>
  </si>
  <si>
    <t>9251 Oak Ave, Phoenix, MA 90774</t>
  </si>
  <si>
    <t>9682 Main St, Phoenix, TX 95377</t>
  </si>
  <si>
    <t>5230 Pine Rd, New York, NY 93724</t>
  </si>
  <si>
    <t>8654 Elm St, New York, MA 92035</t>
  </si>
  <si>
    <t>4397 Oak Ave, Portland, IL 91957</t>
  </si>
  <si>
    <t>6465 Maple Dr, San Jose, TX 99687</t>
  </si>
  <si>
    <t>8890 Main St, Phoenix, IL 99885</t>
  </si>
  <si>
    <t>4032 Main St, Denver, CA 91622</t>
  </si>
  <si>
    <t>4310 Pine Rd, San Jose, IL 95585</t>
  </si>
  <si>
    <t>5148 Elm St, Atlanta, MA 90508</t>
  </si>
  <si>
    <t>1720 Elm St, Atlanta, CO 95235</t>
  </si>
  <si>
    <t>2918 Maple Dr, Sacramento, TX 94760</t>
  </si>
  <si>
    <t>9104 Elm St, Los Angeles, IL 91855</t>
  </si>
  <si>
    <t>9604 Oak Ave, Boston, MA 95414</t>
  </si>
  <si>
    <t>3938 Oak Ave, Chicago, CO 94952</t>
  </si>
  <si>
    <t>7688 Maple Dr, New York, AZ 94393</t>
  </si>
  <si>
    <t>6642 Pine Rd, Atlanta, AZ 93584</t>
  </si>
  <si>
    <t>4551 Elm St, Boston, IL 90138</t>
  </si>
  <si>
    <t>7189 Pine Rd, Portland, NY 96146</t>
  </si>
  <si>
    <t>8116 Maple Dr, San Jose, WA 99465</t>
  </si>
  <si>
    <t>5617 Pine Rd, Miami, WA 99193</t>
  </si>
  <si>
    <t>2363 Main St, Los Angeles, TX 92184</t>
  </si>
  <si>
    <t>5102 Elm St, New York, CO 91183</t>
  </si>
  <si>
    <t>7180 Main St, Seattle, WA 98717</t>
  </si>
  <si>
    <t>4006 Cedar Ln, Portland, TX 99998</t>
  </si>
  <si>
    <t>5773 Maple Dr, Sacramento, CO 94033</t>
  </si>
  <si>
    <t>7125 Main St, Phoenix, CO 95681</t>
  </si>
  <si>
    <t>8305 Oak Ave, Phoenix, CA 93647</t>
  </si>
  <si>
    <t>7007 Main St, Sacramento, AZ 90162</t>
  </si>
  <si>
    <t>1209 Oak Ave, Sacramento, CA 95943</t>
  </si>
  <si>
    <t>409 Maple Dr, San Jose, CO 94664</t>
  </si>
  <si>
    <t>2366 Maple Dr, Phoenix, TX 99197</t>
  </si>
  <si>
    <t>845 Cedar Ln, New York, CO 91527</t>
  </si>
  <si>
    <t>1377 Cedar Ln, Los Angeles, MA 91512</t>
  </si>
  <si>
    <t>3194 Pine Rd, Los Angeles, NY 90818</t>
  </si>
  <si>
    <t>6509 Pine Rd, Miami, WA 93413</t>
  </si>
  <si>
    <t>7200 Oak Ave, Miami, CO 93298</t>
  </si>
  <si>
    <t>374 Cedar Ln, Los Angeles, CO 91403</t>
  </si>
  <si>
    <t>6765 Pine Rd, Phoenix, NY 90516</t>
  </si>
  <si>
    <t>2613 Main St, Boston, TX 95610</t>
  </si>
  <si>
    <t>4057 Pine Rd, Portland, WA 97929</t>
  </si>
  <si>
    <t>9254 Elm St, Sacramento, TX 99557</t>
  </si>
  <si>
    <t>7351 Main St, Dallas, AZ 96482</t>
  </si>
  <si>
    <t>6775 Pine Rd, Denver, MA 97602</t>
  </si>
  <si>
    <t>7644 Cedar Ln, Miami, MA 92992</t>
  </si>
  <si>
    <t>6515 Cedar Ln, Dallas, CA 94677</t>
  </si>
  <si>
    <t>7407 Pine Rd, Portland, MA 96054</t>
  </si>
  <si>
    <t>6023 Elm St, Phoenix, CA 91324</t>
  </si>
  <si>
    <t>7928 Maple Dr, Portland, NY 90223</t>
  </si>
  <si>
    <t>3354 Pine Rd, New York, CO 96484</t>
  </si>
  <si>
    <t>920 Oak Ave, Sacramento, CA 98800</t>
  </si>
  <si>
    <t>3608 Pine Rd, Phoenix, AZ 95150</t>
  </si>
  <si>
    <t>4779 Pine Rd, Dallas, AZ 99085</t>
  </si>
  <si>
    <t>937 Oak Ave, Portland, WA 94283</t>
  </si>
  <si>
    <t>2450 Main St, Phoenix, MA 96558</t>
  </si>
  <si>
    <t>4688 Maple Dr, Boston, IL 96900</t>
  </si>
  <si>
    <t>2401 Oak Ave, Boston, MA 91294</t>
  </si>
  <si>
    <t>8219 Maple Dr, Portland, TX 95277</t>
  </si>
  <si>
    <t>3849 Cedar Ln, San Jose, CO 95075</t>
  </si>
  <si>
    <t>2310 Oak Ave, Sacramento, CO 90189</t>
  </si>
  <si>
    <t>5615 Pine Rd, Sacramento, NY 95141</t>
  </si>
  <si>
    <t>2974 Elm St, Phoenix, MA 90663</t>
  </si>
  <si>
    <t>9713 Maple Dr, Atlanta, WA 90704</t>
  </si>
  <si>
    <t>1040 Pine Rd, Sacramento, WA 94545</t>
  </si>
  <si>
    <t>2864 Main St, Portland, NY 92417</t>
  </si>
  <si>
    <t>8340 Elm St, Sacramento, WA 96264</t>
  </si>
  <si>
    <t>2034 Maple Dr, Denver, WA 97759</t>
  </si>
  <si>
    <t>1815 Cedar Ln, Portland, TX 95382</t>
  </si>
  <si>
    <t>7995 Main St, Sacramento, NY 94908</t>
  </si>
  <si>
    <t>6768 Oak Ave, Boston, IL 91496</t>
  </si>
  <si>
    <t>406 Cedar Ln, Miami, NY 99771</t>
  </si>
  <si>
    <t>7169 Cedar Ln, Boston, CO 93210</t>
  </si>
  <si>
    <t>6150 Pine Rd, San Jose, CA 96881</t>
  </si>
  <si>
    <t>1329 Oak Ave, Chicago, CA 94105</t>
  </si>
  <si>
    <t>1484 Pine Rd, Dallas, NY 91622</t>
  </si>
  <si>
    <t>2316 Maple Dr, Seattle, CO 91487</t>
  </si>
  <si>
    <t>8278 Pine Rd, Sacramento, TX 90287</t>
  </si>
  <si>
    <t>8319 Elm St, Los Angeles, IL 96420</t>
  </si>
  <si>
    <t>5584 Oak Ave, Portland, WA 90063</t>
  </si>
  <si>
    <t>4146 Oak Ave, San Jose, CA 97168</t>
  </si>
  <si>
    <t>2555 Elm St, Boston, IL 99584</t>
  </si>
  <si>
    <t>6423 Elm St, Sacramento, MA 93816</t>
  </si>
  <si>
    <t>6743 Main St, Portland, AZ 90923</t>
  </si>
  <si>
    <t>5166 Main St, Phoenix, CO 96082</t>
  </si>
  <si>
    <t>7391 Maple Dr, Seattle, MA 98050</t>
  </si>
  <si>
    <t>2071 Oak Ave, Atlanta, CA 94350</t>
  </si>
  <si>
    <t>6635 Maple Dr, Sacramento, AZ 94808</t>
  </si>
  <si>
    <t>5993 Elm St, Atlanta, CA 90429</t>
  </si>
  <si>
    <t>2154 Oak Ave, Dallas, TX 91278</t>
  </si>
  <si>
    <t>2409 Oak Ave, Denver, CA 91052</t>
  </si>
  <si>
    <t>4398 Main St, Dallas, IL 99439</t>
  </si>
  <si>
    <t>4216 Oak Ave, Dallas, NY 90025</t>
  </si>
  <si>
    <t>8475 Pine Rd, Atlanta, CA 94310</t>
  </si>
  <si>
    <t>4482 Pine Rd, Atlanta, WA 95796</t>
  </si>
  <si>
    <t>7664 Oak Ave, San Jose, NY 96906</t>
  </si>
  <si>
    <t>8238 Elm St, Phoenix, CA 97411</t>
  </si>
  <si>
    <t>1206 Elm St, San Jose, AZ 95654</t>
  </si>
  <si>
    <t>4476 Main St, Seattle, NY 91604</t>
  </si>
  <si>
    <t>8515 Main St, Miami, CO 97958</t>
  </si>
  <si>
    <t>7614 Cedar Ln, New York, AZ 93942</t>
  </si>
  <si>
    <t>8290 Elm St, Sacramento, TX 92557</t>
  </si>
  <si>
    <t>9675 Oak Ave, Miami, WA 93745</t>
  </si>
  <si>
    <t>5980 Pine Rd, Miami, AZ 95083</t>
  </si>
  <si>
    <t>1780 Elm St, Atlanta, CA 96848</t>
  </si>
  <si>
    <t>9878 Oak Ave, Portland, IL 95125</t>
  </si>
  <si>
    <t>9419 Cedar Ln, Sacramento, NY 96026</t>
  </si>
  <si>
    <t>494 Cedar Ln, Sacramento, NY 96907</t>
  </si>
  <si>
    <t>2590 Main St, Portland, MA 91474</t>
  </si>
  <si>
    <t>147 Elm St, Sacramento, IL 91331</t>
  </si>
  <si>
    <t>5115 Maple Dr, Chicago, TX 94901</t>
  </si>
  <si>
    <t>3637 Elm St, San Jose, CO 95054</t>
  </si>
  <si>
    <t>8193 Cedar Ln, Los Angeles, TX 99494</t>
  </si>
  <si>
    <t>2544 Oak Ave, Dallas, WA 95799</t>
  </si>
  <si>
    <t>4557 Maple Dr, Phoenix, IL 95585</t>
  </si>
  <si>
    <t>1856 Elm St, Dallas, NY 94883</t>
  </si>
  <si>
    <t>2357 Oak Ave, Portland, NY 97650</t>
  </si>
  <si>
    <t>3967 Oak Ave, Los Angeles, TX 92398</t>
  </si>
  <si>
    <t>1306 Main St, Los Angeles, IL 93897</t>
  </si>
  <si>
    <t>5174 Elm St, Portland, CO 97257</t>
  </si>
  <si>
    <t>7091 Pine Rd, Portland, WA 95394</t>
  </si>
  <si>
    <t>4213 Pine Rd, Miami, CO 93119</t>
  </si>
  <si>
    <t>3086 Main St, Chicago, CO 95855</t>
  </si>
  <si>
    <t>7162 Main St, Phoenix, AZ 94605</t>
  </si>
  <si>
    <t>3496 Maple Dr, Portland, CA 98778</t>
  </si>
  <si>
    <t>6911 Oak Ave, San Jose, MA 97334</t>
  </si>
  <si>
    <t>2017 Elm St, Phoenix, IL 99544</t>
  </si>
  <si>
    <t>6231 Oak Ave, Denver, CO 95705</t>
  </si>
  <si>
    <t>4727 Cedar Ln, San Jose, AZ 96968</t>
  </si>
  <si>
    <t>562 Pine Rd, Miami, TX 99036</t>
  </si>
  <si>
    <t>9964 Elm St, Sacramento, TX 98504</t>
  </si>
  <si>
    <t>1971 Elm St, San Jose, IL 94280</t>
  </si>
  <si>
    <t>2940 Oak Ave, Portland, WA 92951</t>
  </si>
  <si>
    <t>183 Maple Dr, Seattle, CO 93841</t>
  </si>
  <si>
    <t>3472 Pine Rd, Sacramento, IL 95145</t>
  </si>
  <si>
    <t>303 Pine Rd, Seattle, CA 97589</t>
  </si>
  <si>
    <t>7626 Elm St, Atlanta, IL 90783</t>
  </si>
  <si>
    <t>7142 Oak Ave, Portland, NY 95698</t>
  </si>
  <si>
    <t>9418 Oak Ave, San Jose, CO 90128</t>
  </si>
  <si>
    <t>6785 Main St, Phoenix, MA 90019</t>
  </si>
  <si>
    <t>6386 Main St, Phoenix, TX 92882</t>
  </si>
  <si>
    <t>3315 Pine Rd, Atlanta, CO 96772</t>
  </si>
  <si>
    <t>2142 Oak Ave, San Jose, CO 98118</t>
  </si>
  <si>
    <t>906 Oak Ave, San Jose, MA 92654</t>
  </si>
  <si>
    <t>8899 Oak Ave, Miami, CO 97442</t>
  </si>
  <si>
    <t>3004 Oak Ave, San Jose, CO 94258</t>
  </si>
  <si>
    <t>9560 Pine Rd, Miami, IL 94138</t>
  </si>
  <si>
    <t>1742 Maple Dr, Boston, CO 97038</t>
  </si>
  <si>
    <t>9385 Oak Ave, Boston, NY 98058</t>
  </si>
  <si>
    <t>3508 Maple Dr, Phoenix, MA 98020</t>
  </si>
  <si>
    <t>7231 Cedar Ln, Los Angeles, IL 90868</t>
  </si>
  <si>
    <t>7533 Oak Ave, Atlanta, CO 99311</t>
  </si>
  <si>
    <t>8971 Cedar Ln, San Jose, IL 93647</t>
  </si>
  <si>
    <t>6639 Maple Dr, San Jose, CO 99779</t>
  </si>
  <si>
    <t>4362 Maple Dr, Atlanta, AZ 94444</t>
  </si>
  <si>
    <t>6425 Maple Dr, New York, CA 98406</t>
  </si>
  <si>
    <t>2101 Elm St, Dallas, NY 96581</t>
  </si>
  <si>
    <t>7192 Oak Ave, Atlanta, IL 90048</t>
  </si>
  <si>
    <t>8885 Main St, Phoenix, NY 94967</t>
  </si>
  <si>
    <t>9196 Maple Dr, Dallas, IL 95661</t>
  </si>
  <si>
    <t>4407 Maple Dr, Portland, CO 91246</t>
  </si>
  <si>
    <t>3323 Cedar Ln, Dallas, TX 95071</t>
  </si>
  <si>
    <t>998 Maple Dr, Sacramento, AZ 97004</t>
  </si>
  <si>
    <t>1061 Cedar Ln, Chicago, CA 96703</t>
  </si>
  <si>
    <t>8862 Cedar Ln, Denver, IL 95006</t>
  </si>
  <si>
    <t>2886 Pine Rd, Miami, AZ 92460</t>
  </si>
  <si>
    <t>9958 Cedar Ln, Chicago, NY 95479</t>
  </si>
  <si>
    <t>202 Oak Ave, Sacramento, NY 96300</t>
  </si>
  <si>
    <t>6871 Main St, New York, MA 93505</t>
  </si>
  <si>
    <t>8970 Oak Ave, Sacramento, CA 94661</t>
  </si>
  <si>
    <t>3256 Oak Ave, Dallas, IL 98962</t>
  </si>
  <si>
    <t>8713 Elm St, Boston, NY 96417</t>
  </si>
  <si>
    <t>7932 Cedar Ln, Sacramento, IL 97507</t>
  </si>
  <si>
    <t>9571 Pine Rd, Miami, NY 96486</t>
  </si>
  <si>
    <t>9620 Pine Rd, Los Angeles, CO 94332</t>
  </si>
  <si>
    <t>2234 Oak Ave, San Jose, NY 95754</t>
  </si>
  <si>
    <t>2929 Oak Ave, Dallas, AZ 97771</t>
  </si>
  <si>
    <t>4457 Pine Rd, Los Angeles, CO 98099</t>
  </si>
  <si>
    <t>8940 Main St, Boston, TX 92631</t>
  </si>
  <si>
    <t>1441 Pine Rd, Seattle, IL 97479</t>
  </si>
  <si>
    <t>3057 Oak Ave, Dallas, NY 95812</t>
  </si>
  <si>
    <t>4011 Elm St, Dallas, CA 91285</t>
  </si>
  <si>
    <t>4433 Maple Dr, Atlanta, NY 92153</t>
  </si>
  <si>
    <t>6073 Cedar Ln, Seattle, AZ 93299</t>
  </si>
  <si>
    <t>2261 Main St, Portland, TX 92541</t>
  </si>
  <si>
    <t>5208 Elm St, Los Angeles, MA 98984</t>
  </si>
  <si>
    <t>8896 Pine Rd, New York, AZ 94026</t>
  </si>
  <si>
    <t>2280 Oak Ave, Sacramento, WA 98034</t>
  </si>
  <si>
    <t>3074 Elm St, New York, CA 90683</t>
  </si>
  <si>
    <t>842 Pine Rd, Seattle, TX 93392</t>
  </si>
  <si>
    <t>7999 Cedar Ln, Dallas, CO 98604</t>
  </si>
  <si>
    <t>2658 Pine Rd, Portland, IL 96221</t>
  </si>
  <si>
    <t>9141 Cedar Ln, New York, IL 97105</t>
  </si>
  <si>
    <t>3752 Oak Ave, Portland, CO 95376</t>
  </si>
  <si>
    <t>8188 Oak Ave, Denver, NY 99161</t>
  </si>
  <si>
    <t>3267 Elm St, Miami, CA 93927</t>
  </si>
  <si>
    <t>6878 Elm St, Phoenix, NY 99941</t>
  </si>
  <si>
    <t>2818 Main St, Dallas, WA 90485</t>
  </si>
  <si>
    <t>6146 Maple Dr, Atlanta, CA 94726</t>
  </si>
  <si>
    <t>4118 Maple Dr, Portland, NY 99193</t>
  </si>
  <si>
    <t>650 Oak Ave, Miami, NY 98744</t>
  </si>
  <si>
    <t>3351 Pine Rd, San Jose, TX 96333</t>
  </si>
  <si>
    <t>8489 Elm St, Dallas, TX 92942</t>
  </si>
  <si>
    <t>9685 Pine Rd, Phoenix, IL 93777</t>
  </si>
  <si>
    <t>8655 Main St, Chicago, MA 90480</t>
  </si>
  <si>
    <t>5155 Cedar Ln, Boston, NY 95867</t>
  </si>
  <si>
    <t>4881 Oak Ave, Chicago, WA 93862</t>
  </si>
  <si>
    <t>2579 Maple Dr, Sacramento, NY 92923</t>
  </si>
  <si>
    <t>5936 Main St, New York, CA 94564</t>
  </si>
  <si>
    <t>566 Pine Rd, San Jose, WA 96953</t>
  </si>
  <si>
    <t>4869 Main St, New York, IL 94595</t>
  </si>
  <si>
    <t>4547 Elm St, Portland, WA 92949</t>
  </si>
  <si>
    <t>9358 Cedar Ln, Chicago, TX 98295</t>
  </si>
  <si>
    <t>9159 Cedar Ln, Seattle, CO 96528</t>
  </si>
  <si>
    <t>7301 Pine Rd, Dallas, MA 92091</t>
  </si>
  <si>
    <t>5394 Main St, Seattle, TX 99274</t>
  </si>
  <si>
    <t>5142 Pine Rd, Denver, IL 95033</t>
  </si>
  <si>
    <t>381 Main St, Phoenix, MA 98949</t>
  </si>
  <si>
    <t>2400 Maple Dr, Miami, WA 91535</t>
  </si>
  <si>
    <t>546 Cedar Ln, Atlanta, TX 93055</t>
  </si>
  <si>
    <t>2440 Maple Dr, Seattle, TX 97622</t>
  </si>
  <si>
    <t>7761 Cedar Ln, Los Angeles, CA 93601</t>
  </si>
  <si>
    <t>6790 Cedar Ln, Portland, MA 94984</t>
  </si>
  <si>
    <t>2561 Cedar Ln, Dallas, CA 91141</t>
  </si>
  <si>
    <t>8672 Cedar Ln, Los Angeles, AZ 98244</t>
  </si>
  <si>
    <t>6078 Maple Dr, Dallas, MA 94659</t>
  </si>
  <si>
    <t>2847 Main St, Denver, AZ 97492</t>
  </si>
  <si>
    <t>2596 Elm St, San Jose, TX 93267</t>
  </si>
  <si>
    <t>577 Pine Rd, Portland, TX 97712</t>
  </si>
  <si>
    <t>8182 Maple Dr, Los Angeles, TX 91829</t>
  </si>
  <si>
    <t>4145 Cedar Ln, San Jose, CA 96349</t>
  </si>
  <si>
    <t>2303 Maple Dr, Phoenix, WA 92568</t>
  </si>
  <si>
    <t>7468 Maple Dr, Atlanta, CA 92367</t>
  </si>
  <si>
    <t>7729 Oak Ave, Phoenix, WA 95843</t>
  </si>
  <si>
    <t>8315 Maple Dr, Dallas, CA 95853</t>
  </si>
  <si>
    <t>5680 Oak Ave, New York, WA 98621</t>
  </si>
  <si>
    <t>8512 Pine Rd, Seattle, CO 95050</t>
  </si>
  <si>
    <t>9892 Cedar Ln, Portland, TX 91356</t>
  </si>
  <si>
    <t>1690 Cedar Ln, Atlanta, CA 94385</t>
  </si>
  <si>
    <t>8045 Oak Ave, Denver, IL 99209</t>
  </si>
  <si>
    <t>8433 Maple Dr, Dallas, WA 95995</t>
  </si>
  <si>
    <t>1708 Main St, Los Angeles, TX 99482</t>
  </si>
  <si>
    <t>4681 Elm St, Los Angeles, AZ 90947</t>
  </si>
  <si>
    <t>2021 Maple Dr, Miami, CA 90921</t>
  </si>
  <si>
    <t>3669 Cedar Ln, San Jose, CA 99263</t>
  </si>
  <si>
    <t>3735 Oak Ave, Sacramento, AZ 99433</t>
  </si>
  <si>
    <t>4960 Main St, Miami, TX 93847</t>
  </si>
  <si>
    <t>5479 Main St, Atlanta, AZ 91304</t>
  </si>
  <si>
    <t>280 Maple Dr, Dallas, CO 94130</t>
  </si>
  <si>
    <t>6173 Cedar Ln, Miami, CA 95604</t>
  </si>
  <si>
    <t>5870 Cedar Ln, Seattle, WA 90869</t>
  </si>
  <si>
    <t>1060 Maple Dr, Denver, WA 99935</t>
  </si>
  <si>
    <t>1520 Cedar Ln, San Jose, TX 96091</t>
  </si>
  <si>
    <t>4550 Cedar Ln, San Jose, WA 99233</t>
  </si>
  <si>
    <t>6235 Oak Ave, New York, AZ 94293</t>
  </si>
  <si>
    <t>1504 Pine Rd, Chicago, AZ 90862</t>
  </si>
  <si>
    <t>6794 Maple Dr, San Jose, CA 98185</t>
  </si>
  <si>
    <t>5646 Cedar Ln, Atlanta, WA 95128</t>
  </si>
  <si>
    <t>1734 Main St, Dallas, WA 91062</t>
  </si>
  <si>
    <t>2843 Pine Rd, Seattle, AZ 94638</t>
  </si>
  <si>
    <t>8445 Pine Rd, Atlanta, TX 91658</t>
  </si>
  <si>
    <t>4623 Main St, Atlanta, IL 95416</t>
  </si>
  <si>
    <t>1357 Main St, Dallas, AZ 90472</t>
  </si>
  <si>
    <t>4007 Elm St, Atlanta, TX 90674</t>
  </si>
  <si>
    <t>4757 Oak Ave, Portland, TX 93700</t>
  </si>
  <si>
    <t>5214 Cedar Ln, Los Angeles, WA 91188</t>
  </si>
  <si>
    <t>1064 Cedar Ln, Sacramento, CO 90401</t>
  </si>
  <si>
    <t>5076 Oak Ave, Portland, CO 97521</t>
  </si>
  <si>
    <t>1583 Pine Rd, New York, CO 98295</t>
  </si>
  <si>
    <t>8775 Pine Rd, Los Angeles, MA 92167</t>
  </si>
  <si>
    <t>8781 Pine Rd, Sacramento, IL 98159</t>
  </si>
  <si>
    <t>5437 Cedar Ln, New York, NY 97302</t>
  </si>
  <si>
    <t>8016 Maple Dr, Dallas, MA 98475</t>
  </si>
  <si>
    <t>5364 Elm St, New York, NY 97697</t>
  </si>
  <si>
    <t>5561 Pine Rd, Portland, TX 95344</t>
  </si>
  <si>
    <t>9534 Elm St, Chicago, CA 93965</t>
  </si>
  <si>
    <t>5920 Maple Dr, Miami, NY 97592</t>
  </si>
  <si>
    <t>431 Elm St, Portland, IL 96360</t>
  </si>
  <si>
    <t>4064 Oak Ave, Denver, IL 99771</t>
  </si>
  <si>
    <t>8286 Oak Ave, Dallas, IL 97318</t>
  </si>
  <si>
    <t>4647 Main St, Phoenix, CA 98337</t>
  </si>
  <si>
    <t>107 Maple Dr, New York, TX 93519</t>
  </si>
  <si>
    <t>2455 Cedar Ln, Portland, CA 98221</t>
  </si>
  <si>
    <t>891 Main St, Atlanta, MA 98902</t>
  </si>
  <si>
    <t>6081 Maple Dr, Los Angeles, TX 95437</t>
  </si>
  <si>
    <t>9525 Oak Ave, Sacramento, CO 99825</t>
  </si>
  <si>
    <t>3994 Oak Ave, Sacramento, IL 98805</t>
  </si>
  <si>
    <t>2055 Cedar Ln, Denver, CO 97933</t>
  </si>
  <si>
    <t>7439 Main St, Sacramento, AZ 96483</t>
  </si>
  <si>
    <t>3085 Oak Ave, Sacramento, WA 94183</t>
  </si>
  <si>
    <t>259 Oak Ave, Boston, CO 93955</t>
  </si>
  <si>
    <t>9844 Cedar Ln, Dallas, IL 98168</t>
  </si>
  <si>
    <t>8741 Maple Dr, Los Angeles, CA 93038</t>
  </si>
  <si>
    <t>3947 Main St, Phoenix, TX 90159</t>
  </si>
  <si>
    <t>1518 Oak Ave, Boston, IL 90796</t>
  </si>
  <si>
    <t>3764 Elm St, New York, CA 98749</t>
  </si>
  <si>
    <t>4903 Pine Rd, Denver, NY 97946</t>
  </si>
  <si>
    <t>5045 Main St, Phoenix, AZ 91629</t>
  </si>
  <si>
    <t>3312 Cedar Ln, Phoenix, CO 92856</t>
  </si>
  <si>
    <t>6310 Elm St, Portland, CO 92904</t>
  </si>
  <si>
    <t>3018 Cedar Ln, Sacramento, AZ 94325</t>
  </si>
  <si>
    <t>5307 Maple Dr, Phoenix, IL 95975</t>
  </si>
  <si>
    <t>4229 Main St, Chicago, IL 93848</t>
  </si>
  <si>
    <t>4533 Main St, Atlanta, WA 93109</t>
  </si>
  <si>
    <t>4080 Maple Dr, Dallas, CA 92455</t>
  </si>
  <si>
    <t>946 Cedar Ln, Seattle, NY 99960</t>
  </si>
  <si>
    <t>5076 Elm St, Atlanta, CO 97137</t>
  </si>
  <si>
    <t>4485 Pine Rd, Chicago, NY 93750</t>
  </si>
  <si>
    <t>8198 Main St, Dallas, CA 94635</t>
  </si>
  <si>
    <t>6723 Oak Ave, Seattle, CA 91156</t>
  </si>
  <si>
    <t>5954 Maple Dr, San Jose, CA 98048</t>
  </si>
  <si>
    <t>157 Cedar Ln, Chicago, CA 94141</t>
  </si>
  <si>
    <t>5712 Maple Dr, Los Angeles, TX 98748</t>
  </si>
  <si>
    <t>7140 Pine Rd, Denver, TX 91537</t>
  </si>
  <si>
    <t>5203 Elm St, San Jose, IL 90357</t>
  </si>
  <si>
    <t>7164 Maple Dr, Miami, IL 92322</t>
  </si>
  <si>
    <t>6363 Elm St, Denver, TX 95271</t>
  </si>
  <si>
    <t>9292 Oak Ave, Chicago, MA 90214</t>
  </si>
  <si>
    <t>5397 Cedar Ln, Miami, NY 96324</t>
  </si>
  <si>
    <t>1140 Elm St, Los Angeles, AZ 97956</t>
  </si>
  <si>
    <t>7585 Pine Rd, Boston, CA 98033</t>
  </si>
  <si>
    <t>353 Cedar Ln, Boston, WA 97682</t>
  </si>
  <si>
    <t>7615 Cedar Ln, Dallas, WA 94798</t>
  </si>
  <si>
    <t>9082 Maple Dr, Denver, WA 92426</t>
  </si>
  <si>
    <t>5388 Maple Dr, Boston, IL 94320</t>
  </si>
  <si>
    <t>718 Maple Dr, San Jose, NY 93372</t>
  </si>
  <si>
    <t>7296 Oak Ave, Boston, IL 99812</t>
  </si>
  <si>
    <t>1714 Oak Ave, Seattle, IL 99891</t>
  </si>
  <si>
    <t>5109 Pine Rd, Phoenix, MA 97891</t>
  </si>
  <si>
    <t>6091 Pine Rd, Los Angeles, CO 92429</t>
  </si>
  <si>
    <t>184 Elm St, Dallas, NY 92312</t>
  </si>
  <si>
    <t>9636 Oak Ave, Phoenix, TX 98147</t>
  </si>
  <si>
    <t>6402 Cedar Ln, Boston, MA 94994</t>
  </si>
  <si>
    <t>2126 Main St, Boston, CA 97572</t>
  </si>
  <si>
    <t>5371 Pine Rd, Seattle, CO 91085</t>
  </si>
  <si>
    <t>3365 Oak Ave, Chicago, NY 95849</t>
  </si>
  <si>
    <t>4824 Pine Rd, Los Angeles, MA 93874</t>
  </si>
  <si>
    <t>7120 Main St, Miami, CO 93208</t>
  </si>
  <si>
    <t>9566 Main St, New York, MA 97158</t>
  </si>
  <si>
    <t>4538 Pine Rd, Atlanta, CO 95474</t>
  </si>
  <si>
    <t>3603 Elm St, Sacramento, IL 91641</t>
  </si>
  <si>
    <t>7064 Pine Rd, Phoenix, WA 90166</t>
  </si>
  <si>
    <t>1111 Elm St, San Jose, MA 90798</t>
  </si>
  <si>
    <t>9926 Maple Dr, Los Angeles, MA 95708</t>
  </si>
  <si>
    <t>6721 Oak Ave, New York, AZ 98727</t>
  </si>
  <si>
    <t>3540 Cedar Ln, Los Angeles, CA 97101</t>
  </si>
  <si>
    <t>9656 Elm St, San Jose, WA 90689</t>
  </si>
  <si>
    <t>3750 Cedar Ln, Portland, AZ 93054</t>
  </si>
  <si>
    <t>8803 Oak Ave, Seattle, AZ 98239</t>
  </si>
  <si>
    <t>2697 Elm St, New York, TX 94067</t>
  </si>
  <si>
    <t>6528 Pine Rd, Phoenix, TX 96521</t>
  </si>
  <si>
    <t>6522 Oak Ave, Phoenix, CO 94055</t>
  </si>
  <si>
    <t>673 Elm St, Miami, TX 94669</t>
  </si>
  <si>
    <t>4913 Oak Ave, Los Angeles, CO 96409</t>
  </si>
  <si>
    <t>9322 Main St, New York, CO 94635</t>
  </si>
  <si>
    <t>6917 Cedar Ln, San Jose, WA 99122</t>
  </si>
  <si>
    <t>4549 Elm St, Miami, TX 99732</t>
  </si>
  <si>
    <t>5307 Elm St, San Jose, NY 99598</t>
  </si>
  <si>
    <t>3849 Cedar Ln, Los Angeles, IL 98583</t>
  </si>
  <si>
    <t>409 Cedar Ln, Miami, NY 90224</t>
  </si>
  <si>
    <t>4005 Cedar Ln, New York, MA 91200</t>
  </si>
  <si>
    <t>8481 Elm St, Dallas, IL 90063</t>
  </si>
  <si>
    <t>5145 Cedar Ln, Miami, MA 97312</t>
  </si>
  <si>
    <t>4532 Main St, Boston, CO 94407</t>
  </si>
  <si>
    <t>9538 Elm St, Dallas, CO 91956</t>
  </si>
  <si>
    <t>9690 Maple Dr, Boston, CA 93567</t>
  </si>
  <si>
    <t>5121 Main St, Boston, MA 96236</t>
  </si>
  <si>
    <t>904 Pine Rd, Miami, AZ 96428</t>
  </si>
  <si>
    <t>8845 Maple Dr, Phoenix, WA 93492</t>
  </si>
  <si>
    <t>2804 Elm St, Miami, NY 94786</t>
  </si>
  <si>
    <t>4932 Oak Ave, San Jose, TX 96614</t>
  </si>
  <si>
    <t>3622 Elm St, Los Angeles, NY 91180</t>
  </si>
  <si>
    <t>9769 Pine Rd, Sacramento, MA 91431</t>
  </si>
  <si>
    <t>8568 Cedar Ln, Los Angeles, WA 94405</t>
  </si>
  <si>
    <t>9814 Oak Ave, Denver, AZ 94172</t>
  </si>
  <si>
    <t>2712 Pine Rd, Denver, AZ 91107</t>
  </si>
  <si>
    <t>5228 Oak Ave, Phoenix, TX 91688</t>
  </si>
  <si>
    <t>9498 Cedar Ln, Chicago, CA 99233</t>
  </si>
  <si>
    <t>5859 Pine Rd, Chicago, TX 90092</t>
  </si>
  <si>
    <t>2686 Main St, Boston, NY 99398</t>
  </si>
  <si>
    <t>232 Oak Ave, Miami, CA 90024</t>
  </si>
  <si>
    <t>6008 Oak Ave, Denver, WA 97180</t>
  </si>
  <si>
    <t>4403 Pine Rd, San Jose, IL 90337</t>
  </si>
  <si>
    <t>4765 Maple Dr, Sacramento, CA 90581</t>
  </si>
  <si>
    <t>6359 Maple Dr, Phoenix, NY 95425</t>
  </si>
  <si>
    <t>7407 Maple Dr, Boston, WA 95410</t>
  </si>
  <si>
    <t>7280 Maple Dr, Seattle, AZ 94291</t>
  </si>
  <si>
    <t>9096 Cedar Ln, Portland, TX 98188</t>
  </si>
  <si>
    <t>8689 Oak Ave, Seattle, TX 95859</t>
  </si>
  <si>
    <t>1862 Elm St, Atlanta, CA 92802</t>
  </si>
  <si>
    <t>9026 Main St, Denver, NY 99243</t>
  </si>
  <si>
    <t>6113 Oak Ave, Portland, WA 91224</t>
  </si>
  <si>
    <t>8940 Elm St, Miami, TX 90214</t>
  </si>
  <si>
    <t>973 Maple Dr, Chicago, IL 95635</t>
  </si>
  <si>
    <t>6290 Elm St, Boston, IL 97033</t>
  </si>
  <si>
    <t>1874 Pine Rd, Miami, CA 90269</t>
  </si>
  <si>
    <t>3991 Elm St, Denver, CA 97186</t>
  </si>
  <si>
    <t>7142 Elm St, Miami, IL 90009</t>
  </si>
  <si>
    <t>1767 Oak Ave, Seattle, NY 98417</t>
  </si>
  <si>
    <t>5129 Main St, Sacramento, IL 93344</t>
  </si>
  <si>
    <t>201 Main St, Portland, CO 92626</t>
  </si>
  <si>
    <t>3495 Main St, Los Angeles, NY 95426</t>
  </si>
  <si>
    <t>1802 Maple Dr, Dallas, AZ 95027</t>
  </si>
  <si>
    <t>8926 Main St, Dallas, MA 92761</t>
  </si>
  <si>
    <t>3431 Cedar Ln, Los Angeles, CO 94016</t>
  </si>
  <si>
    <t>5293 Elm St, Phoenix, CA 98809</t>
  </si>
  <si>
    <t>5425 Main St, Denver, CO 99588</t>
  </si>
  <si>
    <t>7650 Oak Ave, New York, WA 93388</t>
  </si>
  <si>
    <t>1282 Pine Rd, Portland, WA 94304</t>
  </si>
  <si>
    <t>4124 Elm St, Sacramento, NY 98215</t>
  </si>
  <si>
    <t>1798 Oak Ave, Dallas, IL 92329</t>
  </si>
  <si>
    <t>4864 Main St, Portland, NY 90700</t>
  </si>
  <si>
    <t>213 Cedar Ln, Los Angeles, MA 94182</t>
  </si>
  <si>
    <t>1764 Cedar Ln, Boston, WA 95731</t>
  </si>
  <si>
    <t>3413 Pine Rd, Denver, WA 98426</t>
  </si>
  <si>
    <t>2823 Maple Dr, San Jose, CO 97994</t>
  </si>
  <si>
    <t>8334 Pine Rd, Dallas, MA 97692</t>
  </si>
  <si>
    <t>2412 Main St, Sacramento, CA 95500</t>
  </si>
  <si>
    <t>8948 Oak Ave, Seattle, CO 99148</t>
  </si>
  <si>
    <t>9921 Oak Ave, Portland, AZ 90451</t>
  </si>
  <si>
    <t>8038 Pine Rd, Phoenix, CO 98765</t>
  </si>
  <si>
    <t>7617 Pine Rd, Chicago, WA 93594</t>
  </si>
  <si>
    <t>1688 Pine Rd, Boston, CA 94175</t>
  </si>
  <si>
    <t>5031 Oak Ave, Dallas, WA 92666</t>
  </si>
  <si>
    <t>3657 Main St, Atlanta, IL 96257</t>
  </si>
  <si>
    <t>8008 Pine Rd, Chicago, TX 91633</t>
  </si>
  <si>
    <t>2703 Pine Rd, Portland, IL 94998</t>
  </si>
  <si>
    <t>8236 Cedar Ln, Miami, MA 93478</t>
  </si>
  <si>
    <t>3104 Cedar Ln, Boston, NY 91956</t>
  </si>
  <si>
    <t>8139 Main St, Los Angeles, AZ 94370</t>
  </si>
  <si>
    <t>5077 Pine Rd, New York, WA 99128</t>
  </si>
  <si>
    <t>6411 Elm St, Chicago, WA 97110</t>
  </si>
  <si>
    <t>803 Main St, Denver, CO 96162</t>
  </si>
  <si>
    <t>961 Pine Rd, Dallas, CO 96112</t>
  </si>
  <si>
    <t>1522 Maple Dr, Boston, CO 99264</t>
  </si>
  <si>
    <t>690 Pine Rd, Chicago, AZ 95254</t>
  </si>
  <si>
    <t>8524 Main St, Atlanta, CO 94264</t>
  </si>
  <si>
    <t>4470 Cedar Ln, Los Angeles, IL 93014</t>
  </si>
  <si>
    <t>113 Main St, San Jose, MA 92353</t>
  </si>
  <si>
    <t>7398 Oak Ave, Sacramento, MA 96428</t>
  </si>
  <si>
    <t>9844 Pine Rd, Boston, AZ 94447</t>
  </si>
  <si>
    <t>3673 Cedar Ln, Seattle, NY 99245</t>
  </si>
  <si>
    <t>5023 Cedar Ln, Los Angeles, IL 96461</t>
  </si>
  <si>
    <t>913 Maple Dr, Boston, CA 95128</t>
  </si>
  <si>
    <t>3695 Cedar Ln, Dallas, CO 97901</t>
  </si>
  <si>
    <t>5526 Pine Rd, Portland, MA 97355</t>
  </si>
  <si>
    <t>6372 Main St, Miami, TX 95235</t>
  </si>
  <si>
    <t>3104 Oak Ave, Boston, CO 90601</t>
  </si>
  <si>
    <t>5576 Main St, Miami, CO 95258</t>
  </si>
  <si>
    <t>8480 Oak Ave, Boston, CO 99232</t>
  </si>
  <si>
    <t>5835 Elm St, Sacramento, TX 90415</t>
  </si>
  <si>
    <t>2556 Pine Rd, San Jose, AZ 94688</t>
  </si>
  <si>
    <t>3344 Cedar Ln, Dallas, CO 90006</t>
  </si>
  <si>
    <t>2444 Oak Ave, Denver, TX 95843</t>
  </si>
  <si>
    <t>4752 Cedar Ln, Seattle, IL 96068</t>
  </si>
  <si>
    <t>4672 Maple Dr, Boston, CA 94959</t>
  </si>
  <si>
    <t>2403 Elm St, Los Angeles, CA 99657</t>
  </si>
  <si>
    <t>8094 Main St, Atlanta, CA 95903</t>
  </si>
  <si>
    <t>7837 Oak Ave, Phoenix, WA 92012</t>
  </si>
  <si>
    <t>6415 Oak Ave, Boston, WA 98803</t>
  </si>
  <si>
    <t>1221 Maple Dr, New York, TX 93891</t>
  </si>
  <si>
    <t>4600 Elm St, Portland, NY 99428</t>
  </si>
  <si>
    <t>5071 Main St, Sacramento, CO 92802</t>
  </si>
  <si>
    <t>5787 Main St, New York, MA 98046</t>
  </si>
  <si>
    <t>6430 Pine Rd, Sacramento, TX 95567</t>
  </si>
  <si>
    <t>1619 Main St, Phoenix, MA 90694</t>
  </si>
  <si>
    <t>1737 Oak Ave, Los Angeles, WA 95353</t>
  </si>
  <si>
    <t>7593 Main St, Chicago, NY 93725</t>
  </si>
  <si>
    <t>319 Elm St, Portland, IL 92162</t>
  </si>
  <si>
    <t>4511 Cedar Ln, Dallas, IL 91737</t>
  </si>
  <si>
    <t>1844 Oak Ave, Phoenix, IL 94463</t>
  </si>
  <si>
    <t>5845 Oak Ave, Sacramento, MA 93027</t>
  </si>
  <si>
    <t>9683 Elm St, Boston, TX 92695</t>
  </si>
  <si>
    <t>7991 Main St, Chicago, WA 99661</t>
  </si>
  <si>
    <t>4702 Oak Ave, Denver, WA 97931</t>
  </si>
  <si>
    <t>2565 Elm St, Miami, AZ 97673</t>
  </si>
  <si>
    <t>9255 Main St, Chicago, IL 93574</t>
  </si>
  <si>
    <t>8748 Pine Rd, Seattle, WA 93630</t>
  </si>
  <si>
    <t>5177 Oak Ave, Dallas, CO 94538</t>
  </si>
  <si>
    <t>7260 Oak Ave, Denver, CA 97582</t>
  </si>
  <si>
    <t>6496 Main St, Portland, MA 97411</t>
  </si>
  <si>
    <t>7365 Elm St, Los Angeles, AZ 94620</t>
  </si>
  <si>
    <t>2951 Main St, Phoenix, NY 96740</t>
  </si>
  <si>
    <t>6773 Oak Ave, Los Angeles, CA 94366</t>
  </si>
  <si>
    <t>4406 Oak Ave, Chicago, WA 97920</t>
  </si>
  <si>
    <t>2116 Oak Ave, Phoenix, AZ 97597</t>
  </si>
  <si>
    <t>3002 Oak Ave, Miami, IL 99394</t>
  </si>
  <si>
    <t>4324 Main St, Phoenix, IL 91627</t>
  </si>
  <si>
    <t>6745 Main St, Seattle, CO 95187</t>
  </si>
  <si>
    <t>5085 Oak Ave, Boston, TX 98564</t>
  </si>
  <si>
    <t>9732 Maple Dr, Portland, CA 93224</t>
  </si>
  <si>
    <t>9807 Elm St, Chicago, IL 92147</t>
  </si>
  <si>
    <t>1144 Maple Dr, Chicago, WA 90599</t>
  </si>
  <si>
    <t>7960 Oak Ave, Atlanta, IL 91527</t>
  </si>
  <si>
    <t>3004 Cedar Ln, Boston, MA 95184</t>
  </si>
  <si>
    <t>4694 Elm St, Sacramento, AZ 99918</t>
  </si>
  <si>
    <t>373 Cedar Ln, Seattle, WA 97717</t>
  </si>
  <si>
    <t>6506 Elm St, Denver, IL 90887</t>
  </si>
  <si>
    <t>9226 Pine Rd, San Jose, NY 96478</t>
  </si>
  <si>
    <t>4592 Oak Ave, Dallas, IL 92636</t>
  </si>
  <si>
    <t>3357 Main St, Atlanta, IL 95428</t>
  </si>
  <si>
    <t>9481 Cedar Ln, Seattle, NY 98392</t>
  </si>
  <si>
    <t>3657 Cedar Ln, Miami, NY 99250</t>
  </si>
  <si>
    <t>6608 Cedar Ln, Boston, WA 99812</t>
  </si>
  <si>
    <t>2703 Main St, Denver, WA 96914</t>
  </si>
  <si>
    <t>9023 Elm St, New York, WA 99401</t>
  </si>
  <si>
    <t>725 Maple Dr, Seattle, WA 92168</t>
  </si>
  <si>
    <t>846 Oak Ave, Phoenix, TX 97586</t>
  </si>
  <si>
    <t>3979 Main St, Atlanta, AZ 93254</t>
  </si>
  <si>
    <t>5611 Maple Dr, Sacramento, IL 95199</t>
  </si>
  <si>
    <t>4775 Maple Dr, Atlanta, WA 95991</t>
  </si>
  <si>
    <t>2727 Pine Rd, Los Angeles, AZ 98003</t>
  </si>
  <si>
    <t>6856 Oak Ave, Los Angeles, AZ 90333</t>
  </si>
  <si>
    <t>3029 Maple Dr, Seattle, TX 90710</t>
  </si>
  <si>
    <t>2293 Cedar Ln, Phoenix, CO 96697</t>
  </si>
  <si>
    <t>7103 Maple Dr, San Jose, WA 93124</t>
  </si>
  <si>
    <t>7409 Elm St, Chicago, AZ 90357</t>
  </si>
  <si>
    <t>8662 Maple Dr, Boston, IL 92842</t>
  </si>
  <si>
    <t>2708 Pine Rd, Dallas, CO 99268</t>
  </si>
  <si>
    <t>3721 Elm St, Atlanta, CA 91939</t>
  </si>
  <si>
    <t>994 Elm St, Chicago, IL 97184</t>
  </si>
  <si>
    <t>7838 Elm St, Boston, IL 95401</t>
  </si>
  <si>
    <t>6377 Cedar Ln, New York, IL 94412</t>
  </si>
  <si>
    <t>7576 Elm St, Phoenix, MA 96296</t>
  </si>
  <si>
    <t>2569 Oak Ave, Atlanta, TX 99152</t>
  </si>
  <si>
    <t>7377 Pine Rd, Phoenix, MA 99046</t>
  </si>
  <si>
    <t>3085 Cedar Ln, Miami, WA 97541</t>
  </si>
  <si>
    <t>4214 Pine Rd, Phoenix, CO 99724</t>
  </si>
  <si>
    <t>8175 Maple Dr, Miami, CA 99953</t>
  </si>
  <si>
    <t>3981 Main St, Chicago, CA 94634</t>
  </si>
  <si>
    <t>6544 Pine Rd, Phoenix, IL 97667</t>
  </si>
  <si>
    <t>9191 Cedar Ln, Portland, MA 99604</t>
  </si>
  <si>
    <t>1707 Pine Rd, Phoenix, WA 97530</t>
  </si>
  <si>
    <t>9764 Oak Ave, Chicago, WA 92294</t>
  </si>
  <si>
    <t>1109 Main St, Los Angeles, TX 95512</t>
  </si>
  <si>
    <t>360 Oak Ave, Portland, WA 92207</t>
  </si>
  <si>
    <t>205 Cedar Ln, Phoenix, IL 91703</t>
  </si>
  <si>
    <t>8335 Pine Rd, Chicago, AZ 93890</t>
  </si>
  <si>
    <t>996 Elm St, Denver, IL 99431</t>
  </si>
  <si>
    <t>6155 Main St, Boston, WA 92995</t>
  </si>
  <si>
    <t>4809 Cedar Ln, Dallas, AZ 90711</t>
  </si>
  <si>
    <t>2256 Elm St, Miami, CA 97342</t>
  </si>
  <si>
    <t>1033 Pine Rd, Miami, IL 92982</t>
  </si>
  <si>
    <t>2036 Elm St, Portland, WA 95287</t>
  </si>
  <si>
    <t>1263 Maple Dr, New York, WA 95187</t>
  </si>
  <si>
    <t>5825 Elm St, Miami, CA 93488</t>
  </si>
  <si>
    <t>4288 Oak Ave, Boston, NY 95101</t>
  </si>
  <si>
    <t>2253 Elm St, Miami, NY 95397</t>
  </si>
  <si>
    <t>4564 Main St, San Jose, IL 98168</t>
  </si>
  <si>
    <t>2897 Maple Dr, Miami, MA 99383</t>
  </si>
  <si>
    <t>7660 Oak Ave, Dallas, MA 97738</t>
  </si>
  <si>
    <t>6744 Main St, San Jose, MA 95384</t>
  </si>
  <si>
    <t>4090 Maple Dr, Denver, WA 99767</t>
  </si>
  <si>
    <t>1819 Main St, Los Angeles, AZ 92520</t>
  </si>
  <si>
    <t>5314 Elm St, Miami, CO 94134</t>
  </si>
  <si>
    <t>7371 Pine Rd, Denver, WA 92824</t>
  </si>
  <si>
    <t>4166 Cedar Ln, Dallas, NY 90932</t>
  </si>
  <si>
    <t>862 Elm St, Miami, MA 97362</t>
  </si>
  <si>
    <t>1626 Maple Dr, Boston, WA 98598</t>
  </si>
  <si>
    <t>1618 Elm St, Miami, AZ 94689</t>
  </si>
  <si>
    <t>6976 Elm St, San Jose, IL 94365</t>
  </si>
  <si>
    <t>4003 Maple Dr, San Jose, CA 98496</t>
  </si>
  <si>
    <t>4367 Elm St, Los Angeles, WA 99276</t>
  </si>
  <si>
    <t>8863 Oak Ave, New York, NY 98768</t>
  </si>
  <si>
    <t>5215 Maple Dr, Sacramento, WA 94872</t>
  </si>
  <si>
    <t>7916 Oak Ave, Los Angeles, CO 96972</t>
  </si>
  <si>
    <t>4798 Main St, Portland, CA 95353</t>
  </si>
  <si>
    <t>2640 Main St, Miami, CO 98430</t>
  </si>
  <si>
    <t>865 Oak Ave, Seattle, AZ 96685</t>
  </si>
  <si>
    <t>8871 Oak Ave, Sacramento, IL 92768</t>
  </si>
  <si>
    <t>2148 Pine Rd, Chicago, NY 94697</t>
  </si>
  <si>
    <t>2255 Cedar Ln, Boston, IL 99891</t>
  </si>
  <si>
    <t>706 Elm St, Dallas, TX 96686</t>
  </si>
  <si>
    <t>9498 Oak Ave, Chicago, AZ 90564</t>
  </si>
  <si>
    <t>319 Elm St, Los Angeles, MA 96692</t>
  </si>
  <si>
    <t>8009 Pine Rd, Denver, AZ 98057</t>
  </si>
  <si>
    <t>8407 Cedar Ln, Sacramento, CO 93898</t>
  </si>
  <si>
    <t>1931 Cedar Ln, Seattle, NY 95823</t>
  </si>
  <si>
    <t>5977 Elm St, New York, CO 96426</t>
  </si>
  <si>
    <t>9336 Pine Rd, Atlanta, TX 97293</t>
  </si>
  <si>
    <t>9375 Oak Ave, Dallas, MA 96345</t>
  </si>
  <si>
    <t>3861 Oak Ave, Miami, CO 99393</t>
  </si>
  <si>
    <t>3613 Maple Dr, Dallas, IL 93379</t>
  </si>
  <si>
    <t>8626 Main St, Chicago, TX 92292</t>
  </si>
  <si>
    <t>7245 Main St, San Jose, IL 97730</t>
  </si>
  <si>
    <t>9223 Elm St, Sacramento, NY 97466</t>
  </si>
  <si>
    <t>210 Maple Dr, Miami, IL 97470</t>
  </si>
  <si>
    <t>362 Pine Rd, New York, CA 93403</t>
  </si>
  <si>
    <t>4369 Oak Ave, Portland, CO 90584</t>
  </si>
  <si>
    <t>1683 Maple Dr, San Jose, CO 96373</t>
  </si>
  <si>
    <t>5941 Main St, Chicago, CA 90702</t>
  </si>
  <si>
    <t>5605 Oak Ave, Atlanta, CA 90001</t>
  </si>
  <si>
    <t>1774 Pine Rd, Dallas, IL 94511</t>
  </si>
  <si>
    <t>8534 Oak Ave, Sacramento, TX 96607</t>
  </si>
  <si>
    <t>7161 Pine Rd, Portland, WA 97621</t>
  </si>
  <si>
    <t>5189 Oak Ave, Los Angeles, AZ 98837</t>
  </si>
  <si>
    <t>1752 Elm St, Seattle, IL 96069</t>
  </si>
  <si>
    <t>5267 Cedar Ln, New York, MA 99471</t>
  </si>
  <si>
    <t>6910 Maple Dr, Dallas, CO 97796</t>
  </si>
  <si>
    <t>5612 Oak Ave, San Jose, WA 95191</t>
  </si>
  <si>
    <t>286 Oak Ave, San Jose, AZ 94919</t>
  </si>
  <si>
    <t>4727 Main St, Los Angeles, CA 96102</t>
  </si>
  <si>
    <t>4091 Oak Ave, Portland, CO 93678</t>
  </si>
  <si>
    <t>3656 Cedar Ln, Denver, CO 92826</t>
  </si>
  <si>
    <t>313 Pine Rd, Los Angeles, MA 94618</t>
  </si>
  <si>
    <t>160 Pine Rd, Seattle, CO 94428</t>
  </si>
  <si>
    <t>2890 Elm St, Denver, MA 93576</t>
  </si>
  <si>
    <t>5205 Maple Dr, Atlanta, IL 91119</t>
  </si>
  <si>
    <t>1980 Cedar Ln, New York, CO 96837</t>
  </si>
  <si>
    <t>4002 Pine Rd, Los Angeles, AZ 95418</t>
  </si>
  <si>
    <t>569 Elm St, Atlanta, MA 93334</t>
  </si>
  <si>
    <t>9111 Elm St, Phoenix, NY 99902</t>
  </si>
  <si>
    <t>5747 Elm St, Atlanta, IL 93673</t>
  </si>
  <si>
    <t>8560 Cedar Ln, Los Angeles, CA 95477</t>
  </si>
  <si>
    <t>9864 Maple Dr, Portland, IL 94476</t>
  </si>
  <si>
    <t>7756 Elm St, New York, IL 98185</t>
  </si>
  <si>
    <t>2467 Maple Dr, Los Angeles, NY 97892</t>
  </si>
  <si>
    <t>8906 Maple Dr, Miami, WA 98494</t>
  </si>
  <si>
    <t>5957 Maple Dr, Sacramento, CA 91978</t>
  </si>
  <si>
    <t>7173 Elm St, Atlanta, CO 93599</t>
  </si>
  <si>
    <t>8541 Oak Ave, Miami, AZ 93635</t>
  </si>
  <si>
    <t>3946 Main St, Sacramento, NY 96132</t>
  </si>
  <si>
    <t>6339 Main St, San Jose, AZ 94680</t>
  </si>
  <si>
    <t>7464 Main St, Boston, WA 94878</t>
  </si>
  <si>
    <t>5617 Main St, Phoenix, CO 95068</t>
  </si>
  <si>
    <t>5401 Oak Ave, Seattle, TX 97717</t>
  </si>
  <si>
    <t>6171 Elm St, Dallas, AZ 93445</t>
  </si>
  <si>
    <t>1734 Main St, New York, CA 94720</t>
  </si>
  <si>
    <t>2922 Pine Rd, Atlanta, AZ 98219</t>
  </si>
  <si>
    <t>7587 Oak Ave, Chicago, CO 97330</t>
  </si>
  <si>
    <t>3656 Cedar Ln, Los Angeles, AZ 95509</t>
  </si>
  <si>
    <t>774 Main St, Sacramento, TX 95074</t>
  </si>
  <si>
    <t>768 Cedar Ln, San Jose, IL 95813</t>
  </si>
  <si>
    <t>9834 Maple Dr, New York, WA 94322</t>
  </si>
  <si>
    <t>9605 Oak Ave, San Jose, WA 90248</t>
  </si>
  <si>
    <t>8710 Oak Ave, Denver, CA 92488</t>
  </si>
  <si>
    <t>1767 Pine Rd, Seattle, TX 95671</t>
  </si>
  <si>
    <t>2143 Elm St, Denver, WA 99239</t>
  </si>
  <si>
    <t>2741 Pine Rd, Atlanta, TX 99444</t>
  </si>
  <si>
    <t>8349 Pine Rd, New York, IL 93922</t>
  </si>
  <si>
    <t>6136 Elm St, Portland, NY 97881</t>
  </si>
  <si>
    <t>2321 Cedar Ln, Dallas, CA 90770</t>
  </si>
  <si>
    <t>6025 Elm St, Seattle, WA 93210</t>
  </si>
  <si>
    <t>7252 Maple Dr, New York, TX 91940</t>
  </si>
  <si>
    <t>5516 Main St, Atlanta, NY 95183</t>
  </si>
  <si>
    <t>3857 Cedar Ln, Dallas, MA 97292</t>
  </si>
  <si>
    <t>8179 Oak Ave, Phoenix, WA 95064</t>
  </si>
  <si>
    <t>771 Elm St, Phoenix, IL 90285</t>
  </si>
  <si>
    <t>5265 Cedar Ln, Boston, CA 90197</t>
  </si>
  <si>
    <t>2003 Oak Ave, New York, AZ 99910</t>
  </si>
  <si>
    <t>9781 Cedar Ln, Chicago, MA 92260</t>
  </si>
  <si>
    <t>3104 Cedar Ln, Miami, WA 91663</t>
  </si>
  <si>
    <t>3540 Cedar Ln, Phoenix, IL 91286</t>
  </si>
  <si>
    <t>5082 Cedar Ln, Denver, WA 92480</t>
  </si>
  <si>
    <t>6958 Cedar Ln, Seattle, MA 96283</t>
  </si>
  <si>
    <t>2016 Maple Dr, New York, AZ 97043</t>
  </si>
  <si>
    <t>4443 Main St, New York, TX 95911</t>
  </si>
  <si>
    <t>3454 Elm St, Phoenix, MA 94259</t>
  </si>
  <si>
    <t>5917 Main St, Phoenix, WA 94518</t>
  </si>
  <si>
    <t>9804 Pine Rd, Chicago, TX 91451</t>
  </si>
  <si>
    <t>1704 Main St, Seattle, MA 94471</t>
  </si>
  <si>
    <t>4248 Elm St, Seattle, CA 95908</t>
  </si>
  <si>
    <t>8074 Pine Rd, Denver, TX 91643</t>
  </si>
  <si>
    <t>1855 Pine Rd, Chicago, CO 90348</t>
  </si>
  <si>
    <t>2157 Pine Rd, San Jose, IL 93207</t>
  </si>
  <si>
    <t>1854 Pine Rd, Los Angeles, TX 90412</t>
  </si>
  <si>
    <t>4784 Pine Rd, Dallas, WA 95195</t>
  </si>
  <si>
    <t>6529 Maple Dr, Sacramento, NY 90133</t>
  </si>
  <si>
    <t>4547 Oak Ave, Atlanta, CA 96027</t>
  </si>
  <si>
    <t>2984 Cedar Ln, Los Angeles, MA 94728</t>
  </si>
  <si>
    <t>2891 Oak Ave, Chicago, AZ 94683</t>
  </si>
  <si>
    <t>3165 Maple Dr, Phoenix, MA 93402</t>
  </si>
  <si>
    <t>2429 Oak Ave, New York, AZ 92156</t>
  </si>
  <si>
    <t>9062 Main St, Chicago, CO 93180</t>
  </si>
  <si>
    <t>4282 Pine Rd, Atlanta, CO 98726</t>
  </si>
  <si>
    <t>1516 Cedar Ln, Dallas, AZ 94604</t>
  </si>
  <si>
    <t>3162 Pine Rd, Miami, AZ 98868</t>
  </si>
  <si>
    <t>3498 Elm St, Seattle, CA 96920</t>
  </si>
  <si>
    <t>2338 Elm St, Seattle, MA 99206</t>
  </si>
  <si>
    <t>3412 Oak Ave, Los Angeles, TX 95940</t>
  </si>
  <si>
    <t>5834 Pine Rd, Denver, MA 97051</t>
  </si>
  <si>
    <t>7699 Main St, Denver, CA 96206</t>
  </si>
  <si>
    <t>6907 Maple Dr, Seattle, WA 92256</t>
  </si>
  <si>
    <t>1442 Elm St, San Jose, IL 95703</t>
  </si>
  <si>
    <t>4584 Cedar Ln, San Jose, NY 99205</t>
  </si>
  <si>
    <t>4517 Maple Dr, New York, IL 98644</t>
  </si>
  <si>
    <t>4289 Maple Dr, Denver, CO 98643</t>
  </si>
  <si>
    <t>6446 Maple Dr, Miami, CA 94313</t>
  </si>
  <si>
    <t>4607 Cedar Ln, Sacramento, WA 95603</t>
  </si>
  <si>
    <t>1343 Maple Dr, New York, MA 93660</t>
  </si>
  <si>
    <t>8466 Maple Dr, Chicago, IL 93760</t>
  </si>
  <si>
    <t>611 Oak Ave, Seattle, CA 92751</t>
  </si>
  <si>
    <t>8049 Elm St, Sacramento, NY 90524</t>
  </si>
  <si>
    <t>6734 Cedar Ln, Seattle, WA 94781</t>
  </si>
  <si>
    <t>326 Elm St, Dallas, IL 95865</t>
  </si>
  <si>
    <t>7002 Maple Dr, Chicago, NY 91157</t>
  </si>
  <si>
    <t>4098 Maple Dr, Portland, AZ 95222</t>
  </si>
  <si>
    <t>5453 Maple Dr, Dallas, WA 93347</t>
  </si>
  <si>
    <t>427 Pine Rd, Chicago, CO 96560</t>
  </si>
  <si>
    <t>2647 Cedar Ln, Chicago, AZ 97541</t>
  </si>
  <si>
    <t>5224 Pine Rd, Boston, NY 99801</t>
  </si>
  <si>
    <t>8672 Oak Ave, Atlanta, MA 97600</t>
  </si>
  <si>
    <t>8324 Oak Ave, New York, CO 95825</t>
  </si>
  <si>
    <t>4298 Elm St, Portland, AZ 97018</t>
  </si>
  <si>
    <t>9001 Cedar Ln, Atlanta, MA 98446</t>
  </si>
  <si>
    <t>2577 Maple Dr, Phoenix, AZ 92987</t>
  </si>
  <si>
    <t>7814 Main St, Seattle, MA 99866</t>
  </si>
  <si>
    <t>6476 Oak Ave, Miami, IL 95824</t>
  </si>
  <si>
    <t>8130 Elm St, Chicago, IL 99720</t>
  </si>
  <si>
    <t>6075 Maple Dr, Phoenix, AZ 99711</t>
  </si>
  <si>
    <t>8014 Oak Ave, Boston, TX 91991</t>
  </si>
  <si>
    <t>5097 Elm St, Phoenix, MA 96785</t>
  </si>
  <si>
    <t>8226 Main St, Sacramento, TX 98589</t>
  </si>
  <si>
    <t>3511 Maple Dr, Chicago, IL 95214</t>
  </si>
  <si>
    <t>293 Main St, Dallas, TX 92243</t>
  </si>
  <si>
    <t>4874 Main St, Portland, MA 90637</t>
  </si>
  <si>
    <t>3567 Cedar Ln, Sacramento, CA 98613</t>
  </si>
  <si>
    <t>9198 Oak Ave, Dallas, TX 98638</t>
  </si>
  <si>
    <t>2212 Oak Ave, Chicago, IL 90006</t>
  </si>
  <si>
    <t>1803 Elm St, New York, CA 97907</t>
  </si>
  <si>
    <t>6648 Pine Rd, Los Angeles, WA 91547</t>
  </si>
  <si>
    <t>3174 Oak Ave, Portland, AZ 90309</t>
  </si>
  <si>
    <t>8735 Pine Rd, Denver, IL 98788</t>
  </si>
  <si>
    <t>7593 Maple Dr, Seattle, MA 99883</t>
  </si>
  <si>
    <t>9802 Cedar Ln, Sacramento, AZ 92277</t>
  </si>
  <si>
    <t>914 Elm St, Atlanta, WA 94218</t>
  </si>
  <si>
    <t>8273 Cedar Ln, Boston, IL 97113</t>
  </si>
  <si>
    <t>1504 Elm St, Boston, AZ 95820</t>
  </si>
  <si>
    <t>346 Main St, Atlanta, AZ 97083</t>
  </si>
  <si>
    <t>9825 Oak Ave, Los Angeles, MA 98612</t>
  </si>
  <si>
    <t>7746 Main St, Boston, MA 92506</t>
  </si>
  <si>
    <t>4570 Oak Ave, Sacramento, TX 96321</t>
  </si>
  <si>
    <t>2053 Main St, Seattle, TX 95153</t>
  </si>
  <si>
    <t>2462 Oak Ave, New York, WA 98932</t>
  </si>
  <si>
    <t>181 Elm St, Denver, NY 94289</t>
  </si>
  <si>
    <t>3836 Elm St, Miami, CO 99357</t>
  </si>
  <si>
    <t>4655 Maple Dr, Boston, MA 94215</t>
  </si>
  <si>
    <t>1980 Elm St, Miami, IL 93831</t>
  </si>
  <si>
    <t>2469 Maple Dr, New York, MA 95127</t>
  </si>
  <si>
    <t>6963 Maple Dr, Boston, TX 94266</t>
  </si>
  <si>
    <t>6456 Maple Dr, Seattle, IL 93567</t>
  </si>
  <si>
    <t>9889 Oak Ave, Sacramento, TX 94661</t>
  </si>
  <si>
    <t>9120 Main St, Chicago, WA 98298</t>
  </si>
  <si>
    <t>4638 Cedar Ln, Miami, AZ 99246</t>
  </si>
  <si>
    <t>103 Elm St, Miami, CA 94175</t>
  </si>
  <si>
    <t>9973 Maple Dr, Boston, IL 96773</t>
  </si>
  <si>
    <t>8042 Oak Ave, Boston, AZ 95905</t>
  </si>
  <si>
    <t>4249 Elm St, Chicago, WA 91047</t>
  </si>
  <si>
    <t>1420 Pine Rd, Miami, CA 96617</t>
  </si>
  <si>
    <t>7808 Elm St, Boston, NY 92386</t>
  </si>
  <si>
    <t>2831 Maple Dr, Chicago, NY 93143</t>
  </si>
  <si>
    <t>6772 Maple Dr, Phoenix, AZ 91824</t>
  </si>
  <si>
    <t>2896 Oak Ave, Sacramento, MA 90378</t>
  </si>
  <si>
    <t>2733 Cedar Ln, Dallas, CO 92046</t>
  </si>
  <si>
    <t>5387 Cedar Ln, Denver, NY 98614</t>
  </si>
  <si>
    <t>5725 Pine Rd, San Jose, WA 93930</t>
  </si>
  <si>
    <t>7297 Pine Rd, Portland, CO 99626</t>
  </si>
  <si>
    <t>8614 Maple Dr, Miami, NY 91822</t>
  </si>
  <si>
    <t>5427 Oak Ave, San Jose, MA 97942</t>
  </si>
  <si>
    <t>4274 Main St, Sacramento, WA 95607</t>
  </si>
  <si>
    <t>6646 Maple Dr, Los Angeles, NY 91271</t>
  </si>
  <si>
    <t>2063 Cedar Ln, Chicago, NY 92805</t>
  </si>
  <si>
    <t>5687 Pine Rd, Portland, IL 90692</t>
  </si>
  <si>
    <t>1373 Oak Ave, Boston, IL 96237</t>
  </si>
  <si>
    <t>743 Cedar Ln, Seattle, MA 90719</t>
  </si>
  <si>
    <t>187 Oak Ave, Boston, NY 92685</t>
  </si>
  <si>
    <t>7649 Oak Ave, Chicago, CO 90940</t>
  </si>
  <si>
    <t>4594 Cedar Ln, Sacramento, MA 90198</t>
  </si>
  <si>
    <t>4920 Oak Ave, Los Angeles, TX 93138</t>
  </si>
  <si>
    <t>3827 Pine Rd, Boston, MA 99639</t>
  </si>
  <si>
    <t>9649 Main St, Sacramento, TX 90504</t>
  </si>
  <si>
    <t>1007 Main St, Sacramento, AZ 90593</t>
  </si>
  <si>
    <t>4036 Oak Ave, Boston, NY 97316</t>
  </si>
  <si>
    <t>7624 Maple Dr, Seattle, IL 99677</t>
  </si>
  <si>
    <t>1358 Cedar Ln, Sacramento, WA 95255</t>
  </si>
  <si>
    <t>5774 Oak Ave, Denver, CA 95400</t>
  </si>
  <si>
    <t>4570 Elm St, New York, CA 97553</t>
  </si>
  <si>
    <t>2001 Pine Rd, San Jose, AZ 95835</t>
  </si>
  <si>
    <t>9629 Main St, Phoenix, IL 90020</t>
  </si>
  <si>
    <t>1308 Cedar Ln, Phoenix, AZ 99769</t>
  </si>
  <si>
    <t>7993 Pine Rd, Denver, AZ 96844</t>
  </si>
  <si>
    <t>2401 Main St, Denver, AZ 91432</t>
  </si>
  <si>
    <t>9203 Oak Ave, San Jose, AZ 99594</t>
  </si>
  <si>
    <t>1370 Pine Rd, Phoenix, IL 94185</t>
  </si>
  <si>
    <t>2273 Main St, Boston, NY 93443</t>
  </si>
  <si>
    <t>2716 Elm St, Atlanta, CA 91194</t>
  </si>
  <si>
    <t>8727 Cedar Ln, Atlanta, IL 97549</t>
  </si>
  <si>
    <t>2098 Main St, Sacramento, AZ 98488</t>
  </si>
  <si>
    <t>8085 Cedar Ln, San Jose, TX 94383</t>
  </si>
  <si>
    <t>3440 Cedar Ln, Boston, AZ 97875</t>
  </si>
  <si>
    <t>198 Elm St, Portland, TX 90094</t>
  </si>
  <si>
    <t>165 Elm St, New York, WA 98235</t>
  </si>
  <si>
    <t>7986 Oak Ave, San Jose, CO 99216</t>
  </si>
  <si>
    <t>5442 Cedar Ln, Portland, MA 90209</t>
  </si>
  <si>
    <t>653 Elm St, Boston, CO 97563</t>
  </si>
  <si>
    <t>6965 Oak Ave, San Jose, TX 98795</t>
  </si>
  <si>
    <t>5702 Elm St, Dallas, NY 99946</t>
  </si>
  <si>
    <t>1997 Main St, Portland, CO 91600</t>
  </si>
  <si>
    <t>8822 Main St, New York, AZ 94575</t>
  </si>
  <si>
    <t>9227 Elm St, Los Angeles, WA 92624</t>
  </si>
  <si>
    <t>9102 Cedar Ln, Seattle, TX 90050</t>
  </si>
  <si>
    <t>1622 Cedar Ln, Portland, TX 93747</t>
  </si>
  <si>
    <t>1600 Cedar Ln, Denver, MA 94907</t>
  </si>
  <si>
    <t>3035 Cedar Ln, Denver, IL 92362</t>
  </si>
  <si>
    <t>1793 Maple Dr, Atlanta, CO 98933</t>
  </si>
  <si>
    <t>5715 Elm St, Miami, AZ 90175</t>
  </si>
  <si>
    <t>3065 Cedar Ln, Boston, AZ 94773</t>
  </si>
  <si>
    <t>4358 Cedar Ln, Portland, MA 95286</t>
  </si>
  <si>
    <t>8269 Main St, Boston, CO 99273</t>
  </si>
  <si>
    <t>278 Cedar Ln, Seattle, TX 98678</t>
  </si>
  <si>
    <t>6114 Main St, Boston, AZ 99122</t>
  </si>
  <si>
    <t>122 Cedar Ln, Boston, IL 93904</t>
  </si>
  <si>
    <t>386 Cedar Ln, Phoenix, AZ 91611</t>
  </si>
  <si>
    <t>1981 Elm St, Miami, NY 92039</t>
  </si>
  <si>
    <t>6000 Pine Rd, Atlanta, CO 93140</t>
  </si>
  <si>
    <t>5516 Maple Dr, Dallas, CO 91835</t>
  </si>
  <si>
    <t>6666 Cedar Ln, Denver, CO 92258</t>
  </si>
  <si>
    <t>6353 Cedar Ln, Los Angeles, TX 99996</t>
  </si>
  <si>
    <t>9256 Maple Dr, Atlanta, WA 95152</t>
  </si>
  <si>
    <t>169 Pine Rd, Atlanta, TX 95125</t>
  </si>
  <si>
    <t>2733 Oak Ave, New York, TX 99424</t>
  </si>
  <si>
    <t>2044 Cedar Ln, New York, IL 92394</t>
  </si>
  <si>
    <t>4961 Main St, Chicago, IL 96844</t>
  </si>
  <si>
    <t>9389 Pine Rd, New York, NY 92227</t>
  </si>
  <si>
    <t>1083 Main St, New York, IL 90785</t>
  </si>
  <si>
    <t>7782 Main St, Phoenix, AZ 92508</t>
  </si>
  <si>
    <t>5028 Pine Rd, Portland, MA 94057</t>
  </si>
  <si>
    <t>9367 Oak Ave, Denver, MA 96054</t>
  </si>
  <si>
    <t>9810 Oak Ave, Sacramento, IL 96128</t>
  </si>
  <si>
    <t>2193 Maple Dr, Los Angeles, WA 99857</t>
  </si>
  <si>
    <t>2108 Maple Dr, San Jose, MA 99912</t>
  </si>
  <si>
    <t>2320 Oak Ave, New York, WA 99340</t>
  </si>
  <si>
    <t>9530 Elm St, Los Angeles, MA 98023</t>
  </si>
  <si>
    <t>4802 Pine Rd, San Jose, MA 95296</t>
  </si>
  <si>
    <t>107 Pine Rd, Chicago, NY 91860</t>
  </si>
  <si>
    <t>2808 Main St, Phoenix, AZ 92002</t>
  </si>
  <si>
    <t>7940 Elm St, Dallas, TX 91493</t>
  </si>
  <si>
    <t>6106 Maple Dr, Phoenix, TX 94084</t>
  </si>
  <si>
    <t>8362 Oak Ave, Seattle, TX 94760</t>
  </si>
  <si>
    <t>8990 Main St, Seattle, TX 91636</t>
  </si>
  <si>
    <t>1975 Main St, Boston, IL 96673</t>
  </si>
  <si>
    <t>2632 Cedar Ln, San Jose, AZ 98555</t>
  </si>
  <si>
    <t>2516 Main St, Boston, AZ 97091</t>
  </si>
  <si>
    <t>1579 Pine Rd, Seattle, NY 97287</t>
  </si>
  <si>
    <t>7822 Main St, Los Angeles, IL 99991</t>
  </si>
  <si>
    <t>9574 Oak Ave, Atlanta, CA 94056</t>
  </si>
  <si>
    <t>4800 Oak Ave, Dallas, TX 95897</t>
  </si>
  <si>
    <t>4125 Maple Dr, San Jose, TX 96036</t>
  </si>
  <si>
    <t>2583 Pine Rd, Dallas, AZ 99085</t>
  </si>
  <si>
    <t>5823 Elm St, Sacramento, CA 98940</t>
  </si>
  <si>
    <t>4905 Oak Ave, Miami, TX 92329</t>
  </si>
  <si>
    <t>4756 Pine Rd, Atlanta, TX 99382</t>
  </si>
  <si>
    <t>852 Main St, San Jose, MA 97498</t>
  </si>
  <si>
    <t>6856 Elm St, Atlanta, CO 96472</t>
  </si>
  <si>
    <t>2124 Oak Ave, Dallas, WA 97205</t>
  </si>
  <si>
    <t>4783 Elm St, San Jose, CA 98511</t>
  </si>
  <si>
    <t>9444 Pine Rd, Portland, IL 99765</t>
  </si>
  <si>
    <t>8757 Main St, Denver, WA 91150</t>
  </si>
  <si>
    <t>7218 Cedar Ln, Chicago, CO 96557</t>
  </si>
  <si>
    <t>8575 Main St, Chicago, MA 97972</t>
  </si>
  <si>
    <t>9541 Elm St, Chicago, WA 90207</t>
  </si>
  <si>
    <t>5311 Oak Ave, Phoenix, WA 98338</t>
  </si>
  <si>
    <t>1774 Main St, San Jose, AZ 94618</t>
  </si>
  <si>
    <t>8418 Oak Ave, Atlanta, NY 94087</t>
  </si>
  <si>
    <t>8639 Elm St, Denver, WA 90786</t>
  </si>
  <si>
    <t>1565 Main St, Dallas, NY 94758</t>
  </si>
  <si>
    <t>8586 Oak Ave, Portland, MA 94295</t>
  </si>
  <si>
    <t>6531 Cedar Ln, Sacramento, IL 96571</t>
  </si>
  <si>
    <t>2335 Elm St, Atlanta, WA 93505</t>
  </si>
  <si>
    <t>8175 Maple Dr, Seattle, MA 94354</t>
  </si>
  <si>
    <t>5997 Cedar Ln, Chicago, TX 95184</t>
  </si>
  <si>
    <t>6558 Elm St, Dallas, CA 90362</t>
  </si>
  <si>
    <t>1170 Cedar Ln, Chicago, CO 95111</t>
  </si>
  <si>
    <t>863 Pine Rd, Denver, NY 96873</t>
  </si>
  <si>
    <t>2132 Maple Dr, Denver, IL 94715</t>
  </si>
  <si>
    <t>5075 Elm St, Portland, AZ 99294</t>
  </si>
  <si>
    <t>6147 Maple Dr, Denver, WA 91123</t>
  </si>
  <si>
    <t>4877 Maple Dr, Phoenix, CO 99925</t>
  </si>
  <si>
    <t>5443 Main St, Los Angeles, AZ 97393</t>
  </si>
  <si>
    <t>279 Pine Rd, Denver, TX 92649</t>
  </si>
  <si>
    <t>8001 Oak Ave, Sacramento, AZ 93217</t>
  </si>
  <si>
    <t>6072 Cedar Ln, New York, AZ 97616</t>
  </si>
  <si>
    <t>4167 Maple Dr, Sacramento, AZ 93132</t>
  </si>
  <si>
    <t>9619 Main St, Phoenix, MA 95570</t>
  </si>
  <si>
    <t>9329 Main St, Boston, NY 97882</t>
  </si>
  <si>
    <t>7687 Elm St, Atlanta, WA 93707</t>
  </si>
  <si>
    <t>3089 Elm St, New York, CO 99050</t>
  </si>
  <si>
    <t>1123 Oak Ave, San Jose, NY 92420</t>
  </si>
  <si>
    <t>5775 Oak Ave, Seattle, IL 93702</t>
  </si>
  <si>
    <t>1799 Elm St, Los Angeles, TX 91297</t>
  </si>
  <si>
    <t>4184 Pine Rd, Los Angeles, CA 95433</t>
  </si>
  <si>
    <t>1476 Elm St, Sacramento, IL 96354</t>
  </si>
  <si>
    <t>6917 Pine Rd, Sacramento, IL 90507</t>
  </si>
  <si>
    <t>2529 Maple Dr, New York, TX 95754</t>
  </si>
  <si>
    <t>7839 Pine Rd, Atlanta, CA 93134</t>
  </si>
  <si>
    <t>7281 Pine Rd, New York, WA 99506</t>
  </si>
  <si>
    <t>6980 Oak Ave, Atlanta, IL 90651</t>
  </si>
  <si>
    <t>7334 Main St, Phoenix, TX 98280</t>
  </si>
  <si>
    <t>9040 Pine Rd, Miami, MA 99932</t>
  </si>
  <si>
    <t>3841 Pine Rd, Denver, WA 90776</t>
  </si>
  <si>
    <t>1970 Cedar Ln, Los Angeles, CA 92545</t>
  </si>
  <si>
    <t>308 Elm St, Denver, CO 98285</t>
  </si>
  <si>
    <t>9545 Pine Rd, New York, AZ 94840</t>
  </si>
  <si>
    <t>9016 Main St, Los Angeles, NY 91267</t>
  </si>
  <si>
    <t>6542 Elm St, Miami, WA 93036</t>
  </si>
  <si>
    <t>7871 Elm St, Los Angeles, NY 99435</t>
  </si>
  <si>
    <t>6716 Pine Rd, Boston, IL 98196</t>
  </si>
  <si>
    <t>7915 Maple Dr, Sacramento, AZ 98527</t>
  </si>
  <si>
    <t>4971 Pine Rd, Dallas, IL 99031</t>
  </si>
  <si>
    <t>4999 Main St, Miami, AZ 90978</t>
  </si>
  <si>
    <t>1409 Cedar Ln, New York, AZ 97511</t>
  </si>
  <si>
    <t>8415 Elm St, Miami, AZ 95371</t>
  </si>
  <si>
    <t>2890 Oak Ave, Miami, MA 90260</t>
  </si>
  <si>
    <t>4736 Cedar Ln, Chicago, NY 94294</t>
  </si>
  <si>
    <t>7731 Main St, Miami, MA 92507</t>
  </si>
  <si>
    <t>8167 Oak Ave, Seattle, CO 91909</t>
  </si>
  <si>
    <t>1792 Main St, San Jose, NY 98794</t>
  </si>
  <si>
    <t>4387 Cedar Ln, Miami, TX 90809</t>
  </si>
  <si>
    <t>5731 Oak Ave, Phoenix, WA 91666</t>
  </si>
  <si>
    <t>8922 Oak Ave, New York, NY 90163</t>
  </si>
  <si>
    <t>8922 Cedar Ln, Dallas, MA 96730</t>
  </si>
  <si>
    <t>649 Pine Rd, Chicago, WA 95238</t>
  </si>
  <si>
    <t>9773 Main St, San Jose, TX 92008</t>
  </si>
  <si>
    <t>7049 Maple Dr, Chicago, IL 97720</t>
  </si>
  <si>
    <t>4959 Elm St, Seattle, TX 93783</t>
  </si>
  <si>
    <t>8904 Cedar Ln, Atlanta, IL 93066</t>
  </si>
  <si>
    <t>7398 Main St, Seattle, TX 97287</t>
  </si>
  <si>
    <t>2270 Pine Rd, Seattle, CO 96849</t>
  </si>
  <si>
    <t>2072 Cedar Ln, Dallas, IL 95683</t>
  </si>
  <si>
    <t>8210 Pine Rd, San Jose, MA 95570</t>
  </si>
  <si>
    <t>6370 Elm St, Phoenix, CO 93374</t>
  </si>
  <si>
    <t>555 Maple Dr, Portland, NY 92624</t>
  </si>
  <si>
    <t>5610 Oak Ave, San Jose, WA 98879</t>
  </si>
  <si>
    <t>9341 Main St, Boston, CA 92348</t>
  </si>
  <si>
    <t>520 Main St, Denver, MA 90884</t>
  </si>
  <si>
    <t>6404 Maple Dr, Sacramento, TX 92211</t>
  </si>
  <si>
    <t>7165 Oak Ave, Sacramento, TX 90914</t>
  </si>
  <si>
    <t>3556 Main St, Seattle, TX 97844</t>
  </si>
  <si>
    <t>9896 Main St, Chicago, CO 97839</t>
  </si>
  <si>
    <t>9268 Elm St, Boston, TX 92575</t>
  </si>
  <si>
    <t>5050 Maple Dr, Denver, CO 98730</t>
  </si>
  <si>
    <t>7362 Maple Dr, Los Angeles, MA 92961</t>
  </si>
  <si>
    <t>908 Cedar Ln, Seattle, TX 94155</t>
  </si>
  <si>
    <t>6866 Pine Rd, San Jose, TX 95259</t>
  </si>
  <si>
    <t>1918 Main St, New York, CO 92923</t>
  </si>
  <si>
    <t>1961 Oak Ave, Phoenix, CO 97012</t>
  </si>
  <si>
    <t>5049 Cedar Ln, Chicago, CA 91271</t>
  </si>
  <si>
    <t>6354 Oak Ave, Sacramento, CO 97428</t>
  </si>
  <si>
    <t>4509 Pine Rd, Atlanta, TX 99750</t>
  </si>
  <si>
    <t>5978 Main St, Dallas, TX 98576</t>
  </si>
  <si>
    <t>8769 Pine Rd, Sacramento, CO 91338</t>
  </si>
  <si>
    <t>5066 Oak Ave, Sacramento, MA 94133</t>
  </si>
  <si>
    <t>1983 Maple Dr, Miami, NY 97146</t>
  </si>
  <si>
    <t>4647 Pine Rd, Sacramento, AZ 91260</t>
  </si>
  <si>
    <t>6968 Main St, Atlanta, IL 90608</t>
  </si>
  <si>
    <t>8808 Elm St, Los Angeles, AZ 97907</t>
  </si>
  <si>
    <t>2908 Main St, San Jose, TX 92762</t>
  </si>
  <si>
    <t>7788 Oak Ave, Miami, MA 98402</t>
  </si>
  <si>
    <t>7885 Main St, Chicago, CO 96198</t>
  </si>
  <si>
    <t>7707 Main St, Portland, WA 90227</t>
  </si>
  <si>
    <t>5281 Oak Ave, Portland, NY 95456</t>
  </si>
  <si>
    <t>6053 Elm St, Atlanta, WA 92127</t>
  </si>
  <si>
    <t>9704 Elm St, Los Angeles, WA 93050</t>
  </si>
  <si>
    <t>1135 Pine Rd, Dallas, NY 90256</t>
  </si>
  <si>
    <t>6429 Oak Ave, Dallas, NY 98843</t>
  </si>
  <si>
    <t>8963 Main St, Boston, MA 97207</t>
  </si>
  <si>
    <t>2992 Elm St, Miami, TX 95050</t>
  </si>
  <si>
    <t>735 Maple Dr, Boston, CA 96512</t>
  </si>
  <si>
    <t>1492 Oak Ave, Denver, CO 98674</t>
  </si>
  <si>
    <t>1721 Oak Ave, Boston, TX 94885</t>
  </si>
  <si>
    <t>9515 Main St, San Jose, TX 90331</t>
  </si>
  <si>
    <t>5210 Main St, Phoenix, WA 94796</t>
  </si>
  <si>
    <t>9546 Maple Dr, Phoenix, CA 94880</t>
  </si>
  <si>
    <t>4026 Cedar Ln, Los Angeles, MA 98639</t>
  </si>
  <si>
    <t>9575 Main St, Los Angeles, NY 90492</t>
  </si>
  <si>
    <t>9151 Oak Ave, Seattle, CO 91568</t>
  </si>
  <si>
    <t>3561 Elm St, Los Angeles, AZ 90858</t>
  </si>
  <si>
    <t>6135 Elm St, Boston, WA 96714</t>
  </si>
  <si>
    <t>6393 Elm St, Portland, NY 90101</t>
  </si>
  <si>
    <t>7970 Elm St, Denver, CO 98966</t>
  </si>
  <si>
    <t>2188 Oak Ave, New York, AZ 92512</t>
  </si>
  <si>
    <t>3553 Cedar Ln, Sacramento, NY 99280</t>
  </si>
  <si>
    <t>6195 Main St, Denver, CA 97611</t>
  </si>
  <si>
    <t>6586 Main St, Phoenix, CA 91128</t>
  </si>
  <si>
    <t>3903 Pine Rd, Portland, CA 91216</t>
  </si>
  <si>
    <t>8822 Oak Ave, Chicago, WA 92008</t>
  </si>
  <si>
    <t>709 Maple Dr, Sacramento, WA 90496</t>
  </si>
  <si>
    <t>873 Oak Ave, San Jose, AZ 98749</t>
  </si>
  <si>
    <t>3031 Maple Dr, Boston, TX 97331</t>
  </si>
  <si>
    <t>4467 Maple Dr, Seattle, IL 93695</t>
  </si>
  <si>
    <t>420 Oak Ave, Dallas, IL 93061</t>
  </si>
  <si>
    <t>9357 Elm St, Los Angeles, CA 92869</t>
  </si>
  <si>
    <t>9452 Oak Ave, Phoenix, NY 99582</t>
  </si>
  <si>
    <t>3649 Main St, San Jose, MA 99548</t>
  </si>
  <si>
    <t>1687 Oak Ave, Sacramento, WA 90441</t>
  </si>
  <si>
    <t>2146 Main St, Phoenix, WA 90499</t>
  </si>
  <si>
    <t>7356 Oak Ave, Los Angeles, TX 96782</t>
  </si>
  <si>
    <t>6742 Main St, New York, WA 97803</t>
  </si>
  <si>
    <t>5705 Maple Dr, San Jose, TX 95557</t>
  </si>
  <si>
    <t>1537 Oak Ave, Atlanta, TX 91938</t>
  </si>
  <si>
    <t>6409 Maple Dr, Atlanta, WA 97358</t>
  </si>
  <si>
    <t>5697 Main St, Dallas, NY 99933</t>
  </si>
  <si>
    <t>9286 Cedar Ln, Dallas, AZ 94284</t>
  </si>
  <si>
    <t>1612 Oak Ave, Atlanta, AZ 90703</t>
  </si>
  <si>
    <t>5824 Oak Ave, Boston, AZ 94628</t>
  </si>
  <si>
    <t>1809 Oak Ave, San Jose, CA 97989</t>
  </si>
  <si>
    <t>3970 Pine Rd, New York, TX 97725</t>
  </si>
  <si>
    <t>7279 Elm St, San Jose, IL 94776</t>
  </si>
  <si>
    <t>3210 Cedar Ln, Denver, AZ 97322</t>
  </si>
  <si>
    <t>1968 Oak Ave, San Jose, TX 96698</t>
  </si>
  <si>
    <t>6882 Cedar Ln, Denver, TX 93252</t>
  </si>
  <si>
    <t>9023 Oak Ave, Phoenix, CO 92049</t>
  </si>
  <si>
    <t>4362 Maple Dr, Denver, TX 99852</t>
  </si>
  <si>
    <t>7545 Cedar Ln, Los Angeles, NY 95613</t>
  </si>
  <si>
    <t>1327 Cedar Ln, Los Angeles, AZ 97690</t>
  </si>
  <si>
    <t>9176 Elm St, Boston, NY 92749</t>
  </si>
  <si>
    <t>1946 Elm St, Dallas, IL 92904</t>
  </si>
  <si>
    <t>8261 Oak Ave, New York, IL 94698</t>
  </si>
  <si>
    <t>1751 Cedar Ln, Phoenix, WA 97221</t>
  </si>
  <si>
    <t>6204 Elm St, Atlanta, MA 94915</t>
  </si>
  <si>
    <t>8187 Elm St, Los Angeles, IL 92203</t>
  </si>
  <si>
    <t>1863 Main St, Phoenix, CA 95156</t>
  </si>
  <si>
    <t>9626 Cedar Ln, Miami, NY 92112</t>
  </si>
  <si>
    <t>4933 Cedar Ln, Sacramento, AZ 98152</t>
  </si>
  <si>
    <t>6351 Main St, Chicago, NY 96359</t>
  </si>
  <si>
    <t>2593 Main St, Atlanta, IL 97999</t>
  </si>
  <si>
    <t>7310 Maple Dr, Sacramento, MA 95160</t>
  </si>
  <si>
    <t>6637 Main St, Phoenix, AZ 90832</t>
  </si>
  <si>
    <t>4930 Elm St, New York, MA 90811</t>
  </si>
  <si>
    <t>5889 Maple Dr, Denver, NY 96792</t>
  </si>
  <si>
    <t>2275 Maple Dr, Phoenix, NY 99697</t>
  </si>
  <si>
    <t>7115 Elm St, Phoenix, NY 95481</t>
  </si>
  <si>
    <t>8624 Maple Dr, New York, WA 90363</t>
  </si>
  <si>
    <t>9827 Cedar Ln, Chicago, NY 99430</t>
  </si>
  <si>
    <t>7100 Elm St, Portland, CA 95880</t>
  </si>
  <si>
    <t>5746 Pine Rd, Sacramento, AZ 91583</t>
  </si>
  <si>
    <t>3731 Pine Rd, Atlanta, IL 97415</t>
  </si>
  <si>
    <t>8462 Cedar Ln, San Jose, IL 98423</t>
  </si>
  <si>
    <t>3699 Cedar Ln, Dallas, NY 90375</t>
  </si>
  <si>
    <t>4184 Pine Rd, Boston, MA 95290</t>
  </si>
  <si>
    <t>5566 Main St, Los Angeles, NY 99663</t>
  </si>
  <si>
    <t>123 Oak Ave, New York, IL 94185</t>
  </si>
  <si>
    <t>9053 Oak Ave, Atlanta, CO 92466</t>
  </si>
  <si>
    <t>4120 Maple Dr, Phoenix, MA 95446</t>
  </si>
  <si>
    <t>5185 Oak Ave, Dallas, CO 96483</t>
  </si>
  <si>
    <t>3833 Maple Dr, Seattle, MA 99759</t>
  </si>
  <si>
    <t>4770 Oak Ave, Portland, MA 90721</t>
  </si>
  <si>
    <t>9677 Main St, San Jose, TX 90410</t>
  </si>
  <si>
    <t>6329 Oak Ave, Los Angeles, CA 93257</t>
  </si>
  <si>
    <t>5619 Main St, Los Angeles, CA 93931</t>
  </si>
  <si>
    <t>4013 Elm St, Los Angeles, IL 93616</t>
  </si>
  <si>
    <t>6819 Main St, Atlanta, TX 97740</t>
  </si>
  <si>
    <t>1690 Oak Ave, Los Angeles, MA 97974</t>
  </si>
  <si>
    <t>5815 Cedar Ln, New York, NY 97583</t>
  </si>
  <si>
    <t>3338 Oak Ave, Portland, CA 93084</t>
  </si>
  <si>
    <t>2874 Oak Ave, Chicago, AZ 98573</t>
  </si>
  <si>
    <t>8800 Elm St, Boston, TX 97148</t>
  </si>
  <si>
    <t>6934 Elm St, Atlanta, MA 99957</t>
  </si>
  <si>
    <t>5298 Elm St, Chicago, CO 98365</t>
  </si>
  <si>
    <t>9260 Maple Dr, Sacramento, TX 91891</t>
  </si>
  <si>
    <t>3938 Cedar Ln, San Jose, WA 97505</t>
  </si>
  <si>
    <t>4473 Oak Ave, Seattle, NY 99916</t>
  </si>
  <si>
    <t>3401 Main St, Boston, TX 97569</t>
  </si>
  <si>
    <t>4224 Elm St, San Jose, NY 91865</t>
  </si>
  <si>
    <t>6944 Maple Dr, Seattle, CA 95391</t>
  </si>
  <si>
    <t>4033 Main St, Sacramento, WA 96372</t>
  </si>
  <si>
    <t>4996 Maple Dr, Miami, IL 93353</t>
  </si>
  <si>
    <t>1869 Pine Rd, Portland, TX 96889</t>
  </si>
  <si>
    <t>6860 Elm St, Phoenix, MA 99552</t>
  </si>
  <si>
    <t>6627 Main St, Portland, AZ 92524</t>
  </si>
  <si>
    <t>2661 Pine Rd, Portland, MA 95833</t>
  </si>
  <si>
    <t>4960 Oak Ave, Phoenix, AZ 97223</t>
  </si>
  <si>
    <t>956 Oak Ave, Denver, WA 98342</t>
  </si>
  <si>
    <t>207 Maple Dr, Chicago, CO 94354</t>
  </si>
  <si>
    <t>4132 Main St, Miami, CA 91340</t>
  </si>
  <si>
    <t>136 Cedar Ln, Boston, CA 99627</t>
  </si>
  <si>
    <t>627 Elm St, Denver, MA 94518</t>
  </si>
  <si>
    <t>5134 Pine Rd, Chicago, WA 95517</t>
  </si>
  <si>
    <t>2132 Main St, Denver, MA 91010</t>
  </si>
  <si>
    <t>5595 Pine Rd, Chicago, CO 90899</t>
  </si>
  <si>
    <t>8464 Elm St, Sacramento, CA 95747</t>
  </si>
  <si>
    <t>3175 Cedar Ln, Boston, TX 90775</t>
  </si>
  <si>
    <t>5253 Cedar Ln, Portland, MA 96993</t>
  </si>
  <si>
    <t>6600 Elm St, Portland, AZ 95171</t>
  </si>
  <si>
    <t>2865 Cedar Ln, Los Angeles, NY 90215</t>
  </si>
  <si>
    <t>6526 Elm St, Chicago, IL 99076</t>
  </si>
  <si>
    <t>5491 Pine Rd, Chicago, CO 96268</t>
  </si>
  <si>
    <t>8879 Pine Rd, Seattle, MA 96063</t>
  </si>
  <si>
    <t>6578 Cedar Ln, Seattle, CA 99869</t>
  </si>
  <si>
    <t>3507 Pine Rd, Los Angeles, CO 99903</t>
  </si>
  <si>
    <t>2880 Elm St, Chicago, CO 94012</t>
  </si>
  <si>
    <t>7694 Maple Dr, Seattle, MA 96745</t>
  </si>
  <si>
    <t>9723 Elm St, Seattle, MA 91516</t>
  </si>
  <si>
    <t>3882 Maple Dr, San Jose, AZ 96592</t>
  </si>
  <si>
    <t>7689 Elm St, Sacramento, TX 91248</t>
  </si>
  <si>
    <t>1626 Elm St, Atlanta, AZ 98617</t>
  </si>
  <si>
    <t>9100 Oak Ave, Seattle, NY 94381</t>
  </si>
  <si>
    <t>7713 Maple Dr, Atlanta, NY 93008</t>
  </si>
  <si>
    <t>9762 Main St, Phoenix, CA 99696</t>
  </si>
  <si>
    <t>1609 Oak Ave, Los Angeles, AZ 93363</t>
  </si>
  <si>
    <t>2254 Cedar Ln, Chicago, CA 94792</t>
  </si>
  <si>
    <t>1654 Elm St, Miami, IL 95086</t>
  </si>
  <si>
    <t>1708 Oak Ave, Atlanta, NY 93451</t>
  </si>
  <si>
    <t>9812 Maple Dr, Los Angeles, NY 97291</t>
  </si>
  <si>
    <t>4867 Cedar Ln, Miami, CO 99385</t>
  </si>
  <si>
    <t>1694 Main St, Boston, MA 91891</t>
  </si>
  <si>
    <t>342 Cedar Ln, Los Angeles, NY 92787</t>
  </si>
  <si>
    <t>1907 Cedar Ln, Seattle, MA 98363</t>
  </si>
  <si>
    <t>6615 Pine Rd, Los Angeles, TX 94779</t>
  </si>
  <si>
    <t>7429 Elm St, Chicago, AZ 95190</t>
  </si>
  <si>
    <t>5286 Pine Rd, Seattle, CA 98423</t>
  </si>
  <si>
    <t>419 Cedar Ln, Atlanta, CO 99552</t>
  </si>
  <si>
    <t>1549 Maple Dr, Miami, IL 91483</t>
  </si>
  <si>
    <t>7064 Oak Ave, Miami, CO 92741</t>
  </si>
  <si>
    <t>6260 Oak Ave, Phoenix, CA 92131</t>
  </si>
  <si>
    <t>777 Main St, Seattle, WA 96327</t>
  </si>
  <si>
    <t>7419 Cedar Ln, Boston, CA 92683</t>
  </si>
  <si>
    <t>2923 Pine Rd, Portland, CO 96010</t>
  </si>
  <si>
    <t>6842 Main St, Dallas, NY 98094</t>
  </si>
  <si>
    <t>6591 Pine Rd, Miami, AZ 91487</t>
  </si>
  <si>
    <t>9104 Elm St, New York, AZ 90779</t>
  </si>
  <si>
    <t>542 Oak Ave, Portland, TX 91357</t>
  </si>
  <si>
    <t>5914 Main St, Dallas, CO 94476</t>
  </si>
  <si>
    <t>6101 Oak Ave, San Jose, TX 99812</t>
  </si>
  <si>
    <t>1855 Main St, Seattle, IL 96667</t>
  </si>
  <si>
    <t>371 Oak Ave, Phoenix, MA 99132</t>
  </si>
  <si>
    <t>1311 Maple Dr, Los Angeles, AZ 90046</t>
  </si>
  <si>
    <t>7759 Elm St, New York, IL 94242</t>
  </si>
  <si>
    <t>7842 Pine Rd, Atlanta, MA 98488</t>
  </si>
  <si>
    <t>2114 Oak Ave, Dallas, NY 90951</t>
  </si>
  <si>
    <t>7979 Cedar Ln, Los Angeles, TX 94124</t>
  </si>
  <si>
    <t>1600 Oak Ave, Atlanta, CA 97172</t>
  </si>
  <si>
    <t>3687 Main St, Chicago, CA 95350</t>
  </si>
  <si>
    <t>4531 Maple Dr, Chicago, IL 94254</t>
  </si>
  <si>
    <t>3994 Main St, Atlanta, NY 94900</t>
  </si>
  <si>
    <t>2837 Elm St, New York, IL 94345</t>
  </si>
  <si>
    <t>5773 Cedar Ln, New York, NY 90950</t>
  </si>
  <si>
    <t>1800 Oak Ave, Phoenix, WA 96271</t>
  </si>
  <si>
    <t>7446 Pine Rd, Denver, WA 97528</t>
  </si>
  <si>
    <t>6062 Maple Dr, New York, NY 99443</t>
  </si>
  <si>
    <t>2341 Cedar Ln, Atlanta, TX 91454</t>
  </si>
  <si>
    <t>7721 Elm St, Denver, AZ 99586</t>
  </si>
  <si>
    <t>3088 Main St, Portland, CO 97937</t>
  </si>
  <si>
    <t>3887 Pine Rd, Sacramento, WA 93964</t>
  </si>
  <si>
    <t>2573 Main St, Miami, CA 98420</t>
  </si>
  <si>
    <t>4867 Cedar Ln, Boston, TX 99444</t>
  </si>
  <si>
    <t>7996 Cedar Ln, Miami, NY 95118</t>
  </si>
  <si>
    <t>8244 Oak Ave, Boston, CA 95248</t>
  </si>
  <si>
    <t>3334 Maple Dr, Denver, AZ 91238</t>
  </si>
  <si>
    <t>2766 Oak Ave, Dallas, AZ 90315</t>
  </si>
  <si>
    <t>3637 Pine Rd, Miami, AZ 93325</t>
  </si>
  <si>
    <t>7458 Main St, Portland, WA 91410</t>
  </si>
  <si>
    <t>1732 Main St, San Jose, WA 95532</t>
  </si>
  <si>
    <t>389 Elm St, Denver, TX 95003</t>
  </si>
  <si>
    <t>1651 Cedar Ln, San Jose, CO 93131</t>
  </si>
  <si>
    <t>151 Oak Ave, Boston, AZ 99927</t>
  </si>
  <si>
    <t>9150 Maple Dr, Miami, CA 99616</t>
  </si>
  <si>
    <t>3196 Cedar Ln, Boston, NY 93833</t>
  </si>
  <si>
    <t>842 Pine Rd, Chicago, IL 93539</t>
  </si>
  <si>
    <t>1879 Main St, Phoenix, NY 92359</t>
  </si>
  <si>
    <t>7994 Pine Rd, Boston, NY 97236</t>
  </si>
  <si>
    <t>789 Maple Dr, Boston, IL 90402</t>
  </si>
  <si>
    <t>4142 Elm St, Sacramento, IL 92262</t>
  </si>
  <si>
    <t>9092 Elm St, Portland, CA 91228</t>
  </si>
  <si>
    <t>5256 Oak Ave, Dallas, WA 97277</t>
  </si>
  <si>
    <t>4084 Maple Dr, Denver, WA 91123</t>
  </si>
  <si>
    <t>7325 Cedar Ln, Seattle, NY 96618</t>
  </si>
  <si>
    <t>4888 Maple Dr, Seattle, TX 91185</t>
  </si>
  <si>
    <t>1131 Maple Dr, Dallas, CA 97267</t>
  </si>
  <si>
    <t>995 Oak Ave, Miami, TX 90952</t>
  </si>
  <si>
    <t>3887 Maple Dr, Los Angeles, AZ 92077</t>
  </si>
  <si>
    <t>1421 Maple Dr, Denver, NY 93109</t>
  </si>
  <si>
    <t>516 Pine Rd, Portland, IL 97710</t>
  </si>
  <si>
    <t>6941 Oak Ave, Dallas, AZ 98017</t>
  </si>
  <si>
    <t>2621 Elm St, Miami, IL 90640</t>
  </si>
  <si>
    <t>1519 Elm St, Atlanta, NY 95223</t>
  </si>
  <si>
    <t>8752 Elm St, Portland, IL 98029</t>
  </si>
  <si>
    <t>5632 Main St, Chicago, NY 99791</t>
  </si>
  <si>
    <t>5696 Cedar Ln, Sacramento, NY 95772</t>
  </si>
  <si>
    <t>9033 Oak Ave, Atlanta, AZ 96396</t>
  </si>
  <si>
    <t>4752 Cedar Ln, Dallas, TX 93160</t>
  </si>
  <si>
    <t>9544 Main St, Chicago, CO 90319</t>
  </si>
  <si>
    <t>7780 Maple Dr, Dallas, CA 93170</t>
  </si>
  <si>
    <t>3202 Elm St, Miami, NY 97041</t>
  </si>
  <si>
    <t>637 Elm St, Miami, CO 97305</t>
  </si>
  <si>
    <t>4334 Maple Dr, Portland, CA 94009</t>
  </si>
  <si>
    <t>6918 Oak Ave, Denver, IL 98408</t>
  </si>
  <si>
    <t>9056 Maple Dr, Sacramento, IL 91650</t>
  </si>
  <si>
    <t>1574 Oak Ave, Los Angeles, AZ 99088</t>
  </si>
  <si>
    <t>8566 Pine Rd, Los Angeles, TX 97197</t>
  </si>
  <si>
    <t>6916 Main St, Portland, CO 98570</t>
  </si>
  <si>
    <t>3458 Pine Rd, San Jose, CO 98602</t>
  </si>
  <si>
    <t>3771 Pine Rd, Seattle, CO 95054</t>
  </si>
  <si>
    <t>9335 Main St, San Jose, CO 94873</t>
  </si>
  <si>
    <t>8120 Main St, Portland, IL 90858</t>
  </si>
  <si>
    <t>461 Elm St, Seattle, IL 99882</t>
  </si>
  <si>
    <t>7954 Main St, Phoenix, NY 91323</t>
  </si>
  <si>
    <t>8187 Cedar Ln, Los Angeles, TX 92641</t>
  </si>
  <si>
    <t>3391 Elm St, San Jose, TX 98710</t>
  </si>
  <si>
    <t>2459 Oak Ave, Sacramento, CO 94496</t>
  </si>
  <si>
    <t>9426 Elm St, Miami, NY 96631</t>
  </si>
  <si>
    <t>2868 Oak Ave, Dallas, CO 98328</t>
  </si>
  <si>
    <t>168 Elm St, Portland, AZ 99381</t>
  </si>
  <si>
    <t>691 Elm St, Chicago, CA 98182</t>
  </si>
  <si>
    <t>2697 Pine Rd, Denver, NY 95435</t>
  </si>
  <si>
    <t>3791 Maple Dr, Denver, AZ 94873</t>
  </si>
  <si>
    <t>6040 Elm St, Boston, TX 92226</t>
  </si>
  <si>
    <t>1720 Elm St, Atlanta, NY 97229</t>
  </si>
  <si>
    <t>5413 Cedar Ln, Dallas, CO 96529</t>
  </si>
  <si>
    <t>6477 Elm St, Phoenix, MA 95618</t>
  </si>
  <si>
    <t>3581 Maple Dr, Boston, TX 93906</t>
  </si>
  <si>
    <t>9856 Pine Rd, New York, AZ 95136</t>
  </si>
  <si>
    <t>9984 Elm St, Los Angeles, TX 95621</t>
  </si>
  <si>
    <t>2732 Main St, San Jose, CO 97215</t>
  </si>
  <si>
    <t>1584 Main St, Dallas, IL 97804</t>
  </si>
  <si>
    <t>4999 Pine Rd, Portland, TX 92467</t>
  </si>
  <si>
    <t>1246 Main St, Sacramento, WA 91373</t>
  </si>
  <si>
    <t>7820 Oak Ave, San Jose, NY 99821</t>
  </si>
  <si>
    <t>7654 Oak Ave, Denver, IL 94722</t>
  </si>
  <si>
    <t>341 Maple Dr, Denver, AZ 96867</t>
  </si>
  <si>
    <t>5277 Cedar Ln, Denver, CO 91454</t>
  </si>
  <si>
    <t>2071 Oak Ave, Dallas, TX 92657</t>
  </si>
  <si>
    <t>6716 Elm St, New York, MA 99448</t>
  </si>
  <si>
    <t>6270 Main St, Sacramento, TX 98606</t>
  </si>
  <si>
    <t>5672 Oak Ave, Portland, TX 98681</t>
  </si>
  <si>
    <t>5452 Pine Rd, San Jose, MA 98281</t>
  </si>
  <si>
    <t>5008 Cedar Ln, Denver, MA 91829</t>
  </si>
  <si>
    <t>8343 Oak Ave, San Jose, IL 99180</t>
  </si>
  <si>
    <t>7546 Elm St, Denver, IL 94900</t>
  </si>
  <si>
    <t>9908 Oak Ave, Boston, IL 95147</t>
  </si>
  <si>
    <t>7224 Elm St, Miami, CO 97256</t>
  </si>
  <si>
    <t>5477 Oak Ave, Seattle, WA 95430</t>
  </si>
  <si>
    <t>4835 Cedar Ln, New York, NY 94163</t>
  </si>
  <si>
    <t>6161 Oak Ave, Seattle, NY 96669</t>
  </si>
  <si>
    <t>4799 Elm St, Miami, AZ 90836</t>
  </si>
  <si>
    <t>6321 Main St, New York, MA 95032</t>
  </si>
  <si>
    <t>393 Pine Rd, New York, NY 99977</t>
  </si>
  <si>
    <t>7547 Elm St, Phoenix, WA 90704</t>
  </si>
  <si>
    <t>6192 Main St, Atlanta, CO 99066</t>
  </si>
  <si>
    <t>8295 Elm St, Portland, CA 90658</t>
  </si>
  <si>
    <t>913 Pine Rd, Miami, CO 93199</t>
  </si>
  <si>
    <t>521 Cedar Ln, Chicago, MA 97039</t>
  </si>
  <si>
    <t>2529 Main St, Dallas, NY 91047</t>
  </si>
  <si>
    <t>627 Elm St, Seattle, CO 92415</t>
  </si>
  <si>
    <t>1999 Cedar Ln, Seattle, WA 91088</t>
  </si>
  <si>
    <t>1144 Main St, Denver, IL 96622</t>
  </si>
  <si>
    <t>181 Cedar Ln, Phoenix, IL 96404</t>
  </si>
  <si>
    <t>9777 Oak Ave, Miami, TX 91541</t>
  </si>
  <si>
    <t>9929 Cedar Ln, Seattle, WA 98777</t>
  </si>
  <si>
    <t>332 Cedar Ln, Denver, TX 90898</t>
  </si>
  <si>
    <t>1401 Main St, Phoenix, MA 95581</t>
  </si>
  <si>
    <t>7423 Maple Dr, Portland, CO 97981</t>
  </si>
  <si>
    <t>4789 Main St, Boston, AZ 91626</t>
  </si>
  <si>
    <t>2975 Oak Ave, Atlanta, MA 97632</t>
  </si>
  <si>
    <t>6608 Main St, Atlanta, NY 99694</t>
  </si>
  <si>
    <t>8276 Cedar Ln, San Jose, AZ 90403</t>
  </si>
  <si>
    <t>4699 Oak Ave, Dallas, TX 91674</t>
  </si>
  <si>
    <t>1213 Cedar Ln, Atlanta, MA 96484</t>
  </si>
  <si>
    <t>5569 Oak Ave, Phoenix, NY 90673</t>
  </si>
  <si>
    <t>7634 Elm St, Sacramento, WA 96208</t>
  </si>
  <si>
    <t>3315 Main St, Atlanta, NY 93842</t>
  </si>
  <si>
    <t>1063 Cedar Ln, Phoenix, AZ 91524</t>
  </si>
  <si>
    <t>8148 Cedar Ln, Atlanta, AZ 90494</t>
  </si>
  <si>
    <t>6598 Maple Dr, Miami, NY 92626</t>
  </si>
  <si>
    <t>5818 Oak Ave, Portland, WA 92019</t>
  </si>
  <si>
    <t>7609 Cedar Ln, Atlanta, AZ 93460</t>
  </si>
  <si>
    <t>5446 Main St, Chicago, MA 93282</t>
  </si>
  <si>
    <t>3573 Oak Ave, Boston, CO 95807</t>
  </si>
  <si>
    <t>7213 Elm St, Portland, AZ 95452</t>
  </si>
  <si>
    <t>746 Pine Rd, Sacramento, AZ 94123</t>
  </si>
  <si>
    <t>2126 Main St, Denver, MA 91888</t>
  </si>
  <si>
    <t>4318 Oak Ave, Portland, AZ 91387</t>
  </si>
  <si>
    <t>2327 Elm St, New York, NY 96509</t>
  </si>
  <si>
    <t>5153 Elm St, Atlanta, CA 94111</t>
  </si>
  <si>
    <t>7290 Main St, Chicago, NY 93339</t>
  </si>
  <si>
    <t>3699 Pine Rd, Dallas, NY 96946</t>
  </si>
  <si>
    <t>5571 Pine Rd, New York, MA 90214</t>
  </si>
  <si>
    <t>317 Maple Dr, Miami, WA 94200</t>
  </si>
  <si>
    <t>802 Oak Ave, Seattle, IL 93411</t>
  </si>
  <si>
    <t>7516 Elm St, Seattle, AZ 94765</t>
  </si>
  <si>
    <t>6784 Pine Rd, Dallas, MA 90936</t>
  </si>
  <si>
    <t>122 Pine Rd, Phoenix, AZ 95821</t>
  </si>
  <si>
    <t>3611 Cedar Ln, Denver, WA 93884</t>
  </si>
  <si>
    <t>5878 Oak Ave, Seattle, NY 92492</t>
  </si>
  <si>
    <t>3974 Elm St, Chicago, WA 99172</t>
  </si>
  <si>
    <t>2071 Elm St, Atlanta, CA 92523</t>
  </si>
  <si>
    <t>5932 Pine Rd, Seattle, TX 97345</t>
  </si>
  <si>
    <t>3682 Maple Dr, Atlanta, TX 90398</t>
  </si>
  <si>
    <t>4873 Elm St, San Jose, IL 98926</t>
  </si>
  <si>
    <t>506 Main St, Miami, NY 94206</t>
  </si>
  <si>
    <t>1425 Oak Ave, Sacramento, MA 99235</t>
  </si>
  <si>
    <t>4139 Oak Ave, San Jose, MA 96914</t>
  </si>
  <si>
    <t>6856 Oak Ave, San Jose, AZ 98460</t>
  </si>
  <si>
    <t>5853 Cedar Ln, Phoenix, NY 93262</t>
  </si>
  <si>
    <t>5851 Main St, Atlanta, TX 93458</t>
  </si>
  <si>
    <t>680 Pine Rd, Chicago, IL 93207</t>
  </si>
  <si>
    <t>8180 Pine Rd, New York, CO 91020</t>
  </si>
  <si>
    <t>207 Pine Rd, Denver, AZ 93263</t>
  </si>
  <si>
    <t>9167 Elm St, Sacramento, NY 94700</t>
  </si>
  <si>
    <t>5026 Pine Rd, Miami, TX 90258</t>
  </si>
  <si>
    <t>5792 Main St, Portland, CO 91293</t>
  </si>
  <si>
    <t>5482 Cedar Ln, Boston, IL 96626</t>
  </si>
  <si>
    <t>132 Maple Dr, Seattle, TX 99268</t>
  </si>
  <si>
    <t>9124 Elm St, Seattle, CO 90496</t>
  </si>
  <si>
    <t>8059 Main St, Los Angeles, CA 95745</t>
  </si>
  <si>
    <t>3548 Maple Dr, Denver, AZ 96310</t>
  </si>
  <si>
    <t>1250 Maple Dr, Los Angeles, NY 94856</t>
  </si>
  <si>
    <t>6452 Main St, New York, TX 96320</t>
  </si>
  <si>
    <t>868 Pine Rd, Dallas, NY 95813</t>
  </si>
  <si>
    <t>8528 Maple Dr, Atlanta, AZ 96546</t>
  </si>
  <si>
    <t>3926 Oak Ave, Los Angeles, MA 91335</t>
  </si>
  <si>
    <t>8227 Main St, New York, WA 97530</t>
  </si>
  <si>
    <t>9425 Main St, Atlanta, WA 98321</t>
  </si>
  <si>
    <t>2449 Cedar Ln, Miami, TX 92591</t>
  </si>
  <si>
    <t>9939 Maple Dr, Miami, AZ 98656</t>
  </si>
  <si>
    <t>3004 Main St, Portland, IL 99750</t>
  </si>
  <si>
    <t>5067 Main St, Miami, WA 98702</t>
  </si>
  <si>
    <t>9140 Elm St, Sacramento, IL 93184</t>
  </si>
  <si>
    <t>3827 Elm St, New York, AZ 93042</t>
  </si>
  <si>
    <t>6923 Elm St, Atlanta, CA 92468</t>
  </si>
  <si>
    <t>6499 Elm St, San Jose, IL 94912</t>
  </si>
  <si>
    <t>1455 Main St, Portland, CO 97607</t>
  </si>
  <si>
    <t>738 Elm St, Seattle, IL 99531</t>
  </si>
  <si>
    <t>9861 Elm St, Sacramento, TX 99339</t>
  </si>
  <si>
    <t>656 Elm St, Atlanta, IL 94815</t>
  </si>
  <si>
    <t>9796 Pine Rd, Boston, MA 95428</t>
  </si>
  <si>
    <t>4865 Cedar Ln, Boston, MA 96789</t>
  </si>
  <si>
    <t>5768 Oak Ave, Boston, TX 93361</t>
  </si>
  <si>
    <t>9065 Oak Ave, Phoenix, IL 97202</t>
  </si>
  <si>
    <t>4234 Oak Ave, Boston, CO 97581</t>
  </si>
  <si>
    <t>5543 Main St, Boston, WA 97927</t>
  </si>
  <si>
    <t>5133 Maple Dr, Sacramento, TX 97682</t>
  </si>
  <si>
    <t>7668 Cedar Ln, Los Angeles, IL 98529</t>
  </si>
  <si>
    <t>7879 Cedar Ln, Sacramento, WA 91439</t>
  </si>
  <si>
    <t>8694 Maple Dr, Portland, NY 92414</t>
  </si>
  <si>
    <t>9629 Elm St, Miami, WA 96620</t>
  </si>
  <si>
    <t>5474 Pine Rd, Denver, CO 99150</t>
  </si>
  <si>
    <t>4116 Elm St, Denver, NY 92201</t>
  </si>
  <si>
    <t>9969 Cedar Ln, Seattle, MA 93105</t>
  </si>
  <si>
    <t>2370 Elm St, Seattle, IL 96308</t>
  </si>
  <si>
    <t>7544 Elm St, Portland, CA 90129</t>
  </si>
  <si>
    <t>684 Maple Dr, Chicago, TX 91451</t>
  </si>
  <si>
    <t>6454 Maple Dr, Seattle, MA 91320</t>
  </si>
  <si>
    <t>4855 Main St, Chicago, WA 97744</t>
  </si>
  <si>
    <t>6889 Oak Ave, Sacramento, AZ 98700</t>
  </si>
  <si>
    <t>2927 Elm St, New York, CO 91684</t>
  </si>
  <si>
    <t>5741 Pine Rd, Boston, NY 92377</t>
  </si>
  <si>
    <t>2576 Pine Rd, Sacramento, TX 98558</t>
  </si>
  <si>
    <t>421 Maple Dr, New York, TX 94808</t>
  </si>
  <si>
    <t>2225 Pine Rd, Phoenix, AZ 98630</t>
  </si>
  <si>
    <t>1509 Oak Ave, Chicago, AZ 99377</t>
  </si>
  <si>
    <t>4118 Main St, Atlanta, TX 93112</t>
  </si>
  <si>
    <t>8926 Pine Rd, Phoenix, IL 90031</t>
  </si>
  <si>
    <t>2234 Pine Rd, Sacramento, CA 92095</t>
  </si>
  <si>
    <t>2554 Maple Dr, Sacramento, AZ 93730</t>
  </si>
  <si>
    <t>9709 Maple Dr, Boston, CA 94635</t>
  </si>
  <si>
    <t>4965 Cedar Ln, Los Angeles, WA 91847</t>
  </si>
  <si>
    <t>8975 Maple Dr, New York, TX 93684</t>
  </si>
  <si>
    <t>4963 Cedar Ln, Los Angeles, CO 97002</t>
  </si>
  <si>
    <t>6338 Oak Ave, Chicago, CO 95106</t>
  </si>
  <si>
    <t>5395 Main St, New York, MA 93423</t>
  </si>
  <si>
    <t>1581 Cedar Ln, Phoenix, AZ 95435</t>
  </si>
  <si>
    <t>5450 Pine Rd, Phoenix, WA 91576</t>
  </si>
  <si>
    <t>8465 Pine Rd, Los Angeles, TX 99717</t>
  </si>
  <si>
    <t>8067 Oak Ave, Seattle, CO 98912</t>
  </si>
  <si>
    <t>1548 Pine Rd, New York, MA 91934</t>
  </si>
  <si>
    <t>3417 Pine Rd, San Jose, WA 96747</t>
  </si>
  <si>
    <t>8254 Oak Ave, Miami, MA 91514</t>
  </si>
  <si>
    <t>3669 Maple Dr, San Jose, WA 91079</t>
  </si>
  <si>
    <t>1848 Oak Ave, Atlanta, MA 93539</t>
  </si>
  <si>
    <t>7186 Elm St, Seattle, MA 99291</t>
  </si>
  <si>
    <t>3077 Elm St, San Jose, CO 98086</t>
  </si>
  <si>
    <t>2430 Main St, Sacramento, CA 99702</t>
  </si>
  <si>
    <t>4111 Oak Ave, Sacramento, NY 90093</t>
  </si>
  <si>
    <t>1879 Cedar Ln, Denver, TX 94941</t>
  </si>
  <si>
    <t>8317 Oak Ave, Chicago, AZ 97274</t>
  </si>
  <si>
    <t>3569 Pine Rd, Dallas, NY 90345</t>
  </si>
  <si>
    <t>3137 Cedar Ln, Dallas, CO 90497</t>
  </si>
  <si>
    <t>7399 Main St, Chicago, AZ 98699</t>
  </si>
  <si>
    <t>2934 Cedar Ln, Dallas, WA 98247</t>
  </si>
  <si>
    <t>7854 Elm St, Chicago, WA 98237</t>
  </si>
  <si>
    <t>3102 Maple Dr, Sacramento, CA 96453</t>
  </si>
  <si>
    <t>8470 Pine Rd, Boston, IL 90813</t>
  </si>
  <si>
    <t>2470 Elm St, Boston, TX 99818</t>
  </si>
  <si>
    <t>4629 Cedar Ln, New York, TX 90904</t>
  </si>
  <si>
    <t>7399 Main St, San Jose, WA 95527</t>
  </si>
  <si>
    <t>8876 Cedar Ln, Atlanta, CO 97988</t>
  </si>
  <si>
    <t>4519 Elm St, Sacramento, AZ 90708</t>
  </si>
  <si>
    <t>6882 Elm St, Los Angeles, IL 94179</t>
  </si>
  <si>
    <t>2969 Elm St, Denver, WA 99641</t>
  </si>
  <si>
    <t>2549 Maple Dr, Phoenix, NY 95091</t>
  </si>
  <si>
    <t>3300 Oak Ave, Seattle, CA 96737</t>
  </si>
  <si>
    <t>6620 Main St, Denver, TX 95326</t>
  </si>
  <si>
    <t>4153 Pine Rd, Atlanta, CA 99954</t>
  </si>
  <si>
    <t>699 Cedar Ln, San Jose, CO 96217</t>
  </si>
  <si>
    <t>4384 Maple Dr, Seattle, MA 97623</t>
  </si>
  <si>
    <t>4009 Oak Ave, Sacramento, NY 97853</t>
  </si>
  <si>
    <t>6827 Cedar Ln, San Jose, TX 97811</t>
  </si>
  <si>
    <t>996 Pine Rd, Miami, MA 93219</t>
  </si>
  <si>
    <t>1654 Pine Rd, New York, NY 95320</t>
  </si>
  <si>
    <t>7280 Maple Dr, Chicago, NY 97144</t>
  </si>
  <si>
    <t>5411 Cedar Ln, Boston, MA 99083</t>
  </si>
  <si>
    <t>7259 Maple Dr, Los Angeles, WA 95933</t>
  </si>
  <si>
    <t>809 Pine Rd, Sacramento, IL 93091</t>
  </si>
  <si>
    <t>6719 Oak Ave, Chicago, MA 99520</t>
  </si>
  <si>
    <t>629 Cedar Ln, New York, TX 90978</t>
  </si>
  <si>
    <t>5931 Pine Rd, Los Angeles, MA 93017</t>
  </si>
  <si>
    <t>9401 Pine Rd, Sacramento, AZ 98473</t>
  </si>
  <si>
    <t>189 Cedar Ln, Seattle, NY 99852</t>
  </si>
  <si>
    <t>6807 Maple Dr, Boston, TX 91817</t>
  </si>
  <si>
    <t>4314 Pine Rd, Chicago, MA 99075</t>
  </si>
  <si>
    <t>1262 Pine Rd, Phoenix, CO 96599</t>
  </si>
  <si>
    <t>264 Oak Ave, Phoenix, CA 90944</t>
  </si>
  <si>
    <t>4988 Maple Dr, Chicago, CO 91779</t>
  </si>
  <si>
    <t>3466 Elm St, Chicago, MA 96745</t>
  </si>
  <si>
    <t>4303 Cedar Ln, Los Angeles, WA 92084</t>
  </si>
  <si>
    <t>5699 Oak Ave, New York, WA 90974</t>
  </si>
  <si>
    <t>7551 Elm St, Portland, IL 94878</t>
  </si>
  <si>
    <t>2515 Maple Dr, Miami, WA 96528</t>
  </si>
  <si>
    <t>4814 Elm St, Chicago, IL 90778</t>
  </si>
  <si>
    <t>439 Oak Ave, Miami, CO 94948</t>
  </si>
  <si>
    <t>8528 Cedar Ln, Denver, MA 94639</t>
  </si>
  <si>
    <t>9113 Cedar Ln, Portland, WA 93037</t>
  </si>
  <si>
    <t>3534 Cedar Ln, Portland, NY 90685</t>
  </si>
  <si>
    <t>8243 Maple Dr, Portland, TX 94117</t>
  </si>
  <si>
    <t>6582 Cedar Ln, New York, IL 95979</t>
  </si>
  <si>
    <t>3469 Elm St, New York, MA 97718</t>
  </si>
  <si>
    <t>8527 Main St, Atlanta, CA 92497</t>
  </si>
  <si>
    <t>1152 Pine Rd, Portland, WA 98693</t>
  </si>
  <si>
    <t>1300 Oak Ave, Sacramento, AZ 98435</t>
  </si>
  <si>
    <t>5908 Cedar Ln, Phoenix, TX 91469</t>
  </si>
  <si>
    <t>5682 Elm St, New York, CO 97670</t>
  </si>
  <si>
    <t>866 Cedar Ln, Atlanta, WA 90666</t>
  </si>
  <si>
    <t>7441 Cedar Ln, New York, MA 91468</t>
  </si>
  <si>
    <t>9104 Elm St, San Jose, CO 92084</t>
  </si>
  <si>
    <t>8495 Oak Ave, New York, CA 90717</t>
  </si>
  <si>
    <t>4153 Cedar Ln, San Jose, TX 94679</t>
  </si>
  <si>
    <t>722 Oak Ave, Phoenix, MA 90821</t>
  </si>
  <si>
    <t>4783 Main St, Dallas, MA 95396</t>
  </si>
  <si>
    <t>728 Cedar Ln, Portland, NY 93815</t>
  </si>
  <si>
    <t>2517 Maple Dr, Portland, NY 93246</t>
  </si>
  <si>
    <t>3407 Main St, Boston, AZ 96939</t>
  </si>
  <si>
    <t>5150 Cedar Ln, Dallas, CO 95268</t>
  </si>
  <si>
    <t>6247 Maple Dr, Sacramento, IL 91783</t>
  </si>
  <si>
    <t>1793 Pine Rd, San Jose, TX 96103</t>
  </si>
  <si>
    <t>5379 Cedar Ln, Boston, IL 91197</t>
  </si>
  <si>
    <t>3117 Elm St, Atlanta, WA 90965</t>
  </si>
  <si>
    <t>4836 Oak Ave, Los Angeles, NY 94306</t>
  </si>
  <si>
    <t>6804 Pine Rd, Seattle, MA 99451</t>
  </si>
  <si>
    <t>4046 Oak Ave, Miami, MA 96138</t>
  </si>
  <si>
    <t>3255 Oak Ave, Seattle, NY 97699</t>
  </si>
  <si>
    <t>6484 Cedar Ln, New York, AZ 97100</t>
  </si>
  <si>
    <t>1399 Cedar Ln, Sacramento, AZ 98981</t>
  </si>
  <si>
    <t>7986 Maple Dr, Miami, WA 97841</t>
  </si>
  <si>
    <t>4657 Pine Rd, Boston, AZ 94947</t>
  </si>
  <si>
    <t>2110 Main St, Miami, AZ 96675</t>
  </si>
  <si>
    <t>2016 Pine Rd, Sacramento, MA 99986</t>
  </si>
  <si>
    <t>9097 Cedar Ln, San Jose, WA 93446</t>
  </si>
  <si>
    <t>2421 Cedar Ln, New York, AZ 96855</t>
  </si>
  <si>
    <t>2924 Pine Rd, Boston, WA 99063</t>
  </si>
  <si>
    <t>153 Cedar Ln, New York, MA 91679</t>
  </si>
  <si>
    <t>9757 Oak Ave, Sacramento, TX 95094</t>
  </si>
  <si>
    <t>9481 Pine Rd, Los Angeles, IL 92965</t>
  </si>
  <si>
    <t>6618 Maple Dr, Dallas, CO 94303</t>
  </si>
  <si>
    <t>2990 Elm St, Miami, NY 98317</t>
  </si>
  <si>
    <t>4326 Maple Dr, Los Angeles, MA 94521</t>
  </si>
  <si>
    <t>9101 Pine Rd, Los Angeles, CO 95474</t>
  </si>
  <si>
    <t>2361 Main St, Seattle, CA 95114</t>
  </si>
  <si>
    <t>1862 Main St, Atlanta, AZ 96537</t>
  </si>
  <si>
    <t>4911 Main St, Los Angeles, MA 94876</t>
  </si>
  <si>
    <t>9561 Cedar Ln, Portland, IL 96638</t>
  </si>
  <si>
    <t>2843 Main St, Sacramento, WA 98513</t>
  </si>
  <si>
    <t>3290 Main St, Los Angeles, MA 97434</t>
  </si>
  <si>
    <t>9861 Main St, Sacramento, AZ 99112</t>
  </si>
  <si>
    <t>3960 Pine Rd, San Jose, CA 93159</t>
  </si>
  <si>
    <t>4043 Oak Ave, Dallas, WA 94967</t>
  </si>
  <si>
    <t>7447 Cedar Ln, Phoenix, TX 93996</t>
  </si>
  <si>
    <t>3680 Elm St, Miami, MA 90366</t>
  </si>
  <si>
    <t>3933 Pine Rd, Sacramento, TX 99347</t>
  </si>
  <si>
    <t>1340 Elm St, Sacramento, AZ 98975</t>
  </si>
  <si>
    <t>6257 Cedar Ln, Boston, AZ 90884</t>
  </si>
  <si>
    <t>1482 Elm St, Denver, CA 92066</t>
  </si>
  <si>
    <t>6059 Main St, Phoenix, WA 93024</t>
  </si>
  <si>
    <t>8719 Main St, Sacramento, MA 92623</t>
  </si>
  <si>
    <t>5681 Pine Rd, New York, AZ 97713</t>
  </si>
  <si>
    <t>2918 Oak Ave, San Jose, WA 93555</t>
  </si>
  <si>
    <t>7574 Oak Ave, New York, AZ 90519</t>
  </si>
  <si>
    <t>8938 Cedar Ln, Chicago, CO 95301</t>
  </si>
  <si>
    <t>2067 Elm St, Boston, MA 95851</t>
  </si>
  <si>
    <t>4097 Elm St, Los Angeles, IL 91836</t>
  </si>
  <si>
    <t>9926 Oak Ave, Atlanta, WA 97260</t>
  </si>
  <si>
    <t>2139 Elm St, New York, MA 95292</t>
  </si>
  <si>
    <t>8994 Cedar Ln, Sacramento, AZ 93582</t>
  </si>
  <si>
    <t>2137 Main St, Dallas, AZ 95831</t>
  </si>
  <si>
    <t>1352 Pine Rd, New York, CO 94848</t>
  </si>
  <si>
    <t>9176 Oak Ave, Phoenix, NY 90049</t>
  </si>
  <si>
    <t>6070 Maple Dr, Chicago, TX 96203</t>
  </si>
  <si>
    <t>176 Main St, New York, CO 93279</t>
  </si>
  <si>
    <t>7992 Oak Ave, Sacramento, CA 93826</t>
  </si>
  <si>
    <t>6179 Elm St, San Jose, TX 93015</t>
  </si>
  <si>
    <t>8969 Cedar Ln, Denver, CA 96757</t>
  </si>
  <si>
    <t>5106 Cedar Ln, New York, IL 93731</t>
  </si>
  <si>
    <t>728 Oak Ave, San Jose, NY 97789</t>
  </si>
  <si>
    <t>9082 Maple Dr, Sacramento, MA 91511</t>
  </si>
  <si>
    <t>1475 Cedar Ln, Dallas, CA 93962</t>
  </si>
  <si>
    <t>942 Oak Ave, Portland, WA 98051</t>
  </si>
  <si>
    <t>173 Cedar Ln, Boston, CO 95079</t>
  </si>
  <si>
    <t>5587 Pine Rd, Miami, IL 99435</t>
  </si>
  <si>
    <t>9446 Maple Dr, Seattle, AZ 97564</t>
  </si>
  <si>
    <t>8564 Maple Dr, Dallas, IL 94564</t>
  </si>
  <si>
    <t>461 Maple Dr, Boston, AZ 93289</t>
  </si>
  <si>
    <t>4885 Cedar Ln, Portland, NY 99620</t>
  </si>
  <si>
    <t>6442 Oak Ave, Seattle, MA 91807</t>
  </si>
  <si>
    <t>726 Oak Ave, Sacramento, TX 94228</t>
  </si>
  <si>
    <t>2521 Cedar Ln, Chicago, TX 98167</t>
  </si>
  <si>
    <t>5333 Pine Rd, Portland, TX 90231</t>
  </si>
  <si>
    <t>7660 Cedar Ln, Seattle, CA 96388</t>
  </si>
  <si>
    <t>8870 Maple Dr, Denver, CO 90751</t>
  </si>
  <si>
    <t>3179 Elm St, Denver, NY 92625</t>
  </si>
  <si>
    <t>2438 Pine Rd, Atlanta, AZ 93620</t>
  </si>
  <si>
    <t>2243 Elm St, Boston, MA 95993</t>
  </si>
  <si>
    <t>1904 Cedar Ln, San Jose, NY 91031</t>
  </si>
  <si>
    <t>2108 Cedar Ln, Portland, MA 96355</t>
  </si>
  <si>
    <t>7971 Main St, San Jose, TX 94497</t>
  </si>
  <si>
    <t>2540 Main St, San Jose, MA 96970</t>
  </si>
  <si>
    <t>8150 Main St, Denver, AZ 94844</t>
  </si>
  <si>
    <t>4413 Main St, Atlanta, CO 96532</t>
  </si>
  <si>
    <t>5603 Pine Rd, Dallas, CO 92587</t>
  </si>
  <si>
    <t>4471 Maple Dr, Denver, NY 95189</t>
  </si>
  <si>
    <t>6243 Maple Dr, Sacramento, WA 98147</t>
  </si>
  <si>
    <t>7443 Elm St, Atlanta, AZ 98944</t>
  </si>
  <si>
    <t>5789 Main St, New York, CO 92070</t>
  </si>
  <si>
    <t>3255 Oak Ave, Dallas, AZ 99731</t>
  </si>
  <si>
    <t>5003 Elm St, Seattle, AZ 92339</t>
  </si>
  <si>
    <t>9175 Pine Rd, San Jose, WA 95969</t>
  </si>
  <si>
    <t>721 Oak Ave, Seattle, NY 94104</t>
  </si>
  <si>
    <t>7114 Oak Ave, Sacramento, NY 93638</t>
  </si>
  <si>
    <t>158 Main St, Chicago, CO 98646</t>
  </si>
  <si>
    <t>3534 Elm St, Phoenix, MA 95940</t>
  </si>
  <si>
    <t>892 Oak Ave, Phoenix, CA 99979</t>
  </si>
  <si>
    <t>1350 Main St, Phoenix, TX 95721</t>
  </si>
  <si>
    <t>8805 Pine Rd, San Jose, AZ 93257</t>
  </si>
  <si>
    <t>9250 Elm St, Portland, CA 96359</t>
  </si>
  <si>
    <t>9239 Elm St, San Jose, IL 93893</t>
  </si>
  <si>
    <t>6974 Cedar Ln, San Jose, WA 93564</t>
  </si>
  <si>
    <t>8409 Elm St, Seattle, CA 95385</t>
  </si>
  <si>
    <t>5344 Elm St, Seattle, IL 95928</t>
  </si>
  <si>
    <t>4166 Oak Ave, Chicago, AZ 90413</t>
  </si>
  <si>
    <t>9000 Cedar Ln, Denver, AZ 94412</t>
  </si>
  <si>
    <t>894 Elm St, Boston, WA 99227</t>
  </si>
  <si>
    <t>4381 Oak Ave, New York, MA 97000</t>
  </si>
  <si>
    <t>1111 Elm St, Denver, MA 92277</t>
  </si>
  <si>
    <t>7326 Oak Ave, Los Angeles, MA 90898</t>
  </si>
  <si>
    <t>8351 Oak Ave, San Jose, IL 98274</t>
  </si>
  <si>
    <t>7251 Main St, Denver, CA 99843</t>
  </si>
  <si>
    <t>8964 Maple Dr, Chicago, CO 90672</t>
  </si>
  <si>
    <t>8042 Cedar Ln, Phoenix, WA 95065</t>
  </si>
  <si>
    <t>8093 Elm St, New York, TX 98606</t>
  </si>
  <si>
    <t>788 Main St, Phoenix, MA 93839</t>
  </si>
  <si>
    <t>1610 Pine Rd, Phoenix, CA 99518</t>
  </si>
  <si>
    <t>1821 Pine Rd, Denver, CO 99596</t>
  </si>
  <si>
    <t>4365 Main St, Boston, NY 91155</t>
  </si>
  <si>
    <t>4505 Pine Rd, Atlanta, MA 95566</t>
  </si>
  <si>
    <t>8593 Oak Ave, San Jose, CA 95050</t>
  </si>
  <si>
    <t>3741 Pine Rd, San Jose, CA 92503</t>
  </si>
  <si>
    <t>1716 Pine Rd, Denver, AZ 98626</t>
  </si>
  <si>
    <t>8649 Elm St, Dallas, AZ 98553</t>
  </si>
  <si>
    <t>7748 Cedar Ln, Sacramento, TX 94001</t>
  </si>
  <si>
    <t>5843 Maple Dr, San Jose, CA 98768</t>
  </si>
  <si>
    <t>451 Main St, Dallas, AZ 93751</t>
  </si>
  <si>
    <t>1271 Maple Dr, San Jose, TX 92710</t>
  </si>
  <si>
    <t>5230 Elm St, Portland, TX 91834</t>
  </si>
  <si>
    <t>4773 Maple Dr, Denver, IL 97716</t>
  </si>
  <si>
    <t>394 Oak Ave, Boston, CO 93726</t>
  </si>
  <si>
    <t>1625 Maple Dr, Miami, MA 97623</t>
  </si>
  <si>
    <t>9283 Elm St, Dallas, MA 98144</t>
  </si>
  <si>
    <t>7258 Oak Ave, Phoenix, TX 97440</t>
  </si>
  <si>
    <t>7799 Cedar Ln, Denver, IL 92191</t>
  </si>
  <si>
    <t>4866 Cedar Ln, Denver, NY 93345</t>
  </si>
  <si>
    <t>8444 Cedar Ln, Chicago, IL 99677</t>
  </si>
  <si>
    <t>3457 Pine Rd, Chicago, IL 94242</t>
  </si>
  <si>
    <t>6418 Elm St, Chicago, CO 94691</t>
  </si>
  <si>
    <t>8342 Main St, Portland, WA 97594</t>
  </si>
  <si>
    <t>916 Maple Dr, Phoenix, CO 95562</t>
  </si>
  <si>
    <t>5442 Cedar Ln, Portland, WA 90546</t>
  </si>
  <si>
    <t>9535 Pine Rd, Dallas, MA 95529</t>
  </si>
  <si>
    <t>6984 Pine Rd, Sacramento, CO 92693</t>
  </si>
  <si>
    <t>2369 Cedar Ln, Phoenix, IL 96941</t>
  </si>
  <si>
    <t>180 Elm St, Boston, IL 99027</t>
  </si>
  <si>
    <t>7251 Cedar Ln, Dallas, IL 95317</t>
  </si>
  <si>
    <t>5888 Cedar Ln, New York, TX 92102</t>
  </si>
  <si>
    <t>6601 Main St, Dallas, IL 92825</t>
  </si>
  <si>
    <t>1305 Elm St, Denver, WA 97657</t>
  </si>
  <si>
    <t>6373 Oak Ave, San Jose, AZ 93456</t>
  </si>
  <si>
    <t>8047 Main St, Atlanta, MA 96498</t>
  </si>
  <si>
    <t>1303 Cedar Ln, Sacramento, MA 91327</t>
  </si>
  <si>
    <t>8496 Elm St, Atlanta, NY 90120</t>
  </si>
  <si>
    <t>8645 Cedar Ln, Boston, TX 99554</t>
  </si>
  <si>
    <t>9837 Oak Ave, Boston, MA 90384</t>
  </si>
  <si>
    <t>9985 Maple Dr, Denver, TX 95132</t>
  </si>
  <si>
    <t>8324 Pine Rd, San Jose, NY 91208</t>
  </si>
  <si>
    <t>4009 Pine Rd, Atlanta, NY 90644</t>
  </si>
  <si>
    <t>2411 Oak Ave, Portland, CO 94178</t>
  </si>
  <si>
    <t>8629 Cedar Ln, Sacramento, WA 94801</t>
  </si>
  <si>
    <t>4854 Cedar Ln, Los Angeles, TX 92715</t>
  </si>
  <si>
    <t>8028 Oak Ave, Sacramento, CA 94116</t>
  </si>
  <si>
    <t>356 Maple Dr, Seattle, CO 97633</t>
  </si>
  <si>
    <t>7513 Pine Rd, Sacramento, WA 90748</t>
  </si>
  <si>
    <t>6442 Pine Rd, Phoenix, TX 93655</t>
  </si>
  <si>
    <t>9381 Main St, Miami, CA 97265</t>
  </si>
  <si>
    <t>8541 Oak Ave, Atlanta, NY 90571</t>
  </si>
  <si>
    <t>6976 Elm St, Phoenix, MA 94238</t>
  </si>
  <si>
    <t>3818 Cedar Ln, Los Angeles, TX 94077</t>
  </si>
  <si>
    <t>5346 Cedar Ln, Chicago, AZ 95864</t>
  </si>
  <si>
    <t>7280 Pine Rd, Atlanta, NY 97459</t>
  </si>
  <si>
    <t>1646 Pine Rd, Chicago, TX 96038</t>
  </si>
  <si>
    <t>6925 Main St, Chicago, TX 92074</t>
  </si>
  <si>
    <t>8067 Oak Ave, San Jose, TX 99773</t>
  </si>
  <si>
    <t>5283 Cedar Ln, New York, WA 96939</t>
  </si>
  <si>
    <t>4903 Maple Dr, Miami, CA 90502</t>
  </si>
  <si>
    <t>9252 Elm St, Miami, WA 94420</t>
  </si>
  <si>
    <t>8404 Pine Rd, Dallas, CA 97312</t>
  </si>
  <si>
    <t>4689 Oak Ave, Denver, MA 93140</t>
  </si>
  <si>
    <t>9684 Pine Rd, Chicago, CA 96839</t>
  </si>
  <si>
    <t>4603 Pine Rd, Atlanta, TX 95794</t>
  </si>
  <si>
    <t>7597 Cedar Ln, San Jose, NY 99758</t>
  </si>
  <si>
    <t>6878 Cedar Ln, Chicago, TX 96463</t>
  </si>
  <si>
    <t>2394 Pine Rd, Boston, CO 93162</t>
  </si>
  <si>
    <t>847 Pine Rd, Miami, MA 94963</t>
  </si>
  <si>
    <t>1531 Oak Ave, Miami, MA 94651</t>
  </si>
  <si>
    <t>6394 Main St, Seattle, IL 96604</t>
  </si>
  <si>
    <t>2477 Oak Ave, New York, CO 95875</t>
  </si>
  <si>
    <t>1873 Maple Dr, San Jose, WA 96735</t>
  </si>
  <si>
    <t>2987 Oak Ave, Los Angeles, IL 91357</t>
  </si>
  <si>
    <t>2880 Cedar Ln, Dallas, AZ 94825</t>
  </si>
  <si>
    <t>8814 Pine Rd, Chicago, TX 97126</t>
  </si>
  <si>
    <t>7774 Oak Ave, Los Angeles, MA 95898</t>
  </si>
  <si>
    <t>8084 Pine Rd, Seattle, TX 91826</t>
  </si>
  <si>
    <t>7965 Cedar Ln, New York, WA 98662</t>
  </si>
  <si>
    <t>5426 Maple Dr, Miami, CO 90422</t>
  </si>
  <si>
    <t>7919 Maple Dr, Boston, MA 96843</t>
  </si>
  <si>
    <t>9841 Cedar Ln, Seattle, NY 96540</t>
  </si>
  <si>
    <t>4889 Pine Rd, Seattle, IL 99839</t>
  </si>
  <si>
    <t>1562 Elm St, Seattle, TX 96362</t>
  </si>
  <si>
    <t>4789 Pine Rd, New York, AZ 91247</t>
  </si>
  <si>
    <t>5463 Main St, Miami, WA 95232</t>
  </si>
  <si>
    <t>7458 Cedar Ln, Atlanta, WA 98846</t>
  </si>
  <si>
    <t>4977 Cedar Ln, Sacramento, CA 98723</t>
  </si>
  <si>
    <t>2875 Cedar Ln, Chicago, WA 92128</t>
  </si>
  <si>
    <t>4412 Main St, Boston, AZ 91287</t>
  </si>
  <si>
    <t>702 Elm St, Dallas, CO 90048</t>
  </si>
  <si>
    <t>7317 Elm St, New York, WA 91430</t>
  </si>
  <si>
    <t>8671 Cedar Ln, New York, NY 93392</t>
  </si>
  <si>
    <t>6606 Cedar Ln, Atlanta, CA 93143</t>
  </si>
  <si>
    <t>9421 Pine Rd, Chicago, AZ 98198</t>
  </si>
  <si>
    <t>2971 Oak Ave, San Jose, MA 96194</t>
  </si>
  <si>
    <t>2238 Pine Rd, Phoenix, CA 97469</t>
  </si>
  <si>
    <t>8772 Oak Ave, Seattle, NY 94939</t>
  </si>
  <si>
    <t>1729 Maple Dr, Los Angeles, WA 99275</t>
  </si>
  <si>
    <t>7806 Elm St, Seattle, MA 96592</t>
  </si>
  <si>
    <t>7833 Pine Rd, Denver, TX 91506</t>
  </si>
  <si>
    <t>9411 Pine Rd, San Jose, AZ 97454</t>
  </si>
  <si>
    <t>3758 Cedar Ln, San Jose, TX 96793</t>
  </si>
  <si>
    <t>4566 Elm St, Atlanta, CO 94174</t>
  </si>
  <si>
    <t>8281 Elm St, Portland, TX 98586</t>
  </si>
  <si>
    <t>5971 Pine Rd, Atlanta, TX 96540</t>
  </si>
  <si>
    <t>3109 Oak Ave, Sacramento, CO 96889</t>
  </si>
  <si>
    <t>9708 Maple Dr, Seattle, WA 99542</t>
  </si>
  <si>
    <t>2181 Main St, San Jose, AZ 97839</t>
  </si>
  <si>
    <t>3236 Pine Rd, Los Angeles, NY 91119</t>
  </si>
  <si>
    <t>3642 Cedar Ln, San Jose, CO 94049</t>
  </si>
  <si>
    <t>667 Pine Rd, Chicago, WA 92562</t>
  </si>
  <si>
    <t>350 Elm St, New York, WA 92736</t>
  </si>
  <si>
    <t>5747 Pine Rd, Phoenix, WA 94052</t>
  </si>
  <si>
    <t>919 Maple Dr, Denver, IL 92864</t>
  </si>
  <si>
    <t>1762 Main St, Chicago, IL 93797</t>
  </si>
  <si>
    <t>1991 Pine Rd, Chicago, CA 90691</t>
  </si>
  <si>
    <t>120 Cedar Ln, New York, NY 95629</t>
  </si>
  <si>
    <t>1124 Main St, Dallas, AZ 94357</t>
  </si>
  <si>
    <t>8938 Cedar Ln, New York, CA 90352</t>
  </si>
  <si>
    <t>752 Elm St, Atlanta, TX 97965</t>
  </si>
  <si>
    <t>4452 Cedar Ln, Sacramento, TX 90530</t>
  </si>
  <si>
    <t>8950 Cedar Ln, Seattle, CA 94772</t>
  </si>
  <si>
    <t>8596 Cedar Ln, Atlanta, NY 92736</t>
  </si>
  <si>
    <t>7200 Cedar Ln, Miami, AZ 99219</t>
  </si>
  <si>
    <t>4223 Pine Rd, Seattle, WA 98552</t>
  </si>
  <si>
    <t>6543 Maple Dr, Los Angeles, IL 96362</t>
  </si>
  <si>
    <t>3503 Cedar Ln, Denver, IL 96040</t>
  </si>
  <si>
    <t>4725 Pine Rd, Dallas, MA 90053</t>
  </si>
  <si>
    <t>4125 Pine Rd, Boston, NY 99146</t>
  </si>
  <si>
    <t>4267 Elm St, Portland, NY 92318</t>
  </si>
  <si>
    <t>5130 Elm St, Los Angeles, CA 91646</t>
  </si>
  <si>
    <t>3563 Elm St, Chicago, CO 90165</t>
  </si>
  <si>
    <t>1135 Maple Dr, Miami, WA 90063</t>
  </si>
  <si>
    <t>2918 Elm St, Boston, AZ 94799</t>
  </si>
  <si>
    <t>1885 Main St, Sacramento, NY 96200</t>
  </si>
  <si>
    <t>4314 Main St, Seattle, MA 91447</t>
  </si>
  <si>
    <t>2399 Maple Dr, Chicago, TX 99446</t>
  </si>
  <si>
    <t>7935 Pine Rd, Denver, CA 95238</t>
  </si>
  <si>
    <t>4402 Pine Rd, Dallas, CA 90056</t>
  </si>
  <si>
    <t>9098 Maple Dr, Seattle, WA 94518</t>
  </si>
  <si>
    <t>8451 Oak Ave, New York, CO 92974</t>
  </si>
  <si>
    <t>9533 Main St, Miami, WA 94872</t>
  </si>
  <si>
    <t>7881 Cedar Ln, Sacramento, MA 95818</t>
  </si>
  <si>
    <t>2157 Cedar Ln, Los Angeles, CO 97911</t>
  </si>
  <si>
    <t>3392 Main St, Atlanta, CO 94251</t>
  </si>
  <si>
    <t>8750 Maple Dr, Atlanta, TX 99880</t>
  </si>
  <si>
    <t>6553 Elm St, Portland, AZ 98263</t>
  </si>
  <si>
    <t>1076 Oak Ave, New York, AZ 96741</t>
  </si>
  <si>
    <t>8069 Pine Rd, Portland, CA 95221</t>
  </si>
  <si>
    <t>3166 Pine Rd, Miami, WA 90784</t>
  </si>
  <si>
    <t>4926 Oak Ave, Los Angeles, AZ 99796</t>
  </si>
  <si>
    <t>6150 Maple Dr, Dallas, CA 91656</t>
  </si>
  <si>
    <t>3935 Cedar Ln, Portland, CA 91069</t>
  </si>
  <si>
    <t>120 Cedar Ln, Chicago, AZ 96902</t>
  </si>
  <si>
    <t>8830 Maple Dr, Seattle, IL 97970</t>
  </si>
  <si>
    <t>2970 Elm St, Boston, AZ 93340</t>
  </si>
  <si>
    <t>846 Maple Dr, Miami, CO 98936</t>
  </si>
  <si>
    <t>6607 Main St, Chicago, CO 95102</t>
  </si>
  <si>
    <t>1508 Pine Rd, Phoenix, TX 94449</t>
  </si>
  <si>
    <t>8947 Oak Ave, Sacramento, AZ 99352</t>
  </si>
  <si>
    <t>6943 Pine Rd, Portland, MA 90992</t>
  </si>
  <si>
    <t>3665 Elm St, Sacramento, CO 95566</t>
  </si>
  <si>
    <t>1074 Oak Ave, San Jose, CA 96893</t>
  </si>
  <si>
    <t>4917 Oak Ave, Portland, CO 91243</t>
  </si>
  <si>
    <t>2429 Elm St, Sacramento, CA 98350</t>
  </si>
  <si>
    <t>4587 Elm St, Boston, MA 90633</t>
  </si>
  <si>
    <t>5115 Oak Ave, New York, WA 95987</t>
  </si>
  <si>
    <t>6700 Elm St, San Jose, TX 94861</t>
  </si>
  <si>
    <t>7071 Pine Rd, Seattle, IL 97929</t>
  </si>
  <si>
    <t>6610 Main St, Dallas, NY 90684</t>
  </si>
  <si>
    <t>2778 Oak Ave, Miami, IL 94030</t>
  </si>
  <si>
    <t>1417 Maple Dr, San Jose, AZ 91785</t>
  </si>
  <si>
    <t>8748 Pine Rd, Los Angeles, CO 97763</t>
  </si>
  <si>
    <t>9852 Maple Dr, New York, WA 96779</t>
  </si>
  <si>
    <t>8557 Oak Ave, New York, NY 98840</t>
  </si>
  <si>
    <t>2021 Cedar Ln, Miami, NY 95473</t>
  </si>
  <si>
    <t>3464 Pine Rd, Atlanta, WA 93570</t>
  </si>
  <si>
    <t>228 Cedar Ln, Chicago, WA 90340</t>
  </si>
  <si>
    <t>8240 Maple Dr, Los Angeles, TX 90953</t>
  </si>
  <si>
    <t>435 Pine Rd, New York, TX 92068</t>
  </si>
  <si>
    <t>6241 Main St, Atlanta, AZ 98246</t>
  </si>
  <si>
    <t>835 Main St, Boston, CO 94067</t>
  </si>
  <si>
    <t>2240 Maple Dr, Atlanta, IL 94962</t>
  </si>
  <si>
    <t>9618 Cedar Ln, New York, TX 98128</t>
  </si>
  <si>
    <t>8978 Pine Rd, Phoenix, WA 93630</t>
  </si>
  <si>
    <t>2719 Maple Dr, Denver, WA 92813</t>
  </si>
  <si>
    <t>9922 Pine Rd, New York, AZ 97839</t>
  </si>
  <si>
    <t>3336 Pine Rd, Portland, CO 90781</t>
  </si>
  <si>
    <t>7537 Pine Rd, San Jose, WA 97061</t>
  </si>
  <si>
    <t>6734 Maple Dr, Denver, CA 98183</t>
  </si>
  <si>
    <t>7697 Oak Ave, Dallas, TX 90038</t>
  </si>
  <si>
    <t>7520 Maple Dr, Sacramento, IL 92699</t>
  </si>
  <si>
    <t>6883 Main St, Dallas, MA 94524</t>
  </si>
  <si>
    <t>5274 Maple Dr, Atlanta, IL 94989</t>
  </si>
  <si>
    <t>7888 Oak Ave, Denver, TX 99710</t>
  </si>
  <si>
    <t>266 Pine Rd, Phoenix, IL 90365</t>
  </si>
  <si>
    <t>5939 Pine Rd, Dallas, MA 93909</t>
  </si>
  <si>
    <t>2454 Cedar Ln, San Jose, WA 96188</t>
  </si>
  <si>
    <t>9221 Elm St, Boston, NY 94503</t>
  </si>
  <si>
    <t>6550 Oak Ave, Boston, CO 98372</t>
  </si>
  <si>
    <t>8520 Oak Ave, Los Angeles, TX 90274</t>
  </si>
  <si>
    <t>3648 Elm St, Boston, TX 95815</t>
  </si>
  <si>
    <t>4436 Elm St, Portland, WA 91792</t>
  </si>
  <si>
    <t>2834 Pine Rd, New York, NY 95560</t>
  </si>
  <si>
    <t>6670 Cedar Ln, Atlanta, AZ 98992</t>
  </si>
  <si>
    <t>2960 Maple Dr, Denver, IL 91466</t>
  </si>
  <si>
    <t>9982 Maple Dr, Seattle, CA 97514</t>
  </si>
  <si>
    <t>2961 Cedar Ln, Chicago, MA 96488</t>
  </si>
  <si>
    <t>6174 Main St, New York, AZ 93657</t>
  </si>
  <si>
    <t>7253 Elm St, Los Angeles, TX 98553</t>
  </si>
  <si>
    <t>6644 Oak Ave, Boston, CO 95758</t>
  </si>
  <si>
    <t>2210 Maple Dr, Seattle, TX 91619</t>
  </si>
  <si>
    <t>9746 Main St, Chicago, IL 99702</t>
  </si>
  <si>
    <t>1528 Cedar Ln, Phoenix, AZ 94942</t>
  </si>
  <si>
    <t>5831 Main St, Miami, IL 96735</t>
  </si>
  <si>
    <t>7392 Elm St, San Jose, MA 97036</t>
  </si>
  <si>
    <t>2919 Cedar Ln, Seattle, MA 99287</t>
  </si>
  <si>
    <t>445 Maple Dr, Miami, CA 92400</t>
  </si>
  <si>
    <t>6903 Maple Dr, San Jose, AZ 98128</t>
  </si>
  <si>
    <t>9112 Pine Rd, Portland, MA 99799</t>
  </si>
  <si>
    <t>5264 Elm St, Portland, AZ 91539</t>
  </si>
  <si>
    <t>8955 Cedar Ln, Seattle, NY 98007</t>
  </si>
  <si>
    <t>6650 Main St, Los Angeles, MA 97502</t>
  </si>
  <si>
    <t>2614 Main St, New York, MA 91291</t>
  </si>
  <si>
    <t>3492 Elm St, Seattle, MA 91764</t>
  </si>
  <si>
    <t>9276 Maple Dr, Portland, IL 95213</t>
  </si>
  <si>
    <t>1634 Main St, Dallas, WA 91894</t>
  </si>
  <si>
    <t>9991 Maple Dr, Sacramento, IL 99214</t>
  </si>
  <si>
    <t>5975 Maple Dr, Phoenix, CO 99501</t>
  </si>
  <si>
    <t>5788 Maple Dr, Los Angeles, TX 90932</t>
  </si>
  <si>
    <t>9083 Elm St, San Jose, CO 98679</t>
  </si>
  <si>
    <t>1956 Maple Dr, Sacramento, CO 92052</t>
  </si>
  <si>
    <t>9012 Maple Dr, Miami, TX 94261</t>
  </si>
  <si>
    <t>8594 Elm St, Boston, MA 97850</t>
  </si>
  <si>
    <t>3072 Oak Ave, Los Angeles, CA 95581</t>
  </si>
  <si>
    <t>8583 Main St, San Jose, MA 95543</t>
  </si>
  <si>
    <t>6682 Pine Rd, Miami, TX 95663</t>
  </si>
  <si>
    <t>4080 Oak Ave, Chicago, NY 95892</t>
  </si>
  <si>
    <t>9096 Elm St, San Jose, MA 95588</t>
  </si>
  <si>
    <t>653 Pine Rd, Portland, CO 95551</t>
  </si>
  <si>
    <t>3173 Elm St, New York, AZ 98442</t>
  </si>
  <si>
    <t>4708 Pine Rd, Sacramento, TX 93497</t>
  </si>
  <si>
    <t>3631 Elm St, Seattle, CO 99608</t>
  </si>
  <si>
    <t>6046 Elm St, Boston, CO 99613</t>
  </si>
  <si>
    <t>3122 Main St, Denver, MA 92243</t>
  </si>
  <si>
    <t>2604 Main St, Phoenix, MA 97470</t>
  </si>
  <si>
    <t>847 Pine Rd, Phoenix, CO 92567</t>
  </si>
  <si>
    <t>2054 Main St, New York, MA 92035</t>
  </si>
  <si>
    <t>7056 Main St, Dallas, IL 96557</t>
  </si>
  <si>
    <t>9607 Maple Dr, Sacramento, CO 96388</t>
  </si>
  <si>
    <t>7450 Elm St, Miami, CO 98956</t>
  </si>
  <si>
    <t>6134 Elm St, Boston, TX 91826</t>
  </si>
  <si>
    <t>3665 Elm St, Portland, CA 96703</t>
  </si>
  <si>
    <t>9384 Main St, Sacramento, NY 99331</t>
  </si>
  <si>
    <t>2910 Cedar Ln, New York, IL 99219</t>
  </si>
  <si>
    <t>9545 Oak Ave, Portland, MA 98959</t>
  </si>
  <si>
    <t>7304 Oak Ave, Seattle, WA 95325</t>
  </si>
  <si>
    <t>2400 Main St, Dallas, TX 91793</t>
  </si>
  <si>
    <t>9692 Maple Dr, Atlanta, CO 92338</t>
  </si>
  <si>
    <t>6439 Pine Rd, Sacramento, IL 95866</t>
  </si>
  <si>
    <t>8287 Main St, San Jose, AZ 99712</t>
  </si>
  <si>
    <t>4819 Maple Dr, New York, CA 96603</t>
  </si>
  <si>
    <t>9831 Pine Rd, Los Angeles, IL 90356</t>
  </si>
  <si>
    <t>8361 Maple Dr, Chicago, NY 96137</t>
  </si>
  <si>
    <t>2216 Main St, Sacramento, CO 97708</t>
  </si>
  <si>
    <t>4227 Cedar Ln, Dallas, AZ 94671</t>
  </si>
  <si>
    <t>3257 Elm St, Miami, NY 93434</t>
  </si>
  <si>
    <t>8479 Main St, Los Angeles, CO 96648</t>
  </si>
  <si>
    <t>3998 Main St, Sacramento, IL 97801</t>
  </si>
  <si>
    <t>1232 Main St, Atlanta, TX 97411</t>
  </si>
  <si>
    <t>9339 Pine Rd, Seattle, TX 96940</t>
  </si>
  <si>
    <t>582 Main St, Denver, TX 95200</t>
  </si>
  <si>
    <t>6371 Main St, Los Angeles, AZ 91202</t>
  </si>
  <si>
    <t>2638 Pine Rd, Los Angeles, NY 94098</t>
  </si>
  <si>
    <t>1849 Elm St, Portland, WA 90331</t>
  </si>
  <si>
    <t>710 Cedar Ln, Seattle, TX 95929</t>
  </si>
  <si>
    <t>6346 Elm St, Phoenix, AZ 94512</t>
  </si>
  <si>
    <t>9534 Elm St, Boston, IL 98186</t>
  </si>
  <si>
    <t>5745 Maple Dr, San Jose, CA 92126</t>
  </si>
  <si>
    <t>2772 Maple Dr, San Jose, CA 96222</t>
  </si>
  <si>
    <t>372 Pine Rd, Portland, TX 98028</t>
  </si>
  <si>
    <t>9105 Pine Rd, Los Angeles, MA 98765</t>
  </si>
  <si>
    <t>9000 Maple Dr, Chicago, AZ 93628</t>
  </si>
  <si>
    <t>4645 Pine Rd, Dallas, MA 94771</t>
  </si>
  <si>
    <t>1220 Elm St, Atlanta, MA 91278</t>
  </si>
  <si>
    <t>4317 Main St, Atlanta, CA 93992</t>
  </si>
  <si>
    <t>9156 Main St, Phoenix, MA 99659</t>
  </si>
  <si>
    <t>1028 Pine Rd, San Jose, CA 92042</t>
  </si>
  <si>
    <t>2273 Pine Rd, Phoenix, MA 95953</t>
  </si>
  <si>
    <t>3377 Oak Ave, Los Angeles, CO 96383</t>
  </si>
  <si>
    <t>7493 Main St, Miami, CO 95582</t>
  </si>
  <si>
    <t>3136 Cedar Ln, New York, AZ 95810</t>
  </si>
  <si>
    <t>2256 Main St, Los Angeles, CO 97070</t>
  </si>
  <si>
    <t>8192 Main St, Portland, CO 90155</t>
  </si>
  <si>
    <t>3461 Elm St, Atlanta, MA 98562</t>
  </si>
  <si>
    <t>9201 Pine Rd, Phoenix, NY 98245</t>
  </si>
  <si>
    <t>4204 Elm St, Phoenix, TX 95197</t>
  </si>
  <si>
    <t>5263 Oak Ave, Portland, CA 98565</t>
  </si>
  <si>
    <t>7599 Cedar Ln, Boston, WA 90329</t>
  </si>
  <si>
    <t>2542 Elm St, Boston, TX 90191</t>
  </si>
  <si>
    <t>8611 Oak Ave, Portland, AZ 96622</t>
  </si>
  <si>
    <t>9400 Main St, Boston, AZ 97721</t>
  </si>
  <si>
    <t>9211 Cedar Ln, Denver, WA 91486</t>
  </si>
  <si>
    <t>5714 Oak Ave, Atlanta, AZ 96647</t>
  </si>
  <si>
    <t>8677 Pine Rd, Denver, MA 90613</t>
  </si>
  <si>
    <t>1638 Cedar Ln, Chicago, CO 91352</t>
  </si>
  <si>
    <t>1591 Elm St, New York, TX 95186</t>
  </si>
  <si>
    <t>3828 Elm St, Phoenix, IL 99406</t>
  </si>
  <si>
    <t>5298 Maple Dr, Chicago, MA 98289</t>
  </si>
  <si>
    <t>3371 Maple Dr, Atlanta, TX 94900</t>
  </si>
  <si>
    <t>7814 Elm St, Atlanta, CO 94615</t>
  </si>
  <si>
    <t>6963 Maple Dr, Boston, IL 91724</t>
  </si>
  <si>
    <t>822 Elm St, Phoenix, WA 91369</t>
  </si>
  <si>
    <t>383 Elm St, Sacramento, IL 95243</t>
  </si>
  <si>
    <t>4120 Oak Ave, Los Angeles, AZ 92314</t>
  </si>
  <si>
    <t>7031 Pine Rd, Portland, CA 94946</t>
  </si>
  <si>
    <t>1366 Pine Rd, Dallas, IL 95266</t>
  </si>
  <si>
    <t>2876 Maple Dr, Dallas, CA 98277</t>
  </si>
  <si>
    <t>5083 Elm St, Los Angeles, CO 95507</t>
  </si>
  <si>
    <t>6647 Main St, Boston, CO 90343</t>
  </si>
  <si>
    <t>9167 Cedar Ln, San Jose, CO 93631</t>
  </si>
  <si>
    <t>3257 Main St, Miami, WA 96189</t>
  </si>
  <si>
    <t>8683 Pine Rd, Chicago, CA 91038</t>
  </si>
  <si>
    <t>1686 Elm St, Denver, IL 92604</t>
  </si>
  <si>
    <t>4417 Maple Dr, Dallas, TX 93667</t>
  </si>
  <si>
    <t>728 Elm St, Miami, CO 91957</t>
  </si>
  <si>
    <t>9804 Main St, Miami, IL 97107</t>
  </si>
  <si>
    <t>5286 Cedar Ln, New York, IL 90319</t>
  </si>
  <si>
    <t>2349 Cedar Ln, Dallas, TX 90227</t>
  </si>
  <si>
    <t>7581 Cedar Ln, Los Angeles, CA 99292</t>
  </si>
  <si>
    <t>8747 Pine Rd, San Jose, MA 99056</t>
  </si>
  <si>
    <t>5890 Pine Rd, Seattle, WA 98883</t>
  </si>
  <si>
    <t>6313 Elm St, Denver, WA 98495</t>
  </si>
  <si>
    <t>7458 Cedar Ln, Miami, MA 94913</t>
  </si>
  <si>
    <t>567 Maple Dr, Phoenix, TX 92633</t>
  </si>
  <si>
    <t>615 Elm St, Miami, MA 96937</t>
  </si>
  <si>
    <t>4131 Pine Rd, New York, CO 95615</t>
  </si>
  <si>
    <t>5239 Oak Ave, Dallas, MA 94996</t>
  </si>
  <si>
    <t>5647 Cedar Ln, Denver, IL 92485</t>
  </si>
  <si>
    <t>4652 Pine Rd, Seattle, MA 93441</t>
  </si>
  <si>
    <t>1779 Elm St, Dallas, NY 92611</t>
  </si>
  <si>
    <t>3292 Oak Ave, New York, AZ 99324</t>
  </si>
  <si>
    <t>221 Pine Rd, Atlanta, TX 91249</t>
  </si>
  <si>
    <t>2219 Elm St, Boston, MA 93195</t>
  </si>
  <si>
    <t>2717 Cedar Ln, Phoenix, CA 99742</t>
  </si>
  <si>
    <t>4116 Oak Ave, New York, CO 95857</t>
  </si>
  <si>
    <t>766 Cedar Ln, Portland, CO 94391</t>
  </si>
  <si>
    <t>8992 Maple Dr, San Jose, WA 93890</t>
  </si>
  <si>
    <t>8898 Main St, Miami, AZ 97908</t>
  </si>
  <si>
    <t>954 Main St, Seattle, WA 96331</t>
  </si>
  <si>
    <t>9758 Main St, Miami, IL 92850</t>
  </si>
  <si>
    <t>6174 Elm St, Atlanta, CO 98076</t>
  </si>
  <si>
    <t>8001 Elm St, Dallas, CO 90815</t>
  </si>
  <si>
    <t>4178 Maple Dr, Portland, IL 96903</t>
  </si>
  <si>
    <t>6605 Pine Rd, Atlanta, NY 95616</t>
  </si>
  <si>
    <t>2978 Cedar Ln, San Jose, NY 93056</t>
  </si>
  <si>
    <t>2395 Main St, New York, CA 96204</t>
  </si>
  <si>
    <t>4329 Cedar Ln, Los Angeles, TX 99544</t>
  </si>
  <si>
    <t>3082 Oak Ave, Atlanta, CO 97151</t>
  </si>
  <si>
    <t>4561 Main St, Boston, WA 95482</t>
  </si>
  <si>
    <t>6440 Oak Ave, Denver, IL 93433</t>
  </si>
  <si>
    <t>9410 Maple Dr, Chicago, MA 99147</t>
  </si>
  <si>
    <t>6347 Main St, Miami, WA 99300</t>
  </si>
  <si>
    <t>5727 Cedar Ln, San Jose, MA 96680</t>
  </si>
  <si>
    <t>9548 Main St, New York, MA 90815</t>
  </si>
  <si>
    <t>3060 Maple Dr, Portland, WA 92903</t>
  </si>
  <si>
    <t>7686 Pine Rd, New York, AZ 95815</t>
  </si>
  <si>
    <t>9630 Elm St, Miami, IL 99958</t>
  </si>
  <si>
    <t>1358 Oak Ave, Boston, AZ 93340</t>
  </si>
  <si>
    <t>1329 Elm St, Dallas, AZ 99013</t>
  </si>
  <si>
    <t>9685 Cedar Ln, Portland, NY 94407</t>
  </si>
  <si>
    <t>8972 Oak Ave, Portland, MA 95958</t>
  </si>
  <si>
    <t>5645 Pine Rd, Atlanta, MA 99694</t>
  </si>
  <si>
    <t>4829 Elm St, Atlanta, CO 90790</t>
  </si>
  <si>
    <t>6784 Maple Dr, New York, CA 95140</t>
  </si>
  <si>
    <t>8087 Oak Ave, Los Angeles, NY 99242</t>
  </si>
  <si>
    <t>9307 Cedar Ln, Miami, TX 99836</t>
  </si>
  <si>
    <t>2792 Main St, Denver, CO 96509</t>
  </si>
  <si>
    <t>8497 Main St, Boston, CO 98838</t>
  </si>
  <si>
    <t>5420 Oak Ave, Sacramento, CA 90617</t>
  </si>
  <si>
    <t>5387 Oak Ave, Denver, IL 96963</t>
  </si>
  <si>
    <t>6351 Main St, Seattle, WA 99267</t>
  </si>
  <si>
    <t>8104 Cedar Ln, San Jose, CA 98716</t>
  </si>
  <si>
    <t>1235 Oak Ave, Denver, TX 95383</t>
  </si>
  <si>
    <t>6671 Cedar Ln, Chicago, IL 92898</t>
  </si>
  <si>
    <t>3389 Elm St, Phoenix, CA 92231</t>
  </si>
  <si>
    <t>3038 Cedar Ln, Sacramento, TX 95124</t>
  </si>
  <si>
    <t>240 Pine Rd, Sacramento, AZ 93486</t>
  </si>
  <si>
    <t>8423 Elm St, Los Angeles, CA 98459</t>
  </si>
  <si>
    <t>2882 Elm St, Los Angeles, AZ 93224</t>
  </si>
  <si>
    <t>3099 Cedar Ln, New York, CA 98416</t>
  </si>
  <si>
    <t>8792 Oak Ave, New York, AZ 93727</t>
  </si>
  <si>
    <t>970 Main St, Chicago, MA 93304</t>
  </si>
  <si>
    <t>2845 Oak Ave, Portland, NY 94439</t>
  </si>
  <si>
    <t>4555 Oak Ave, Seattle, AZ 98453</t>
  </si>
  <si>
    <t>2028 Elm St, Portland, MA 91188</t>
  </si>
  <si>
    <t>1216 Oak Ave, Phoenix, IL 91704</t>
  </si>
  <si>
    <t>3893 Cedar Ln, Phoenix, MA 96121</t>
  </si>
  <si>
    <t>5661 Maple Dr, Atlanta, MA 96333</t>
  </si>
  <si>
    <t>4070 Maple Dr, Miami, AZ 92879</t>
  </si>
  <si>
    <t>5214 Pine Rd, Miami, CO 92981</t>
  </si>
  <si>
    <t>2343 Pine Rd, Denver, NY 90340</t>
  </si>
  <si>
    <t>6309 Cedar Ln, New York, WA 91704</t>
  </si>
  <si>
    <t>1298 Main St, Phoenix, MA 94890</t>
  </si>
  <si>
    <t>6645 Cedar Ln, Denver, AZ 91756</t>
  </si>
  <si>
    <t>3520 Elm St, Portland, NY 92480</t>
  </si>
  <si>
    <t>6172 Cedar Ln, Sacramento, TX 90038</t>
  </si>
  <si>
    <t>2662 Pine Rd, San Jose, WA 97757</t>
  </si>
  <si>
    <t>3858 Cedar Ln, San Jose, CO 95390</t>
  </si>
  <si>
    <t>9100 Main St, Miami, WA 93893</t>
  </si>
  <si>
    <t>1621 Pine Rd, Phoenix, NY 95421</t>
  </si>
  <si>
    <t>5584 Pine Rd, Sacramento, CO 99467</t>
  </si>
  <si>
    <t>9454 Maple Dr, Dallas, TX 99817</t>
  </si>
  <si>
    <t>9214 Pine Rd, San Jose, MA 90727</t>
  </si>
  <si>
    <t>7333 Cedar Ln, Boston, TX 97115</t>
  </si>
  <si>
    <t>2573 Oak Ave, Boston, AZ 91825</t>
  </si>
  <si>
    <t>5533 Elm St, Dallas, CA 96407</t>
  </si>
  <si>
    <t>3580 Maple Dr, Boston, CO 90783</t>
  </si>
  <si>
    <t>1070 Main St, San Jose, CO 93714</t>
  </si>
  <si>
    <t>4318 Main St, New York, IL 96405</t>
  </si>
  <si>
    <t>3382 Cedar Ln, Boston, CA 99849</t>
  </si>
  <si>
    <t>2184 Pine Rd, New York, IL 94906</t>
  </si>
  <si>
    <t>3714 Oak Ave, Seattle, CA 93918</t>
  </si>
  <si>
    <t>454 Oak Ave, Denver, WA 94295</t>
  </si>
  <si>
    <t>9888 Main St, Phoenix, CO 91649</t>
  </si>
  <si>
    <t>2253 Main St, Sacramento, IL 92803</t>
  </si>
  <si>
    <t>3259 Cedar Ln, Sacramento, WA 95754</t>
  </si>
  <si>
    <t>8521 Main St, San Jose, IL 92111</t>
  </si>
  <si>
    <t>2580 Main St, Atlanta, WA 99474</t>
  </si>
  <si>
    <t>6056 Maple Dr, Los Angeles, CA 98683</t>
  </si>
  <si>
    <t>6770 Pine Rd, Seattle, WA 94414</t>
  </si>
  <si>
    <t>1307 Elm St, Denver, WA 97221</t>
  </si>
  <si>
    <t>7886 Oak Ave, Boston, NY 99503</t>
  </si>
  <si>
    <t>4205 Main St, Boston, CA 91014</t>
  </si>
  <si>
    <t>3515 Elm St, Miami, AZ 95261</t>
  </si>
  <si>
    <t>6145 Cedar Ln, Miami, NY 92841</t>
  </si>
  <si>
    <t>8725 Cedar Ln, Dallas, NY 95089</t>
  </si>
  <si>
    <t>4429 Elm St, Chicago, TX 99405</t>
  </si>
  <si>
    <t>4717 Maple Dr, Phoenix, IL 97757</t>
  </si>
  <si>
    <t>7240 Cedar Ln, Seattle, AZ 93991</t>
  </si>
  <si>
    <t>1982 Pine Rd, Phoenix, TX 95252</t>
  </si>
  <si>
    <t>1094 Elm St, Chicago, NY 96241</t>
  </si>
  <si>
    <t>653 Oak Ave, New York, IL 90671</t>
  </si>
  <si>
    <t>7479 Pine Rd, Seattle, TX 95104</t>
  </si>
  <si>
    <t>9670 Cedar Ln, New York, NY 93698</t>
  </si>
  <si>
    <t>1309 Elm St, Seattle, IL 90108</t>
  </si>
  <si>
    <t>2903 Main St, New York, TX 97133</t>
  </si>
  <si>
    <t>2914 Maple Dr, Sacramento, IL 98811</t>
  </si>
  <si>
    <t>9898 Elm St, Denver, IL 98693</t>
  </si>
  <si>
    <t>6114 Cedar Ln, Atlanta, NY 99293</t>
  </si>
  <si>
    <t>9813 Pine Rd, New York, NY 91957</t>
  </si>
  <si>
    <t>1568 Cedar Ln, Los Angeles, CO 91367</t>
  </si>
  <si>
    <t>6075 Elm St, Sacramento, NY 99898</t>
  </si>
  <si>
    <t>6690 Elm St, Miami, WA 98185</t>
  </si>
  <si>
    <t>9845 Oak Ave, Chicago, WA 95772</t>
  </si>
  <si>
    <t>1978 Main St, Phoenix, IL 98688</t>
  </si>
  <si>
    <t>7486 Main St, San Jose, MA 91754</t>
  </si>
  <si>
    <t>8596 Main St, Los Angeles, MA 90631</t>
  </si>
  <si>
    <t>8377 Maple Dr, Phoenix, MA 98199</t>
  </si>
  <si>
    <t>7474 Cedar Ln, San Jose, TX 94156</t>
  </si>
  <si>
    <t>8512 Maple Dr, Boston, WA 99390</t>
  </si>
  <si>
    <t>8636 Cedar Ln, San Jose, CA 91526</t>
  </si>
  <si>
    <t>5432 Elm St, Atlanta, CO 98970</t>
  </si>
  <si>
    <t>146 Elm St, Chicago, IL 90241</t>
  </si>
  <si>
    <t>6852 Cedar Ln, Phoenix, CA 96533</t>
  </si>
  <si>
    <t>8258 Pine Rd, Denver, CA 93245</t>
  </si>
  <si>
    <t>9008 Main St, Seattle, CO 99277</t>
  </si>
  <si>
    <t>6133 Oak Ave, Denver, NY 90283</t>
  </si>
  <si>
    <t>1171 Cedar Ln, Chicago, CO 92412</t>
  </si>
  <si>
    <t>5047 Main St, Boston, TX 92928</t>
  </si>
  <si>
    <t>3646 Oak Ave, Boston, WA 96064</t>
  </si>
  <si>
    <t>4079 Oak Ave, Dallas, NY 94914</t>
  </si>
  <si>
    <t>7589 Oak Ave, San Jose, WA 96405</t>
  </si>
  <si>
    <t>9753 Main St, Atlanta, WA 98507</t>
  </si>
  <si>
    <t>4846 Oak Ave, San Jose, TX 98899</t>
  </si>
  <si>
    <t>6053 Maple Dr, New York, WA 97215</t>
  </si>
  <si>
    <t>180 Main St, Miami, CO 95831</t>
  </si>
  <si>
    <t>9781 Pine Rd, Dallas, MA 98445</t>
  </si>
  <si>
    <t>7670 Maple Dr, Dallas, AZ 92821</t>
  </si>
  <si>
    <t>1855 Oak Ave, Atlanta, CO 98219</t>
  </si>
  <si>
    <t>341 Main St, Portland, MA 99227</t>
  </si>
  <si>
    <t>3738 Pine Rd, Phoenix, IL 97821</t>
  </si>
  <si>
    <t>3633 Cedar Ln, Miami, NY 96615</t>
  </si>
  <si>
    <t>5191 Cedar Ln, Seattle, NY 99585</t>
  </si>
  <si>
    <t>8886 Main St, Seattle, IL 91019</t>
  </si>
  <si>
    <t>4805 Pine Rd, Atlanta, TX 93749</t>
  </si>
  <si>
    <t>2056 Maple Dr, Los Angeles, WA 91765</t>
  </si>
  <si>
    <t>4343 Main St, Phoenix, AZ 93554</t>
  </si>
  <si>
    <t>6946 Elm St, Sacramento, WA 96521</t>
  </si>
  <si>
    <t>9467 Elm St, New York, CA 98093</t>
  </si>
  <si>
    <t>6138 Maple Dr, Phoenix, CA 97093</t>
  </si>
  <si>
    <t>7828 Oak Ave, San Jose, AZ 93021</t>
  </si>
  <si>
    <t>6132 Oak Ave, Los Angeles, WA 94492</t>
  </si>
  <si>
    <t>7629 Oak Ave, Seattle, WA 99943</t>
  </si>
  <si>
    <t>5580 Oak Ave, Chicago, TX 90143</t>
  </si>
  <si>
    <t>7506 Main St, Denver, CA 97639</t>
  </si>
  <si>
    <t>168 Oak Ave, Chicago, TX 90585</t>
  </si>
  <si>
    <t>2082 Oak Ave, Denver, IL 96913</t>
  </si>
  <si>
    <t>9789 Pine Rd, New York, WA 98945</t>
  </si>
  <si>
    <t>6317 Oak Ave, Los Angeles, TX 98497</t>
  </si>
  <si>
    <t>1478 Elm St, Chicago, NY 95917</t>
  </si>
  <si>
    <t>9345 Elm St, Miami, IL 98571</t>
  </si>
  <si>
    <t>5453 Maple Dr, Denver, AZ 95489</t>
  </si>
  <si>
    <t>5593 Pine Rd, Los Angeles, MA 97842</t>
  </si>
  <si>
    <t>4005 Maple Dr, Chicago, AZ 97918</t>
  </si>
  <si>
    <t>2282 Oak Ave, New York, CA 93307</t>
  </si>
  <si>
    <t>9364 Main St, Chicago, TX 91598</t>
  </si>
  <si>
    <t>102 Oak Ave, Boston, CA 93522</t>
  </si>
  <si>
    <t>9341 Pine Rd, Los Angeles, AZ 94541</t>
  </si>
  <si>
    <t>6491 Cedar Ln, Phoenix, MA 97225</t>
  </si>
  <si>
    <t>8741 Maple Dr, Dallas, IL 93421</t>
  </si>
  <si>
    <t>712 Main St, San Jose, TX 98235</t>
  </si>
  <si>
    <t>8220 Maple Dr, Denver, IL 94649</t>
  </si>
  <si>
    <t>6477 Main St, Phoenix, CO 98729</t>
  </si>
  <si>
    <t>1291 Cedar Ln, Los Angeles, AZ 95720</t>
  </si>
  <si>
    <t>8170 Cedar Ln, Chicago, CO 92128</t>
  </si>
  <si>
    <t>2260 Oak Ave, Miami, TX 96604</t>
  </si>
  <si>
    <t>1234 Main St, Boston, MA 98917</t>
  </si>
  <si>
    <t>6798 Pine Rd, Portland, NY 99642</t>
  </si>
  <si>
    <t>990 Oak Ave, Sacramento, WA 95429</t>
  </si>
  <si>
    <t>7056 Elm St, Portland, TX 91491</t>
  </si>
  <si>
    <t>8732 Elm St, Atlanta, WA 94615</t>
  </si>
  <si>
    <t>6445 Pine Rd, Sacramento, MA 94468</t>
  </si>
  <si>
    <t>9246 Main St, Portland, WA 95469</t>
  </si>
  <si>
    <t>3697 Elm St, Seattle, CO 90322</t>
  </si>
  <si>
    <t>9140 Maple Dr, Seattle, IL 90671</t>
  </si>
  <si>
    <t>2887 Main St, San Jose, TX 99285</t>
  </si>
  <si>
    <t>7359 Main St, Seattle, AZ 96187</t>
  </si>
  <si>
    <t>9141 Elm St, Seattle, TX 97971</t>
  </si>
  <si>
    <t>8045 Oak Ave, New York, NY 96749</t>
  </si>
  <si>
    <t>6992 Cedar Ln, Dallas, WA 99475</t>
  </si>
  <si>
    <t>8228 Maple Dr, Portland, CO 92569</t>
  </si>
  <si>
    <t>4798 Oak Ave, Atlanta, WA 94259</t>
  </si>
  <si>
    <t>9352 Main St, Denver, MA 97875</t>
  </si>
  <si>
    <t>5675 Pine Rd, San Jose, AZ 91901</t>
  </si>
  <si>
    <t>3299 Elm St, Seattle, WA 99540</t>
  </si>
  <si>
    <t>5542 Oak Ave, Los Angeles, TX 90409</t>
  </si>
  <si>
    <t>6549 Maple Dr, Atlanta, CA 93621</t>
  </si>
  <si>
    <t>6133 Cedar Ln, Denver, AZ 98479</t>
  </si>
  <si>
    <t>9454 Pine Rd, Dallas, AZ 92949</t>
  </si>
  <si>
    <t>2594 Cedar Ln, New York, CA 98434</t>
  </si>
  <si>
    <t>7882 Maple Dr, Chicago, NY 96159</t>
  </si>
  <si>
    <t>6180 Cedar Ln, Chicago, NY 91954</t>
  </si>
  <si>
    <t>2724 Oak Ave, Atlanta, IL 96556</t>
  </si>
  <si>
    <t>9248 Cedar Ln, Boston, TX 91706</t>
  </si>
  <si>
    <t>663 Pine Rd, San Jose, TX 93628</t>
  </si>
  <si>
    <t>4745 Elm St, Seattle, CA 99327</t>
  </si>
  <si>
    <t>6250 Pine Rd, Denver, NY 92556</t>
  </si>
  <si>
    <t>4425 Oak Ave, Miami, TX 97354</t>
  </si>
  <si>
    <t>2508 Maple Dr, Portland, CO 95366</t>
  </si>
  <si>
    <t>9701 Elm St, Chicago, CA 94685</t>
  </si>
  <si>
    <t>3452 Oak Ave, Atlanta, CA 92866</t>
  </si>
  <si>
    <t>3718 Pine Rd, Los Angeles, CO 91016</t>
  </si>
  <si>
    <t>9498 Main St, New York, WA 99278</t>
  </si>
  <si>
    <t>4784 Maple Dr, New York, MA 99148</t>
  </si>
  <si>
    <t>3235 Elm St, Miami, WA 93174</t>
  </si>
  <si>
    <t>3778 Oak Ave, Boston, MA 98814</t>
  </si>
  <si>
    <t>9813 Oak Ave, New York, CA 94398</t>
  </si>
  <si>
    <t>6816 Main St, Boston, MA 93339</t>
  </si>
  <si>
    <t>8732 Elm St, Portland, AZ 90084</t>
  </si>
  <si>
    <t>6422 Pine Rd, Portland, AZ 90894</t>
  </si>
  <si>
    <t>9033 Main St, Seattle, CO 98462</t>
  </si>
  <si>
    <t>8884 Cedar Ln, Miami, IL 99714</t>
  </si>
  <si>
    <t>9422 Maple Dr, Boston, AZ 98107</t>
  </si>
  <si>
    <t>7136 Maple Dr, Phoenix, TX 96980</t>
  </si>
  <si>
    <t>9557 Maple Dr, San Jose, IL 99820</t>
  </si>
  <si>
    <t>3594 Elm St, Miami, MA 93512</t>
  </si>
  <si>
    <t>2538 Pine Rd, Atlanta, NY 92877</t>
  </si>
  <si>
    <t>2742 Pine Rd, Atlanta, CO 97356</t>
  </si>
  <si>
    <t>1352 Maple Dr, Miami, CA 94959</t>
  </si>
  <si>
    <t>5684 Elm St, Boston, AZ 94197</t>
  </si>
  <si>
    <t>8379 Elm St, Seattle, NY 90429</t>
  </si>
  <si>
    <t>9777 Main St, Sacramento, NY 94725</t>
  </si>
  <si>
    <t>5428 Pine Rd, Seattle, MA 92362</t>
  </si>
  <si>
    <t>4091 Maple Dr, Sacramento, WA 98726</t>
  </si>
  <si>
    <t>257 Maple Dr, Boston, CO 91744</t>
  </si>
  <si>
    <t>728 Cedar Ln, Atlanta, AZ 98736</t>
  </si>
  <si>
    <t>6240 Elm St, Miami, TX 96012</t>
  </si>
  <si>
    <t>1126 Main St, Denver, CO 93533</t>
  </si>
  <si>
    <t>6834 Main St, Boston, MA 99793</t>
  </si>
  <si>
    <t>8891 Maple Dr, San Jose, AZ 91928</t>
  </si>
  <si>
    <t>5837 Main St, Miami, NY 97629</t>
  </si>
  <si>
    <t>212 Maple Dr, Portland, AZ 96924</t>
  </si>
  <si>
    <t>6884 Elm St, Sacramento, CA 99224</t>
  </si>
  <si>
    <t>9212 Oak Ave, Seattle, IL 94182</t>
  </si>
  <si>
    <t>8121 Maple Dr, Atlanta, CA 95579</t>
  </si>
  <si>
    <t>8220 Cedar Ln, Portland, TX 91675</t>
  </si>
  <si>
    <t>7573 Cedar Ln, Phoenix, CA 98806</t>
  </si>
  <si>
    <t>3852 Elm St, San Jose, MA 95406</t>
  </si>
  <si>
    <t>5530 Pine Rd, Miami, WA 99271</t>
  </si>
  <si>
    <t>1018 Pine Rd, Los Angeles, AZ 90062</t>
  </si>
  <si>
    <t>4870 Pine Rd, Sacramento, CO 96510</t>
  </si>
  <si>
    <t>5399 Elm St, Denver, MA 98238</t>
  </si>
  <si>
    <t>7339 Main St, Los Angeles, TX 92745</t>
  </si>
  <si>
    <t>5699 Cedar Ln, Atlanta, IL 98668</t>
  </si>
  <si>
    <t>3661 Main St, Sacramento, NY 95355</t>
  </si>
  <si>
    <t>3932 Pine Rd, Dallas, CA 92507</t>
  </si>
  <si>
    <t>318 Elm St, Dallas, WA 93600</t>
  </si>
  <si>
    <t>7673 Maple Dr, Boston, CO 90371</t>
  </si>
  <si>
    <t>4777 Elm St, Sacramento, MA 95787</t>
  </si>
  <si>
    <t>1149 Maple Dr, Atlanta, IL 99593</t>
  </si>
  <si>
    <t>5764 Pine Rd, Phoenix, AZ 92208</t>
  </si>
  <si>
    <t>4276 Main St, Boston, AZ 92650</t>
  </si>
  <si>
    <t>5059 Cedar Ln, Boston, IL 92221</t>
  </si>
  <si>
    <t>767 Main St, San Jose, WA 97216</t>
  </si>
  <si>
    <t>5867 Pine Rd, Denver, AZ 93636</t>
  </si>
  <si>
    <t>7682 Cedar Ln, Los Angeles, CA 97058</t>
  </si>
  <si>
    <t>6429 Maple Dr, Denver, NY 97280</t>
  </si>
  <si>
    <t>1961 Maple Dr, Seattle, TX 90036</t>
  </si>
  <si>
    <t>7622 Pine Rd, Sacramento, MA 93607</t>
  </si>
  <si>
    <t>1863 Elm St, Phoenix, NY 96609</t>
  </si>
  <si>
    <t>263 Main St, Denver, WA 93009</t>
  </si>
  <si>
    <t>5402 Elm St, Seattle, IL 99068</t>
  </si>
  <si>
    <t>2706 Cedar Ln, Atlanta, NY 92088</t>
  </si>
  <si>
    <t>4514 Main St, Boston, IL 90372</t>
  </si>
  <si>
    <t>8431 Cedar Ln, San Jose, AZ 93063</t>
  </si>
  <si>
    <t>207 Oak Ave, New York, WA 96756</t>
  </si>
  <si>
    <t>8513 Pine Rd, Portland, IL 90601</t>
  </si>
  <si>
    <t>8449 Cedar Ln, Chicago, TX 94064</t>
  </si>
  <si>
    <t>5175 Main St, Atlanta, TX 96619</t>
  </si>
  <si>
    <t>2239 Main St, Denver, CO 91348</t>
  </si>
  <si>
    <t>3289 Oak Ave, Atlanta, CA 97162</t>
  </si>
  <si>
    <t>5515 Pine Rd, Chicago, MA 96009</t>
  </si>
  <si>
    <t>198 Oak Ave, Sacramento, MA 97381</t>
  </si>
  <si>
    <t>2056 Oak Ave, New York, MA 99432</t>
  </si>
  <si>
    <t>2655 Oak Ave, Atlanta, NY 93268</t>
  </si>
  <si>
    <t>221 Maple Dr, New York, AZ 98626</t>
  </si>
  <si>
    <t>4049 Main St, San Jose, AZ 94463</t>
  </si>
  <si>
    <t>2532 Main St, Dallas, AZ 99571</t>
  </si>
  <si>
    <t>5369 Cedar Ln, Denver, CA 91089</t>
  </si>
  <si>
    <t>9651 Pine Rd, Boston, TX 96848</t>
  </si>
  <si>
    <t>9976 Maple Dr, Portland, NY 99224</t>
  </si>
  <si>
    <t>7510 Main St, Denver, AZ 96030</t>
  </si>
  <si>
    <t>8758 Pine Rd, Miami, CA 91953</t>
  </si>
  <si>
    <t>5743 Main St, Phoenix, TX 97105</t>
  </si>
  <si>
    <t>2513 Oak Ave, Dallas, TX 93516</t>
  </si>
  <si>
    <t>9339 Maple Dr, Sacramento, IL 91740</t>
  </si>
  <si>
    <t>9332 Main St, Sacramento, AZ 91981</t>
  </si>
  <si>
    <t>5985 Cedar Ln, Phoenix, MA 99069</t>
  </si>
  <si>
    <t>3247 Pine Rd, Denver, WA 99081</t>
  </si>
  <si>
    <t>6686 Main St, Denver, AZ 97908</t>
  </si>
  <si>
    <t>2844 Main St, Chicago, CA 91156</t>
  </si>
  <si>
    <t>3843 Elm St, Denver, WA 99220</t>
  </si>
  <si>
    <t>3924 Main St, Los Angeles, NY 94105</t>
  </si>
  <si>
    <t>5876 Main St, Sacramento, MA 96066</t>
  </si>
  <si>
    <t>413 Oak Ave, San Jose, IL 96290</t>
  </si>
  <si>
    <t>7964 Maple Dr, Portland, AZ 91077</t>
  </si>
  <si>
    <t>9887 Main St, San Jose, AZ 91430</t>
  </si>
  <si>
    <t>3421 Main St, Boston, IL 98278</t>
  </si>
  <si>
    <t>244 Pine Rd, Atlanta, NY 98869</t>
  </si>
  <si>
    <t>2631 Cedar Ln, Dallas, CA 95898</t>
  </si>
  <si>
    <t>3944 Cedar Ln, Denver, CO 99866</t>
  </si>
  <si>
    <t>2822 Elm St, New York, AZ 93936</t>
  </si>
  <si>
    <t>2285 Maple Dr, Denver, CA 99787</t>
  </si>
  <si>
    <t>2754 Cedar Ln, Chicago, TX 94586</t>
  </si>
  <si>
    <t>3987 Maple Dr, Atlanta, NY 99959</t>
  </si>
  <si>
    <t>2066 Elm St, Phoenix, WA 97311</t>
  </si>
  <si>
    <t>9919 Pine Rd, Los Angeles, WA 92049</t>
  </si>
  <si>
    <t>5840 Pine Rd, Los Angeles, MA 99788</t>
  </si>
  <si>
    <t>6469 Oak Ave, Denver, NY 93155</t>
  </si>
  <si>
    <t>1496 Pine Rd, Sacramento, AZ 95302</t>
  </si>
  <si>
    <t>7354 Maple Dr, Dallas, TX 98227</t>
  </si>
  <si>
    <t>9758 Elm St, Portland, MA 95436</t>
  </si>
  <si>
    <t>5959 Cedar Ln, Seattle, WA 97133</t>
  </si>
  <si>
    <t>9200 Oak Ave, Portland, MA 95084</t>
  </si>
  <si>
    <t>7126 Main St, Miami, IL 95863</t>
  </si>
  <si>
    <t>6389 Main St, Los Angeles, IL 99724</t>
  </si>
  <si>
    <t>6246 Main St, Dallas, CO 95745</t>
  </si>
  <si>
    <t>4101 Cedar Ln, Portland, MA 99700</t>
  </si>
  <si>
    <t>6333 Elm St, Miami, TX 97921</t>
  </si>
  <si>
    <t>3168 Pine Rd, Denver, TX 98651</t>
  </si>
  <si>
    <t>686 Main St, Los Angeles, CA 98047</t>
  </si>
  <si>
    <t>2258 Oak Ave, San Jose, AZ 96542</t>
  </si>
  <si>
    <t>2675 Oak Ave, Phoenix, CA 95460</t>
  </si>
  <si>
    <t>7315 Pine Rd, San Jose, WA 90809</t>
  </si>
  <si>
    <t>3880 Main St, Boston, CO 92136</t>
  </si>
  <si>
    <t>8857 Pine Rd, Phoenix, NY 94585</t>
  </si>
  <si>
    <t>3351 Elm St, Dallas, IL 96047</t>
  </si>
  <si>
    <t>5332 Maple Dr, New York, CO 92013</t>
  </si>
  <si>
    <t>5090 Main St, Miami, AZ 90482</t>
  </si>
  <si>
    <t>7383 Cedar Ln, Seattle, CO 92224</t>
  </si>
  <si>
    <t>3458 Elm St, Los Angeles, NY 91483</t>
  </si>
  <si>
    <t>967 Elm St, Atlanta, NY 91723</t>
  </si>
  <si>
    <t>2494 Elm St, Denver, NY 96553</t>
  </si>
  <si>
    <t>9121 Elm St, Miami, IL 97005</t>
  </si>
  <si>
    <t>1679 Elm St, Boston, IL 90837</t>
  </si>
  <si>
    <t>4652 Cedar Ln, San Jose, NY 93334</t>
  </si>
  <si>
    <t>7132 Pine Rd, San Jose, CO 95434</t>
  </si>
  <si>
    <t>288 Pine Rd, San Jose, MA 95783</t>
  </si>
  <si>
    <t>3684 Oak Ave, Phoenix, CO 95513</t>
  </si>
  <si>
    <t>1746 Main St, Phoenix, TX 97496</t>
  </si>
  <si>
    <t>354 Elm St, San Jose, IL 96492</t>
  </si>
  <si>
    <t>8315 Main St, Atlanta, AZ 92254</t>
  </si>
  <si>
    <t>8346 Pine Rd, New York, CA 97052</t>
  </si>
  <si>
    <t>2803 Pine Rd, Dallas, CO 93405</t>
  </si>
  <si>
    <t>6414 Pine Rd, Sacramento, AZ 95597</t>
  </si>
  <si>
    <t>9144 Maple Dr, Portland, NY 93011</t>
  </si>
  <si>
    <t>7993 Oak Ave, Los Angeles, TX 98345</t>
  </si>
  <si>
    <t>8605 Pine Rd, Boston, IL 90845</t>
  </si>
  <si>
    <t>8195 Main St, Boston, CA 94873</t>
  </si>
  <si>
    <t>6917 Oak Ave, Chicago, IL 95968</t>
  </si>
  <si>
    <t>8772 Oak Ave, Atlanta, IL 95620</t>
  </si>
  <si>
    <t>7552 Pine Rd, Sacramento, AZ 93813</t>
  </si>
  <si>
    <t>9981 Pine Rd, Boston, IL 99835</t>
  </si>
  <si>
    <t>7012 Elm St, Seattle, IL 99971</t>
  </si>
  <si>
    <t>157 Pine Rd, Boston, CO 97047</t>
  </si>
  <si>
    <t>707 Cedar Ln, Phoenix, NY 94571</t>
  </si>
  <si>
    <t>650 Cedar Ln, Phoenix, CO 90593</t>
  </si>
  <si>
    <t>4036 Main St, New York, WA 96690</t>
  </si>
  <si>
    <t>5804 Cedar Ln, Los Angeles, CA 93880</t>
  </si>
  <si>
    <t>2204 Cedar Ln, San Jose, AZ 99957</t>
  </si>
  <si>
    <t>9084 Oak Ave, San Jose, CA 95799</t>
  </si>
  <si>
    <t>8280 Maple Dr, Dallas, WA 93835</t>
  </si>
  <si>
    <t>9019 Main St, Sacramento, AZ 94352</t>
  </si>
  <si>
    <t>5538 Oak Ave, Chicago, MA 91227</t>
  </si>
  <si>
    <t>2723 Cedar Ln, Boston, NY 91610</t>
  </si>
  <si>
    <t>4541 Cedar Ln, Los Angeles, AZ 98837</t>
  </si>
  <si>
    <t>7427 Pine Rd, Dallas, TX 92514</t>
  </si>
  <si>
    <t>3705 Cedar Ln, Miami, CO 95511</t>
  </si>
  <si>
    <t>4001 Cedar Ln, Sacramento, MA 92772</t>
  </si>
  <si>
    <t>1803 Maple Dr, Chicago, WA 94788</t>
  </si>
  <si>
    <t>5402 Main St, Dallas, CA 99245</t>
  </si>
  <si>
    <t>352 Maple Dr, Sacramento, AZ 94476</t>
  </si>
  <si>
    <t>3863 Maple Dr, San Jose, AZ 93457</t>
  </si>
  <si>
    <t>2653 Elm St, Denver, AZ 94649</t>
  </si>
  <si>
    <t>1733 Cedar Ln, Miami, TX 98913</t>
  </si>
  <si>
    <t>9322 Pine Rd, Denver, MA 96782</t>
  </si>
  <si>
    <t>8791 Main St, Chicago, TX 97538</t>
  </si>
  <si>
    <t>6020 Oak Ave, New York, WA 95845</t>
  </si>
  <si>
    <t>8526 Oak Ave, Dallas, WA 97545</t>
  </si>
  <si>
    <t>6427 Cedar Ln, Chicago, IL 94850</t>
  </si>
  <si>
    <t>3808 Maple Dr, San Jose, WA 93835</t>
  </si>
  <si>
    <t>6298 Oak Ave, Dallas, CO 92850</t>
  </si>
  <si>
    <t>8204 Elm St, Los Angeles, NY 92306</t>
  </si>
  <si>
    <t>917 Pine Rd, Los Angeles, CA 96701</t>
  </si>
  <si>
    <t>9549 Maple Dr, Sacramento, AZ 92284</t>
  </si>
  <si>
    <t>9446 Pine Rd, Seattle, CA 92357</t>
  </si>
  <si>
    <t>1121 Pine Rd, Boston, MA 95264</t>
  </si>
  <si>
    <t>2179 Elm St, Miami, MA 93089</t>
  </si>
  <si>
    <t>9454 Pine Rd, San Jose, MA 98672</t>
  </si>
  <si>
    <t>4594 Oak Ave, Seattle, MA 92014</t>
  </si>
  <si>
    <t>240 Cedar Ln, Atlanta, TX 96069</t>
  </si>
  <si>
    <t>6439 Maple Dr, Chicago, AZ 95012</t>
  </si>
  <si>
    <t>3711 Elm St, Chicago, CA 92484</t>
  </si>
  <si>
    <t>6501 Oak Ave, Chicago, WA 97639</t>
  </si>
  <si>
    <t>6136 Elm St, Seattle, NY 92432</t>
  </si>
  <si>
    <t>9917 Cedar Ln, Seattle, AZ 93886</t>
  </si>
  <si>
    <t>7459 Maple Dr, Los Angeles, NY 93498</t>
  </si>
  <si>
    <t>7147 Elm St, Chicago, WA 96712</t>
  </si>
  <si>
    <t>9309 Maple Dr, Denver, IL 99860</t>
  </si>
  <si>
    <t>9330 Pine Rd, Denver, CA 92773</t>
  </si>
  <si>
    <t>5823 Main St, Atlanta, CO 99835</t>
  </si>
  <si>
    <t>9686 Oak Ave, Miami, CO 99096</t>
  </si>
  <si>
    <t>6455 Cedar Ln, Atlanta, WA 93383</t>
  </si>
  <si>
    <t>7074 Cedar Ln, Sacramento, WA 98941</t>
  </si>
  <si>
    <t>4563 Maple Dr, Seattle, CA 99168</t>
  </si>
  <si>
    <t>7751 Pine Rd, Miami, AZ 98334</t>
  </si>
  <si>
    <t>4836 Maple Dr, Denver, CO 93426</t>
  </si>
  <si>
    <t>7587 Elm St, New York, TX 94599</t>
  </si>
  <si>
    <t>2231 Maple Dr, Dallas, IL 92521</t>
  </si>
  <si>
    <t>8956 Maple Dr, Los Angeles, AZ 94474</t>
  </si>
  <si>
    <t>4398 Oak Ave, Sacramento, IL 98675</t>
  </si>
  <si>
    <t>2709 Main St, Miami, NY 94926</t>
  </si>
  <si>
    <t>248 Oak Ave, Los Angeles, MA 93087</t>
  </si>
  <si>
    <t>4642 Elm St, Phoenix, NY 98756</t>
  </si>
  <si>
    <t>8433 Maple Dr, Dallas, CA 90447</t>
  </si>
  <si>
    <t>3594 Maple Dr, Miami, NY 91091</t>
  </si>
  <si>
    <t>8346 Maple Dr, Chicago, MA 94482</t>
  </si>
  <si>
    <t>1038 Maple Dr, Chicago, CO 94684</t>
  </si>
  <si>
    <t>1244 Main St, Portland, CO 90801</t>
  </si>
  <si>
    <t>6970 Main St, New York, AZ 93226</t>
  </si>
  <si>
    <t>4835 Elm St, Miami, CO 95494</t>
  </si>
  <si>
    <t>5532 Oak Ave, Phoenix, TX 99807</t>
  </si>
  <si>
    <t>7345 Main St, Chicago, NY 96167</t>
  </si>
  <si>
    <t>285 Main St, Los Angeles, CA 91924</t>
  </si>
  <si>
    <t>8388 Elm St, Los Angeles, CO 98933</t>
  </si>
  <si>
    <t>9170 Elm St, Chicago, IL 95581</t>
  </si>
  <si>
    <t>2158 Maple Dr, Boston, AZ 98839</t>
  </si>
  <si>
    <t>3824 Elm St, Boston, MA 98682</t>
  </si>
  <si>
    <t>5075 Maple Dr, Sacramento, TX 99128</t>
  </si>
  <si>
    <t>2409 Cedar Ln, Miami, WA 92644</t>
  </si>
  <si>
    <t>2847 Oak Ave, New York, CA 97413</t>
  </si>
  <si>
    <t>578 Cedar Ln, Sacramento, IL 96350</t>
  </si>
  <si>
    <t>5051 Main St, Miami, WA 95645</t>
  </si>
  <si>
    <t>421 Pine Rd, Dallas, WA 91438</t>
  </si>
  <si>
    <t>3432 Oak Ave, New York, MA 97590</t>
  </si>
  <si>
    <t>1458 Pine Rd, Seattle, CA 91964</t>
  </si>
  <si>
    <t>9836 Cedar Ln, New York, TX 98943</t>
  </si>
  <si>
    <t>2344 Oak Ave, Atlanta, WA 92451</t>
  </si>
  <si>
    <t>5904 Maple Dr, Dallas, WA 92969</t>
  </si>
  <si>
    <t>6508 Main St, Miami, WA 91935</t>
  </si>
  <si>
    <t>4686 Maple Dr, Miami, IL 99158</t>
  </si>
  <si>
    <t>4322 Pine Rd, Portland, CA 90148</t>
  </si>
  <si>
    <t>7728 Cedar Ln, Chicago, IL 93170</t>
  </si>
  <si>
    <t>8219 Elm St, Seattle, TX 97054</t>
  </si>
  <si>
    <t>3804 Pine Rd, New York, NY 99772</t>
  </si>
  <si>
    <t>5113 Cedar Ln, Seattle, CA 93896</t>
  </si>
  <si>
    <t>3607 Main St, Denver, CO 96801</t>
  </si>
  <si>
    <t>695 Elm St, Sacramento, MA 96095</t>
  </si>
  <si>
    <t>4355 Pine Rd, Chicago, CA 94310</t>
  </si>
  <si>
    <t>2393 Elm St, Denver, CA 98021</t>
  </si>
  <si>
    <t>6865 Maple Dr, Seattle, CA 98237</t>
  </si>
  <si>
    <t>3069 Elm St, Atlanta, TX 95927</t>
  </si>
  <si>
    <t>6126 Oak Ave, Denver, AZ 98112</t>
  </si>
  <si>
    <t>2396 Pine Rd, Sacramento, CO 91511</t>
  </si>
  <si>
    <t>8519 Cedar Ln, San Jose, MA 95542</t>
  </si>
  <si>
    <t>5622 Pine Rd, Atlanta, IL 92221</t>
  </si>
  <si>
    <t>5784 Maple Dr, Boston, TX 96871</t>
  </si>
  <si>
    <t>5195 Oak Ave, Portland, CA 99615</t>
  </si>
  <si>
    <t>9541 Oak Ave, San Jose, WA 99950</t>
  </si>
  <si>
    <t>2056 Cedar Ln, Denver, AZ 90427</t>
  </si>
  <si>
    <t>3676 Pine Rd, Chicago, AZ 93496</t>
  </si>
  <si>
    <t>5325 Elm St, Los Angeles, MA 91796</t>
  </si>
  <si>
    <t>7251 Pine Rd, New York, TX 99245</t>
  </si>
  <si>
    <t>2450 Maple Dr, Atlanta, AZ 95377</t>
  </si>
  <si>
    <t>5494 Elm St, Miami, IL 98675</t>
  </si>
  <si>
    <t>9134 Oak Ave, Atlanta, CO 95257</t>
  </si>
  <si>
    <t>3262 Elm St, Sacramento, CA 95734</t>
  </si>
  <si>
    <t>4246 Cedar Ln, San Jose, IL 96924</t>
  </si>
  <si>
    <t>9024 Oak Ave, San Jose, CO 93546</t>
  </si>
  <si>
    <t>419 Main St, New York, TX 99459</t>
  </si>
  <si>
    <t>3264 Cedar Ln, Dallas, TX 96399</t>
  </si>
  <si>
    <t>7886 Maple Dr, Chicago, AZ 97833</t>
  </si>
  <si>
    <t>8798 Cedar Ln, Los Angeles, CO 99472</t>
  </si>
  <si>
    <t>8443 Pine Rd, Portland, CA 95364</t>
  </si>
  <si>
    <t>3307 Oak Ave, San Jose, AZ 90462</t>
  </si>
  <si>
    <t>372 Maple Dr, Phoenix, IL 98203</t>
  </si>
  <si>
    <t>3016 Cedar Ln, Sacramento, IL 98617</t>
  </si>
  <si>
    <t>5108 Main St, Denver, WA 99021</t>
  </si>
  <si>
    <t>8403 Elm St, Miami, TX 93131</t>
  </si>
  <si>
    <t>1896 Pine Rd, New York, CA 99288</t>
  </si>
  <si>
    <t>7675 Pine Rd, Denver, AZ 99704</t>
  </si>
  <si>
    <t>3969 Pine Rd, Atlanta, NY 95672</t>
  </si>
  <si>
    <t>1149 Maple Dr, Sacramento, CA 90333</t>
  </si>
  <si>
    <t>5722 Main St, Chicago, CA 90341</t>
  </si>
  <si>
    <t>5156 Cedar Ln, Phoenix, MA 93209</t>
  </si>
  <si>
    <t>1835 Main St, San Jose, AZ 90166</t>
  </si>
  <si>
    <t>9651 Elm St, San Jose, MA 97471</t>
  </si>
  <si>
    <t>6340 Maple Dr, Dallas, IL 97666</t>
  </si>
  <si>
    <t>346 Pine Rd, Sacramento, AZ 97949</t>
  </si>
  <si>
    <t>8970 Main St, Los Angeles, AZ 96773</t>
  </si>
  <si>
    <t>8884 Cedar Ln, Boston, AZ 93901</t>
  </si>
  <si>
    <t>681 Oak Ave, Miami, TX 94183</t>
  </si>
  <si>
    <t>4972 Pine Rd, Phoenix, TX 95232</t>
  </si>
  <si>
    <t>6579 Oak Ave, Chicago, NY 94635</t>
  </si>
  <si>
    <t>6060 Oak Ave, Miami, AZ 97987</t>
  </si>
  <si>
    <t>9026 Main St, Chicago, CO 93731</t>
  </si>
  <si>
    <t>736 Main St, Sacramento, AZ 90018</t>
  </si>
  <si>
    <t>2186 Oak Ave, Chicago, MA 96835</t>
  </si>
  <si>
    <t>1480 Cedar Ln, Dallas, IL 97227</t>
  </si>
  <si>
    <t>6386 Oak Ave, Denver, CO 90018</t>
  </si>
  <si>
    <t>5846 Oak Ave, Sacramento, TX 99223</t>
  </si>
  <si>
    <t>8664 Pine Rd, Boston, WA 98854</t>
  </si>
  <si>
    <t>2704 Pine Rd, Denver, CA 91717</t>
  </si>
  <si>
    <t>520 Maple Dr, Chicago, MA 97160</t>
  </si>
  <si>
    <t>6048 Cedar Ln, San Jose, NY 91965</t>
  </si>
  <si>
    <t>5878 Elm St, Phoenix, MA 97101</t>
  </si>
  <si>
    <t>6035 Pine Rd, Portland, WA 96658</t>
  </si>
  <si>
    <t>1576 Cedar Ln, Atlanta, TX 97971</t>
  </si>
  <si>
    <t>8536 Elm St, Dallas, AZ 92498</t>
  </si>
  <si>
    <t>9280 Elm St, Phoenix, CO 94502</t>
  </si>
  <si>
    <t>5765 Cedar Ln, Boston, IL 90180</t>
  </si>
  <si>
    <t>6045 Oak Ave, Phoenix, WA 95241</t>
  </si>
  <si>
    <t>9213 Pine Rd, Atlanta, MA 95266</t>
  </si>
  <si>
    <t>8174 Elm St, Chicago, CA 91371</t>
  </si>
  <si>
    <t>5436 Pine Rd, Dallas, IL 94507</t>
  </si>
  <si>
    <t>8723 Pine Rd, Boston, IL 90066</t>
  </si>
  <si>
    <t>2550 Elm St, New York, CA 95466</t>
  </si>
  <si>
    <t>9216 Cedar Ln, Portland, TX 90907</t>
  </si>
  <si>
    <t>5519 Pine Rd, Dallas, CO 91698</t>
  </si>
  <si>
    <t>9145 Pine Rd, San Jose, WA 96190</t>
  </si>
  <si>
    <t>8872 Maple Dr, Boston, NY 95822</t>
  </si>
  <si>
    <t>1290 Maple Dr, Portland, NY 93640</t>
  </si>
  <si>
    <t>7841 Maple Dr, New York, CO 92608</t>
  </si>
  <si>
    <t>6218 Cedar Ln, Atlanta, WA 94849</t>
  </si>
  <si>
    <t>5933 Elm St, Atlanta, CO 90447</t>
  </si>
  <si>
    <t>4307 Cedar Ln, Dallas, WA 96887</t>
  </si>
  <si>
    <t>8586 Elm St, Phoenix, MA 93448</t>
  </si>
  <si>
    <t>6474 Pine Rd, Dallas, CO 99961</t>
  </si>
  <si>
    <t>7121 Oak Ave, Miami, NY 94663</t>
  </si>
  <si>
    <t>8671 Elm St, Boston, MA 97718</t>
  </si>
  <si>
    <t>5048 Maple Dr, Portland, CO 96797</t>
  </si>
  <si>
    <t>2151 Pine Rd, New York, MA 96675</t>
  </si>
  <si>
    <t>6367 Pine Rd, Phoenix, CA 96211</t>
  </si>
  <si>
    <t>3230 Oak Ave, Sacramento, AZ 93942</t>
  </si>
  <si>
    <t>1246 Pine Rd, Miami, NY 91128</t>
  </si>
  <si>
    <t>1822 Oak Ave, Phoenix, AZ 90247</t>
  </si>
  <si>
    <t>1405 Pine Rd, New York, IL 98644</t>
  </si>
  <si>
    <t>3984 Maple Dr, San Jose, CO 97757</t>
  </si>
  <si>
    <t>3725 Maple Dr, Los Angeles, MA 98291</t>
  </si>
  <si>
    <t>5519 Oak Ave, Seattle, WA 93892</t>
  </si>
  <si>
    <t>8053 Elm St, Miami, IL 91757</t>
  </si>
  <si>
    <t>4841 Maple Dr, Denver, WA 97435</t>
  </si>
  <si>
    <t>9562 Cedar Ln, Phoenix, CO 90988</t>
  </si>
  <si>
    <t>943 Maple Dr, Dallas, IL 96918</t>
  </si>
  <si>
    <t>9575 Pine Rd, Miami, CA 98260</t>
  </si>
  <si>
    <t>6383 Pine Rd, Boston, TX 92758</t>
  </si>
  <si>
    <t>3384 Maple Dr, Seattle, CA 95053</t>
  </si>
  <si>
    <t>4446 Cedar Ln, Denver, CA 95011</t>
  </si>
  <si>
    <t>1773 Cedar Ln, Los Angeles, TX 91056</t>
  </si>
  <si>
    <t>7921 Pine Rd, Dallas, NY 90922</t>
  </si>
  <si>
    <t>9768 Cedar Ln, San Jose, TX 98332</t>
  </si>
  <si>
    <t>8167 Elm St, Atlanta, TX 96960</t>
  </si>
  <si>
    <t>3376 Cedar Ln, Sacramento, NY 95156</t>
  </si>
  <si>
    <t>4406 Main St, Dallas, IL 90613</t>
  </si>
  <si>
    <t>9374 Oak Ave, Portland, CA 99491</t>
  </si>
  <si>
    <t>2773 Cedar Ln, Sacramento, NY 96993</t>
  </si>
  <si>
    <t>7442 Maple Dr, Seattle, CO 90084</t>
  </si>
  <si>
    <t>3726 Main St, Dallas, CA 97090</t>
  </si>
  <si>
    <t>9201 Maple Dr, Atlanta, WA 99578</t>
  </si>
  <si>
    <t>2936 Oak Ave, Los Angeles, AZ 94028</t>
  </si>
  <si>
    <t>3449 Maple Dr, San Jose, AZ 96748</t>
  </si>
  <si>
    <t>8241 Cedar Ln, Denver, AZ 99862</t>
  </si>
  <si>
    <t>529 Cedar Ln, Seattle, MA 94641</t>
  </si>
  <si>
    <t>304 Oak Ave, Phoenix, AZ 92633</t>
  </si>
  <si>
    <t>7575 Maple Dr, Miami, AZ 94558</t>
  </si>
  <si>
    <t>2886 Oak Ave, San Jose, NY 97472</t>
  </si>
  <si>
    <t>6613 Elm St, Portland, NY 98284</t>
  </si>
  <si>
    <t>5095 Pine Rd, Boston, WA 91432</t>
  </si>
  <si>
    <t>6187 Elm St, Phoenix, CA 90173</t>
  </si>
  <si>
    <t>8943 Main St, Chicago, WA 99908</t>
  </si>
  <si>
    <t>355 Main St, Miami, CO 90895</t>
  </si>
  <si>
    <t>7941 Oak Ave, Atlanta, AZ 93185</t>
  </si>
  <si>
    <t>9188 Pine Rd, Portland, NY 95223</t>
  </si>
  <si>
    <t>850 Elm St, Denver, AZ 93129</t>
  </si>
  <si>
    <t>8053 Main St, New York, TX 95634</t>
  </si>
  <si>
    <t>8753 Oak Ave, Phoenix, MA 97172</t>
  </si>
  <si>
    <t>1371 Maple Dr, Dallas, CO 96364</t>
  </si>
  <si>
    <t>375 Main St, Chicago, CA 99692</t>
  </si>
  <si>
    <t>1141 Maple Dr, Miami, NY 97914</t>
  </si>
  <si>
    <t>7300 Elm St, Sacramento, IL 98313</t>
  </si>
  <si>
    <t>1334 Elm St, Dallas, IL 94881</t>
  </si>
  <si>
    <t>213 Maple Dr, New York, WA 94741</t>
  </si>
  <si>
    <t>1191 Elm St, Seattle, WA 96843</t>
  </si>
  <si>
    <t>711 Main St, New York, CO 95841</t>
  </si>
  <si>
    <t>8513 Maple Dr, Denver, NY 90647</t>
  </si>
  <si>
    <t>2814 Cedar Ln, San Jose, CA 90626</t>
  </si>
  <si>
    <t>2296 Pine Rd, Atlanta, WA 91466</t>
  </si>
  <si>
    <t>5042 Pine Rd, Portland, TX 93150</t>
  </si>
  <si>
    <t>7275 Pine Rd, Denver, WA 95623</t>
  </si>
  <si>
    <t>2014 Main St, Phoenix, WA 98450</t>
  </si>
  <si>
    <t>2469 Cedar Ln, Miami, NY 94199</t>
  </si>
  <si>
    <t>9182 Oak Ave, Denver, AZ 97176</t>
  </si>
  <si>
    <t>9026 Pine Rd, Atlanta, WA 98470</t>
  </si>
  <si>
    <t>6852 Oak Ave, Boston, AZ 94078</t>
  </si>
  <si>
    <t>6094 Main St, San Jose, MA 92164</t>
  </si>
  <si>
    <t>7151 Oak Ave, Seattle, NY 99961</t>
  </si>
  <si>
    <t>3190 Maple Dr, Miami, NY 96147</t>
  </si>
  <si>
    <t>9631 Oak Ave, Atlanta, TX 93407</t>
  </si>
  <si>
    <t>7845 Cedar Ln, Atlanta, NY 90168</t>
  </si>
  <si>
    <t>731 Oak Ave, Chicago, TX 97845</t>
  </si>
  <si>
    <t>9160 Pine Rd, Atlanta, CO 93680</t>
  </si>
  <si>
    <t>7452 Cedar Ln, Atlanta, TX 96481</t>
  </si>
  <si>
    <t>2976 Main St, Denver, MA 94034</t>
  </si>
  <si>
    <t>1821 Oak Ave, Los Angeles, MA 91837</t>
  </si>
  <si>
    <t>3430 Pine Rd, Dallas, NY 91634</t>
  </si>
  <si>
    <t>5331 Oak Ave, Chicago, CA 96570</t>
  </si>
  <si>
    <t>4636 Cedar Ln, Dallas, CO 95818</t>
  </si>
  <si>
    <t>5846 Oak Ave, Portland, MA 90833</t>
  </si>
  <si>
    <t>3767 Pine Rd, Denver, NY 90241</t>
  </si>
  <si>
    <t>7647 Oak Ave, Los Angeles, MA 90627</t>
  </si>
  <si>
    <t>9871 Maple Dr, Los Angeles, AZ 90350</t>
  </si>
  <si>
    <t>7764 Cedar Ln, Denver, CO 98378</t>
  </si>
  <si>
    <t>1223 Cedar Ln, Phoenix, AZ 91857</t>
  </si>
  <si>
    <t>2134 Cedar Ln, Chicago, CA 99518</t>
  </si>
  <si>
    <t>1832 Pine Rd, Denver, CO 96755</t>
  </si>
  <si>
    <t>1165 Main St, Boston, CA 93457</t>
  </si>
  <si>
    <t>3013 Pine Rd, Chicago, CO 96299</t>
  </si>
  <si>
    <t>477 Maple Dr, Sacramento, MA 96947</t>
  </si>
  <si>
    <t>3079 Oak Ave, Miami, TX 93444</t>
  </si>
  <si>
    <t>3279 Maple Dr, Atlanta, CO 99836</t>
  </si>
  <si>
    <t>692 Maple Dr, Miami, MA 99414</t>
  </si>
  <si>
    <t>4683 Cedar Ln, New York, IL 94039</t>
  </si>
  <si>
    <t>2755 Elm St, Seattle, WA 92387</t>
  </si>
  <si>
    <t>1714 Elm St, Denver, WA 91146</t>
  </si>
  <si>
    <t>4229 Cedar Ln, Miami, TX 94085</t>
  </si>
  <si>
    <t>615 Maple Dr, Boston, CA 91678</t>
  </si>
  <si>
    <t>118 Pine Rd, Portland, WA 93046</t>
  </si>
  <si>
    <t>5623 Oak Ave, Boston, AZ 94007</t>
  </si>
  <si>
    <t>5636 Main St, Chicago, WA 92745</t>
  </si>
  <si>
    <t>6664 Elm St, San Jose, WA 98402</t>
  </si>
  <si>
    <t>5024 Oak Ave, Seattle, TX 96149</t>
  </si>
  <si>
    <t>4787 Cedar Ln, Sacramento, AZ 97487</t>
  </si>
  <si>
    <t>6138 Oak Ave, Dallas, CO 91844</t>
  </si>
  <si>
    <t>6881 Pine Rd, New York, AZ 95872</t>
  </si>
  <si>
    <t>1334 Main St, Dallas, MA 96806</t>
  </si>
  <si>
    <t>9582 Elm St, Phoenix, MA 93735</t>
  </si>
  <si>
    <t>4683 Oak Ave, Dallas, TX 98146</t>
  </si>
  <si>
    <t>9168 Oak Ave, Denver, TX 97529</t>
  </si>
  <si>
    <t>5096 Main St, Atlanta, AZ 91539</t>
  </si>
  <si>
    <t>7427 Main St, Miami, AZ 90535</t>
  </si>
  <si>
    <t>2810 Main St, Boston, WA 98108</t>
  </si>
  <si>
    <t>4437 Pine Rd, Dallas, NY 96528</t>
  </si>
  <si>
    <t>3100 Maple Dr, Los Angeles, CO 97478</t>
  </si>
  <si>
    <t>767 Cedar Ln, Chicago, CA 92176</t>
  </si>
  <si>
    <t>3534 Main St, Atlanta, CA 92149</t>
  </si>
  <si>
    <t>2120 Cedar Ln, Dallas, CO 91506</t>
  </si>
  <si>
    <t>384 Oak Ave, Portland, AZ 90849</t>
  </si>
  <si>
    <t>7683 Pine Rd, Dallas, NY 91637</t>
  </si>
  <si>
    <t>3357 Cedar Ln, Sacramento, MA 98255</t>
  </si>
  <si>
    <t>7660 Maple Dr, Seattle, NY 95421</t>
  </si>
  <si>
    <t>8032 Pine Rd, Dallas, IL 97951</t>
  </si>
  <si>
    <t>1111 Elm St, San Jose, NY 99667</t>
  </si>
  <si>
    <t>3367 Main St, Denver, TX 94010</t>
  </si>
  <si>
    <t>6440 Main St, Atlanta, NY 94353</t>
  </si>
  <si>
    <t>9167 Oak Ave, Dallas, WA 93178</t>
  </si>
  <si>
    <t>5484 Cedar Ln, New York, MA 93063</t>
  </si>
  <si>
    <t>3606 Cedar Ln, Boston, CA 99153</t>
  </si>
  <si>
    <t>9219 Cedar Ln, Dallas, MA 91755</t>
  </si>
  <si>
    <t>5995 Cedar Ln, Sacramento, TX 96581</t>
  </si>
  <si>
    <t>8591 Main St, Portland, IL 92443</t>
  </si>
  <si>
    <t>9888 Maple Dr, New York, TX 91084</t>
  </si>
  <si>
    <t>7476 Maple Dr, Denver, NY 90960</t>
  </si>
  <si>
    <t>3682 Cedar Ln, New York, CA 98624</t>
  </si>
  <si>
    <t>7718 Maple Dr, Seattle, TX 97665</t>
  </si>
  <si>
    <t>6990 Main St, Sacramento, IL 92893</t>
  </si>
  <si>
    <t>3735 Elm St, San Jose, MA 96512</t>
  </si>
  <si>
    <t>9113 Maple Dr, New York, TX 96040</t>
  </si>
  <si>
    <t>8290 Maple Dr, Los Angeles, AZ 91005</t>
  </si>
  <si>
    <t>9970 Oak Ave, Chicago, CA 91305</t>
  </si>
  <si>
    <t>8191 Oak Ave, Boston, CA 92741</t>
  </si>
  <si>
    <t>3256 Main St, Atlanta, NY 97090</t>
  </si>
  <si>
    <t>2323 Main St, San Jose, CO 95209</t>
  </si>
  <si>
    <t>8815 Pine Rd, Chicago, IL 96743</t>
  </si>
  <si>
    <t>9343 Cedar Ln, Dallas, WA 92915</t>
  </si>
  <si>
    <t>2484 Main St, San Jose, AZ 99089</t>
  </si>
  <si>
    <t>7932 Maple Dr, Dallas, MA 97479</t>
  </si>
  <si>
    <t>1607 Cedar Ln, Portland, CO 99627</t>
  </si>
  <si>
    <t>4322 Maple Dr, Chicago, MA 95093</t>
  </si>
  <si>
    <t>4900 Cedar Ln, Boston, TX 99645</t>
  </si>
  <si>
    <t>7166 Main St, Denver, TX 99048</t>
  </si>
  <si>
    <t>943 Elm St, Chicago, WA 94413</t>
  </si>
  <si>
    <t>9926 Pine Rd, Los Angeles, WA 96575</t>
  </si>
  <si>
    <t>4886 Maple Dr, Dallas, CO 93718</t>
  </si>
  <si>
    <t>2204 Oak Ave, Phoenix, TX 98375</t>
  </si>
  <si>
    <t>7509 Main St, Chicago, IL 98331</t>
  </si>
  <si>
    <t>1434 Oak Ave, Phoenix, CO 90979</t>
  </si>
  <si>
    <t>7707 Main St, New York, CA 94367</t>
  </si>
  <si>
    <t>358 Main St, Chicago, CA 95739</t>
  </si>
  <si>
    <t>1001 Maple Dr, Portland, NY 92154</t>
  </si>
  <si>
    <t>4431 Main St, Los Angeles, CO 93167</t>
  </si>
  <si>
    <t>3502 Oak Ave, Los Angeles, NY 92637</t>
  </si>
  <si>
    <t>8170 Oak Ave, Phoenix, CA 96282</t>
  </si>
  <si>
    <t>9817 Oak Ave, San Jose, WA 91306</t>
  </si>
  <si>
    <t>3277 Elm St, Miami, AZ 91870</t>
  </si>
  <si>
    <t>2332 Oak Ave, Miami, NY 99940</t>
  </si>
  <si>
    <t>1185 Oak Ave, Chicago, MA 93490</t>
  </si>
  <si>
    <t>2874 Cedar Ln, Los Angeles, MA 94404</t>
  </si>
  <si>
    <t>6651 Main St, Miami, IL 91136</t>
  </si>
  <si>
    <t>4232 Maple Dr, Boston, CO 94884</t>
  </si>
  <si>
    <t>2204 Elm St, Dallas, IL 95387</t>
  </si>
  <si>
    <t>4450 Main St, Chicago, CA 93709</t>
  </si>
  <si>
    <t>2936 Maple Dr, Denver, IL 99717</t>
  </si>
  <si>
    <t>3887 Maple Dr, Denver, IL 91907</t>
  </si>
  <si>
    <t>5726 Elm St, Boston, CA 98478</t>
  </si>
  <si>
    <t>1334 Pine Rd, Boston, WA 90413</t>
  </si>
  <si>
    <t>736 Main St, Dallas, TX 91430</t>
  </si>
  <si>
    <t>2643 Oak Ave, Miami, CA 92839</t>
  </si>
  <si>
    <t>5077 Main St, Seattle, TX 99182</t>
  </si>
  <si>
    <t>6899 Oak Ave, Portland, CA 98719</t>
  </si>
  <si>
    <t>3189 Oak Ave, Dallas, MA 97749</t>
  </si>
  <si>
    <t>951 Main St, Chicago, CA 92572</t>
  </si>
  <si>
    <t>5096 Oak Ave, Dallas, WA 92514</t>
  </si>
  <si>
    <t>9039 Maple Dr, Dallas, IL 97706</t>
  </si>
  <si>
    <t>5626 Elm St, New York, IL 97609</t>
  </si>
  <si>
    <t>6908 Oak Ave, Seattle, MA 92012</t>
  </si>
  <si>
    <t>5247 Maple Dr, Seattle, NY 91823</t>
  </si>
  <si>
    <t>3105 Pine Rd, Sacramento, CA 95108</t>
  </si>
  <si>
    <t>3415 Oak Ave, New York, IL 94925</t>
  </si>
  <si>
    <t>2849 Elm St, Dallas, WA 96645</t>
  </si>
  <si>
    <t>2227 Main St, Phoenix, IL 97165</t>
  </si>
  <si>
    <t>2001 Pine Rd, Sacramento, CO 94671</t>
  </si>
  <si>
    <t>3893 Maple Dr, Boston, AZ 94198</t>
  </si>
  <si>
    <t>3252 Cedar Ln, Los Angeles, AZ 90372</t>
  </si>
  <si>
    <t>7410 Maple Dr, Portland, CO 92910</t>
  </si>
  <si>
    <t>3404 Pine Rd, New York, IL 92839</t>
  </si>
  <si>
    <t>4396 Oak Ave, San Jose, TX 94262</t>
  </si>
  <si>
    <t>6579 Cedar Ln, Boston, WA 99865</t>
  </si>
  <si>
    <t>2692 Oak Ave, Los Angeles, CA 92610</t>
  </si>
  <si>
    <t>4834 Maple Dr, Chicago, MA 99802</t>
  </si>
  <si>
    <t>6323 Pine Rd, Dallas, AZ 90376</t>
  </si>
  <si>
    <t>5091 Elm St, Chicago, IL 93448</t>
  </si>
  <si>
    <t>6235 Cedar Ln, Chicago, AZ 98868</t>
  </si>
  <si>
    <t>1763 Maple Dr, Chicago, AZ 94438</t>
  </si>
  <si>
    <t>7142 Main St, Los Angeles, AZ 95461</t>
  </si>
  <si>
    <t>4881 Elm St, New York, NY 92014</t>
  </si>
  <si>
    <t>6473 Elm St, Portland, IL 96902</t>
  </si>
  <si>
    <t>8637 Main St, Portland, TX 96612</t>
  </si>
  <si>
    <t>3843 Main St, Chicago, NY 95250</t>
  </si>
  <si>
    <t>4015 Main St, Sacramento, AZ 95594</t>
  </si>
  <si>
    <t>2374 Cedar Ln, Atlanta, CO 90283</t>
  </si>
  <si>
    <t>7002 Oak Ave, Dallas, TX 97101</t>
  </si>
  <si>
    <t>4052 Maple Dr, San Jose, CO 98992</t>
  </si>
  <si>
    <t>7787 Pine Rd, Dallas, CO 96410</t>
  </si>
  <si>
    <t>812 Elm St, San Jose, CA 90324</t>
  </si>
  <si>
    <t>8580 Pine Rd, Seattle, TX 92222</t>
  </si>
  <si>
    <t>8730 Cedar Ln, Phoenix, CA 99259</t>
  </si>
  <si>
    <t>6474 Maple Dr, New York, TX 90844</t>
  </si>
  <si>
    <t>8858 Elm St, San Jose, AZ 92408</t>
  </si>
  <si>
    <t>2950 Main St, Boston, AZ 92351</t>
  </si>
  <si>
    <t>4973 Pine Rd, Los Angeles, MA 91820</t>
  </si>
  <si>
    <t>3676 Elm St, Phoenix, NY 99362</t>
  </si>
  <si>
    <t>7842 Maple Dr, Boston, MA 97652</t>
  </si>
  <si>
    <t>4265 Main St, Atlanta, CO 94568</t>
  </si>
  <si>
    <t>6381 Pine Rd, Denver, CO 93848</t>
  </si>
  <si>
    <t>4995 Cedar Ln, Los Angeles, IL 91970</t>
  </si>
  <si>
    <t>667 Cedar Ln, Miami, IL 97867</t>
  </si>
  <si>
    <t>7708 Main St, New York, TX 97077</t>
  </si>
  <si>
    <t>7448 Elm St, San Jose, CA 91119</t>
  </si>
  <si>
    <t>3384 Maple Dr, Denver, CO 97806</t>
  </si>
  <si>
    <t>4287 Maple Dr, Los Angeles, CA 93090</t>
  </si>
  <si>
    <t>7846 Maple Dr, Portland, MA 93808</t>
  </si>
  <si>
    <t>4268 Cedar Ln, Boston, NY 92060</t>
  </si>
  <si>
    <t>2861 Main St, Atlanta, AZ 93134</t>
  </si>
  <si>
    <t>9644 Pine Rd, New York, WA 93700</t>
  </si>
  <si>
    <t>6221 Maple Dr, Phoenix, AZ 97394</t>
  </si>
  <si>
    <t>8186 Oak Ave, Miami, CO 91408</t>
  </si>
  <si>
    <t>9375 Cedar Ln, Chicago, CA 91404</t>
  </si>
  <si>
    <t>5690 Main St, Denver, IL 91317</t>
  </si>
  <si>
    <t>7482 Cedar Ln, Boston, TX 94914</t>
  </si>
  <si>
    <t>7066 Elm St, Boston, WA 97737</t>
  </si>
  <si>
    <t>602 Oak Ave, San Jose, WA 91604</t>
  </si>
  <si>
    <t>3943 Pine Rd, Seattle, MA 91714</t>
  </si>
  <si>
    <t>8548 Main St, Sacramento, TX 91972</t>
  </si>
  <si>
    <t>3795 Maple Dr, Dallas, CO 90384</t>
  </si>
  <si>
    <t>9616 Maple Dr, Chicago, CO 92020</t>
  </si>
  <si>
    <t>3235 Maple Dr, Dallas, NY 90897</t>
  </si>
  <si>
    <t>1190 Main St, Sacramento, CO 97138</t>
  </si>
  <si>
    <t>7185 Main St, Boston, AZ 99529</t>
  </si>
  <si>
    <t>9343 Elm St, Boston, AZ 90696</t>
  </si>
  <si>
    <t>5728 Oak Ave, New York, MA 90603</t>
  </si>
  <si>
    <t>510 Oak Ave, Los Angeles, MA 92746</t>
  </si>
  <si>
    <t>3849 Maple Dr, Denver, TX 99559</t>
  </si>
  <si>
    <t>6680 Maple Dr, Chicago, NY 92351</t>
  </si>
  <si>
    <t>6878 Main St, Chicago, AZ 93902</t>
  </si>
  <si>
    <t>5578 Maple Dr, Portland, MA 96146</t>
  </si>
  <si>
    <t>974 Cedar Ln, Phoenix, CA 95613</t>
  </si>
  <si>
    <t>2946 Pine Rd, San Jose, NY 98905</t>
  </si>
  <si>
    <t>3247 Main St, Portland, TX 97920</t>
  </si>
  <si>
    <t>3474 Cedar Ln, Denver, AZ 91953</t>
  </si>
  <si>
    <t>6441 Elm St, Boston, CA 96246</t>
  </si>
  <si>
    <t>5274 Oak Ave, Atlanta, WA 96866</t>
  </si>
  <si>
    <t>3245 Cedar Ln, Sacramento, WA 93566</t>
  </si>
  <si>
    <t>224 Maple Dr, Portland, TX 90397</t>
  </si>
  <si>
    <t>6671 Main St, New York, CA 97826</t>
  </si>
  <si>
    <t>9272 Cedar Ln, Dallas, IL 99332</t>
  </si>
  <si>
    <t>3771 Cedar Ln, Denver, CA 98092</t>
  </si>
  <si>
    <t>6648 Cedar Ln, Atlanta, WA 93280</t>
  </si>
  <si>
    <t>8543 Maple Dr, Atlanta, CO 90527</t>
  </si>
  <si>
    <t>9561 Pine Rd, Denver, MA 90370</t>
  </si>
  <si>
    <t>7864 Cedar Ln, Dallas, MA 97170</t>
  </si>
  <si>
    <t>9585 Main St, Portland, TX 90478</t>
  </si>
  <si>
    <t>8444 Cedar Ln, Phoenix, CO 94600</t>
  </si>
  <si>
    <t>9057 Pine Rd, Phoenix, IL 95455</t>
  </si>
  <si>
    <t>1846 Oak Ave, Seattle, WA 96815</t>
  </si>
  <si>
    <t>1836 Pine Rd, Sacramento, TX 92315</t>
  </si>
  <si>
    <t>5585 Pine Rd, Los Angeles, TX 93709</t>
  </si>
  <si>
    <t>8859 Cedar Ln, New York, MA 91140</t>
  </si>
  <si>
    <t>1439 Main St, Chicago, TX 97429</t>
  </si>
  <si>
    <t>4159 Pine Rd, Boston, AZ 92393</t>
  </si>
  <si>
    <t>1769 Pine Rd, New York, CO 97176</t>
  </si>
  <si>
    <t>302 Pine Rd, New York, CA 95201</t>
  </si>
  <si>
    <t>9899 Oak Ave, Los Angeles, CO 93776</t>
  </si>
  <si>
    <t>417 Pine Rd, Portland, NY 99843</t>
  </si>
  <si>
    <t>8354 Main St, Boston, CA 95386</t>
  </si>
  <si>
    <t>1940 Pine Rd, Sacramento, TX 92998</t>
  </si>
  <si>
    <t>5042 Cedar Ln, Denver, WA 90987</t>
  </si>
  <si>
    <t>9045 Cedar Ln, Miami, AZ 98737</t>
  </si>
  <si>
    <t>8972 Oak Ave, Denver, NY 99394</t>
  </si>
  <si>
    <t>9374 Oak Ave, Seattle, WA 90342</t>
  </si>
  <si>
    <t>6810 Oak Ave, Seattle, TX 91337</t>
  </si>
  <si>
    <t>5653 Main St, Denver, CA 96391</t>
  </si>
  <si>
    <t>9748 Main St, Portland, TX 96170</t>
  </si>
  <si>
    <t>3473 Oak Ave, Los Angeles, IL 97432</t>
  </si>
  <si>
    <t>3447 Pine Rd, Seattle, NY 92474</t>
  </si>
  <si>
    <t>3705 Maple Dr, San Jose, CO 97489</t>
  </si>
  <si>
    <t>5510 Main St, Dallas, CO 94670</t>
  </si>
  <si>
    <t>5500 Elm St, Dallas, IL 92076</t>
  </si>
  <si>
    <t>6640 Maple Dr, Seattle, CO 95232</t>
  </si>
  <si>
    <t>4531 Pine Rd, Dallas, IL 90475</t>
  </si>
  <si>
    <t>5447 Elm St, Boston, CO 91238</t>
  </si>
  <si>
    <t>722 Oak Ave, Dallas, WA 94171</t>
  </si>
  <si>
    <t>5795 Oak Ave, Denver, MA 98221</t>
  </si>
  <si>
    <t>4704 Cedar Ln, San Jose, AZ 91796</t>
  </si>
  <si>
    <t>8986 Oak Ave, Seattle, IL 98858</t>
  </si>
  <si>
    <t>9881 Pine Rd, Sacramento, CO 91145</t>
  </si>
  <si>
    <t>4213 Elm St, San Jose, NY 92177</t>
  </si>
  <si>
    <t>7508 Oak Ave, San Jose, IL 99644</t>
  </si>
  <si>
    <t>8327 Main St, Denver, NY 98074</t>
  </si>
  <si>
    <t>6509 Elm St, Denver, CA 90557</t>
  </si>
  <si>
    <t>9740 Elm St, New York, TX 95608</t>
  </si>
  <si>
    <t>4199 Main St, Seattle, AZ 99304</t>
  </si>
  <si>
    <t>3525 Elm St, Chicago, AZ 95406</t>
  </si>
  <si>
    <t>9542 Main St, Boston, AZ 95222</t>
  </si>
  <si>
    <t>184 Elm St, Portland, CA 96849</t>
  </si>
  <si>
    <t>8342 Main St, Denver, AZ 95078</t>
  </si>
  <si>
    <t>1785 Elm St, Denver, AZ 94129</t>
  </si>
  <si>
    <t>2207 Elm St, San Jose, MA 94214</t>
  </si>
  <si>
    <t>3972 Elm St, Chicago, IL 95430</t>
  </si>
  <si>
    <t>1684 Elm St, Seattle, TX 95260</t>
  </si>
  <si>
    <t>6109 Maple Dr, Sacramento, TX 94986</t>
  </si>
  <si>
    <t>5175 Cedar Ln, Dallas, CA 93410</t>
  </si>
  <si>
    <t>4516 Oak Ave, Atlanta, CA 97714</t>
  </si>
  <si>
    <t>3960 Pine Rd, Sacramento, MA 93242</t>
  </si>
  <si>
    <t>7675 Main St, Portland, TX 99140</t>
  </si>
  <si>
    <t>7974 Main St, Los Angeles, WA 96009</t>
  </si>
  <si>
    <t>768 Elm St, New York, MA 97035</t>
  </si>
  <si>
    <t>8333 Main St, Phoenix, CA 96251</t>
  </si>
  <si>
    <t>8095 Elm St, Portland, AZ 92842</t>
  </si>
  <si>
    <t>1759 Pine Rd, Sacramento, NY 90167</t>
  </si>
  <si>
    <t>4209 Oak Ave, Atlanta, CO 97178</t>
  </si>
  <si>
    <t>5267 Main St, Miami, IL 90532</t>
  </si>
  <si>
    <t>8377 Oak Ave, Denver, MA 92363</t>
  </si>
  <si>
    <t>6423 Pine Rd, Chicago, CA 95753</t>
  </si>
  <si>
    <t>2536 Elm St, San Jose, MA 99648</t>
  </si>
  <si>
    <t>8310 Cedar Ln, Atlanta, MA 99049</t>
  </si>
  <si>
    <t>3203 Maple Dr, Atlanta, MA 92325</t>
  </si>
  <si>
    <t>729 Elm St, San Jose, MA 96708</t>
  </si>
  <si>
    <t>7089 Elm St, Phoenix, MA 96201</t>
  </si>
  <si>
    <t>4109 Cedar Ln, Seattle, AZ 95525</t>
  </si>
  <si>
    <t>7914 Oak Ave, Miami, CO 90224</t>
  </si>
  <si>
    <t>4074 Cedar Ln, Atlanta, NY 92347</t>
  </si>
  <si>
    <t>500 Pine Rd, Dallas, MA 94265</t>
  </si>
  <si>
    <t>3431 Oak Ave, Dallas, IL 94920</t>
  </si>
  <si>
    <t>438 Main St, Sacramento, IL 95433</t>
  </si>
  <si>
    <t>4032 Pine Rd, Boston, MA 96702</t>
  </si>
  <si>
    <t>3995 Cedar Ln, San Jose, NY 91155</t>
  </si>
  <si>
    <t>4591 Maple Dr, Boston, WA 93849</t>
  </si>
  <si>
    <t>7059 Pine Rd, San Jose, CA 96203</t>
  </si>
  <si>
    <t>6659 Main St, Denver, NY 96112</t>
  </si>
  <si>
    <t>3529 Oak Ave, New York, TX 92330</t>
  </si>
  <si>
    <t>6101 Main St, Dallas, CA 92360</t>
  </si>
  <si>
    <t>6238 Cedar Ln, Boston, IL 90230</t>
  </si>
  <si>
    <t>1895 Pine Rd, San Jose, WA 93265</t>
  </si>
  <si>
    <t>966 Maple Dr, Atlanta, AZ 94858</t>
  </si>
  <si>
    <t>6630 Oak Ave, Dallas, TX 97365</t>
  </si>
  <si>
    <t>317 Elm St, Sacramento, CO 95044</t>
  </si>
  <si>
    <t>6554 Pine Rd, Miami, MA 95373</t>
  </si>
  <si>
    <t>7025 Pine Rd, Boston, AZ 98089</t>
  </si>
  <si>
    <t>1935 Oak Ave, Miami, MA 99477</t>
  </si>
  <si>
    <t>4653 Main St, San Jose, MA 93211</t>
  </si>
  <si>
    <t>9718 Cedar Ln, Boston, TX 91860</t>
  </si>
  <si>
    <t>1624 Cedar Ln, Miami, CA 90543</t>
  </si>
  <si>
    <t>2963 Maple Dr, Portland, TX 90700</t>
  </si>
  <si>
    <t>5020 Maple Dr, Dallas, WA 90657</t>
  </si>
  <si>
    <t>4108 Elm St, San Jose, CO 92544</t>
  </si>
  <si>
    <t>7196 Maple Dr, New York, AZ 93996</t>
  </si>
  <si>
    <t>6322 Main St, Los Angeles, WA 90870</t>
  </si>
  <si>
    <t>7016 Oak Ave, Denver, NY 92333</t>
  </si>
  <si>
    <t>6942 Maple Dr, Phoenix, IL 97184</t>
  </si>
  <si>
    <t>2661 Elm St, Miami, CA 96784</t>
  </si>
  <si>
    <t>2041 Cedar Ln, Miami, MA 99521</t>
  </si>
  <si>
    <t>4737 Elm St, Sacramento, CA 98157</t>
  </si>
  <si>
    <t>6511 Oak Ave, Miami, MA 96959</t>
  </si>
  <si>
    <t>9585 Oak Ave, Miami, CA 98700</t>
  </si>
  <si>
    <t>7108 Maple Dr, Los Angeles, CO 99990</t>
  </si>
  <si>
    <t>3159 Pine Rd, Los Angeles, AZ 95188</t>
  </si>
  <si>
    <t>3417 Maple Dr, Dallas, AZ 95679</t>
  </si>
  <si>
    <t>6600 Cedar Ln, Denver, CO 92503</t>
  </si>
  <si>
    <t>8692 Oak Ave, Portland, AZ 92897</t>
  </si>
  <si>
    <t>1310 Elm St, Chicago, CA 94437</t>
  </si>
  <si>
    <t>3314 Cedar Ln, Dallas, MA 93008</t>
  </si>
  <si>
    <t>823 Oak Ave, Boston, AZ 95215</t>
  </si>
  <si>
    <t>3710 Maple Dr, Denver, WA 95751</t>
  </si>
  <si>
    <t>847 Maple Dr, Sacramento, WA 92400</t>
  </si>
  <si>
    <t>5587 Cedar Ln, Phoenix, IL 94873</t>
  </si>
  <si>
    <t>6257 Pine Rd, Chicago, AZ 93866</t>
  </si>
  <si>
    <t>9572 Maple Dr, Boston, WA 91184</t>
  </si>
  <si>
    <t>8953 Main St, San Jose, WA 96043</t>
  </si>
  <si>
    <t>2119 Pine Rd, Boston, AZ 95725</t>
  </si>
  <si>
    <t>8531 Main St, Phoenix, AZ 94414</t>
  </si>
  <si>
    <t>815 Main St, Atlanta, TX 96809</t>
  </si>
  <si>
    <t>6195 Oak Ave, Miami, CA 99276</t>
  </si>
  <si>
    <t>6990 Main St, Portland, AZ 99170</t>
  </si>
  <si>
    <t>4429 Cedar Ln, Portland, NY 91314</t>
  </si>
  <si>
    <t>6928 Main St, San Jose, IL 97999</t>
  </si>
  <si>
    <t>2530 Cedar Ln, Miami, AZ 92143</t>
  </si>
  <si>
    <t>8147 Oak Ave, New York, IL 97861</t>
  </si>
  <si>
    <t>6588 Pine Rd, New York, IL 99301</t>
  </si>
  <si>
    <t>5745 Elm St, Los Angeles, IL 92443</t>
  </si>
  <si>
    <t>9103 Pine Rd, New York, IL 98912</t>
  </si>
  <si>
    <t>7509 Elm St, Chicago, CA 94935</t>
  </si>
  <si>
    <t>9569 Maple Dr, Seattle, TX 99553</t>
  </si>
  <si>
    <t>4628 Maple Dr, New York, CA 90052</t>
  </si>
  <si>
    <t>5608 Elm St, Seattle, NY 96610</t>
  </si>
  <si>
    <t>9846 Oak Ave, Miami, CO 98537</t>
  </si>
  <si>
    <t>4599 Maple Dr, Miami, IL 96650</t>
  </si>
  <si>
    <t>8554 Maple Dr, Miami, NY 95741</t>
  </si>
  <si>
    <t>8402 Elm St, Sacramento, AZ 97159</t>
  </si>
  <si>
    <t>401 Pine Rd, Phoenix, CA 99649</t>
  </si>
  <si>
    <t>621 Main St, Dallas, CO 90782</t>
  </si>
  <si>
    <t>2784 Cedar Ln, Sacramento, WA 92898</t>
  </si>
  <si>
    <t>8079 Maple Dr, Los Angeles, CA 93642</t>
  </si>
  <si>
    <t>586 Pine Rd, Atlanta, IL 91341</t>
  </si>
  <si>
    <t>5518 Elm St, Seattle, MA 97928</t>
  </si>
  <si>
    <t>1558 Main St, San Jose, TX 96509</t>
  </si>
  <si>
    <t>9555 Elm St, Sacramento, MA 98673</t>
  </si>
  <si>
    <t>5030 Cedar Ln, Phoenix, MA 94848</t>
  </si>
  <si>
    <t>9621 Oak Ave, Seattle, CA 94086</t>
  </si>
  <si>
    <t>1859 Main St, Portland, WA 94918</t>
  </si>
  <si>
    <t>4215 Pine Rd, Los Angeles, AZ 95412</t>
  </si>
  <si>
    <t>3173 Pine Rd, New York, TX 97831</t>
  </si>
  <si>
    <t>5494 Pine Rd, New York, IL 98101</t>
  </si>
  <si>
    <t>3083 Oak Ave, Phoenix, CO 92408</t>
  </si>
  <si>
    <t>1058 Main St, Atlanta, NY 99078</t>
  </si>
  <si>
    <t>2542 Maple Dr, Chicago, NY 92986</t>
  </si>
  <si>
    <t>6927 Maple Dr, Dallas, MA 92126</t>
  </si>
  <si>
    <t>6484 Oak Ave, Dallas, CO 92811</t>
  </si>
  <si>
    <t>5470 Main St, San Jose, NY 92217</t>
  </si>
  <si>
    <t>2431 Main St, Phoenix, CA 95025</t>
  </si>
  <si>
    <t>6444 Pine Rd, New York, NY 95110</t>
  </si>
  <si>
    <t>7714 Main St, Sacramento, TX 96356</t>
  </si>
  <si>
    <t>9580 Cedar Ln, New York, WA 94123</t>
  </si>
  <si>
    <t>137 Main St, Portland, WA 95017</t>
  </si>
  <si>
    <t>4093 Maple Dr, New York, CO 92063</t>
  </si>
  <si>
    <t>9988 Pine Rd, Chicago, IL 90884</t>
  </si>
  <si>
    <t>9061 Elm St, Chicago, CO 96951</t>
  </si>
  <si>
    <t>6282 Cedar Ln, Seattle, TX 91175</t>
  </si>
  <si>
    <t>5431 Cedar Ln, Chicago, CO 90263</t>
  </si>
  <si>
    <t>4915 Maple Dr, Dallas, CO 92064</t>
  </si>
  <si>
    <t>2807 Main St, Sacramento, NY 98537</t>
  </si>
  <si>
    <t>7221 Elm St, San Jose, WA 91957</t>
  </si>
  <si>
    <t>5184 Oak Ave, Denver, IL 94631</t>
  </si>
  <si>
    <t>7312 Elm St, Los Angeles, AZ 94823</t>
  </si>
  <si>
    <t>1472 Main St, New York, MA 99456</t>
  </si>
  <si>
    <t>2808 Pine Rd, Denver, CO 91398</t>
  </si>
  <si>
    <t>4244 Pine Rd, Dallas, NY 93589</t>
  </si>
  <si>
    <t>9682 Pine Rd, Phoenix, CO 91771</t>
  </si>
  <si>
    <t>2100 Elm St, San Jose, CO 94970</t>
  </si>
  <si>
    <t>9653 Elm St, San Jose, WA 92538</t>
  </si>
  <si>
    <t>8780 Maple Dr, Denver, CO 98633</t>
  </si>
  <si>
    <t>3733 Maple Dr, Portland, WA 91716</t>
  </si>
  <si>
    <t>7787 Pine Rd, Atlanta, TX 93007</t>
  </si>
  <si>
    <t>1612 Cedar Ln, Boston, CA 91933</t>
  </si>
  <si>
    <t>7384 Main St, Denver, IL 93930</t>
  </si>
  <si>
    <t>6929 Maple Dr, Sacramento, WA 95911</t>
  </si>
  <si>
    <t>9448 Maple Dr, Dallas, NY 94735</t>
  </si>
  <si>
    <t>2667 Oak Ave, Boston, MA 99177</t>
  </si>
  <si>
    <t>2344 Oak Ave, Boston, NY 94459</t>
  </si>
  <si>
    <t>5833 Elm St, New York, NY 90033</t>
  </si>
  <si>
    <t>1775 Elm St, Chicago, TX 94927</t>
  </si>
  <si>
    <t>5139 Cedar Ln, San Jose, MA 99918</t>
  </si>
  <si>
    <t>9720 Main St, Seattle, TX 97576</t>
  </si>
  <si>
    <t>9985 Main St, Dallas, TX 99870</t>
  </si>
  <si>
    <t>7513 Elm St, Phoenix, CO 95816</t>
  </si>
  <si>
    <t>8206 Cedar Ln, Dallas, WA 95962</t>
  </si>
  <si>
    <t>7585 Maple Dr, San Jose, CO 92347</t>
  </si>
  <si>
    <t>7900 Maple Dr, Dallas, CO 98754</t>
  </si>
  <si>
    <t>8243 Elm St, Portland, NY 95845</t>
  </si>
  <si>
    <t>3742 Elm St, San Jose, CO 93810</t>
  </si>
  <si>
    <t>8023 Oak Ave, New York, TX 98242</t>
  </si>
  <si>
    <t>389 Elm St, New York, TX 98291</t>
  </si>
  <si>
    <t>1247 Main St, Phoenix, AZ 90756</t>
  </si>
  <si>
    <t>2283 Elm St, Los Angeles, CO 92107</t>
  </si>
  <si>
    <t>6425 Pine Rd, Sacramento, IL 95690</t>
  </si>
  <si>
    <t>7302 Cedar Ln, Phoenix, CO 91420</t>
  </si>
  <si>
    <t>7404 Pine Rd, Portland, TX 90441</t>
  </si>
  <si>
    <t>7784 Pine Rd, New York, CO 96489</t>
  </si>
  <si>
    <t>7271 Cedar Ln, Boston, CO 95500</t>
  </si>
  <si>
    <t>8816 Oak Ave, Chicago, MA 96050</t>
  </si>
  <si>
    <t>8099 Maple Dr, San Jose, NY 98159</t>
  </si>
  <si>
    <t>2559 Cedar Ln, Atlanta, CA 95758</t>
  </si>
  <si>
    <t>3981 Pine Rd, Dallas, IL 99466</t>
  </si>
  <si>
    <t>210 Pine Rd, Sacramento, CA 90141</t>
  </si>
  <si>
    <t>8115 Pine Rd, Sacramento, CA 91249</t>
  </si>
  <si>
    <t>5361 Maple Dr, Sacramento, MA 96981</t>
  </si>
  <si>
    <t>4686 Oak Ave, Denver, IL 97983</t>
  </si>
  <si>
    <t>8045 Oak Ave, Dallas, IL 99551</t>
  </si>
  <si>
    <t>4070 Oak Ave, New York, NY 97289</t>
  </si>
  <si>
    <t>1863 Maple Dr, San Jose, WA 96970</t>
  </si>
  <si>
    <t>4023 Pine Rd, Miami, IL 94839</t>
  </si>
  <si>
    <t>1106 Maple Dr, San Jose, TX 93751</t>
  </si>
  <si>
    <t>9479 Oak Ave, Los Angeles, NY 91118</t>
  </si>
  <si>
    <t>9138 Main St, Boston, CO 91575</t>
  </si>
  <si>
    <t>9114 Oak Ave, San Jose, AZ 93690</t>
  </si>
  <si>
    <t>7288 Oak Ave, Atlanta, CO 96629</t>
  </si>
  <si>
    <t>2884 Maple Dr, San Jose, CO 99052</t>
  </si>
  <si>
    <t>5076 Pine Rd, Atlanta, AZ 91747</t>
  </si>
  <si>
    <t>7332 Elm St, Los Angeles, NY 98848</t>
  </si>
  <si>
    <t>1517 Elm St, Sacramento, CO 96955</t>
  </si>
  <si>
    <t>8792 Cedar Ln, Boston, TX 92062</t>
  </si>
  <si>
    <t>8099 Maple Dr, New York, CO 91380</t>
  </si>
  <si>
    <t>7014 Main St, Portland, NY 96002</t>
  </si>
  <si>
    <t>5042 Pine Rd, Seattle, AZ 94841</t>
  </si>
  <si>
    <t>4987 Main St, Phoenix, WA 94731</t>
  </si>
  <si>
    <t>1946 Oak Ave, Los Angeles, MA 95785</t>
  </si>
  <si>
    <t>1383 Pine Rd, Sacramento, CA 93541</t>
  </si>
  <si>
    <t>2630 Maple Dr, Boston, CA 96141</t>
  </si>
  <si>
    <t>3663 Oak Ave, Dallas, CO 98005</t>
  </si>
  <si>
    <t>6613 Pine Rd, San Jose, WA 95512</t>
  </si>
  <si>
    <t>6588 Pine Rd, Chicago, WA 91827</t>
  </si>
  <si>
    <t>7102 Cedar Ln, Portland, CO 95088</t>
  </si>
  <si>
    <t>6536 Pine Rd, Los Angeles, CO 91148</t>
  </si>
  <si>
    <t>3643 Elm St, San Jose, AZ 95060</t>
  </si>
  <si>
    <t>3386 Pine Rd, Dallas, TX 94746</t>
  </si>
  <si>
    <t>6259 Oak Ave, Chicago, TX 90914</t>
  </si>
  <si>
    <t>6649 Cedar Ln, New York, AZ 96588</t>
  </si>
  <si>
    <t>4186 Cedar Ln, New York, TX 93444</t>
  </si>
  <si>
    <t>9741 Main St, San Jose, WA 99280</t>
  </si>
  <si>
    <t>5557 Elm St, San Jose, AZ 99261</t>
  </si>
  <si>
    <t>1437 Maple Dr, Miami, TX 93862</t>
  </si>
  <si>
    <t>8798 Elm St, Miami, WA 94796</t>
  </si>
  <si>
    <t>4373 Main St, Miami, AZ 92089</t>
  </si>
  <si>
    <t>4106 Cedar Ln, Denver, AZ 93747</t>
  </si>
  <si>
    <t>5866 Main St, Denver, WA 95530</t>
  </si>
  <si>
    <t>3259 Maple Dr, Sacramento, CO 96134</t>
  </si>
  <si>
    <t>3180 Cedar Ln, Seattle, IL 93877</t>
  </si>
  <si>
    <t>3214 Main St, Miami, NY 92748</t>
  </si>
  <si>
    <t>3111 Oak Ave, Phoenix, IL 97691</t>
  </si>
  <si>
    <t>8360 Main St, New York, AZ 92800</t>
  </si>
  <si>
    <t>7578 Elm St, Chicago, CA 96180</t>
  </si>
  <si>
    <t>1881 Oak Ave, Denver, IL 98213</t>
  </si>
  <si>
    <t>3860 Elm St, Seattle, AZ 90392</t>
  </si>
  <si>
    <t>4020 Cedar Ln, San Jose, TX 95976</t>
  </si>
  <si>
    <t>2017 Main St, Sacramento, NY 98531</t>
  </si>
  <si>
    <t>879 Elm St, Dallas, TX 90860</t>
  </si>
  <si>
    <t>6986 Oak Ave, Dallas, IL 99556</t>
  </si>
  <si>
    <t>3291 Maple Dr, Los Angeles, MA 95077</t>
  </si>
  <si>
    <t>9487 Pine Rd, Atlanta, WA 99852</t>
  </si>
  <si>
    <t>9926 Elm St, New York, CO 91001</t>
  </si>
  <si>
    <t>1157 Pine Rd, Portland, MA 93515</t>
  </si>
  <si>
    <t>8440 Maple Dr, Atlanta, AZ 99834</t>
  </si>
  <si>
    <t>5079 Pine Rd, New York, CA 99699</t>
  </si>
  <si>
    <t>9994 Pine Rd, Atlanta, IL 98352</t>
  </si>
  <si>
    <t>4354 Main St, Boston, MA 98729</t>
  </si>
  <si>
    <t>2289 Oak Ave, Phoenix, CO 91329</t>
  </si>
  <si>
    <t>8913 Elm St, Sacramento, NY 94804</t>
  </si>
  <si>
    <t>9657 Pine Rd, Boston, NY 92816</t>
  </si>
  <si>
    <t>102 Maple Dr, Los Angeles, IL 90457</t>
  </si>
  <si>
    <t>6843 Elm St, Boston, IL 92811</t>
  </si>
  <si>
    <t>6039 Elm St, Miami, WA 98145</t>
  </si>
  <si>
    <t>7194 Oak Ave, Phoenix, CO 97913</t>
  </si>
  <si>
    <t>9741 Elm St, Los Angeles, MA 91995</t>
  </si>
  <si>
    <t>8991 Pine Rd, New York, NY 90441</t>
  </si>
  <si>
    <t>1139 Elm St, Sacramento, TX 95815</t>
  </si>
  <si>
    <t>423 Pine Rd, New York, AZ 95135</t>
  </si>
  <si>
    <t>398 Main St, Dallas, CA 90066</t>
  </si>
  <si>
    <t>2018 Cedar Ln, Chicago, AZ 90331</t>
  </si>
  <si>
    <t>2356 Main St, Boston, NY 98337</t>
  </si>
  <si>
    <t>2107 Elm St, Portland, AZ 97150</t>
  </si>
  <si>
    <t>6052 Oak Ave, Seattle, NY 91540</t>
  </si>
  <si>
    <t>9388 Maple Dr, Dallas, AZ 97101</t>
  </si>
  <si>
    <t>3603 Cedar Ln, Atlanta, CO 91750</t>
  </si>
  <si>
    <t>8492 Oak Ave, Portland, CA 95194</t>
  </si>
  <si>
    <t>5882 Cedar Ln, Seattle, MA 91318</t>
  </si>
  <si>
    <t>6705 Pine Rd, Portland, AZ 99026</t>
  </si>
  <si>
    <t>8391 Pine Rd, Boston, IL 96795</t>
  </si>
  <si>
    <t>1277 Maple Dr, Portland, AZ 95126</t>
  </si>
  <si>
    <t>9618 Maple Dr, Atlanta, CA 98778</t>
  </si>
  <si>
    <t>1481 Maple Dr, Boston, CO 95041</t>
  </si>
  <si>
    <t>4577 Cedar Ln, Portland, NY 94451</t>
  </si>
  <si>
    <t>3921 Main St, San Jose, CO 90216</t>
  </si>
  <si>
    <t>3789 Cedar Ln, New York, CA 93419</t>
  </si>
  <si>
    <t>4040 Pine Rd, Dallas, NY 91440</t>
  </si>
  <si>
    <t>430 Main St, Chicago, WA 99543</t>
  </si>
  <si>
    <t>1545 Maple Dr, New York, WA 90885</t>
  </si>
  <si>
    <t>4909 Cedar Ln, Los Angeles, CA 97971</t>
  </si>
  <si>
    <t>2749 Elm St, Atlanta, WA 92127</t>
  </si>
  <si>
    <t>3533 Oak Ave, New York, AZ 97736</t>
  </si>
  <si>
    <t>7723 Oak Ave, Boston, IL 95278</t>
  </si>
  <si>
    <t>894 Elm St, Atlanta, CA 98453</t>
  </si>
  <si>
    <t>4123 Oak Ave, Denver, IL 92863</t>
  </si>
  <si>
    <t>9597 Elm St, Seattle, WA 93188</t>
  </si>
  <si>
    <t>1226 Elm St, Denver, WA 90683</t>
  </si>
  <si>
    <t>4345 Main St, Seattle, WA 97408</t>
  </si>
  <si>
    <t>5427 Main St, Los Angeles, CA 92094</t>
  </si>
  <si>
    <t>1588 Pine Rd, Portland, NY 93505</t>
  </si>
  <si>
    <t>720 Cedar Ln, New York, WA 90651</t>
  </si>
  <si>
    <t>6932 Cedar Ln, Seattle, AZ 94344</t>
  </si>
  <si>
    <t>932 Pine Rd, Los Angeles, IL 96740</t>
  </si>
  <si>
    <t>2329 Elm St, San Jose, WA 93081</t>
  </si>
  <si>
    <t>4143 Oak Ave, Boston, IL 92288</t>
  </si>
  <si>
    <t>2070 Elm St, New York, TX 93411</t>
  </si>
  <si>
    <t>7914 Pine Rd, Sacramento, AZ 90696</t>
  </si>
  <si>
    <t>5114 Elm St, Denver, MA 97615</t>
  </si>
  <si>
    <t>2269 Cedar Ln, New York, NY 90322</t>
  </si>
  <si>
    <t>9844 Elm St, Seattle, MA 99276</t>
  </si>
  <si>
    <t>4847 Oak Ave, Portland, CO 91609</t>
  </si>
  <si>
    <t>262 Oak Ave, Phoenix, MA 98063</t>
  </si>
  <si>
    <t>2913 Main St, Boston, WA 99963</t>
  </si>
  <si>
    <t>9638 Main St, San Jose, IL 96325</t>
  </si>
  <si>
    <t>7006 Cedar Ln, Miami, AZ 91052</t>
  </si>
  <si>
    <t>2469 Maple Dr, Boston, IL 90982</t>
  </si>
  <si>
    <t>8587 Elm St, Miami, MA 96479</t>
  </si>
  <si>
    <t>8583 Main St, Los Angeles, IL 90377</t>
  </si>
  <si>
    <t>845 Oak Ave, Seattle, CA 91999</t>
  </si>
  <si>
    <t>9579 Cedar Ln, San Jose, WA 90055</t>
  </si>
  <si>
    <t>3430 Main St, Los Angeles, CA 97975</t>
  </si>
  <si>
    <t>609 Cedar Ln, Denver, TX 94073</t>
  </si>
  <si>
    <t>8285 Elm St, Portland, IL 98396</t>
  </si>
  <si>
    <t>4137 Pine Rd, San Jose, TX 91964</t>
  </si>
  <si>
    <t>7764 Maple Dr, Los Angeles, WA 94668</t>
  </si>
  <si>
    <t>5227 Main St, New York, WA 96273</t>
  </si>
  <si>
    <t>5535 Maple Dr, Portland, NY 94023</t>
  </si>
  <si>
    <t>5831 Cedar Ln, Dallas, TX 96525</t>
  </si>
  <si>
    <t>4003 Maple Dr, Dallas, AZ 95140</t>
  </si>
  <si>
    <t>6608 Elm St, Dallas, NY 93671</t>
  </si>
  <si>
    <t>5004 Elm St, Denver, NY 98351</t>
  </si>
  <si>
    <t>385 Maple Dr, Boston, WA 98009</t>
  </si>
  <si>
    <t>8560 Pine Rd, San Jose, NY 96183</t>
  </si>
  <si>
    <t>5686 Oak Ave, Portland, AZ 93463</t>
  </si>
  <si>
    <t>3039 Main St, Dallas, CO 94332</t>
  </si>
  <si>
    <t>1351 Maple Dr, Portland, NY 92798</t>
  </si>
  <si>
    <t>3713 Pine Rd, San Jose, NY 94288</t>
  </si>
  <si>
    <t>3608 Main St, Phoenix, AZ 92203</t>
  </si>
  <si>
    <t>5766 Oak Ave, Boston, CO 98728</t>
  </si>
  <si>
    <t>193 Pine Rd, Sacramento, AZ 99469</t>
  </si>
  <si>
    <t>2511 Pine Rd, Miami, CO 99996</t>
  </si>
  <si>
    <t>6045 Elm St, Sacramento, CO 99679</t>
  </si>
  <si>
    <t>6220 Oak Ave, San Jose, CO 94042</t>
  </si>
  <si>
    <t>4326 Elm St, Boston, WA 99173</t>
  </si>
  <si>
    <t>6492 Elm St, Portland, CA 94324</t>
  </si>
  <si>
    <t>7497 Maple Dr, Dallas, CO 94019</t>
  </si>
  <si>
    <t>6795 Maple Dr, Miami, NY 91377</t>
  </si>
  <si>
    <t>8147 Main St, San Jose, CA 93346</t>
  </si>
  <si>
    <t>2268 Oak Ave, San Jose, MA 95968</t>
  </si>
  <si>
    <t>214 Cedar Ln, Seattle, MA 94396</t>
  </si>
  <si>
    <t>998 Oak Ave, Boston, IL 97018</t>
  </si>
  <si>
    <t>296 Elm St, Chicago, MA 95900</t>
  </si>
  <si>
    <t>2101 Cedar Ln, Atlanta, IL 98277</t>
  </si>
  <si>
    <t>6885 Elm St, New York, WA 93576</t>
  </si>
  <si>
    <t>1298 Elm St, New York, MA 98923</t>
  </si>
  <si>
    <t>6723 Maple Dr, Seattle, AZ 92485</t>
  </si>
  <si>
    <t>7791 Elm St, Portland, NY 99898</t>
  </si>
  <si>
    <t>9623 Pine Rd, Seattle, CA 93726</t>
  </si>
  <si>
    <t>7859 Pine Rd, Atlanta, AZ 99921</t>
  </si>
  <si>
    <t>3053 Pine Rd, Denver, MA 94450</t>
  </si>
  <si>
    <t>6707 Oak Ave, Sacramento, CA 90766</t>
  </si>
  <si>
    <t>4629 Maple Dr, Seattle, TX 97450</t>
  </si>
  <si>
    <t>9102 Elm St, Phoenix, CA 98851</t>
  </si>
  <si>
    <t>8872 Elm St, Los Angeles, WA 97889</t>
  </si>
  <si>
    <t>4802 Maple Dr, Sacramento, IL 97487</t>
  </si>
  <si>
    <t>1504 Elm St, Portland, CO 98342</t>
  </si>
  <si>
    <t>5182 Main St, Miami, TX 96707</t>
  </si>
  <si>
    <t>9624 Elm St, Atlanta, CO 91774</t>
  </si>
  <si>
    <t>6836 Main St, Boston, AZ 91088</t>
  </si>
  <si>
    <t>5189 Cedar Ln, Denver, NY 99114</t>
  </si>
  <si>
    <t>2533 Oak Ave, Miami, IL 92752</t>
  </si>
  <si>
    <t>1421 Pine Rd, Chicago, CA 97484</t>
  </si>
  <si>
    <t>2246 Main St, Miami, AZ 90287</t>
  </si>
  <si>
    <t>2606 Oak Ave, Seattle, WA 97619</t>
  </si>
  <si>
    <t>4315 Oak Ave, Los Angeles, TX 91464</t>
  </si>
  <si>
    <t>4103 Maple Dr, Portland, CO 97605</t>
  </si>
  <si>
    <t>2112 Oak Ave, Atlanta, AZ 94600</t>
  </si>
  <si>
    <t>9805 Maple Dr, Denver, WA 94177</t>
  </si>
  <si>
    <t>623 Maple Dr, San Jose, CO 95524</t>
  </si>
  <si>
    <t>8573 Cedar Ln, Portland, MA 97338</t>
  </si>
  <si>
    <t>8447 Main St, Seattle, CA 95249</t>
  </si>
  <si>
    <t>8332 Oak Ave, Atlanta, NY 99719</t>
  </si>
  <si>
    <t>3187 Pine Rd, Chicago, IL 96393</t>
  </si>
  <si>
    <t>2543 Cedar Ln, Phoenix, AZ 90757</t>
  </si>
  <si>
    <t>3585 Maple Dr, Atlanta, MA 95945</t>
  </si>
  <si>
    <t>476 Elm St, Dallas, CO 99221</t>
  </si>
  <si>
    <t>9123 Pine Rd, Denver, WA 94186</t>
  </si>
  <si>
    <t>2164 Oak Ave, Seattle, CO 90251</t>
  </si>
  <si>
    <t>4263 Main St, Portland, WA 91032</t>
  </si>
  <si>
    <t>2004 Elm St, Portland, AZ 96295</t>
  </si>
  <si>
    <t>9705 Main St, Sacramento, NY 97406</t>
  </si>
  <si>
    <t>9423 Maple Dr, San Jose, IL 94611</t>
  </si>
  <si>
    <t>6842 Main St, Sacramento, MA 97095</t>
  </si>
  <si>
    <t>5734 Oak Ave, San Jose, WA 99544</t>
  </si>
  <si>
    <t>1306 Cedar Ln, Los Angeles, CA 97476</t>
  </si>
  <si>
    <t>2697 Oak Ave, Seattle, MA 97356</t>
  </si>
  <si>
    <t>7123 Maple Dr, Atlanta, TX 98481</t>
  </si>
  <si>
    <t>4167 Pine Rd, New York, CO 94390</t>
  </si>
  <si>
    <t>3039 Main St, Phoenix, CA 93744</t>
  </si>
  <si>
    <t>666 Elm St, San Jose, WA 94784</t>
  </si>
  <si>
    <t>1095 Maple Dr, Portland, CA 90854</t>
  </si>
  <si>
    <t>1820 Pine Rd, Boston, IL 94020</t>
  </si>
  <si>
    <t>7777 Elm St, Miami, CA 95667</t>
  </si>
  <si>
    <t>7959 Cedar Ln, Chicago, CO 98935</t>
  </si>
  <si>
    <t>5781 Maple Dr, Portland, MA 94687</t>
  </si>
  <si>
    <t>5959 Pine Rd, Seattle, WA 94549</t>
  </si>
  <si>
    <t>9658 Cedar Ln, San Jose, IL 99516</t>
  </si>
  <si>
    <t>7053 Elm St, Portland, CA 90392</t>
  </si>
  <si>
    <t>9488 Maple Dr, Los Angeles, TX 95669</t>
  </si>
  <si>
    <t>2231 Maple Dr, Chicago, CA 98300</t>
  </si>
  <si>
    <t>6502 Oak Ave, Portland, AZ 92379</t>
  </si>
  <si>
    <t>7895 Maple Dr, Los Angeles, IL 91452</t>
  </si>
  <si>
    <t>5811 Maple Dr, Denver, WA 92925</t>
  </si>
  <si>
    <t>1714 Cedar Ln, Seattle, WA 97874</t>
  </si>
  <si>
    <t>2398 Maple Dr, Miami, TX 90624</t>
  </si>
  <si>
    <t>1758 Maple Dr, San Jose, NY 94996</t>
  </si>
  <si>
    <t>4484 Main St, Los Angeles, NY 97973</t>
  </si>
  <si>
    <t>2026 Pine Rd, Miami, NY 98880</t>
  </si>
  <si>
    <t>3050 Cedar Ln, Miami, MA 93453</t>
  </si>
  <si>
    <t>1554 Elm St, Sacramento, MA 98503</t>
  </si>
  <si>
    <t>9701 Cedar Ln, Boston, IL 95052</t>
  </si>
  <si>
    <t>7735 Elm St, Phoenix, CO 92707</t>
  </si>
  <si>
    <t>4389 Elm St, Phoenix, IL 95766</t>
  </si>
  <si>
    <t>5857 Oak Ave, Phoenix, CA 97461</t>
  </si>
  <si>
    <t>5449 Main St, San Jose, TX 93400</t>
  </si>
  <si>
    <t>1967 Maple Dr, Dallas, MA 92794</t>
  </si>
  <si>
    <t>1896 Maple Dr, Denver, WA 99802</t>
  </si>
  <si>
    <t>4819 Oak Ave, Miami, CO 93212</t>
  </si>
  <si>
    <t>1892 Cedar Ln, Portland, TX 98214</t>
  </si>
  <si>
    <t>4398 Elm St, Sacramento, AZ 95449</t>
  </si>
  <si>
    <t>6574 Cedar Ln, Los Angeles, TX 92920</t>
  </si>
  <si>
    <t>6968 Cedar Ln, Portland, CA 99864</t>
  </si>
  <si>
    <t>6260 Pine Rd, Atlanta, CA 92397</t>
  </si>
  <si>
    <t>3979 Cedar Ln, San Jose, AZ 91249</t>
  </si>
  <si>
    <t>5037 Elm St, San Jose, NY 94177</t>
  </si>
  <si>
    <t>5513 Oak Ave, New York, WA 94011</t>
  </si>
  <si>
    <t>9213 Oak Ave, Portland, MA 93964</t>
  </si>
  <si>
    <t>311 Cedar Ln, Boston, AZ 93762</t>
  </si>
  <si>
    <t>7113 Pine Rd, Phoenix, IL 95460</t>
  </si>
  <si>
    <t>4234 Pine Rd, Denver, WA 95180</t>
  </si>
  <si>
    <t>656 Main St, Seattle, AZ 97376</t>
  </si>
  <si>
    <t>4098 Maple Dr, Sacramento, CO 93801</t>
  </si>
  <si>
    <t>1127 Oak Ave, Seattle, MA 91642</t>
  </si>
  <si>
    <t>8397 Elm St, New York, MA 93635</t>
  </si>
  <si>
    <t>2112 Maple Dr, Dallas, MA 96197</t>
  </si>
  <si>
    <t>5363 Main St, Atlanta, NY 99051</t>
  </si>
  <si>
    <t>8917 Main St, Los Angeles, NY 94335</t>
  </si>
  <si>
    <t>6452 Main St, New York, TX 92404</t>
  </si>
  <si>
    <t>2192 Cedar Ln, Chicago, CA 98665</t>
  </si>
  <si>
    <t>3066 Oak Ave, Chicago, MA 98353</t>
  </si>
  <si>
    <t>7484 Oak Ave, New York, CA 94934</t>
  </si>
  <si>
    <t>1406 Cedar Ln, Portland, CA 99821</t>
  </si>
  <si>
    <t>9354 Pine Rd, Miami, IL 90123</t>
  </si>
  <si>
    <t>7788 Elm St, San Jose, MA 94954</t>
  </si>
  <si>
    <t>8655 Elm St, Atlanta, NY 99347</t>
  </si>
  <si>
    <t>4998 Pine Rd, Portland, CO 93082</t>
  </si>
  <si>
    <t>3958 Main St, Boston, TX 99750</t>
  </si>
  <si>
    <t>2809 Maple Dr, Dallas, CA 99450</t>
  </si>
  <si>
    <t>117 Maple Dr, Seattle, MA 96076</t>
  </si>
  <si>
    <t>8961 Oak Ave, Phoenix, CO 99240</t>
  </si>
  <si>
    <t>1867 Cedar Ln, Chicago, NY 90009</t>
  </si>
  <si>
    <t>2700 Pine Rd, Denver, NY 99001</t>
  </si>
  <si>
    <t>3660 Oak Ave, Seattle, AZ 98280</t>
  </si>
  <si>
    <t>4741 Oak Ave, Seattle, AZ 93682</t>
  </si>
  <si>
    <t>4975 Pine Rd, Seattle, AZ 95749</t>
  </si>
  <si>
    <t>8230 Cedar Ln, Sacramento, NY 94272</t>
  </si>
  <si>
    <t>1365 Pine Rd, Denver, NY 94559</t>
  </si>
  <si>
    <t>3362 Cedar Ln, Chicago, MA 98410</t>
  </si>
  <si>
    <t>1526 Maple Dr, New York, CA 90239</t>
  </si>
  <si>
    <t>7204 Elm St, New York, MA 92053</t>
  </si>
  <si>
    <t>4810 Maple Dr, Seattle, IL 93365</t>
  </si>
  <si>
    <t>9448 Pine Rd, Denver, AZ 99043</t>
  </si>
  <si>
    <t>6541 Elm St, Chicago, NY 99920</t>
  </si>
  <si>
    <t>551 Maple Dr, Los Angeles, TX 97478</t>
  </si>
  <si>
    <t>3380 Main St, Sacramento, MA 96812</t>
  </si>
  <si>
    <t>5298 Oak Ave, Boston, NY 94398</t>
  </si>
  <si>
    <t>7700 Oak Ave, Seattle, MA 91021</t>
  </si>
  <si>
    <t>7525 Elm St, Atlanta, TX 90757</t>
  </si>
  <si>
    <t>3860 Main St, Dallas, TX 98029</t>
  </si>
  <si>
    <t>8887 Oak Ave, Los Angeles, IL 96789</t>
  </si>
  <si>
    <t>7592 Pine Rd, Phoenix, MA 98349</t>
  </si>
  <si>
    <t>5790 Pine Rd, Portland, IL 94269</t>
  </si>
  <si>
    <t>8894 Elm St, Los Angeles, TX 91038</t>
  </si>
  <si>
    <t>9011 Cedar Ln, Los Angeles, MA 92806</t>
  </si>
  <si>
    <t>3684 Maple Dr, San Jose, NY 93140</t>
  </si>
  <si>
    <t>371 Oak Ave, Boston, NY 94402</t>
  </si>
  <si>
    <t>8140 Maple Dr, Atlanta, WA 92024</t>
  </si>
  <si>
    <t>6651 Pine Rd, Chicago, CA 94234</t>
  </si>
  <si>
    <t>1647 Oak Ave, Sacramento, CA 91923</t>
  </si>
  <si>
    <t>2831 Main St, Seattle, AZ 93283</t>
  </si>
  <si>
    <t>444 Elm St, Chicago, NY 93329</t>
  </si>
  <si>
    <t>9316 Cedar Ln, Chicago, MA 94517</t>
  </si>
  <si>
    <t>1992 Elm St, Denver, CA 96329</t>
  </si>
  <si>
    <t>6513 Cedar Ln, Phoenix, AZ 99903</t>
  </si>
  <si>
    <t>2064 Oak Ave, Chicago, AZ 93202</t>
  </si>
  <si>
    <t>7726 Maple Dr, Denver, WA 94815</t>
  </si>
  <si>
    <t>1801 Pine Rd, Sacramento, TX 93509</t>
  </si>
  <si>
    <t>9852 Pine Rd, Los Angeles, MA 95378</t>
  </si>
  <si>
    <t>8904 Main St, Portland, IL 98164</t>
  </si>
  <si>
    <t>9960 Pine Rd, Miami, CA 91404</t>
  </si>
  <si>
    <t>9819 Cedar Ln, Miami, WA 94332</t>
  </si>
  <si>
    <t>2944 Oak Ave, Los Angeles, WA 99667</t>
  </si>
  <si>
    <t>9326 Main St, Denver, AZ 90096</t>
  </si>
  <si>
    <t>5972 Main St, New York, MA 93714</t>
  </si>
  <si>
    <t>3959 Cedar Ln, San Jose, AZ 94894</t>
  </si>
  <si>
    <t>9838 Elm St, Phoenix, WA 98212</t>
  </si>
  <si>
    <t>643 Pine Rd, San Jose, TX 97605</t>
  </si>
  <si>
    <t>8610 Elm St, Phoenix, NY 94033</t>
  </si>
  <si>
    <t>9758 Cedar Ln, San Jose, WA 95297</t>
  </si>
  <si>
    <t>2580 Pine Rd, Boston, TX 99520</t>
  </si>
  <si>
    <t>904 Cedar Ln, Chicago, TX 93123</t>
  </si>
  <si>
    <t>3631 Cedar Ln, Miami, TX 98966</t>
  </si>
  <si>
    <t>7956 Pine Rd, Denver, MA 92764</t>
  </si>
  <si>
    <t>8671 Elm St, Denver, WA 96278</t>
  </si>
  <si>
    <t>2221 Cedar Ln, Los Angeles, MA 94944</t>
  </si>
  <si>
    <t>6482 Elm St, San Jose, WA 95283</t>
  </si>
  <si>
    <t>1704 Cedar Ln, Portland, AZ 96124</t>
  </si>
  <si>
    <t>3402 Oak Ave, Los Angeles, CA 92540</t>
  </si>
  <si>
    <t>4124 Pine Rd, Portland, IL 98054</t>
  </si>
  <si>
    <t>9513 Elm St, Boston, MA 95268</t>
  </si>
  <si>
    <t>3240 Main St, Portland, CO 94204</t>
  </si>
  <si>
    <t>4493 Main St, Dallas, TX 97340</t>
  </si>
  <si>
    <t>1609 Pine Rd, Sacramento, CO 92080</t>
  </si>
  <si>
    <t>7456 Pine Rd, Denver, TX 91241</t>
  </si>
  <si>
    <t>8480 Maple Dr, Sacramento, TX 99996</t>
  </si>
  <si>
    <t>6989 Cedar Ln, Atlanta, CO 97659</t>
  </si>
  <si>
    <t>1529 Cedar Ln, Miami, AZ 91139</t>
  </si>
  <si>
    <t>2731 Oak Ave, Denver, NY 98588</t>
  </si>
  <si>
    <t>9808 Main St, Seattle, WA 98661</t>
  </si>
  <si>
    <t>7526 Pine Rd, Miami, IL 99647</t>
  </si>
  <si>
    <t>6543 Maple Dr, Denver, MA 90207</t>
  </si>
  <si>
    <t>1759 Pine Rd, Miami, CO 97346</t>
  </si>
  <si>
    <t>9564 Cedar Ln, New York, AZ 90915</t>
  </si>
  <si>
    <t>4615 Elm St, Boston, CA 91778</t>
  </si>
  <si>
    <t>9245 Pine Rd, Miami, AZ 91411</t>
  </si>
  <si>
    <t>8978 Main St, Boston, WA 94356</t>
  </si>
  <si>
    <t>7392 Elm St, Dallas, AZ 93447</t>
  </si>
  <si>
    <t>624 Oak Ave, Denver, WA 90986</t>
  </si>
  <si>
    <t>9720 Maple Dr, San Jose, NY 99767</t>
  </si>
  <si>
    <t>4582 Elm St, Atlanta, WA 97114</t>
  </si>
  <si>
    <t>6373 Pine Rd, Chicago, NY 96943</t>
  </si>
  <si>
    <t>2723 Maple Dr, New York, CA 96930</t>
  </si>
  <si>
    <t>1706 Maple Dr, Miami, TX 91469</t>
  </si>
  <si>
    <t>5752 Oak Ave, Denver, IL 99486</t>
  </si>
  <si>
    <t>3767 Elm St, Atlanta, AZ 93690</t>
  </si>
  <si>
    <t>3863 Elm St, Miami, MA 92006</t>
  </si>
  <si>
    <t>6678 Oak Ave, Boston, MA 99427</t>
  </si>
  <si>
    <t>2103 Pine Rd, Los Angeles, IL 97748</t>
  </si>
  <si>
    <t>6697 Elm St, Denver, AZ 96460</t>
  </si>
  <si>
    <t>3329 Cedar Ln, Denver, AZ 97055</t>
  </si>
  <si>
    <t>9646 Pine Rd, Phoenix, CA 94318</t>
  </si>
  <si>
    <t>7388 Elm St, Los Angeles, WA 95934</t>
  </si>
  <si>
    <t>5460 Oak Ave, San Jose, MA 92148</t>
  </si>
  <si>
    <t>804 Cedar Ln, Los Angeles, NY 97352</t>
  </si>
  <si>
    <t>2447 Maple Dr, Atlanta, AZ 91175</t>
  </si>
  <si>
    <t>1255 Pine Rd, New York, MA 97981</t>
  </si>
  <si>
    <t>5390 Oak Ave, Portland, CA 92818</t>
  </si>
  <si>
    <t>1437 Elm St, Phoenix, AZ 92482</t>
  </si>
  <si>
    <t>9288 Main St, Denver, WA 91726</t>
  </si>
  <si>
    <t>526 Oak Ave, Atlanta, TX 98185</t>
  </si>
  <si>
    <t>5869 Cedar Ln, Los Angeles, CO 99817</t>
  </si>
  <si>
    <t>657 Maple Dr, Los Angeles, CO 92874</t>
  </si>
  <si>
    <t>3625 Oak Ave, Denver, CA 97312</t>
  </si>
  <si>
    <t>9020 Main St, Los Angeles, MA 94785</t>
  </si>
  <si>
    <t>8921 Pine Rd, Chicago, AZ 99150</t>
  </si>
  <si>
    <t>9986 Elm St, Seattle, NY 96131</t>
  </si>
  <si>
    <t>9264 Elm St, San Jose, IL 90938</t>
  </si>
  <si>
    <t>3499 Pine Rd, Los Angeles, NY 93951</t>
  </si>
  <si>
    <t>1371 Elm St, Sacramento, MA 96910</t>
  </si>
  <si>
    <t>8998 Oak Ave, Portland, IL 96131</t>
  </si>
  <si>
    <t>8814 Pine Rd, Dallas, CO 92398</t>
  </si>
  <si>
    <t>7804 Maple Dr, San Jose, TX 98003</t>
  </si>
  <si>
    <t>5744 Pine Rd, Miami, NY 97284</t>
  </si>
  <si>
    <t>6264 Cedar Ln, San Jose, TX 90728</t>
  </si>
  <si>
    <t>7538 Maple Dr, Portland, CO 92979</t>
  </si>
  <si>
    <t>675 Maple Dr, Sacramento, AZ 97107</t>
  </si>
  <si>
    <t>8560 Cedar Ln, Atlanta, NY 92581</t>
  </si>
  <si>
    <t>6541 Maple Dr, Boston, IL 97029</t>
  </si>
  <si>
    <t>7808 Maple Dr, Atlanta, MA 97264</t>
  </si>
  <si>
    <t>918 Oak Ave, Chicago, CA 91434</t>
  </si>
  <si>
    <t>5200 Main St, Phoenix, WA 93503</t>
  </si>
  <si>
    <t>2650 Cedar Ln, Sacramento, CA 93095</t>
  </si>
  <si>
    <t>1051 Pine Rd, New York, IL 97207</t>
  </si>
  <si>
    <t>3268 Main St, Seattle, MA 95228</t>
  </si>
  <si>
    <t>2637 Maple Dr, Chicago, AZ 96348</t>
  </si>
  <si>
    <t>3441 Pine Rd, Denver, IL 92410</t>
  </si>
  <si>
    <t>9681 Pine Rd, New York, CA 97995</t>
  </si>
  <si>
    <t>1881 Main St, Portland, IL 96523</t>
  </si>
  <si>
    <t>3741 Maple Dr, Los Angeles, CA 98331</t>
  </si>
  <si>
    <t>6582 Pine Rd, Dallas, MA 91726</t>
  </si>
  <si>
    <t>5109 Maple Dr, Phoenix, AZ 92994</t>
  </si>
  <si>
    <t>3595 Pine Rd, Dallas, TX 90924</t>
  </si>
  <si>
    <t>4532 Oak Ave, New York, CA 93299</t>
  </si>
  <si>
    <t>2087 Elm St, Atlanta, CO 99660</t>
  </si>
  <si>
    <t>910 Pine Rd, Seattle, MA 90394</t>
  </si>
  <si>
    <t>905 Elm St, Los Angeles, NY 90134</t>
  </si>
  <si>
    <t>9782 Pine Rd, Los Angeles, TX 92726</t>
  </si>
  <si>
    <t>7882 Maple Dr, Los Angeles, MA 99407</t>
  </si>
  <si>
    <t>4719 Oak Ave, Dallas, CA 95566</t>
  </si>
  <si>
    <t>3525 Oak Ave, San Jose, CA 96898</t>
  </si>
  <si>
    <t>3414 Cedar Ln, Atlanta, MA 98240</t>
  </si>
  <si>
    <t>8017 Maple Dr, Dallas, CA 94398</t>
  </si>
  <si>
    <t>8646 Cedar Ln, Sacramento, TX 96745</t>
  </si>
  <si>
    <t>7127 Oak Ave, Dallas, AZ 96975</t>
  </si>
  <si>
    <t>9526 Pine Rd, Atlanta, CO 94352</t>
  </si>
  <si>
    <t>8732 Maple Dr, Seattle, WA 96328</t>
  </si>
  <si>
    <t>8338 Cedar Ln, Miami, IL 97148</t>
  </si>
  <si>
    <t>7195 Cedar Ln, Seattle, NY 92709</t>
  </si>
  <si>
    <t>5018 Maple Dr, Atlanta, CA 96595</t>
  </si>
  <si>
    <t>3040 Pine Rd, Portland, IL 91463</t>
  </si>
  <si>
    <t>9784 Maple Dr, Denver, NY 94696</t>
  </si>
  <si>
    <t>7633 Main St, Boston, CO 95555</t>
  </si>
  <si>
    <t>1719 Maple Dr, New York, NY 91708</t>
  </si>
  <si>
    <t>8550 Cedar Ln, Miami, WA 97416</t>
  </si>
  <si>
    <t>2380 Elm St, San Jose, AZ 92517</t>
  </si>
  <si>
    <t>353 Oak Ave, Denver, CA 93748</t>
  </si>
  <si>
    <t>1176 Oak Ave, San Jose, AZ 97309</t>
  </si>
  <si>
    <t>9936 Main St, Miami, CA 99648</t>
  </si>
  <si>
    <t>7073 Cedar Ln, New York, CA 98789</t>
  </si>
  <si>
    <t>515 Elm St, Denver, MA 96815</t>
  </si>
  <si>
    <t>5859 Oak Ave, Atlanta, AZ 93866</t>
  </si>
  <si>
    <t>122 Oak Ave, Seattle, IL 95165</t>
  </si>
  <si>
    <t>5343 Oak Ave, Portland, NY 93865</t>
  </si>
  <si>
    <t>7213 Main St, Dallas, AZ 97411</t>
  </si>
  <si>
    <t>1069 Cedar Ln, Boston, IL 96095</t>
  </si>
  <si>
    <t>5829 Pine Rd, Portland, AZ 91881</t>
  </si>
  <si>
    <t>5405 Maple Dr, Phoenix, NY 90397</t>
  </si>
  <si>
    <t>4387 Pine Rd, San Jose, CA 90539</t>
  </si>
  <si>
    <t>7522 Elm St, Sacramento, CA 92875</t>
  </si>
  <si>
    <t>562 Oak Ave, Dallas, AZ 90139</t>
  </si>
  <si>
    <t>1301 Maple Dr, San Jose, CA 95702</t>
  </si>
  <si>
    <t>9808 Cedar Ln, Portland, TX 92953</t>
  </si>
  <si>
    <t>9154 Maple Dr, Phoenix, CA 96328</t>
  </si>
  <si>
    <t>1754 Maple Dr, Boston, IL 91860</t>
  </si>
  <si>
    <t>4725 Pine Rd, Boston, IL 95191</t>
  </si>
  <si>
    <t>2365 Oak Ave, Atlanta, AZ 98513</t>
  </si>
  <si>
    <t>5503 Elm St, Sacramento, CA 95489</t>
  </si>
  <si>
    <t>572 Cedar Ln, Miami, WA 99738</t>
  </si>
  <si>
    <t>7999 Oak Ave, Miami, MA 94937</t>
  </si>
  <si>
    <t>2485 Maple Dr, Dallas, IL 96158</t>
  </si>
  <si>
    <t>3894 Maple Dr, Portland, CA 91984</t>
  </si>
  <si>
    <t>107 Oak Ave, San Jose, CA 90381</t>
  </si>
  <si>
    <t>6183 Elm St, Dallas, CA 95709</t>
  </si>
  <si>
    <t>4963 Oak Ave, Miami, AZ 94801</t>
  </si>
  <si>
    <t>3385 Cedar Ln, Boston, TX 96347</t>
  </si>
  <si>
    <t>9089 Cedar Ln, Los Angeles, IL 92529</t>
  </si>
  <si>
    <t>8077 Pine Rd, Atlanta, WA 92473</t>
  </si>
  <si>
    <t>6511 Cedar Ln, Sacramento, MA 98140</t>
  </si>
  <si>
    <t>1101 Main St, Dallas, IL 97629</t>
  </si>
  <si>
    <t>6117 Main St, Phoenix, AZ 93679</t>
  </si>
  <si>
    <t>5683 Elm St, Boston, NY 90138</t>
  </si>
  <si>
    <t>7967 Cedar Ln, Denver, CA 99898</t>
  </si>
  <si>
    <t>4369 Elm St, San Jose, IL 97225</t>
  </si>
  <si>
    <t>6966 Oak Ave, Seattle, MA 91974</t>
  </si>
  <si>
    <t>9443 Pine Rd, Dallas, WA 94015</t>
  </si>
  <si>
    <t>6888 Main St, Boston, NY 91339</t>
  </si>
  <si>
    <t>4302 Elm St, Boston, TX 97665</t>
  </si>
  <si>
    <t>8245 Maple Dr, Dallas, CO 94285</t>
  </si>
  <si>
    <t>8651 Pine Rd, Phoenix, TX 95413</t>
  </si>
  <si>
    <t>910 Oak Ave, Miami, TX 90452</t>
  </si>
  <si>
    <t>5073 Cedar Ln, Sacramento, TX 97970</t>
  </si>
  <si>
    <t>4396 Elm St, Miami, AZ 98313</t>
  </si>
  <si>
    <t>9230 Cedar Ln, Los Angeles, IL 98071</t>
  </si>
  <si>
    <t>8755 Oak Ave, Denver, AZ 99405</t>
  </si>
  <si>
    <t>7213 Main St, Atlanta, WA 97818</t>
  </si>
  <si>
    <t>3377 Cedar Ln, Phoenix, TX 91967</t>
  </si>
  <si>
    <t>7677 Pine Rd, Chicago, TX 90717</t>
  </si>
  <si>
    <t>536 Main St, Chicago, WA 98365</t>
  </si>
  <si>
    <t>1238 Main St, Chicago, IL 97207</t>
  </si>
  <si>
    <t>6530 Pine Rd, Seattle, CA 90585</t>
  </si>
  <si>
    <t>2258 Oak Ave, New York, WA 97146</t>
  </si>
  <si>
    <t>8976 Cedar Ln, Phoenix, WA 92566</t>
  </si>
  <si>
    <t>4585 Elm St, Los Angeles, TX 98018</t>
  </si>
  <si>
    <t>8153 Pine Rd, Atlanta, NY 97542</t>
  </si>
  <si>
    <t>4829 Elm St, Miami, WA 93818</t>
  </si>
  <si>
    <t>1914 Pine Rd, San Jose, WA 93082</t>
  </si>
  <si>
    <t>3828 Main St, Seattle, AZ 96749</t>
  </si>
  <si>
    <t>9768 Cedar Ln, Sacramento, CO 97733</t>
  </si>
  <si>
    <t>5658 Cedar Ln, Portland, CO 94738</t>
  </si>
  <si>
    <t>3878 Elm St, Seattle, CO 94945</t>
  </si>
  <si>
    <t>654 Maple Dr, Portland, IL 91806</t>
  </si>
  <si>
    <t>8470 Maple Dr, Phoenix, TX 95311</t>
  </si>
  <si>
    <t>2908 Maple Dr, Miami, WA 92212</t>
  </si>
  <si>
    <t>2875 Cedar Ln, Dallas, NY 90150</t>
  </si>
  <si>
    <t>9666 Elm St, Denver, CO 99015</t>
  </si>
  <si>
    <t>5306 Oak Ave, Chicago, WA 92202</t>
  </si>
  <si>
    <t>338 Cedar Ln, Seattle, MA 96135</t>
  </si>
  <si>
    <t>5785 Maple Dr, Denver, MA 90928</t>
  </si>
  <si>
    <t>7385 Elm St, Denver, TX 91568</t>
  </si>
  <si>
    <t>4001 Pine Rd, Atlanta, WA 96722</t>
  </si>
  <si>
    <t>7679 Cedar Ln, Phoenix, CO 93692</t>
  </si>
  <si>
    <t>9416 Main St, Boston, AZ 92455</t>
  </si>
  <si>
    <t>4227 Main St, Boston, CO 95497</t>
  </si>
  <si>
    <t>8619 Cedar Ln, Denver, TX 94044</t>
  </si>
  <si>
    <t>6261 Oak Ave, Atlanta, NY 97732</t>
  </si>
  <si>
    <t>9539 Maple Dr, San Jose, CO 92101</t>
  </si>
  <si>
    <t>2660 Cedar Ln, Phoenix, AZ 94812</t>
  </si>
  <si>
    <t>1123 Oak Ave, Phoenix, NY 98754</t>
  </si>
  <si>
    <t>1447 Cedar Ln, Miami, NY 92183</t>
  </si>
  <si>
    <t>4495 Elm St, Boston, CO 96627</t>
  </si>
  <si>
    <t>5756 Elm St, Sacramento, IL 98207</t>
  </si>
  <si>
    <t>4748 Pine Rd, Seattle, CA 91793</t>
  </si>
  <si>
    <t>3831 Elm St, Phoenix, MA 92304</t>
  </si>
  <si>
    <t>6673 Pine Rd, Los Angeles, NY 97348</t>
  </si>
  <si>
    <t>4554 Maple Dr, New York, CO 94988</t>
  </si>
  <si>
    <t>1143 Cedar Ln, Los Angeles, AZ 95852</t>
  </si>
  <si>
    <t>7888 Elm St, Sacramento, CO 90875</t>
  </si>
  <si>
    <t>834 Elm St, Boston, WA 93318</t>
  </si>
  <si>
    <t>1805 Elm St, Portland, CA 94005</t>
  </si>
  <si>
    <t>7424 Elm St, San Jose, IL 98552</t>
  </si>
  <si>
    <t>6226 Pine Rd, Los Angeles, CA 93557</t>
  </si>
  <si>
    <t>1677 Elm St, Sacramento, CO 90675</t>
  </si>
  <si>
    <t>6974 Cedar Ln, Los Angeles, AZ 95266</t>
  </si>
  <si>
    <t>2340 Elm St, Phoenix, WA 92257</t>
  </si>
  <si>
    <t>6073 Oak Ave, Miami, IL 94488</t>
  </si>
  <si>
    <t>1816 Oak Ave, Phoenix, CA 96053</t>
  </si>
  <si>
    <t>8523 Main St, Miami, CO 93536</t>
  </si>
  <si>
    <t>685 Elm St, Seattle, CO 96293</t>
  </si>
  <si>
    <t>6003 Maple Dr, Sacramento, TX 94006</t>
  </si>
  <si>
    <t>3858 Elm St, Dallas, AZ 98754</t>
  </si>
  <si>
    <t>6433 Cedar Ln, San Jose, TX 98164</t>
  </si>
  <si>
    <t>804 Maple Dr, Miami, TX 94647</t>
  </si>
  <si>
    <t>9827 Maple Dr, Denver, NY 99417</t>
  </si>
  <si>
    <t>8962 Pine Rd, Seattle, NY 98386</t>
  </si>
  <si>
    <t>1756 Pine Rd, Atlanta, IL 94259</t>
  </si>
  <si>
    <t>261 Pine Rd, Phoenix, AZ 98762</t>
  </si>
  <si>
    <t>1253 Oak Ave, Los Angeles, WA 94124</t>
  </si>
  <si>
    <t>8984 Elm St, Phoenix, MA 99355</t>
  </si>
  <si>
    <t>1558 Elm St, Dallas, CO 92032</t>
  </si>
  <si>
    <t>5665 Oak Ave, Seattle, CA 96069</t>
  </si>
  <si>
    <t>8912 Pine Rd, Miami, NY 93410</t>
  </si>
  <si>
    <t>9150 Cedar Ln, New York, MA 94154</t>
  </si>
  <si>
    <t>280 Cedar Ln, Chicago, NY 91904</t>
  </si>
  <si>
    <t>5851 Pine Rd, Atlanta, NY 98823</t>
  </si>
  <si>
    <t>9152 Oak Ave, New York, MA 95520</t>
  </si>
  <si>
    <t>2430 Pine Rd, Los Angeles, TX 97015</t>
  </si>
  <si>
    <t>9129 Cedar Ln, Boston, CO 92714</t>
  </si>
  <si>
    <t>5191 Maple Dr, Denver, TX 91080</t>
  </si>
  <si>
    <t>5184 Elm St, Seattle, IL 98362</t>
  </si>
  <si>
    <t>7928 Elm St, Denver, MA 98527</t>
  </si>
  <si>
    <t>4737 Oak Ave, Seattle, NY 96332</t>
  </si>
  <si>
    <t>4041 Oak Ave, Dallas, MA 94014</t>
  </si>
  <si>
    <t>2749 Maple Dr, Chicago, WA 91000</t>
  </si>
  <si>
    <t>782 Elm St, Chicago, CO 90875</t>
  </si>
  <si>
    <t>5840 Oak Ave, New York, CA 91486</t>
  </si>
  <si>
    <t>7574 Maple Dr, Sacramento, MA 94585</t>
  </si>
  <si>
    <t>4608 Elm St, Portland, IL 99849</t>
  </si>
  <si>
    <t>2119 Main St, Dallas, TX 92874</t>
  </si>
  <si>
    <t>5562 Pine Rd, Boston, CA 91445</t>
  </si>
  <si>
    <t>9403 Pine Rd, Chicago, IL 95917</t>
  </si>
  <si>
    <t>546 Elm St, Chicago, CO 94366</t>
  </si>
  <si>
    <t>1951 Main St, Seattle, CO 92477</t>
  </si>
  <si>
    <t>1922 Elm St, Atlanta, TX 92726</t>
  </si>
  <si>
    <t>4543 Maple Dr, San Jose, MA 96232</t>
  </si>
  <si>
    <t>7736 Cedar Ln, Atlanta, WA 92920</t>
  </si>
  <si>
    <t>726 Main St, Boston, CO 92210</t>
  </si>
  <si>
    <t>5888 Main St, Dallas, AZ 93309</t>
  </si>
  <si>
    <t>681 Main St, Portland, IL 92244</t>
  </si>
  <si>
    <t>762 Maple Dr, Seattle, TX 91961</t>
  </si>
  <si>
    <t>3968 Main St, Atlanta, NY 94790</t>
  </si>
  <si>
    <t>5017 Elm St, Dallas, AZ 95077</t>
  </si>
  <si>
    <t>6275 Main St, San Jose, AZ 97260</t>
  </si>
  <si>
    <t>7050 Oak Ave, Seattle, CA 96043</t>
  </si>
  <si>
    <t>5847 Cedar Ln, Miami, TX 98779</t>
  </si>
  <si>
    <t>7397 Pine Rd, Miami, TX 96989</t>
  </si>
  <si>
    <t>2290 Elm St, Chicago, IL 97702</t>
  </si>
  <si>
    <t>4309 Main St, New York, TX 99611</t>
  </si>
  <si>
    <t>3839 Pine Rd, Seattle, MA 97068</t>
  </si>
  <si>
    <t>9139 Oak Ave, Denver, CA 97946</t>
  </si>
  <si>
    <t>7518 Cedar Ln, New York, MA 90635</t>
  </si>
  <si>
    <t>2319 Pine Rd, Los Angeles, TX 91784</t>
  </si>
  <si>
    <t>8660 Maple Dr, New York, NY 96056</t>
  </si>
  <si>
    <t>6803 Cedar Ln, Dallas, NY 98353</t>
  </si>
  <si>
    <t>7581 Oak Ave, Denver, TX 92608</t>
  </si>
  <si>
    <t>9535 Main St, Miami, NY 94961</t>
  </si>
  <si>
    <t>6572 Maple Dr, Seattle, CO 94866</t>
  </si>
  <si>
    <t>9981 Oak Ave, Sacramento, MA 98488</t>
  </si>
  <si>
    <t>9867 Pine Rd, Denver, IL 96553</t>
  </si>
  <si>
    <t>1023 Cedar Ln, Miami, CA 94805</t>
  </si>
  <si>
    <t>9241 Elm St, Sacramento, CO 94800</t>
  </si>
  <si>
    <t>4314 Main St, Chicago, TX 92971</t>
  </si>
  <si>
    <t>5316 Maple Dr, Atlanta, TX 97594</t>
  </si>
  <si>
    <t>4365 Pine Rd, Chicago, CA 96210</t>
  </si>
  <si>
    <t>3343 Elm St, Boston, MA 96888</t>
  </si>
  <si>
    <t>504 Oak Ave, Atlanta, WA 95673</t>
  </si>
  <si>
    <t>796 Main St, Seattle, IL 98854</t>
  </si>
  <si>
    <t>5044 Maple Dr, Denver, TX 94537</t>
  </si>
  <si>
    <t>8092 Elm St, Atlanta, NY 93417</t>
  </si>
  <si>
    <t>1597 Maple Dr, Sacramento, WA 92960</t>
  </si>
  <si>
    <t>2184 Main St, Atlanta, TX 92044</t>
  </si>
  <si>
    <t>6691 Oak Ave, New York, MA 97843</t>
  </si>
  <si>
    <t>6948 Pine Rd, Sacramento, CO 90571</t>
  </si>
  <si>
    <t>3523 Oak Ave, Los Angeles, CO 99063</t>
  </si>
  <si>
    <t>8005 Elm St, Los Angeles, WA 93658</t>
  </si>
  <si>
    <t>2625 Oak Ave, Boston, TX 97824</t>
  </si>
  <si>
    <t>8236 Main St, Phoenix, CA 92938</t>
  </si>
  <si>
    <t>4923 Cedar Ln, New York, TX 94574</t>
  </si>
  <si>
    <t>6831 Oak Ave, Dallas, IL 93388</t>
  </si>
  <si>
    <t>2273 Oak Ave, Sacramento, IL 91719</t>
  </si>
  <si>
    <t>2823 Oak Ave, Boston, NY 92779</t>
  </si>
  <si>
    <t>1413 Maple Dr, Chicago, TX 96979</t>
  </si>
  <si>
    <t>4048 Maple Dr, Sacramento, CO 95212</t>
  </si>
  <si>
    <t>337 Pine Rd, Seattle, CA 94919</t>
  </si>
  <si>
    <t>7039 Maple Dr, Miami, AZ 90719</t>
  </si>
  <si>
    <t>1943 Pine Rd, Atlanta, TX 93627</t>
  </si>
  <si>
    <t>7811 Pine Rd, San Jose, AZ 92691</t>
  </si>
  <si>
    <t>5348 Oak Ave, Seattle, NY 95515</t>
  </si>
  <si>
    <t>4808 Cedar Ln, Chicago, AZ 93887</t>
  </si>
  <si>
    <t>787 Maple Dr, Atlanta, TX 96953</t>
  </si>
  <si>
    <t>505 Cedar Ln, Seattle, TX 97729</t>
  </si>
  <si>
    <t>8454 Oak Ave, Sacramento, WA 96101</t>
  </si>
  <si>
    <t>8686 Main St, New York, NY 98206</t>
  </si>
  <si>
    <t>2678 Main St, Portland, IL 94533</t>
  </si>
  <si>
    <t>2180 Oak Ave, Atlanta, MA 96472</t>
  </si>
  <si>
    <t>7615 Maple Dr, Phoenix, NY 94529</t>
  </si>
  <si>
    <t>7147 Main St, Boston, MA 91048</t>
  </si>
  <si>
    <t>6377 Main St, San Jose, MA 93986</t>
  </si>
  <si>
    <t>3499 Cedar Ln, Miami, CO 96202</t>
  </si>
  <si>
    <t>7577 Elm St, Atlanta, MA 95754</t>
  </si>
  <si>
    <t>4531 Elm St, Seattle, TX 92968</t>
  </si>
  <si>
    <t>861 Main St, Miami, MA 98343</t>
  </si>
  <si>
    <t>8435 Pine Rd, New York, CA 90516</t>
  </si>
  <si>
    <t>2688 Pine Rd, Sacramento, IL 92494</t>
  </si>
  <si>
    <t>270 Cedar Ln, San Jose, NY 94197</t>
  </si>
  <si>
    <t>9053 Pine Rd, Seattle, MA 95687</t>
  </si>
  <si>
    <t>7243 Maple Dr, San Jose, TX 95633</t>
  </si>
  <si>
    <t>8577 Maple Dr, Boston, CA 93930</t>
  </si>
  <si>
    <t>146 Main St, Chicago, CA 95113</t>
  </si>
  <si>
    <t>1077 Pine Rd, Boston, TX 95151</t>
  </si>
  <si>
    <t>7880 Maple Dr, San Jose, CO 91601</t>
  </si>
  <si>
    <t>4546 Elm St, Portland, TX 90002</t>
  </si>
  <si>
    <t>4442 Cedar Ln, Los Angeles, TX 90978</t>
  </si>
  <si>
    <t>7854 Oak Ave, Atlanta, AZ 91969</t>
  </si>
  <si>
    <t>7037 Pine Rd, Phoenix, MA 96830</t>
  </si>
  <si>
    <t>2325 Cedar Ln, Dallas, AZ 91048</t>
  </si>
  <si>
    <t>9328 Oak Ave, Miami, IL 92665</t>
  </si>
  <si>
    <t>4273 Oak Ave, Atlanta, NY 92384</t>
  </si>
  <si>
    <t>6992 Oak Ave, Denver, IL 90259</t>
  </si>
  <si>
    <t>9419 Elm St, Boston, WA 92750</t>
  </si>
  <si>
    <t>3124 Maple Dr, Los Angeles, AZ 94054</t>
  </si>
  <si>
    <t>8270 Maple Dr, Los Angeles, MA 93470</t>
  </si>
  <si>
    <t>650 Pine Rd, Dallas, CA 92448</t>
  </si>
  <si>
    <t>5103 Pine Rd, Portland, CA 90538</t>
  </si>
  <si>
    <t>3723 Cedar Ln, San Jose, NY 92534</t>
  </si>
  <si>
    <t>7176 Oak Ave, New York, NY 97820</t>
  </si>
  <si>
    <t>7984 Pine Rd, Los Angeles, AZ 91383</t>
  </si>
  <si>
    <t>5858 Oak Ave, Seattle, CO 90421</t>
  </si>
  <si>
    <t>6838 Maple Dr, New York, NY 99247</t>
  </si>
  <si>
    <t>4376 Pine Rd, Portland, TX 96787</t>
  </si>
  <si>
    <t>6212 Cedar Ln, San Jose, TX 90683</t>
  </si>
  <si>
    <t>4398 Oak Ave, San Jose, MA 93227</t>
  </si>
  <si>
    <t>6043 Main St, Phoenix, TX 90115</t>
  </si>
  <si>
    <t>611 Cedar Ln, New York, NY 97754</t>
  </si>
  <si>
    <t>1378 Cedar Ln, Sacramento, CA 90578</t>
  </si>
  <si>
    <t>3539 Pine Rd, Los Angeles, TX 99292</t>
  </si>
  <si>
    <t>6992 Maple Dr, Phoenix, NY 96012</t>
  </si>
  <si>
    <t>1252 Pine Rd, Los Angeles, MA 98967</t>
  </si>
  <si>
    <t>7668 Pine Rd, Miami, MA 98902</t>
  </si>
  <si>
    <t>5900 Main St, Chicago, WA 99723</t>
  </si>
  <si>
    <t>6318 Maple Dr, Los Angeles, TX 91625</t>
  </si>
  <si>
    <t>842 Maple Dr, Seattle, IL 93004</t>
  </si>
  <si>
    <t>8144 Maple Dr, Dallas, AZ 97031</t>
  </si>
  <si>
    <t>4280 Maple Dr, Sacramento, NY 91159</t>
  </si>
  <si>
    <t>7931 Oak Ave, Boston, MA 97736</t>
  </si>
  <si>
    <t>8596 Main St, New York, AZ 97752</t>
  </si>
  <si>
    <t>6019 Elm St, Portland, IL 95751</t>
  </si>
  <si>
    <t>5841 Pine Rd, Los Angeles, TX 92269</t>
  </si>
  <si>
    <t>3113 Maple Dr, Portland, CO 92467</t>
  </si>
  <si>
    <t>1261 Cedar Ln, New York, NY 99388</t>
  </si>
  <si>
    <t>7158 Elm St, Miami, NY 98194</t>
  </si>
  <si>
    <t>9995 Oak Ave, Dallas, CO 96468</t>
  </si>
  <si>
    <t>9068 Oak Ave, Sacramento, AZ 98455</t>
  </si>
  <si>
    <t>3721 Cedar Ln, Sacramento, AZ 93787</t>
  </si>
  <si>
    <t>5594 Elm St, Atlanta, TX 91022</t>
  </si>
  <si>
    <t>7149 Oak Ave, Los Angeles, TX 90203</t>
  </si>
  <si>
    <t>7531 Oak Ave, Phoenix, NY 98980</t>
  </si>
  <si>
    <t>137 Main St, Denver, CO 96549</t>
  </si>
  <si>
    <t>1374 Elm St, Portland, NY 93786</t>
  </si>
  <si>
    <t>9772 Elm St, San Jose, AZ 93402</t>
  </si>
  <si>
    <t>6805 Cedar Ln, Boston, NY 97953</t>
  </si>
  <si>
    <t>3333 Pine Rd, Sacramento, CA 91924</t>
  </si>
  <si>
    <t>159 Maple Dr, Denver, AZ 98177</t>
  </si>
  <si>
    <t>1248 Elm St, Sacramento, NY 98343</t>
  </si>
  <si>
    <t>7110 Maple Dr, San Jose, AZ 97342</t>
  </si>
  <si>
    <t>9326 Cedar Ln, Chicago, TX 96655</t>
  </si>
  <si>
    <t>9149 Main St, Chicago, IL 98828</t>
  </si>
  <si>
    <t>5602 Elm St, Chicago, CO 90680</t>
  </si>
  <si>
    <t>6140 Cedar Ln, San Jose, CA 99315</t>
  </si>
  <si>
    <t>4659 Main St, Miami, CO 98373</t>
  </si>
  <si>
    <t>5623 Main St, Dallas, WA 94066</t>
  </si>
  <si>
    <t>2229 Pine Rd, San Jose, IL 99177</t>
  </si>
  <si>
    <t>9625 Pine Rd, Dallas, IL 97431</t>
  </si>
  <si>
    <t>8594 Maple Dr, Phoenix, CA 90520</t>
  </si>
  <si>
    <t>4148 Pine Rd, San Jose, NY 93570</t>
  </si>
  <si>
    <t>714 Oak Ave, New York, MA 93771</t>
  </si>
  <si>
    <t>8812 Oak Ave, New York, CO 99197</t>
  </si>
  <si>
    <t>2050 Elm St, Portland, MA 99584</t>
  </si>
  <si>
    <t>9285 Elm St, Boston, IL 97107</t>
  </si>
  <si>
    <t>346 Pine Rd, Chicago, TX 90970</t>
  </si>
  <si>
    <t>2474 Oak Ave, Dallas, TX 99933</t>
  </si>
  <si>
    <t>7620 Pine Rd, Boston, WA 96303</t>
  </si>
  <si>
    <t>9776 Main St, Atlanta, AZ 96758</t>
  </si>
  <si>
    <t>3479 Elm St, Miami, TX 93709</t>
  </si>
  <si>
    <t>6434 Pine Rd, Boston, WA 92346</t>
  </si>
  <si>
    <t>5969 Pine Rd, Miami, CA 91230</t>
  </si>
  <si>
    <t>5527 Pine Rd, Atlanta, TX 99482</t>
  </si>
  <si>
    <t>2953 Maple Dr, Sacramento, MA 99961</t>
  </si>
  <si>
    <t>3895 Pine Rd, Portland, CA 90526</t>
  </si>
  <si>
    <t>262 Pine Rd, Los Angeles, NY 90173</t>
  </si>
  <si>
    <t>5663 Main St, Miami, AZ 90738</t>
  </si>
  <si>
    <t>1179 Main St, Portland, WA 90511</t>
  </si>
  <si>
    <t>8587 Oak Ave, New York, IL 91389</t>
  </si>
  <si>
    <t>9344 Main St, Boston, MA 99892</t>
  </si>
  <si>
    <t>5479 Maple Dr, Portland, NY 98449</t>
  </si>
  <si>
    <t>6119 Pine Rd, Boston, CA 96244</t>
  </si>
  <si>
    <t>3266 Pine Rd, Seattle, TX 91979</t>
  </si>
  <si>
    <t>5383 Maple Dr, Boston, NY 90003</t>
  </si>
  <si>
    <t>7546 Cedar Ln, New York, NY 91017</t>
  </si>
  <si>
    <t>1433 Pine Rd, Los Angeles, AZ 92521</t>
  </si>
  <si>
    <t>6241 Pine Rd, New York, NY 96311</t>
  </si>
  <si>
    <t>9364 Maple Dr, Dallas, TX 94290</t>
  </si>
  <si>
    <t>7982 Main St, Seattle, MA 96720</t>
  </si>
  <si>
    <t>5520 Pine Rd, Sacramento, IL 90952</t>
  </si>
  <si>
    <t>1610 Pine Rd, Phoenix, CA 97625</t>
  </si>
  <si>
    <t>180 Oak Ave, Dallas, MA 92503</t>
  </si>
  <si>
    <t>7613 Main St, Miami, MA 94248</t>
  </si>
  <si>
    <t>4793 Elm St, San Jose, MA 96710</t>
  </si>
  <si>
    <t>5686 Pine Rd, San Jose, WA 96148</t>
  </si>
  <si>
    <t>3253 Cedar Ln, Portland, MA 94054</t>
  </si>
  <si>
    <t>1200 Pine Rd, Atlanta, AZ 95349</t>
  </si>
  <si>
    <t>7007 Oak Ave, Dallas, MA 94363</t>
  </si>
  <si>
    <t>1567 Elm St, Phoenix, CO 94213</t>
  </si>
  <si>
    <t>1418 Pine Rd, Denver, AZ 98897</t>
  </si>
  <si>
    <t>8907 Main St, Atlanta, AZ 99378</t>
  </si>
  <si>
    <t>3175 Oak Ave, Miami, IL 95077</t>
  </si>
  <si>
    <t>1959 Main St, Chicago, AZ 90279</t>
  </si>
  <si>
    <t>4174 Elm St, Denver, AZ 98304</t>
  </si>
  <si>
    <t>8213 Main St, Atlanta, IL 93731</t>
  </si>
  <si>
    <t>2067 Pine Rd, Phoenix, CO 93815</t>
  </si>
  <si>
    <t>5418 Main St, Seattle, CA 93053</t>
  </si>
  <si>
    <t>3403 Elm St, Portland, AZ 93484</t>
  </si>
  <si>
    <t>6853 Oak Ave, Los Angeles, WA 97480</t>
  </si>
  <si>
    <t>3299 Elm St, Denver, AZ 91017</t>
  </si>
  <si>
    <t>5890 Main St, Miami, MA 97495</t>
  </si>
  <si>
    <t>4215 Cedar Ln, Seattle, MA 99263</t>
  </si>
  <si>
    <t>1968 Cedar Ln, San Jose, AZ 98781</t>
  </si>
  <si>
    <t>738 Cedar Ln, Chicago, CO 92302</t>
  </si>
  <si>
    <t>8958 Main St, New York, CA 94980</t>
  </si>
  <si>
    <t>1834 Oak Ave, Boston, IL 97930</t>
  </si>
  <si>
    <t>6307 Elm St, Sacramento, TX 99799</t>
  </si>
  <si>
    <t>2829 Elm St, Boston, CO 93737</t>
  </si>
  <si>
    <t>7792 Pine Rd, Denver, MA 98740</t>
  </si>
  <si>
    <t>3534 Cedar Ln, Phoenix, IL 98177</t>
  </si>
  <si>
    <t>4123 Maple Dr, Sacramento, WA 98768</t>
  </si>
  <si>
    <t>6447 Elm St, Atlanta, WA 93060</t>
  </si>
  <si>
    <t>6409 Pine Rd, Los Angeles, MA 92312</t>
  </si>
  <si>
    <t>7326 Oak Ave, Phoenix, CA 92918</t>
  </si>
  <si>
    <t>5983 Maple Dr, Sacramento, NY 97776</t>
  </si>
  <si>
    <t>1058 Pine Rd, Atlanta, CO 98612</t>
  </si>
  <si>
    <t>6743 Cedar Ln, Boston, AZ 94562</t>
  </si>
  <si>
    <t>6116 Cedar Ln, Miami, MA 96863</t>
  </si>
  <si>
    <t>4027 Cedar Ln, Dallas, NY 98367</t>
  </si>
  <si>
    <t>187 Main St, Phoenix, CA 94379</t>
  </si>
  <si>
    <t>3848 Oak Ave, Miami, MA 94832</t>
  </si>
  <si>
    <t>542 Pine Rd, San Jose, IL 91292</t>
  </si>
  <si>
    <t>9138 Maple Dr, Phoenix, CO 97370</t>
  </si>
  <si>
    <t>5603 Oak Ave, San Jose, MA 93261</t>
  </si>
  <si>
    <t>8365 Pine Rd, New York, WA 95239</t>
  </si>
  <si>
    <t>8465 Pine Rd, Chicago, TX 91315</t>
  </si>
  <si>
    <t>8491 Maple Dr, Portland, MA 93248</t>
  </si>
  <si>
    <t>646 Oak Ave, Sacramento, TX 92107</t>
  </si>
  <si>
    <t>9817 Pine Rd, Los Angeles, IL 93374</t>
  </si>
  <si>
    <t>4107 Main St, Dallas, CO 92858</t>
  </si>
  <si>
    <t>1735 Pine Rd, Denver, CO 92740</t>
  </si>
  <si>
    <t>7380 Pine Rd, Boston, CO 99366</t>
  </si>
  <si>
    <t>6102 Maple Dr, Phoenix, TX 97879</t>
  </si>
  <si>
    <t>5694 Main St, Denver, TX 92738</t>
  </si>
  <si>
    <t>4264 Oak Ave, Denver, CA 91304</t>
  </si>
  <si>
    <t>6848 Pine Rd, Sacramento, CO 99525</t>
  </si>
  <si>
    <t>6261 Pine Rd, Dallas, NY 95810</t>
  </si>
  <si>
    <t>4404 Cedar Ln, Portland, CO 92214</t>
  </si>
  <si>
    <t>8635 Maple Dr, Miami, AZ 95686</t>
  </si>
  <si>
    <t>7349 Elm St, Phoenix, CA 90895</t>
  </si>
  <si>
    <t>9647 Oak Ave, Chicago, AZ 92859</t>
  </si>
  <si>
    <t>1785 Oak Ave, Dallas, TX 94484</t>
  </si>
  <si>
    <t>7120 Pine Rd, Los Angeles, AZ 92339</t>
  </si>
  <si>
    <t>5623 Main St, New York, AZ 95910</t>
  </si>
  <si>
    <t>6092 Main St, Chicago, TX 94700</t>
  </si>
  <si>
    <t>3769 Oak Ave, Atlanta, IL 90518</t>
  </si>
  <si>
    <t>5077 Oak Ave, Chicago, TX 96374</t>
  </si>
  <si>
    <t>363 Elm St, Sacramento, MA 94695</t>
  </si>
  <si>
    <t>5746 Main St, Dallas, CO 90370</t>
  </si>
  <si>
    <t>5804 Pine Rd, Dallas, CA 96577</t>
  </si>
  <si>
    <t>9295 Main St, Dallas, WA 94393</t>
  </si>
  <si>
    <t>2107 Pine Rd, Seattle, NY 98293</t>
  </si>
  <si>
    <t>3485 Maple Dr, San Jose, AZ 90539</t>
  </si>
  <si>
    <t>6561 Cedar Ln, Portland, WA 99408</t>
  </si>
  <si>
    <t>3443 Maple Dr, New York, CO 98495</t>
  </si>
  <si>
    <t>3797 Oak Ave, New York, CA 99606</t>
  </si>
  <si>
    <t>4148 Main St, Boston, AZ 95824</t>
  </si>
  <si>
    <t>6280 Main St, Sacramento, NY 91504</t>
  </si>
  <si>
    <t>3798 Cedar Ln, San Jose, TX 94640</t>
  </si>
  <si>
    <t>5063 Main St, Sacramento, TX 91722</t>
  </si>
  <si>
    <t>5862 Pine Rd, New York, IL 93243</t>
  </si>
  <si>
    <t>2917 Pine Rd, Phoenix, NY 97139</t>
  </si>
  <si>
    <t>3597 Cedar Ln, Atlanta, MA 98264</t>
  </si>
  <si>
    <t>226 Oak Ave, Denver, IL 98228</t>
  </si>
  <si>
    <t>4492 Pine Rd, Sacramento, NY 99023</t>
  </si>
  <si>
    <t>4521 Pine Rd, Atlanta, AZ 90238</t>
  </si>
  <si>
    <t>1238 Main St, Boston, CA 91437</t>
  </si>
  <si>
    <t>5937 Maple Dr, Miami, TX 95617</t>
  </si>
  <si>
    <t>7719 Pine Rd, Denver, AZ 94214</t>
  </si>
  <si>
    <t>6648 Elm St, Portland, CA 90018</t>
  </si>
  <si>
    <t>571 Pine Rd, Portland, CA 96499</t>
  </si>
  <si>
    <t>3802 Oak Ave, Boston, MA 91240</t>
  </si>
  <si>
    <t>8488 Cedar Ln, Dallas, NY 92300</t>
  </si>
  <si>
    <t>2570 Cedar Ln, Portland, MA 96803</t>
  </si>
  <si>
    <t>3541 Maple Dr, Atlanta, MA 97786</t>
  </si>
  <si>
    <t>7927 Pine Rd, Dallas, CO 92120</t>
  </si>
  <si>
    <t>4642 Maple Dr, New York, IL 96463</t>
  </si>
  <si>
    <t>8700 Elm St, Denver, MA 90852</t>
  </si>
  <si>
    <t>5216 Oak Ave, Sacramento, MA 96858</t>
  </si>
  <si>
    <t>3675 Pine Rd, Miami, WA 95560</t>
  </si>
  <si>
    <t>6073 Maple Dr, Miami, TX 94776</t>
  </si>
  <si>
    <t>132 Main St, San Jose, NY 92858</t>
  </si>
  <si>
    <t>9311 Main St, Boston, CA 99265</t>
  </si>
  <si>
    <t>6718 Maple Dr, Boston, AZ 94613</t>
  </si>
  <si>
    <t>6516 Elm St, Phoenix, TX 95211</t>
  </si>
  <si>
    <t>7099 Main St, Seattle, MA 94555</t>
  </si>
  <si>
    <t>9578 Elm St, Boston, TX 97378</t>
  </si>
  <si>
    <t>4038 Pine Rd, Atlanta, CA 91564</t>
  </si>
  <si>
    <t>9112 Cedar Ln, Portland, TX 93745</t>
  </si>
  <si>
    <t>9661 Elm St, San Jose, CA 90286</t>
  </si>
  <si>
    <t>8620 Cedar Ln, Seattle, WA 94668</t>
  </si>
  <si>
    <t>5094 Elm St, Sacramento, MA 90564</t>
  </si>
  <si>
    <t>1346 Main St, San Jose, WA 95428</t>
  </si>
  <si>
    <t>2771 Main St, New York, NY 98970</t>
  </si>
  <si>
    <t>6726 Elm St, Seattle, CA 94154</t>
  </si>
  <si>
    <t>8147 Oak Ave, Dallas, WA 93981</t>
  </si>
  <si>
    <t>3375 Cedar Ln, Denver, AZ 92651</t>
  </si>
  <si>
    <t>1724 Cedar Ln, Los Angeles, IL 93903</t>
  </si>
  <si>
    <t>6523 Elm St, Dallas, MA 92598</t>
  </si>
  <si>
    <t>1638 Main St, Seattle, TX 90673</t>
  </si>
  <si>
    <t>9600 Main St, Los Angeles, CA 96104</t>
  </si>
  <si>
    <t>801 Cedar Ln, Chicago, CA 98317</t>
  </si>
  <si>
    <t>5408 Maple Dr, Atlanta, CA 91406</t>
  </si>
  <si>
    <t>6334 Oak Ave, Seattle, MA 96082</t>
  </si>
  <si>
    <t>1268 Pine Rd, Chicago, MA 92870</t>
  </si>
  <si>
    <t>3293 Cedar Ln, Portland, CA 90158</t>
  </si>
  <si>
    <t>1769 Maple Dr, Portland, CO 93370</t>
  </si>
  <si>
    <t>2483 Main St, San Jose, CA 96704</t>
  </si>
  <si>
    <t>8180 Pine Rd, Dallas, WA 93592</t>
  </si>
  <si>
    <t>8794 Maple Dr, Dallas, AZ 92554</t>
  </si>
  <si>
    <t>9156 Main St, Los Angeles, AZ 91110</t>
  </si>
  <si>
    <t>7194 Maple Dr, Sacramento, IL 96226</t>
  </si>
  <si>
    <t>4673 Pine Rd, Los Angeles, CA 91870</t>
  </si>
  <si>
    <t>3097 Elm St, Portland, CO 92365</t>
  </si>
  <si>
    <t>3372 Main St, Atlanta, CO 99203</t>
  </si>
  <si>
    <t>2660 Pine Rd, Denver, IL 91112</t>
  </si>
  <si>
    <t>8273 Cedar Ln, Atlanta, TX 99076</t>
  </si>
  <si>
    <t>7478 Oak Ave, San Jose, NY 96428</t>
  </si>
  <si>
    <t>7602 Maple Dr, San Jose, TX 97250</t>
  </si>
  <si>
    <t>3333 Pine Rd, Portland, CA 98914</t>
  </si>
  <si>
    <t>4171 Oak Ave, Dallas, TX 94692</t>
  </si>
  <si>
    <t>7403 Pine Rd, Denver, CA 96478</t>
  </si>
  <si>
    <t>2380 Maple Dr, Dallas, CO 99285</t>
  </si>
  <si>
    <t>1623 Oak Ave, Phoenix, WA 90978</t>
  </si>
  <si>
    <t>1359 Cedar Ln, Chicago, IL 97483</t>
  </si>
  <si>
    <t>3293 Maple Dr, Seattle, IL 90392</t>
  </si>
  <si>
    <t>4714 Oak Ave, Boston, CO 90587</t>
  </si>
  <si>
    <t>5820 Maple Dr, Los Angeles, MA 91291</t>
  </si>
  <si>
    <t>4001 Pine Rd, Chicago, AZ 94230</t>
  </si>
  <si>
    <t>3519 Pine Rd, Chicago, MA 98842</t>
  </si>
  <si>
    <t>7269 Maple Dr, New York, CA 96387</t>
  </si>
  <si>
    <t>7674 Pine Rd, Atlanta, AZ 96085</t>
  </si>
  <si>
    <t>1151 Cedar Ln, Sacramento, CA 92477</t>
  </si>
  <si>
    <t>7146 Cedar Ln, Miami, IL 98069</t>
  </si>
  <si>
    <t>1384 Pine Rd, Seattle, MA 93838</t>
  </si>
  <si>
    <t>5419 Cedar Ln, San Jose, CO 97204</t>
  </si>
  <si>
    <t>9261 Elm St, San Jose, TX 94934</t>
  </si>
  <si>
    <t>6264 Oak Ave, San Jose, TX 96573</t>
  </si>
  <si>
    <t>5428 Cedar Ln, Seattle, WA 92047</t>
  </si>
  <si>
    <t>7267 Oak Ave, Phoenix, NY 97729</t>
  </si>
  <si>
    <t>6149 Cedar Ln, Phoenix, WA 99963</t>
  </si>
  <si>
    <t>1783 Pine Rd, San Jose, AZ 99119</t>
  </si>
  <si>
    <t>6092 Maple Dr, Los Angeles, CO 93483</t>
  </si>
  <si>
    <t>5931 Cedar Ln, Phoenix, MA 90962</t>
  </si>
  <si>
    <t>332 Oak Ave, Portland, CO 99092</t>
  </si>
  <si>
    <t>1204 Main St, Chicago, MA 91803</t>
  </si>
  <si>
    <t>5588 Elm St, Los Angeles, IL 97724</t>
  </si>
  <si>
    <t>7942 Cedar Ln, Los Angeles, TX 93415</t>
  </si>
  <si>
    <t>4435 Pine Rd, Sacramento, AZ 93641</t>
  </si>
  <si>
    <t>5238 Maple Dr, Miami, AZ 98059</t>
  </si>
  <si>
    <t>237 Cedar Ln, Portland, CA 97674</t>
  </si>
  <si>
    <t>5892 Main St, Atlanta, TX 90295</t>
  </si>
  <si>
    <t>9198 Elm St, Phoenix, MA 91018</t>
  </si>
  <si>
    <t>4081 Main St, Chicago, IL 92152</t>
  </si>
  <si>
    <t>9117 Pine Rd, Portland, WA 96700</t>
  </si>
  <si>
    <t>1858 Elm St, Portland, TX 96542</t>
  </si>
  <si>
    <t>157 Cedar Ln, Denver, CA 98707</t>
  </si>
  <si>
    <t>421 Oak Ave, Dallas, CA 96871</t>
  </si>
  <si>
    <t>3972 Cedar Ln, Phoenix, CA 94809</t>
  </si>
  <si>
    <t>2490 Main St, Miami, CO 91577</t>
  </si>
  <si>
    <t>9142 Maple Dr, Portland, AZ 92255</t>
  </si>
  <si>
    <t>7509 Cedar Ln, Denver, AZ 97173</t>
  </si>
  <si>
    <t>5490 Maple Dr, Miami, IL 99328</t>
  </si>
  <si>
    <t>7543 Pine Rd, New York, CA 93229</t>
  </si>
  <si>
    <t>4795 Elm St, San Jose, TX 97696</t>
  </si>
  <si>
    <t>3192 Pine Rd, Seattle, CA 93207</t>
  </si>
  <si>
    <t>1243 Maple Dr, Phoenix, CA 94728</t>
  </si>
  <si>
    <t>9270 Main St, Dallas, MA 92789</t>
  </si>
  <si>
    <t>4587 Elm St, Los Angeles, CA 96190</t>
  </si>
  <si>
    <t>2752 Main St, New York, NY 91900</t>
  </si>
  <si>
    <t>1350 Main St, Seattle, IL 91820</t>
  </si>
  <si>
    <t>1908 Pine Rd, Denver, CO 90822</t>
  </si>
  <si>
    <t>9009 Maple Dr, Portland, NY 94903</t>
  </si>
  <si>
    <t>7591 Pine Rd, Atlanta, MA 99533</t>
  </si>
  <si>
    <t>9470 Oak Ave, Los Angeles, IL 98350</t>
  </si>
  <si>
    <t>9645 Oak Ave, New York, TX 91135</t>
  </si>
  <si>
    <t>9768 Main St, San Jose, CO 93937</t>
  </si>
  <si>
    <t>6671 Cedar Ln, San Jose, CO 98326</t>
  </si>
  <si>
    <t>7607 Elm St, Atlanta, TX 95094</t>
  </si>
  <si>
    <t>1325 Elm St, New York, MA 95637</t>
  </si>
  <si>
    <t>9272 Main St, Seattle, CO 91928</t>
  </si>
  <si>
    <t>845 Maple Dr, Denver, IL 95168</t>
  </si>
  <si>
    <t>3517 Maple Dr, Seattle, IL 98732</t>
  </si>
  <si>
    <t>1919 Main St, Chicago, TX 94328</t>
  </si>
  <si>
    <t>6159 Oak Ave, Atlanta, CA 91956</t>
  </si>
  <si>
    <t>6284 Main St, Portland, WA 95704</t>
  </si>
  <si>
    <t>7316 Oak Ave, Phoenix, AZ 95733</t>
  </si>
  <si>
    <t>5641 Maple Dr, San Jose, MA 98767</t>
  </si>
  <si>
    <t>4488 Elm St, Los Angeles, MA 93600</t>
  </si>
  <si>
    <t>9412 Oak Ave, Phoenix, WA 94844</t>
  </si>
  <si>
    <t>7185 Maple Dr, Los Angeles, AZ 99877</t>
  </si>
  <si>
    <t>537 Maple Dr, Miami, CO 96441</t>
  </si>
  <si>
    <t>7953 Main St, Portland, AZ 99454</t>
  </si>
  <si>
    <t>4141 Main St, Atlanta, WA 93345</t>
  </si>
  <si>
    <t>9322 Main St, Chicago, TX 97177</t>
  </si>
  <si>
    <t>4496 Cedar Ln, San Jose, AZ 93972</t>
  </si>
  <si>
    <t>581 Pine Rd, Portland, NY 95709</t>
  </si>
  <si>
    <t>721 Maple Dr, San Jose, NY 90120</t>
  </si>
  <si>
    <t>5823 Elm St, Phoenix, IL 98797</t>
  </si>
  <si>
    <t>4436 Elm St, Chicago, CA 95862</t>
  </si>
  <si>
    <t>9561 Cedar Ln, Sacramento, MA 94686</t>
  </si>
  <si>
    <t>2302 Maple Dr, Portland, CO 97136</t>
  </si>
  <si>
    <t>7448 Maple Dr, Dallas, MA 98959</t>
  </si>
  <si>
    <t>2379 Cedar Ln, San Jose, IL 91886</t>
  </si>
  <si>
    <t>3396 Maple Dr, Chicago, CO 92827</t>
  </si>
  <si>
    <t>228 Main St, Atlanta, CO 98026</t>
  </si>
  <si>
    <t>8283 Main St, San Jose, CO 96236</t>
  </si>
  <si>
    <t>522 Main St, Phoenix, WA 94772</t>
  </si>
  <si>
    <t>5398 Pine Rd, Dallas, CO 92903</t>
  </si>
  <si>
    <t>5046 Main St, San Jose, CA 91113</t>
  </si>
  <si>
    <t>1196 Maple Dr, Miami, MA 91188</t>
  </si>
  <si>
    <t>7167 Pine Rd, Seattle, AZ 90343</t>
  </si>
  <si>
    <t>8028 Main St, Los Angeles, MA 92428</t>
  </si>
  <si>
    <t>2162 Elm St, Los Angeles, WA 94999</t>
  </si>
  <si>
    <t>3944 Oak Ave, San Jose, AZ 93509</t>
  </si>
  <si>
    <t>1159 Cedar Ln, Seattle, CA 99020</t>
  </si>
  <si>
    <t>6706 Maple Dr, Miami, MA 99229</t>
  </si>
  <si>
    <t>8974 Main St, Dallas, WA 98896</t>
  </si>
  <si>
    <t>5688 Pine Rd, Miami, TX 99449</t>
  </si>
  <si>
    <t>606 Elm St, Atlanta, MA 90507</t>
  </si>
  <si>
    <t>2113 Pine Rd, Los Angeles, IL 93735</t>
  </si>
  <si>
    <t>5376 Pine Rd, New York, IL 96600</t>
  </si>
  <si>
    <t>1920 Maple Dr, Miami, TX 90476</t>
  </si>
  <si>
    <t>1467 Elm St, Seattle, TX 90057</t>
  </si>
  <si>
    <t>6719 Maple Dr, Miami, CA 99001</t>
  </si>
  <si>
    <t>1433 Oak Ave, Seattle, CO 94782</t>
  </si>
  <si>
    <t>9584 Main St, Miami, CO 94542</t>
  </si>
  <si>
    <t>5471 Main St, Sacramento, TX 98759</t>
  </si>
  <si>
    <t>253 Elm St, New York, CO 95960</t>
  </si>
  <si>
    <t>7558 Cedar Ln, San Jose, CO 93732</t>
  </si>
  <si>
    <t>4485 Elm St, Denver, CA 97305</t>
  </si>
  <si>
    <t>2144 Main St, Los Angeles, CA 99475</t>
  </si>
  <si>
    <t>4638 Maple Dr, Portland, MA 96480</t>
  </si>
  <si>
    <t>747 Oak Ave, Atlanta, NY 91053</t>
  </si>
  <si>
    <t>2198 Cedar Ln, Portland, CA 93817</t>
  </si>
  <si>
    <t>4541 Elm St, New York, CA 93357</t>
  </si>
  <si>
    <t>940 Oak Ave, Atlanta, CO 99945</t>
  </si>
  <si>
    <t>6075 Main St, Portland, CA 95646</t>
  </si>
  <si>
    <t>4062 Main St, Phoenix, TX 96024</t>
  </si>
  <si>
    <t>6586 Cedar Ln, Chicago, AZ 99792</t>
  </si>
  <si>
    <t>4748 Pine Rd, Sacramento, MA 92403</t>
  </si>
  <si>
    <t>8703 Maple Dr, Sacramento, WA 96658</t>
  </si>
  <si>
    <t>7526 Main St, San Jose, CO 98497</t>
  </si>
  <si>
    <t>340 Pine Rd, Atlanta, CA 97918</t>
  </si>
  <si>
    <t>6088 Cedar Ln, Phoenix, WA 95747</t>
  </si>
  <si>
    <t>3391 Pine Rd, Phoenix, IL 99786</t>
  </si>
  <si>
    <t>9700 Pine Rd, New York, WA 94151</t>
  </si>
  <si>
    <t>9888 Main St, Seattle, TX 95654</t>
  </si>
  <si>
    <t>1235 Oak Ave, Denver, NY 98830</t>
  </si>
  <si>
    <t>3041 Elm St, Los Angeles, WA 93312</t>
  </si>
  <si>
    <t>2214 Main St, Portland, WA 91157</t>
  </si>
  <si>
    <t>9582 Main St, Boston, CO 95644</t>
  </si>
  <si>
    <t>6517 Main St, Denver, MA 92508</t>
  </si>
  <si>
    <t>2434 Main St, Denver, AZ 95657</t>
  </si>
  <si>
    <t>8844 Elm St, Denver, CO 92143</t>
  </si>
  <si>
    <t>8905 Cedar Ln, Phoenix, CO 93421</t>
  </si>
  <si>
    <t>3793 Oak Ave, Dallas, CA 91676</t>
  </si>
  <si>
    <t>8820 Pine Rd, Phoenix, CA 96169</t>
  </si>
  <si>
    <t>979 Oak Ave, Miami, IL 94536</t>
  </si>
  <si>
    <t>3718 Cedar Ln, Seattle, MA 97762</t>
  </si>
  <si>
    <t>8175 Maple Dr, Boston, NY 93812</t>
  </si>
  <si>
    <t>9867 Maple Dr, Portland, AZ 95764</t>
  </si>
  <si>
    <t>1816 Elm St, Los Angeles, TX 98974</t>
  </si>
  <si>
    <t>9987 Pine Rd, Denver, TX 90896</t>
  </si>
  <si>
    <t>9904 Cedar Ln, New York, AZ 95131</t>
  </si>
  <si>
    <t>8285 Main St, Seattle, MA 92007</t>
  </si>
  <si>
    <t>8124 Pine Rd, Seattle, MA 90475</t>
  </si>
  <si>
    <t>6600 Main St, Portland, CA 95946</t>
  </si>
  <si>
    <t>3473 Maple Dr, Portland, WA 98051</t>
  </si>
  <si>
    <t>1891 Pine Rd, Boston, CA 99063</t>
  </si>
  <si>
    <t>7481 Oak Ave, Atlanta, AZ 99803</t>
  </si>
  <si>
    <t>7336 Oak Ave, Boston, AZ 98336</t>
  </si>
  <si>
    <t>5605 Cedar Ln, Los Angeles, WA 91738</t>
  </si>
  <si>
    <t>4525 Main St, San Jose, IL 93167</t>
  </si>
  <si>
    <t>7496 Oak Ave, Miami, TX 99213</t>
  </si>
  <si>
    <t>7903 Main St, Los Angeles, CO 97677</t>
  </si>
  <si>
    <t>9318 Cedar Ln, Miami, IL 96074</t>
  </si>
  <si>
    <t>984 Cedar Ln, Seattle, CO 90932</t>
  </si>
  <si>
    <t>3579 Elm St, Portland, MA 93850</t>
  </si>
  <si>
    <t>6386 Cedar Ln, Phoenix, CA 99787</t>
  </si>
  <si>
    <t>7019 Cedar Ln, Phoenix, CA 91944</t>
  </si>
  <si>
    <t>5536 Main St, Portland, WA 97467</t>
  </si>
  <si>
    <t>3284 Elm St, Miami, AZ 98979</t>
  </si>
  <si>
    <t>6410 Pine Rd, Dallas, WA 93525</t>
  </si>
  <si>
    <t>7275 Maple Dr, Los Angeles, WA 93269</t>
  </si>
  <si>
    <t>3204 Cedar Ln, Miami, TX 91014</t>
  </si>
  <si>
    <t>2990 Main St, Portland, TX 99140</t>
  </si>
  <si>
    <t>5600 Elm St, New York, WA 98273</t>
  </si>
  <si>
    <t>1098 Main St, San Jose, MA 95550</t>
  </si>
  <si>
    <t>4060 Oak Ave, Sacramento, NY 99404</t>
  </si>
  <si>
    <t>6035 Cedar Ln, New York, CA 92765</t>
  </si>
  <si>
    <t>5170 Pine Rd, Dallas, CA 98990</t>
  </si>
  <si>
    <t>6685 Oak Ave, Dallas, AZ 93115</t>
  </si>
  <si>
    <t>383 Pine Rd, Sacramento, CO 96323</t>
  </si>
  <si>
    <t>2171 Pine Rd, Miami, IL 90723</t>
  </si>
  <si>
    <t>1849 Elm St, Phoenix, MA 90578</t>
  </si>
  <si>
    <t>4027 Maple Dr, Seattle, IL 94832</t>
  </si>
  <si>
    <t>1711 Maple Dr, Denver, IL 96974</t>
  </si>
  <si>
    <t>4245 Oak Ave, Chicago, AZ 96202</t>
  </si>
  <si>
    <t>5887 Main St, Denver, WA 98375</t>
  </si>
  <si>
    <t>3136 Maple Dr, Miami, IL 91711</t>
  </si>
  <si>
    <t>3820 Cedar Ln, Chicago, CO 95537</t>
  </si>
  <si>
    <t>5415 Maple Dr, San Jose, CA 95630</t>
  </si>
  <si>
    <t>2863 Oak Ave, Phoenix, AZ 96581</t>
  </si>
  <si>
    <t>3448 Elm St, Dallas, NY 90060</t>
  </si>
  <si>
    <t>2017 Maple Dr, Boston, IL 97292</t>
  </si>
  <si>
    <t>203 Maple Dr, Portland, CA 92430</t>
  </si>
  <si>
    <t>9231 Cedar Ln, Seattle, NY 98590</t>
  </si>
  <si>
    <t>3467 Pine Rd, San Jose, WA 98839</t>
  </si>
  <si>
    <t>8144 Main St, Denver, CA 92984</t>
  </si>
  <si>
    <t>8936 Oak Ave, Sacramento, WA 92390</t>
  </si>
  <si>
    <t>6112 Elm St, Phoenix, TX 99457</t>
  </si>
  <si>
    <t>285 Elm St, New York, IL 92145</t>
  </si>
  <si>
    <t>5917 Elm St, Chicago, TX 97599</t>
  </si>
  <si>
    <t>5128 Maple Dr, Chicago, IL 98726</t>
  </si>
  <si>
    <t>2937 Main St, Dallas, CA 98455</t>
  </si>
  <si>
    <t>133 Pine Rd, Chicago, MA 91486</t>
  </si>
  <si>
    <t>2503 Main St, Atlanta, NY 93913</t>
  </si>
  <si>
    <t>6655 Elm St, Sacramento, TX 96015</t>
  </si>
  <si>
    <t>6595 Elm St, Seattle, CO 92790</t>
  </si>
  <si>
    <t>9306 Elm St, San Jose, IL 99237</t>
  </si>
  <si>
    <t>8337 Main St, Los Angeles, AZ 93532</t>
  </si>
  <si>
    <t>3068 Pine Rd, Miami, CO 92505</t>
  </si>
  <si>
    <t>6314 Oak Ave, Dallas, WA 91563</t>
  </si>
  <si>
    <t>9871 Maple Dr, Denver, CA 92623</t>
  </si>
  <si>
    <t>921 Maple Dr, New York, MA 90349</t>
  </si>
  <si>
    <t>5152 Main St, Los Angeles, MA 99077</t>
  </si>
  <si>
    <t>3650 Maple Dr, Los Angeles, CA 94109</t>
  </si>
  <si>
    <t>8238 Cedar Ln, Denver, WA 92641</t>
  </si>
  <si>
    <t>5604 Maple Dr, San Jose, WA 92684</t>
  </si>
  <si>
    <t>3183 Oak Ave, Miami, AZ 97227</t>
  </si>
  <si>
    <t>4649 Elm St, Portland, CA 94541</t>
  </si>
  <si>
    <t>1207 Oak Ave, Chicago, NY 99560</t>
  </si>
  <si>
    <t>671 Main St, Portland, AZ 91038</t>
  </si>
  <si>
    <t>4012 Oak Ave, Portland, NY 95271</t>
  </si>
  <si>
    <t>3889 Elm St, Seattle, MA 94906</t>
  </si>
  <si>
    <t>6587 Main St, Dallas, MA 95740</t>
  </si>
  <si>
    <t>3948 Maple Dr, Dallas, CA 99315</t>
  </si>
  <si>
    <t>8058 Elm St, Phoenix, CO 92785</t>
  </si>
  <si>
    <t>1119 Cedar Ln, Atlanta, IL 96324</t>
  </si>
  <si>
    <t>1073 Elm St, Denver, CA 96247</t>
  </si>
  <si>
    <t>2937 Elm St, Sacramento, TX 90756</t>
  </si>
  <si>
    <t>6013 Pine Rd, Chicago, NY 93719</t>
  </si>
  <si>
    <t>8016 Main St, Miami, TX 96601</t>
  </si>
  <si>
    <t>7090 Main St, Boston, AZ 98039</t>
  </si>
  <si>
    <t>5231 Elm St, Portland, NY 97644</t>
  </si>
  <si>
    <t>7990 Maple Dr, Sacramento, CO 97246</t>
  </si>
  <si>
    <t>3838 Pine Rd, Sacramento, CA 94367</t>
  </si>
  <si>
    <t>536 Elm St, Atlanta, AZ 98922</t>
  </si>
  <si>
    <t>1813 Cedar Ln, Phoenix, WA 96253</t>
  </si>
  <si>
    <t>7111 Elm St, Seattle, MA 93169</t>
  </si>
  <si>
    <t>7070 Elm St, New York, TX 91254</t>
  </si>
  <si>
    <t>9034 Elm St, New York, NY 90854</t>
  </si>
  <si>
    <t>7928 Oak Ave, Chicago, TX 99064</t>
  </si>
  <si>
    <t>2638 Elm St, Boston, AZ 97791</t>
  </si>
  <si>
    <t>9932 Maple Dr, Portland, MA 90526</t>
  </si>
  <si>
    <t>8945 Oak Ave, Los Angeles, IL 91967</t>
  </si>
  <si>
    <t>8620 Oak Ave, San Jose, MA 90434</t>
  </si>
  <si>
    <t>143 Maple Dr, Boston, TX 92180</t>
  </si>
  <si>
    <t>850 Elm St, Chicago, MA 91563</t>
  </si>
  <si>
    <t>529 Main St, Portland, TX 90816</t>
  </si>
  <si>
    <t>1031 Elm St, Denver, CO 91724</t>
  </si>
  <si>
    <t>8628 Elm St, Portland, TX 97104</t>
  </si>
  <si>
    <t>8998 Oak Ave, Miami, WA 92388</t>
  </si>
  <si>
    <t>5783 Pine Rd, Miami, IL 97808</t>
  </si>
  <si>
    <t>4381 Maple Dr, Atlanta, WA 99768</t>
  </si>
  <si>
    <t>8488 Main St, Phoenix, NY 93993</t>
  </si>
  <si>
    <t>3260 Maple Dr, Seattle, NY 94912</t>
  </si>
  <si>
    <t>3277 Main St, Portland, AZ 99019</t>
  </si>
  <si>
    <t>3910 Elm St, Denver, CO 96260</t>
  </si>
  <si>
    <t>2427 Pine Rd, Dallas, MA 91422</t>
  </si>
  <si>
    <t>3085 Pine Rd, Seattle, CA 98849</t>
  </si>
  <si>
    <t>3962 Oak Ave, Atlanta, NY 91976</t>
  </si>
  <si>
    <t>5084 Main St, Miami, WA 96572</t>
  </si>
  <si>
    <t>7746 Cedar Ln, Denver, AZ 98075</t>
  </si>
  <si>
    <t>3991 Cedar Ln, Seattle, IL 93790</t>
  </si>
  <si>
    <t>6110 Maple Dr, Dallas, NY 97642</t>
  </si>
  <si>
    <t>463 Maple Dr, Chicago, CA 99961</t>
  </si>
  <si>
    <t>192 Elm St, Sacramento, TX 94300</t>
  </si>
  <si>
    <t>3271 Pine Rd, New York, TX 90232</t>
  </si>
  <si>
    <t>3438 Maple Dr, Miami, MA 98945</t>
  </si>
  <si>
    <t>7469 Cedar Ln, Atlanta, CA 98022</t>
  </si>
  <si>
    <t>7456 Cedar Ln, Miami, TX 98958</t>
  </si>
  <si>
    <t>1861 Elm St, Sacramento, CO 99661</t>
  </si>
  <si>
    <t>7869 Maple Dr, Atlanta, TX 95540</t>
  </si>
  <si>
    <t>7320 Pine Rd, Portland, TX 94505</t>
  </si>
  <si>
    <t>4517 Maple Dr, Chicago, WA 90945</t>
  </si>
  <si>
    <t>8968 Cedar Ln, Seattle, IL 90517</t>
  </si>
  <si>
    <t>8051 Main St, Sacramento, TX 90265</t>
  </si>
  <si>
    <t>7506 Pine Rd, Denver, CA 92144</t>
  </si>
  <si>
    <t>4104 Elm St, Dallas, TX 99562</t>
  </si>
  <si>
    <t>1254 Main St, Denver, AZ 94923</t>
  </si>
  <si>
    <t>9292 Maple Dr, Dallas, CO 92825</t>
  </si>
  <si>
    <t>5555 Cedar Ln, Sacramento, AZ 95644</t>
  </si>
  <si>
    <t>7902 Oak Ave, Chicago, CO 97775</t>
  </si>
  <si>
    <t>9835 Pine Rd, Denver, IL 97844</t>
  </si>
  <si>
    <t>9598 Pine Rd, Portland, TX 96586</t>
  </si>
  <si>
    <t>9890 Oak Ave, Los Angeles, NY 97022</t>
  </si>
  <si>
    <t>9051 Elm St, San Jose, WA 94544</t>
  </si>
  <si>
    <t>9746 Pine Rd, Chicago, TX 90497</t>
  </si>
  <si>
    <t>876 Cedar Ln, Seattle, CA 96054</t>
  </si>
  <si>
    <t>7434 Pine Rd, San Jose, NY 95409</t>
  </si>
  <si>
    <t>4225 Elm St, San Jose, WA 90617</t>
  </si>
  <si>
    <t>7411 Oak Ave, Los Angeles, TX 97769</t>
  </si>
  <si>
    <t>6647 Elm St, Dallas, TX 96111</t>
  </si>
  <si>
    <t>3829 Elm St, Seattle, MA 97810</t>
  </si>
  <si>
    <t>9034 Cedar Ln, Boston, IL 97664</t>
  </si>
  <si>
    <t>9988 Main St, Dallas, AZ 97704</t>
  </si>
  <si>
    <t>6762 Cedar Ln, Seattle, CA 99638</t>
  </si>
  <si>
    <t>6184 Oak Ave, Seattle, WA 96721</t>
  </si>
  <si>
    <t>5463 Pine Rd, Sacramento, TX 93865</t>
  </si>
  <si>
    <t>2596 Pine Rd, Miami, CO 99841</t>
  </si>
  <si>
    <t>3814 Maple Dr, Dallas, AZ 94580</t>
  </si>
  <si>
    <t>3983 Pine Rd, Atlanta, CO 93126</t>
  </si>
  <si>
    <t>9685 Pine Rd, New York, CA 91376</t>
  </si>
  <si>
    <t>455 Maple Dr, Boston, CO 91000</t>
  </si>
  <si>
    <t>6873 Maple Dr, Sacramento, IL 99989</t>
  </si>
  <si>
    <t>4929 Oak Ave, Boston, AZ 91772</t>
  </si>
  <si>
    <t>1877 Elm St, Chicago, NY 94769</t>
  </si>
  <si>
    <t>3727 Maple Dr, Phoenix, IL 94919</t>
  </si>
  <si>
    <t>9691 Elm St, Boston, IL 95218</t>
  </si>
  <si>
    <t>3991 Main St, Dallas, AZ 97697</t>
  </si>
  <si>
    <t>6628 Maple Dr, Boston, CO 93019</t>
  </si>
  <si>
    <t>8135 Oak Ave, Boston, IL 96662</t>
  </si>
  <si>
    <t>7641 Pine Rd, Atlanta, MA 95992</t>
  </si>
  <si>
    <t>3804 Pine Rd, Atlanta, IL 95012</t>
  </si>
  <si>
    <t>9911 Pine Rd, Seattle, MA 91326</t>
  </si>
  <si>
    <t>7760 Cedar Ln, New York, CO 96545</t>
  </si>
  <si>
    <t>6565 Maple Dr, Chicago, TX 95405</t>
  </si>
  <si>
    <t>6955 Oak Ave, Dallas, CO 92490</t>
  </si>
  <si>
    <t>1504 Cedar Ln, Boston, CO 97911</t>
  </si>
  <si>
    <t>1392 Pine Rd, Atlanta, IL 94386</t>
  </si>
  <si>
    <t>7056 Main St, San Jose, CO 99110</t>
  </si>
  <si>
    <t>4531 Cedar Ln, Denver, WA 95062</t>
  </si>
  <si>
    <t>5255 Oak Ave, Chicago, TX 96292</t>
  </si>
  <si>
    <t>3274 Maple Dr, Denver, NY 93807</t>
  </si>
  <si>
    <t>3821 Oak Ave, Denver, TX 97325</t>
  </si>
  <si>
    <t>2375 Cedar Ln, Portland, MA 92509</t>
  </si>
  <si>
    <t>7258 Pine Rd, Miami, TX 93745</t>
  </si>
  <si>
    <t>4957 Elm St, Denver, TX 99738</t>
  </si>
  <si>
    <t>3711 Cedar Ln, San Jose, MA 98986</t>
  </si>
  <si>
    <t>295 Maple Dr, San Jose, AZ 93210</t>
  </si>
  <si>
    <t>7932 Elm St, Denver, NY 94054</t>
  </si>
  <si>
    <t>1655 Cedar Ln, Denver, IL 91015</t>
  </si>
  <si>
    <t>6792 Pine Rd, New York, MA 90394</t>
  </si>
  <si>
    <t>7379 Main St, Sacramento, TX 93720</t>
  </si>
  <si>
    <t>4640 Pine Rd, Miami, TX 93424</t>
  </si>
  <si>
    <t>6279 Main St, Boston, CA 95290</t>
  </si>
  <si>
    <t>6568 Maple Dr, Dallas, MA 92865</t>
  </si>
  <si>
    <t>7657 Pine Rd, San Jose, TX 92490</t>
  </si>
  <si>
    <t>4082 Cedar Ln, Miami, IL 94229</t>
  </si>
  <si>
    <t>4115 Pine Rd, Miami, IL 92742</t>
  </si>
  <si>
    <t>9879 Elm St, Miami, TX 96901</t>
  </si>
  <si>
    <t>4390 Main St, Los Angeles, AZ 95995</t>
  </si>
  <si>
    <t>7425 Pine Rd, Portland, IL 96522</t>
  </si>
  <si>
    <t>827 Pine Rd, San Jose, IL 95776</t>
  </si>
  <si>
    <t>2156 Elm St, Dallas, WA 91821</t>
  </si>
  <si>
    <t>9218 Pine Rd, San Jose, NY 97158</t>
  </si>
  <si>
    <t>3846 Pine Rd, Los Angeles, MA 91195</t>
  </si>
  <si>
    <t>587 Maple Dr, Phoenix, AZ 94836</t>
  </si>
  <si>
    <t>4720 Maple Dr, Miami, CO 96610</t>
  </si>
  <si>
    <t>6474 Main St, Miami, WA 92617</t>
  </si>
  <si>
    <t>6799 Cedar Ln, Denver, TX 93743</t>
  </si>
  <si>
    <t>5743 Maple Dr, Denver, AZ 96427</t>
  </si>
  <si>
    <t>6446 Main St, Portland, NY 95229</t>
  </si>
  <si>
    <t>2241 Maple Dr, San Jose, TX 94032</t>
  </si>
  <si>
    <t>6063 Main St, Los Angeles, AZ 97877</t>
  </si>
  <si>
    <t>1758 Elm St, Denver, WA 94895</t>
  </si>
  <si>
    <t>7345 Maple Dr, Phoenix, MA 93252</t>
  </si>
  <si>
    <t>4365 Oak Ave, Miami, CO 95911</t>
  </si>
  <si>
    <t>8910 Oak Ave, Phoenix, AZ 98068</t>
  </si>
  <si>
    <t>1926 Main St, Denver, IL 96728</t>
  </si>
  <si>
    <t>6024 Cedar Ln, Sacramento, IL 90196</t>
  </si>
  <si>
    <t>4229 Cedar Ln, Chicago, AZ 92028</t>
  </si>
  <si>
    <t>6489 Cedar Ln, Atlanta, CA 93452</t>
  </si>
  <si>
    <t>6766 Cedar Ln, Boston, MA 91152</t>
  </si>
  <si>
    <t>7491 Cedar Ln, Phoenix, TX 91737</t>
  </si>
  <si>
    <t>9627 Oak Ave, San Jose, AZ 93977</t>
  </si>
  <si>
    <t>6300 Main St, Sacramento, IL 97646</t>
  </si>
  <si>
    <t>8096 Cedar Ln, Boston, CO 91837</t>
  </si>
  <si>
    <t>3752 Pine Rd, Los Angeles, CA 94083</t>
  </si>
  <si>
    <t>5700 Oak Ave, New York, WA 97632</t>
  </si>
  <si>
    <t>9905 Elm St, Los Angeles, AZ 96268</t>
  </si>
  <si>
    <t>8331 Oak Ave, San Jose, NY 99912</t>
  </si>
  <si>
    <t>5954 Main St, Sacramento, IL 97529</t>
  </si>
  <si>
    <t>5484 Pine Rd, Atlanta, IL 97712</t>
  </si>
  <si>
    <t>2692 Main St, Portland, IL 93917</t>
  </si>
  <si>
    <t>192 Elm St, San Jose, WA 93091</t>
  </si>
  <si>
    <t>2108 Elm St, Chicago, CO 98319</t>
  </si>
  <si>
    <t>7264 Oak Ave, Sacramento, MA 94492</t>
  </si>
  <si>
    <t>7576 Elm St, New York, AZ 95886</t>
  </si>
  <si>
    <t>4695 Oak Ave, New York, IL 98146</t>
  </si>
  <si>
    <t>1070 Pine Rd, Dallas, NY 99967</t>
  </si>
  <si>
    <t>9598 Cedar Ln, Portland, WA 93016</t>
  </si>
  <si>
    <t>3657 Pine Rd, Portland, MA 93758</t>
  </si>
  <si>
    <t>3878 Main St, San Jose, WA 91464</t>
  </si>
  <si>
    <t>5977 Maple Dr, Dallas, MA 94352</t>
  </si>
  <si>
    <t>6010 Maple Dr, Miami, WA 95272</t>
  </si>
  <si>
    <t>9097 Oak Ave, Seattle, AZ 96538</t>
  </si>
  <si>
    <t>2134 Cedar Ln, Denver, CO 95174</t>
  </si>
  <si>
    <t>2099 Elm St, Denver, IL 96983</t>
  </si>
  <si>
    <t>7977 Elm St, Seattle, AZ 94659</t>
  </si>
  <si>
    <t>1329 Maple Dr, Portland, NY 94699</t>
  </si>
  <si>
    <t>7802 Pine Rd, Boston, IL 97321</t>
  </si>
  <si>
    <t>5072 Pine Rd, San Jose, CO 98729</t>
  </si>
  <si>
    <t>3761 Cedar Ln, San Jose, CO 93106</t>
  </si>
  <si>
    <t>8694 Oak Ave, Atlanta, MA 99999</t>
  </si>
  <si>
    <t>6862 Pine Rd, Dallas, AZ 91857</t>
  </si>
  <si>
    <t>5183 Pine Rd, Los Angeles, IL 95631</t>
  </si>
  <si>
    <t>7385 Cedar Ln, Miami, IL 91455</t>
  </si>
  <si>
    <t>7635 Elm St, Atlanta, TX 99269</t>
  </si>
  <si>
    <t>7071 Cedar Ln, Portland, NY 96243</t>
  </si>
  <si>
    <t>2964 Maple Dr, Portland, IL 93933</t>
  </si>
  <si>
    <t>6100 Cedar Ln, Denver, IL 91351</t>
  </si>
  <si>
    <t>8832 Maple Dr, Seattle, CA 96896</t>
  </si>
  <si>
    <t>2572 Maple Dr, New York, CO 94248</t>
  </si>
  <si>
    <t>3335 Pine Rd, Portland, CO 91534</t>
  </si>
  <si>
    <t>2606 Oak Ave, Miami, AZ 97257</t>
  </si>
  <si>
    <t>7723 Maple Dr, Dallas, IL 91059</t>
  </si>
  <si>
    <t>8392 Pine Rd, Chicago, NY 94979</t>
  </si>
  <si>
    <t>6476 Pine Rd, Atlanta, CA 96056</t>
  </si>
  <si>
    <t>9870 Cedar Ln, Miami, TX 91240</t>
  </si>
  <si>
    <t>6456 Main St, Miami, CO 90293</t>
  </si>
  <si>
    <t>8364 Maple Dr, San Jose, CA 94353</t>
  </si>
  <si>
    <t>7403 Main St, Portland, AZ 91915</t>
  </si>
  <si>
    <t>5240 Maple Dr, Miami, IL 99281</t>
  </si>
  <si>
    <t>2348 Maple Dr, Seattle, NY 98407</t>
  </si>
  <si>
    <t>8812 Elm St, Portland, NY 97733</t>
  </si>
  <si>
    <t>4202 Elm St, San Jose, WA 99633</t>
  </si>
  <si>
    <t>4294 Pine Rd, Sacramento, IL 92537</t>
  </si>
  <si>
    <t>9627 Main St, Boston, CO 96762</t>
  </si>
  <si>
    <t>1352 Maple Dr, Miami, CA 98963</t>
  </si>
  <si>
    <t>386 Oak Ave, Portland, IL 94513</t>
  </si>
  <si>
    <t>5669 Main St, Portland, IL 98939</t>
  </si>
  <si>
    <t>3431 Cedar Ln, Los Angeles, MA 94060</t>
  </si>
  <si>
    <t>5836 Cedar Ln, Dallas, NY 91665</t>
  </si>
  <si>
    <t>7275 Pine Rd, Sacramento, TX 94615</t>
  </si>
  <si>
    <t>8259 Main St, Chicago, TX 95161</t>
  </si>
  <si>
    <t>305 Pine Rd, Portland, AZ 96187</t>
  </si>
  <si>
    <t>9377 Elm St, San Jose, AZ 99150</t>
  </si>
  <si>
    <t>4505 Oak Ave, Sacramento, AZ 98205</t>
  </si>
  <si>
    <t>6246 Cedar Ln, Phoenix, NY 96208</t>
  </si>
  <si>
    <t>2824 Main St, Portland, AZ 91252</t>
  </si>
  <si>
    <t>4966 Oak Ave, Atlanta, CO 96488</t>
  </si>
  <si>
    <t>869 Cedar Ln, Sacramento, CA 91710</t>
  </si>
  <si>
    <t>5146 Oak Ave, Miami, WA 90366</t>
  </si>
  <si>
    <t>1644 Main St, Los Angeles, CA 95624</t>
  </si>
  <si>
    <t>3719 Cedar Ln, Dallas, CA 97297</t>
  </si>
  <si>
    <t>6515 Maple Dr, Boston, IL 95427</t>
  </si>
  <si>
    <t>7068 Oak Ave, Phoenix, TX 99716</t>
  </si>
  <si>
    <t>214 Pine Rd, Chicago, TX 99589</t>
  </si>
  <si>
    <t>5032 Oak Ave, Sacramento, IL 93837</t>
  </si>
  <si>
    <t>281 Maple Dr, Dallas, CO 96843</t>
  </si>
  <si>
    <t>9237 Cedar Ln, Atlanta, AZ 97979</t>
  </si>
  <si>
    <t>8233 Elm St, New York, MA 99833</t>
  </si>
  <si>
    <t>7209 Pine Rd, Atlanta, CO 90787</t>
  </si>
  <si>
    <t>9481 Maple Dr, Sacramento, IL 96487</t>
  </si>
  <si>
    <t>2606 Oak Ave, Miami, CO 90687</t>
  </si>
  <si>
    <t>9028 Oak Ave, Portland, NY 94665</t>
  </si>
  <si>
    <t>997 Maple Dr, Chicago, CO 92641</t>
  </si>
  <si>
    <t>6703 Cedar Ln, Portland, AZ 97041</t>
  </si>
  <si>
    <t>7914 Pine Rd, Portland, CO 94718</t>
  </si>
  <si>
    <t>6777 Cedar Ln, Phoenix, WA 92650</t>
  </si>
  <si>
    <t>5557 Main St, Chicago, CA 92242</t>
  </si>
  <si>
    <t>4860 Oak Ave, San Jose, CA 98263</t>
  </si>
  <si>
    <t>2280 Cedar Ln, Atlanta, CO 97330</t>
  </si>
  <si>
    <t>9224 Elm St, Boston, NY 94791</t>
  </si>
  <si>
    <t>8058 Main St, Denver, WA 90525</t>
  </si>
  <si>
    <t>6290 Cedar Ln, Chicago, MA 91550</t>
  </si>
  <si>
    <t>2953 Oak Ave, Seattle, CA 91136</t>
  </si>
  <si>
    <t>745 Pine Rd, New York, CO 95442</t>
  </si>
  <si>
    <t>4575 Elm St, Chicago, CO 94904</t>
  </si>
  <si>
    <t>616 Elm St, Sacramento, WA 99627</t>
  </si>
  <si>
    <t>283 Cedar Ln, Phoenix, TX 95239</t>
  </si>
  <si>
    <t>7292 Oak Ave, Chicago, IL 92375</t>
  </si>
  <si>
    <t>2006 Pine Rd, Denver, AZ 98918</t>
  </si>
  <si>
    <t>9360 Oak Ave, Sacramento, MA 95253</t>
  </si>
  <si>
    <t>5996 Elm St, Atlanta, CA 97629</t>
  </si>
  <si>
    <t>8854 Pine Rd, San Jose, TX 92740</t>
  </si>
  <si>
    <t>3376 Elm St, Portland, IL 95509</t>
  </si>
  <si>
    <t>2337 Pine Rd, Miami, MA 98621</t>
  </si>
  <si>
    <t>9414 Cedar Ln, Sacramento, CA 92364</t>
  </si>
  <si>
    <t>1225 Oak Ave, Boston, TX 99443</t>
  </si>
  <si>
    <t>8432 Cedar Ln, Seattle, CO 91345</t>
  </si>
  <si>
    <t>1729 Maple Dr, Atlanta, AZ 92804</t>
  </si>
  <si>
    <t>1786 Maple Dr, Phoenix, NY 90297</t>
  </si>
  <si>
    <t>7185 Cedar Ln, San Jose, CO 90102</t>
  </si>
  <si>
    <t>2567 Oak Ave, New York, TX 97138</t>
  </si>
  <si>
    <t>7394 Main St, San Jose, TX 98732</t>
  </si>
  <si>
    <t>5217 Main St, Chicago, MA 97220</t>
  </si>
  <si>
    <t>9557 Elm St, Boston, AZ 98415</t>
  </si>
  <si>
    <t>7484 Pine Rd, Atlanta, WA 99760</t>
  </si>
  <si>
    <t>5435 Oak Ave, Dallas, NY 96058</t>
  </si>
  <si>
    <t>5267 Main St, San Jose, MA 92633</t>
  </si>
  <si>
    <t>9338 Oak Ave, Portland, IL 91049</t>
  </si>
  <si>
    <t>5509 Oak Ave, Atlanta, AZ 93038</t>
  </si>
  <si>
    <t>9496 Pine Rd, Denver, AZ 96420</t>
  </si>
  <si>
    <t>1920 Main St, Dallas, NY 93417</t>
  </si>
  <si>
    <t>5132 Main St, Dallas, MA 96170</t>
  </si>
  <si>
    <t>3029 Maple Dr, Atlanta, NY 98711</t>
  </si>
  <si>
    <t>8871 Main St, Boston, IL 99281</t>
  </si>
  <si>
    <t>9485 Pine Rd, Portland, MA 98819</t>
  </si>
  <si>
    <t>9506 Elm St, Los Angeles, TX 94367</t>
  </si>
  <si>
    <t>9202 Main St, Los Angeles, CA 99596</t>
  </si>
  <si>
    <t>4066 Main St, New York, MA 94119</t>
  </si>
  <si>
    <t>1897 Cedar Ln, Miami, TX 99954</t>
  </si>
  <si>
    <t>2015 Maple Dr, San Jose, IL 94740</t>
  </si>
  <si>
    <t>8987 Oak Ave, Seattle, WA 97782</t>
  </si>
  <si>
    <t>7012 Main St, Chicago, AZ 92139</t>
  </si>
  <si>
    <t>1429 Oak Ave, Denver, CO 98567</t>
  </si>
  <si>
    <t>6349 Cedar Ln, Boston, WA 92943</t>
  </si>
  <si>
    <t>5370 Maple Dr, Los Angeles, CO 97907</t>
  </si>
  <si>
    <t>1885 Main St, Denver, CA 91628</t>
  </si>
  <si>
    <t>8083 Pine Rd, Phoenix, NY 98186</t>
  </si>
  <si>
    <t>9517 Cedar Ln, Dallas, CO 99603</t>
  </si>
  <si>
    <t>6781 Pine Rd, Los Angeles, AZ 98404</t>
  </si>
  <si>
    <t>7128 Cedar Ln, Atlanta, CA 91334</t>
  </si>
  <si>
    <t>418 Oak Ave, Chicago, IL 93617</t>
  </si>
  <si>
    <t>4940 Oak Ave, Dallas, CA 93229</t>
  </si>
  <si>
    <t>1574 Elm St, Sacramento, AZ 90059</t>
  </si>
  <si>
    <t>7023 Maple Dr, Atlanta, CA 95823</t>
  </si>
  <si>
    <t>7323 Main St, San Jose, CO 98385</t>
  </si>
  <si>
    <t>8174 Maple Dr, Seattle, AZ 96114</t>
  </si>
  <si>
    <t>5986 Elm St, Dallas, IL 90589</t>
  </si>
  <si>
    <t>8394 Oak Ave, Sacramento, CO 99981</t>
  </si>
  <si>
    <t>2377 Maple Dr, San Jose, NY 95459</t>
  </si>
  <si>
    <t>239 Oak Ave, Miami, NY 94462</t>
  </si>
  <si>
    <t>7877 Oak Ave, Seattle, WA 96818</t>
  </si>
  <si>
    <t>7358 Main St, Dallas, WA 97349</t>
  </si>
  <si>
    <t>3469 Cedar Ln, Phoenix, AZ 99648</t>
  </si>
  <si>
    <t>6342 Maple Dr, Boston, AZ 96084</t>
  </si>
  <si>
    <t>2096 Maple Dr, Portland, CA 97477</t>
  </si>
  <si>
    <t>2603 Maple Dr, Boston, WA 97228</t>
  </si>
  <si>
    <t>7289 Pine Rd, Phoenix, CA 91142</t>
  </si>
  <si>
    <t>6971 Cedar Ln, Los Angeles, IL 91664</t>
  </si>
  <si>
    <t>6962 Elm St, Phoenix, CO 96168</t>
  </si>
  <si>
    <t>659 Main St, Chicago, MA 95450</t>
  </si>
  <si>
    <t>8285 Elm St, Sacramento, AZ 93359</t>
  </si>
  <si>
    <t>1137 Cedar Ln, Sacramento, WA 99299</t>
  </si>
  <si>
    <t>4680 Main St, Phoenix, NY 91278</t>
  </si>
  <si>
    <t>3704 Maple Dr, Denver, CO 98811</t>
  </si>
  <si>
    <t>3995 Pine Rd, Phoenix, NY 97248</t>
  </si>
  <si>
    <t>6013 Pine Rd, Portland, CA 99553</t>
  </si>
  <si>
    <t>8862 Main St, New York, NY 99676</t>
  </si>
  <si>
    <t>4678 Main St, Los Angeles, WA 90084</t>
  </si>
  <si>
    <t>2176 Maple Dr, Sacramento, WA 96151</t>
  </si>
  <si>
    <t>4076 Cedar Ln, Los Angeles, WA 98004</t>
  </si>
  <si>
    <t>2152 Pine Rd, Portland, WA 96074</t>
  </si>
  <si>
    <t>8491 Oak Ave, Phoenix, MA 91055</t>
  </si>
  <si>
    <t>1862 Cedar Ln, Atlanta, MA 91566</t>
  </si>
  <si>
    <t>8711 Maple Dr, Portland, IL 90230</t>
  </si>
  <si>
    <t>8777 Oak Ave, Atlanta, CO 99240</t>
  </si>
  <si>
    <t>4068 Elm St, Miami, TX 92423</t>
  </si>
  <si>
    <t>6434 Cedar Ln, New York, TX 92219</t>
  </si>
  <si>
    <t>2719 Pine Rd, Portland, WA 98694</t>
  </si>
  <si>
    <t>2176 Oak Ave, Boston, CA 92611</t>
  </si>
  <si>
    <t>9325 Maple Dr, Los Angeles, CO 95257</t>
  </si>
  <si>
    <t>5426 Maple Dr, Atlanta, TX 93273</t>
  </si>
  <si>
    <t>3325 Pine Rd, Sacramento, TX 98222</t>
  </si>
  <si>
    <t>2283 Cedar Ln, San Jose, CA 97579</t>
  </si>
  <si>
    <t>8515 Maple Dr, Dallas, NY 91865</t>
  </si>
  <si>
    <t>1457 Pine Rd, Boston, AZ 97611</t>
  </si>
  <si>
    <t>4003 Oak Ave, Los Angeles, MA 98549</t>
  </si>
  <si>
    <t>2135 Elm St, Seattle, AZ 96249</t>
  </si>
  <si>
    <t>3291 Elm St, Atlanta, IL 92787</t>
  </si>
  <si>
    <t>5473 Elm St, Dallas, CA 99003</t>
  </si>
  <si>
    <t>9549 Oak Ave, New York, CA 92175</t>
  </si>
  <si>
    <t>3960 Main St, Miami, WA 99242</t>
  </si>
  <si>
    <t>3113 Oak Ave, Miami, NY 96802</t>
  </si>
  <si>
    <t>5885 Main St, Sacramento, IL 95805</t>
  </si>
  <si>
    <t>9492 Pine Rd, New York, CA 96435</t>
  </si>
  <si>
    <t>6610 Oak Ave, New York, AZ 93292</t>
  </si>
  <si>
    <t>5925 Maple Dr, Portland, TX 99723</t>
  </si>
  <si>
    <t>642 Cedar Ln, Phoenix, AZ 92649</t>
  </si>
  <si>
    <t>9410 Oak Ave, Phoenix, NY 97268</t>
  </si>
  <si>
    <t>6135 Pine Rd, San Jose, CA 99354</t>
  </si>
  <si>
    <t>6009 Pine Rd, Phoenix, CO 90168</t>
  </si>
  <si>
    <t>8065 Pine Rd, Seattle, IL 94322</t>
  </si>
  <si>
    <t>3822 Maple Dr, Phoenix, IL 94978</t>
  </si>
  <si>
    <t>7576 Oak Ave, New York, TX 91026</t>
  </si>
  <si>
    <t>8580 Oak Ave, Denver, CO 95559</t>
  </si>
  <si>
    <t>8067 Maple Dr, Dallas, IL 93137</t>
  </si>
  <si>
    <t>7143 Main St, New York, IL 99455</t>
  </si>
  <si>
    <t>6264 Maple Dr, Seattle, CA 98829</t>
  </si>
  <si>
    <t>7177 Elm St, San Jose, WA 96642</t>
  </si>
  <si>
    <t>1223 Main St, San Jose, NY 93494</t>
  </si>
  <si>
    <t>1789 Oak Ave, Portland, TX 97067</t>
  </si>
  <si>
    <t>6282 Oak Ave, Miami, AZ 95944</t>
  </si>
  <si>
    <t>7396 Pine Rd, Dallas, NY 92962</t>
  </si>
  <si>
    <t>8774 Pine Rd, Atlanta, TX 92326</t>
  </si>
  <si>
    <t>8765 Maple Dr, Chicago, IL 98089</t>
  </si>
  <si>
    <t>5415 Oak Ave, Dallas, TX 99098</t>
  </si>
  <si>
    <t>3134 Maple Dr, San Jose, CA 95102</t>
  </si>
  <si>
    <t>8643 Oak Ave, Atlanta, CO 97284</t>
  </si>
  <si>
    <t>1600 Main St, Los Angeles, MA 91618</t>
  </si>
  <si>
    <t>292 Maple Dr, Atlanta, MA 98523</t>
  </si>
  <si>
    <t>5601 Pine Rd, Atlanta, IL 91220</t>
  </si>
  <si>
    <t>3914 Cedar Ln, Portland, CA 94856</t>
  </si>
  <si>
    <t>6278 Main St, Phoenix, NY 96428</t>
  </si>
  <si>
    <t>9746 Maple Dr, Dallas, NY 99805</t>
  </si>
  <si>
    <t>1553 Oak Ave, Phoenix, AZ 98595</t>
  </si>
  <si>
    <t>7995 Maple Dr, Dallas, IL 99026</t>
  </si>
  <si>
    <t>8862 Elm St, Atlanta, MA 93920</t>
  </si>
  <si>
    <t>6416 Elm St, Boston, IL 95581</t>
  </si>
  <si>
    <t>6936 Pine Rd, San Jose, WA 99788</t>
  </si>
  <si>
    <t>5266 Maple Dr, Miami, WA 93019</t>
  </si>
  <si>
    <t>7996 Maple Dr, Denver, AZ 99048</t>
  </si>
  <si>
    <t>4254 Pine Rd, Atlanta, MA 91039</t>
  </si>
  <si>
    <t>3042 Cedar Ln, Portland, IL 92180</t>
  </si>
  <si>
    <t>6660 Pine Rd, Denver, TX 92173</t>
  </si>
  <si>
    <t>424 Main St, Sacramento, CO 93213</t>
  </si>
  <si>
    <t>8909 Maple Dr, Miami, CA 95618</t>
  </si>
  <si>
    <t>7596 Pine Rd, Boston, WA 97042</t>
  </si>
  <si>
    <t>1933 Cedar Ln, Dallas, WA 93227</t>
  </si>
  <si>
    <t>3295 Maple Dr, San Jose, TX 98802</t>
  </si>
  <si>
    <t>6077 Pine Rd, Seattle, MA 94824</t>
  </si>
  <si>
    <t>933 Maple Dr, Phoenix, MA 97841</t>
  </si>
  <si>
    <t>2525 Cedar Ln, New York, CO 97523</t>
  </si>
  <si>
    <t>3724 Maple Dr, Los Angeles, NY 97652</t>
  </si>
  <si>
    <t>278 Oak Ave, Boston, CO 92421</t>
  </si>
  <si>
    <t>2493 Cedar Ln, Sacramento, WA 93148</t>
  </si>
  <si>
    <t>5403 Cedar Ln, Chicago, IL 95241</t>
  </si>
  <si>
    <t>632 Oak Ave, Dallas, AZ 98775</t>
  </si>
  <si>
    <t>5498 Cedar Ln, Chicago, WA 92091</t>
  </si>
  <si>
    <t>1455 Pine Rd, Seattle, CA 96038</t>
  </si>
  <si>
    <t>1361 Maple Dr, Sacramento, CA 96296</t>
  </si>
  <si>
    <t>4577 Oak Ave, Atlanta, CO 90549</t>
  </si>
  <si>
    <t>9946 Main St, Sacramento, TX 97351</t>
  </si>
  <si>
    <t>1228 Cedar Ln, Atlanta, NY 95439</t>
  </si>
  <si>
    <t>9807 Pine Rd, Seattle, IL 99990</t>
  </si>
  <si>
    <t>1123 Maple Dr, Boston, TX 93450</t>
  </si>
  <si>
    <t>2692 Cedar Ln, San Jose, AZ 92538</t>
  </si>
  <si>
    <t>4547 Oak Ave, Boston, NY 97002</t>
  </si>
  <si>
    <t>8883 Cedar Ln, Miami, NY 96486</t>
  </si>
  <si>
    <t>3175 Elm St, New York, CA 93196</t>
  </si>
  <si>
    <t>6040 Pine Rd, Seattle, AZ 90630</t>
  </si>
  <si>
    <t>4759 Elm St, Denver, CA 95023</t>
  </si>
  <si>
    <t>5908 Maple Dr, Denver, TX 94497</t>
  </si>
  <si>
    <t>510 Oak Ave, Phoenix, CA 91068</t>
  </si>
  <si>
    <t>4388 Main St, Sacramento, CA 97210</t>
  </si>
  <si>
    <t>3645 Oak Ave, Seattle, WA 90105</t>
  </si>
  <si>
    <t>8935 Oak Ave, Los Angeles, CA 96986</t>
  </si>
  <si>
    <t>6450 Oak Ave, Boston, WA 99482</t>
  </si>
  <si>
    <t>6077 Oak Ave, Seattle, CO 97667</t>
  </si>
  <si>
    <t>4569 Pine Rd, Sacramento, AZ 99667</t>
  </si>
  <si>
    <t>6512 Cedar Ln, Los Angeles, CO 91842</t>
  </si>
  <si>
    <t>6392 Pine Rd, Atlanta, TX 92283</t>
  </si>
  <si>
    <t>3196 Oak Ave, Denver, TX 94020</t>
  </si>
  <si>
    <t>6346 Main St, Sacramento, NY 90226</t>
  </si>
  <si>
    <t>7019 Oak Ave, Sacramento, AZ 97364</t>
  </si>
  <si>
    <t>838 Pine Rd, Denver, MA 92803</t>
  </si>
  <si>
    <t>4126 Pine Rd, New York, IL 96125</t>
  </si>
  <si>
    <t>3656 Oak Ave, Sacramento, TX 91894</t>
  </si>
  <si>
    <t>3872 Oak Ave, Atlanta, MA 97824</t>
  </si>
  <si>
    <t>1539 Main St, Portland, AZ 97407</t>
  </si>
  <si>
    <t>2626 Main St, San Jose, CA 92843</t>
  </si>
  <si>
    <t>387 Elm St, San Jose, CO 96602</t>
  </si>
  <si>
    <t>9996 Main St, New York, CA 92987</t>
  </si>
  <si>
    <t>6914 Pine Rd, New York, CO 96865</t>
  </si>
  <si>
    <t>5398 Maple Dr, Denver, IL 93431</t>
  </si>
  <si>
    <t>4315 Pine Rd, Dallas, NY 91567</t>
  </si>
  <si>
    <t>3514 Pine Rd, Dallas, WA 90532</t>
  </si>
  <si>
    <t>3775 Cedar Ln, Miami, IL 97073</t>
  </si>
  <si>
    <t>578 Pine Rd, Boston, AZ 96642</t>
  </si>
  <si>
    <t>4412 Cedar Ln, Portland, TX 90737</t>
  </si>
  <si>
    <t>2533 Oak Ave, Phoenix, TX 97190</t>
  </si>
  <si>
    <t>4893 Elm St, Phoenix, CO 96213</t>
  </si>
  <si>
    <t>9286 Oak Ave, Miami, WA 90525</t>
  </si>
  <si>
    <t>8705 Oak Ave, Sacramento, CA 93747</t>
  </si>
  <si>
    <t>3315 Pine Rd, Miami, TX 97851</t>
  </si>
  <si>
    <t>8363 Main St, Chicago, IL 91613</t>
  </si>
  <si>
    <t>7831 Pine Rd, Miami, IL 96969</t>
  </si>
  <si>
    <t>8985 Main St, Portland, NY 92229</t>
  </si>
  <si>
    <t>2529 Oak Ave, San Jose, IL 99057</t>
  </si>
  <si>
    <t>9299 Elm St, Phoenix, AZ 99604</t>
  </si>
  <si>
    <t>6496 Pine Rd, San Jose, NY 92616</t>
  </si>
  <si>
    <t>5390 Pine Rd, Denver, CA 91514</t>
  </si>
  <si>
    <t>3961 Main St, Boston, TX 94922</t>
  </si>
  <si>
    <t>7464 Maple Dr, Los Angeles, AZ 97247</t>
  </si>
  <si>
    <t>2566 Elm St, Portland, NY 94148</t>
  </si>
  <si>
    <t>5605 Elm St, Atlanta, IL 94738</t>
  </si>
  <si>
    <t>8854 Pine Rd, Chicago, TX 92920</t>
  </si>
  <si>
    <t>9965 Main St, Boston, MA 97635</t>
  </si>
  <si>
    <t>2238 Pine Rd, Phoenix, AZ 95698</t>
  </si>
  <si>
    <t>8263 Maple Dr, Miami, CA 98881</t>
  </si>
  <si>
    <t>3481 Cedar Ln, Phoenix, WA 94410</t>
  </si>
  <si>
    <t>7855 Main St, Boston, TX 99898</t>
  </si>
  <si>
    <t>415 Oak Ave, Portland, MA 99188</t>
  </si>
  <si>
    <t>3803 Pine Rd, Sacramento, TX 97388</t>
  </si>
  <si>
    <t>8614 Maple Dr, Dallas, MA 90535</t>
  </si>
  <si>
    <t>9421 Pine Rd, New York, CA 98677</t>
  </si>
  <si>
    <t>1937 Pine Rd, New York, IL 97148</t>
  </si>
  <si>
    <t>8141 Main St, Seattle, CO 96473</t>
  </si>
  <si>
    <t>2655 Pine Rd, Chicago, CO 98777</t>
  </si>
  <si>
    <t>3292 Oak Ave, Miami, TX 92916</t>
  </si>
  <si>
    <t>299 Cedar Ln, Dallas, TX 99823</t>
  </si>
  <si>
    <t>6995 Cedar Ln, Miami, NY 95175</t>
  </si>
  <si>
    <t>8288 Elm St, Chicago, IL 98463</t>
  </si>
  <si>
    <t>3380 Pine Rd, Dallas, MA 92599</t>
  </si>
  <si>
    <t>3383 Cedar Ln, Boston, TX 94399</t>
  </si>
  <si>
    <t>6523 Oak Ave, Atlanta, WA 94411</t>
  </si>
  <si>
    <t>1555 Pine Rd, Boston, WA 91813</t>
  </si>
  <si>
    <t>4581 Main St, Atlanta, TX 98554</t>
  </si>
  <si>
    <t>9510 Main St, Phoenix, NY 94381</t>
  </si>
  <si>
    <t>5866 Main St, New York, CA 93142</t>
  </si>
  <si>
    <t>4960 Elm St, Chicago, CA 92866</t>
  </si>
  <si>
    <t>9768 Pine Rd, New York, IL 94568</t>
  </si>
  <si>
    <t>6713 Elm St, Dallas, WA 95719</t>
  </si>
  <si>
    <t>5196 Elm St, New York, CO 95714</t>
  </si>
  <si>
    <t>8729 Pine Rd, Dallas, CO 96924</t>
  </si>
  <si>
    <t>3320 Cedar Ln, Boston, TX 92458</t>
  </si>
  <si>
    <t>5164 Elm St, Phoenix, TX 93047</t>
  </si>
  <si>
    <t>2135 Pine Rd, Phoenix, NY 98824</t>
  </si>
  <si>
    <t>1767 Pine Rd, Boston, AZ 97696</t>
  </si>
  <si>
    <t>9614 Pine Rd, Sacramento, CA 95168</t>
  </si>
  <si>
    <t>4243 Main St, New York, TX 94383</t>
  </si>
  <si>
    <t>9841 Elm St, San Jose, WA 91407</t>
  </si>
  <si>
    <t>3147 Elm St, Phoenix, AZ 96947</t>
  </si>
  <si>
    <t>393 Pine Rd, Portland, AZ 95254</t>
  </si>
  <si>
    <t>4923 Maple Dr, Atlanta, CO 99386</t>
  </si>
  <si>
    <t>5486 Pine Rd, Los Angeles, WA 94247</t>
  </si>
  <si>
    <t>3728 Maple Dr, San Jose, IL 96801</t>
  </si>
  <si>
    <t>2649 Maple Dr, Phoenix, IL 92024</t>
  </si>
  <si>
    <t>1496 Main St, Miami, MA 95558</t>
  </si>
  <si>
    <t>7401 Oak Ave, Boston, MA 90811</t>
  </si>
  <si>
    <t>6865 Cedar Ln, Sacramento, AZ 90842</t>
  </si>
  <si>
    <t>7969 Cedar Ln, Los Angeles, CO 95765</t>
  </si>
  <si>
    <t>2013 Maple Dr, Denver, MA 99255</t>
  </si>
  <si>
    <t>5801 Maple Dr, Chicago, AZ 93856</t>
  </si>
  <si>
    <t>5889 Main St, New York, IL 93760</t>
  </si>
  <si>
    <t>6272 Maple Dr, Atlanta, CA 90062</t>
  </si>
  <si>
    <t>8162 Main St, Sacramento, CA 92773</t>
  </si>
  <si>
    <t>1737 Maple Dr, Miami, TX 97256</t>
  </si>
  <si>
    <t>6987 Oak Ave, San Jose, AZ 93852</t>
  </si>
  <si>
    <t>5483 Oak Ave, Los Angeles, TX 95278</t>
  </si>
  <si>
    <t>2095 Elm St, Sacramento, IL 90149</t>
  </si>
  <si>
    <t>5634 Oak Ave, Portland, WA 90392</t>
  </si>
  <si>
    <t>7527 Elm St, Portland, NY 98693</t>
  </si>
  <si>
    <t>8734 Cedar Ln, Chicago, AZ 98750</t>
  </si>
  <si>
    <t>9055 Main St, Miami, WA 92487</t>
  </si>
  <si>
    <t>7402 Elm St, Chicago, CA 90901</t>
  </si>
  <si>
    <t>8092 Cedar Ln, Chicago, MA 99794</t>
  </si>
  <si>
    <t>446 Maple Dr, Seattle, TX 94637</t>
  </si>
  <si>
    <t>9879 Elm St, Denver, TX 97564</t>
  </si>
  <si>
    <t>9955 Oak Ave, Los Angeles, NY 90747</t>
  </si>
  <si>
    <t>5930 Pine Rd, Denver, CO 96868</t>
  </si>
  <si>
    <t>128 Cedar Ln, Dallas, AZ 93261</t>
  </si>
  <si>
    <t>6329 Main St, Denver, IL 98525</t>
  </si>
  <si>
    <t>2334 Elm St, San Jose, AZ 97985</t>
  </si>
  <si>
    <t>9006 Elm St, Boston, AZ 96352</t>
  </si>
  <si>
    <t>3540 Elm St, Seattle, CA 90776</t>
  </si>
  <si>
    <t>509 Pine Rd, Seattle, IL 94352</t>
  </si>
  <si>
    <t>9052 Elm St, Seattle, AZ 95914</t>
  </si>
  <si>
    <t>4546 Maple Dr, New York, TX 93808</t>
  </si>
  <si>
    <t>9157 Main St, Sacramento, WA 93512</t>
  </si>
  <si>
    <t>4080 Maple Dr, Atlanta, IL 90233</t>
  </si>
  <si>
    <t>7331 Elm St, Miami, WA 93917</t>
  </si>
  <si>
    <t>7196 Oak Ave, Chicago, IL 96229</t>
  </si>
  <si>
    <t>2104 Oak Ave, Sacramento, IL 90250</t>
  </si>
  <si>
    <t>PayPal</t>
  </si>
  <si>
    <t>Distributor</t>
  </si>
  <si>
    <t>Delivered</t>
  </si>
  <si>
    <t>FedEx</t>
  </si>
  <si>
    <t>Boston</t>
  </si>
  <si>
    <t>ACH</t>
  </si>
  <si>
    <t>Online</t>
  </si>
  <si>
    <t>UPS</t>
  </si>
  <si>
    <t>Denver</t>
  </si>
  <si>
    <t>San Jose</t>
  </si>
  <si>
    <t>Credit Card</t>
  </si>
  <si>
    <t>Portland</t>
  </si>
  <si>
    <t>Debit Card</t>
  </si>
  <si>
    <t>New York</t>
  </si>
  <si>
    <t>Wire Transfer</t>
  </si>
  <si>
    <t>Miami</t>
  </si>
  <si>
    <t>Chicago</t>
  </si>
  <si>
    <t>Apple Pay</t>
  </si>
  <si>
    <t>Processing</t>
  </si>
  <si>
    <t>Atlanta</t>
  </si>
  <si>
    <t>Retail</t>
  </si>
  <si>
    <t>Dallas</t>
  </si>
  <si>
    <t>DHL</t>
  </si>
  <si>
    <t>Phoenix</t>
  </si>
  <si>
    <t>USPS</t>
  </si>
  <si>
    <t>Sacramento</t>
  </si>
  <si>
    <t>Seattle</t>
  </si>
  <si>
    <t>Shipped</t>
  </si>
  <si>
    <t>Los Angeles</t>
  </si>
  <si>
    <t>Returned</t>
  </si>
  <si>
    <t>payment_method</t>
  </si>
  <si>
    <t>sales_channel</t>
  </si>
  <si>
    <t>order_status</t>
  </si>
  <si>
    <t>carrier</t>
  </si>
  <si>
    <t>ship_to_city</t>
  </si>
  <si>
    <t>shipping_date</t>
  </si>
  <si>
    <t>order_date</t>
  </si>
  <si>
    <t>shipping_cost</t>
  </si>
  <si>
    <t>discount_amount</t>
  </si>
  <si>
    <t>total_price</t>
  </si>
  <si>
    <t>unit_price</t>
  </si>
  <si>
    <t>quantity</t>
  </si>
  <si>
    <t>product_id</t>
  </si>
  <si>
    <t>order_id</t>
  </si>
  <si>
    <t>Silver</t>
  </si>
  <si>
    <t>12TB</t>
  </si>
  <si>
    <t>Singapore</t>
  </si>
  <si>
    <t>Portable HDD</t>
  </si>
  <si>
    <t>Portable HDD 12TB</t>
  </si>
  <si>
    <t>4TB</t>
  </si>
  <si>
    <t>Bangkok</t>
  </si>
  <si>
    <t>Portable HDD 4TB</t>
  </si>
  <si>
    <t>Black</t>
  </si>
  <si>
    <t>8TB</t>
  </si>
  <si>
    <t>Penang</t>
  </si>
  <si>
    <t>Portable HDD 8TB</t>
  </si>
  <si>
    <t>Blue</t>
  </si>
  <si>
    <t>10TB</t>
  </si>
  <si>
    <t>Austin</t>
  </si>
  <si>
    <t>Surveillance HDD</t>
  </si>
  <si>
    <t>Surveillance HDD 10TB</t>
  </si>
  <si>
    <t>Red</t>
  </si>
  <si>
    <t>Surveillance HDD 12TB</t>
  </si>
  <si>
    <t>2TB</t>
  </si>
  <si>
    <t>Shenzhen</t>
  </si>
  <si>
    <t>Surveillance HDD 2TB</t>
  </si>
  <si>
    <t>Enterprise HDD</t>
  </si>
  <si>
    <t>Enterprise HDD 2TB</t>
  </si>
  <si>
    <t>Enterprise HDD 8TB</t>
  </si>
  <si>
    <t>20TB</t>
  </si>
  <si>
    <t>Enterprise HDD 20TB</t>
  </si>
  <si>
    <t>NAS HDD</t>
  </si>
  <si>
    <t>NAS HDD 12TB</t>
  </si>
  <si>
    <t>NAS HDD 4TB</t>
  </si>
  <si>
    <t>NAS HDD 8TB</t>
  </si>
  <si>
    <t>Taipei</t>
  </si>
  <si>
    <t>NAS HDD 20TB</t>
  </si>
  <si>
    <t>1TB</t>
  </si>
  <si>
    <t>Internal HDD</t>
  </si>
  <si>
    <t>Internal HDD 1TB</t>
  </si>
  <si>
    <t>Internal HDD 2TB</t>
  </si>
  <si>
    <t>Internal HDD 20TB</t>
  </si>
  <si>
    <t>Internal HDD 4TB</t>
  </si>
  <si>
    <t>SKU</t>
  </si>
  <si>
    <t>color</t>
  </si>
  <si>
    <t>size</t>
  </si>
  <si>
    <t>manufacturing_city</t>
  </si>
  <si>
    <t>product_category</t>
  </si>
  <si>
    <t>product_name</t>
  </si>
  <si>
    <t>Customer_ID</t>
  </si>
  <si>
    <t>CUSTOMER CHECK</t>
  </si>
  <si>
    <t>Customer_ID Check</t>
  </si>
  <si>
    <t>Customer_Segment Check</t>
  </si>
  <si>
    <t>Customer_Segment</t>
  </si>
  <si>
    <t>Row Count</t>
  </si>
  <si>
    <t>Row Count (mySQL)</t>
  </si>
  <si>
    <t>all information imported is true</t>
  </si>
  <si>
    <t>no variances in row count</t>
  </si>
  <si>
    <t>Difference</t>
  </si>
  <si>
    <t>Rount Count (mySQL)</t>
  </si>
  <si>
    <t>Appears in Orders Table</t>
  </si>
  <si>
    <t>How Many Times Customer Purchases</t>
  </si>
  <si>
    <t>UNIT PRICE MATCH?</t>
  </si>
  <si>
    <t>unit price check</t>
  </si>
  <si>
    <t>P * Q</t>
  </si>
  <si>
    <t>P * Q Check</t>
  </si>
  <si>
    <t>Row Labels</t>
  </si>
  <si>
    <t>Grand Total</t>
  </si>
  <si>
    <t>Price Match -- Sales Validation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</si>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</sst>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43" fontId="0" fillId="0" borderId="0" xfId="1" applyFont="1"/>
    <xf numFmtId="0" fontId="0" fillId="33" borderId="0" xfId="0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5" xfId="0" applyBorder="1"/>
    <xf numFmtId="14" fontId="0" fillId="0" borderId="0" xfId="0" applyNumberFormat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8" xfId="0" applyNumberFormat="1" applyBorder="1"/>
    <xf numFmtId="0" fontId="0" fillId="0" borderId="19" xfId="0" applyBorder="1"/>
    <xf numFmtId="0" fontId="16" fillId="0" borderId="20" xfId="0" applyFont="1" applyBorder="1"/>
    <xf numFmtId="0" fontId="16" fillId="0" borderId="13" xfId="0" applyFont="1" applyBorder="1"/>
    <xf numFmtId="0" fontId="16" fillId="0" borderId="14" xfId="0" applyFont="1" applyBorder="1"/>
    <xf numFmtId="3" fontId="0" fillId="0" borderId="22" xfId="0" applyNumberFormat="1" applyBorder="1"/>
    <xf numFmtId="0" fontId="0" fillId="0" borderId="21" xfId="0" applyBorder="1" applyAlignment="1">
      <alignment horizontal="right"/>
    </xf>
    <xf numFmtId="0" fontId="0" fillId="0" borderId="15" xfId="0" applyBorder="1" applyAlignment="1">
      <alignment horizontal="right"/>
    </xf>
    <xf numFmtId="0" fontId="16" fillId="0" borderId="11" xfId="0" applyFont="1" applyBorder="1" applyAlignment="1">
      <alignment horizontal="right"/>
    </xf>
    <xf numFmtId="3" fontId="0" fillId="0" borderId="16" xfId="0" applyNumberFormat="1" applyBorder="1"/>
    <xf numFmtId="0" fontId="0" fillId="0" borderId="21" xfId="0" applyBorder="1"/>
    <xf numFmtId="0" fontId="0" fillId="0" borderId="22" xfId="0" applyBorder="1"/>
    <xf numFmtId="0" fontId="16" fillId="0" borderId="17" xfId="0" applyFont="1" applyBorder="1"/>
    <xf numFmtId="0" fontId="16" fillId="0" borderId="19" xfId="0" applyFont="1" applyBorder="1"/>
    <xf numFmtId="3" fontId="16" fillId="0" borderId="12" xfId="0" applyNumberFormat="1" applyFont="1" applyBorder="1"/>
    <xf numFmtId="0" fontId="16" fillId="34" borderId="0" xfId="0" applyFont="1" applyFill="1"/>
    <xf numFmtId="0" fontId="0" fillId="0" borderId="0" xfId="0" applyAlignment="1">
      <alignment horizontal="center"/>
    </xf>
    <xf numFmtId="0" fontId="16" fillId="0" borderId="21" xfId="0" applyFont="1" applyBorder="1"/>
    <xf numFmtId="0" fontId="16" fillId="0" borderId="23" xfId="0" applyFont="1" applyBorder="1"/>
    <xf numFmtId="0" fontId="0" fillId="36" borderId="23" xfId="0" applyFill="1" applyBorder="1"/>
    <xf numFmtId="0" fontId="0" fillId="36" borderId="22" xfId="0" applyFill="1" applyBorder="1"/>
    <xf numFmtId="0" fontId="0" fillId="0" borderId="23" xfId="0" applyBorder="1"/>
    <xf numFmtId="14" fontId="0" fillId="0" borderId="23" xfId="0" applyNumberFormat="1" applyBorder="1"/>
    <xf numFmtId="0" fontId="16" fillId="35" borderId="22" xfId="0" applyFont="1" applyFill="1" applyBorder="1"/>
    <xf numFmtId="0" fontId="16" fillId="0" borderId="22" xfId="0" applyFont="1" applyBorder="1"/>
    <xf numFmtId="164" fontId="16" fillId="0" borderId="12" xfId="1" applyNumberFormat="1" applyFont="1" applyBorder="1"/>
    <xf numFmtId="164" fontId="0" fillId="0" borderId="22" xfId="1" applyNumberFormat="1" applyFont="1" applyBorder="1"/>
    <xf numFmtId="164" fontId="0" fillId="0" borderId="16" xfId="1" applyNumberFormat="1" applyFont="1" applyBorder="1"/>
    <xf numFmtId="164" fontId="0" fillId="0" borderId="0" xfId="1" applyNumberFormat="1" applyFont="1" applyBorder="1"/>
    <xf numFmtId="0" fontId="0" fillId="36" borderId="21" xfId="0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6" borderId="15" xfId="0" applyFill="1" applyBorder="1" applyAlignment="1">
      <alignment horizontal="center"/>
    </xf>
    <xf numFmtId="0" fontId="0" fillId="36" borderId="17" xfId="0" applyFill="1" applyBorder="1" applyAlignment="1">
      <alignment horizontal="center" vertical="center"/>
    </xf>
    <xf numFmtId="0" fontId="0" fillId="36" borderId="19" xfId="0" applyFill="1" applyBorder="1"/>
    <xf numFmtId="0" fontId="0" fillId="36" borderId="16" xfId="0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24" xfId="0" applyFont="1" applyFill="1" applyBorder="1" applyAlignment="1">
      <alignment horizontal="center"/>
    </xf>
    <xf numFmtId="0" fontId="16" fillId="33" borderId="28" xfId="0" applyFont="1" applyFill="1" applyBorder="1" applyAlignment="1">
      <alignment horizontal="center"/>
    </xf>
    <xf numFmtId="0" fontId="16" fillId="33" borderId="25" xfId="0" applyFont="1" applyFill="1" applyBorder="1" applyAlignment="1">
      <alignment horizontal="center"/>
    </xf>
    <xf numFmtId="0" fontId="16" fillId="33" borderId="26" xfId="0" applyFont="1" applyFill="1" applyBorder="1" applyAlignment="1">
      <alignment horizontal="center"/>
    </xf>
    <xf numFmtId="0" fontId="16" fillId="33" borderId="27" xfId="0" applyFont="1" applyFill="1" applyBorder="1" applyAlignment="1">
      <alignment horizontal="center"/>
    </xf>
    <xf numFmtId="0" fontId="0" fillId="37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 Pham" refreshedDate="46242.592826273147" createdVersion="8" refreshedVersion="8" minRefreshableVersion="3" recordCount="4868" xr:uid="{9AE0B651-26F5-4BFA-8566-6B5435A3986E}">
  <cacheSource type="worksheet">
    <worksheetSource ref="A1:D4869" sheet="customer_table"/>
  </cacheSource>
  <cacheFields count="4">
    <cacheField name="customer_id" numFmtId="0">
      <sharedItems containsSemiMixedTypes="0" containsString="0" containsNumber="1" containsInteger="1" minValue="10007" maxValue="99983" count="4868">
        <n v="10007"/>
        <n v="10046"/>
        <n v="10055"/>
        <n v="10064"/>
        <n v="10100"/>
        <n v="10128"/>
        <n v="10168"/>
        <n v="10186"/>
        <n v="10191"/>
        <n v="10193"/>
        <n v="10206"/>
        <n v="10208"/>
        <n v="10302"/>
        <n v="10336"/>
        <n v="10350"/>
        <n v="10365"/>
        <n v="10373"/>
        <n v="10391"/>
        <n v="10415"/>
        <n v="10421"/>
        <n v="10422"/>
        <n v="10484"/>
        <n v="10490"/>
        <n v="10560"/>
        <n v="10647"/>
        <n v="10652"/>
        <n v="10739"/>
        <n v="10783"/>
        <n v="10818"/>
        <n v="10819"/>
        <n v="10820"/>
        <n v="10836"/>
        <n v="10845"/>
        <n v="10887"/>
        <n v="10906"/>
        <n v="10935"/>
        <n v="10946"/>
        <n v="10955"/>
        <n v="10957"/>
        <n v="10959"/>
        <n v="10963"/>
        <n v="10975"/>
        <n v="11003"/>
        <n v="11031"/>
        <n v="11035"/>
        <n v="11057"/>
        <n v="11093"/>
        <n v="11096"/>
        <n v="11105"/>
        <n v="11109"/>
        <n v="11112"/>
        <n v="11170"/>
        <n v="11198"/>
        <n v="11221"/>
        <n v="11231"/>
        <n v="11264"/>
        <n v="11268"/>
        <n v="11274"/>
        <n v="11275"/>
        <n v="11353"/>
        <n v="11368"/>
        <n v="11430"/>
        <n v="11435"/>
        <n v="11438"/>
        <n v="11448"/>
        <n v="11457"/>
        <n v="11461"/>
        <n v="11487"/>
        <n v="11488"/>
        <n v="11504"/>
        <n v="11511"/>
        <n v="11535"/>
        <n v="11549"/>
        <n v="11553"/>
        <n v="11558"/>
        <n v="11570"/>
        <n v="11594"/>
        <n v="11617"/>
        <n v="11620"/>
        <n v="11629"/>
        <n v="11635"/>
        <n v="11651"/>
        <n v="11660"/>
        <n v="11667"/>
        <n v="11731"/>
        <n v="11741"/>
        <n v="11762"/>
        <n v="11776"/>
        <n v="11807"/>
        <n v="11823"/>
        <n v="11845"/>
        <n v="11850"/>
        <n v="11906"/>
        <n v="11921"/>
        <n v="11937"/>
        <n v="11952"/>
        <n v="11959"/>
        <n v="11967"/>
        <n v="11974"/>
        <n v="12033"/>
        <n v="12048"/>
        <n v="12087"/>
        <n v="12102"/>
        <n v="12104"/>
        <n v="12125"/>
        <n v="12147"/>
        <n v="12149"/>
        <n v="12151"/>
        <n v="12174"/>
        <n v="12180"/>
        <n v="12198"/>
        <n v="12204"/>
        <n v="12213"/>
        <n v="12216"/>
        <n v="12227"/>
        <n v="12244"/>
        <n v="12248"/>
        <n v="12265"/>
        <n v="12279"/>
        <n v="12280"/>
        <n v="12346"/>
        <n v="12355"/>
        <n v="12368"/>
        <n v="12371"/>
        <n v="12376"/>
        <n v="12396"/>
        <n v="12408"/>
        <n v="12410"/>
        <n v="12441"/>
        <n v="12453"/>
        <n v="12533"/>
        <n v="12553"/>
        <n v="12559"/>
        <n v="12565"/>
        <n v="12583"/>
        <n v="12592"/>
        <n v="12621"/>
        <n v="12625"/>
        <n v="12651"/>
        <n v="12686"/>
        <n v="12708"/>
        <n v="12715"/>
        <n v="12722"/>
        <n v="12757"/>
        <n v="12767"/>
        <n v="12785"/>
        <n v="12816"/>
        <n v="12817"/>
        <n v="12826"/>
        <n v="12827"/>
        <n v="12841"/>
        <n v="12844"/>
        <n v="12855"/>
        <n v="12859"/>
        <n v="12916"/>
        <n v="12932"/>
        <n v="12962"/>
        <n v="12977"/>
        <n v="12981"/>
        <n v="13007"/>
        <n v="13009"/>
        <n v="13027"/>
        <n v="13030"/>
        <n v="13039"/>
        <n v="13049"/>
        <n v="13067"/>
        <n v="13082"/>
        <n v="13084"/>
        <n v="13091"/>
        <n v="13103"/>
        <n v="13104"/>
        <n v="13105"/>
        <n v="13109"/>
        <n v="13149"/>
        <n v="13164"/>
        <n v="13172"/>
        <n v="13262"/>
        <n v="13266"/>
        <n v="13268"/>
        <n v="13296"/>
        <n v="13301"/>
        <n v="13329"/>
        <n v="13340"/>
        <n v="13352"/>
        <n v="13361"/>
        <n v="13365"/>
        <n v="13367"/>
        <n v="13378"/>
        <n v="13379"/>
        <n v="13404"/>
        <n v="13433"/>
        <n v="13437"/>
        <n v="13454"/>
        <n v="13480"/>
        <n v="13515"/>
        <n v="13525"/>
        <n v="13527"/>
        <n v="13552"/>
        <n v="13574"/>
        <n v="13577"/>
        <n v="13579"/>
        <n v="13581"/>
        <n v="13589"/>
        <n v="13608"/>
        <n v="13614"/>
        <n v="13615"/>
        <n v="13653"/>
        <n v="13667"/>
        <n v="13670"/>
        <n v="13676"/>
        <n v="13703"/>
        <n v="13742"/>
        <n v="13769"/>
        <n v="13771"/>
        <n v="13809"/>
        <n v="13819"/>
        <n v="13862"/>
        <n v="13873"/>
        <n v="13888"/>
        <n v="13918"/>
        <n v="13969"/>
        <n v="13976"/>
        <n v="14047"/>
        <n v="14087"/>
        <n v="14096"/>
        <n v="14127"/>
        <n v="14141"/>
        <n v="14159"/>
        <n v="14183"/>
        <n v="14187"/>
        <n v="14203"/>
        <n v="14224"/>
        <n v="14250"/>
        <n v="14272"/>
        <n v="14298"/>
        <n v="14334"/>
        <n v="14350"/>
        <n v="14363"/>
        <n v="14370"/>
        <n v="14424"/>
        <n v="14426"/>
        <n v="14428"/>
        <n v="14450"/>
        <n v="14485"/>
        <n v="14506"/>
        <n v="14528"/>
        <n v="14534"/>
        <n v="14586"/>
        <n v="14588"/>
        <n v="14627"/>
        <n v="14660"/>
        <n v="14677"/>
        <n v="14685"/>
        <n v="14733"/>
        <n v="14735"/>
        <n v="14757"/>
        <n v="14762"/>
        <n v="14840"/>
        <n v="14852"/>
        <n v="14888"/>
        <n v="14891"/>
        <n v="14911"/>
        <n v="14920"/>
        <n v="14935"/>
        <n v="14951"/>
        <n v="14959"/>
        <n v="15004"/>
        <n v="15027"/>
        <n v="15089"/>
        <n v="15110"/>
        <n v="15121"/>
        <n v="15130"/>
        <n v="15152"/>
        <n v="15156"/>
        <n v="15167"/>
        <n v="15168"/>
        <n v="15191"/>
        <n v="15209"/>
        <n v="15215"/>
        <n v="15226"/>
        <n v="15230"/>
        <n v="15259"/>
        <n v="15300"/>
        <n v="15301"/>
        <n v="15311"/>
        <n v="15314"/>
        <n v="15339"/>
        <n v="15376"/>
        <n v="15451"/>
        <n v="15453"/>
        <n v="15470"/>
        <n v="15478"/>
        <n v="15486"/>
        <n v="15488"/>
        <n v="15535"/>
        <n v="15546"/>
        <n v="15559"/>
        <n v="15571"/>
        <n v="15596"/>
        <n v="15614"/>
        <n v="15666"/>
        <n v="15672"/>
        <n v="15717"/>
        <n v="15754"/>
        <n v="15768"/>
        <n v="15807"/>
        <n v="15856"/>
        <n v="15861"/>
        <n v="15863"/>
        <n v="15869"/>
        <n v="15928"/>
        <n v="15951"/>
        <n v="15952"/>
        <n v="15965"/>
        <n v="15971"/>
        <n v="15995"/>
        <n v="16000"/>
        <n v="16029"/>
        <n v="16039"/>
        <n v="16047"/>
        <n v="16076"/>
        <n v="16117"/>
        <n v="16133"/>
        <n v="16154"/>
        <n v="16175"/>
        <n v="16202"/>
        <n v="16208"/>
        <n v="16259"/>
        <n v="16269"/>
        <n v="16286"/>
        <n v="16310"/>
        <n v="16389"/>
        <n v="16403"/>
        <n v="16411"/>
        <n v="16422"/>
        <n v="16426"/>
        <n v="16428"/>
        <n v="16443"/>
        <n v="16463"/>
        <n v="16470"/>
        <n v="16471"/>
        <n v="16484"/>
        <n v="16487"/>
        <n v="16510"/>
        <n v="16540"/>
        <n v="16618"/>
        <n v="16624"/>
        <n v="16640"/>
        <n v="16655"/>
        <n v="16678"/>
        <n v="16743"/>
        <n v="16758"/>
        <n v="16763"/>
        <n v="16764"/>
        <n v="16782"/>
        <n v="16785"/>
        <n v="16787"/>
        <n v="16826"/>
        <n v="16827"/>
        <n v="16839"/>
        <n v="16840"/>
        <n v="16849"/>
        <n v="16880"/>
        <n v="16914"/>
        <n v="16919"/>
        <n v="16925"/>
        <n v="16932"/>
        <n v="16949"/>
        <n v="16955"/>
        <n v="16963"/>
        <n v="16972"/>
        <n v="17019"/>
        <n v="17031"/>
        <n v="17035"/>
        <n v="17038"/>
        <n v="17051"/>
        <n v="17086"/>
        <n v="17100"/>
        <n v="17103"/>
        <n v="17128"/>
        <n v="17146"/>
        <n v="17157"/>
        <n v="17182"/>
        <n v="17224"/>
        <n v="17263"/>
        <n v="17279"/>
        <n v="17291"/>
        <n v="17315"/>
        <n v="17318"/>
        <n v="17329"/>
        <n v="17351"/>
        <n v="17377"/>
        <n v="17398"/>
        <n v="17419"/>
        <n v="17420"/>
        <n v="17427"/>
        <n v="17500"/>
        <n v="17514"/>
        <n v="17531"/>
        <n v="17541"/>
        <n v="17563"/>
        <n v="17577"/>
        <n v="17587"/>
        <n v="17630"/>
        <n v="17667"/>
        <n v="17679"/>
        <n v="17685"/>
        <n v="17705"/>
        <n v="17733"/>
        <n v="17752"/>
        <n v="17754"/>
        <n v="17781"/>
        <n v="17782"/>
        <n v="17810"/>
        <n v="17817"/>
        <n v="17818"/>
        <n v="17820"/>
        <n v="17821"/>
        <n v="17827"/>
        <n v="17839"/>
        <n v="17878"/>
        <n v="17897"/>
        <n v="17957"/>
        <n v="17973"/>
        <n v="17989"/>
        <n v="17990"/>
        <n v="18002"/>
        <n v="18007"/>
        <n v="18014"/>
        <n v="18025"/>
        <n v="18056"/>
        <n v="18058"/>
        <n v="18119"/>
        <n v="18126"/>
        <n v="18169"/>
        <n v="18178"/>
        <n v="18199"/>
        <n v="18200"/>
        <n v="18231"/>
        <n v="18246"/>
        <n v="18248"/>
        <n v="18250"/>
        <n v="18256"/>
        <n v="18288"/>
        <n v="18296"/>
        <n v="18302"/>
        <n v="18311"/>
        <n v="18330"/>
        <n v="18383"/>
        <n v="18392"/>
        <n v="18419"/>
        <n v="18437"/>
        <n v="18476"/>
        <n v="18493"/>
        <n v="18511"/>
        <n v="18520"/>
        <n v="18523"/>
        <n v="18567"/>
        <n v="18581"/>
        <n v="18597"/>
        <n v="18601"/>
        <n v="18609"/>
        <n v="18653"/>
        <n v="18668"/>
        <n v="18693"/>
        <n v="18704"/>
        <n v="18751"/>
        <n v="18769"/>
        <n v="18779"/>
        <n v="18802"/>
        <n v="18803"/>
        <n v="18817"/>
        <n v="18826"/>
        <n v="18831"/>
        <n v="18850"/>
        <n v="18885"/>
        <n v="18888"/>
        <n v="18891"/>
        <n v="18912"/>
        <n v="18913"/>
        <n v="18930"/>
        <n v="18942"/>
        <n v="18965"/>
        <n v="18973"/>
        <n v="19003"/>
        <n v="19006"/>
        <n v="19010"/>
        <n v="19015"/>
        <n v="19023"/>
        <n v="19034"/>
        <n v="19064"/>
        <n v="19077"/>
        <n v="19094"/>
        <n v="19099"/>
        <n v="19120"/>
        <n v="19173"/>
        <n v="19188"/>
        <n v="19225"/>
        <n v="19253"/>
        <n v="19266"/>
        <n v="19287"/>
        <n v="19305"/>
        <n v="19326"/>
        <n v="19341"/>
        <n v="19350"/>
        <n v="19351"/>
        <n v="19395"/>
        <n v="19405"/>
        <n v="19429"/>
        <n v="19452"/>
        <n v="19463"/>
        <n v="19506"/>
        <n v="19547"/>
        <n v="19550"/>
        <n v="19563"/>
        <n v="19570"/>
        <n v="19579"/>
        <n v="19587"/>
        <n v="19622"/>
        <n v="19634"/>
        <n v="19656"/>
        <n v="19667"/>
        <n v="19681"/>
        <n v="19684"/>
        <n v="19689"/>
        <n v="19697"/>
        <n v="19764"/>
        <n v="19777"/>
        <n v="19828"/>
        <n v="19837"/>
        <n v="19853"/>
        <n v="19862"/>
        <n v="19867"/>
        <n v="19884"/>
        <n v="19898"/>
        <n v="19899"/>
        <n v="19902"/>
        <n v="19924"/>
        <n v="19952"/>
        <n v="19975"/>
        <n v="19994"/>
        <n v="20007"/>
        <n v="20011"/>
        <n v="20031"/>
        <n v="20038"/>
        <n v="20053"/>
        <n v="20069"/>
        <n v="20085"/>
        <n v="20089"/>
        <n v="20097"/>
        <n v="20149"/>
        <n v="20151"/>
        <n v="20157"/>
        <n v="20158"/>
        <n v="20169"/>
        <n v="20190"/>
        <n v="20205"/>
        <n v="20215"/>
        <n v="20218"/>
        <n v="20277"/>
        <n v="20282"/>
        <n v="20310"/>
        <n v="20312"/>
        <n v="20323"/>
        <n v="20333"/>
        <n v="20357"/>
        <n v="20358"/>
        <n v="20374"/>
        <n v="20426"/>
        <n v="20441"/>
        <n v="20445"/>
        <n v="20447"/>
        <n v="20475"/>
        <n v="20480"/>
        <n v="20487"/>
        <n v="20489"/>
        <n v="20493"/>
        <n v="20494"/>
        <n v="20499"/>
        <n v="20506"/>
        <n v="20543"/>
        <n v="20613"/>
        <n v="20637"/>
        <n v="20644"/>
        <n v="20673"/>
        <n v="20696"/>
        <n v="20714"/>
        <n v="20752"/>
        <n v="20774"/>
        <n v="20775"/>
        <n v="20793"/>
        <n v="20794"/>
        <n v="20798"/>
        <n v="20800"/>
        <n v="20803"/>
        <n v="20828"/>
        <n v="20838"/>
        <n v="20876"/>
        <n v="20888"/>
        <n v="20911"/>
        <n v="20914"/>
        <n v="20919"/>
        <n v="20928"/>
        <n v="20957"/>
        <n v="20973"/>
        <n v="20982"/>
        <n v="21042"/>
        <n v="21062"/>
        <n v="21086"/>
        <n v="21104"/>
        <n v="21115"/>
        <n v="21123"/>
        <n v="21128"/>
        <n v="21140"/>
        <n v="21146"/>
        <n v="21151"/>
        <n v="21190"/>
        <n v="21193"/>
        <n v="21223"/>
        <n v="21242"/>
        <n v="21265"/>
        <n v="21274"/>
        <n v="21284"/>
        <n v="21293"/>
        <n v="21296"/>
        <n v="21297"/>
        <n v="21325"/>
        <n v="21327"/>
        <n v="21343"/>
        <n v="21359"/>
        <n v="21395"/>
        <n v="21400"/>
        <n v="21401"/>
        <n v="21413"/>
        <n v="21415"/>
        <n v="21416"/>
        <n v="21420"/>
        <n v="21471"/>
        <n v="21484"/>
        <n v="21507"/>
        <n v="21526"/>
        <n v="21539"/>
        <n v="21558"/>
        <n v="21569"/>
        <n v="21583"/>
        <n v="21590"/>
        <n v="21636"/>
        <n v="21648"/>
        <n v="21662"/>
        <n v="21668"/>
        <n v="21679"/>
        <n v="21695"/>
        <n v="21699"/>
        <n v="21701"/>
        <n v="21708"/>
        <n v="21740"/>
        <n v="21793"/>
        <n v="21799"/>
        <n v="21818"/>
        <n v="21834"/>
        <n v="21836"/>
        <n v="21854"/>
        <n v="21898"/>
        <n v="21925"/>
        <n v="21941"/>
        <n v="21952"/>
        <n v="21955"/>
        <n v="21959"/>
        <n v="21965"/>
        <n v="21970"/>
        <n v="21980"/>
        <n v="21993"/>
        <n v="22006"/>
        <n v="22014"/>
        <n v="22019"/>
        <n v="22061"/>
        <n v="22062"/>
        <n v="22065"/>
        <n v="22094"/>
        <n v="22156"/>
        <n v="22169"/>
        <n v="22181"/>
        <n v="22183"/>
        <n v="22190"/>
        <n v="22208"/>
        <n v="22214"/>
        <n v="22217"/>
        <n v="22224"/>
        <n v="22240"/>
        <n v="22260"/>
        <n v="22281"/>
        <n v="22296"/>
        <n v="22315"/>
        <n v="22339"/>
        <n v="22346"/>
        <n v="22363"/>
        <n v="22369"/>
        <n v="22388"/>
        <n v="22416"/>
        <n v="22418"/>
        <n v="22420"/>
        <n v="22424"/>
        <n v="22463"/>
        <n v="22478"/>
        <n v="22499"/>
        <n v="22509"/>
        <n v="22521"/>
        <n v="22528"/>
        <n v="22559"/>
        <n v="22576"/>
        <n v="22579"/>
        <n v="22616"/>
        <n v="22631"/>
        <n v="22635"/>
        <n v="22700"/>
        <n v="22736"/>
        <n v="22752"/>
        <n v="22761"/>
        <n v="22770"/>
        <n v="22800"/>
        <n v="22817"/>
        <n v="22844"/>
        <n v="22845"/>
        <n v="22863"/>
        <n v="22879"/>
        <n v="22908"/>
        <n v="22913"/>
        <n v="22920"/>
        <n v="22955"/>
        <n v="23005"/>
        <n v="23070"/>
        <n v="23075"/>
        <n v="23082"/>
        <n v="23090"/>
        <n v="23096"/>
        <n v="23101"/>
        <n v="23114"/>
        <n v="23145"/>
        <n v="23181"/>
        <n v="23208"/>
        <n v="23224"/>
        <n v="23225"/>
        <n v="23237"/>
        <n v="23276"/>
        <n v="23282"/>
        <n v="23291"/>
        <n v="23294"/>
        <n v="23332"/>
        <n v="23343"/>
        <n v="23370"/>
        <n v="23392"/>
        <n v="23396"/>
        <n v="23402"/>
        <n v="23404"/>
        <n v="23422"/>
        <n v="23453"/>
        <n v="23462"/>
        <n v="23473"/>
        <n v="23497"/>
        <n v="23508"/>
        <n v="23525"/>
        <n v="23527"/>
        <n v="23577"/>
        <n v="23604"/>
        <n v="23614"/>
        <n v="23616"/>
        <n v="23621"/>
        <n v="23626"/>
        <n v="23644"/>
        <n v="23645"/>
        <n v="23664"/>
        <n v="23681"/>
        <n v="23709"/>
        <n v="23751"/>
        <n v="23757"/>
        <n v="23762"/>
        <n v="23786"/>
        <n v="23787"/>
        <n v="23911"/>
        <n v="23922"/>
        <n v="23926"/>
        <n v="23937"/>
        <n v="23970"/>
        <n v="23994"/>
        <n v="24000"/>
        <n v="24022"/>
        <n v="24046"/>
        <n v="24076"/>
        <n v="24129"/>
        <n v="24179"/>
        <n v="24213"/>
        <n v="24246"/>
        <n v="24300"/>
        <n v="24311"/>
        <n v="24354"/>
        <n v="24379"/>
        <n v="24399"/>
        <n v="24417"/>
        <n v="24435"/>
        <n v="24474"/>
        <n v="24478"/>
        <n v="24496"/>
        <n v="24532"/>
        <n v="24534"/>
        <n v="24535"/>
        <n v="24536"/>
        <n v="24539"/>
        <n v="24550"/>
        <n v="24570"/>
        <n v="24599"/>
        <n v="24633"/>
        <n v="24643"/>
        <n v="24651"/>
        <n v="24669"/>
        <n v="24673"/>
        <n v="24674"/>
        <n v="24733"/>
        <n v="24744"/>
        <n v="24756"/>
        <n v="24765"/>
        <n v="24774"/>
        <n v="24780"/>
        <n v="24824"/>
        <n v="24871"/>
        <n v="24879"/>
        <n v="24890"/>
        <n v="24930"/>
        <n v="24969"/>
        <n v="24980"/>
        <n v="24993"/>
        <n v="24996"/>
        <n v="25045"/>
        <n v="25075"/>
        <n v="25095"/>
        <n v="25111"/>
        <n v="25127"/>
        <n v="25130"/>
        <n v="25162"/>
        <n v="25169"/>
        <n v="25181"/>
        <n v="25198"/>
        <n v="25216"/>
        <n v="25260"/>
        <n v="25267"/>
        <n v="25269"/>
        <n v="25278"/>
        <n v="25293"/>
        <n v="25328"/>
        <n v="25344"/>
        <n v="25366"/>
        <n v="25381"/>
        <n v="25389"/>
        <n v="25429"/>
        <n v="25440"/>
        <n v="25496"/>
        <n v="25501"/>
        <n v="25520"/>
        <n v="25530"/>
        <n v="25533"/>
        <n v="25566"/>
        <n v="25588"/>
        <n v="25611"/>
        <n v="25637"/>
        <n v="25640"/>
        <n v="25644"/>
        <n v="25650"/>
        <n v="25674"/>
        <n v="25720"/>
        <n v="25760"/>
        <n v="25767"/>
        <n v="25768"/>
        <n v="25771"/>
        <n v="25799"/>
        <n v="25818"/>
        <n v="25850"/>
        <n v="25886"/>
        <n v="25906"/>
        <n v="25930"/>
        <n v="25995"/>
        <n v="26021"/>
        <n v="26039"/>
        <n v="26136"/>
        <n v="26153"/>
        <n v="26176"/>
        <n v="26182"/>
        <n v="26183"/>
        <n v="26187"/>
        <n v="26206"/>
        <n v="26223"/>
        <n v="26257"/>
        <n v="26270"/>
        <n v="26299"/>
        <n v="26309"/>
        <n v="26351"/>
        <n v="26382"/>
        <n v="26389"/>
        <n v="26401"/>
        <n v="26418"/>
        <n v="26470"/>
        <n v="26478"/>
        <n v="26505"/>
        <n v="26521"/>
        <n v="26527"/>
        <n v="26541"/>
        <n v="26547"/>
        <n v="26575"/>
        <n v="26591"/>
        <n v="26617"/>
        <n v="26622"/>
        <n v="26661"/>
        <n v="26663"/>
        <n v="26666"/>
        <n v="26671"/>
        <n v="26716"/>
        <n v="26728"/>
        <n v="26760"/>
        <n v="26817"/>
        <n v="26827"/>
        <n v="26837"/>
        <n v="26847"/>
        <n v="26849"/>
        <n v="26877"/>
        <n v="26880"/>
        <n v="26899"/>
        <n v="26919"/>
        <n v="26947"/>
        <n v="26960"/>
        <n v="27013"/>
        <n v="27023"/>
        <n v="27027"/>
        <n v="27038"/>
        <n v="27083"/>
        <n v="27088"/>
        <n v="27121"/>
        <n v="27123"/>
        <n v="27125"/>
        <n v="27173"/>
        <n v="27196"/>
        <n v="27206"/>
        <n v="27208"/>
        <n v="27224"/>
        <n v="27245"/>
        <n v="27255"/>
        <n v="27284"/>
        <n v="27305"/>
        <n v="27329"/>
        <n v="27346"/>
        <n v="27353"/>
        <n v="27383"/>
        <n v="27392"/>
        <n v="27397"/>
        <n v="27405"/>
        <n v="27412"/>
        <n v="27423"/>
        <n v="27460"/>
        <n v="27494"/>
        <n v="27499"/>
        <n v="27527"/>
        <n v="27536"/>
        <n v="27548"/>
        <n v="27575"/>
        <n v="27590"/>
        <n v="27596"/>
        <n v="27625"/>
        <n v="27635"/>
        <n v="27643"/>
        <n v="27654"/>
        <n v="27659"/>
        <n v="27687"/>
        <n v="27709"/>
        <n v="27730"/>
        <n v="27739"/>
        <n v="27771"/>
        <n v="27773"/>
        <n v="27839"/>
        <n v="27847"/>
        <n v="27865"/>
        <n v="27878"/>
        <n v="27890"/>
        <n v="27892"/>
        <n v="27898"/>
        <n v="27908"/>
        <n v="27911"/>
        <n v="27940"/>
        <n v="27949"/>
        <n v="27964"/>
        <n v="27973"/>
        <n v="27980"/>
        <n v="27982"/>
        <n v="28012"/>
        <n v="28013"/>
        <n v="28018"/>
        <n v="28045"/>
        <n v="28057"/>
        <n v="28070"/>
        <n v="28101"/>
        <n v="28117"/>
        <n v="28135"/>
        <n v="28141"/>
        <n v="28178"/>
        <n v="28185"/>
        <n v="28202"/>
        <n v="28204"/>
        <n v="28208"/>
        <n v="28214"/>
        <n v="28228"/>
        <n v="28255"/>
        <n v="28258"/>
        <n v="28285"/>
        <n v="28289"/>
        <n v="28294"/>
        <n v="28301"/>
        <n v="28304"/>
        <n v="28322"/>
        <n v="28326"/>
        <n v="28329"/>
        <n v="28398"/>
        <n v="28402"/>
        <n v="28440"/>
        <n v="28449"/>
        <n v="28465"/>
        <n v="28519"/>
        <n v="28542"/>
        <n v="28548"/>
        <n v="28554"/>
        <n v="28564"/>
        <n v="28569"/>
        <n v="28579"/>
        <n v="28643"/>
        <n v="28665"/>
        <n v="28715"/>
        <n v="28724"/>
        <n v="28764"/>
        <n v="28774"/>
        <n v="28775"/>
        <n v="28811"/>
        <n v="28817"/>
        <n v="28850"/>
        <n v="28857"/>
        <n v="28878"/>
        <n v="28884"/>
        <n v="28894"/>
        <n v="28917"/>
        <n v="28919"/>
        <n v="28964"/>
        <n v="29014"/>
        <n v="29039"/>
        <n v="29070"/>
        <n v="29072"/>
        <n v="29073"/>
        <n v="29079"/>
        <n v="29080"/>
        <n v="29124"/>
        <n v="29162"/>
        <n v="29169"/>
        <n v="29179"/>
        <n v="29192"/>
        <n v="29203"/>
        <n v="29207"/>
        <n v="29212"/>
        <n v="29228"/>
        <n v="29232"/>
        <n v="29299"/>
        <n v="29307"/>
        <n v="29333"/>
        <n v="29342"/>
        <n v="29346"/>
        <n v="29350"/>
        <n v="29356"/>
        <n v="29365"/>
        <n v="29382"/>
        <n v="29385"/>
        <n v="29391"/>
        <n v="29416"/>
        <n v="29424"/>
        <n v="29478"/>
        <n v="29481"/>
        <n v="29482"/>
        <n v="29523"/>
        <n v="29557"/>
        <n v="29558"/>
        <n v="29561"/>
        <n v="29571"/>
        <n v="29597"/>
        <n v="29605"/>
        <n v="29642"/>
        <n v="29649"/>
        <n v="29655"/>
        <n v="29671"/>
        <n v="29672"/>
        <n v="29692"/>
        <n v="29742"/>
        <n v="29749"/>
        <n v="29783"/>
        <n v="29842"/>
        <n v="29857"/>
        <n v="29863"/>
        <n v="29876"/>
        <n v="29884"/>
        <n v="29890"/>
        <n v="29893"/>
        <n v="29949"/>
        <n v="29974"/>
        <n v="29975"/>
        <n v="29988"/>
        <n v="30016"/>
        <n v="30036"/>
        <n v="30073"/>
        <n v="30077"/>
        <n v="30087"/>
        <n v="30103"/>
        <n v="30117"/>
        <n v="30173"/>
        <n v="30207"/>
        <n v="30218"/>
        <n v="30222"/>
        <n v="30223"/>
        <n v="30253"/>
        <n v="30258"/>
        <n v="30263"/>
        <n v="30280"/>
        <n v="30284"/>
        <n v="30289"/>
        <n v="30316"/>
        <n v="30319"/>
        <n v="30332"/>
        <n v="30380"/>
        <n v="30390"/>
        <n v="30397"/>
        <n v="30408"/>
        <n v="30438"/>
        <n v="30443"/>
        <n v="30446"/>
        <n v="30459"/>
        <n v="30518"/>
        <n v="30532"/>
        <n v="30549"/>
        <n v="30558"/>
        <n v="30577"/>
        <n v="30578"/>
        <n v="30601"/>
        <n v="30629"/>
        <n v="30632"/>
        <n v="30636"/>
        <n v="30637"/>
        <n v="30644"/>
        <n v="30667"/>
        <n v="30701"/>
        <n v="30715"/>
        <n v="30731"/>
        <n v="30732"/>
        <n v="30748"/>
        <n v="30750"/>
        <n v="30753"/>
        <n v="30758"/>
        <n v="30808"/>
        <n v="30836"/>
        <n v="30843"/>
        <n v="30863"/>
        <n v="30865"/>
        <n v="30868"/>
        <n v="30875"/>
        <n v="30880"/>
        <n v="30889"/>
        <n v="30896"/>
        <n v="30903"/>
        <n v="30913"/>
        <n v="30937"/>
        <n v="30958"/>
        <n v="31001"/>
        <n v="31004"/>
        <n v="31013"/>
        <n v="31026"/>
        <n v="31079"/>
        <n v="31119"/>
        <n v="31134"/>
        <n v="31146"/>
        <n v="31169"/>
        <n v="31178"/>
        <n v="31193"/>
        <n v="31220"/>
        <n v="31227"/>
        <n v="31233"/>
        <n v="31245"/>
        <n v="31300"/>
        <n v="31319"/>
        <n v="31331"/>
        <n v="31400"/>
        <n v="31406"/>
        <n v="31409"/>
        <n v="31412"/>
        <n v="31414"/>
        <n v="31416"/>
        <n v="31478"/>
        <n v="31501"/>
        <n v="31514"/>
        <n v="31519"/>
        <n v="31542"/>
        <n v="31544"/>
        <n v="31545"/>
        <n v="31551"/>
        <n v="31558"/>
        <n v="31585"/>
        <n v="31602"/>
        <n v="31624"/>
        <n v="31706"/>
        <n v="31764"/>
        <n v="31774"/>
        <n v="31783"/>
        <n v="31819"/>
        <n v="31823"/>
        <n v="31860"/>
        <n v="31870"/>
        <n v="31871"/>
        <n v="31878"/>
        <n v="31910"/>
        <n v="31981"/>
        <n v="32032"/>
        <n v="32039"/>
        <n v="32041"/>
        <n v="32044"/>
        <n v="32045"/>
        <n v="32048"/>
        <n v="32084"/>
        <n v="32091"/>
        <n v="32158"/>
        <n v="32179"/>
        <n v="32184"/>
        <n v="32199"/>
        <n v="32241"/>
        <n v="32280"/>
        <n v="32333"/>
        <n v="32344"/>
        <n v="32347"/>
        <n v="32356"/>
        <n v="32377"/>
        <n v="32388"/>
        <n v="32391"/>
        <n v="32445"/>
        <n v="32477"/>
        <n v="32521"/>
        <n v="32530"/>
        <n v="32531"/>
        <n v="32553"/>
        <n v="32560"/>
        <n v="32563"/>
        <n v="32579"/>
        <n v="32589"/>
        <n v="32595"/>
        <n v="32607"/>
        <n v="32650"/>
        <n v="32658"/>
        <n v="32661"/>
        <n v="32680"/>
        <n v="32681"/>
        <n v="32734"/>
        <n v="32742"/>
        <n v="32751"/>
        <n v="32764"/>
        <n v="32789"/>
        <n v="32818"/>
        <n v="32838"/>
        <n v="32872"/>
        <n v="32911"/>
        <n v="32939"/>
        <n v="32962"/>
        <n v="32967"/>
        <n v="32968"/>
        <n v="32972"/>
        <n v="32975"/>
        <n v="33003"/>
        <n v="33020"/>
        <n v="33032"/>
        <n v="33053"/>
        <n v="33148"/>
        <n v="33177"/>
        <n v="33186"/>
        <n v="33205"/>
        <n v="33206"/>
        <n v="33214"/>
        <n v="33224"/>
        <n v="33275"/>
        <n v="33281"/>
        <n v="33282"/>
        <n v="33322"/>
        <n v="33331"/>
        <n v="33343"/>
        <n v="33354"/>
        <n v="33357"/>
        <n v="33412"/>
        <n v="33433"/>
        <n v="33445"/>
        <n v="33484"/>
        <n v="33491"/>
        <n v="33506"/>
        <n v="33519"/>
        <n v="33629"/>
        <n v="33636"/>
        <n v="33652"/>
        <n v="33667"/>
        <n v="33670"/>
        <n v="33697"/>
        <n v="33704"/>
        <n v="33713"/>
        <n v="33737"/>
        <n v="33771"/>
        <n v="33845"/>
        <n v="33877"/>
        <n v="33894"/>
        <n v="33906"/>
        <n v="33935"/>
        <n v="33940"/>
        <n v="33969"/>
        <n v="33998"/>
        <n v="34004"/>
        <n v="34032"/>
        <n v="34033"/>
        <n v="34050"/>
        <n v="34105"/>
        <n v="34112"/>
        <n v="34123"/>
        <n v="34164"/>
        <n v="34203"/>
        <n v="34217"/>
        <n v="34225"/>
        <n v="34241"/>
        <n v="34267"/>
        <n v="34318"/>
        <n v="34334"/>
        <n v="34368"/>
        <n v="34382"/>
        <n v="34385"/>
        <n v="34387"/>
        <n v="34398"/>
        <n v="34410"/>
        <n v="34421"/>
        <n v="34435"/>
        <n v="34443"/>
        <n v="34454"/>
        <n v="34465"/>
        <n v="34467"/>
        <n v="34470"/>
        <n v="34485"/>
        <n v="34516"/>
        <n v="34525"/>
        <n v="34532"/>
        <n v="34586"/>
        <n v="34592"/>
        <n v="34596"/>
        <n v="34621"/>
        <n v="34635"/>
        <n v="34665"/>
        <n v="34670"/>
        <n v="34696"/>
        <n v="34715"/>
        <n v="34744"/>
        <n v="34754"/>
        <n v="34833"/>
        <n v="34839"/>
        <n v="34844"/>
        <n v="34905"/>
        <n v="34928"/>
        <n v="34979"/>
        <n v="35032"/>
        <n v="35111"/>
        <n v="35117"/>
        <n v="35124"/>
        <n v="35188"/>
        <n v="35192"/>
        <n v="35218"/>
        <n v="35224"/>
        <n v="35237"/>
        <n v="35248"/>
        <n v="35301"/>
        <n v="35345"/>
        <n v="35367"/>
        <n v="35369"/>
        <n v="35374"/>
        <n v="35487"/>
        <n v="35489"/>
        <n v="35499"/>
        <n v="35541"/>
        <n v="35549"/>
        <n v="35551"/>
        <n v="35571"/>
        <n v="35578"/>
        <n v="35624"/>
        <n v="35637"/>
        <n v="35644"/>
        <n v="35679"/>
        <n v="35703"/>
        <n v="35727"/>
        <n v="35733"/>
        <n v="35749"/>
        <n v="35750"/>
        <n v="35767"/>
        <n v="35785"/>
        <n v="35819"/>
        <n v="35826"/>
        <n v="35830"/>
        <n v="35897"/>
        <n v="35920"/>
        <n v="35927"/>
        <n v="35947"/>
        <n v="35954"/>
        <n v="35971"/>
        <n v="35995"/>
        <n v="36041"/>
        <n v="36082"/>
        <n v="36089"/>
        <n v="36094"/>
        <n v="36118"/>
        <n v="36142"/>
        <n v="36143"/>
        <n v="36145"/>
        <n v="36148"/>
        <n v="36170"/>
        <n v="36177"/>
        <n v="36186"/>
        <n v="36216"/>
        <n v="36225"/>
        <n v="36251"/>
        <n v="36262"/>
        <n v="36289"/>
        <n v="36335"/>
        <n v="36406"/>
        <n v="36420"/>
        <n v="36429"/>
        <n v="36433"/>
        <n v="36439"/>
        <n v="36471"/>
        <n v="36478"/>
        <n v="36486"/>
        <n v="36502"/>
        <n v="36518"/>
        <n v="36522"/>
        <n v="36528"/>
        <n v="36545"/>
        <n v="36560"/>
        <n v="36607"/>
        <n v="36636"/>
        <n v="36684"/>
        <n v="36743"/>
        <n v="36744"/>
        <n v="36748"/>
        <n v="36772"/>
        <n v="36813"/>
        <n v="36829"/>
        <n v="36842"/>
        <n v="36885"/>
        <n v="36887"/>
        <n v="36902"/>
        <n v="36911"/>
        <n v="36922"/>
        <n v="36923"/>
        <n v="36934"/>
        <n v="36939"/>
        <n v="36946"/>
        <n v="36956"/>
        <n v="36978"/>
        <n v="36986"/>
        <n v="36992"/>
        <n v="37010"/>
        <n v="37033"/>
        <n v="37072"/>
        <n v="37076"/>
        <n v="37077"/>
        <n v="37155"/>
        <n v="37164"/>
        <n v="37165"/>
        <n v="37168"/>
        <n v="37175"/>
        <n v="37215"/>
        <n v="37219"/>
        <n v="37222"/>
        <n v="37227"/>
        <n v="37234"/>
        <n v="37257"/>
        <n v="37259"/>
        <n v="37292"/>
        <n v="37295"/>
        <n v="37297"/>
        <n v="37300"/>
        <n v="37312"/>
        <n v="37319"/>
        <n v="37321"/>
        <n v="37339"/>
        <n v="37344"/>
        <n v="37349"/>
        <n v="37351"/>
        <n v="37362"/>
        <n v="37405"/>
        <n v="37409"/>
        <n v="37434"/>
        <n v="37444"/>
        <n v="37462"/>
        <n v="37502"/>
        <n v="37504"/>
        <n v="37521"/>
        <n v="37530"/>
        <n v="37559"/>
        <n v="37601"/>
        <n v="37605"/>
        <n v="37686"/>
        <n v="37690"/>
        <n v="37770"/>
        <n v="37784"/>
        <n v="37854"/>
        <n v="37862"/>
        <n v="37899"/>
        <n v="37904"/>
        <n v="37919"/>
        <n v="37938"/>
        <n v="37955"/>
        <n v="37964"/>
        <n v="37972"/>
        <n v="38001"/>
        <n v="38020"/>
        <n v="38048"/>
        <n v="38094"/>
        <n v="38155"/>
        <n v="38173"/>
        <n v="38194"/>
        <n v="38197"/>
        <n v="38242"/>
        <n v="38249"/>
        <n v="38329"/>
        <n v="38369"/>
        <n v="38391"/>
        <n v="38402"/>
        <n v="38465"/>
        <n v="38468"/>
        <n v="38476"/>
        <n v="38497"/>
        <n v="38541"/>
        <n v="38543"/>
        <n v="38548"/>
        <n v="38560"/>
        <n v="38576"/>
        <n v="38673"/>
        <n v="38683"/>
        <n v="38688"/>
        <n v="38695"/>
        <n v="38697"/>
        <n v="38707"/>
        <n v="38720"/>
        <n v="38722"/>
        <n v="38727"/>
        <n v="38730"/>
        <n v="38748"/>
        <n v="38758"/>
        <n v="38818"/>
        <n v="38859"/>
        <n v="38873"/>
        <n v="38907"/>
        <n v="38909"/>
        <n v="38910"/>
        <n v="38913"/>
        <n v="38922"/>
        <n v="38931"/>
        <n v="38939"/>
        <n v="38963"/>
        <n v="39002"/>
        <n v="39016"/>
        <n v="39068"/>
        <n v="39083"/>
        <n v="39105"/>
        <n v="39109"/>
        <n v="39115"/>
        <n v="39123"/>
        <n v="39155"/>
        <n v="39161"/>
        <n v="39171"/>
        <n v="39185"/>
        <n v="39188"/>
        <n v="39199"/>
        <n v="39225"/>
        <n v="39235"/>
        <n v="39333"/>
        <n v="39347"/>
        <n v="39387"/>
        <n v="39400"/>
        <n v="39423"/>
        <n v="39436"/>
        <n v="39466"/>
        <n v="39505"/>
        <n v="39528"/>
        <n v="39552"/>
        <n v="39555"/>
        <n v="39582"/>
        <n v="39585"/>
        <n v="39600"/>
        <n v="39603"/>
        <n v="39613"/>
        <n v="39669"/>
        <n v="39693"/>
        <n v="39720"/>
        <n v="39723"/>
        <n v="39732"/>
        <n v="39740"/>
        <n v="39743"/>
        <n v="39762"/>
        <n v="39794"/>
        <n v="39828"/>
        <n v="39831"/>
        <n v="39837"/>
        <n v="39864"/>
        <n v="39898"/>
        <n v="39919"/>
        <n v="39968"/>
        <n v="40030"/>
        <n v="40058"/>
        <n v="40059"/>
        <n v="40072"/>
        <n v="40077"/>
        <n v="40086"/>
        <n v="40120"/>
        <n v="40182"/>
        <n v="40273"/>
        <n v="40279"/>
        <n v="40311"/>
        <n v="40325"/>
        <n v="40352"/>
        <n v="40365"/>
        <n v="40377"/>
        <n v="40390"/>
        <n v="40423"/>
        <n v="40432"/>
        <n v="40482"/>
        <n v="40488"/>
        <n v="40496"/>
        <n v="40539"/>
        <n v="40562"/>
        <n v="40589"/>
        <n v="40619"/>
        <n v="40636"/>
        <n v="40649"/>
        <n v="40675"/>
        <n v="40689"/>
        <n v="40699"/>
        <n v="40725"/>
        <n v="40733"/>
        <n v="40735"/>
        <n v="40740"/>
        <n v="40753"/>
        <n v="40771"/>
        <n v="40800"/>
        <n v="40801"/>
        <n v="40945"/>
        <n v="40958"/>
        <n v="40991"/>
        <n v="40997"/>
        <n v="41006"/>
        <n v="41013"/>
        <n v="41066"/>
        <n v="41091"/>
        <n v="41097"/>
        <n v="41135"/>
        <n v="41147"/>
        <n v="41148"/>
        <n v="41167"/>
        <n v="41224"/>
        <n v="41312"/>
        <n v="41395"/>
        <n v="41455"/>
        <n v="41462"/>
        <n v="41476"/>
        <n v="41492"/>
        <n v="41508"/>
        <n v="41546"/>
        <n v="41587"/>
        <n v="41599"/>
        <n v="41626"/>
        <n v="41671"/>
        <n v="41700"/>
        <n v="41718"/>
        <n v="41720"/>
        <n v="41740"/>
        <n v="41745"/>
        <n v="41757"/>
        <n v="41789"/>
        <n v="41804"/>
        <n v="41859"/>
        <n v="41886"/>
        <n v="41890"/>
        <n v="41891"/>
        <n v="41927"/>
        <n v="41949"/>
        <n v="41965"/>
        <n v="41986"/>
        <n v="42029"/>
        <n v="42032"/>
        <n v="42065"/>
        <n v="42075"/>
        <n v="42077"/>
        <n v="42092"/>
        <n v="42097"/>
        <n v="42132"/>
        <n v="42145"/>
        <n v="42151"/>
        <n v="42177"/>
        <n v="42185"/>
        <n v="42191"/>
        <n v="42195"/>
        <n v="42198"/>
        <n v="42208"/>
        <n v="42231"/>
        <n v="42256"/>
        <n v="42279"/>
        <n v="42287"/>
        <n v="42293"/>
        <n v="42311"/>
        <n v="42322"/>
        <n v="42329"/>
        <n v="42409"/>
        <n v="42411"/>
        <n v="42435"/>
        <n v="42450"/>
        <n v="42507"/>
        <n v="42540"/>
        <n v="42541"/>
        <n v="42543"/>
        <n v="42576"/>
        <n v="42591"/>
        <n v="42597"/>
        <n v="42606"/>
        <n v="42620"/>
        <n v="42638"/>
        <n v="42650"/>
        <n v="42685"/>
        <n v="42688"/>
        <n v="42706"/>
        <n v="42728"/>
        <n v="42759"/>
        <n v="42760"/>
        <n v="42765"/>
        <n v="42773"/>
        <n v="42780"/>
        <n v="42790"/>
        <n v="42801"/>
        <n v="42809"/>
        <n v="42818"/>
        <n v="42837"/>
        <n v="42846"/>
        <n v="42855"/>
        <n v="42858"/>
        <n v="42892"/>
        <n v="42908"/>
        <n v="42912"/>
        <n v="42921"/>
        <n v="42926"/>
        <n v="42946"/>
        <n v="42951"/>
        <n v="42980"/>
        <n v="43004"/>
        <n v="43013"/>
        <n v="43033"/>
        <n v="43053"/>
        <n v="43060"/>
        <n v="43064"/>
        <n v="43071"/>
        <n v="43095"/>
        <n v="43108"/>
        <n v="43130"/>
        <n v="43152"/>
        <n v="43256"/>
        <n v="43260"/>
        <n v="43277"/>
        <n v="43278"/>
        <n v="43303"/>
        <n v="43343"/>
        <n v="43355"/>
        <n v="43390"/>
        <n v="43398"/>
        <n v="43405"/>
        <n v="43438"/>
        <n v="43442"/>
        <n v="43444"/>
        <n v="43455"/>
        <n v="43457"/>
        <n v="43469"/>
        <n v="43499"/>
        <n v="43525"/>
        <n v="43557"/>
        <n v="43563"/>
        <n v="43584"/>
        <n v="43586"/>
        <n v="43600"/>
        <n v="43646"/>
        <n v="43666"/>
        <n v="43667"/>
        <n v="43697"/>
        <n v="43708"/>
        <n v="43720"/>
        <n v="43731"/>
        <n v="43737"/>
        <n v="43769"/>
        <n v="43779"/>
        <n v="43801"/>
        <n v="43807"/>
        <n v="43844"/>
        <n v="43850"/>
        <n v="43879"/>
        <n v="43888"/>
        <n v="43902"/>
        <n v="43903"/>
        <n v="43924"/>
        <n v="43954"/>
        <n v="43993"/>
        <n v="44003"/>
        <n v="44011"/>
        <n v="44018"/>
        <n v="44023"/>
        <n v="44024"/>
        <n v="44035"/>
        <n v="44039"/>
        <n v="44055"/>
        <n v="44083"/>
        <n v="44116"/>
        <n v="44123"/>
        <n v="44132"/>
        <n v="44144"/>
        <n v="44172"/>
        <n v="44175"/>
        <n v="44184"/>
        <n v="44200"/>
        <n v="44205"/>
        <n v="44223"/>
        <n v="44226"/>
        <n v="44238"/>
        <n v="44247"/>
        <n v="44249"/>
        <n v="44253"/>
        <n v="44290"/>
        <n v="44339"/>
        <n v="44400"/>
        <n v="44426"/>
        <n v="44429"/>
        <n v="44433"/>
        <n v="44481"/>
        <n v="44500"/>
        <n v="44504"/>
        <n v="44510"/>
        <n v="44513"/>
        <n v="44517"/>
        <n v="44520"/>
        <n v="44522"/>
        <n v="44547"/>
        <n v="44591"/>
        <n v="44600"/>
        <n v="44629"/>
        <n v="44641"/>
        <n v="44646"/>
        <n v="44657"/>
        <n v="44698"/>
        <n v="44721"/>
        <n v="44743"/>
        <n v="44786"/>
        <n v="44795"/>
        <n v="44843"/>
        <n v="44848"/>
        <n v="44898"/>
        <n v="44983"/>
        <n v="44995"/>
        <n v="44997"/>
        <n v="45002"/>
        <n v="45006"/>
        <n v="45018"/>
        <n v="45038"/>
        <n v="45043"/>
        <n v="45058"/>
        <n v="45098"/>
        <n v="45153"/>
        <n v="45160"/>
        <n v="45162"/>
        <n v="45168"/>
        <n v="45173"/>
        <n v="45182"/>
        <n v="45201"/>
        <n v="45227"/>
        <n v="45247"/>
        <n v="45275"/>
        <n v="45276"/>
        <n v="45296"/>
        <n v="45313"/>
        <n v="45331"/>
        <n v="45338"/>
        <n v="45339"/>
        <n v="45353"/>
        <n v="45358"/>
        <n v="45361"/>
        <n v="45377"/>
        <n v="45378"/>
        <n v="45396"/>
        <n v="45398"/>
        <n v="45437"/>
        <n v="45456"/>
        <n v="45462"/>
        <n v="45511"/>
        <n v="45519"/>
        <n v="45527"/>
        <n v="45598"/>
        <n v="45608"/>
        <n v="45609"/>
        <n v="45629"/>
        <n v="45633"/>
        <n v="45638"/>
        <n v="45649"/>
        <n v="45669"/>
        <n v="45677"/>
        <n v="45694"/>
        <n v="45697"/>
        <n v="45728"/>
        <n v="45750"/>
        <n v="45761"/>
        <n v="45811"/>
        <n v="45823"/>
        <n v="45829"/>
        <n v="45842"/>
        <n v="45851"/>
        <n v="45893"/>
        <n v="45895"/>
        <n v="45900"/>
        <n v="45909"/>
        <n v="45916"/>
        <n v="45918"/>
        <n v="45920"/>
        <n v="45922"/>
        <n v="45947"/>
        <n v="45955"/>
        <n v="45986"/>
        <n v="46004"/>
        <n v="46039"/>
        <n v="46047"/>
        <n v="46053"/>
        <n v="46058"/>
        <n v="46068"/>
        <n v="46087"/>
        <n v="46160"/>
        <n v="46168"/>
        <n v="46194"/>
        <n v="46203"/>
        <n v="46211"/>
        <n v="46221"/>
        <n v="46239"/>
        <n v="46242"/>
        <n v="46265"/>
        <n v="46267"/>
        <n v="46317"/>
        <n v="46353"/>
        <n v="46419"/>
        <n v="46458"/>
        <n v="46467"/>
        <n v="46471"/>
        <n v="46488"/>
        <n v="46497"/>
        <n v="46527"/>
        <n v="46535"/>
        <n v="46605"/>
        <n v="46627"/>
        <n v="46629"/>
        <n v="46636"/>
        <n v="46647"/>
        <n v="46654"/>
        <n v="46666"/>
        <n v="46671"/>
        <n v="46699"/>
        <n v="46720"/>
        <n v="46747"/>
        <n v="46760"/>
        <n v="46771"/>
        <n v="46780"/>
        <n v="46801"/>
        <n v="46808"/>
        <n v="46827"/>
        <n v="46842"/>
        <n v="46885"/>
        <n v="46934"/>
        <n v="46937"/>
        <n v="46942"/>
        <n v="46968"/>
        <n v="47022"/>
        <n v="47023"/>
        <n v="47024"/>
        <n v="47056"/>
        <n v="47068"/>
        <n v="47070"/>
        <n v="47089"/>
        <n v="47092"/>
        <n v="47118"/>
        <n v="47128"/>
        <n v="47146"/>
        <n v="47171"/>
        <n v="47173"/>
        <n v="47178"/>
        <n v="47184"/>
        <n v="47214"/>
        <n v="47239"/>
        <n v="47252"/>
        <n v="47256"/>
        <n v="47279"/>
        <n v="47287"/>
        <n v="47304"/>
        <n v="47329"/>
        <n v="47342"/>
        <n v="47345"/>
        <n v="47360"/>
        <n v="47363"/>
        <n v="47400"/>
        <n v="47405"/>
        <n v="47416"/>
        <n v="47425"/>
        <n v="47475"/>
        <n v="47550"/>
        <n v="47565"/>
        <n v="47575"/>
        <n v="47618"/>
        <n v="47642"/>
        <n v="47644"/>
        <n v="47645"/>
        <n v="47681"/>
        <n v="47683"/>
        <n v="47701"/>
        <n v="47704"/>
        <n v="47707"/>
        <n v="47709"/>
        <n v="47710"/>
        <n v="47740"/>
        <n v="47744"/>
        <n v="47784"/>
        <n v="47793"/>
        <n v="47810"/>
        <n v="47823"/>
        <n v="47850"/>
        <n v="47873"/>
        <n v="47876"/>
        <n v="47915"/>
        <n v="47925"/>
        <n v="47946"/>
        <n v="47947"/>
        <n v="47980"/>
        <n v="47982"/>
        <n v="47989"/>
        <n v="47994"/>
        <n v="48026"/>
        <n v="48106"/>
        <n v="48119"/>
        <n v="48129"/>
        <n v="48152"/>
        <n v="48155"/>
        <n v="48173"/>
        <n v="48198"/>
        <n v="48202"/>
        <n v="48206"/>
        <n v="48254"/>
        <n v="48277"/>
        <n v="48284"/>
        <n v="48289"/>
        <n v="48290"/>
        <n v="48327"/>
        <n v="48352"/>
        <n v="48356"/>
        <n v="48361"/>
        <n v="48365"/>
        <n v="48367"/>
        <n v="48408"/>
        <n v="48435"/>
        <n v="48449"/>
        <n v="48455"/>
        <n v="48459"/>
        <n v="48475"/>
        <n v="48510"/>
        <n v="48525"/>
        <n v="48528"/>
        <n v="48543"/>
        <n v="48559"/>
        <n v="48602"/>
        <n v="48607"/>
        <n v="48609"/>
        <n v="48630"/>
        <n v="48657"/>
        <n v="48672"/>
        <n v="48697"/>
        <n v="48748"/>
        <n v="48760"/>
        <n v="48797"/>
        <n v="48828"/>
        <n v="48832"/>
        <n v="48847"/>
        <n v="48851"/>
        <n v="48866"/>
        <n v="48867"/>
        <n v="48883"/>
        <n v="48885"/>
        <n v="48905"/>
        <n v="48987"/>
        <n v="48995"/>
        <n v="49010"/>
        <n v="49013"/>
        <n v="49107"/>
        <n v="49117"/>
        <n v="49129"/>
        <n v="49171"/>
        <n v="49178"/>
        <n v="49179"/>
        <n v="49200"/>
        <n v="49210"/>
        <n v="49251"/>
        <n v="49265"/>
        <n v="49268"/>
        <n v="49305"/>
        <n v="49309"/>
        <n v="49335"/>
        <n v="49351"/>
        <n v="49396"/>
        <n v="49412"/>
        <n v="49433"/>
        <n v="49462"/>
        <n v="49472"/>
        <n v="49489"/>
        <n v="49496"/>
        <n v="49506"/>
        <n v="49513"/>
        <n v="49522"/>
        <n v="49529"/>
        <n v="49546"/>
        <n v="49552"/>
        <n v="49596"/>
        <n v="49608"/>
        <n v="49655"/>
        <n v="49656"/>
        <n v="49669"/>
        <n v="49673"/>
        <n v="49677"/>
        <n v="49703"/>
        <n v="49705"/>
        <n v="49707"/>
        <n v="49740"/>
        <n v="49795"/>
        <n v="49838"/>
        <n v="49854"/>
        <n v="49857"/>
        <n v="49883"/>
        <n v="49896"/>
        <n v="49903"/>
        <n v="49929"/>
        <n v="49938"/>
        <n v="49953"/>
        <n v="49998"/>
        <n v="50032"/>
        <n v="50038"/>
        <n v="50039"/>
        <n v="50048"/>
        <n v="50054"/>
        <n v="50055"/>
        <n v="50072"/>
        <n v="50088"/>
        <n v="50172"/>
        <n v="50173"/>
        <n v="50191"/>
        <n v="50243"/>
        <n v="50261"/>
        <n v="50295"/>
        <n v="50306"/>
        <n v="50319"/>
        <n v="50324"/>
        <n v="50341"/>
        <n v="50365"/>
        <n v="50374"/>
        <n v="50407"/>
        <n v="50414"/>
        <n v="50425"/>
        <n v="50438"/>
        <n v="50481"/>
        <n v="50514"/>
        <n v="50569"/>
        <n v="50572"/>
        <n v="50577"/>
        <n v="50582"/>
        <n v="50590"/>
        <n v="50595"/>
        <n v="50600"/>
        <n v="50617"/>
        <n v="50635"/>
        <n v="50642"/>
        <n v="50645"/>
        <n v="50653"/>
        <n v="50660"/>
        <n v="50670"/>
        <n v="50673"/>
        <n v="50683"/>
        <n v="50685"/>
        <n v="50698"/>
        <n v="50737"/>
        <n v="50784"/>
        <n v="50880"/>
        <n v="50908"/>
        <n v="50957"/>
        <n v="51032"/>
        <n v="51048"/>
        <n v="51053"/>
        <n v="51075"/>
        <n v="51078"/>
        <n v="51089"/>
        <n v="51100"/>
        <n v="51116"/>
        <n v="51119"/>
        <n v="51144"/>
        <n v="51180"/>
        <n v="51193"/>
        <n v="51208"/>
        <n v="51215"/>
        <n v="51218"/>
        <n v="51269"/>
        <n v="51288"/>
        <n v="51304"/>
        <n v="51307"/>
        <n v="51309"/>
        <n v="51311"/>
        <n v="51331"/>
        <n v="51347"/>
        <n v="51383"/>
        <n v="51393"/>
        <n v="51405"/>
        <n v="51441"/>
        <n v="51480"/>
        <n v="51486"/>
        <n v="51505"/>
        <n v="51525"/>
        <n v="51553"/>
        <n v="51591"/>
        <n v="51622"/>
        <n v="51651"/>
        <n v="51652"/>
        <n v="51661"/>
        <n v="51662"/>
        <n v="51679"/>
        <n v="51681"/>
        <n v="51719"/>
        <n v="51720"/>
        <n v="51724"/>
        <n v="51750"/>
        <n v="51756"/>
        <n v="51765"/>
        <n v="51766"/>
        <n v="51777"/>
        <n v="51796"/>
        <n v="51803"/>
        <n v="51820"/>
        <n v="51830"/>
        <n v="51853"/>
        <n v="51854"/>
        <n v="51855"/>
        <n v="51879"/>
        <n v="51911"/>
        <n v="51922"/>
        <n v="51926"/>
        <n v="51932"/>
        <n v="52016"/>
        <n v="52026"/>
        <n v="52030"/>
        <n v="52033"/>
        <n v="52054"/>
        <n v="52083"/>
        <n v="52111"/>
        <n v="52161"/>
        <n v="52174"/>
        <n v="52247"/>
        <n v="52268"/>
        <n v="52287"/>
        <n v="52336"/>
        <n v="52350"/>
        <n v="52371"/>
        <n v="52412"/>
        <n v="52424"/>
        <n v="52431"/>
        <n v="52452"/>
        <n v="52456"/>
        <n v="52477"/>
        <n v="52517"/>
        <n v="52553"/>
        <n v="52558"/>
        <n v="52562"/>
        <n v="52567"/>
        <n v="52624"/>
        <n v="52626"/>
        <n v="52630"/>
        <n v="52702"/>
        <n v="52714"/>
        <n v="52733"/>
        <n v="52734"/>
        <n v="52737"/>
        <n v="52748"/>
        <n v="52753"/>
        <n v="52755"/>
        <n v="52765"/>
        <n v="52788"/>
        <n v="52795"/>
        <n v="52823"/>
        <n v="52830"/>
        <n v="52837"/>
        <n v="52842"/>
        <n v="52854"/>
        <n v="52869"/>
        <n v="52894"/>
        <n v="52909"/>
        <n v="52964"/>
        <n v="52971"/>
        <n v="52984"/>
        <n v="53075"/>
        <n v="53076"/>
        <n v="53077"/>
        <n v="53096"/>
        <n v="53101"/>
        <n v="53116"/>
        <n v="53160"/>
        <n v="53178"/>
        <n v="53186"/>
        <n v="53202"/>
        <n v="53213"/>
        <n v="53231"/>
        <n v="53244"/>
        <n v="53253"/>
        <n v="53266"/>
        <n v="53283"/>
        <n v="53286"/>
        <n v="53323"/>
        <n v="53338"/>
        <n v="53341"/>
        <n v="53369"/>
        <n v="53374"/>
        <n v="53397"/>
        <n v="53401"/>
        <n v="53415"/>
        <n v="53420"/>
        <n v="53425"/>
        <n v="53426"/>
        <n v="53440"/>
        <n v="53449"/>
        <n v="53463"/>
        <n v="53480"/>
        <n v="53483"/>
        <n v="53489"/>
        <n v="53499"/>
        <n v="53583"/>
        <n v="53598"/>
        <n v="53610"/>
        <n v="53618"/>
        <n v="53642"/>
        <n v="53666"/>
        <n v="53687"/>
        <n v="53716"/>
        <n v="53724"/>
        <n v="53813"/>
        <n v="53817"/>
        <n v="53842"/>
        <n v="53845"/>
        <n v="53919"/>
        <n v="53928"/>
        <n v="53938"/>
        <n v="53947"/>
        <n v="53948"/>
        <n v="53979"/>
        <n v="53992"/>
        <n v="54038"/>
        <n v="54068"/>
        <n v="54124"/>
        <n v="54186"/>
        <n v="54188"/>
        <n v="54221"/>
        <n v="54231"/>
        <n v="54250"/>
        <n v="54260"/>
        <n v="54279"/>
        <n v="54287"/>
        <n v="54296"/>
        <n v="54308"/>
        <n v="54347"/>
        <n v="54350"/>
        <n v="54368"/>
        <n v="54411"/>
        <n v="54429"/>
        <n v="54444"/>
        <n v="54473"/>
        <n v="54500"/>
        <n v="54503"/>
        <n v="54517"/>
        <n v="54521"/>
        <n v="54541"/>
        <n v="54550"/>
        <n v="54560"/>
        <n v="54567"/>
        <n v="54572"/>
        <n v="54588"/>
        <n v="54656"/>
        <n v="54659"/>
        <n v="54660"/>
        <n v="54686"/>
        <n v="54704"/>
        <n v="54737"/>
        <n v="54743"/>
        <n v="54744"/>
        <n v="54758"/>
        <n v="54770"/>
        <n v="54786"/>
        <n v="54815"/>
        <n v="54825"/>
        <n v="54839"/>
        <n v="54917"/>
        <n v="54923"/>
        <n v="54939"/>
        <n v="54970"/>
        <n v="55000"/>
        <n v="55017"/>
        <n v="55032"/>
        <n v="55033"/>
        <n v="55054"/>
        <n v="55068"/>
        <n v="55069"/>
        <n v="55093"/>
        <n v="55118"/>
        <n v="55121"/>
        <n v="55156"/>
        <n v="55182"/>
        <n v="55212"/>
        <n v="55214"/>
        <n v="55215"/>
        <n v="55226"/>
        <n v="55229"/>
        <n v="55240"/>
        <n v="55252"/>
        <n v="55258"/>
        <n v="55332"/>
        <n v="55351"/>
        <n v="55387"/>
        <n v="55406"/>
        <n v="55431"/>
        <n v="55464"/>
        <n v="55504"/>
        <n v="55523"/>
        <n v="55624"/>
        <n v="55640"/>
        <n v="55643"/>
        <n v="55654"/>
        <n v="55680"/>
        <n v="55681"/>
        <n v="55693"/>
        <n v="55698"/>
        <n v="55702"/>
        <n v="55727"/>
        <n v="55789"/>
        <n v="55794"/>
        <n v="55820"/>
        <n v="55848"/>
        <n v="55851"/>
        <n v="55876"/>
        <n v="55908"/>
        <n v="55935"/>
        <n v="55941"/>
        <n v="55943"/>
        <n v="55977"/>
        <n v="55982"/>
        <n v="56017"/>
        <n v="56030"/>
        <n v="56052"/>
        <n v="56088"/>
        <n v="56094"/>
        <n v="56095"/>
        <n v="56105"/>
        <n v="56131"/>
        <n v="56152"/>
        <n v="56160"/>
        <n v="56200"/>
        <n v="56205"/>
        <n v="56219"/>
        <n v="56234"/>
        <n v="56255"/>
        <n v="56257"/>
        <n v="56260"/>
        <n v="56267"/>
        <n v="56271"/>
        <n v="56291"/>
        <n v="56306"/>
        <n v="56310"/>
        <n v="56365"/>
        <n v="56391"/>
        <n v="56424"/>
        <n v="56454"/>
        <n v="56482"/>
        <n v="56494"/>
        <n v="56501"/>
        <n v="56525"/>
        <n v="56539"/>
        <n v="56548"/>
        <n v="56551"/>
        <n v="56593"/>
        <n v="56626"/>
        <n v="56668"/>
        <n v="56683"/>
        <n v="56689"/>
        <n v="56753"/>
        <n v="56779"/>
        <n v="56908"/>
        <n v="56911"/>
        <n v="56919"/>
        <n v="56924"/>
        <n v="56936"/>
        <n v="56939"/>
        <n v="56962"/>
        <n v="56969"/>
        <n v="56971"/>
        <n v="56974"/>
        <n v="57013"/>
        <n v="57018"/>
        <n v="57033"/>
        <n v="57056"/>
        <n v="57077"/>
        <n v="57091"/>
        <n v="57118"/>
        <n v="57127"/>
        <n v="57167"/>
        <n v="57170"/>
        <n v="57178"/>
        <n v="57203"/>
        <n v="57216"/>
        <n v="57227"/>
        <n v="57250"/>
        <n v="57324"/>
        <n v="57333"/>
        <n v="57342"/>
        <n v="57358"/>
        <n v="57359"/>
        <n v="57367"/>
        <n v="57371"/>
        <n v="57378"/>
        <n v="57379"/>
        <n v="57408"/>
        <n v="57419"/>
        <n v="57422"/>
        <n v="57498"/>
        <n v="57526"/>
        <n v="57537"/>
        <n v="57560"/>
        <n v="57578"/>
        <n v="57579"/>
        <n v="57600"/>
        <n v="57617"/>
        <n v="57619"/>
        <n v="57627"/>
        <n v="57641"/>
        <n v="57663"/>
        <n v="57683"/>
        <n v="57718"/>
        <n v="57734"/>
        <n v="57737"/>
        <n v="57798"/>
        <n v="57810"/>
        <n v="57844"/>
        <n v="57878"/>
        <n v="57896"/>
        <n v="57897"/>
        <n v="57942"/>
        <n v="57951"/>
        <n v="57953"/>
        <n v="57988"/>
        <n v="57992"/>
        <n v="57996"/>
        <n v="58018"/>
        <n v="58052"/>
        <n v="58056"/>
        <n v="58068"/>
        <n v="58072"/>
        <n v="58096"/>
        <n v="58125"/>
        <n v="58140"/>
        <n v="58159"/>
        <n v="58166"/>
        <n v="58176"/>
        <n v="58196"/>
        <n v="58236"/>
        <n v="58241"/>
        <n v="58272"/>
        <n v="58281"/>
        <n v="58310"/>
        <n v="58311"/>
        <n v="58348"/>
        <n v="58350"/>
        <n v="58380"/>
        <n v="58434"/>
        <n v="58467"/>
        <n v="58487"/>
        <n v="58527"/>
        <n v="58605"/>
        <n v="58614"/>
        <n v="58622"/>
        <n v="58626"/>
        <n v="58627"/>
        <n v="58629"/>
        <n v="58636"/>
        <n v="58637"/>
        <n v="58653"/>
        <n v="58655"/>
        <n v="58663"/>
        <n v="58679"/>
        <n v="58680"/>
        <n v="58689"/>
        <n v="58702"/>
        <n v="58717"/>
        <n v="58780"/>
        <n v="58796"/>
        <n v="58799"/>
        <n v="58819"/>
        <n v="58843"/>
        <n v="58847"/>
        <n v="58869"/>
        <n v="58872"/>
        <n v="58887"/>
        <n v="58908"/>
        <n v="58929"/>
        <n v="58932"/>
        <n v="58940"/>
        <n v="58957"/>
        <n v="58959"/>
        <n v="58979"/>
        <n v="59005"/>
        <n v="59047"/>
        <n v="59050"/>
        <n v="59064"/>
        <n v="59123"/>
        <n v="59147"/>
        <n v="59177"/>
        <n v="59220"/>
        <n v="59241"/>
        <n v="59273"/>
        <n v="59319"/>
        <n v="59379"/>
        <n v="59385"/>
        <n v="59393"/>
        <n v="59431"/>
        <n v="59442"/>
        <n v="59449"/>
        <n v="59462"/>
        <n v="59465"/>
        <n v="59479"/>
        <n v="59518"/>
        <n v="59654"/>
        <n v="59664"/>
        <n v="59666"/>
        <n v="59668"/>
        <n v="59669"/>
        <n v="59689"/>
        <n v="59695"/>
        <n v="59725"/>
        <n v="59774"/>
        <n v="59789"/>
        <n v="59790"/>
        <n v="59856"/>
        <n v="59863"/>
        <n v="59873"/>
        <n v="59886"/>
        <n v="59899"/>
        <n v="59925"/>
        <n v="59939"/>
        <n v="59942"/>
        <n v="59959"/>
        <n v="59968"/>
        <n v="59972"/>
        <n v="59976"/>
        <n v="59980"/>
        <n v="59982"/>
        <n v="59994"/>
        <n v="60001"/>
        <n v="60013"/>
        <n v="60014"/>
        <n v="60039"/>
        <n v="60067"/>
        <n v="60070"/>
        <n v="60079"/>
        <n v="60127"/>
        <n v="60128"/>
        <n v="60140"/>
        <n v="60144"/>
        <n v="60145"/>
        <n v="60173"/>
        <n v="60174"/>
        <n v="60196"/>
        <n v="60236"/>
        <n v="60272"/>
        <n v="60279"/>
        <n v="60307"/>
        <n v="60324"/>
        <n v="60330"/>
        <n v="60335"/>
        <n v="60343"/>
        <n v="60371"/>
        <n v="60374"/>
        <n v="60377"/>
        <n v="60390"/>
        <n v="60393"/>
        <n v="60418"/>
        <n v="60432"/>
        <n v="60457"/>
        <n v="60486"/>
        <n v="60494"/>
        <n v="60512"/>
        <n v="60531"/>
        <n v="60532"/>
        <n v="60570"/>
        <n v="60624"/>
        <n v="60667"/>
        <n v="60678"/>
        <n v="60680"/>
        <n v="60685"/>
        <n v="60763"/>
        <n v="60785"/>
        <n v="60793"/>
        <n v="60805"/>
        <n v="60826"/>
        <n v="60834"/>
        <n v="60842"/>
        <n v="60864"/>
        <n v="60870"/>
        <n v="60889"/>
        <n v="60903"/>
        <n v="60910"/>
        <n v="60934"/>
        <n v="60950"/>
        <n v="60961"/>
        <n v="60967"/>
        <n v="60968"/>
        <n v="60990"/>
        <n v="61008"/>
        <n v="61021"/>
        <n v="61023"/>
        <n v="61024"/>
        <n v="61039"/>
        <n v="61050"/>
        <n v="61060"/>
        <n v="61068"/>
        <n v="61076"/>
        <n v="61097"/>
        <n v="61126"/>
        <n v="61127"/>
        <n v="61129"/>
        <n v="61172"/>
        <n v="61216"/>
        <n v="61222"/>
        <n v="61231"/>
        <n v="61252"/>
        <n v="61259"/>
        <n v="61269"/>
        <n v="61270"/>
        <n v="61296"/>
        <n v="61332"/>
        <n v="61345"/>
        <n v="61347"/>
        <n v="61366"/>
        <n v="61381"/>
        <n v="61434"/>
        <n v="61435"/>
        <n v="61472"/>
        <n v="61495"/>
        <n v="61522"/>
        <n v="61543"/>
        <n v="61544"/>
        <n v="61552"/>
        <n v="61556"/>
        <n v="61593"/>
        <n v="61595"/>
        <n v="61596"/>
        <n v="61642"/>
        <n v="61653"/>
        <n v="61673"/>
        <n v="61712"/>
        <n v="61744"/>
        <n v="61745"/>
        <n v="61747"/>
        <n v="61820"/>
        <n v="61825"/>
        <n v="61834"/>
        <n v="61903"/>
        <n v="61904"/>
        <n v="61936"/>
        <n v="61952"/>
        <n v="61989"/>
        <n v="62031"/>
        <n v="62034"/>
        <n v="62052"/>
        <n v="62082"/>
        <n v="62095"/>
        <n v="62096"/>
        <n v="62098"/>
        <n v="62099"/>
        <n v="62108"/>
        <n v="62136"/>
        <n v="62148"/>
        <n v="62178"/>
        <n v="62183"/>
        <n v="62193"/>
        <n v="62264"/>
        <n v="62336"/>
        <n v="62341"/>
        <n v="62345"/>
        <n v="62352"/>
        <n v="62354"/>
        <n v="62386"/>
        <n v="62390"/>
        <n v="62398"/>
        <n v="62403"/>
        <n v="62404"/>
        <n v="62421"/>
        <n v="62505"/>
        <n v="62506"/>
        <n v="62509"/>
        <n v="62510"/>
        <n v="62521"/>
        <n v="62530"/>
        <n v="62532"/>
        <n v="62540"/>
        <n v="62552"/>
        <n v="62579"/>
        <n v="62596"/>
        <n v="62602"/>
        <n v="62663"/>
        <n v="62664"/>
        <n v="62665"/>
        <n v="62685"/>
        <n v="62732"/>
        <n v="62746"/>
        <n v="62781"/>
        <n v="62844"/>
        <n v="62853"/>
        <n v="62855"/>
        <n v="62862"/>
        <n v="62873"/>
        <n v="62915"/>
        <n v="62948"/>
        <n v="62963"/>
        <n v="62976"/>
        <n v="62989"/>
        <n v="62990"/>
        <n v="63067"/>
        <n v="63093"/>
        <n v="63096"/>
        <n v="63097"/>
        <n v="63125"/>
        <n v="63138"/>
        <n v="63174"/>
        <n v="63197"/>
        <n v="63230"/>
        <n v="63240"/>
        <n v="63248"/>
        <n v="63271"/>
        <n v="63296"/>
        <n v="63309"/>
        <n v="63317"/>
        <n v="63329"/>
        <n v="63336"/>
        <n v="63346"/>
        <n v="63368"/>
        <n v="63370"/>
        <n v="63381"/>
        <n v="63398"/>
        <n v="63413"/>
        <n v="63427"/>
        <n v="63435"/>
        <n v="63477"/>
        <n v="63480"/>
        <n v="63487"/>
        <n v="63500"/>
        <n v="63504"/>
        <n v="63522"/>
        <n v="63545"/>
        <n v="63549"/>
        <n v="63554"/>
        <n v="63587"/>
        <n v="63613"/>
        <n v="63697"/>
        <n v="63723"/>
        <n v="63728"/>
        <n v="63763"/>
        <n v="63778"/>
        <n v="63788"/>
        <n v="63807"/>
        <n v="63833"/>
        <n v="63835"/>
        <n v="63841"/>
        <n v="63849"/>
        <n v="63855"/>
        <n v="63862"/>
        <n v="63884"/>
        <n v="63900"/>
        <n v="63907"/>
        <n v="63947"/>
        <n v="63952"/>
        <n v="63992"/>
        <n v="64000"/>
        <n v="64002"/>
        <n v="64005"/>
        <n v="64028"/>
        <n v="64076"/>
        <n v="64085"/>
        <n v="64104"/>
        <n v="64106"/>
        <n v="64116"/>
        <n v="64127"/>
        <n v="64129"/>
        <n v="64149"/>
        <n v="64154"/>
        <n v="64179"/>
        <n v="64203"/>
        <n v="64209"/>
        <n v="64225"/>
        <n v="64256"/>
        <n v="64344"/>
        <n v="64357"/>
        <n v="64396"/>
        <n v="64397"/>
        <n v="64405"/>
        <n v="64431"/>
        <n v="64443"/>
        <n v="64470"/>
        <n v="64476"/>
        <n v="64478"/>
        <n v="64484"/>
        <n v="64507"/>
        <n v="64519"/>
        <n v="64521"/>
        <n v="64529"/>
        <n v="64572"/>
        <n v="64598"/>
        <n v="64616"/>
        <n v="64627"/>
        <n v="64645"/>
        <n v="64656"/>
        <n v="64668"/>
        <n v="64723"/>
        <n v="64732"/>
        <n v="64749"/>
        <n v="64778"/>
        <n v="64784"/>
        <n v="64790"/>
        <n v="64876"/>
        <n v="64879"/>
        <n v="64950"/>
        <n v="64957"/>
        <n v="64997"/>
        <n v="65003"/>
        <n v="65004"/>
        <n v="65008"/>
        <n v="65023"/>
        <n v="65026"/>
        <n v="65036"/>
        <n v="65052"/>
        <n v="65057"/>
        <n v="65058"/>
        <n v="65096"/>
        <n v="65177"/>
        <n v="65194"/>
        <n v="65225"/>
        <n v="65270"/>
        <n v="65275"/>
        <n v="65305"/>
        <n v="65328"/>
        <n v="65343"/>
        <n v="65363"/>
        <n v="65422"/>
        <n v="65436"/>
        <n v="65438"/>
        <n v="65441"/>
        <n v="65465"/>
        <n v="65466"/>
        <n v="65478"/>
        <n v="65499"/>
        <n v="65529"/>
        <n v="65545"/>
        <n v="65552"/>
        <n v="65583"/>
        <n v="65610"/>
        <n v="65658"/>
        <n v="65666"/>
        <n v="65675"/>
        <n v="65683"/>
        <n v="65686"/>
        <n v="65690"/>
        <n v="65694"/>
        <n v="65725"/>
        <n v="65747"/>
        <n v="65771"/>
        <n v="65779"/>
        <n v="65796"/>
        <n v="65799"/>
        <n v="65816"/>
        <n v="65824"/>
        <n v="65830"/>
        <n v="65836"/>
        <n v="65839"/>
        <n v="65858"/>
        <n v="65868"/>
        <n v="65885"/>
        <n v="65898"/>
        <n v="65918"/>
        <n v="65945"/>
        <n v="65981"/>
        <n v="65987"/>
        <n v="65993"/>
        <n v="66003"/>
        <n v="66062"/>
        <n v="66068"/>
        <n v="66072"/>
        <n v="66093"/>
        <n v="66099"/>
        <n v="66118"/>
        <n v="66151"/>
        <n v="66152"/>
        <n v="66164"/>
        <n v="66165"/>
        <n v="66168"/>
        <n v="66173"/>
        <n v="66175"/>
        <n v="66178"/>
        <n v="66202"/>
        <n v="66217"/>
        <n v="66224"/>
        <n v="66238"/>
        <n v="66247"/>
        <n v="66261"/>
        <n v="66264"/>
        <n v="66302"/>
        <n v="66317"/>
        <n v="66333"/>
        <n v="66344"/>
        <n v="66360"/>
        <n v="66370"/>
        <n v="66387"/>
        <n v="66442"/>
        <n v="66446"/>
        <n v="66450"/>
        <n v="66533"/>
        <n v="66534"/>
        <n v="66547"/>
        <n v="66550"/>
        <n v="66585"/>
        <n v="66594"/>
        <n v="66645"/>
        <n v="66651"/>
        <n v="66681"/>
        <n v="66686"/>
        <n v="66688"/>
        <n v="66708"/>
        <n v="66720"/>
        <n v="66735"/>
        <n v="66813"/>
        <n v="66837"/>
        <n v="66849"/>
        <n v="66861"/>
        <n v="66866"/>
        <n v="66880"/>
        <n v="66881"/>
        <n v="66893"/>
        <n v="66980"/>
        <n v="66989"/>
        <n v="67028"/>
        <n v="67030"/>
        <n v="67043"/>
        <n v="67052"/>
        <n v="67062"/>
        <n v="67065"/>
        <n v="67070"/>
        <n v="67105"/>
        <n v="67121"/>
        <n v="67133"/>
        <n v="67154"/>
        <n v="67162"/>
        <n v="67164"/>
        <n v="67166"/>
        <n v="67199"/>
        <n v="67215"/>
        <n v="67250"/>
        <n v="67271"/>
        <n v="67310"/>
        <n v="67333"/>
        <n v="67342"/>
        <n v="67361"/>
        <n v="67366"/>
        <n v="67367"/>
        <n v="67373"/>
        <n v="67445"/>
        <n v="67464"/>
        <n v="67478"/>
        <n v="67541"/>
        <n v="67554"/>
        <n v="67565"/>
        <n v="67636"/>
        <n v="67653"/>
        <n v="67677"/>
        <n v="67700"/>
        <n v="67703"/>
        <n v="67708"/>
        <n v="67711"/>
        <n v="67726"/>
        <n v="67737"/>
        <n v="67747"/>
        <n v="67750"/>
        <n v="67763"/>
        <n v="67779"/>
        <n v="67799"/>
        <n v="67816"/>
        <n v="67852"/>
        <n v="67872"/>
        <n v="67876"/>
        <n v="67883"/>
        <n v="67907"/>
        <n v="67918"/>
        <n v="67920"/>
        <n v="67925"/>
        <n v="67927"/>
        <n v="67958"/>
        <n v="67961"/>
        <n v="67963"/>
        <n v="67967"/>
        <n v="67984"/>
        <n v="68001"/>
        <n v="68002"/>
        <n v="68015"/>
        <n v="68017"/>
        <n v="68028"/>
        <n v="68040"/>
        <n v="68045"/>
        <n v="68046"/>
        <n v="68051"/>
        <n v="68058"/>
        <n v="68059"/>
        <n v="68064"/>
        <n v="68073"/>
        <n v="68115"/>
        <n v="68124"/>
        <n v="68143"/>
        <n v="68172"/>
        <n v="68176"/>
        <n v="68181"/>
        <n v="68198"/>
        <n v="68205"/>
        <n v="68209"/>
        <n v="68224"/>
        <n v="68269"/>
        <n v="68273"/>
        <n v="68278"/>
        <n v="68284"/>
        <n v="68288"/>
        <n v="68341"/>
        <n v="68342"/>
        <n v="68362"/>
        <n v="68400"/>
        <n v="68414"/>
        <n v="68427"/>
        <n v="68449"/>
        <n v="68450"/>
        <n v="68479"/>
        <n v="68536"/>
        <n v="68538"/>
        <n v="68554"/>
        <n v="68591"/>
        <n v="68606"/>
        <n v="68629"/>
        <n v="68638"/>
        <n v="68672"/>
        <n v="68707"/>
        <n v="68724"/>
        <n v="68745"/>
        <n v="68767"/>
        <n v="68781"/>
        <n v="68783"/>
        <n v="68824"/>
        <n v="68827"/>
        <n v="68841"/>
        <n v="68847"/>
        <n v="68854"/>
        <n v="68886"/>
        <n v="68918"/>
        <n v="68926"/>
        <n v="68932"/>
        <n v="68935"/>
        <n v="68944"/>
        <n v="68953"/>
        <n v="68963"/>
        <n v="68991"/>
        <n v="69001"/>
        <n v="69026"/>
        <n v="69054"/>
        <n v="69064"/>
        <n v="69097"/>
        <n v="69113"/>
        <n v="69139"/>
        <n v="69208"/>
        <n v="69226"/>
        <n v="69233"/>
        <n v="69243"/>
        <n v="69270"/>
        <n v="69276"/>
        <n v="69298"/>
        <n v="69311"/>
        <n v="69328"/>
        <n v="69382"/>
        <n v="69394"/>
        <n v="69432"/>
        <n v="69433"/>
        <n v="69442"/>
        <n v="69468"/>
        <n v="69482"/>
        <n v="69497"/>
        <n v="69509"/>
        <n v="69522"/>
        <n v="69545"/>
        <n v="69559"/>
        <n v="69566"/>
        <n v="69568"/>
        <n v="69609"/>
        <n v="69636"/>
        <n v="69638"/>
        <n v="69641"/>
        <n v="69663"/>
        <n v="69664"/>
        <n v="69682"/>
        <n v="69691"/>
        <n v="69694"/>
        <n v="69695"/>
        <n v="69720"/>
        <n v="69761"/>
        <n v="69772"/>
        <n v="69777"/>
        <n v="69781"/>
        <n v="69807"/>
        <n v="69826"/>
        <n v="69849"/>
        <n v="69850"/>
        <n v="69851"/>
        <n v="69866"/>
        <n v="69889"/>
        <n v="69898"/>
        <n v="69910"/>
        <n v="69914"/>
        <n v="69956"/>
        <n v="69971"/>
        <n v="69974"/>
        <n v="69988"/>
        <n v="69993"/>
        <n v="70003"/>
        <n v="70012"/>
        <n v="70062"/>
        <n v="70100"/>
        <n v="70156"/>
        <n v="70187"/>
        <n v="70193"/>
        <n v="70194"/>
        <n v="70222"/>
        <n v="70238"/>
        <n v="70248"/>
        <n v="70249"/>
        <n v="70253"/>
        <n v="70258"/>
        <n v="70324"/>
        <n v="70325"/>
        <n v="70341"/>
        <n v="70383"/>
        <n v="70387"/>
        <n v="70444"/>
        <n v="70456"/>
        <n v="70477"/>
        <n v="70485"/>
        <n v="70532"/>
        <n v="70558"/>
        <n v="70600"/>
        <n v="70613"/>
        <n v="70625"/>
        <n v="70630"/>
        <n v="70645"/>
        <n v="70661"/>
        <n v="70670"/>
        <n v="70689"/>
        <n v="70694"/>
        <n v="70713"/>
        <n v="70734"/>
        <n v="70735"/>
        <n v="70747"/>
        <n v="70794"/>
        <n v="70808"/>
        <n v="70816"/>
        <n v="70844"/>
        <n v="70846"/>
        <n v="70849"/>
        <n v="70889"/>
        <n v="70899"/>
        <n v="70902"/>
        <n v="70997"/>
        <n v="71010"/>
        <n v="71039"/>
        <n v="71040"/>
        <n v="71171"/>
        <n v="71192"/>
        <n v="71249"/>
        <n v="71261"/>
        <n v="71263"/>
        <n v="71268"/>
        <n v="71274"/>
        <n v="71302"/>
        <n v="71343"/>
        <n v="71400"/>
        <n v="71432"/>
        <n v="71436"/>
        <n v="71455"/>
        <n v="71481"/>
        <n v="71487"/>
        <n v="71537"/>
        <n v="71541"/>
        <n v="71548"/>
        <n v="71566"/>
        <n v="71604"/>
        <n v="71616"/>
        <n v="71618"/>
        <n v="71619"/>
        <n v="71642"/>
        <n v="71646"/>
        <n v="71654"/>
        <n v="71691"/>
        <n v="71726"/>
        <n v="71735"/>
        <n v="71781"/>
        <n v="71799"/>
        <n v="71823"/>
        <n v="71824"/>
        <n v="71833"/>
        <n v="71879"/>
        <n v="71906"/>
        <n v="71909"/>
        <n v="71925"/>
        <n v="71970"/>
        <n v="71982"/>
        <n v="72000"/>
        <n v="72021"/>
        <n v="72064"/>
        <n v="72066"/>
        <n v="72068"/>
        <n v="72072"/>
        <n v="72092"/>
        <n v="72111"/>
        <n v="72113"/>
        <n v="72154"/>
        <n v="72163"/>
        <n v="72182"/>
        <n v="72221"/>
        <n v="72224"/>
        <n v="72238"/>
        <n v="72244"/>
        <n v="72283"/>
        <n v="72296"/>
        <n v="72308"/>
        <n v="72338"/>
        <n v="72347"/>
        <n v="72350"/>
        <n v="72368"/>
        <n v="72373"/>
        <n v="72378"/>
        <n v="72391"/>
        <n v="72406"/>
        <n v="72409"/>
        <n v="72411"/>
        <n v="72414"/>
        <n v="72419"/>
        <n v="72515"/>
        <n v="72530"/>
        <n v="72535"/>
        <n v="72542"/>
        <n v="72566"/>
        <n v="72573"/>
        <n v="72580"/>
        <n v="72600"/>
        <n v="72611"/>
        <n v="72659"/>
        <n v="72676"/>
        <n v="72685"/>
        <n v="72687"/>
        <n v="72688"/>
        <n v="72700"/>
        <n v="72707"/>
        <n v="72709"/>
        <n v="72722"/>
        <n v="72739"/>
        <n v="72743"/>
        <n v="72747"/>
        <n v="72748"/>
        <n v="72767"/>
        <n v="72771"/>
        <n v="72773"/>
        <n v="72775"/>
        <n v="72781"/>
        <n v="72784"/>
        <n v="72791"/>
        <n v="72825"/>
        <n v="72831"/>
        <n v="72848"/>
        <n v="72850"/>
        <n v="72861"/>
        <n v="72862"/>
        <n v="72883"/>
        <n v="72916"/>
        <n v="72950"/>
        <n v="72967"/>
        <n v="72974"/>
        <n v="72975"/>
        <n v="73000"/>
        <n v="73010"/>
        <n v="73012"/>
        <n v="73068"/>
        <n v="73127"/>
        <n v="73138"/>
        <n v="73156"/>
        <n v="73167"/>
        <n v="73172"/>
        <n v="73176"/>
        <n v="73201"/>
        <n v="73203"/>
        <n v="73213"/>
        <n v="73237"/>
        <n v="73259"/>
        <n v="73277"/>
        <n v="73278"/>
        <n v="73307"/>
        <n v="73312"/>
        <n v="73343"/>
        <n v="73403"/>
        <n v="73422"/>
        <n v="73470"/>
        <n v="73475"/>
        <n v="73532"/>
        <n v="73534"/>
        <n v="73572"/>
        <n v="73602"/>
        <n v="73605"/>
        <n v="73627"/>
        <n v="73641"/>
        <n v="73646"/>
        <n v="73661"/>
        <n v="73697"/>
        <n v="73699"/>
        <n v="73790"/>
        <n v="73792"/>
        <n v="73818"/>
        <n v="73839"/>
        <n v="73858"/>
        <n v="73862"/>
        <n v="73870"/>
        <n v="73898"/>
        <n v="73899"/>
        <n v="73904"/>
        <n v="73916"/>
        <n v="73919"/>
        <n v="73950"/>
        <n v="73992"/>
        <n v="73998"/>
        <n v="74032"/>
        <n v="74044"/>
        <n v="74080"/>
        <n v="74100"/>
        <n v="74105"/>
        <n v="74107"/>
        <n v="74117"/>
        <n v="74143"/>
        <n v="74165"/>
        <n v="74166"/>
        <n v="74167"/>
        <n v="74175"/>
        <n v="74189"/>
        <n v="74237"/>
        <n v="74254"/>
        <n v="74260"/>
        <n v="74261"/>
        <n v="74264"/>
        <n v="74268"/>
        <n v="74286"/>
        <n v="74315"/>
        <n v="74332"/>
        <n v="74340"/>
        <n v="74382"/>
        <n v="74447"/>
        <n v="74458"/>
        <n v="74517"/>
        <n v="74528"/>
        <n v="74569"/>
        <n v="74595"/>
        <n v="74598"/>
        <n v="74611"/>
        <n v="74616"/>
        <n v="74617"/>
        <n v="74652"/>
        <n v="74662"/>
        <n v="74762"/>
        <n v="74779"/>
        <n v="74819"/>
        <n v="74847"/>
        <n v="74867"/>
        <n v="74868"/>
        <n v="74904"/>
        <n v="74927"/>
        <n v="74955"/>
        <n v="74962"/>
        <n v="74970"/>
        <n v="74981"/>
        <n v="74990"/>
        <n v="75008"/>
        <n v="75030"/>
        <n v="75036"/>
        <n v="75061"/>
        <n v="75065"/>
        <n v="75129"/>
        <n v="75143"/>
        <n v="75178"/>
        <n v="75191"/>
        <n v="75213"/>
        <n v="75215"/>
        <n v="75230"/>
        <n v="75239"/>
        <n v="75271"/>
        <n v="75281"/>
        <n v="75308"/>
        <n v="75333"/>
        <n v="75358"/>
        <n v="75377"/>
        <n v="75395"/>
        <n v="75398"/>
        <n v="75422"/>
        <n v="75470"/>
        <n v="75514"/>
        <n v="75519"/>
        <n v="75521"/>
        <n v="75529"/>
        <n v="75536"/>
        <n v="75546"/>
        <n v="75568"/>
        <n v="75577"/>
        <n v="75614"/>
        <n v="75619"/>
        <n v="75625"/>
        <n v="75627"/>
        <n v="75647"/>
        <n v="75663"/>
        <n v="75670"/>
        <n v="75697"/>
        <n v="75700"/>
        <n v="75707"/>
        <n v="75715"/>
        <n v="75735"/>
        <n v="75745"/>
        <n v="75748"/>
        <n v="75780"/>
        <n v="75803"/>
        <n v="75824"/>
        <n v="75842"/>
        <n v="75844"/>
        <n v="75855"/>
        <n v="75860"/>
        <n v="75886"/>
        <n v="75946"/>
        <n v="75976"/>
        <n v="75991"/>
        <n v="76010"/>
        <n v="76029"/>
        <n v="76039"/>
        <n v="76086"/>
        <n v="76088"/>
        <n v="76123"/>
        <n v="76150"/>
        <n v="76160"/>
        <n v="76162"/>
        <n v="76164"/>
        <n v="76229"/>
        <n v="76255"/>
        <n v="76277"/>
        <n v="76278"/>
        <n v="76294"/>
        <n v="76295"/>
        <n v="76296"/>
        <n v="76302"/>
        <n v="76314"/>
        <n v="76326"/>
        <n v="76342"/>
        <n v="76353"/>
        <n v="76416"/>
        <n v="76433"/>
        <n v="76448"/>
        <n v="76470"/>
        <n v="76472"/>
        <n v="76493"/>
        <n v="76500"/>
        <n v="76517"/>
        <n v="76527"/>
        <n v="76535"/>
        <n v="76550"/>
        <n v="76574"/>
        <n v="76597"/>
        <n v="76608"/>
        <n v="76662"/>
        <n v="76670"/>
        <n v="76672"/>
        <n v="76702"/>
        <n v="76711"/>
        <n v="76719"/>
        <n v="76730"/>
        <n v="76770"/>
        <n v="76782"/>
        <n v="76787"/>
        <n v="76809"/>
        <n v="76837"/>
        <n v="76849"/>
        <n v="76879"/>
        <n v="76902"/>
        <n v="76903"/>
        <n v="76916"/>
        <n v="76930"/>
        <n v="76981"/>
        <n v="76983"/>
        <n v="76993"/>
        <n v="77000"/>
        <n v="77024"/>
        <n v="77027"/>
        <n v="77032"/>
        <n v="77035"/>
        <n v="77048"/>
        <n v="77069"/>
        <n v="77072"/>
        <n v="77095"/>
        <n v="77143"/>
        <n v="77147"/>
        <n v="77149"/>
        <n v="77166"/>
        <n v="77191"/>
        <n v="77194"/>
        <n v="77234"/>
        <n v="77269"/>
        <n v="77278"/>
        <n v="77286"/>
        <n v="77303"/>
        <n v="77305"/>
        <n v="77307"/>
        <n v="77313"/>
        <n v="77331"/>
        <n v="77385"/>
        <n v="77467"/>
        <n v="77469"/>
        <n v="77470"/>
        <n v="77486"/>
        <n v="77506"/>
        <n v="77538"/>
        <n v="77596"/>
        <n v="77618"/>
        <n v="77621"/>
        <n v="77652"/>
        <n v="77653"/>
        <n v="77698"/>
        <n v="77709"/>
        <n v="77725"/>
        <n v="77726"/>
        <n v="77740"/>
        <n v="77796"/>
        <n v="77803"/>
        <n v="77809"/>
        <n v="77863"/>
        <n v="77880"/>
        <n v="77889"/>
        <n v="77915"/>
        <n v="77936"/>
        <n v="77976"/>
        <n v="77999"/>
        <n v="78062"/>
        <n v="78150"/>
        <n v="78186"/>
        <n v="78194"/>
        <n v="78214"/>
        <n v="78235"/>
        <n v="78241"/>
        <n v="78259"/>
        <n v="78274"/>
        <n v="78278"/>
        <n v="78298"/>
        <n v="78300"/>
        <n v="78327"/>
        <n v="78350"/>
        <n v="78376"/>
        <n v="78386"/>
        <n v="78409"/>
        <n v="78422"/>
        <n v="78461"/>
        <n v="78464"/>
        <n v="78477"/>
        <n v="78491"/>
        <n v="78516"/>
        <n v="78521"/>
        <n v="78551"/>
        <n v="78555"/>
        <n v="78562"/>
        <n v="78564"/>
        <n v="78599"/>
        <n v="78614"/>
        <n v="78623"/>
        <n v="78632"/>
        <n v="78650"/>
        <n v="78652"/>
        <n v="78654"/>
        <n v="78656"/>
        <n v="78673"/>
        <n v="78692"/>
        <n v="78697"/>
        <n v="78719"/>
        <n v="78732"/>
        <n v="78746"/>
        <n v="78750"/>
        <n v="78765"/>
        <n v="78770"/>
        <n v="78783"/>
        <n v="78786"/>
        <n v="78820"/>
        <n v="78822"/>
        <n v="78829"/>
        <n v="78838"/>
        <n v="78840"/>
        <n v="78869"/>
        <n v="78925"/>
        <n v="78944"/>
        <n v="78945"/>
        <n v="78997"/>
        <n v="79001"/>
        <n v="79013"/>
        <n v="79017"/>
        <n v="79019"/>
        <n v="79045"/>
        <n v="79054"/>
        <n v="79059"/>
        <n v="79102"/>
        <n v="79133"/>
        <n v="79135"/>
        <n v="79142"/>
        <n v="79167"/>
        <n v="79168"/>
        <n v="79191"/>
        <n v="79227"/>
        <n v="79272"/>
        <n v="79281"/>
        <n v="79302"/>
        <n v="79319"/>
        <n v="79327"/>
        <n v="79348"/>
        <n v="79355"/>
        <n v="79380"/>
        <n v="79390"/>
        <n v="79397"/>
        <n v="79414"/>
        <n v="79417"/>
        <n v="79419"/>
        <n v="79420"/>
        <n v="79444"/>
        <n v="79459"/>
        <n v="79489"/>
        <n v="79514"/>
        <n v="79520"/>
        <n v="79522"/>
        <n v="79528"/>
        <n v="79533"/>
        <n v="79541"/>
        <n v="79547"/>
        <n v="79561"/>
        <n v="79578"/>
        <n v="79582"/>
        <n v="79584"/>
        <n v="79614"/>
        <n v="79615"/>
        <n v="79672"/>
        <n v="79712"/>
        <n v="79755"/>
        <n v="79756"/>
        <n v="79768"/>
        <n v="79772"/>
        <n v="79778"/>
        <n v="79794"/>
        <n v="79797"/>
        <n v="79813"/>
        <n v="79827"/>
        <n v="79838"/>
        <n v="79884"/>
        <n v="79904"/>
        <n v="79914"/>
        <n v="79932"/>
        <n v="79948"/>
        <n v="79953"/>
        <n v="79968"/>
        <n v="80004"/>
        <n v="80005"/>
        <n v="80009"/>
        <n v="80048"/>
        <n v="80070"/>
        <n v="80098"/>
        <n v="80119"/>
        <n v="80120"/>
        <n v="80138"/>
        <n v="80146"/>
        <n v="80165"/>
        <n v="80172"/>
        <n v="80187"/>
        <n v="80190"/>
        <n v="80282"/>
        <n v="80309"/>
        <n v="80316"/>
        <n v="80322"/>
        <n v="80341"/>
        <n v="80345"/>
        <n v="80362"/>
        <n v="80366"/>
        <n v="80376"/>
        <n v="80381"/>
        <n v="80388"/>
        <n v="80393"/>
        <n v="80396"/>
        <n v="80402"/>
        <n v="80419"/>
        <n v="80436"/>
        <n v="80444"/>
        <n v="80452"/>
        <n v="80475"/>
        <n v="80481"/>
        <n v="80487"/>
        <n v="80492"/>
        <n v="80503"/>
        <n v="80507"/>
        <n v="80539"/>
        <n v="80548"/>
        <n v="80564"/>
        <n v="80570"/>
        <n v="80571"/>
        <n v="80592"/>
        <n v="80643"/>
        <n v="80651"/>
        <n v="80657"/>
        <n v="80673"/>
        <n v="80679"/>
        <n v="80686"/>
        <n v="80728"/>
        <n v="80742"/>
        <n v="80780"/>
        <n v="80795"/>
        <n v="80804"/>
        <n v="80849"/>
        <n v="80851"/>
        <n v="80854"/>
        <n v="80937"/>
        <n v="80944"/>
        <n v="80956"/>
        <n v="80962"/>
        <n v="80968"/>
        <n v="80971"/>
        <n v="80985"/>
        <n v="81001"/>
        <n v="81010"/>
        <n v="81040"/>
        <n v="81058"/>
        <n v="81084"/>
        <n v="81149"/>
        <n v="81176"/>
        <n v="81201"/>
        <n v="81228"/>
        <n v="81239"/>
        <n v="81243"/>
        <n v="81252"/>
        <n v="81256"/>
        <n v="81259"/>
        <n v="81260"/>
        <n v="81267"/>
        <n v="81301"/>
        <n v="81356"/>
        <n v="81361"/>
        <n v="81364"/>
        <n v="81458"/>
        <n v="81474"/>
        <n v="81532"/>
        <n v="81554"/>
        <n v="81567"/>
        <n v="81581"/>
        <n v="81582"/>
        <n v="81584"/>
        <n v="81626"/>
        <n v="81638"/>
        <n v="81642"/>
        <n v="81645"/>
        <n v="81650"/>
        <n v="81657"/>
        <n v="81673"/>
        <n v="81702"/>
        <n v="81707"/>
        <n v="81732"/>
        <n v="81754"/>
        <n v="81761"/>
        <n v="81771"/>
        <n v="81817"/>
        <n v="81819"/>
        <n v="81848"/>
        <n v="81876"/>
        <n v="81893"/>
        <n v="81896"/>
        <n v="81956"/>
        <n v="81963"/>
        <n v="81989"/>
        <n v="82001"/>
        <n v="82030"/>
        <n v="82036"/>
        <n v="82063"/>
        <n v="82080"/>
        <n v="82102"/>
        <n v="82108"/>
        <n v="82132"/>
        <n v="82154"/>
        <n v="82165"/>
        <n v="82185"/>
        <n v="82199"/>
        <n v="82235"/>
        <n v="82255"/>
        <n v="82260"/>
        <n v="82267"/>
        <n v="82281"/>
        <n v="82286"/>
        <n v="82307"/>
        <n v="82356"/>
        <n v="82362"/>
        <n v="82373"/>
        <n v="82399"/>
        <n v="82422"/>
        <n v="82432"/>
        <n v="82468"/>
        <n v="82470"/>
        <n v="82478"/>
        <n v="82512"/>
        <n v="82516"/>
        <n v="82554"/>
        <n v="82559"/>
        <n v="82569"/>
        <n v="82599"/>
        <n v="82602"/>
        <n v="82608"/>
        <n v="82614"/>
        <n v="82649"/>
        <n v="82651"/>
        <n v="82676"/>
        <n v="82683"/>
        <n v="82706"/>
        <n v="82744"/>
        <n v="82779"/>
        <n v="82813"/>
        <n v="82832"/>
        <n v="82851"/>
        <n v="82883"/>
        <n v="82912"/>
        <n v="82933"/>
        <n v="82970"/>
        <n v="82974"/>
        <n v="82985"/>
        <n v="83044"/>
        <n v="83100"/>
        <n v="83140"/>
        <n v="83160"/>
        <n v="83174"/>
        <n v="83181"/>
        <n v="83183"/>
        <n v="83196"/>
        <n v="83223"/>
        <n v="83229"/>
        <n v="83257"/>
        <n v="83281"/>
        <n v="83307"/>
        <n v="83339"/>
        <n v="83342"/>
        <n v="83355"/>
        <n v="83393"/>
        <n v="83402"/>
        <n v="83434"/>
        <n v="83460"/>
        <n v="83516"/>
        <n v="83526"/>
        <n v="83551"/>
        <n v="83565"/>
        <n v="83574"/>
        <n v="83578"/>
        <n v="83584"/>
        <n v="83616"/>
        <n v="83647"/>
        <n v="83649"/>
        <n v="83700"/>
        <n v="83705"/>
        <n v="83712"/>
        <n v="83716"/>
        <n v="83721"/>
        <n v="83770"/>
        <n v="83772"/>
        <n v="83804"/>
        <n v="83812"/>
        <n v="83839"/>
        <n v="83864"/>
        <n v="83886"/>
        <n v="83889"/>
        <n v="83905"/>
        <n v="83919"/>
        <n v="83980"/>
        <n v="83997"/>
        <n v="84060"/>
        <n v="84061"/>
        <n v="84062"/>
        <n v="84074"/>
        <n v="84096"/>
        <n v="84098"/>
        <n v="84100"/>
        <n v="84136"/>
        <n v="84140"/>
        <n v="84172"/>
        <n v="84232"/>
        <n v="84244"/>
        <n v="84261"/>
        <n v="84289"/>
        <n v="84297"/>
        <n v="84381"/>
        <n v="84443"/>
        <n v="84460"/>
        <n v="84461"/>
        <n v="84463"/>
        <n v="84473"/>
        <n v="84488"/>
        <n v="84519"/>
        <n v="84560"/>
        <n v="84600"/>
        <n v="84668"/>
        <n v="84698"/>
        <n v="84700"/>
        <n v="84752"/>
        <n v="84794"/>
        <n v="84807"/>
        <n v="84838"/>
        <n v="84839"/>
        <n v="84847"/>
        <n v="84870"/>
        <n v="84878"/>
        <n v="84879"/>
        <n v="84890"/>
        <n v="84892"/>
        <n v="84943"/>
        <n v="84949"/>
        <n v="84983"/>
        <n v="84997"/>
        <n v="85025"/>
        <n v="85060"/>
        <n v="85073"/>
        <n v="85083"/>
        <n v="85147"/>
        <n v="85172"/>
        <n v="85196"/>
        <n v="85197"/>
        <n v="85199"/>
        <n v="85214"/>
        <n v="85218"/>
        <n v="85220"/>
        <n v="85247"/>
        <n v="85289"/>
        <n v="85310"/>
        <n v="85319"/>
        <n v="85324"/>
        <n v="85345"/>
        <n v="85352"/>
        <n v="85370"/>
        <n v="85383"/>
        <n v="85384"/>
        <n v="85398"/>
        <n v="85424"/>
        <n v="85426"/>
        <n v="85427"/>
        <n v="85431"/>
        <n v="85436"/>
        <n v="85446"/>
        <n v="85465"/>
        <n v="85478"/>
        <n v="85481"/>
        <n v="85483"/>
        <n v="85499"/>
        <n v="85511"/>
        <n v="85578"/>
        <n v="85582"/>
        <n v="85609"/>
        <n v="85638"/>
        <n v="85654"/>
        <n v="85660"/>
        <n v="85686"/>
        <n v="85707"/>
        <n v="85757"/>
        <n v="85775"/>
        <n v="85777"/>
        <n v="85804"/>
        <n v="85821"/>
        <n v="85837"/>
        <n v="85850"/>
        <n v="85851"/>
        <n v="85865"/>
        <n v="85885"/>
        <n v="85886"/>
        <n v="85929"/>
        <n v="85937"/>
        <n v="85958"/>
        <n v="85990"/>
        <n v="86037"/>
        <n v="86072"/>
        <n v="86092"/>
        <n v="86100"/>
        <n v="86161"/>
        <n v="86215"/>
        <n v="86221"/>
        <n v="86238"/>
        <n v="86253"/>
        <n v="86280"/>
        <n v="86299"/>
        <n v="86368"/>
        <n v="86377"/>
        <n v="86393"/>
        <n v="86397"/>
        <n v="86399"/>
        <n v="86410"/>
        <n v="86418"/>
        <n v="86435"/>
        <n v="86436"/>
        <n v="86484"/>
        <n v="86501"/>
        <n v="86503"/>
        <n v="86530"/>
        <n v="86556"/>
        <n v="86564"/>
        <n v="86611"/>
        <n v="86668"/>
        <n v="86690"/>
        <n v="86692"/>
        <n v="86704"/>
        <n v="86735"/>
        <n v="86753"/>
        <n v="86763"/>
        <n v="86765"/>
        <n v="86767"/>
        <n v="86791"/>
        <n v="86818"/>
        <n v="86851"/>
        <n v="86856"/>
        <n v="86865"/>
        <n v="86888"/>
        <n v="86898"/>
        <n v="86917"/>
        <n v="86933"/>
        <n v="86943"/>
        <n v="86953"/>
        <n v="86955"/>
        <n v="87004"/>
        <n v="87015"/>
        <n v="87028"/>
        <n v="87032"/>
        <n v="87060"/>
        <n v="87080"/>
        <n v="87113"/>
        <n v="87136"/>
        <n v="87141"/>
        <n v="87151"/>
        <n v="87154"/>
        <n v="87237"/>
        <n v="87264"/>
        <n v="87292"/>
        <n v="87296"/>
        <n v="87333"/>
        <n v="87337"/>
        <n v="87363"/>
        <n v="87370"/>
        <n v="87373"/>
        <n v="87374"/>
        <n v="87376"/>
        <n v="87393"/>
        <n v="87402"/>
        <n v="87417"/>
        <n v="87421"/>
        <n v="87438"/>
        <n v="87454"/>
        <n v="87485"/>
        <n v="87489"/>
        <n v="87493"/>
        <n v="87516"/>
        <n v="87526"/>
        <n v="87539"/>
        <n v="87564"/>
        <n v="87580"/>
        <n v="87607"/>
        <n v="87609"/>
        <n v="87616"/>
        <n v="87626"/>
        <n v="87635"/>
        <n v="87641"/>
        <n v="87664"/>
        <n v="87693"/>
        <n v="87737"/>
        <n v="87738"/>
        <n v="87780"/>
        <n v="87803"/>
        <n v="87822"/>
        <n v="87838"/>
        <n v="87847"/>
        <n v="87922"/>
        <n v="87937"/>
        <n v="87970"/>
        <n v="87975"/>
        <n v="87982"/>
        <n v="87992"/>
        <n v="88003"/>
        <n v="88010"/>
        <n v="88025"/>
        <n v="88047"/>
        <n v="88059"/>
        <n v="88085"/>
        <n v="88089"/>
        <n v="88105"/>
        <n v="88110"/>
        <n v="88117"/>
        <n v="88145"/>
        <n v="88159"/>
        <n v="88188"/>
        <n v="88259"/>
        <n v="88265"/>
        <n v="88278"/>
        <n v="88287"/>
        <n v="88310"/>
        <n v="88333"/>
        <n v="88365"/>
        <n v="88372"/>
        <n v="88386"/>
        <n v="88387"/>
        <n v="88390"/>
        <n v="88400"/>
        <n v="88401"/>
        <n v="88421"/>
        <n v="88454"/>
        <n v="88480"/>
        <n v="88494"/>
        <n v="88522"/>
        <n v="88525"/>
        <n v="88526"/>
        <n v="88562"/>
        <n v="88572"/>
        <n v="88603"/>
        <n v="88612"/>
        <n v="88642"/>
        <n v="88647"/>
        <n v="88653"/>
        <n v="88684"/>
        <n v="88687"/>
        <n v="88719"/>
        <n v="88737"/>
        <n v="88738"/>
        <n v="88849"/>
        <n v="88861"/>
        <n v="88878"/>
        <n v="88883"/>
        <n v="88921"/>
        <n v="89026"/>
        <n v="89099"/>
        <n v="89102"/>
        <n v="89116"/>
        <n v="89118"/>
        <n v="89140"/>
        <n v="89142"/>
        <n v="89169"/>
        <n v="89174"/>
        <n v="89184"/>
        <n v="89194"/>
        <n v="89209"/>
        <n v="89235"/>
        <n v="89246"/>
        <n v="89265"/>
        <n v="89287"/>
        <n v="89314"/>
        <n v="89316"/>
        <n v="89346"/>
        <n v="89348"/>
        <n v="89374"/>
        <n v="89387"/>
        <n v="89389"/>
        <n v="89405"/>
        <n v="89410"/>
        <n v="89415"/>
        <n v="89466"/>
        <n v="89471"/>
        <n v="89515"/>
        <n v="89522"/>
        <n v="89529"/>
        <n v="89556"/>
        <n v="89559"/>
        <n v="89569"/>
        <n v="89570"/>
        <n v="89576"/>
        <n v="89594"/>
        <n v="89635"/>
        <n v="89641"/>
        <n v="89669"/>
        <n v="89679"/>
        <n v="89745"/>
        <n v="89760"/>
        <n v="89761"/>
        <n v="89785"/>
        <n v="89829"/>
        <n v="89864"/>
        <n v="89868"/>
        <n v="89869"/>
        <n v="89879"/>
        <n v="89905"/>
        <n v="89910"/>
        <n v="89918"/>
        <n v="89928"/>
        <n v="89954"/>
        <n v="89964"/>
        <n v="89997"/>
        <n v="90018"/>
        <n v="90022"/>
        <n v="90059"/>
        <n v="90121"/>
        <n v="90147"/>
        <n v="90199"/>
        <n v="90254"/>
        <n v="90362"/>
        <n v="90382"/>
        <n v="90392"/>
        <n v="90405"/>
        <n v="90432"/>
        <n v="90440"/>
        <n v="90460"/>
        <n v="90478"/>
        <n v="90488"/>
        <n v="90495"/>
        <n v="90503"/>
        <n v="90513"/>
        <n v="90541"/>
        <n v="90584"/>
        <n v="90599"/>
        <n v="90614"/>
        <n v="90627"/>
        <n v="90661"/>
        <n v="90683"/>
        <n v="90685"/>
        <n v="90760"/>
        <n v="90800"/>
        <n v="90808"/>
        <n v="90837"/>
        <n v="90862"/>
        <n v="90870"/>
        <n v="90931"/>
        <n v="90933"/>
        <n v="90939"/>
        <n v="90967"/>
        <n v="90973"/>
        <n v="90981"/>
        <n v="90995"/>
        <n v="91018"/>
        <n v="91026"/>
        <n v="91034"/>
        <n v="91039"/>
        <n v="91043"/>
        <n v="91079"/>
        <n v="91090"/>
        <n v="91094"/>
        <n v="91108"/>
        <n v="91143"/>
        <n v="91169"/>
        <n v="91185"/>
        <n v="91189"/>
        <n v="91253"/>
        <n v="91293"/>
        <n v="91300"/>
        <n v="91324"/>
        <n v="91351"/>
        <n v="91370"/>
        <n v="91375"/>
        <n v="91405"/>
        <n v="91412"/>
        <n v="91465"/>
        <n v="91468"/>
        <n v="91500"/>
        <n v="91520"/>
        <n v="91528"/>
        <n v="91539"/>
        <n v="91542"/>
        <n v="91567"/>
        <n v="91618"/>
        <n v="91620"/>
        <n v="91628"/>
        <n v="91684"/>
        <n v="91685"/>
        <n v="91689"/>
        <n v="91715"/>
        <n v="91735"/>
        <n v="91762"/>
        <n v="91797"/>
        <n v="91811"/>
        <n v="91823"/>
        <n v="91842"/>
        <n v="91857"/>
        <n v="91915"/>
        <n v="91924"/>
        <n v="91927"/>
        <n v="91937"/>
        <n v="91957"/>
        <n v="91958"/>
        <n v="91962"/>
        <n v="91971"/>
        <n v="92009"/>
        <n v="92026"/>
        <n v="92040"/>
        <n v="92046"/>
        <n v="92058"/>
        <n v="92078"/>
        <n v="92121"/>
        <n v="92141"/>
        <n v="92174"/>
        <n v="92179"/>
        <n v="92209"/>
        <n v="92283"/>
        <n v="92289"/>
        <n v="92292"/>
        <n v="92322"/>
        <n v="92324"/>
        <n v="92328"/>
        <n v="92350"/>
        <n v="92441"/>
        <n v="92447"/>
        <n v="92467"/>
        <n v="92470"/>
        <n v="92478"/>
        <n v="92544"/>
        <n v="92558"/>
        <n v="92595"/>
        <n v="92616"/>
        <n v="92635"/>
        <n v="92657"/>
        <n v="92660"/>
        <n v="92665"/>
        <n v="92686"/>
        <n v="92689"/>
        <n v="92714"/>
        <n v="92756"/>
        <n v="92762"/>
        <n v="92776"/>
        <n v="92784"/>
        <n v="92789"/>
        <n v="92802"/>
        <n v="92831"/>
        <n v="92840"/>
        <n v="92853"/>
        <n v="92862"/>
        <n v="92863"/>
        <n v="92864"/>
        <n v="92977"/>
        <n v="92984"/>
        <n v="93006"/>
        <n v="93008"/>
        <n v="93015"/>
        <n v="93040"/>
        <n v="93043"/>
        <n v="93047"/>
        <n v="93062"/>
        <n v="93070"/>
        <n v="93072"/>
        <n v="93115"/>
        <n v="93137"/>
        <n v="93148"/>
        <n v="93154"/>
        <n v="93200"/>
        <n v="93205"/>
        <n v="93206"/>
        <n v="93238"/>
        <n v="93275"/>
        <n v="93288"/>
        <n v="93320"/>
        <n v="93335"/>
        <n v="93342"/>
        <n v="93345"/>
        <n v="93365"/>
        <n v="93376"/>
        <n v="93380"/>
        <n v="93392"/>
        <n v="93422"/>
        <n v="93447"/>
        <n v="93459"/>
        <n v="93472"/>
        <n v="93476"/>
        <n v="93489"/>
        <n v="93498"/>
        <n v="93515"/>
        <n v="93545"/>
        <n v="93558"/>
        <n v="93584"/>
        <n v="93641"/>
        <n v="93646"/>
        <n v="93647"/>
        <n v="93702"/>
        <n v="93705"/>
        <n v="93708"/>
        <n v="93743"/>
        <n v="93748"/>
        <n v="93768"/>
        <n v="93773"/>
        <n v="93776"/>
        <n v="93780"/>
        <n v="93794"/>
        <n v="93841"/>
        <n v="93851"/>
        <n v="93888"/>
        <n v="93889"/>
        <n v="93931"/>
        <n v="93962"/>
        <n v="93977"/>
        <n v="94003"/>
        <n v="94012"/>
        <n v="94015"/>
        <n v="94032"/>
        <n v="94058"/>
        <n v="94067"/>
        <n v="94068"/>
        <n v="94070"/>
        <n v="94076"/>
        <n v="94085"/>
        <n v="94109"/>
        <n v="94129"/>
        <n v="94133"/>
        <n v="94173"/>
        <n v="94178"/>
        <n v="94185"/>
        <n v="94188"/>
        <n v="94206"/>
        <n v="94245"/>
        <n v="94255"/>
        <n v="94256"/>
        <n v="94298"/>
        <n v="94323"/>
        <n v="94340"/>
        <n v="94354"/>
        <n v="94388"/>
        <n v="94390"/>
        <n v="94392"/>
        <n v="94405"/>
        <n v="94408"/>
        <n v="94422"/>
        <n v="94428"/>
        <n v="94450"/>
        <n v="94488"/>
        <n v="94490"/>
        <n v="94497"/>
        <n v="94509"/>
        <n v="94523"/>
        <n v="94536"/>
        <n v="94538"/>
        <n v="94550"/>
        <n v="94562"/>
        <n v="94575"/>
        <n v="94587"/>
        <n v="94594"/>
        <n v="94599"/>
        <n v="94602"/>
        <n v="94604"/>
        <n v="94649"/>
        <n v="94651"/>
        <n v="94661"/>
        <n v="94678"/>
        <n v="94689"/>
        <n v="94699"/>
        <n v="94783"/>
        <n v="94790"/>
        <n v="94803"/>
        <n v="94807"/>
        <n v="94849"/>
        <n v="94866"/>
        <n v="94871"/>
        <n v="94874"/>
        <n v="94883"/>
        <n v="94884"/>
        <n v="94887"/>
        <n v="94930"/>
        <n v="94935"/>
        <n v="94936"/>
        <n v="94972"/>
        <n v="94978"/>
        <n v="95003"/>
        <n v="95026"/>
        <n v="95033"/>
        <n v="95037"/>
        <n v="95054"/>
        <n v="95066"/>
        <n v="95078"/>
        <n v="95089"/>
        <n v="95172"/>
        <n v="95180"/>
        <n v="95181"/>
        <n v="95182"/>
        <n v="95189"/>
        <n v="95209"/>
        <n v="95220"/>
        <n v="95256"/>
        <n v="95314"/>
        <n v="95371"/>
        <n v="95389"/>
        <n v="95411"/>
        <n v="95419"/>
        <n v="95420"/>
        <n v="95449"/>
        <n v="95459"/>
        <n v="95524"/>
        <n v="95610"/>
        <n v="95615"/>
        <n v="95634"/>
        <n v="95646"/>
        <n v="95660"/>
        <n v="95674"/>
        <n v="95678"/>
        <n v="95690"/>
        <n v="95701"/>
        <n v="95704"/>
        <n v="95717"/>
        <n v="95726"/>
        <n v="95729"/>
        <n v="95745"/>
        <n v="95754"/>
        <n v="95778"/>
        <n v="95813"/>
        <n v="95818"/>
        <n v="95820"/>
        <n v="95823"/>
        <n v="95854"/>
        <n v="95863"/>
        <n v="95878"/>
        <n v="95892"/>
        <n v="95909"/>
        <n v="95911"/>
        <n v="95994"/>
        <n v="96003"/>
        <n v="96025"/>
        <n v="96057"/>
        <n v="96073"/>
        <n v="96074"/>
        <n v="96080"/>
        <n v="96084"/>
        <n v="96096"/>
        <n v="96113"/>
        <n v="96127"/>
        <n v="96154"/>
        <n v="96161"/>
        <n v="96169"/>
        <n v="96175"/>
        <n v="96189"/>
        <n v="96202"/>
        <n v="96203"/>
        <n v="96208"/>
        <n v="96223"/>
        <n v="96236"/>
        <n v="96247"/>
        <n v="96266"/>
        <n v="96275"/>
        <n v="96282"/>
        <n v="96285"/>
        <n v="96303"/>
        <n v="96309"/>
        <n v="96328"/>
        <n v="96332"/>
        <n v="96354"/>
        <n v="96360"/>
        <n v="96364"/>
        <n v="96400"/>
        <n v="96412"/>
        <n v="96419"/>
        <n v="96438"/>
        <n v="96447"/>
        <n v="96455"/>
        <n v="96462"/>
        <n v="96474"/>
        <n v="96499"/>
        <n v="96520"/>
        <n v="96531"/>
        <n v="96549"/>
        <n v="96563"/>
        <n v="96588"/>
        <n v="96594"/>
        <n v="96627"/>
        <n v="96628"/>
        <n v="96639"/>
        <n v="96661"/>
        <n v="96691"/>
        <n v="96715"/>
        <n v="96721"/>
        <n v="96736"/>
        <n v="96747"/>
        <n v="96755"/>
        <n v="96797"/>
        <n v="96805"/>
        <n v="96816"/>
        <n v="96820"/>
        <n v="96824"/>
        <n v="96832"/>
        <n v="96844"/>
        <n v="96858"/>
        <n v="96885"/>
        <n v="96933"/>
        <n v="96947"/>
        <n v="96951"/>
        <n v="96967"/>
        <n v="96970"/>
        <n v="97041"/>
        <n v="97084"/>
        <n v="97089"/>
        <n v="97097"/>
        <n v="97107"/>
        <n v="97108"/>
        <n v="97123"/>
        <n v="97127"/>
        <n v="97139"/>
        <n v="97152"/>
        <n v="97154"/>
        <n v="97163"/>
        <n v="97186"/>
        <n v="97205"/>
        <n v="97208"/>
        <n v="97209"/>
        <n v="97251"/>
        <n v="97298"/>
        <n v="97342"/>
        <n v="97404"/>
        <n v="97422"/>
        <n v="97459"/>
        <n v="97475"/>
        <n v="97477"/>
        <n v="97486"/>
        <n v="97493"/>
        <n v="97498"/>
        <n v="97500"/>
        <n v="97516"/>
        <n v="97551"/>
        <n v="97562"/>
        <n v="97602"/>
        <n v="97605"/>
        <n v="97642"/>
        <n v="97643"/>
        <n v="97646"/>
        <n v="97674"/>
        <n v="97734"/>
        <n v="97738"/>
        <n v="97750"/>
        <n v="97755"/>
        <n v="97766"/>
        <n v="97789"/>
        <n v="97806"/>
        <n v="97823"/>
        <n v="97843"/>
        <n v="97854"/>
        <n v="97883"/>
        <n v="97897"/>
        <n v="97900"/>
        <n v="97914"/>
        <n v="97915"/>
        <n v="97952"/>
        <n v="97963"/>
        <n v="97981"/>
        <n v="97983"/>
        <n v="97986"/>
        <n v="97988"/>
        <n v="97996"/>
        <n v="98011"/>
        <n v="98027"/>
        <n v="98049"/>
        <n v="98098"/>
        <n v="98103"/>
        <n v="98109"/>
        <n v="98117"/>
        <n v="98129"/>
        <n v="98181"/>
        <n v="98185"/>
        <n v="98250"/>
        <n v="98299"/>
        <n v="98346"/>
        <n v="98362"/>
        <n v="98387"/>
        <n v="98392"/>
        <n v="98395"/>
        <n v="98410"/>
        <n v="98425"/>
        <n v="98447"/>
        <n v="98458"/>
        <n v="98505"/>
        <n v="98555"/>
        <n v="98580"/>
        <n v="98626"/>
        <n v="98694"/>
        <n v="98697"/>
        <n v="98701"/>
        <n v="98716"/>
        <n v="98724"/>
        <n v="98759"/>
        <n v="98809"/>
        <n v="98823"/>
        <n v="98903"/>
        <n v="98907"/>
        <n v="98940"/>
        <n v="98946"/>
        <n v="98963"/>
        <n v="98974"/>
        <n v="98986"/>
        <n v="99006"/>
        <n v="99063"/>
        <n v="99144"/>
        <n v="99182"/>
        <n v="99226"/>
        <n v="99243"/>
        <n v="99244"/>
        <n v="99318"/>
        <n v="99355"/>
        <n v="99372"/>
        <n v="99385"/>
        <n v="99390"/>
        <n v="99394"/>
        <n v="99397"/>
        <n v="99415"/>
        <n v="99417"/>
        <n v="99435"/>
        <n v="99474"/>
        <n v="99477"/>
        <n v="99505"/>
        <n v="99514"/>
        <n v="99515"/>
        <n v="99517"/>
        <n v="99523"/>
        <n v="99526"/>
        <n v="99534"/>
        <n v="99538"/>
        <n v="99546"/>
        <n v="99557"/>
        <n v="99558"/>
        <n v="99591"/>
        <n v="99619"/>
        <n v="99654"/>
        <n v="99664"/>
        <n v="99674"/>
        <n v="99688"/>
        <n v="99732"/>
        <n v="99764"/>
        <n v="99780"/>
        <n v="99783"/>
        <n v="99791"/>
        <n v="99795"/>
        <n v="99800"/>
        <n v="99803"/>
        <n v="99804"/>
        <n v="99838"/>
        <n v="99860"/>
        <n v="99861"/>
        <n v="99863"/>
        <n v="99866"/>
        <n v="99892"/>
        <n v="99893"/>
        <n v="99917"/>
        <n v="99922"/>
        <n v="99957"/>
        <n v="99983"/>
      </sharedItems>
    </cacheField>
    <cacheField name="customer_segment" numFmtId="0">
      <sharedItems/>
    </cacheField>
    <cacheField name="customer_street_address" numFmtId="0">
      <sharedItems/>
    </cacheField>
    <cacheField name="How Many Times Customer Purchases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8">
  <r>
    <x v="0"/>
    <s v="Enterprise"/>
    <s v="239 Oak Ave, Miami, NY 94462"/>
    <x v="0"/>
  </r>
  <r>
    <x v="1"/>
    <s v="Enterprise"/>
    <s v="5890 Pine Rd, Seattle, WA 98883"/>
    <x v="0"/>
  </r>
  <r>
    <x v="2"/>
    <s v="Small Business"/>
    <s v="9616 Maple Dr, Chicago, CO 92020"/>
    <x v="0"/>
  </r>
  <r>
    <x v="3"/>
    <s v="Enterprise"/>
    <s v="847 Pine Rd, Phoenix, CO 92567"/>
    <x v="0"/>
  </r>
  <r>
    <x v="4"/>
    <s v="Enterprise"/>
    <s v="5348 Oak Ave, Seattle, NY 95515"/>
    <x v="0"/>
  </r>
  <r>
    <x v="5"/>
    <s v="Enterprise"/>
    <s v="6024 Cedar Ln, Sacramento, IL 90196"/>
    <x v="0"/>
  </r>
  <r>
    <x v="6"/>
    <s v="Small Business"/>
    <s v="2113 Pine Rd, Los Angeles, IL 93735"/>
    <x v="0"/>
  </r>
  <r>
    <x v="7"/>
    <s v="Small Business"/>
    <s v="9138 Main St, Boston, CO 91575"/>
    <x v="0"/>
  </r>
  <r>
    <x v="8"/>
    <s v="Small Business"/>
    <s v="7728 Cedar Ln, Chicago, IL 93170"/>
    <x v="0"/>
  </r>
  <r>
    <x v="9"/>
    <s v="Enterprise"/>
    <s v="1597 Maple Dr, Sacramento, WA 92960"/>
    <x v="0"/>
  </r>
  <r>
    <x v="10"/>
    <s v="Enterprise"/>
    <s v="4084 Maple Dr, Denver, WA 91123"/>
    <x v="0"/>
  </r>
  <r>
    <x v="11"/>
    <s v="Enterprise"/>
    <s v="4917 Oak Ave, Portland, CO 91243"/>
    <x v="0"/>
  </r>
  <r>
    <x v="12"/>
    <s v="Consumer"/>
    <s v="7402 Elm St, Chicago, CA 90901"/>
    <x v="0"/>
  </r>
  <r>
    <x v="13"/>
    <s v="Enterprise"/>
    <s v="9958 Cedar Ln, Chicago, NY 95479"/>
    <x v="0"/>
  </r>
  <r>
    <x v="14"/>
    <s v="Enterprise"/>
    <s v="4547 Oak Ave, Boston, NY 97002"/>
    <x v="0"/>
  </r>
  <r>
    <x v="15"/>
    <s v="Enterprise"/>
    <s v="4829 Elm St, Miami, WA 93818"/>
    <x v="0"/>
  </r>
  <r>
    <x v="16"/>
    <s v="Enterprise"/>
    <s v="510 Oak Ave, Los Angeles, MA 92746"/>
    <x v="0"/>
  </r>
  <r>
    <x v="17"/>
    <s v="Enterprise"/>
    <s v="5183 Pine Rd, Los Angeles, IL 95631"/>
    <x v="0"/>
  </r>
  <r>
    <x v="18"/>
    <s v="Small Business"/>
    <s v="3247 Pine Rd, Denver, WA 99081"/>
    <x v="0"/>
  </r>
  <r>
    <x v="19"/>
    <s v="Enterprise"/>
    <s v="5840 Oak Ave, New York, CA 91486"/>
    <x v="0"/>
  </r>
  <r>
    <x v="20"/>
    <s v="Small Business"/>
    <s v="1135 Maple Dr, Miami, WA 90063"/>
    <x v="0"/>
  </r>
  <r>
    <x v="21"/>
    <s v="Small Business"/>
    <s v="8800 Elm St, Boston, TX 97148"/>
    <x v="0"/>
  </r>
  <r>
    <x v="22"/>
    <s v="Enterprise"/>
    <s v="7456 Cedar Ln, Miami, TX 98958"/>
    <x v="0"/>
  </r>
  <r>
    <x v="23"/>
    <s v="Enterprise"/>
    <s v="9621 Oak Ave, Seattle, CA 94086"/>
    <x v="0"/>
  </r>
  <r>
    <x v="24"/>
    <s v="Small Business"/>
    <s v="728 Cedar Ln, Portland, NY 93815"/>
    <x v="0"/>
  </r>
  <r>
    <x v="25"/>
    <s v="Consumer"/>
    <s v="7942 Cedar Ln, Los Angeles, TX 93415"/>
    <x v="0"/>
  </r>
  <r>
    <x v="26"/>
    <s v="Enterprise"/>
    <s v="2697 Elm St, New York, TX 94067"/>
    <x v="0"/>
  </r>
  <r>
    <x v="27"/>
    <s v="Small Business"/>
    <s v="5663 Main St, Miami, AZ 90738"/>
    <x v="0"/>
  </r>
  <r>
    <x v="28"/>
    <s v="Small Business"/>
    <s v="317 Elm St, Sacramento, CO 95044"/>
    <x v="0"/>
  </r>
  <r>
    <x v="29"/>
    <s v="Small Business"/>
    <s v="3136 Maple Dr, Miami, IL 91711"/>
    <x v="0"/>
  </r>
  <r>
    <x v="30"/>
    <s v="Consumer"/>
    <s v="7683 Pine Rd, Dallas, NY 91637"/>
    <x v="0"/>
  </r>
  <r>
    <x v="31"/>
    <s v="Enterprise"/>
    <s v="920 Oak Ave, Sacramento, CA 98800"/>
    <x v="0"/>
  </r>
  <r>
    <x v="32"/>
    <s v="Consumer"/>
    <s v="5106 Cedar Ln, New York, IL 93731"/>
    <x v="0"/>
  </r>
  <r>
    <x v="33"/>
    <s v="Consumer"/>
    <s v="4146 Oak Ave, San Jose, CA 97168"/>
    <x v="0"/>
  </r>
  <r>
    <x v="34"/>
    <s v="Enterprise"/>
    <s v="3895 Pine Rd, Portland, CA 90526"/>
    <x v="0"/>
  </r>
  <r>
    <x v="35"/>
    <s v="Small Business"/>
    <s v="2593 Main St, Atlanta, IL 97999"/>
    <x v="0"/>
  </r>
  <r>
    <x v="36"/>
    <s v="Enterprise"/>
    <s v="7260 Oak Ave, Denver, CA 97582"/>
    <x v="1"/>
  </r>
  <r>
    <x v="37"/>
    <s v="Small Business"/>
    <s v="1401 Main St, Phoenix, MA 95581"/>
    <x v="0"/>
  </r>
  <r>
    <x v="38"/>
    <s v="Consumer"/>
    <s v="3514 Pine Rd, Dallas, WA 90532"/>
    <x v="0"/>
  </r>
  <r>
    <x v="39"/>
    <s v="Enterprise"/>
    <s v="9316 Cedar Ln, Chicago, MA 94517"/>
    <x v="0"/>
  </r>
  <r>
    <x v="40"/>
    <s v="Small Business"/>
    <s v="4007 Elm St, Atlanta, TX 90674"/>
    <x v="0"/>
  </r>
  <r>
    <x v="41"/>
    <s v="Enterprise"/>
    <s v="1708 Oak Ave, Atlanta, NY 93451"/>
    <x v="0"/>
  </r>
  <r>
    <x v="42"/>
    <s v="Small Business"/>
    <s v="6719 Maple Dr, Miami, CA 99001"/>
    <x v="1"/>
  </r>
  <r>
    <x v="43"/>
    <s v="Enterprise"/>
    <s v="6531 Cedar Ln, Sacramento, IL 96571"/>
    <x v="0"/>
  </r>
  <r>
    <x v="44"/>
    <s v="Enterprise"/>
    <s v="6553 Elm St, Portland, AZ 98263"/>
    <x v="0"/>
  </r>
  <r>
    <x v="45"/>
    <s v="Enterprise"/>
    <s v="2606 Oak Ave, Miami, CO 90687"/>
    <x v="0"/>
  </r>
  <r>
    <x v="46"/>
    <s v="Consumer"/>
    <s v="4080 Maple Dr, Atlanta, IL 90233"/>
    <x v="0"/>
  </r>
  <r>
    <x v="47"/>
    <s v="Small Business"/>
    <s v="159 Maple Dr, Denver, AZ 98177"/>
    <x v="0"/>
  </r>
  <r>
    <x v="48"/>
    <s v="Enterprise"/>
    <s v="1863 Main St, Phoenix, CA 95156"/>
    <x v="0"/>
  </r>
  <r>
    <x v="49"/>
    <s v="Small Business"/>
    <s v="8445 Pine Rd, Atlanta, TX 91658"/>
    <x v="0"/>
  </r>
  <r>
    <x v="50"/>
    <s v="Consumer"/>
    <s v="6917 Oak Ave, Chicago, IL 95968"/>
    <x v="0"/>
  </r>
  <r>
    <x v="51"/>
    <s v="Enterprise"/>
    <s v="6506 Elm St, Denver, IL 90887"/>
    <x v="0"/>
  </r>
  <r>
    <x v="52"/>
    <s v="Enterprise"/>
    <s v="3608 Pine Rd, Phoenix, AZ 95150"/>
    <x v="0"/>
  </r>
  <r>
    <x v="53"/>
    <s v="Enterprise"/>
    <s v="1545 Maple Dr, New York, WA 90885"/>
    <x v="0"/>
  </r>
  <r>
    <x v="54"/>
    <s v="Small Business"/>
    <s v="2449 Cedar Ln, Miami, TX 92591"/>
    <x v="0"/>
  </r>
  <r>
    <x v="55"/>
    <s v="Small Business"/>
    <s v="1176 Oak Ave, San Jose, AZ 97309"/>
    <x v="0"/>
  </r>
  <r>
    <x v="56"/>
    <s v="Consumer"/>
    <s v="3507 Pine Rd, Los Angeles, CO 99903"/>
    <x v="0"/>
  </r>
  <r>
    <x v="57"/>
    <s v="Enterprise"/>
    <s v="113 Main St, San Jose, MA 92353"/>
    <x v="0"/>
  </r>
  <r>
    <x v="58"/>
    <s v="Enterprise"/>
    <s v="3159 Pine Rd, Los Angeles, AZ 95188"/>
    <x v="0"/>
  </r>
  <r>
    <x v="59"/>
    <s v="Enterprise"/>
    <s v="8984 Elm St, Phoenix, MA 99355"/>
    <x v="0"/>
  </r>
  <r>
    <x v="60"/>
    <s v="Small Business"/>
    <s v="4314 Main St, Seattle, MA 91447"/>
    <x v="0"/>
  </r>
  <r>
    <x v="61"/>
    <s v="Enterprise"/>
    <s v="2260 Oak Ave, Miami, TX 96604"/>
    <x v="0"/>
  </r>
  <r>
    <x v="62"/>
    <s v="Small Business"/>
    <s v="7110 Maple Dr, San Jose, AZ 97342"/>
    <x v="0"/>
  </r>
  <r>
    <x v="63"/>
    <s v="Consumer"/>
    <s v="421 Maple Dr, New York, TX 94808"/>
    <x v="0"/>
  </r>
  <r>
    <x v="64"/>
    <s v="Small Business"/>
    <s v="4628 Maple Dr, New York, CA 90052"/>
    <x v="0"/>
  </r>
  <r>
    <x v="65"/>
    <s v="Enterprise"/>
    <s v="3960 Main St, Miami, WA 99242"/>
    <x v="0"/>
  </r>
  <r>
    <x v="66"/>
    <s v="Enterprise"/>
    <s v="9769 Pine Rd, Sacramento, MA 91431"/>
    <x v="0"/>
  </r>
  <r>
    <x v="67"/>
    <s v="Enterprise"/>
    <s v="7591 Pine Rd, Atlanta, MA 99533"/>
    <x v="0"/>
  </r>
  <r>
    <x v="68"/>
    <s v="Enterprise"/>
    <s v="4546 Elm St, Portland, TX 90002"/>
    <x v="0"/>
  </r>
  <r>
    <x v="69"/>
    <s v="Enterprise"/>
    <s v="5850 Cedar Ln, Los Angeles, NY 94525"/>
    <x v="0"/>
  </r>
  <r>
    <x v="70"/>
    <s v="Consumer"/>
    <s v="9264 Elm St, San Jose, IL 90938"/>
    <x v="0"/>
  </r>
  <r>
    <x v="71"/>
    <s v="Enterprise"/>
    <s v="1366 Pine Rd, Dallas, IL 95266"/>
    <x v="0"/>
  </r>
  <r>
    <x v="72"/>
    <s v="Enterprise"/>
    <s v="5576 Main St, Miami, CO 95258"/>
    <x v="0"/>
  </r>
  <r>
    <x v="73"/>
    <s v="Consumer"/>
    <s v="937 Oak Ave, Portland, WA 94283"/>
    <x v="0"/>
  </r>
  <r>
    <x v="74"/>
    <s v="Enterprise"/>
    <s v="1406 Cedar Ln, Portland, CA 99821"/>
    <x v="0"/>
  </r>
  <r>
    <x v="75"/>
    <s v="Small Business"/>
    <s v="7759 Elm St, New York, IL 94242"/>
    <x v="0"/>
  </r>
  <r>
    <x v="76"/>
    <s v="Enterprise"/>
    <s v="5764 Pine Rd, Phoenix, AZ 92208"/>
    <x v="0"/>
  </r>
  <r>
    <x v="77"/>
    <s v="Small Business"/>
    <s v="7748 Cedar Ln, Sacramento, TX 94001"/>
    <x v="0"/>
  </r>
  <r>
    <x v="78"/>
    <s v="Small Business"/>
    <s v="1708 Main St, Los Angeles, TX 99482"/>
    <x v="0"/>
  </r>
  <r>
    <x v="79"/>
    <s v="Consumer"/>
    <s v="8912 Pine Rd, Miami, NY 93410"/>
    <x v="0"/>
  </r>
  <r>
    <x v="80"/>
    <s v="Small Business"/>
    <s v="4116 Elm St, Denver, NY 92201"/>
    <x v="0"/>
  </r>
  <r>
    <x v="81"/>
    <s v="Enterprise"/>
    <s v="6992 Maple Dr, Phoenix, NY 96012"/>
    <x v="0"/>
  </r>
  <r>
    <x v="82"/>
    <s v="Consumer"/>
    <s v="4407 Maple Dr, Portland, CO 91246"/>
    <x v="0"/>
  </r>
  <r>
    <x v="83"/>
    <s v="Small Business"/>
    <s v="2164 Oak Ave, Seattle, CO 90251"/>
    <x v="0"/>
  </r>
  <r>
    <x v="84"/>
    <s v="Enterprise"/>
    <s v="2370 Elm St, Seattle, IL 96308"/>
    <x v="0"/>
  </r>
  <r>
    <x v="85"/>
    <s v="Enterprise"/>
    <s v="8945 Oak Ave, Los Angeles, IL 91967"/>
    <x v="0"/>
  </r>
  <r>
    <x v="86"/>
    <s v="Consumer"/>
    <s v="3858 Elm St, Dallas, AZ 98754"/>
    <x v="0"/>
  </r>
  <r>
    <x v="87"/>
    <s v="Small Business"/>
    <s v="7102 Cedar Ln, Portland, CO 95088"/>
    <x v="0"/>
  </r>
  <r>
    <x v="88"/>
    <s v="Small Business"/>
    <s v="6639 Maple Dr, San Jose, CO 99779"/>
    <x v="0"/>
  </r>
  <r>
    <x v="89"/>
    <s v="Consumer"/>
    <s v="8651 Pine Rd, Phoenix, TX 95413"/>
    <x v="0"/>
  </r>
  <r>
    <x v="90"/>
    <s v="Small Business"/>
    <s v="2455 Cedar Ln, Portland, CA 98221"/>
    <x v="0"/>
  </r>
  <r>
    <x v="91"/>
    <s v="Consumer"/>
    <s v="4082 Cedar Ln, Miami, IL 94229"/>
    <x v="0"/>
  </r>
  <r>
    <x v="92"/>
    <s v="Enterprise"/>
    <s v="4615 Elm St, Boston, CA 91778"/>
    <x v="0"/>
  </r>
  <r>
    <x v="93"/>
    <s v="Enterprise"/>
    <s v="7787 Pine Rd, Dallas, CO 96410"/>
    <x v="0"/>
  </r>
  <r>
    <x v="94"/>
    <s v="Consumer"/>
    <s v="4001 Pine Rd, Chicago, AZ 94230"/>
    <x v="0"/>
  </r>
  <r>
    <x v="95"/>
    <s v="Enterprise"/>
    <s v="5344 Elm St, Seattle, IL 95928"/>
    <x v="0"/>
  </r>
  <r>
    <x v="96"/>
    <s v="Enterprise"/>
    <s v="2214 Main St, Portland, WA 91157"/>
    <x v="0"/>
  </r>
  <r>
    <x v="97"/>
    <s v="Small Business"/>
    <s v="8871 Oak Ave, Sacramento, IL 92768"/>
    <x v="0"/>
  </r>
  <r>
    <x v="98"/>
    <s v="Enterprise"/>
    <s v="373 Cedar Ln, Seattle, WA 97717"/>
    <x v="0"/>
  </r>
  <r>
    <x v="99"/>
    <s v="Consumer"/>
    <s v="6373 Oak Ave, San Jose, AZ 93456"/>
    <x v="0"/>
  </r>
  <r>
    <x v="100"/>
    <s v="Consumer"/>
    <s v="5636 Main St, Chicago, WA 92745"/>
    <x v="0"/>
  </r>
  <r>
    <x v="101"/>
    <s v="Small Business"/>
    <s v="6963 Maple Dr, Boston, TX 94266"/>
    <x v="0"/>
  </r>
  <r>
    <x v="102"/>
    <s v="Enterprise"/>
    <s v="6333 Elm St, Miami, TX 97921"/>
    <x v="0"/>
  </r>
  <r>
    <x v="103"/>
    <s v="Enterprise"/>
    <s v="4683 Oak Ave, Dallas, TX 98146"/>
    <x v="0"/>
  </r>
  <r>
    <x v="104"/>
    <s v="Small Business"/>
    <s v="4091 Maple Dr, Sacramento, WA 98726"/>
    <x v="0"/>
  </r>
  <r>
    <x v="105"/>
    <s v="Small Business"/>
    <s v="4345 Main St, Seattle, WA 97408"/>
    <x v="0"/>
  </r>
  <r>
    <x v="106"/>
    <s v="Enterprise"/>
    <s v="2337 Pine Rd, Miami, MA 98621"/>
    <x v="0"/>
  </r>
  <r>
    <x v="107"/>
    <s v="Enterprise"/>
    <s v="4298 Elm St, Portland, AZ 97018"/>
    <x v="0"/>
  </r>
  <r>
    <x v="108"/>
    <s v="Small Business"/>
    <s v="1399 Cedar Ln, Sacramento, AZ 98981"/>
    <x v="0"/>
  </r>
  <r>
    <x v="109"/>
    <s v="Enterprise"/>
    <s v="7394 Main St, San Jose, TX 98732"/>
    <x v="0"/>
  </r>
  <r>
    <x v="110"/>
    <s v="Small Business"/>
    <s v="3469 Cedar Ln, Phoenix, AZ 99648"/>
    <x v="0"/>
  </r>
  <r>
    <x v="111"/>
    <s v="Consumer"/>
    <s v="7941 Oak Ave, Atlanta, AZ 93185"/>
    <x v="0"/>
  </r>
  <r>
    <x v="112"/>
    <s v="Small Business"/>
    <s v="5121 Main St, Boston, MA 96236"/>
    <x v="0"/>
  </r>
  <r>
    <x v="113"/>
    <s v="Consumer"/>
    <s v="4186 Cedar Ln, New York, TX 93444"/>
    <x v="0"/>
  </r>
  <r>
    <x v="114"/>
    <s v="Enterprise"/>
    <s v="6579 Oak Ave, Chicago, NY 94635"/>
    <x v="0"/>
  </r>
  <r>
    <x v="115"/>
    <s v="Enterprise"/>
    <s v="9330 Pine Rd, Denver, CA 92773"/>
    <x v="0"/>
  </r>
  <r>
    <x v="116"/>
    <s v="Consumer"/>
    <s v="5133 Maple Dr, Sacramento, TX 97682"/>
    <x v="0"/>
  </r>
  <r>
    <x v="117"/>
    <s v="Small Business"/>
    <s v="2004 Elm St, Portland, AZ 96295"/>
    <x v="0"/>
  </r>
  <r>
    <x v="118"/>
    <s v="Small Business"/>
    <s v="2361 Main St, Seattle, CA 95114"/>
    <x v="0"/>
  </r>
  <r>
    <x v="119"/>
    <s v="Consumer"/>
    <s v="1437 Elm St, Phoenix, AZ 92482"/>
    <x v="0"/>
  </r>
  <r>
    <x v="120"/>
    <s v="Small Business"/>
    <s v="5869 Cedar Ln, Los Angeles, CO 99817"/>
    <x v="0"/>
  </r>
  <r>
    <x v="121"/>
    <s v="Enterprise"/>
    <s v="2151 Pine Rd, New York, MA 96675"/>
    <x v="0"/>
  </r>
  <r>
    <x v="122"/>
    <s v="Consumer"/>
    <s v="6883 Main St, Dallas, MA 94524"/>
    <x v="0"/>
  </r>
  <r>
    <x v="123"/>
    <s v="Enterprise"/>
    <s v="9250 Elm St, Portland, CA 96359"/>
    <x v="0"/>
  </r>
  <r>
    <x v="124"/>
    <s v="Small Business"/>
    <s v="5049 Cedar Ln, Chicago, CA 91271"/>
    <x v="0"/>
  </r>
  <r>
    <x v="125"/>
    <s v="Enterprise"/>
    <s v="6582 Pine Rd, Dallas, MA 91726"/>
    <x v="0"/>
  </r>
  <r>
    <x v="126"/>
    <s v="Small Business"/>
    <s v="1252 Pine Rd, Los Angeles, MA 98967"/>
    <x v="0"/>
  </r>
  <r>
    <x v="127"/>
    <s v="Consumer"/>
    <s v="2253 Elm St, Miami, NY 95397"/>
    <x v="0"/>
  </r>
  <r>
    <x v="128"/>
    <s v="Small Business"/>
    <s v="7407 Maple Dr, Boston, WA 95410"/>
    <x v="0"/>
  </r>
  <r>
    <x v="129"/>
    <s v="Consumer"/>
    <s v="8391 Pine Rd, Boston, IL 96795"/>
    <x v="0"/>
  </r>
  <r>
    <x v="130"/>
    <s v="Enterprise"/>
    <s v="5073 Cedar Ln, Sacramento, TX 97970"/>
    <x v="0"/>
  </r>
  <r>
    <x v="131"/>
    <s v="Small Business"/>
    <s v="8287 Main St, San Jose, AZ 99712"/>
    <x v="0"/>
  </r>
  <r>
    <x v="132"/>
    <s v="Small Business"/>
    <s v="2818 Main St, Dallas, WA 90485"/>
    <x v="0"/>
  </r>
  <r>
    <x v="133"/>
    <s v="Small Business"/>
    <s v="4322 Pine Rd, Portland, CA 90148"/>
    <x v="0"/>
  </r>
  <r>
    <x v="134"/>
    <s v="Enterprise"/>
    <s v="107 Pine Rd, Chicago, NY 91860"/>
    <x v="0"/>
  </r>
  <r>
    <x v="135"/>
    <s v="Enterprise"/>
    <s v="9626 Cedar Ln, Miami, NY 92112"/>
    <x v="0"/>
  </r>
  <r>
    <x v="136"/>
    <s v="Enterprise"/>
    <s v="1786 Maple Dr, Phoenix, NY 90297"/>
    <x v="0"/>
  </r>
  <r>
    <x v="137"/>
    <s v="Consumer"/>
    <s v="7774 Oak Ave, Los Angeles, MA 95898"/>
    <x v="0"/>
  </r>
  <r>
    <x v="138"/>
    <s v="Enterprise"/>
    <s v="5479 Main St, Atlanta, AZ 91304"/>
    <x v="0"/>
  </r>
  <r>
    <x v="139"/>
    <s v="Enterprise"/>
    <s v="3421 Main St, Boston, IL 98278"/>
    <x v="0"/>
  </r>
  <r>
    <x v="140"/>
    <s v="Small Business"/>
    <s v="7931 Oak Ave, Boston, MA 97736"/>
    <x v="0"/>
  </r>
  <r>
    <x v="141"/>
    <s v="Enterprise"/>
    <s v="6469 Oak Ave, Denver, NY 93155"/>
    <x v="0"/>
  </r>
  <r>
    <x v="142"/>
    <s v="Small Business"/>
    <s v="1358 Oak Ave, Boston, AZ 93340"/>
    <x v="0"/>
  </r>
  <r>
    <x v="143"/>
    <s v="Enterprise"/>
    <s v="6318 Maple Dr, Los Angeles, TX 91625"/>
    <x v="0"/>
  </r>
  <r>
    <x v="144"/>
    <s v="Small Business"/>
    <s v="2987 Oak Ave, Los Angeles, IL 91357"/>
    <x v="0"/>
  </r>
  <r>
    <x v="145"/>
    <s v="Enterprise"/>
    <s v="8671 Elm St, Boston, MA 97718"/>
    <x v="0"/>
  </r>
  <r>
    <x v="146"/>
    <s v="Enterprise"/>
    <s v="1819 Main St, Los Angeles, AZ 92520"/>
    <x v="0"/>
  </r>
  <r>
    <x v="147"/>
    <s v="Small Business"/>
    <s v="3401 Main St, Boston, TX 97569"/>
    <x v="0"/>
  </r>
  <r>
    <x v="148"/>
    <s v="Small Business"/>
    <s v="691 Elm St, Chicago, CA 98182"/>
    <x v="0"/>
  </r>
  <r>
    <x v="149"/>
    <s v="Enterprise"/>
    <s v="5536 Main St, Portland, WA 97467"/>
    <x v="0"/>
  </r>
  <r>
    <x v="150"/>
    <s v="Enterprise"/>
    <s v="6685 Oak Ave, Dallas, AZ 93115"/>
    <x v="0"/>
  </r>
  <r>
    <x v="151"/>
    <s v="Enterprise"/>
    <s v="1914 Pine Rd, San Jose, WA 93082"/>
    <x v="0"/>
  </r>
  <r>
    <x v="152"/>
    <s v="Consumer"/>
    <s v="4027 Maple Dr, Seattle, IL 94832"/>
    <x v="0"/>
  </r>
  <r>
    <x v="153"/>
    <s v="Enterprise"/>
    <s v="5610 Oak Ave, San Jose, WA 98879"/>
    <x v="0"/>
  </r>
  <r>
    <x v="154"/>
    <s v="Small Business"/>
    <s v="9414 Cedar Ln, Sacramento, CA 92364"/>
    <x v="0"/>
  </r>
  <r>
    <x v="155"/>
    <s v="Small Business"/>
    <s v="1455 Pine Rd, Seattle, CA 96038"/>
    <x v="0"/>
  </r>
  <r>
    <x v="156"/>
    <s v="Enterprise"/>
    <s v="1704 Cedar Ln, Portland, AZ 96124"/>
    <x v="0"/>
  </r>
  <r>
    <x v="157"/>
    <s v="Small Business"/>
    <s v="2210 Maple Dr, Seattle, TX 91619"/>
    <x v="0"/>
  </r>
  <r>
    <x v="158"/>
    <s v="Small Business"/>
    <s v="4288 Oak Ave, Boston, NY 95101"/>
    <x v="0"/>
  </r>
  <r>
    <x v="159"/>
    <s v="Enterprise"/>
    <s v="1879 Cedar Ln, Denver, TX 94941"/>
    <x v="0"/>
  </r>
  <r>
    <x v="160"/>
    <s v="Enterprise"/>
    <s v="8167 Elm St, Atlanta, TX 96960"/>
    <x v="0"/>
  </r>
  <r>
    <x v="161"/>
    <s v="Enterprise"/>
    <s v="1737 Oak Ave, Los Angeles, WA 95353"/>
    <x v="0"/>
  </r>
  <r>
    <x v="162"/>
    <s v="Small Business"/>
    <s v="5889 Maple Dr, Denver, NY 96792"/>
    <x v="1"/>
  </r>
  <r>
    <x v="163"/>
    <s v="Consumer"/>
    <s v="1647 Oak Ave, Sacramento, CA 91923"/>
    <x v="0"/>
  </r>
  <r>
    <x v="164"/>
    <s v="Enterprise"/>
    <s v="5705 Maple Dr, San Jose, TX 95557"/>
    <x v="0"/>
  </r>
  <r>
    <x v="165"/>
    <s v="Small Business"/>
    <s v="5746 Main St, Dallas, CO 90370"/>
    <x v="0"/>
  </r>
  <r>
    <x v="166"/>
    <s v="Small Business"/>
    <s v="1881 Oak Ave, Denver, IL 98213"/>
    <x v="0"/>
  </r>
  <r>
    <x v="167"/>
    <s v="Small Business"/>
    <s v="3625 Oak Ave, Denver, CA 97312"/>
    <x v="0"/>
  </r>
  <r>
    <x v="168"/>
    <s v="Enterprise"/>
    <s v="515 Elm St, Denver, MA 96815"/>
    <x v="0"/>
  </r>
  <r>
    <x v="169"/>
    <s v="Small Business"/>
    <s v="4819 Maple Dr, New York, CA 96603"/>
    <x v="0"/>
  </r>
  <r>
    <x v="170"/>
    <s v="Small Business"/>
    <s v="8926 Pine Rd, Phoenix, IL 90031"/>
    <x v="0"/>
  </r>
  <r>
    <x v="171"/>
    <s v="Small Business"/>
    <s v="6062 Maple Dr, New York, NY 99443"/>
    <x v="0"/>
  </r>
  <r>
    <x v="172"/>
    <s v="Enterprise"/>
    <s v="9112 Pine Rd, Portland, MA 99799"/>
    <x v="0"/>
  </r>
  <r>
    <x v="173"/>
    <s v="Enterprise"/>
    <s v="358 Main St, Chicago, CA 95739"/>
    <x v="0"/>
  </r>
  <r>
    <x v="174"/>
    <s v="Small Business"/>
    <s v="6174 Elm St, Atlanta, CO 98076"/>
    <x v="0"/>
  </r>
  <r>
    <x v="175"/>
    <s v="Small Business"/>
    <s v="1033 Pine Rd, Miami, IL 92982"/>
    <x v="1"/>
  </r>
  <r>
    <x v="176"/>
    <s v="Consumer"/>
    <s v="7458 Cedar Ln, Atlanta, WA 98846"/>
    <x v="0"/>
  </r>
  <r>
    <x v="177"/>
    <s v="Small Business"/>
    <s v="743 Cedar Ln, Seattle, MA 90719"/>
    <x v="0"/>
  </r>
  <r>
    <x v="178"/>
    <s v="Consumer"/>
    <s v="7756 Elm St, New York, IL 98185"/>
    <x v="1"/>
  </r>
  <r>
    <x v="179"/>
    <s v="Consumer"/>
    <s v="8998 Oak Ave, Portland, IL 96131"/>
    <x v="0"/>
  </r>
  <r>
    <x v="180"/>
    <s v="Enterprise"/>
    <s v="4893 Elm St, Phoenix, CO 96213"/>
    <x v="0"/>
  </r>
  <r>
    <x v="181"/>
    <s v="Small Business"/>
    <s v="3385 Cedar Ln, Boston, TX 96347"/>
    <x v="0"/>
  </r>
  <r>
    <x v="182"/>
    <s v="Enterprise"/>
    <s v="5095 Pine Rd, Boston, WA 91432"/>
    <x v="0"/>
  </r>
  <r>
    <x v="183"/>
    <s v="Small Business"/>
    <s v="9768 Main St, San Jose, CO 93937"/>
    <x v="0"/>
  </r>
  <r>
    <x v="184"/>
    <s v="Small Business"/>
    <s v="5077 Main St, Seattle, TX 99182"/>
    <x v="0"/>
  </r>
  <r>
    <x v="185"/>
    <s v="Consumer"/>
    <s v="9738 Main St, Atlanta, MA 93745"/>
    <x v="0"/>
  </r>
  <r>
    <x v="186"/>
    <s v="Enterprise"/>
    <s v="6381 Pine Rd, Denver, CO 93848"/>
    <x v="0"/>
  </r>
  <r>
    <x v="187"/>
    <s v="Enterprise"/>
    <s v="9381 Main St, Miami, CA 97265"/>
    <x v="0"/>
  </r>
  <r>
    <x v="188"/>
    <s v="Enterprise"/>
    <s v="9079 Oak Ave, Seattle, TX 99007"/>
    <x v="0"/>
  </r>
  <r>
    <x v="189"/>
    <s v="Small Business"/>
    <s v="3833 Maple Dr, Seattle, MA 99759"/>
    <x v="0"/>
  </r>
  <r>
    <x v="190"/>
    <s v="Enterprise"/>
    <s v="7916 Oak Ave, Los Angeles, CO 96972"/>
    <x v="0"/>
  </r>
  <r>
    <x v="191"/>
    <s v="Small Business"/>
    <s v="4317 Main St, Atlanta, CA 93992"/>
    <x v="0"/>
  </r>
  <r>
    <x v="192"/>
    <s v="Enterprise"/>
    <s v="8805 Pine Rd, San Jose, AZ 93257"/>
    <x v="0"/>
  </r>
  <r>
    <x v="193"/>
    <s v="Consumer"/>
    <s v="4492 Pine Rd, Sacramento, NY 99023"/>
    <x v="0"/>
  </r>
  <r>
    <x v="194"/>
    <s v="Consumer"/>
    <s v="9385 Oak Ave, Boston, NY 98058"/>
    <x v="0"/>
  </r>
  <r>
    <x v="195"/>
    <s v="Enterprise"/>
    <s v="2320 Oak Ave, New York, WA 99340"/>
    <x v="0"/>
  </r>
  <r>
    <x v="196"/>
    <s v="Enterprise"/>
    <s v="2071 Oak Ave, Atlanta, CA 94350"/>
    <x v="0"/>
  </r>
  <r>
    <x v="197"/>
    <s v="Enterprise"/>
    <s v="5692 Pine Rd, Boston, TX 90908"/>
    <x v="0"/>
  </r>
  <r>
    <x v="198"/>
    <s v="Enterprise"/>
    <s v="3230 Oak Ave, Sacramento, AZ 93942"/>
    <x v="0"/>
  </r>
  <r>
    <x v="199"/>
    <s v="Consumer"/>
    <s v="2273 Pine Rd, Phoenix, MA 95953"/>
    <x v="0"/>
  </r>
  <r>
    <x v="200"/>
    <s v="Consumer"/>
    <s v="9261 Elm St, San Jose, TX 94934"/>
    <x v="0"/>
  </r>
  <r>
    <x v="201"/>
    <s v="Enterprise"/>
    <s v="5837 Main St, Miami, NY 97629"/>
    <x v="0"/>
  </r>
  <r>
    <x v="202"/>
    <s v="Enterprise"/>
    <s v="2018 Cedar Ln, Chicago, AZ 90331"/>
    <x v="0"/>
  </r>
  <r>
    <x v="203"/>
    <s v="Enterprise"/>
    <s v="9055 Main St, Miami, WA 92487"/>
    <x v="0"/>
  </r>
  <r>
    <x v="204"/>
    <s v="Enterprise"/>
    <s v="5420 Oak Ave, Sacramento, CA 90617"/>
    <x v="0"/>
  </r>
  <r>
    <x v="205"/>
    <s v="Small Business"/>
    <s v="7576 Elm St, New York, AZ 95886"/>
    <x v="0"/>
  </r>
  <r>
    <x v="206"/>
    <s v="Enterprise"/>
    <s v="3731 Pine Rd, Atlanta, IL 97415"/>
    <x v="0"/>
  </r>
  <r>
    <x v="207"/>
    <s v="Enterprise"/>
    <s v="8822 Oak Ave, Chicago, WA 92008"/>
    <x v="0"/>
  </r>
  <r>
    <x v="208"/>
    <s v="Enterprise"/>
    <s v="9083 Elm St, San Jose, CO 98679"/>
    <x v="0"/>
  </r>
  <r>
    <x v="209"/>
    <s v="Enterprise"/>
    <s v="2576 Pine Rd, Sacramento, TX 98558"/>
    <x v="0"/>
  </r>
  <r>
    <x v="210"/>
    <s v="Consumer"/>
    <s v="7185 Main St, Boston, AZ 99529"/>
    <x v="0"/>
  </r>
  <r>
    <x v="211"/>
    <s v="Small Business"/>
    <s v="3935 Cedar Ln, Portland, CA 91069"/>
    <x v="0"/>
  </r>
  <r>
    <x v="212"/>
    <s v="Enterprise"/>
    <s v="5702 Elm St, Dallas, NY 99946"/>
    <x v="0"/>
  </r>
  <r>
    <x v="213"/>
    <s v="Enterprise"/>
    <s v="7687 Elm St, Atlanta, WA 93707"/>
    <x v="0"/>
  </r>
  <r>
    <x v="214"/>
    <s v="Enterprise"/>
    <s v="9802 Cedar Ln, Sacramento, AZ 92277"/>
    <x v="0"/>
  </r>
  <r>
    <x v="215"/>
    <s v="Enterprise"/>
    <s v="6856 Elm St, Atlanta, CO 96472"/>
    <x v="0"/>
  </r>
  <r>
    <x v="216"/>
    <s v="Enterprise"/>
    <s v="4166 Cedar Ln, Dallas, NY 90932"/>
    <x v="0"/>
  </r>
  <r>
    <x v="217"/>
    <s v="Small Business"/>
    <s v="4303 Cedar Ln, Los Angeles, WA 92084"/>
    <x v="0"/>
  </r>
  <r>
    <x v="218"/>
    <s v="Small Business"/>
    <s v="1421 Maple Dr, Denver, NY 93109"/>
    <x v="0"/>
  </r>
  <r>
    <x v="219"/>
    <s v="Small Business"/>
    <s v="3013 Pine Rd, Chicago, CO 96299"/>
    <x v="0"/>
  </r>
  <r>
    <x v="220"/>
    <s v="Enterprise"/>
    <s v="5145 Oak Ave, Chicago, WA 92808"/>
    <x v="0"/>
  </r>
  <r>
    <x v="221"/>
    <s v="Consumer"/>
    <s v="1216 Oak Ave, Phoenix, IL 91704"/>
    <x v="0"/>
  </r>
  <r>
    <x v="222"/>
    <s v="Consumer"/>
    <s v="8360 Main St, New York, AZ 92800"/>
    <x v="0"/>
  </r>
  <r>
    <x v="223"/>
    <s v="Consumer"/>
    <s v="2003 Oak Ave, New York, AZ 99910"/>
    <x v="0"/>
  </r>
  <r>
    <x v="224"/>
    <s v="Consumer"/>
    <s v="4640 Pine Rd, Miami, TX 93424"/>
    <x v="0"/>
  </r>
  <r>
    <x v="225"/>
    <s v="Enterprise"/>
    <s v="3676 Pine Rd, Chicago, AZ 93496"/>
    <x v="0"/>
  </r>
  <r>
    <x v="226"/>
    <s v="Small Business"/>
    <s v="1083 Main St, New York, IL 90785"/>
    <x v="0"/>
  </r>
  <r>
    <x v="227"/>
    <s v="Enterprise"/>
    <s v="6745 Main St, Seattle, CO 95187"/>
    <x v="0"/>
  </r>
  <r>
    <x v="228"/>
    <s v="Enterprise"/>
    <s v="2332 Oak Ave, Miami, NY 99940"/>
    <x v="0"/>
  </r>
  <r>
    <x v="229"/>
    <s v="Enterprise"/>
    <s v="8554 Maple Dr, Miami, NY 95741"/>
    <x v="0"/>
  </r>
  <r>
    <x v="230"/>
    <s v="Enterprise"/>
    <s v="6334 Oak Ave, Seattle, MA 96082"/>
    <x v="0"/>
  </r>
  <r>
    <x v="231"/>
    <s v="Enterprise"/>
    <s v="6971 Cedar Ln, Los Angeles, IL 91664"/>
    <x v="0"/>
  </r>
  <r>
    <x v="232"/>
    <s v="Small Business"/>
    <s v="5605 Oak Ave, Atlanta, CA 90001"/>
    <x v="0"/>
  </r>
  <r>
    <x v="233"/>
    <s v="Consumer"/>
    <s v="8342 Main St, Portland, WA 97594"/>
    <x v="0"/>
  </r>
  <r>
    <x v="234"/>
    <s v="Enterprise"/>
    <s v="9227 Elm St, Los Angeles, WA 92624"/>
    <x v="0"/>
  </r>
  <r>
    <x v="235"/>
    <s v="Small Business"/>
    <s v="4550 Cedar Ln, San Jose, WA 99233"/>
    <x v="0"/>
  </r>
  <r>
    <x v="236"/>
    <s v="Enterprise"/>
    <s v="3292 Oak Ave, Miami, TX 92916"/>
    <x v="0"/>
  </r>
  <r>
    <x v="237"/>
    <s v="Enterprise"/>
    <s v="5435 Oak Ave, Dallas, NY 96058"/>
    <x v="0"/>
  </r>
  <r>
    <x v="238"/>
    <s v="Enterprise"/>
    <s v="5566 Main St, Los Angeles, NY 99663"/>
    <x v="0"/>
  </r>
  <r>
    <x v="239"/>
    <s v="Enterprise"/>
    <s v="8042 Cedar Ln, Phoenix, WA 95065"/>
    <x v="0"/>
  </r>
  <r>
    <x v="240"/>
    <s v="Consumer"/>
    <s v="879 Elm St, Dallas, TX 90860"/>
    <x v="1"/>
  </r>
  <r>
    <x v="241"/>
    <s v="Small Business"/>
    <s v="8032 Pine Rd, Dallas, IL 97951"/>
    <x v="0"/>
  </r>
  <r>
    <x v="242"/>
    <s v="Small Business"/>
    <s v="2325 Cedar Ln, Dallas, AZ 91048"/>
    <x v="0"/>
  </r>
  <r>
    <x v="243"/>
    <s v="Small Business"/>
    <s v="4120 Oak Ave, Los Angeles, AZ 92314"/>
    <x v="0"/>
  </r>
  <r>
    <x v="244"/>
    <s v="Enterprise"/>
    <s v="3910 Elm St, Denver, CO 96260"/>
    <x v="0"/>
  </r>
  <r>
    <x v="245"/>
    <s v="Small Business"/>
    <s v="5686 Pine Rd, San Jose, WA 96148"/>
    <x v="0"/>
  </r>
  <r>
    <x v="246"/>
    <s v="Small Business"/>
    <s v="5658 Cedar Ln, Portland, CO 94738"/>
    <x v="0"/>
  </r>
  <r>
    <x v="247"/>
    <s v="Enterprise"/>
    <s v="4425 Oak Ave, Miami, TX 97354"/>
    <x v="0"/>
  </r>
  <r>
    <x v="248"/>
    <s v="Small Business"/>
    <s v="6270 Main St, Sacramento, TX 98606"/>
    <x v="0"/>
  </r>
  <r>
    <x v="249"/>
    <s v="Enterprise"/>
    <s v="1568 Cedar Ln, Los Angeles, CO 91367"/>
    <x v="0"/>
  </r>
  <r>
    <x v="250"/>
    <s v="Enterprise"/>
    <s v="2890 Elm St, Denver, MA 93576"/>
    <x v="0"/>
  </r>
  <r>
    <x v="251"/>
    <s v="Enterprise"/>
    <s v="2421 Cedar Ln, New York, AZ 96855"/>
    <x v="0"/>
  </r>
  <r>
    <x v="252"/>
    <s v="Enterprise"/>
    <s v="1634 Main St, Dallas, WA 91894"/>
    <x v="0"/>
  </r>
  <r>
    <x v="253"/>
    <s v="Small Business"/>
    <s v="7714 Main St, Sacramento, TX 96356"/>
    <x v="0"/>
  </r>
  <r>
    <x v="254"/>
    <s v="Enterprise"/>
    <s v="6762 Cedar Ln, Seattle, CA 99638"/>
    <x v="0"/>
  </r>
  <r>
    <x v="255"/>
    <s v="Small Business"/>
    <s v="3944 Cedar Ln, Denver, CO 99866"/>
    <x v="0"/>
  </r>
  <r>
    <x v="256"/>
    <s v="Enterprise"/>
    <s v="4106 Cedar Ln, Denver, AZ 93747"/>
    <x v="0"/>
  </r>
  <r>
    <x v="257"/>
    <s v="Enterprise"/>
    <s v="6968 Cedar Ln, Portland, CA 99864"/>
    <x v="0"/>
  </r>
  <r>
    <x v="258"/>
    <s v="Small Business"/>
    <s v="6826 Main St, San Jose, TX 98499"/>
    <x v="0"/>
  </r>
  <r>
    <x v="259"/>
    <s v="Small Business"/>
    <s v="9463 Pine Rd, San Jose, WA 95456"/>
    <x v="0"/>
  </r>
  <r>
    <x v="260"/>
    <s v="Enterprise"/>
    <s v="9377 Elm St, San Jose, AZ 99150"/>
    <x v="0"/>
  </r>
  <r>
    <x v="261"/>
    <s v="Enterprise"/>
    <s v="9448 Pine Rd, Denver, AZ 99043"/>
    <x v="0"/>
  </r>
  <r>
    <x v="262"/>
    <s v="Small Business"/>
    <s v="9280 Elm St, Phoenix, CO 94502"/>
    <x v="0"/>
  </r>
  <r>
    <x v="263"/>
    <s v="Enterprise"/>
    <s v="7166 Main St, Denver, TX 99048"/>
    <x v="0"/>
  </r>
  <r>
    <x v="264"/>
    <s v="Enterprise"/>
    <s v="7064 Oak Ave, Miami, CO 92741"/>
    <x v="0"/>
  </r>
  <r>
    <x v="265"/>
    <s v="Enterprise"/>
    <s v="6734 Cedar Ln, Seattle, WA 94781"/>
    <x v="0"/>
  </r>
  <r>
    <x v="266"/>
    <s v="Enterprise"/>
    <s v="1832 Pine Rd, Denver, CO 96755"/>
    <x v="0"/>
  </r>
  <r>
    <x v="267"/>
    <s v="Enterprise"/>
    <s v="1646 Pine Rd, Chicago, TX 96038"/>
    <x v="0"/>
  </r>
  <r>
    <x v="268"/>
    <s v="Enterprise"/>
    <s v="1651 Cedar Ln, San Jose, CO 93131"/>
    <x v="0"/>
  </r>
  <r>
    <x v="269"/>
    <s v="Small Business"/>
    <s v="2719 Pine Rd, Portland, WA 98694"/>
    <x v="0"/>
  </r>
  <r>
    <x v="270"/>
    <s v="Small Business"/>
    <s v="6543 Maple Dr, Denver, MA 90207"/>
    <x v="0"/>
  </r>
  <r>
    <x v="271"/>
    <s v="Enterprise"/>
    <s v="6716 Elm St, New York, MA 99448"/>
    <x v="0"/>
  </r>
  <r>
    <x v="272"/>
    <s v="Small Business"/>
    <s v="3656 Oak Ave, Sacramento, TX 91894"/>
    <x v="0"/>
  </r>
  <r>
    <x v="273"/>
    <s v="Enterprise"/>
    <s v="4396 Elm St, Miami, AZ 98313"/>
    <x v="0"/>
  </r>
  <r>
    <x v="274"/>
    <s v="Small Business"/>
    <s v="1733 Cedar Ln, Miami, TX 98913"/>
    <x v="0"/>
  </r>
  <r>
    <x v="275"/>
    <s v="Consumer"/>
    <s v="7452 Cedar Ln, Atlanta, TX 96481"/>
    <x v="0"/>
  </r>
  <r>
    <x v="276"/>
    <s v="Consumer"/>
    <s v="7446 Pine Rd, Denver, WA 97528"/>
    <x v="0"/>
  </r>
  <r>
    <x v="277"/>
    <s v="Consumer"/>
    <s v="6442 Pine Rd, Phoenix, TX 93655"/>
    <x v="0"/>
  </r>
  <r>
    <x v="278"/>
    <s v="Enterprise"/>
    <s v="3797 Oak Ave, New York, CA 99606"/>
    <x v="0"/>
  </r>
  <r>
    <x v="279"/>
    <s v="Enterprise"/>
    <s v="5307 Elm St, San Jose, NY 99598"/>
    <x v="0"/>
  </r>
  <r>
    <x v="280"/>
    <s v="Small Business"/>
    <s v="5264 Elm St, Portland, AZ 91539"/>
    <x v="0"/>
  </r>
  <r>
    <x v="281"/>
    <s v="Enterprise"/>
    <s v="4798 Oak Ave, Atlanta, WA 94259"/>
    <x v="0"/>
  </r>
  <r>
    <x v="282"/>
    <s v="Small Business"/>
    <s v="2204 Oak Ave, Phoenix, TX 98375"/>
    <x v="0"/>
  </r>
  <r>
    <x v="283"/>
    <s v="Enterprise"/>
    <s v="6608 Elm St, Dallas, NY 93671"/>
    <x v="0"/>
  </r>
  <r>
    <x v="284"/>
    <s v="Enterprise"/>
    <s v="2162 Elm St, Los Angeles, WA 94999"/>
    <x v="0"/>
  </r>
  <r>
    <x v="285"/>
    <s v="Enterprise"/>
    <s v="6427 Cedar Ln, Chicago, IL 94850"/>
    <x v="0"/>
  </r>
  <r>
    <x v="286"/>
    <s v="Enterprise"/>
    <s v="654 Maple Dr, Portland, IL 91806"/>
    <x v="0"/>
  </r>
  <r>
    <x v="287"/>
    <s v="Enterprise"/>
    <s v="3859 Oak Ave, San Jose, MA 93937"/>
    <x v="0"/>
  </r>
  <r>
    <x v="288"/>
    <s v="Enterprise"/>
    <s v="5214 Pine Rd, Miami, CO 92981"/>
    <x v="0"/>
  </r>
  <r>
    <x v="289"/>
    <s v="Small Business"/>
    <s v="1306 Main St, Los Angeles, IL 93897"/>
    <x v="0"/>
  </r>
  <r>
    <x v="290"/>
    <s v="Small Business"/>
    <s v="7019 Oak Ave, Sacramento, AZ 97364"/>
    <x v="0"/>
  </r>
  <r>
    <x v="291"/>
    <s v="Small Business"/>
    <s v="3803 Pine Rd, Sacramento, TX 97388"/>
    <x v="0"/>
  </r>
  <r>
    <x v="292"/>
    <s v="Small Business"/>
    <s v="6941 Oak Ave, Dallas, AZ 98017"/>
    <x v="0"/>
  </r>
  <r>
    <x v="293"/>
    <s v="Small Business"/>
    <s v="1126 Main St, Denver, CO 93533"/>
    <x v="0"/>
  </r>
  <r>
    <x v="294"/>
    <s v="Small Business"/>
    <s v="2124 Oak Ave, Dallas, WA 97205"/>
    <x v="0"/>
  </r>
  <r>
    <x v="295"/>
    <s v="Enterprise"/>
    <s v="6048 Cedar Ln, San Jose, NY 91965"/>
    <x v="0"/>
  </r>
  <r>
    <x v="296"/>
    <s v="Enterprise"/>
    <s v="319 Elm St, Los Angeles, MA 96692"/>
    <x v="0"/>
  </r>
  <r>
    <x v="297"/>
    <s v="Enterprise"/>
    <s v="3417 Maple Dr, Dallas, AZ 95679"/>
    <x v="0"/>
  </r>
  <r>
    <x v="298"/>
    <s v="Enterprise"/>
    <s v="6132 Oak Ave, Los Angeles, WA 94492"/>
    <x v="0"/>
  </r>
  <r>
    <x v="299"/>
    <s v="Small Business"/>
    <s v="7167 Pine Rd, Seattle, AZ 90343"/>
    <x v="0"/>
  </r>
  <r>
    <x v="300"/>
    <s v="Enterprise"/>
    <s v="4748 Pine Rd, Sacramento, MA 92403"/>
    <x v="0"/>
  </r>
  <r>
    <x v="301"/>
    <s v="Small Business"/>
    <s v="9102 Cedar Ln, Seattle, TX 90050"/>
    <x v="0"/>
  </r>
  <r>
    <x v="302"/>
    <s v="Enterprise"/>
    <s v="1935 Oak Ave, Miami, MA 99477"/>
    <x v="0"/>
  </r>
  <r>
    <x v="303"/>
    <s v="Consumer"/>
    <s v="4457 Pine Rd, Los Angeles, CO 98099"/>
    <x v="0"/>
  </r>
  <r>
    <x v="304"/>
    <s v="Small Business"/>
    <s v="1855 Main St, Seattle, IL 96667"/>
    <x v="0"/>
  </r>
  <r>
    <x v="305"/>
    <s v="Small Business"/>
    <s v="6077 Oak Ave, Seattle, CO 97667"/>
    <x v="0"/>
  </r>
  <r>
    <x v="306"/>
    <s v="Consumer"/>
    <s v="8515 Main St, Miami, CO 97958"/>
    <x v="0"/>
  </r>
  <r>
    <x v="307"/>
    <s v="Enterprise"/>
    <s v="5584 Pine Rd, Sacramento, CO 99467"/>
    <x v="0"/>
  </r>
  <r>
    <x v="308"/>
    <s v="Enterprise"/>
    <s v="8343 Oak Ave, San Jose, IL 99180"/>
    <x v="0"/>
  </r>
  <r>
    <x v="309"/>
    <s v="Enterprise"/>
    <s v="184 Elm St, Portland, CA 96849"/>
    <x v="0"/>
  </r>
  <r>
    <x v="310"/>
    <s v="Small Business"/>
    <s v="9214 Pine Rd, San Jose, MA 90727"/>
    <x v="0"/>
  </r>
  <r>
    <x v="311"/>
    <s v="Enterprise"/>
    <s v="7196 Maple Dr, New York, AZ 93996"/>
    <x v="0"/>
  </r>
  <r>
    <x v="312"/>
    <s v="Enterprise"/>
    <s v="1574 Maple Dr, Boston, CO 95778"/>
    <x v="0"/>
  </r>
  <r>
    <x v="313"/>
    <s v="Small Business"/>
    <s v="4184 Pine Rd, Los Angeles, CA 95433"/>
    <x v="0"/>
  </r>
  <r>
    <x v="314"/>
    <s v="Small Business"/>
    <s v="2884 Maple Dr, San Jose, CO 99052"/>
    <x v="0"/>
  </r>
  <r>
    <x v="315"/>
    <s v="Enterprise"/>
    <s v="6734 Maple Dr, Denver, CA 98183"/>
    <x v="0"/>
  </r>
  <r>
    <x v="316"/>
    <s v="Consumer"/>
    <s v="5388 Maple Dr, Boston, IL 94320"/>
    <x v="0"/>
  </r>
  <r>
    <x v="317"/>
    <s v="Enterprise"/>
    <s v="2216 Main St, Sacramento, CO 97708"/>
    <x v="0"/>
  </r>
  <r>
    <x v="318"/>
    <s v="Consumer"/>
    <s v="7974 Main St, Los Angeles, WA 96009"/>
    <x v="0"/>
  </r>
  <r>
    <x v="319"/>
    <s v="Consumer"/>
    <s v="4966 Oak Ave, Atlanta, CO 96488"/>
    <x v="0"/>
  </r>
  <r>
    <x v="320"/>
    <s v="Enterprise"/>
    <s v="5048 Maple Dr, Portland, CO 96797"/>
    <x v="0"/>
  </r>
  <r>
    <x v="321"/>
    <s v="Small Business"/>
    <s v="5978 Main St, Dallas, TX 98576"/>
    <x v="0"/>
  </r>
  <r>
    <x v="322"/>
    <s v="Enterprise"/>
    <s v="5908 Cedar Ln, Phoenix, TX 91469"/>
    <x v="0"/>
  </r>
  <r>
    <x v="323"/>
    <s v="Consumer"/>
    <s v="224 Maple Dr, Portland, TX 90397"/>
    <x v="0"/>
  </r>
  <r>
    <x v="324"/>
    <s v="Small Business"/>
    <s v="2683 Elm St, Los Angeles, AZ 91292"/>
    <x v="0"/>
  </r>
  <r>
    <x v="325"/>
    <s v="Small Business"/>
    <s v="4274 Main St, Sacramento, WA 95607"/>
    <x v="0"/>
  </r>
  <r>
    <x v="326"/>
    <s v="Enterprise"/>
    <s v="6109 Maple Dr, Sacramento, TX 94986"/>
    <x v="0"/>
  </r>
  <r>
    <x v="327"/>
    <s v="Small Business"/>
    <s v="6591 Pine Rd, Miami, AZ 91487"/>
    <x v="0"/>
  </r>
  <r>
    <x v="328"/>
    <s v="Small Business"/>
    <s v="722 Oak Ave, Phoenix, MA 90821"/>
    <x v="0"/>
  </r>
  <r>
    <x v="329"/>
    <s v="Enterprise"/>
    <s v="259 Oak Ave, Boston, CO 93955"/>
    <x v="0"/>
  </r>
  <r>
    <x v="330"/>
    <s v="Small Business"/>
    <s v="815 Main St, Atlanta, TX 96809"/>
    <x v="0"/>
  </r>
  <r>
    <x v="331"/>
    <s v="Small Business"/>
    <s v="1816 Elm St, Los Angeles, TX 98974"/>
    <x v="0"/>
  </r>
  <r>
    <x v="332"/>
    <s v="Enterprise"/>
    <s v="2688 Pine Rd, Sacramento, IL 92494"/>
    <x v="0"/>
  </r>
  <r>
    <x v="333"/>
    <s v="Small Business"/>
    <s v="5941 Main St, Chicago, CA 90702"/>
    <x v="0"/>
  </r>
  <r>
    <x v="334"/>
    <s v="Small Business"/>
    <s v="8884 Cedar Ln, Boston, AZ 93901"/>
    <x v="0"/>
  </r>
  <r>
    <x v="335"/>
    <s v="Small Business"/>
    <s v="1774 Pine Rd, Dallas, IL 94511"/>
    <x v="0"/>
  </r>
  <r>
    <x v="336"/>
    <s v="Small Business"/>
    <s v="6631 Oak Ave, Miami, AZ 99506"/>
    <x v="0"/>
  </r>
  <r>
    <x v="337"/>
    <s v="Small Business"/>
    <s v="5885 Main St, Sacramento, IL 95805"/>
    <x v="0"/>
  </r>
  <r>
    <x v="338"/>
    <s v="Enterprise"/>
    <s v="8335 Pine Rd, Chicago, AZ 93890"/>
    <x v="0"/>
  </r>
  <r>
    <x v="339"/>
    <s v="Small Business"/>
    <s v="5756 Elm St, Sacramento, IL 98207"/>
    <x v="0"/>
  </r>
  <r>
    <x v="340"/>
    <s v="Enterprise"/>
    <s v="9542 Main St, Boston, AZ 95222"/>
    <x v="0"/>
  </r>
  <r>
    <x v="341"/>
    <s v="Enterprise"/>
    <s v="2829 Elm St, Boston, CO 93737"/>
    <x v="0"/>
  </r>
  <r>
    <x v="342"/>
    <s v="Enterprise"/>
    <s v="905 Elm St, Los Angeles, NY 90134"/>
    <x v="0"/>
  </r>
  <r>
    <x v="343"/>
    <s v="Consumer"/>
    <s v="9053 Pine Rd, Seattle, MA 95687"/>
    <x v="0"/>
  </r>
  <r>
    <x v="344"/>
    <s v="Small Business"/>
    <s v="8719 Main St, Sacramento, MA 92623"/>
    <x v="0"/>
  </r>
  <r>
    <x v="345"/>
    <s v="Enterprise"/>
    <s v="7147 Main St, Boston, MA 91048"/>
    <x v="0"/>
  </r>
  <r>
    <x v="346"/>
    <s v="Enterprise"/>
    <s v="5159 Pine Rd, Dallas, WA 91545"/>
    <x v="0"/>
  </r>
  <r>
    <x v="347"/>
    <s v="Enterprise"/>
    <s v="1706 Maple Dr, Miami, TX 91469"/>
    <x v="0"/>
  </r>
  <r>
    <x v="348"/>
    <s v="Small Business"/>
    <s v="5587 Cedar Ln, Phoenix, IL 94873"/>
    <x v="0"/>
  </r>
  <r>
    <x v="349"/>
    <s v="Enterprise"/>
    <s v="3699 Pine Rd, Dallas, NY 96946"/>
    <x v="0"/>
  </r>
  <r>
    <x v="350"/>
    <s v="Consumer"/>
    <s v="8796 Pine Rd, Denver, CO 97419"/>
    <x v="0"/>
  </r>
  <r>
    <x v="351"/>
    <s v="Small Business"/>
    <s v="9973 Maple Dr, Boston, IL 96773"/>
    <x v="0"/>
  </r>
  <r>
    <x v="352"/>
    <s v="Consumer"/>
    <s v="3293 Maple Dr, Seattle, IL 90392"/>
    <x v="0"/>
  </r>
  <r>
    <x v="353"/>
    <s v="Small Business"/>
    <s v="8127 Oak Ave, Los Angeles, NY 92368"/>
    <x v="0"/>
  </r>
  <r>
    <x v="354"/>
    <s v="Enterprise"/>
    <s v="9401 Pine Rd, Sacramento, AZ 98473"/>
    <x v="0"/>
  </r>
  <r>
    <x v="355"/>
    <s v="Enterprise"/>
    <s v="9496 Pine Rd, Denver, AZ 96420"/>
    <x v="0"/>
  </r>
  <r>
    <x v="356"/>
    <s v="Small Business"/>
    <s v="9423 Maple Dr, San Jose, IL 94611"/>
    <x v="0"/>
  </r>
  <r>
    <x v="357"/>
    <s v="Enterprise"/>
    <s v="6913 Main St, Chicago, CO 95529"/>
    <x v="0"/>
  </r>
  <r>
    <x v="358"/>
    <s v="Small Business"/>
    <s v="4694 Elm St, Sacramento, AZ 99918"/>
    <x v="0"/>
  </r>
  <r>
    <x v="359"/>
    <s v="Enterprise"/>
    <s v="394 Pine Rd, Phoenix, TX 91157"/>
    <x v="0"/>
  </r>
  <r>
    <x v="360"/>
    <s v="Small Business"/>
    <s v="350 Elm St, New York, WA 92736"/>
    <x v="0"/>
  </r>
  <r>
    <x v="361"/>
    <s v="Enterprise"/>
    <s v="1610 Pine Rd, Phoenix, CA 99518"/>
    <x v="0"/>
  </r>
  <r>
    <x v="362"/>
    <s v="Consumer"/>
    <s v="7823 Elm St, Phoenix, CA 98605"/>
    <x v="0"/>
  </r>
  <r>
    <x v="363"/>
    <s v="Small Business"/>
    <s v="6075 Elm St, Sacramento, NY 99898"/>
    <x v="0"/>
  </r>
  <r>
    <x v="364"/>
    <s v="Consumer"/>
    <s v="7146 Cedar Ln, Miami, IL 98069"/>
    <x v="0"/>
  </r>
  <r>
    <x v="365"/>
    <s v="Enterprise"/>
    <s v="6101 Main St, Dallas, CA 92360"/>
    <x v="0"/>
  </r>
  <r>
    <x v="366"/>
    <s v="Small Business"/>
    <s v="2098 Main St, Sacramento, AZ 98488"/>
    <x v="0"/>
  </r>
  <r>
    <x v="367"/>
    <s v="Consumer"/>
    <s v="6179 Elm St, San Jose, TX 93015"/>
    <x v="0"/>
  </r>
  <r>
    <x v="368"/>
    <s v="Enterprise"/>
    <s v="6648 Pine Rd, Los Angeles, WA 91547"/>
    <x v="0"/>
  </r>
  <r>
    <x v="369"/>
    <s v="Consumer"/>
    <s v="5265 Cedar Ln, Boston, CA 90197"/>
    <x v="0"/>
  </r>
  <r>
    <x v="370"/>
    <s v="Consumer"/>
    <s v="6059 Main St, Phoenix, WA 93024"/>
    <x v="0"/>
  </r>
  <r>
    <x v="371"/>
    <s v="Small Business"/>
    <s v="2348 Maple Dr, Seattle, NY 98407"/>
    <x v="0"/>
  </r>
  <r>
    <x v="372"/>
    <s v="Small Business"/>
    <s v="5200 Main St, Phoenix, WA 93503"/>
    <x v="0"/>
  </r>
  <r>
    <x v="373"/>
    <s v="Small Business"/>
    <s v="5561 Pine Rd, Portland, TX 95344"/>
    <x v="0"/>
  </r>
  <r>
    <x v="374"/>
    <s v="Enterprise"/>
    <s v="9585 Main St, Portland, TX 90478"/>
    <x v="0"/>
  </r>
  <r>
    <x v="375"/>
    <s v="Small Business"/>
    <s v="8830 Maple Dr, Seattle, IL 97970"/>
    <x v="0"/>
  </r>
  <r>
    <x v="376"/>
    <s v="Small Business"/>
    <s v="5920 Maple Dr, Miami, NY 97592"/>
    <x v="0"/>
  </r>
  <r>
    <x v="377"/>
    <s v="Consumer"/>
    <s v="2585 Oak Ave, Chicago, AZ 93389"/>
    <x v="0"/>
  </r>
  <r>
    <x v="378"/>
    <s v="Small Business"/>
    <s v="7864 Cedar Ln, Dallas, MA 97170"/>
    <x v="0"/>
  </r>
  <r>
    <x v="379"/>
    <s v="Enterprise"/>
    <s v="5228 Oak Ave, Phoenix, TX 91688"/>
    <x v="0"/>
  </r>
  <r>
    <x v="380"/>
    <s v="Enterprise"/>
    <s v="7815 Oak Ave, Portland, MA 90698"/>
    <x v="0"/>
  </r>
  <r>
    <x v="381"/>
    <s v="Enterprise"/>
    <s v="1690 Oak Ave, Los Angeles, MA 97974"/>
    <x v="0"/>
  </r>
  <r>
    <x v="382"/>
    <s v="Consumer"/>
    <s v="7289 Pine Rd, Phoenix, CA 91142"/>
    <x v="0"/>
  </r>
  <r>
    <x v="383"/>
    <s v="Enterprise"/>
    <s v="2662 Pine Rd, San Jose, WA 97757"/>
    <x v="0"/>
  </r>
  <r>
    <x v="384"/>
    <s v="Small Business"/>
    <s v="9151 Elm St, Sacramento, CA 99044"/>
    <x v="0"/>
  </r>
  <r>
    <x v="385"/>
    <s v="Consumer"/>
    <s v="4971 Pine Rd, Dallas, IL 99031"/>
    <x v="0"/>
  </r>
  <r>
    <x v="386"/>
    <s v="Enterprise"/>
    <s v="3485 Maple Dr, San Jose, AZ 90539"/>
    <x v="0"/>
  </r>
  <r>
    <x v="387"/>
    <s v="Enterprise"/>
    <s v="5274 Oak Ave, Atlanta, WA 96866"/>
    <x v="0"/>
  </r>
  <r>
    <x v="388"/>
    <s v="Enterprise"/>
    <s v="389 Elm St, New York, TX 98291"/>
    <x v="0"/>
  </r>
  <r>
    <x v="389"/>
    <s v="Enterprise"/>
    <s v="9191 Cedar Ln, Portland, MA 99604"/>
    <x v="0"/>
  </r>
  <r>
    <x v="390"/>
    <s v="Enterprise"/>
    <s v="2944 Oak Ave, Los Angeles, WA 99667"/>
    <x v="0"/>
  </r>
  <r>
    <x v="391"/>
    <s v="Small Business"/>
    <s v="1352 Maple Dr, Miami, CA 98963"/>
    <x v="0"/>
  </r>
  <r>
    <x v="392"/>
    <s v="Consumer"/>
    <s v="8305 Oak Ave, Phoenix, CA 93647"/>
    <x v="0"/>
  </r>
  <r>
    <x v="393"/>
    <s v="Small Business"/>
    <s v="4538 Pine Rd, Atlanta, CO 95474"/>
    <x v="0"/>
  </r>
  <r>
    <x v="394"/>
    <s v="Small Business"/>
    <s v="9776 Main St, Atlanta, AZ 96758"/>
    <x v="0"/>
  </r>
  <r>
    <x v="395"/>
    <s v="Enterprise"/>
    <s v="894 Elm St, Atlanta, CA 98453"/>
    <x v="0"/>
  </r>
  <r>
    <x v="396"/>
    <s v="Enterprise"/>
    <s v="8596 Cedar Ln, Atlanta, NY 92736"/>
    <x v="0"/>
  </r>
  <r>
    <x v="397"/>
    <s v="Enterprise"/>
    <s v="6536 Pine Rd, Los Angeles, CO 91148"/>
    <x v="0"/>
  </r>
  <r>
    <x v="398"/>
    <s v="Enterprise"/>
    <s v="8008 Pine Rd, Chicago, TX 91633"/>
    <x v="0"/>
  </r>
  <r>
    <x v="399"/>
    <s v="Enterprise"/>
    <s v="4963 Oak Ave, Miami, AZ 94801"/>
    <x v="0"/>
  </r>
  <r>
    <x v="400"/>
    <s v="Consumer"/>
    <s v="9150 Maple Dr, Miami, CA 99616"/>
    <x v="0"/>
  </r>
  <r>
    <x v="401"/>
    <s v="Enterprise"/>
    <s v="9704 Elm St, Los Angeles, WA 93050"/>
    <x v="0"/>
  </r>
  <r>
    <x v="402"/>
    <s v="Enterprise"/>
    <s v="8862 Main St, New York, NY 99676"/>
    <x v="0"/>
  </r>
  <r>
    <x v="403"/>
    <s v="Enterprise"/>
    <s v="7746 Cedar Ln, Denver, AZ 98075"/>
    <x v="0"/>
  </r>
  <r>
    <x v="404"/>
    <s v="Enterprise"/>
    <s v="9286 Cedar Ln, Dallas, AZ 94284"/>
    <x v="0"/>
  </r>
  <r>
    <x v="405"/>
    <s v="Consumer"/>
    <s v="7526 Main St, San Jose, CO 98497"/>
    <x v="0"/>
  </r>
  <r>
    <x v="406"/>
    <s v="Small Business"/>
    <s v="290 Pine Rd, Boston, IL 92281"/>
    <x v="0"/>
  </r>
  <r>
    <x v="407"/>
    <s v="Small Business"/>
    <s v="8480 Maple Dr, Sacramento, TX 99996"/>
    <x v="0"/>
  </r>
  <r>
    <x v="408"/>
    <s v="Consumer"/>
    <s v="6554 Pine Rd, Miami, MA 95373"/>
    <x v="0"/>
  </r>
  <r>
    <x v="409"/>
    <s v="Small Business"/>
    <s v="8792 Oak Ave, New York, AZ 93727"/>
    <x v="0"/>
  </r>
  <r>
    <x v="410"/>
    <s v="Enterprise"/>
    <s v="2711 Oak Ave, Boston, AZ 93385"/>
    <x v="0"/>
  </r>
  <r>
    <x v="411"/>
    <s v="Enterprise"/>
    <s v="1244 Main St, Portland, CO 90801"/>
    <x v="0"/>
  </r>
  <r>
    <x v="412"/>
    <s v="Consumer"/>
    <s v="8470 Maple Dr, Phoenix, TX 95311"/>
    <x v="0"/>
  </r>
  <r>
    <x v="413"/>
    <s v="Consumer"/>
    <s v="578 Cedar Ln, Sacramento, IL 96350"/>
    <x v="0"/>
  </r>
  <r>
    <x v="414"/>
    <s v="Consumer"/>
    <s v="2101 Cedar Ln, Atlanta, IL 98277"/>
    <x v="0"/>
  </r>
  <r>
    <x v="415"/>
    <s v="Enterprise"/>
    <s v="7746 Main St, Boston, MA 92506"/>
    <x v="0"/>
  </r>
  <r>
    <x v="416"/>
    <s v="Small Business"/>
    <s v="9965 Main St, Boston, MA 97635"/>
    <x v="0"/>
  </r>
  <r>
    <x v="417"/>
    <s v="Small Business"/>
    <s v="6429 Maple Dr, Denver, NY 97280"/>
    <x v="0"/>
  </r>
  <r>
    <x v="418"/>
    <s v="Enterprise"/>
    <s v="8093 Elm St, New York, TX 98606"/>
    <x v="0"/>
  </r>
  <r>
    <x v="419"/>
    <s v="Enterprise"/>
    <s v="7736 Cedar Ln, Atlanta, WA 92920"/>
    <x v="0"/>
  </r>
  <r>
    <x v="420"/>
    <s v="Enterprise"/>
    <s v="4564 Main St, San Jose, IL 98168"/>
    <x v="0"/>
  </r>
  <r>
    <x v="421"/>
    <s v="Small Business"/>
    <s v="4551 Elm St, Boston, IL 90138"/>
    <x v="0"/>
  </r>
  <r>
    <x v="422"/>
    <s v="Enterprise"/>
    <s v="6060 Oak Ave, Miami, AZ 97987"/>
    <x v="0"/>
  </r>
  <r>
    <x v="423"/>
    <s v="Small Business"/>
    <s v="657 Maple Dr, Los Angeles, CO 92874"/>
    <x v="0"/>
  </r>
  <r>
    <x v="424"/>
    <s v="Enterprise"/>
    <s v="2354 Cedar Ln, Denver, CO 97860"/>
    <x v="0"/>
  </r>
  <r>
    <x v="425"/>
    <s v="Small Business"/>
    <s v="9245 Pine Rd, Miami, AZ 91411"/>
    <x v="0"/>
  </r>
  <r>
    <x v="426"/>
    <s v="Enterprise"/>
    <s v="516 Pine Rd, Portland, IL 97710"/>
    <x v="0"/>
  </r>
  <r>
    <x v="427"/>
    <s v="Enterprise"/>
    <s v="6094 Main St, San Jose, MA 92164"/>
    <x v="0"/>
  </r>
  <r>
    <x v="428"/>
    <s v="Enterprise"/>
    <s v="9846 Oak Ave, Miami, CO 98537"/>
    <x v="0"/>
  </r>
  <r>
    <x v="429"/>
    <s v="Enterprise"/>
    <s v="1119 Cedar Ln, Atlanta, IL 96324"/>
    <x v="0"/>
  </r>
  <r>
    <x v="430"/>
    <s v="Enterprise"/>
    <s v="6053 Elm St, Atlanta, WA 92127"/>
    <x v="0"/>
  </r>
  <r>
    <x v="431"/>
    <s v="Small Business"/>
    <s v="5231 Elm St, Portland, NY 97644"/>
    <x v="0"/>
  </r>
  <r>
    <x v="432"/>
    <s v="Small Business"/>
    <s v="2559 Cedar Ln, Atlanta, CA 95758"/>
    <x v="0"/>
  </r>
  <r>
    <x v="433"/>
    <s v="Small Business"/>
    <s v="123 Oak Ave, New York, IL 94185"/>
    <x v="0"/>
  </r>
  <r>
    <x v="434"/>
    <s v="Enterprise"/>
    <s v="3503 Cedar Ln, Denver, IL 96040"/>
    <x v="0"/>
  </r>
  <r>
    <x v="435"/>
    <s v="Small Business"/>
    <s v="4111 Oak Ave, Sacramento, NY 90093"/>
    <x v="0"/>
  </r>
  <r>
    <x v="436"/>
    <s v="Small Business"/>
    <s v="4412 Cedar Ln, Portland, TX 90737"/>
    <x v="0"/>
  </r>
  <r>
    <x v="437"/>
    <s v="Enterprise"/>
    <s v="1780 Elm St, Atlanta, CA 96848"/>
    <x v="0"/>
  </r>
  <r>
    <x v="438"/>
    <s v="Enterprise"/>
    <s v="8791 Main St, Chicago, TX 97538"/>
    <x v="0"/>
  </r>
  <r>
    <x v="439"/>
    <s v="Small Business"/>
    <s v="9219 Cedar Ln, Dallas, MA 91755"/>
    <x v="0"/>
  </r>
  <r>
    <x v="440"/>
    <s v="Enterprise"/>
    <s v="8513 Pine Rd, Portland, IL 90601"/>
    <x v="0"/>
  </r>
  <r>
    <x v="441"/>
    <s v="Enterprise"/>
    <s v="5725 Pine Rd, San Jose, WA 93930"/>
    <x v="0"/>
  </r>
  <r>
    <x v="442"/>
    <s v="Small Business"/>
    <s v="8324 Oak Ave, New York, CO 95825"/>
    <x v="0"/>
  </r>
  <r>
    <x v="443"/>
    <s v="Enterprise"/>
    <s v="904 Pine Rd, Miami, AZ 96428"/>
    <x v="0"/>
  </r>
  <r>
    <x v="444"/>
    <s v="Enterprise"/>
    <s v="6707 Oak Ave, Sacramento, CA 90766"/>
    <x v="0"/>
  </r>
  <r>
    <x v="445"/>
    <s v="Enterprise"/>
    <s v="846 Oak Ave, Phoenix, TX 97586"/>
    <x v="0"/>
  </r>
  <r>
    <x v="446"/>
    <s v="Small Business"/>
    <s v="3943 Pine Rd, Seattle, MA 91714"/>
    <x v="0"/>
  </r>
  <r>
    <x v="447"/>
    <s v="Enterprise"/>
    <s v="8378 Cedar Ln, Denver, CO 99584"/>
    <x v="0"/>
  </r>
  <r>
    <x v="448"/>
    <s v="Consumer"/>
    <s v="6045 Elm St, Sacramento, CO 99679"/>
    <x v="0"/>
  </r>
  <r>
    <x v="449"/>
    <s v="Enterprise"/>
    <s v="274 Maple Dr, Denver, NY 92671"/>
    <x v="0"/>
  </r>
  <r>
    <x v="450"/>
    <s v="Consumer"/>
    <s v="5004 Elm St, Denver, NY 98351"/>
    <x v="0"/>
  </r>
  <r>
    <x v="451"/>
    <s v="Enterprise"/>
    <s v="2243 Elm St, Boston, MA 95993"/>
    <x v="1"/>
  </r>
  <r>
    <x v="452"/>
    <s v="Small Business"/>
    <s v="6916 Main St, Portland, CO 98570"/>
    <x v="0"/>
  </r>
  <r>
    <x v="453"/>
    <s v="Small Business"/>
    <s v="4148 Main St, Boston, AZ 95824"/>
    <x v="0"/>
  </r>
  <r>
    <x v="454"/>
    <s v="Enterprise"/>
    <s v="3115 Elm St, Portland, CO 97062"/>
    <x v="0"/>
  </r>
  <r>
    <x v="455"/>
    <s v="Enterprise"/>
    <s v="228 Main St, Atlanta, CO 98026"/>
    <x v="0"/>
  </r>
  <r>
    <x v="456"/>
    <s v="Small Business"/>
    <s v="8491 Oak Ave, Phoenix, MA 91055"/>
    <x v="0"/>
  </r>
  <r>
    <x v="457"/>
    <s v="Small Business"/>
    <s v="9834 Maple Dr, New York, WA 94322"/>
    <x v="0"/>
  </r>
  <r>
    <x v="458"/>
    <s v="Small Business"/>
    <s v="8481 Elm St, Dallas, IL 90063"/>
    <x v="0"/>
  </r>
  <r>
    <x v="459"/>
    <s v="Small Business"/>
    <s v="6948 Pine Rd, Sacramento, CO 90571"/>
    <x v="0"/>
  </r>
  <r>
    <x v="460"/>
    <s v="Small Business"/>
    <s v="6772 Maple Dr, Phoenix, AZ 91824"/>
    <x v="0"/>
  </r>
  <r>
    <x v="461"/>
    <s v="Enterprise"/>
    <s v="4062 Cedar Ln, Chicago, CO 93911"/>
    <x v="0"/>
  </r>
  <r>
    <x v="462"/>
    <s v="Enterprise"/>
    <s v="3887 Maple Dr, Denver, IL 91907"/>
    <x v="0"/>
  </r>
  <r>
    <x v="463"/>
    <s v="Enterprise"/>
    <s v="2148 Pine Rd, Chicago, NY 94697"/>
    <x v="0"/>
  </r>
  <r>
    <x v="464"/>
    <s v="Consumer"/>
    <s v="1638 Cedar Ln, Chicago, CO 91352"/>
    <x v="0"/>
  </r>
  <r>
    <x v="465"/>
    <s v="Enterprise"/>
    <s v="1434 Oak Ave, Phoenix, CO 90979"/>
    <x v="0"/>
  </r>
  <r>
    <x v="466"/>
    <s v="Enterprise"/>
    <s v="8259 Main St, Chicago, TX 95161"/>
    <x v="0"/>
  </r>
  <r>
    <x v="467"/>
    <s v="Small Business"/>
    <s v="1478 Elm St, Chicago, NY 95917"/>
    <x v="0"/>
  </r>
  <r>
    <x v="468"/>
    <s v="Small Business"/>
    <s v="3383 Cedar Ln, Boston, TX 94399"/>
    <x v="0"/>
  </r>
  <r>
    <x v="469"/>
    <s v="Enterprise"/>
    <s v="6243 Maple Dr, Sacramento, WA 98147"/>
    <x v="0"/>
  </r>
  <r>
    <x v="470"/>
    <s v="Enterprise"/>
    <s v="3083 Oak Ave, Phoenix, CO 92408"/>
    <x v="0"/>
  </r>
  <r>
    <x v="471"/>
    <s v="Consumer"/>
    <s v="3447 Pine Rd, Seattle, NY 92474"/>
    <x v="0"/>
  </r>
  <r>
    <x v="472"/>
    <s v="Small Business"/>
    <s v="7243 Maple Dr, San Jose, TX 95633"/>
    <x v="0"/>
  </r>
  <r>
    <x v="473"/>
    <s v="Enterprise"/>
    <s v="2066 Elm St, Phoenix, WA 97311"/>
    <x v="0"/>
  </r>
  <r>
    <x v="474"/>
    <s v="Small Business"/>
    <s v="5030 Cedar Ln, Phoenix, MA 94848"/>
    <x v="0"/>
  </r>
  <r>
    <x v="475"/>
    <s v="Small Business"/>
    <s v="381 Main St, Phoenix, MA 98949"/>
    <x v="0"/>
  </r>
  <r>
    <x v="476"/>
    <s v="Small Business"/>
    <s v="5091 Elm St, Chicago, IL 93448"/>
    <x v="0"/>
  </r>
  <r>
    <x v="477"/>
    <s v="Small Business"/>
    <s v="3656 Cedar Ln, Denver, CO 92826"/>
    <x v="0"/>
  </r>
  <r>
    <x v="478"/>
    <s v="Consumer"/>
    <s v="5867 Pine Rd, Denver, AZ 93636"/>
    <x v="0"/>
  </r>
  <r>
    <x v="479"/>
    <s v="Enterprise"/>
    <s v="9339 Pine Rd, Seattle, TX 96940"/>
    <x v="0"/>
  </r>
  <r>
    <x v="480"/>
    <s v="Consumer"/>
    <s v="6595 Elm St, Seattle, CO 92790"/>
    <x v="0"/>
  </r>
  <r>
    <x v="481"/>
    <s v="Enterprise"/>
    <s v="2733 Oak Ave, New York, TX 99424"/>
    <x v="0"/>
  </r>
  <r>
    <x v="482"/>
    <s v="Enterprise"/>
    <s v="5815 Cedar Ln, New York, NY 97583"/>
    <x v="0"/>
  </r>
  <r>
    <x v="483"/>
    <s v="Enterprise"/>
    <s v="6773 Oak Ave, Los Angeles, CA 94366"/>
    <x v="0"/>
  </r>
  <r>
    <x v="484"/>
    <s v="Enterprise"/>
    <s v="1526 Maple Dr, New York, CA 90239"/>
    <x v="0"/>
  </r>
  <r>
    <x v="485"/>
    <s v="Small Business"/>
    <s v="3848 Oak Ave, Miami, MA 94832"/>
    <x v="0"/>
  </r>
  <r>
    <x v="486"/>
    <s v="Enterprise"/>
    <s v="248 Oak Ave, Los Angeles, MA 93087"/>
    <x v="0"/>
  </r>
  <r>
    <x v="487"/>
    <s v="Enterprise"/>
    <s v="9388 Maple Dr, Dallas, AZ 97101"/>
    <x v="0"/>
  </r>
  <r>
    <x v="488"/>
    <s v="Enterprise"/>
    <s v="7977 Elm St, Seattle, AZ 94659"/>
    <x v="0"/>
  </r>
  <r>
    <x v="489"/>
    <s v="Enterprise"/>
    <s v="3256 Oak Ave, Dallas, IL 98962"/>
    <x v="0"/>
  </r>
  <r>
    <x v="490"/>
    <s v="Enterprise"/>
    <s v="6635 Maple Dr, Sacramento, AZ 94808"/>
    <x v="0"/>
  </r>
  <r>
    <x v="491"/>
    <s v="Consumer"/>
    <s v="8317 Oak Ave, Chicago, AZ 97274"/>
    <x v="0"/>
  </r>
  <r>
    <x v="492"/>
    <s v="Enterprise"/>
    <s v="2845 Oak Ave, Portland, NY 94439"/>
    <x v="1"/>
  </r>
  <r>
    <x v="493"/>
    <s v="Consumer"/>
    <s v="502 Cedar Ln, San Jose, NY 93305"/>
    <x v="0"/>
  </r>
  <r>
    <x v="494"/>
    <s v="Enterprise"/>
    <s v="9273 Elm St, Dallas, TX 95733"/>
    <x v="0"/>
  </r>
  <r>
    <x v="495"/>
    <s v="Small Business"/>
    <s v="3088 Main St, Portland, CO 97937"/>
    <x v="0"/>
  </r>
  <r>
    <x v="496"/>
    <s v="Enterprise"/>
    <s v="7002 Maple Dr, Chicago, NY 91157"/>
    <x v="0"/>
  </r>
  <r>
    <x v="497"/>
    <s v="Small Business"/>
    <s v="7103 Maple Dr, San Jose, WA 93124"/>
    <x v="2"/>
  </r>
  <r>
    <x v="498"/>
    <s v="Enterprise"/>
    <s v="6241 Pine Rd, New York, NY 96311"/>
    <x v="0"/>
  </r>
  <r>
    <x v="499"/>
    <s v="Consumer"/>
    <s v="9120 Main St, Chicago, WA 98298"/>
    <x v="0"/>
  </r>
  <r>
    <x v="500"/>
    <s v="Enterprise"/>
    <s v="1351 Oak Ave, Denver, WA 99903"/>
    <x v="0"/>
  </r>
  <r>
    <x v="501"/>
    <s v="Small Business"/>
    <s v="1986 Elm St, Dallas, MA 94041"/>
    <x v="0"/>
  </r>
  <r>
    <x v="502"/>
    <s v="Small Business"/>
    <s v="1919 Main St, Chicago, TX 94328"/>
    <x v="0"/>
  </r>
  <r>
    <x v="503"/>
    <s v="Small Business"/>
    <s v="122 Oak Ave, Seattle, IL 95165"/>
    <x v="0"/>
  </r>
  <r>
    <x v="504"/>
    <s v="Enterprise"/>
    <s v="257 Maple Dr, Boston, CO 91744"/>
    <x v="1"/>
  </r>
  <r>
    <x v="505"/>
    <s v="Small Business"/>
    <s v="5787 Main St, New York, MA 98046"/>
    <x v="0"/>
  </r>
  <r>
    <x v="506"/>
    <s v="Consumer"/>
    <s v="157 Pine Rd, Boston, CO 97047"/>
    <x v="0"/>
  </r>
  <r>
    <x v="507"/>
    <s v="Consumer"/>
    <s v="4759 Elm St, Denver, CA 95023"/>
    <x v="0"/>
  </r>
  <r>
    <x v="508"/>
    <s v="Enterprise"/>
    <s v="9202 Main St, Los Angeles, CA 99596"/>
    <x v="1"/>
  </r>
  <r>
    <x v="509"/>
    <s v="Enterprise"/>
    <s v="4532 Main St, Boston, CO 94407"/>
    <x v="0"/>
  </r>
  <r>
    <x v="510"/>
    <s v="Small Business"/>
    <s v="8388 Elm St, Los Angeles, CO 98933"/>
    <x v="0"/>
  </r>
  <r>
    <x v="511"/>
    <s v="Consumer"/>
    <s v="566 Pine Rd, San Jose, WA 96953"/>
    <x v="0"/>
  </r>
  <r>
    <x v="512"/>
    <s v="Enterprise"/>
    <s v="7914 Oak Ave, Miami, CO 90224"/>
    <x v="0"/>
  </r>
  <r>
    <x v="513"/>
    <s v="Enterprise"/>
    <s v="731 Oak Ave, Chicago, TX 97845"/>
    <x v="0"/>
  </r>
  <r>
    <x v="514"/>
    <s v="Enterprise"/>
    <s v="9454 Maple Dr, Dallas, TX 99817"/>
    <x v="0"/>
  </r>
  <r>
    <x v="515"/>
    <s v="Enterprise"/>
    <s v="8047 Main St, Atlanta, MA 96498"/>
    <x v="0"/>
  </r>
  <r>
    <x v="516"/>
    <s v="Enterprise"/>
    <s v="5745 Maple Dr, San Jose, CA 92126"/>
    <x v="0"/>
  </r>
  <r>
    <x v="517"/>
    <s v="Enterprise"/>
    <s v="6410 Pine Rd, Dallas, WA 93525"/>
    <x v="0"/>
  </r>
  <r>
    <x v="518"/>
    <s v="Enterprise"/>
    <s v="6246 Main St, Dallas, CO 95745"/>
    <x v="0"/>
  </r>
  <r>
    <x v="519"/>
    <s v="Enterprise"/>
    <s v="406 Cedar Ln, Miami, NY 99771"/>
    <x v="0"/>
  </r>
  <r>
    <x v="520"/>
    <s v="Enterprise"/>
    <s v="9772 Elm St, San Jose, AZ 93402"/>
    <x v="0"/>
  </r>
  <r>
    <x v="521"/>
    <s v="Enterprise"/>
    <s v="9879 Elm St, Miami, TX 96901"/>
    <x v="0"/>
  </r>
  <r>
    <x v="522"/>
    <s v="Consumer"/>
    <s v="5336 Pine Rd, Los Angeles, IL 94794"/>
    <x v="0"/>
  </r>
  <r>
    <x v="523"/>
    <s v="Enterprise"/>
    <s v="5426 Maple Dr, Miami, CO 90422"/>
    <x v="0"/>
  </r>
  <r>
    <x v="524"/>
    <s v="Enterprise"/>
    <s v="3515 Elm St, Miami, AZ 95261"/>
    <x v="0"/>
  </r>
  <r>
    <x v="525"/>
    <s v="Enterprise"/>
    <s v="8479 Main St, Los Angeles, CO 96648"/>
    <x v="0"/>
  </r>
  <r>
    <x v="526"/>
    <s v="Small Business"/>
    <s v="8854 Pine Rd, Chicago, TX 92920"/>
    <x v="0"/>
  </r>
  <r>
    <x v="527"/>
    <s v="Small Business"/>
    <s v="5859 Oak Ave, Atlanta, AZ 93866"/>
    <x v="0"/>
  </r>
  <r>
    <x v="528"/>
    <s v="Small Business"/>
    <s v="6856 Oak Ave, San Jose, AZ 98460"/>
    <x v="0"/>
  </r>
  <r>
    <x v="529"/>
    <s v="Small Business"/>
    <s v="7620 Pine Rd, Boston, WA 96303"/>
    <x v="1"/>
  </r>
  <r>
    <x v="530"/>
    <s v="Enterprise"/>
    <s v="5042 Pine Rd, Portland, TX 93150"/>
    <x v="0"/>
  </r>
  <r>
    <x v="531"/>
    <s v="Small Business"/>
    <s v="9716 Elm St, Atlanta, NY 91221"/>
    <x v="0"/>
  </r>
  <r>
    <x v="532"/>
    <s v="Consumer"/>
    <s v="2064 Oak Ave, Chicago, AZ 93202"/>
    <x v="0"/>
  </r>
  <r>
    <x v="533"/>
    <s v="Enterprise"/>
    <s v="6053 Maple Dr, New York, WA 97215"/>
    <x v="0"/>
  </r>
  <r>
    <x v="534"/>
    <s v="Consumer"/>
    <s v="8910 Oak Ave, Phoenix, AZ 98068"/>
    <x v="0"/>
  </r>
  <r>
    <x v="535"/>
    <s v="Enterprise"/>
    <s v="6092 Maple Dr, Los Angeles, CO 93483"/>
    <x v="0"/>
  </r>
  <r>
    <x v="536"/>
    <s v="Consumer"/>
    <s v="6346 Elm St, Phoenix, AZ 94512"/>
    <x v="0"/>
  </r>
  <r>
    <x v="537"/>
    <s v="Enterprise"/>
    <s v="4289 Maple Dr, Denver, CO 98643"/>
    <x v="0"/>
  </r>
  <r>
    <x v="538"/>
    <s v="Enterprise"/>
    <s v="6347 Main St, Miami, WA 99300"/>
    <x v="0"/>
  </r>
  <r>
    <x v="539"/>
    <s v="Enterprise"/>
    <s v="3808 Maple Dr, San Jose, WA 93835"/>
    <x v="0"/>
  </r>
  <r>
    <x v="540"/>
    <s v="Enterprise"/>
    <s v="6218 Cedar Ln, Atlanta, WA 94849"/>
    <x v="0"/>
  </r>
  <r>
    <x v="541"/>
    <s v="Enterprise"/>
    <s v="4642 Maple Dr, New York, IL 96463"/>
    <x v="1"/>
  </r>
  <r>
    <x v="542"/>
    <s v="Enterprise"/>
    <s v="894 Elm St, Boston, WA 99227"/>
    <x v="0"/>
  </r>
  <r>
    <x v="543"/>
    <s v="Small Business"/>
    <s v="5286 Pine Rd, Seattle, CA 98423"/>
    <x v="0"/>
  </r>
  <r>
    <x v="544"/>
    <s v="Consumer"/>
    <s v="675 Maple Dr, Sacramento, AZ 97107"/>
    <x v="0"/>
  </r>
  <r>
    <x v="545"/>
    <s v="Consumer"/>
    <s v="8972 Oak Ave, Denver, NY 99394"/>
    <x v="0"/>
  </r>
  <r>
    <x v="546"/>
    <s v="Enterprise"/>
    <s v="5530 Pine Rd, Miami, WA 99271"/>
    <x v="0"/>
  </r>
  <r>
    <x v="547"/>
    <s v="Enterprise"/>
    <s v="2896 Oak Ave, Sacramento, MA 90378"/>
    <x v="0"/>
  </r>
  <r>
    <x v="548"/>
    <s v="Enterprise"/>
    <s v="6117 Main St, Phoenix, AZ 93679"/>
    <x v="0"/>
  </r>
  <r>
    <x v="549"/>
    <s v="Enterprise"/>
    <s v="5645 Pine Rd, Atlanta, MA 99694"/>
    <x v="0"/>
  </r>
  <r>
    <x v="550"/>
    <s v="Consumer"/>
    <s v="910 Oak Ave, Miami, TX 90452"/>
    <x v="0"/>
  </r>
  <r>
    <x v="551"/>
    <s v="Small Business"/>
    <s v="7258 Oak Ave, Phoenix, TX 97440"/>
    <x v="0"/>
  </r>
  <r>
    <x v="552"/>
    <s v="Small Business"/>
    <s v="6649 Cedar Ln, New York, AZ 96588"/>
    <x v="0"/>
  </r>
  <r>
    <x v="553"/>
    <s v="Enterprise"/>
    <s v="9421 Pine Rd, Chicago, AZ 98198"/>
    <x v="0"/>
  </r>
  <r>
    <x v="554"/>
    <s v="Consumer"/>
    <s v="2923 Pine Rd, Portland, CO 96010"/>
    <x v="0"/>
  </r>
  <r>
    <x v="555"/>
    <s v="Small Business"/>
    <s v="7518 Cedar Ln, New York, MA 90635"/>
    <x v="0"/>
  </r>
  <r>
    <x v="556"/>
    <s v="Enterprise"/>
    <s v="8779 Main St, Denver, TX 97145"/>
    <x v="0"/>
  </r>
  <r>
    <x v="557"/>
    <s v="Small Business"/>
    <s v="6785 Main St, Phoenix, MA 90019"/>
    <x v="0"/>
  </r>
  <r>
    <x v="558"/>
    <s v="Enterprise"/>
    <s v="5408 Maple Dr, Atlanta, CA 91406"/>
    <x v="0"/>
  </r>
  <r>
    <x v="559"/>
    <s v="Enterprise"/>
    <s v="4600 Elm St, Portland, NY 99428"/>
    <x v="0"/>
  </r>
  <r>
    <x v="560"/>
    <s v="Small Business"/>
    <s v="8351 Oak Ave, San Jose, IL 98274"/>
    <x v="0"/>
  </r>
  <r>
    <x v="561"/>
    <s v="Enterprise"/>
    <s v="4109 Cedar Ln, Seattle, AZ 95525"/>
    <x v="0"/>
  </r>
  <r>
    <x v="562"/>
    <s v="Small Business"/>
    <s v="7023 Maple Dr, Atlanta, CA 95823"/>
    <x v="0"/>
  </r>
  <r>
    <x v="563"/>
    <s v="Consumer"/>
    <s v="8978 Pine Rd, Phoenix, WA 93630"/>
    <x v="0"/>
  </r>
  <r>
    <x v="564"/>
    <s v="Enterprise"/>
    <s v="2231 Maple Dr, Dallas, IL 92521"/>
    <x v="0"/>
  </r>
  <r>
    <x v="565"/>
    <s v="Small Business"/>
    <s v="2101 Elm St, Dallas, NY 96581"/>
    <x v="0"/>
  </r>
  <r>
    <x v="566"/>
    <s v="Enterprise"/>
    <s v="4422 Pine Rd, San Jose, CA 93423"/>
    <x v="0"/>
  </r>
  <r>
    <x v="567"/>
    <s v="Small Business"/>
    <s v="1141 Maple Dr, Miami, NY 97914"/>
    <x v="0"/>
  </r>
  <r>
    <x v="568"/>
    <s v="Small Business"/>
    <s v="1271 Maple Dr, San Jose, TX 92710"/>
    <x v="0"/>
  </r>
  <r>
    <x v="569"/>
    <s v="Small Business"/>
    <s v="8956 Maple Dr, Los Angeles, AZ 94474"/>
    <x v="0"/>
  </r>
  <r>
    <x v="570"/>
    <s v="Enterprise"/>
    <s v="4436 Elm St, Chicago, CA 95862"/>
    <x v="0"/>
  </r>
  <r>
    <x v="571"/>
    <s v="Small Business"/>
    <s v="3252 Cedar Ln, Los Angeles, AZ 90372"/>
    <x v="0"/>
  </r>
  <r>
    <x v="572"/>
    <s v="Enterprise"/>
    <s v="9470 Oak Ave, Los Angeles, IL 98350"/>
    <x v="0"/>
  </r>
  <r>
    <x v="573"/>
    <s v="Small Business"/>
    <s v="3029 Maple Dr, Seattle, TX 90710"/>
    <x v="0"/>
  </r>
  <r>
    <x v="574"/>
    <s v="Consumer"/>
    <s v="9888 Main St, Seattle, TX 95654"/>
    <x v="0"/>
  </r>
  <r>
    <x v="575"/>
    <s v="Enterprise"/>
    <s v="9841 Elm St, San Jose, WA 91407"/>
    <x v="0"/>
  </r>
  <r>
    <x v="576"/>
    <s v="Small Business"/>
    <s v="7108 Maple Dr, Los Angeles, CO 99990"/>
    <x v="0"/>
  </r>
  <r>
    <x v="577"/>
    <s v="Enterprise"/>
    <s v="7593 Main St, Chicago, NY 93725"/>
    <x v="0"/>
  </r>
  <r>
    <x v="578"/>
    <s v="Small Business"/>
    <s v="6187 Elm St, Phoenix, CA 90173"/>
    <x v="0"/>
  </r>
  <r>
    <x v="579"/>
    <s v="Small Business"/>
    <s v="5108 Main St, Denver, WA 99021"/>
    <x v="0"/>
  </r>
  <r>
    <x v="580"/>
    <s v="Enterprise"/>
    <s v="4429 Pine Rd, Portland, IL 97768"/>
    <x v="0"/>
  </r>
  <r>
    <x v="581"/>
    <s v="Enterprise"/>
    <s v="4229 Cedar Ln, Chicago, AZ 92028"/>
    <x v="0"/>
  </r>
  <r>
    <x v="582"/>
    <s v="Enterprise"/>
    <s v="9781 Pine Rd, Dallas, MA 98445"/>
    <x v="2"/>
  </r>
  <r>
    <x v="583"/>
    <s v="Enterprise"/>
    <s v="6613 Elm St, Portland, NY 98284"/>
    <x v="0"/>
  </r>
  <r>
    <x v="584"/>
    <s v="Enterprise"/>
    <s v="7668 Pine Rd, Miami, MA 98902"/>
    <x v="0"/>
  </r>
  <r>
    <x v="585"/>
    <s v="Enterprise"/>
    <s v="551 Elm St, Dallas, NY 92241"/>
    <x v="0"/>
  </r>
  <r>
    <x v="586"/>
    <s v="Small Business"/>
    <s v="3594 Elm St, Miami, MA 93512"/>
    <x v="0"/>
  </r>
  <r>
    <x v="587"/>
    <s v="Small Business"/>
    <s v="1225 Oak Ave, Boston, TX 99443"/>
    <x v="0"/>
  </r>
  <r>
    <x v="588"/>
    <s v="Enterprise"/>
    <s v="2723 Maple Dr, New York, CA 96930"/>
    <x v="0"/>
  </r>
  <r>
    <x v="589"/>
    <s v="Enterprise"/>
    <s v="3060 Maple Dr, Portland, WA 92903"/>
    <x v="0"/>
  </r>
  <r>
    <x v="590"/>
    <s v="Enterprise"/>
    <s v="4005 Cedar Ln, New York, MA 91200"/>
    <x v="0"/>
  </r>
  <r>
    <x v="591"/>
    <s v="Small Business"/>
    <s v="546 Elm St, Chicago, CO 94366"/>
    <x v="0"/>
  </r>
  <r>
    <x v="592"/>
    <s v="Consumer"/>
    <s v="3520 Elm St, Portland, NY 92480"/>
    <x v="0"/>
  </r>
  <r>
    <x v="593"/>
    <s v="Enterprise"/>
    <s v="7448 Maple Dr, Dallas, MA 98959"/>
    <x v="0"/>
  </r>
  <r>
    <x v="594"/>
    <s v="Consumer"/>
    <s v="6425 Maple Dr, New York, CA 98406"/>
    <x v="0"/>
  </r>
  <r>
    <x v="595"/>
    <s v="Enterprise"/>
    <s v="2126 Main St, Denver, MA 91888"/>
    <x v="0"/>
  </r>
  <r>
    <x v="596"/>
    <s v="Consumer"/>
    <s v="3710 Maple Dr, Denver, WA 95751"/>
    <x v="0"/>
  </r>
  <r>
    <x v="597"/>
    <s v="Small Business"/>
    <s v="384 Oak Ave, Portland, AZ 90849"/>
    <x v="0"/>
  </r>
  <r>
    <x v="598"/>
    <s v="Enterprise"/>
    <s v="146 Elm St, Chicago, IL 90241"/>
    <x v="0"/>
  </r>
  <r>
    <x v="599"/>
    <s v="Enterprise"/>
    <s v="4511 Cedar Ln, Dallas, IL 91737"/>
    <x v="0"/>
  </r>
  <r>
    <x v="600"/>
    <s v="Enterprise"/>
    <s v="6439 Maple Dr, Chicago, AZ 95012"/>
    <x v="0"/>
  </r>
  <r>
    <x v="601"/>
    <s v="Enterprise"/>
    <s v="7589 Oak Ave, San Jose, WA 96405"/>
    <x v="0"/>
  </r>
  <r>
    <x v="602"/>
    <s v="Enterprise"/>
    <s v="7345 Maple Dr, Phoenix, MA 93252"/>
    <x v="0"/>
  </r>
  <r>
    <x v="603"/>
    <s v="Enterprise"/>
    <s v="9425 Main St, Atlanta, WA 98321"/>
    <x v="0"/>
  </r>
  <r>
    <x v="604"/>
    <s v="Enterprise"/>
    <s v="3291 Elm St, Atlanta, IL 92787"/>
    <x v="0"/>
  </r>
  <r>
    <x v="605"/>
    <s v="Enterprise"/>
    <s v="9985 Maple Dr, Denver, TX 95132"/>
    <x v="0"/>
  </r>
  <r>
    <x v="606"/>
    <s v="Enterprise"/>
    <s v="1742 Maple Dr, Boston, CO 97038"/>
    <x v="0"/>
  </r>
  <r>
    <x v="607"/>
    <s v="Enterprise"/>
    <s v="4877 Maple Dr, Phoenix, CO 99925"/>
    <x v="1"/>
  </r>
  <r>
    <x v="608"/>
    <s v="Consumer"/>
    <s v="1920 Main St, Dallas, NY 93417"/>
    <x v="0"/>
  </r>
  <r>
    <x v="609"/>
    <s v="Enterprise"/>
    <s v="2555 Pine Rd, Boston, WA 98568"/>
    <x v="0"/>
  </r>
  <r>
    <x v="610"/>
    <s v="Consumer"/>
    <s v="1455 Main St, Portland, CO 97607"/>
    <x v="0"/>
  </r>
  <r>
    <x v="611"/>
    <s v="Consumer"/>
    <s v="6810 Oak Ave, Seattle, TX 91337"/>
    <x v="0"/>
  </r>
  <r>
    <x v="612"/>
    <s v="Enterprise"/>
    <s v="8940 Main St, Boston, TX 92631"/>
    <x v="0"/>
  </r>
  <r>
    <x v="613"/>
    <s v="Small Business"/>
    <s v="444 Elm St, Chicago, NY 93329"/>
    <x v="0"/>
  </r>
  <r>
    <x v="614"/>
    <s v="Enterprise"/>
    <s v="2225 Pine Rd, Phoenix, AZ 98630"/>
    <x v="0"/>
  </r>
  <r>
    <x v="615"/>
    <s v="Enterprise"/>
    <s v="6799 Cedar Ln, Denver, TX 93743"/>
    <x v="0"/>
  </r>
  <r>
    <x v="616"/>
    <s v="Small Business"/>
    <s v="4315 Pine Rd, Dallas, NY 91567"/>
    <x v="0"/>
  </r>
  <r>
    <x v="617"/>
    <s v="Small Business"/>
    <s v="5483 Oak Ave, Los Angeles, TX 95278"/>
    <x v="0"/>
  </r>
  <r>
    <x v="618"/>
    <s v="Small Business"/>
    <s v="7902 Oak Ave, Chicago, CO 97775"/>
    <x v="0"/>
  </r>
  <r>
    <x v="619"/>
    <s v="Consumer"/>
    <s v="4714 Oak Ave, Boston, CO 90587"/>
    <x v="0"/>
  </r>
  <r>
    <x v="620"/>
    <s v="Enterprise"/>
    <s v="3660 Oak Ave, Seattle, AZ 98280"/>
    <x v="0"/>
  </r>
  <r>
    <x v="621"/>
    <s v="Small Business"/>
    <s v="3085 Pine Rd, Seattle, CA 98849"/>
    <x v="0"/>
  </r>
  <r>
    <x v="622"/>
    <s v="Consumer"/>
    <s v="2918 Elm St, Boston, AZ 94799"/>
    <x v="0"/>
  </r>
  <r>
    <x v="623"/>
    <s v="Consumer"/>
    <s v="5103 Pine Rd, Portland, CA 90538"/>
    <x v="0"/>
  </r>
  <r>
    <x v="624"/>
    <s v="Small Business"/>
    <s v="9631 Oak Ave, Atlanta, TX 93407"/>
    <x v="0"/>
  </r>
  <r>
    <x v="625"/>
    <s v="Enterprise"/>
    <s v="1918 Main St, New York, CO 92923"/>
    <x v="0"/>
  </r>
  <r>
    <x v="626"/>
    <s v="Enterprise"/>
    <s v="4141 Main St, Atlanta, WA 93345"/>
    <x v="0"/>
  </r>
  <r>
    <x v="627"/>
    <s v="Consumer"/>
    <s v="6501 Oak Ave, Chicago, WA 97639"/>
    <x v="1"/>
  </r>
  <r>
    <x v="628"/>
    <s v="Enterprise"/>
    <s v="8333 Main St, Phoenix, CA 96251"/>
    <x v="0"/>
  </r>
  <r>
    <x v="629"/>
    <s v="Enterprise"/>
    <s v="9020 Main St, Los Angeles, MA 94785"/>
    <x v="0"/>
  </r>
  <r>
    <x v="630"/>
    <s v="Small Business"/>
    <s v="181 Cedar Ln, Phoenix, IL 96404"/>
    <x v="0"/>
  </r>
  <r>
    <x v="631"/>
    <s v="Small Business"/>
    <s v="729 Elm St, San Jose, MA 96708"/>
    <x v="0"/>
  </r>
  <r>
    <x v="632"/>
    <s v="Small Business"/>
    <s v="7091 Pine Rd, Portland, WA 95394"/>
    <x v="0"/>
  </r>
  <r>
    <x v="633"/>
    <s v="Consumer"/>
    <s v="7173 Elm St, Atlanta, CO 93599"/>
    <x v="0"/>
  </r>
  <r>
    <x v="634"/>
    <s v="Enterprise"/>
    <s v="637 Elm St, Miami, CO 97305"/>
    <x v="0"/>
  </r>
  <r>
    <x v="635"/>
    <s v="Enterprise"/>
    <s v="9867 Pine Rd, Denver, IL 96553"/>
    <x v="0"/>
  </r>
  <r>
    <x v="636"/>
    <s v="Consumer"/>
    <s v="4543 Maple Dr, San Jose, MA 96232"/>
    <x v="0"/>
  </r>
  <r>
    <x v="637"/>
    <s v="Small Business"/>
    <s v="9538 Elm St, Dallas, CO 91956"/>
    <x v="1"/>
  </r>
  <r>
    <x v="638"/>
    <s v="Enterprise"/>
    <s v="4819 Oak Ave, Miami, CO 93212"/>
    <x v="0"/>
  </r>
  <r>
    <x v="639"/>
    <s v="Consumer"/>
    <s v="862 Elm St, Miami, MA 97362"/>
    <x v="0"/>
  </r>
  <r>
    <x v="640"/>
    <s v="Small Business"/>
    <s v="2637 Maple Dr, Chicago, AZ 96348"/>
    <x v="0"/>
  </r>
  <r>
    <x v="641"/>
    <s v="Consumer"/>
    <s v="4647 Main St, Phoenix, CA 98337"/>
    <x v="0"/>
  </r>
  <r>
    <x v="642"/>
    <s v="Enterprise"/>
    <s v="7143 Main St, New York, IL 99455"/>
    <x v="0"/>
  </r>
  <r>
    <x v="643"/>
    <s v="Consumer"/>
    <s v="581 Pine Rd, Portland, NY 95709"/>
    <x v="0"/>
  </r>
  <r>
    <x v="644"/>
    <s v="Enterprise"/>
    <s v="6610 Oak Ave, New York, AZ 93292"/>
    <x v="0"/>
  </r>
  <r>
    <x v="645"/>
    <s v="Enterprise"/>
    <s v="6713 Elm St, Dallas, WA 95719"/>
    <x v="0"/>
  </r>
  <r>
    <x v="646"/>
    <s v="Enterprise"/>
    <s v="4066 Main St, New York, MA 94119"/>
    <x v="0"/>
  </r>
  <r>
    <x v="647"/>
    <s v="Enterprise"/>
    <s v="9092 Elm St, Portland, CA 91228"/>
    <x v="0"/>
  </r>
  <r>
    <x v="648"/>
    <s v="Consumer"/>
    <s v="279 Pine Rd, Denver, TX 92649"/>
    <x v="0"/>
  </r>
  <r>
    <x v="649"/>
    <s v="Consumer"/>
    <s v="2017 Main St, Sacramento, NY 98531"/>
    <x v="0"/>
  </r>
  <r>
    <x v="650"/>
    <s v="Consumer"/>
    <s v="3038 Cedar Ln, Sacramento, TX 95124"/>
    <x v="0"/>
  </r>
  <r>
    <x v="651"/>
    <s v="Enterprise"/>
    <s v="1581 Cedar Ln, Phoenix, AZ 95435"/>
    <x v="0"/>
  </r>
  <r>
    <x v="652"/>
    <s v="Enterprise"/>
    <s v="8998 Oak Ave, Miami, WA 92388"/>
    <x v="0"/>
  </r>
  <r>
    <x v="653"/>
    <s v="Enterprise"/>
    <s v="3960 Pine Rd, San Jose, CA 93159"/>
    <x v="0"/>
  </r>
  <r>
    <x v="654"/>
    <s v="Enterprise"/>
    <s v="3315 Pine Rd, Atlanta, CO 96772"/>
    <x v="0"/>
  </r>
  <r>
    <x v="655"/>
    <s v="Small Business"/>
    <s v="9986 Elm St, Seattle, NY 96131"/>
    <x v="0"/>
  </r>
  <r>
    <x v="656"/>
    <s v="Enterprise"/>
    <s v="2849 Elm St, Dallas, WA 96645"/>
    <x v="0"/>
  </r>
  <r>
    <x v="657"/>
    <s v="Consumer"/>
    <s v="6848 Pine Rd, Sacramento, CO 99525"/>
    <x v="0"/>
  </r>
  <r>
    <x v="658"/>
    <s v="Enterprise"/>
    <s v="346 Pine Rd, Chicago, TX 90970"/>
    <x v="0"/>
  </r>
  <r>
    <x v="659"/>
    <s v="Small Business"/>
    <s v="6962 Elm St, Phoenix, CO 96168"/>
    <x v="0"/>
  </r>
  <r>
    <x v="660"/>
    <s v="Consumer"/>
    <s v="9444 Pine Rd, Portland, IL 99765"/>
    <x v="0"/>
  </r>
  <r>
    <x v="661"/>
    <s v="Enterprise"/>
    <s v="8566 Pine Rd, Los Angeles, TX 97197"/>
    <x v="0"/>
  </r>
  <r>
    <x v="662"/>
    <s v="Enterprise"/>
    <s v="1600 Cedar Ln, Denver, MA 94907"/>
    <x v="0"/>
  </r>
  <r>
    <x v="663"/>
    <s v="Small Business"/>
    <s v="207 Oak Ave, New York, WA 96756"/>
    <x v="0"/>
  </r>
  <r>
    <x v="664"/>
    <s v="Small Business"/>
    <s v="4867 Cedar Ln, Miami, CO 99385"/>
    <x v="0"/>
  </r>
  <r>
    <x v="665"/>
    <s v="Enterprise"/>
    <s v="3861 Oak Ave, Miami, CO 99393"/>
    <x v="0"/>
  </r>
  <r>
    <x v="666"/>
    <s v="Enterprise"/>
    <s v="921 Maple Dr, New York, MA 90349"/>
    <x v="0"/>
  </r>
  <r>
    <x v="667"/>
    <s v="Small Business"/>
    <s v="2340 Main St, Dallas, WA 90798"/>
    <x v="0"/>
  </r>
  <r>
    <x v="668"/>
    <s v="Enterprise"/>
    <s v="5783 Pine Rd, Miami, IL 97808"/>
    <x v="0"/>
  </r>
  <r>
    <x v="669"/>
    <s v="Consumer"/>
    <s v="9557 Main St, Seattle, TX 91503"/>
    <x v="0"/>
  </r>
  <r>
    <x v="670"/>
    <s v="Enterprise"/>
    <s v="9658 Cedar Ln, San Jose, IL 99516"/>
    <x v="0"/>
  </r>
  <r>
    <x v="671"/>
    <s v="Enterprise"/>
    <s v="667 Cedar Ln, Miami, IL 97867"/>
    <x v="0"/>
  </r>
  <r>
    <x v="672"/>
    <s v="Enterprise"/>
    <s v="5460 Oak Ave, San Jose, MA 92148"/>
    <x v="0"/>
  </r>
  <r>
    <x v="673"/>
    <s v="Enterprise"/>
    <s v="3767 Pine Rd, Denver, NY 90241"/>
    <x v="0"/>
  </r>
  <r>
    <x v="674"/>
    <s v="Enterprise"/>
    <s v="2152 Pine Rd, Portland, WA 96074"/>
    <x v="0"/>
  </r>
  <r>
    <x v="675"/>
    <s v="Small Business"/>
    <s v="455 Maple Dr, Boston, CO 91000"/>
    <x v="0"/>
  </r>
  <r>
    <x v="676"/>
    <s v="Enterprise"/>
    <s v="768 Elm St, New York, MA 97035"/>
    <x v="0"/>
  </r>
  <r>
    <x v="677"/>
    <s v="Small Business"/>
    <s v="212 Maple Dr, Portland, AZ 96924"/>
    <x v="0"/>
  </r>
  <r>
    <x v="678"/>
    <s v="Consumer"/>
    <s v="3987 Maple Dr, Atlanta, NY 99959"/>
    <x v="0"/>
  </r>
  <r>
    <x v="679"/>
    <s v="Enterprise"/>
    <s v="1714 Cedar Ln, Seattle, WA 97874"/>
    <x v="0"/>
  </r>
  <r>
    <x v="680"/>
    <s v="Enterprise"/>
    <s v="8671 Elm St, Denver, WA 96278"/>
    <x v="0"/>
  </r>
  <r>
    <x v="681"/>
    <s v="Small Business"/>
    <s v="3972 Elm St, Chicago, IL 95430"/>
    <x v="0"/>
  </r>
  <r>
    <x v="682"/>
    <s v="Consumer"/>
    <s v="4533 Main St, Atlanta, WA 93109"/>
    <x v="0"/>
  </r>
  <r>
    <x v="683"/>
    <s v="Small Business"/>
    <s v="2377 Maple Dr, San Jose, NY 95459"/>
    <x v="0"/>
  </r>
  <r>
    <x v="684"/>
    <s v="Small Business"/>
    <s v="9964 Elm St, Sacramento, TX 98504"/>
    <x v="0"/>
  </r>
  <r>
    <x v="685"/>
    <s v="Small Business"/>
    <s v="4124 Elm St, Sacramento, NY 98215"/>
    <x v="0"/>
  </r>
  <r>
    <x v="686"/>
    <s v="Enterprise"/>
    <s v="1509 Oak Ave, Chicago, AZ 99377"/>
    <x v="0"/>
  </r>
  <r>
    <x v="687"/>
    <s v="Enterprise"/>
    <s v="5402 Maple Dr, Dallas, TX 94431"/>
    <x v="1"/>
  </r>
  <r>
    <x v="688"/>
    <s v="Consumer"/>
    <s v="2234 Pine Rd, San Jose, IL 97182"/>
    <x v="0"/>
  </r>
  <r>
    <x v="689"/>
    <s v="Small Business"/>
    <s v="3307 Oak Ave, San Jose, AZ 90462"/>
    <x v="0"/>
  </r>
  <r>
    <x v="690"/>
    <s v="Small Business"/>
    <s v="4995 Cedar Ln, Los Angeles, IL 91970"/>
    <x v="0"/>
  </r>
  <r>
    <x v="691"/>
    <s v="Enterprise"/>
    <s v="6246 Cedar Ln, Phoenix, NY 96208"/>
    <x v="0"/>
  </r>
  <r>
    <x v="692"/>
    <s v="Enterprise"/>
    <s v="1144 Maple Dr, Chicago, WA 90599"/>
    <x v="0"/>
  </r>
  <r>
    <x v="693"/>
    <s v="Enterprise"/>
    <s v="281 Maple Dr, Dallas, CO 96843"/>
    <x v="0"/>
  </r>
  <r>
    <x v="694"/>
    <s v="Enterprise"/>
    <s v="3173 Pine Rd, New York, TX 97831"/>
    <x v="0"/>
  </r>
  <r>
    <x v="695"/>
    <s v="Consumer"/>
    <s v="3176 Main St, Portland, IL 99292"/>
    <x v="0"/>
  </r>
  <r>
    <x v="696"/>
    <s v="Enterprise"/>
    <s v="3402 Oak Ave, Los Angeles, CA 92540"/>
    <x v="0"/>
  </r>
  <r>
    <x v="697"/>
    <s v="Enterprise"/>
    <s v="8513 Maple Dr, Denver, NY 90647"/>
    <x v="0"/>
  </r>
  <r>
    <x v="698"/>
    <s v="Small Business"/>
    <s v="2632 Cedar Ln, San Jose, AZ 98555"/>
    <x v="0"/>
  </r>
  <r>
    <x v="699"/>
    <s v="Enterprise"/>
    <s v="7979 Cedar Ln, Los Angeles, TX 94124"/>
    <x v="0"/>
  </r>
  <r>
    <x v="700"/>
    <s v="Enterprise"/>
    <s v="1359 Cedar Ln, Chicago, IL 97483"/>
    <x v="0"/>
  </r>
  <r>
    <x v="701"/>
    <s v="Small Business"/>
    <s v="7814 Elm St, Atlanta, CO 94615"/>
    <x v="0"/>
  </r>
  <r>
    <x v="702"/>
    <s v="Enterprise"/>
    <s v="7759 Main St, Sacramento, MA 98655"/>
    <x v="0"/>
  </r>
  <r>
    <x v="703"/>
    <s v="Enterprise"/>
    <s v="3979 Cedar Ln, San Jose, AZ 91249"/>
    <x v="0"/>
  </r>
  <r>
    <x v="704"/>
    <s v="Enterprise"/>
    <s v="6544 Pine Rd, Phoenix, IL 97667"/>
    <x v="0"/>
  </r>
  <r>
    <x v="705"/>
    <s v="Enterprise"/>
    <s v="611 Cedar Ln, New York, NY 97754"/>
    <x v="0"/>
  </r>
  <r>
    <x v="706"/>
    <s v="Enterprise"/>
    <s v="1907 Cedar Ln, Seattle, MA 98363"/>
    <x v="0"/>
  </r>
  <r>
    <x v="707"/>
    <s v="Small Business"/>
    <s v="6491 Cedar Ln, Phoenix, MA 97225"/>
    <x v="0"/>
  </r>
  <r>
    <x v="708"/>
    <s v="Consumer"/>
    <s v="8947 Oak Ave, Sacramento, AZ 99352"/>
    <x v="0"/>
  </r>
  <r>
    <x v="709"/>
    <s v="Consumer"/>
    <s v="6282 Cedar Ln, Seattle, TX 91175"/>
    <x v="0"/>
  </r>
  <r>
    <x v="710"/>
    <s v="Enterprise"/>
    <s v="7513 Pine Rd, Sacramento, WA 90748"/>
    <x v="0"/>
  </r>
  <r>
    <x v="711"/>
    <s v="Enterprise"/>
    <s v="5611 Maple Dr, Sacramento, IL 95199"/>
    <x v="0"/>
  </r>
  <r>
    <x v="712"/>
    <s v="Small Business"/>
    <s v="4404 Cedar Ln, Portland, CO 92214"/>
    <x v="0"/>
  </r>
  <r>
    <x v="713"/>
    <s v="Enterprise"/>
    <s v="5298 Maple Dr, Chicago, MA 98289"/>
    <x v="0"/>
  </r>
  <r>
    <x v="714"/>
    <s v="Enterprise"/>
    <s v="4009 Pine Rd, Atlanta, NY 90644"/>
    <x v="0"/>
  </r>
  <r>
    <x v="715"/>
    <s v="Small Business"/>
    <s v="1334 Pine Rd, Boston, WA 90413"/>
    <x v="0"/>
  </r>
  <r>
    <x v="716"/>
    <s v="Enterprise"/>
    <s v="8130 Elm St, Chicago, IL 99720"/>
    <x v="0"/>
  </r>
  <r>
    <x v="717"/>
    <s v="Enterprise"/>
    <s v="3162 Pine Rd, Miami, AZ 98868"/>
    <x v="1"/>
  </r>
  <r>
    <x v="718"/>
    <s v="Enterprise"/>
    <s v="2227 Main St, Phoenix, IL 97165"/>
    <x v="0"/>
  </r>
  <r>
    <x v="719"/>
    <s v="Consumer"/>
    <s v="4516 Oak Ave, Atlanta, CA 97714"/>
    <x v="0"/>
  </r>
  <r>
    <x v="720"/>
    <s v="Enterprise"/>
    <s v="9416 Main St, Boston, AZ 92455"/>
    <x v="0"/>
  </r>
  <r>
    <x v="721"/>
    <s v="Small Business"/>
    <s v="1980 Elm St, Miami, IL 93831"/>
    <x v="0"/>
  </r>
  <r>
    <x v="722"/>
    <s v="Enterprise"/>
    <s v="8891 Maple Dr, San Jose, AZ 91928"/>
    <x v="0"/>
  </r>
  <r>
    <x v="723"/>
    <s v="Enterprise"/>
    <s v="8938 Cedar Ln, Chicago, CO 95301"/>
    <x v="0"/>
  </r>
  <r>
    <x v="724"/>
    <s v="Consumer"/>
    <s v="7675 Pine Rd, Denver, AZ 99704"/>
    <x v="0"/>
  </r>
  <r>
    <x v="725"/>
    <s v="Consumer"/>
    <s v="5405 Maple Dr, Phoenix, NY 90397"/>
    <x v="0"/>
  </r>
  <r>
    <x v="726"/>
    <s v="Enterprise"/>
    <s v="3525 Oak Ave, San Jose, CA 96898"/>
    <x v="0"/>
  </r>
  <r>
    <x v="727"/>
    <s v="Enterprise"/>
    <s v="8992 Maple Dr, San Jose, WA 93890"/>
    <x v="0"/>
  </r>
  <r>
    <x v="728"/>
    <s v="Enterprise"/>
    <s v="4080 Oak Ave, Chicago, NY 95892"/>
    <x v="0"/>
  </r>
  <r>
    <x v="729"/>
    <s v="Small Business"/>
    <s v="2549 Maple Dr, Phoenix, NY 95091"/>
    <x v="0"/>
  </r>
  <r>
    <x v="730"/>
    <s v="Enterprise"/>
    <s v="5661 Maple Dr, Atlanta, MA 96333"/>
    <x v="0"/>
  </r>
  <r>
    <x v="731"/>
    <s v="Enterprise"/>
    <s v="7194 Oak Ave, Phoenix, CO 97913"/>
    <x v="0"/>
  </r>
  <r>
    <x v="732"/>
    <s v="Enterprise"/>
    <s v="3018 Cedar Ln, Sacramento, AZ 94325"/>
    <x v="0"/>
  </r>
  <r>
    <x v="733"/>
    <s v="Enterprise"/>
    <s v="4227 Main St, Boston, CO 95497"/>
    <x v="0"/>
  </r>
  <r>
    <x v="734"/>
    <s v="Small Business"/>
    <s v="1836 Pine Rd, Sacramento, TX 92315"/>
    <x v="0"/>
  </r>
  <r>
    <x v="735"/>
    <s v="Small Business"/>
    <s v="827 Pine Rd, San Jose, IL 95776"/>
    <x v="0"/>
  </r>
  <r>
    <x v="736"/>
    <s v="Consumer"/>
    <s v="6106 Maple Dr, Phoenix, TX 94084"/>
    <x v="1"/>
  </r>
  <r>
    <x v="737"/>
    <s v="Enterprise"/>
    <s v="1159 Cedar Ln, Seattle, CA 99020"/>
    <x v="0"/>
  </r>
  <r>
    <x v="738"/>
    <s v="Small Business"/>
    <s v="7258 Pine Rd, Miami, TX 93745"/>
    <x v="0"/>
  </r>
  <r>
    <x v="739"/>
    <s v="Consumer"/>
    <s v="4126 Pine Rd, New York, IL 96125"/>
    <x v="0"/>
  </r>
  <r>
    <x v="740"/>
    <s v="Consumer"/>
    <s v="5773 Maple Dr, Sacramento, CO 94033"/>
    <x v="0"/>
  </r>
  <r>
    <x v="741"/>
    <s v="Small Business"/>
    <s v="1961 Oak Ave, Phoenix, CO 97012"/>
    <x v="0"/>
  </r>
  <r>
    <x v="742"/>
    <s v="Consumer"/>
    <s v="2021 Maple Dr, Miami, CA 90921"/>
    <x v="1"/>
  </r>
  <r>
    <x v="743"/>
    <s v="Enterprise"/>
    <s v="6310 Elm St, Portland, CO 92904"/>
    <x v="0"/>
  </r>
  <r>
    <x v="744"/>
    <s v="Small Business"/>
    <s v="7634 Elm St, Sacramento, WA 96208"/>
    <x v="0"/>
  </r>
  <r>
    <x v="745"/>
    <s v="Small Business"/>
    <s v="7071 Pine Rd, Seattle, IL 97929"/>
    <x v="0"/>
  </r>
  <r>
    <x v="746"/>
    <s v="Enterprise"/>
    <s v="546 Cedar Ln, Atlanta, TX 93055"/>
    <x v="0"/>
  </r>
  <r>
    <x v="747"/>
    <s v="Small Business"/>
    <s v="6600 Cedar Ln, Denver, CO 92503"/>
    <x v="0"/>
  </r>
  <r>
    <x v="748"/>
    <s v="Enterprise"/>
    <s v="5986 Elm St, Dallas, IL 90589"/>
    <x v="0"/>
  </r>
  <r>
    <x v="749"/>
    <s v="Small Business"/>
    <s v="6476 Pine Rd, Atlanta, CA 96056"/>
    <x v="0"/>
  </r>
  <r>
    <x v="750"/>
    <s v="Consumer"/>
    <s v="9213 Pine Rd, Atlanta, MA 95266"/>
    <x v="0"/>
  </r>
  <r>
    <x v="751"/>
    <s v="Small Business"/>
    <s v="9375 Cedar Ln, Chicago, CA 91404"/>
    <x v="0"/>
  </r>
  <r>
    <x v="752"/>
    <s v="Consumer"/>
    <s v="3735 Elm St, San Jose, MA 96512"/>
    <x v="0"/>
  </r>
  <r>
    <x v="753"/>
    <s v="Enterprise"/>
    <s v="5072 Pine Rd, San Jose, CO 98729"/>
    <x v="0"/>
  </r>
  <r>
    <x v="754"/>
    <s v="Consumer"/>
    <s v="8700 Elm St, Denver, MA 90852"/>
    <x v="0"/>
  </r>
  <r>
    <x v="755"/>
    <s v="Enterprise"/>
    <s v="5397 Cedar Ln, Miami, NY 96324"/>
    <x v="0"/>
  </r>
  <r>
    <x v="756"/>
    <s v="Enterprise"/>
    <s v="5152 Main St, Los Angeles, MA 99077"/>
    <x v="0"/>
  </r>
  <r>
    <x v="757"/>
    <s v="Consumer"/>
    <s v="9104 Elm St, New York, AZ 90779"/>
    <x v="0"/>
  </r>
  <r>
    <x v="758"/>
    <s v="Enterprise"/>
    <s v="2181 Main St, San Jose, AZ 97839"/>
    <x v="0"/>
  </r>
  <r>
    <x v="759"/>
    <s v="Small Business"/>
    <s v="2327 Elm St, New York, NY 96509"/>
    <x v="0"/>
  </r>
  <r>
    <x v="760"/>
    <s v="Small Business"/>
    <s v="695 Elm St, Sacramento, MA 96095"/>
    <x v="0"/>
  </r>
  <r>
    <x v="761"/>
    <s v="Enterprise"/>
    <s v="4199 Main St, Seattle, AZ 99304"/>
    <x v="0"/>
  </r>
  <r>
    <x v="762"/>
    <s v="Small Business"/>
    <s v="5678 Main St, Denver, CA 98557"/>
    <x v="0"/>
  </r>
  <r>
    <x v="763"/>
    <s v="Enterprise"/>
    <s v="4205 Main St, Boston, CA 91014"/>
    <x v="0"/>
  </r>
  <r>
    <x v="764"/>
    <s v="Consumer"/>
    <s v="3594 Maple Dr, Miami, NY 91091"/>
    <x v="0"/>
  </r>
  <r>
    <x v="765"/>
    <s v="Small Business"/>
    <s v="4223 Pine Rd, Seattle, WA 98552"/>
    <x v="0"/>
  </r>
  <r>
    <x v="766"/>
    <s v="Enterprise"/>
    <s v="5145 Cedar Ln, Miami, MA 97312"/>
    <x v="0"/>
  </r>
  <r>
    <x v="767"/>
    <s v="Small Business"/>
    <s v="4116 Oak Ave, New York, CO 95857"/>
    <x v="0"/>
  </r>
  <r>
    <x v="768"/>
    <s v="Enterprise"/>
    <s v="3721 Elm St, Atlanta, CA 91939"/>
    <x v="0"/>
  </r>
  <r>
    <x v="769"/>
    <s v="Small Business"/>
    <s v="7301 Pine Rd, Dallas, MA 92091"/>
    <x v="0"/>
  </r>
  <r>
    <x v="770"/>
    <s v="Enterprise"/>
    <s v="1247 Main St, Phoenix, AZ 90756"/>
    <x v="0"/>
  </r>
  <r>
    <x v="771"/>
    <s v="Enterprise"/>
    <s v="7326 Oak Ave, Los Angeles, MA 90898"/>
    <x v="0"/>
  </r>
  <r>
    <x v="772"/>
    <s v="Consumer"/>
    <s v="352 Maple Dr, Sacramento, AZ 94476"/>
    <x v="0"/>
  </r>
  <r>
    <x v="773"/>
    <s v="Consumer"/>
    <s v="1518 Oak Ave, Boston, IL 90796"/>
    <x v="0"/>
  </r>
  <r>
    <x v="774"/>
    <s v="Enterprise"/>
    <s v="7882 Maple Dr, Los Angeles, MA 99407"/>
    <x v="0"/>
  </r>
  <r>
    <x v="775"/>
    <s v="Small Business"/>
    <s v="7547 Elm St, Phoenix, WA 90704"/>
    <x v="0"/>
  </r>
  <r>
    <x v="776"/>
    <s v="Enterprise"/>
    <s v="1496 Main St, Miami, MA 95558"/>
    <x v="0"/>
  </r>
  <r>
    <x v="777"/>
    <s v="Enterprise"/>
    <s v="221 Pine Rd, Atlanta, TX 91249"/>
    <x v="0"/>
  </r>
  <r>
    <x v="778"/>
    <s v="Consumer"/>
    <s v="8845 Maple Dr, Phoenix, WA 93492"/>
    <x v="0"/>
  </r>
  <r>
    <x v="779"/>
    <s v="Enterprise"/>
    <s v="3179 Elm St, Denver, NY 92625"/>
    <x v="0"/>
  </r>
  <r>
    <x v="780"/>
    <s v="Enterprise"/>
    <s v="611 Oak Ave, Seattle, CA 92751"/>
    <x v="0"/>
  </r>
  <r>
    <x v="781"/>
    <s v="Enterprise"/>
    <s v="6075 Maple Dr, Phoenix, AZ 99711"/>
    <x v="0"/>
  </r>
  <r>
    <x v="782"/>
    <s v="Small Business"/>
    <s v="7954 Main St, Phoenix, NY 91323"/>
    <x v="0"/>
  </r>
  <r>
    <x v="783"/>
    <s v="Consumer"/>
    <s v="5224 Pine Rd, Boston, NY 99801"/>
    <x v="0"/>
  </r>
  <r>
    <x v="784"/>
    <s v="Consumer"/>
    <s v="9541 Elm St, Chicago, WA 90207"/>
    <x v="0"/>
  </r>
  <r>
    <x v="785"/>
    <s v="Small Business"/>
    <s v="8710 Oak Ave, Denver, CA 92488"/>
    <x v="0"/>
  </r>
  <r>
    <x v="786"/>
    <s v="Enterprise"/>
    <s v="5569 Oak Ave, Phoenix, NY 90673"/>
    <x v="0"/>
  </r>
  <r>
    <x v="787"/>
    <s v="Enterprise"/>
    <s v="3357 Main St, Atlanta, IL 95428"/>
    <x v="0"/>
  </r>
  <r>
    <x v="788"/>
    <s v="Consumer"/>
    <s v="9777 Main St, Sacramento, NY 94725"/>
    <x v="0"/>
  </r>
  <r>
    <x v="789"/>
    <s v="Consumer"/>
    <s v="2001 Pine Rd, Sacramento, CO 94671"/>
    <x v="0"/>
  </r>
  <r>
    <x v="790"/>
    <s v="Enterprise"/>
    <s v="5494 Elm St, Miami, IL 98675"/>
    <x v="0"/>
  </r>
  <r>
    <x v="791"/>
    <s v="Enterprise"/>
    <s v="8148 Cedar Ln, Atlanta, AZ 90494"/>
    <x v="0"/>
  </r>
  <r>
    <x v="792"/>
    <s v="Small Business"/>
    <s v="9168 Oak Ave, Denver, TX 97529"/>
    <x v="0"/>
  </r>
  <r>
    <x v="793"/>
    <s v="Small Business"/>
    <s v="9097 Cedar Ln, San Jose, WA 93446"/>
    <x v="0"/>
  </r>
  <r>
    <x v="794"/>
    <s v="Enterprise"/>
    <s v="4107 Main St, Dallas, CO 92858"/>
    <x v="0"/>
  </r>
  <r>
    <x v="795"/>
    <s v="Small Business"/>
    <s v="2431 Main St, Phoenix, CA 95025"/>
    <x v="0"/>
  </r>
  <r>
    <x v="796"/>
    <s v="Small Business"/>
    <s v="2171 Pine Rd, Miami, IL 90723"/>
    <x v="0"/>
  </r>
  <r>
    <x v="797"/>
    <s v="Enterprise"/>
    <s v="726 Main St, Boston, CO 92210"/>
    <x v="0"/>
  </r>
  <r>
    <x v="798"/>
    <s v="Small Business"/>
    <s v="8273 Cedar Ln, Boston, IL 97113"/>
    <x v="0"/>
  </r>
  <r>
    <x v="799"/>
    <s v="Enterprise"/>
    <s v="3312 Cedar Ln, Phoenix, CO 92856"/>
    <x v="0"/>
  </r>
  <r>
    <x v="800"/>
    <s v="Small Business"/>
    <s v="2650 Cedar Ln, Sacramento, CA 93095"/>
    <x v="0"/>
  </r>
  <r>
    <x v="801"/>
    <s v="Enterprise"/>
    <s v="2176 Maple Dr, Sacramento, WA 96151"/>
    <x v="0"/>
  </r>
  <r>
    <x v="802"/>
    <s v="Small Business"/>
    <s v="9175 Pine Rd, San Jose, WA 95969"/>
    <x v="0"/>
  </r>
  <r>
    <x v="803"/>
    <s v="Small Business"/>
    <s v="575 Cedar Ln, New York, MA 91521"/>
    <x v="0"/>
  </r>
  <r>
    <x v="804"/>
    <s v="Enterprise"/>
    <s v="261 Pine Rd, Phoenix, AZ 98762"/>
    <x v="0"/>
  </r>
  <r>
    <x v="805"/>
    <s v="Small Business"/>
    <s v="302 Pine Rd, New York, CA 95201"/>
    <x v="0"/>
  </r>
  <r>
    <x v="806"/>
    <s v="Enterprise"/>
    <s v="5066 Oak Ave, Sacramento, MA 94133"/>
    <x v="0"/>
  </r>
  <r>
    <x v="807"/>
    <s v="Enterprise"/>
    <s v="295 Maple Dr, San Jose, AZ 93210"/>
    <x v="0"/>
  </r>
  <r>
    <x v="808"/>
    <s v="Consumer"/>
    <s v="5829 Pine Rd, Portland, AZ 91881"/>
    <x v="0"/>
  </r>
  <r>
    <x v="809"/>
    <s v="Enterprise"/>
    <s v="3771 Pine Rd, Seattle, CO 95054"/>
    <x v="0"/>
  </r>
  <r>
    <x v="810"/>
    <s v="Enterprise"/>
    <s v="504 Oak Ave, Atlanta, WA 95673"/>
    <x v="0"/>
  </r>
  <r>
    <x v="811"/>
    <s v="Enterprise"/>
    <s v="8822 Main St, New York, AZ 94575"/>
    <x v="0"/>
  </r>
  <r>
    <x v="812"/>
    <s v="Small Business"/>
    <s v="6650 Main St, Los Angeles, MA 97502"/>
    <x v="0"/>
  </r>
  <r>
    <x v="813"/>
    <s v="Enterprise"/>
    <s v="4326 Elm St, Boston, WA 99173"/>
    <x v="0"/>
  </r>
  <r>
    <x v="814"/>
    <s v="Consumer"/>
    <s v="7127 Oak Ave, Dallas, AZ 96975"/>
    <x v="0"/>
  </r>
  <r>
    <x v="815"/>
    <s v="Small Business"/>
    <s v="2950 Main St, Boston, AZ 92351"/>
    <x v="0"/>
  </r>
  <r>
    <x v="816"/>
    <s v="Enterprise"/>
    <s v="6923 Elm St, Atlanta, CA 92468"/>
    <x v="0"/>
  </r>
  <r>
    <x v="817"/>
    <s v="Enterprise"/>
    <s v="7846 Maple Dr, Portland, MA 93808"/>
    <x v="0"/>
  </r>
  <r>
    <x v="818"/>
    <s v="Enterprise"/>
    <s v="9701 Elm St, Chicago, CA 94685"/>
    <x v="0"/>
  </r>
  <r>
    <x v="819"/>
    <s v="Small Business"/>
    <s v="8560 Pine Rd, San Jose, NY 96183"/>
    <x v="0"/>
  </r>
  <r>
    <x v="820"/>
    <s v="Enterprise"/>
    <s v="6651 Pine Rd, Chicago, CA 94234"/>
    <x v="0"/>
  </r>
  <r>
    <x v="821"/>
    <s v="Small Business"/>
    <s v="6220 Oak Ave, San Jose, CO 94042"/>
    <x v="0"/>
  </r>
  <r>
    <x v="822"/>
    <s v="Enterprise"/>
    <s v="9157 Main St, Sacramento, WA 93512"/>
    <x v="0"/>
  </r>
  <r>
    <x v="823"/>
    <s v="Consumer"/>
    <s v="9452 Main St, Seattle, TX 94187"/>
    <x v="0"/>
  </r>
  <r>
    <x v="824"/>
    <s v="Small Business"/>
    <s v="9753 Main St, Atlanta, WA 98507"/>
    <x v="0"/>
  </r>
  <r>
    <x v="825"/>
    <s v="Enterprise"/>
    <s v="3102 Maple Dr, Sacramento, CA 96453"/>
    <x v="0"/>
  </r>
  <r>
    <x v="826"/>
    <s v="Small Business"/>
    <s v="1926 Main St, Denver, IL 96728"/>
    <x v="0"/>
  </r>
  <r>
    <x v="827"/>
    <s v="Enterprise"/>
    <s v="3967 Oak Ave, Los Angeles, TX 92398"/>
    <x v="0"/>
  </r>
  <r>
    <x v="828"/>
    <s v="Enterprise"/>
    <s v="143 Maple Dr, Boston, TX 92180"/>
    <x v="0"/>
  </r>
  <r>
    <x v="829"/>
    <s v="Consumer"/>
    <s v="7819 Cedar Ln, Los Angeles, IL 92670"/>
    <x v="0"/>
  </r>
  <r>
    <x v="830"/>
    <s v="Small Business"/>
    <s v="2121 Cedar Ln, Miami, CA 91558"/>
    <x v="0"/>
  </r>
  <r>
    <x v="831"/>
    <s v="Enterprise"/>
    <s v="5699 Oak Ave, New York, WA 90974"/>
    <x v="0"/>
  </r>
  <r>
    <x v="832"/>
    <s v="Enterprise"/>
    <s v="4318 Oak Ave, Portland, AZ 91387"/>
    <x v="0"/>
  </r>
  <r>
    <x v="833"/>
    <s v="Consumer"/>
    <s v="3502 Oak Ave, Los Angeles, NY 92637"/>
    <x v="0"/>
  </r>
  <r>
    <x v="834"/>
    <s v="Enterprise"/>
    <s v="3111 Oak Ave, Phoenix, IL 97691"/>
    <x v="0"/>
  </r>
  <r>
    <x v="835"/>
    <s v="Enterprise"/>
    <s v="2369 Cedar Ln, Phoenix, IL 96941"/>
    <x v="0"/>
  </r>
  <r>
    <x v="836"/>
    <s v="Enterprise"/>
    <s v="353 Oak Ave, Denver, CA 93748"/>
    <x v="0"/>
  </r>
  <r>
    <x v="837"/>
    <s v="Consumer"/>
    <s v="4334 Maple Dr, Portland, CA 94009"/>
    <x v="0"/>
  </r>
  <r>
    <x v="838"/>
    <s v="Enterprise"/>
    <s v="7660 Maple Dr, Seattle, NY 95421"/>
    <x v="0"/>
  </r>
  <r>
    <x v="839"/>
    <s v="Enterprise"/>
    <s v="5376 Pine Rd, New York, IL 96600"/>
    <x v="0"/>
  </r>
  <r>
    <x v="840"/>
    <s v="Small Business"/>
    <s v="8016 Main St, Miami, TX 96601"/>
    <x v="0"/>
  </r>
  <r>
    <x v="841"/>
    <s v="Consumer"/>
    <s v="5399 Elm St, Denver, MA 98238"/>
    <x v="0"/>
  </r>
  <r>
    <x v="842"/>
    <s v="Small Business"/>
    <s v="9922 Pine Rd, New York, AZ 97839"/>
    <x v="0"/>
  </r>
  <r>
    <x v="843"/>
    <s v="Enterprise"/>
    <s v="2484 Main St, San Jose, AZ 99089"/>
    <x v="0"/>
  </r>
  <r>
    <x v="844"/>
    <s v="Enterprise"/>
    <s v="9686 Oak Ave, Miami, CO 99096"/>
    <x v="0"/>
  </r>
  <r>
    <x v="845"/>
    <s v="Small Business"/>
    <s v="653 Elm St, Boston, CO 97563"/>
    <x v="0"/>
  </r>
  <r>
    <x v="846"/>
    <s v="Enterprise"/>
    <s v="7398 Main St, Seattle, TX 97287"/>
    <x v="0"/>
  </r>
  <r>
    <x v="847"/>
    <s v="Enterprise"/>
    <s v="147 Elm St, Sacramento, IL 91331"/>
    <x v="0"/>
  </r>
  <r>
    <x v="848"/>
    <s v="Enterprise"/>
    <s v="5486 Pine Rd, Los Angeles, WA 94247"/>
    <x v="0"/>
  </r>
  <r>
    <x v="849"/>
    <s v="Enterprise"/>
    <s v="8694 Maple Dr, Portland, NY 92414"/>
    <x v="0"/>
  </r>
  <r>
    <x v="850"/>
    <s v="Enterprise"/>
    <s v="6072 Cedar Ln, New York, AZ 97616"/>
    <x v="0"/>
  </r>
  <r>
    <x v="851"/>
    <s v="Enterprise"/>
    <s v="4032 Main St, Denver, CA 91622"/>
    <x v="0"/>
  </r>
  <r>
    <x v="852"/>
    <s v="Consumer"/>
    <s v="9084 Oak Ave, San Jose, CA 95799"/>
    <x v="0"/>
  </r>
  <r>
    <x v="853"/>
    <s v="Consumer"/>
    <s v="7442 Maple Dr, Seattle, CO 90084"/>
    <x v="0"/>
  </r>
  <r>
    <x v="854"/>
    <s v="Enterprise"/>
    <s v="7993 Oak Ave, Los Angeles, TX 98345"/>
    <x v="0"/>
  </r>
  <r>
    <x v="855"/>
    <s v="Enterprise"/>
    <s v="8332 Oak Ave, Atlanta, NY 99719"/>
    <x v="0"/>
  </r>
  <r>
    <x v="856"/>
    <s v="Enterprise"/>
    <s v="8444 Cedar Ln, Phoenix, CO 94600"/>
    <x v="0"/>
  </r>
  <r>
    <x v="857"/>
    <s v="Small Business"/>
    <s v="7213 Main St, Dallas, AZ 97411"/>
    <x v="0"/>
  </r>
  <r>
    <x v="858"/>
    <s v="Enterprise"/>
    <s v="4167 Maple Dr, Sacramento, AZ 93132"/>
    <x v="1"/>
  </r>
  <r>
    <x v="859"/>
    <s v="Enterprise"/>
    <s v="6586 Main St, Phoenix, CA 91128"/>
    <x v="0"/>
  </r>
  <r>
    <x v="860"/>
    <s v="Enterprise"/>
    <s v="6013 Pine Rd, Portland, CA 99553"/>
    <x v="0"/>
  </r>
  <r>
    <x v="861"/>
    <s v="Enterprise"/>
    <s v="8180 Pine Rd, New York, CO 91020"/>
    <x v="0"/>
  </r>
  <r>
    <x v="862"/>
    <s v="Consumer"/>
    <s v="7158 Elm St, Miami, NY 98194"/>
    <x v="0"/>
  </r>
  <r>
    <x v="863"/>
    <s v="Consumer"/>
    <s v="6409 Pine Rd, Los Angeles, MA 92312"/>
    <x v="0"/>
  </r>
  <r>
    <x v="864"/>
    <s v="Enterprise"/>
    <s v="1370 Pine Rd, Phoenix, IL 94185"/>
    <x v="0"/>
  </r>
  <r>
    <x v="865"/>
    <s v="Small Business"/>
    <s v="454 Oak Ave, Denver, WA 94295"/>
    <x v="0"/>
  </r>
  <r>
    <x v="866"/>
    <s v="Enterprise"/>
    <s v="2716 Elm St, Atlanta, CA 91194"/>
    <x v="0"/>
  </r>
  <r>
    <x v="867"/>
    <s v="Small Business"/>
    <s v="6976 Elm St, Phoenix, MA 94238"/>
    <x v="0"/>
  </r>
  <r>
    <x v="868"/>
    <s v="Consumer"/>
    <s v="5017 Elm St, Dallas, AZ 95077"/>
    <x v="0"/>
  </r>
  <r>
    <x v="869"/>
    <s v="Enterprise"/>
    <s v="8180 Pine Rd, Dallas, WA 93592"/>
    <x v="0"/>
  </r>
  <r>
    <x v="870"/>
    <s v="Small Business"/>
    <s v="8862 Elm St, Atlanta, MA 93920"/>
    <x v="0"/>
  </r>
  <r>
    <x v="871"/>
    <s v="Small Business"/>
    <s v="2508 Maple Dr, Portland, CO 95366"/>
    <x v="0"/>
  </r>
  <r>
    <x v="872"/>
    <s v="Small Business"/>
    <s v="1707 Pine Rd, Phoenix, WA 97530"/>
    <x v="0"/>
  </r>
  <r>
    <x v="873"/>
    <s v="Enterprise"/>
    <s v="4509 Pine Rd, Atlanta, TX 99750"/>
    <x v="0"/>
  </r>
  <r>
    <x v="874"/>
    <s v="Small Business"/>
    <s v="9113 Maple Dr, New York, TX 96040"/>
    <x v="0"/>
  </r>
  <r>
    <x v="875"/>
    <s v="Small Business"/>
    <s v="4098 Maple Dr, Portland, AZ 95222"/>
    <x v="0"/>
  </r>
  <r>
    <x v="876"/>
    <s v="Enterprise"/>
    <s v="148 Maple Dr, Seattle, IL 91131"/>
    <x v="0"/>
  </r>
  <r>
    <x v="877"/>
    <s v="Small Business"/>
    <s v="9354 Pine Rd, Miami, IL 90123"/>
    <x v="0"/>
  </r>
  <r>
    <x v="878"/>
    <s v="Enterprise"/>
    <s v="6282 Oak Ave, Miami, AZ 95944"/>
    <x v="0"/>
  </r>
  <r>
    <x v="879"/>
    <s v="Enterprise"/>
    <s v="2111 Maple Dr, New York, AZ 96685"/>
    <x v="0"/>
  </r>
  <r>
    <x v="880"/>
    <s v="Enterprise"/>
    <s v="5150 Cedar Ln, Dallas, CO 95268"/>
    <x v="0"/>
  </r>
  <r>
    <x v="881"/>
    <s v="Small Business"/>
    <s v="801 Cedar Ln, Chicago, CA 98317"/>
    <x v="0"/>
  </r>
  <r>
    <x v="882"/>
    <s v="Consumer"/>
    <s v="3824 Elm St, Boston, MA 98682"/>
    <x v="0"/>
  </r>
  <r>
    <x v="883"/>
    <s v="Consumer"/>
    <s v="4686 Oak Ave, Denver, IL 97983"/>
    <x v="0"/>
  </r>
  <r>
    <x v="884"/>
    <s v="Consumer"/>
    <s v="2459 Oak Ave, Sacramento, CO 94496"/>
    <x v="0"/>
  </r>
  <r>
    <x v="885"/>
    <s v="Small Business"/>
    <s v="615 Elm St, Miami, MA 96937"/>
    <x v="0"/>
  </r>
  <r>
    <x v="886"/>
    <s v="Enterprise"/>
    <s v="2135 Elm St, Seattle, AZ 96249"/>
    <x v="0"/>
  </r>
  <r>
    <x v="887"/>
    <s v="Consumer"/>
    <s v="7965 Cedar Ln, New York, WA 98662"/>
    <x v="0"/>
  </r>
  <r>
    <x v="888"/>
    <s v="Enterprise"/>
    <s v="8174 Elm St, Chicago, CA 91371"/>
    <x v="0"/>
  </r>
  <r>
    <x v="889"/>
    <s v="Enterprise"/>
    <s v="1897 Cedar Ln, Miami, TX 99954"/>
    <x v="0"/>
  </r>
  <r>
    <x v="890"/>
    <s v="Enterprise"/>
    <s v="8053 Elm St, Miami, IL 91757"/>
    <x v="0"/>
  </r>
  <r>
    <x v="891"/>
    <s v="Enterprise"/>
    <s v="9625 Pine Rd, Dallas, IL 97431"/>
    <x v="0"/>
  </r>
  <r>
    <x v="892"/>
    <s v="Small Business"/>
    <s v="221 Maple Dr, New York, AZ 98626"/>
    <x v="0"/>
  </r>
  <r>
    <x v="893"/>
    <s v="Consumer"/>
    <s v="9546 Maple Dr, Phoenix, CA 94880"/>
    <x v="0"/>
  </r>
  <r>
    <x v="894"/>
    <s v="Enterprise"/>
    <s v="3175 Elm St, New York, CA 93196"/>
    <x v="0"/>
  </r>
  <r>
    <x v="895"/>
    <s v="Small Business"/>
    <s v="7425 Pine Rd, Portland, IL 96522"/>
    <x v="0"/>
  </r>
  <r>
    <x v="896"/>
    <s v="Enterprise"/>
    <s v="4855 Main St, Chicago, WA 97744"/>
    <x v="0"/>
  </r>
  <r>
    <x v="897"/>
    <s v="Small Business"/>
    <s v="7506 Pine Rd, Denver, CA 92144"/>
    <x v="0"/>
  </r>
  <r>
    <x v="898"/>
    <s v="Enterprise"/>
    <s v="423 Pine Rd, New York, AZ 95135"/>
    <x v="0"/>
  </r>
  <r>
    <x v="899"/>
    <s v="Small Business"/>
    <s v="8470 Pine Rd, Boston, IL 90813"/>
    <x v="0"/>
  </r>
  <r>
    <x v="900"/>
    <s v="Enterprise"/>
    <s v="5412 Main St, Miami, TX 99717"/>
    <x v="0"/>
  </r>
  <r>
    <x v="901"/>
    <s v="Small Business"/>
    <s v="4167 Pine Rd, New York, CO 94390"/>
    <x v="0"/>
  </r>
  <r>
    <x v="902"/>
    <s v="Small Business"/>
    <s v="8765 Maple Dr, Chicago, IL 98089"/>
    <x v="0"/>
  </r>
  <r>
    <x v="903"/>
    <s v="Small Business"/>
    <s v="3718 Cedar Ln, Seattle, MA 97762"/>
    <x v="0"/>
  </r>
  <r>
    <x v="904"/>
    <s v="Enterprise"/>
    <s v="253 Elm St, New York, CO 95960"/>
    <x v="0"/>
  </r>
  <r>
    <x v="905"/>
    <s v="Enterprise"/>
    <s v="6627 Main St, Portland, AZ 92524"/>
    <x v="0"/>
  </r>
  <r>
    <x v="906"/>
    <s v="Small Business"/>
    <s v="7551 Elm St, Portland, IL 94878"/>
    <x v="0"/>
  </r>
  <r>
    <x v="907"/>
    <s v="Enterprise"/>
    <s v="3264 Cedar Ln, Dallas, TX 96399"/>
    <x v="0"/>
  </r>
  <r>
    <x v="908"/>
    <s v="Enterprise"/>
    <s v="4784 Pine Rd, Dallas, WA 95195"/>
    <x v="0"/>
  </r>
  <r>
    <x v="909"/>
    <s v="Enterprise"/>
    <s v="9888 Main St, Phoenix, CO 91649"/>
    <x v="0"/>
  </r>
  <r>
    <x v="910"/>
    <s v="Enterprise"/>
    <s v="102 Oak Ave, Boston, CA 93522"/>
    <x v="0"/>
  </r>
  <r>
    <x v="911"/>
    <s v="Enterprise"/>
    <s v="8921 Pine Rd, Chicago, AZ 99150"/>
    <x v="0"/>
  </r>
  <r>
    <x v="912"/>
    <s v="Small Business"/>
    <s v="137 Main St, Portland, WA 95017"/>
    <x v="0"/>
  </r>
  <r>
    <x v="913"/>
    <s v="Enterprise"/>
    <s v="5768 Oak Ave, Boston, TX 93361"/>
    <x v="0"/>
  </r>
  <r>
    <x v="914"/>
    <s v="Consumer"/>
    <s v="9584 Main St, Miami, CO 94542"/>
    <x v="0"/>
  </r>
  <r>
    <x v="915"/>
    <s v="Small Business"/>
    <s v="2529 Maple Dr, New York, TX 95754"/>
    <x v="0"/>
  </r>
  <r>
    <x v="916"/>
    <s v="Enterprise"/>
    <s v="6843 Elm St, Boston, IL 92811"/>
    <x v="0"/>
  </r>
  <r>
    <x v="917"/>
    <s v="Enterprise"/>
    <s v="184 Elm St, Dallas, NY 92312"/>
    <x v="0"/>
  </r>
  <r>
    <x v="918"/>
    <s v="Consumer"/>
    <s v="1724 Cedar Ln, Los Angeles, IL 93903"/>
    <x v="0"/>
  </r>
  <r>
    <x v="919"/>
    <s v="Enterprise"/>
    <s v="7056 Elm St, Portland, TX 91491"/>
    <x v="0"/>
  </r>
  <r>
    <x v="920"/>
    <s v="Small Business"/>
    <s v="5788 Maple Dr, Los Angeles, TX 90932"/>
    <x v="0"/>
  </r>
  <r>
    <x v="921"/>
    <s v="Consumer"/>
    <s v="1834 Oak Ave, Boston, IL 97930"/>
    <x v="0"/>
  </r>
  <r>
    <x v="922"/>
    <s v="Enterprise"/>
    <s v="2658 Pine Rd, Portland, IL 96221"/>
    <x v="0"/>
  </r>
  <r>
    <x v="923"/>
    <s v="Consumer"/>
    <s v="1425 Oak Ave, Sacramento, MA 99235"/>
    <x v="0"/>
  </r>
  <r>
    <x v="924"/>
    <s v="Small Business"/>
    <s v="9741 Elm St, Los Angeles, MA 91995"/>
    <x v="0"/>
  </r>
  <r>
    <x v="925"/>
    <s v="Small Business"/>
    <s v="193 Pine Rd, Sacramento, AZ 99469"/>
    <x v="0"/>
  </r>
  <r>
    <x v="926"/>
    <s v="Enterprise"/>
    <s v="2108 Elm St, Chicago, CO 98319"/>
    <x v="0"/>
  </r>
  <r>
    <x v="927"/>
    <s v="Enterprise"/>
    <s v="1253 Oak Ave, Los Angeles, WA 94124"/>
    <x v="0"/>
  </r>
  <r>
    <x v="928"/>
    <s v="Enterprise"/>
    <s v="9446 Pine Rd, Seattle, CA 92357"/>
    <x v="0"/>
  </r>
  <r>
    <x v="929"/>
    <s v="Small Business"/>
    <s v="4584 Cedar Ln, San Jose, NY 99205"/>
    <x v="0"/>
  </r>
  <r>
    <x v="930"/>
    <s v="Consumer"/>
    <s v="5114 Elm St, Denver, MA 97615"/>
    <x v="0"/>
  </r>
  <r>
    <x v="931"/>
    <s v="Consumer"/>
    <s v="2643 Oak Ave, Miami, CA 92839"/>
    <x v="0"/>
  </r>
  <r>
    <x v="932"/>
    <s v="Enterprise"/>
    <s v="996 Elm St, Denver, IL 99431"/>
    <x v="0"/>
  </r>
  <r>
    <x v="933"/>
    <s v="Consumer"/>
    <s v="2731 Oak Ave, Denver, NY 98588"/>
    <x v="0"/>
  </r>
  <r>
    <x v="934"/>
    <s v="Enterprise"/>
    <s v="4093 Maple Dr, New York, CO 92063"/>
    <x v="0"/>
  </r>
  <r>
    <x v="935"/>
    <s v="Enterprise"/>
    <s v="8198 Main St, Dallas, CA 94635"/>
    <x v="0"/>
  </r>
  <r>
    <x v="936"/>
    <s v="Enterprise"/>
    <s v="3793 Oak Ave, Dallas, CA 91676"/>
    <x v="0"/>
  </r>
  <r>
    <x v="937"/>
    <s v="Enterprise"/>
    <s v="4965 Cedar Ln, Los Angeles, WA 91847"/>
    <x v="0"/>
  </r>
  <r>
    <x v="938"/>
    <s v="Consumer"/>
    <s v="5845 Oak Ave, Sacramento, MA 93027"/>
    <x v="0"/>
  </r>
  <r>
    <x v="939"/>
    <s v="Enterprise"/>
    <s v="3831 Elm St, Phoenix, MA 92304"/>
    <x v="0"/>
  </r>
  <r>
    <x v="940"/>
    <s v="Enterprise"/>
    <s v="3240 Main St, Portland, CO 94204"/>
    <x v="0"/>
  </r>
  <r>
    <x v="941"/>
    <s v="Enterprise"/>
    <s v="210 Maple Dr, Miami, IL 97470"/>
    <x v="0"/>
  </r>
  <r>
    <x v="942"/>
    <s v="Enterprise"/>
    <s v="6543 Maple Dr, Los Angeles, IL 96362"/>
    <x v="0"/>
  </r>
  <r>
    <x v="943"/>
    <s v="Consumer"/>
    <s v="3697 Elm St, Seattle, CO 90322"/>
    <x v="0"/>
  </r>
  <r>
    <x v="944"/>
    <s v="Small Business"/>
    <s v="5387 Cedar Ln, Denver, NY 98614"/>
    <x v="0"/>
  </r>
  <r>
    <x v="945"/>
    <s v="Small Business"/>
    <s v="6272 Maple Dr, Atlanta, CA 90062"/>
    <x v="0"/>
  </r>
  <r>
    <x v="946"/>
    <s v="Enterprise"/>
    <s v="4079 Oak Ave, Dallas, NY 94914"/>
    <x v="0"/>
  </r>
  <r>
    <x v="947"/>
    <s v="Enterprise"/>
    <s v="1077 Pine Rd, Boston, TX 95151"/>
    <x v="0"/>
  </r>
  <r>
    <x v="948"/>
    <s v="Enterprise"/>
    <s v="2056 Cedar Ln, Denver, AZ 90427"/>
    <x v="0"/>
  </r>
  <r>
    <x v="949"/>
    <s v="Enterprise"/>
    <s v="2017 Elm St, Phoenix, IL 99544"/>
    <x v="0"/>
  </r>
  <r>
    <x v="950"/>
    <s v="Enterprise"/>
    <s v="7935 Pine Rd, Denver, CA 95238"/>
    <x v="0"/>
  </r>
  <r>
    <x v="951"/>
    <s v="Small Business"/>
    <s v="4027 Cedar Ln, Dallas, NY 98367"/>
    <x v="0"/>
  </r>
  <r>
    <x v="952"/>
    <s v="Small Business"/>
    <s v="7508 Oak Ave, San Jose, IL 99644"/>
    <x v="0"/>
  </r>
  <r>
    <x v="953"/>
    <s v="Small Business"/>
    <s v="1600 Oak Ave, Atlanta, CA 97172"/>
    <x v="0"/>
  </r>
  <r>
    <x v="954"/>
    <s v="Small Business"/>
    <s v="1149 Maple Dr, Atlanta, IL 99593"/>
    <x v="0"/>
  </r>
  <r>
    <x v="955"/>
    <s v="Small Business"/>
    <s v="2273 Oak Ave, Sacramento, IL 91719"/>
    <x v="0"/>
  </r>
  <r>
    <x v="956"/>
    <s v="Enterprise"/>
    <s v="6147 Maple Dr, Denver, WA 91123"/>
    <x v="0"/>
  </r>
  <r>
    <x v="957"/>
    <s v="Enterprise"/>
    <s v="8261 Oak Ave, New York, IL 94698"/>
    <x v="0"/>
  </r>
  <r>
    <x v="958"/>
    <s v="Enterprise"/>
    <s v="3994 Oak Ave, Sacramento, IL 98805"/>
    <x v="0"/>
  </r>
  <r>
    <x v="959"/>
    <s v="Enterprise"/>
    <s v="9096 Cedar Ln, Portland, TX 98188"/>
    <x v="1"/>
  </r>
  <r>
    <x v="960"/>
    <s v="Enterprise"/>
    <s v="2640 Main St, Miami, CO 98430"/>
    <x v="0"/>
  </r>
  <r>
    <x v="961"/>
    <s v="Enterprise"/>
    <s v="7546 Elm St, Denver, IL 94900"/>
    <x v="0"/>
  </r>
  <r>
    <x v="962"/>
    <s v="Enterprise"/>
    <s v="8536 Elm St, Dallas, AZ 92498"/>
    <x v="0"/>
  </r>
  <r>
    <x v="963"/>
    <s v="Small Business"/>
    <s v="8962 Pine Rd, Seattle, NY 98386"/>
    <x v="0"/>
  </r>
  <r>
    <x v="964"/>
    <s v="Enterprise"/>
    <s v="1752 Elm St, Seattle, IL 96069"/>
    <x v="0"/>
  </r>
  <r>
    <x v="965"/>
    <s v="Consumer"/>
    <s v="9837 Oak Ave, Boston, MA 90384"/>
    <x v="0"/>
  </r>
  <r>
    <x v="966"/>
    <s v="Enterprise"/>
    <s v="2100 Elm St, San Jose, CO 94970"/>
    <x v="0"/>
  </r>
  <r>
    <x v="967"/>
    <s v="Enterprise"/>
    <s v="3657 Cedar Ln, Miami, NY 99250"/>
    <x v="0"/>
  </r>
  <r>
    <x v="968"/>
    <s v="Enterprise"/>
    <s v="8636 Cedar Ln, San Jose, CA 91526"/>
    <x v="0"/>
  </r>
  <r>
    <x v="969"/>
    <s v="Enterprise"/>
    <s v="7991 Main St, Chicago, WA 99661"/>
    <x v="0"/>
  </r>
  <r>
    <x v="970"/>
    <s v="Small Business"/>
    <s v="3253 Cedar Ln, Portland, MA 94054"/>
    <x v="0"/>
  </r>
  <r>
    <x v="971"/>
    <s v="Consumer"/>
    <s v="9411 Pine Rd, San Jose, AZ 97454"/>
    <x v="0"/>
  </r>
  <r>
    <x v="972"/>
    <s v="Enterprise"/>
    <s v="6911 Oak Ave, San Jose, MA 97334"/>
    <x v="0"/>
  </r>
  <r>
    <x v="973"/>
    <s v="Consumer"/>
    <s v="8377 Maple Dr, Phoenix, MA 98199"/>
    <x v="0"/>
  </r>
  <r>
    <x v="974"/>
    <s v="Consumer"/>
    <s v="3814 Maple Dr, Dallas, AZ 94580"/>
    <x v="0"/>
  </r>
  <r>
    <x v="975"/>
    <s v="Small Business"/>
    <s v="4653 Main St, San Jose, MA 93211"/>
    <x v="0"/>
  </r>
  <r>
    <x v="976"/>
    <s v="Consumer"/>
    <s v="8748 Pine Rd, Seattle, WA 93630"/>
    <x v="0"/>
  </r>
  <r>
    <x v="977"/>
    <s v="Small Business"/>
    <s v="8969 Cedar Ln, Denver, CA 96757"/>
    <x v="0"/>
  </r>
  <r>
    <x v="978"/>
    <s v="Enterprise"/>
    <s v="5519 Oak Ave, Seattle, WA 93892"/>
    <x v="0"/>
  </r>
  <r>
    <x v="979"/>
    <s v="Enterprise"/>
    <s v="4885 Cedar Ln, Seattle, CO 91347"/>
    <x v="0"/>
  </r>
  <r>
    <x v="980"/>
    <s v="Enterprise"/>
    <s v="4398 Elm St, Sacramento, AZ 95449"/>
    <x v="0"/>
  </r>
  <r>
    <x v="981"/>
    <s v="Consumer"/>
    <s v="7267 Oak Ave, Phoenix, NY 97729"/>
    <x v="0"/>
  </r>
  <r>
    <x v="982"/>
    <s v="Small Business"/>
    <s v="7458 Main St, Portland, WA 91410"/>
    <x v="0"/>
  </r>
  <r>
    <x v="983"/>
    <s v="Enterprise"/>
    <s v="8067 Oak Ave, San Jose, TX 99773"/>
    <x v="0"/>
  </r>
  <r>
    <x v="984"/>
    <s v="Consumer"/>
    <s v="3820 Cedar Ln, Chicago, CO 95537"/>
    <x v="0"/>
  </r>
  <r>
    <x v="985"/>
    <s v="Small Business"/>
    <s v="4276 Main St, Boston, AZ 92650"/>
    <x v="0"/>
  </r>
  <r>
    <x v="986"/>
    <s v="Consumer"/>
    <s v="2142 Oak Ave, San Jose, CO 98118"/>
    <x v="0"/>
  </r>
  <r>
    <x v="987"/>
    <s v="Enterprise"/>
    <s v="5781 Maple Dr, Portland, MA 94687"/>
    <x v="0"/>
  </r>
  <r>
    <x v="988"/>
    <s v="Small Business"/>
    <s v="850 Elm St, Denver, AZ 93129"/>
    <x v="0"/>
  </r>
  <r>
    <x v="989"/>
    <s v="Small Business"/>
    <s v="4836 Maple Dr, Denver, CO 93426"/>
    <x v="0"/>
  </r>
  <r>
    <x v="990"/>
    <s v="Small Business"/>
    <s v="1123 Oak Ave, Phoenix, NY 98754"/>
    <x v="0"/>
  </r>
  <r>
    <x v="991"/>
    <s v="Enterprise"/>
    <s v="2953 Maple Dr, Chicago, CO 95230"/>
    <x v="0"/>
  </r>
  <r>
    <x v="992"/>
    <s v="Consumer"/>
    <s v="6329 Oak Ave, Los Angeles, CA 93257"/>
    <x v="1"/>
  </r>
  <r>
    <x v="993"/>
    <s v="Enterprise"/>
    <s v="438 Main St, Sacramento, IL 95433"/>
    <x v="0"/>
  </r>
  <r>
    <x v="994"/>
    <s v="Enterprise"/>
    <s v="5115 Maple Dr, Chicago, TX 94901"/>
    <x v="1"/>
  </r>
  <r>
    <x v="995"/>
    <s v="Consumer"/>
    <s v="5419 Cedar Ln, San Jose, CO 97204"/>
    <x v="0"/>
  </r>
  <r>
    <x v="996"/>
    <s v="Consumer"/>
    <s v="4834 Maple Dr, Chicago, MA 99802"/>
    <x v="0"/>
  </r>
  <r>
    <x v="997"/>
    <s v="Enterprise"/>
    <s v="3894 Maple Dr, Portland, CA 91984"/>
    <x v="0"/>
  </r>
  <r>
    <x v="998"/>
    <s v="Consumer"/>
    <s v="4249 Elm St, Chicago, WA 91047"/>
    <x v="0"/>
  </r>
  <r>
    <x v="999"/>
    <s v="Enterprise"/>
    <s v="9009 Maple Dr, Portland, NY 94903"/>
    <x v="0"/>
  </r>
  <r>
    <x v="1000"/>
    <s v="Small Business"/>
    <s v="9160 Pine Rd, Atlanta, CO 93680"/>
    <x v="0"/>
  </r>
  <r>
    <x v="1001"/>
    <s v="Small Business"/>
    <s v="8655 Main St, Sacramento, NY 97651"/>
    <x v="0"/>
  </r>
  <r>
    <x v="1002"/>
    <s v="Enterprise"/>
    <s v="3983 Pine Rd, Atlanta, CO 93126"/>
    <x v="0"/>
  </r>
  <r>
    <x v="1003"/>
    <s v="Consumer"/>
    <s v="7252 Maple Dr, New York, TX 91940"/>
    <x v="0"/>
  </r>
  <r>
    <x v="1004"/>
    <s v="Small Business"/>
    <s v="7142 Elm St, Miami, IL 90009"/>
    <x v="0"/>
  </r>
  <r>
    <x v="1005"/>
    <s v="Enterprise"/>
    <s v="3104 Cedar Ln, Miami, WA 91663"/>
    <x v="0"/>
  </r>
  <r>
    <x v="1006"/>
    <s v="Small Business"/>
    <s v="3289 Oak Ave, Atlanta, CA 97162"/>
    <x v="0"/>
  </r>
  <r>
    <x v="1007"/>
    <s v="Small Business"/>
    <s v="2434 Main St, Denver, AZ 95657"/>
    <x v="0"/>
  </r>
  <r>
    <x v="1008"/>
    <s v="Consumer"/>
    <s v="7320 Pine Rd, Portland, TX 94505"/>
    <x v="0"/>
  </r>
  <r>
    <x v="1009"/>
    <s v="Enterprise"/>
    <s v="714 Oak Ave, New York, MA 93771"/>
    <x v="0"/>
  </r>
  <r>
    <x v="1010"/>
    <s v="Small Business"/>
    <s v="4495 Elm St, Boston, CO 96627"/>
    <x v="0"/>
  </r>
  <r>
    <x v="1011"/>
    <s v="Enterprise"/>
    <s v="2290 Maple Dr, New York, IL 92249"/>
    <x v="0"/>
  </r>
  <r>
    <x v="1012"/>
    <s v="Enterprise"/>
    <s v="1327 Cedar Ln, Los Angeles, AZ 97690"/>
    <x v="0"/>
  </r>
  <r>
    <x v="1013"/>
    <s v="Enterprise"/>
    <s v="3074 Elm St, New York, CA 90683"/>
    <x v="0"/>
  </r>
  <r>
    <x v="1014"/>
    <s v="Consumer"/>
    <s v="8844 Elm St, Denver, CO 92143"/>
    <x v="0"/>
  </r>
  <r>
    <x v="1015"/>
    <s v="Enterprise"/>
    <s v="3168 Pine Rd, Denver, TX 98651"/>
    <x v="0"/>
  </r>
  <r>
    <x v="1016"/>
    <s v="Enterprise"/>
    <s v="1862 Elm St, Atlanta, CA 92802"/>
    <x v="0"/>
  </r>
  <r>
    <x v="1017"/>
    <s v="Enterprise"/>
    <s v="6568 Maple Dr, Dallas, MA 92865"/>
    <x v="0"/>
  </r>
  <r>
    <x v="1018"/>
    <s v="Small Business"/>
    <s v="5383 Maple Dr, Boston, NY 90003"/>
    <x v="0"/>
  </r>
  <r>
    <x v="1019"/>
    <s v="Small Business"/>
    <s v="7425 Cedar Ln, New York, AZ 98133"/>
    <x v="0"/>
  </r>
  <r>
    <x v="1020"/>
    <s v="Enterprise"/>
    <s v="1461 Pine Rd, Los Angeles, CA 91222"/>
    <x v="0"/>
  </r>
  <r>
    <x v="1021"/>
    <s v="Enterprise"/>
    <s v="9034 Cedar Ln, Boston, IL 97664"/>
    <x v="0"/>
  </r>
  <r>
    <x v="1022"/>
    <s v="Small Business"/>
    <s v="5518 Elm St, Seattle, MA 97928"/>
    <x v="0"/>
  </r>
  <r>
    <x v="1023"/>
    <s v="Enterprise"/>
    <s v="7806 Elm St, Seattle, MA 96592"/>
    <x v="0"/>
  </r>
  <r>
    <x v="1024"/>
    <s v="Small Business"/>
    <s v="7990 Maple Dr, Sacramento, CO 97246"/>
    <x v="0"/>
  </r>
  <r>
    <x v="1025"/>
    <s v="Enterprise"/>
    <s v="5042 Pine Rd, Seattle, AZ 94841"/>
    <x v="0"/>
  </r>
  <r>
    <x v="1026"/>
    <s v="Enterprise"/>
    <s v="1206 Elm St, San Jose, AZ 95654"/>
    <x v="0"/>
  </r>
  <r>
    <x v="1027"/>
    <s v="Enterprise"/>
    <s v="8732 Elm St, Atlanta, WA 94615"/>
    <x v="0"/>
  </r>
  <r>
    <x v="1028"/>
    <s v="Small Business"/>
    <s v="1931 Cedar Ln, Seattle, NY 95823"/>
    <x v="0"/>
  </r>
  <r>
    <x v="1029"/>
    <s v="Small Business"/>
    <s v="4131 Pine Rd, New York, CO 95615"/>
    <x v="0"/>
  </r>
  <r>
    <x v="1030"/>
    <s v="Consumer"/>
    <s v="7674 Pine Rd, Atlanta, AZ 96085"/>
    <x v="0"/>
  </r>
  <r>
    <x v="1031"/>
    <s v="Enterprise"/>
    <s v="906 Oak Ave, San Jose, MA 92654"/>
    <x v="0"/>
  </r>
  <r>
    <x v="1032"/>
    <s v="Small Business"/>
    <s v="3202 Elm St, Miami, NY 97041"/>
    <x v="0"/>
  </r>
  <r>
    <x v="1033"/>
    <s v="Enterprise"/>
    <s v="3962 Oak Ave, Atlanta, NY 91976"/>
    <x v="0"/>
  </r>
  <r>
    <x v="1034"/>
    <s v="Enterprise"/>
    <s v="5477 Oak Ave, Seattle, WA 95430"/>
    <x v="0"/>
  </r>
  <r>
    <x v="1035"/>
    <s v="Enterprise"/>
    <s v="8528 Maple Dr, Atlanta, AZ 96546"/>
    <x v="0"/>
  </r>
  <r>
    <x v="1036"/>
    <s v="Small Business"/>
    <s v="1756 Pine Rd, Atlanta, IL 94259"/>
    <x v="0"/>
  </r>
  <r>
    <x v="1037"/>
    <s v="Enterprise"/>
    <s v="7999 Oak Ave, Miami, MA 94937"/>
    <x v="0"/>
  </r>
  <r>
    <x v="1038"/>
    <s v="Small Business"/>
    <s v="8191 Oak Ave, Boston, CA 92741"/>
    <x v="0"/>
  </r>
  <r>
    <x v="1039"/>
    <s v="Consumer"/>
    <s v="6409 Maple Dr, Atlanta, WA 97358"/>
    <x v="0"/>
  </r>
  <r>
    <x v="1040"/>
    <s v="Enterprise"/>
    <s v="3622 Elm St, Los Angeles, NY 91180"/>
    <x v="0"/>
  </r>
  <r>
    <x v="1041"/>
    <s v="Enterprise"/>
    <s v="9852 Pine Rd, Los Angeles, MA 95378"/>
    <x v="0"/>
  </r>
  <r>
    <x v="1042"/>
    <s v="Enterprise"/>
    <s v="1371 Elm St, Sacramento, MA 96910"/>
    <x v="0"/>
  </r>
  <r>
    <x v="1043"/>
    <s v="Enterprise"/>
    <s v="5714 Oak Ave, Atlanta, AZ 96647"/>
    <x v="0"/>
  </r>
  <r>
    <x v="1044"/>
    <s v="Small Business"/>
    <s v="2058 Cedar Ln, Chicago, CO 93199"/>
    <x v="0"/>
  </r>
  <r>
    <x v="1045"/>
    <s v="Small Business"/>
    <s v="2891 Oak Ave, Chicago, AZ 94683"/>
    <x v="0"/>
  </r>
  <r>
    <x v="1046"/>
    <s v="Enterprise"/>
    <s v="3113 Maple Dr, Portland, CO 92467"/>
    <x v="0"/>
  </r>
  <r>
    <x v="1047"/>
    <s v="Enterprise"/>
    <s v="5836 Cedar Ln, Dallas, NY 91665"/>
    <x v="0"/>
  </r>
  <r>
    <x v="1048"/>
    <s v="Enterprise"/>
    <s v="2430 Main St, Sacramento, CA 99702"/>
    <x v="0"/>
  </r>
  <r>
    <x v="1049"/>
    <s v="Consumer"/>
    <s v="8863 Oak Ave, New York, NY 98768"/>
    <x v="0"/>
  </r>
  <r>
    <x v="1050"/>
    <s v="Small Business"/>
    <s v="5402 Elm St, Seattle, IL 99068"/>
    <x v="0"/>
  </r>
  <r>
    <x v="1051"/>
    <s v="Small Business"/>
    <s v="5128 Maple Dr, Chicago, IL 98726"/>
    <x v="0"/>
  </r>
  <r>
    <x v="1052"/>
    <s v="Consumer"/>
    <s v="4638 Maple Dr, Portland, MA 96480"/>
    <x v="0"/>
  </r>
  <r>
    <x v="1053"/>
    <s v="Enterprise"/>
    <s v="9026 Main St, Denver, NY 99243"/>
    <x v="1"/>
  </r>
  <r>
    <x v="1054"/>
    <s v="Consumer"/>
    <s v="3260 Maple Dr, Seattle, NY 94912"/>
    <x v="0"/>
  </r>
  <r>
    <x v="1055"/>
    <s v="Small Business"/>
    <s v="393 Pine Rd, New York, NY 99977"/>
    <x v="0"/>
  </r>
  <r>
    <x v="1056"/>
    <s v="Enterprise"/>
    <s v="3603 Elm St, Sacramento, IL 91641"/>
    <x v="0"/>
  </r>
  <r>
    <x v="1057"/>
    <s v="Enterprise"/>
    <s v="8147 Oak Ave, New York, IL 97861"/>
    <x v="0"/>
  </r>
  <r>
    <x v="1058"/>
    <s v="Enterprise"/>
    <s v="7151 Oak Ave, Seattle, NY 99961"/>
    <x v="0"/>
  </r>
  <r>
    <x v="1059"/>
    <s v="Small Business"/>
    <s v="1862 Main St, Atlanta, AZ 96537"/>
    <x v="0"/>
  </r>
  <r>
    <x v="1060"/>
    <s v="Consumer"/>
    <s v="3343 Elm St, Boston, MA 96888"/>
    <x v="0"/>
  </r>
  <r>
    <x v="1061"/>
    <s v="Small Business"/>
    <s v="1238 Main St, Boston, CA 91437"/>
    <x v="0"/>
  </r>
  <r>
    <x v="1062"/>
    <s v="Consumer"/>
    <s v="3726 Main St, Dallas, CA 97090"/>
    <x v="0"/>
  </r>
  <r>
    <x v="1063"/>
    <s v="Small Business"/>
    <s v="2625 Oak Ave, Boston, TX 97824"/>
    <x v="0"/>
  </r>
  <r>
    <x v="1064"/>
    <s v="Small Business"/>
    <s v="5503 Elm St, Sacramento, CA 95489"/>
    <x v="0"/>
  </r>
  <r>
    <x v="1065"/>
    <s v="Consumer"/>
    <s v="4129 Cedar Ln, New York, CO 92659"/>
    <x v="0"/>
  </r>
  <r>
    <x v="1066"/>
    <s v="Small Business"/>
    <s v="6477 Elm St, Phoenix, MA 95618"/>
    <x v="0"/>
  </r>
  <r>
    <x v="1067"/>
    <s v="Small Business"/>
    <s v="9033 Main St, Seattle, CO 98462"/>
    <x v="0"/>
  </r>
  <r>
    <x v="1068"/>
    <s v="Consumer"/>
    <s v="5825 Elm St, Miami, CA 93488"/>
    <x v="0"/>
  </r>
  <r>
    <x v="1069"/>
    <s v="Small Business"/>
    <s v="2583 Pine Rd, Dallas, AZ 99085"/>
    <x v="0"/>
  </r>
  <r>
    <x v="1070"/>
    <s v="Consumer"/>
    <s v="8497 Main St, Boston, CO 98838"/>
    <x v="0"/>
  </r>
  <r>
    <x v="1071"/>
    <s v="Enterprise"/>
    <s v="3290 Main St, Los Angeles, MA 97434"/>
    <x v="0"/>
  </r>
  <r>
    <x v="1072"/>
    <s v="Enterprise"/>
    <s v="4036 Oak Ave, Boston, NY 97316"/>
    <x v="0"/>
  </r>
  <r>
    <x v="1073"/>
    <s v="Consumer"/>
    <s v="207 Pine Rd, Denver, AZ 93263"/>
    <x v="0"/>
  </r>
  <r>
    <x v="1074"/>
    <s v="Enterprise"/>
    <s v="4681 Elm St, Los Angeles, AZ 90947"/>
    <x v="0"/>
  </r>
  <r>
    <x v="1075"/>
    <s v="Consumer"/>
    <s v="5731 Oak Ave, Phoenix, WA 91666"/>
    <x v="0"/>
  </r>
  <r>
    <x v="1076"/>
    <s v="Enterprise"/>
    <s v="8188 Oak Ave, Denver, NY 99161"/>
    <x v="1"/>
  </r>
  <r>
    <x v="1077"/>
    <s v="Enterprise"/>
    <s v="9796 Pine Rd, Boston, MA 95428"/>
    <x v="0"/>
  </r>
  <r>
    <x v="1078"/>
    <s v="Enterprise"/>
    <s v="2577 Maple Dr, Phoenix, AZ 92987"/>
    <x v="0"/>
  </r>
  <r>
    <x v="1079"/>
    <s v="Consumer"/>
    <s v="7707 Main St, New York, CA 94367"/>
    <x v="0"/>
  </r>
  <r>
    <x v="1080"/>
    <s v="Small Business"/>
    <s v="5516 Main St, Atlanta, NY 95183"/>
    <x v="0"/>
  </r>
  <r>
    <x v="1081"/>
    <s v="Consumer"/>
    <s v="4322 Maple Dr, Chicago, MA 95093"/>
    <x v="0"/>
  </r>
  <r>
    <x v="1082"/>
    <s v="Consumer"/>
    <s v="6339 Main St, San Jose, AZ 94680"/>
    <x v="0"/>
  </r>
  <r>
    <x v="1083"/>
    <s v="Small Business"/>
    <s v="4087 Oak Ave, Dallas, NY 97444"/>
    <x v="0"/>
  </r>
  <r>
    <x v="1084"/>
    <s v="Small Business"/>
    <s v="1109 Main St, Los Angeles, TX 95512"/>
    <x v="0"/>
  </r>
  <r>
    <x v="1085"/>
    <s v="Enterprise"/>
    <s v="6865 Cedar Ln, Sacramento, AZ 90842"/>
    <x v="0"/>
  </r>
  <r>
    <x v="1086"/>
    <s v="Consumer"/>
    <s v="1223 Cedar Ln, Phoenix, AZ 91857"/>
    <x v="0"/>
  </r>
  <r>
    <x v="1087"/>
    <s v="Small Business"/>
    <s v="4756 Pine Rd, Atlanta, TX 99382"/>
    <x v="0"/>
  </r>
  <r>
    <x v="1088"/>
    <s v="Enterprise"/>
    <s v="202 Oak Ave, Sacramento, NY 96300"/>
    <x v="0"/>
  </r>
  <r>
    <x v="1089"/>
    <s v="Enterprise"/>
    <s v="7245 Main St, San Jose, IL 97730"/>
    <x v="0"/>
  </r>
  <r>
    <x v="1090"/>
    <s v="Enterprise"/>
    <s v="1767 Oak Ave, Seattle, NY 98417"/>
    <x v="0"/>
  </r>
  <r>
    <x v="1091"/>
    <s v="Small Business"/>
    <s v="4657 Pine Rd, Boston, AZ 94947"/>
    <x v="0"/>
  </r>
  <r>
    <x v="1092"/>
    <s v="Enterprise"/>
    <s v="9624 Elm St, Atlanta, CO 91774"/>
    <x v="0"/>
  </r>
  <r>
    <x v="1093"/>
    <s v="Small Business"/>
    <s v="5862 Pine Rd, New York, IL 93243"/>
    <x v="0"/>
  </r>
  <r>
    <x v="1094"/>
    <s v="Enterprise"/>
    <s v="6942 Maple Dr, Phoenix, IL 97184"/>
    <x v="0"/>
  </r>
  <r>
    <x v="1095"/>
    <s v="Enterprise"/>
    <s v="9295 Main St, Dallas, WA 94393"/>
    <x v="0"/>
  </r>
  <r>
    <x v="1096"/>
    <s v="Enterprise"/>
    <s v="3467 Pine Rd, San Jose, WA 98839"/>
    <x v="0"/>
  </r>
  <r>
    <x v="1097"/>
    <s v="Enterprise"/>
    <s v="9121 Elm St, Miami, IL 97005"/>
    <x v="0"/>
  </r>
  <r>
    <x v="1098"/>
    <s v="Enterprise"/>
    <s v="2513 Oak Ave, Dallas, TX 93516"/>
    <x v="0"/>
  </r>
  <r>
    <x v="1099"/>
    <s v="Enterprise"/>
    <s v="2302 Maple Dr, Portland, CO 97136"/>
    <x v="0"/>
  </r>
  <r>
    <x v="1100"/>
    <s v="Enterprise"/>
    <s v="266 Pine Rd, Phoenix, IL 90365"/>
    <x v="0"/>
  </r>
  <r>
    <x v="1101"/>
    <s v="Enterprise"/>
    <s v="2772 Maple Dr, San Jose, CA 96222"/>
    <x v="0"/>
  </r>
  <r>
    <x v="1102"/>
    <s v="Consumer"/>
    <s v="232 Oak Ave, Miami, CA 90024"/>
    <x v="0"/>
  </r>
  <r>
    <x v="1103"/>
    <s v="Small Business"/>
    <s v="4963 Cedar Ln, Los Angeles, CO 97002"/>
    <x v="0"/>
  </r>
  <r>
    <x v="1104"/>
    <s v="Enterprise"/>
    <s v="3981 Pine Rd, Dallas, IL 99466"/>
    <x v="0"/>
  </r>
  <r>
    <x v="1105"/>
    <s v="Enterprise"/>
    <s v="2580 Main St, Atlanta, WA 99474"/>
    <x v="0"/>
  </r>
  <r>
    <x v="1106"/>
    <s v="Enterprise"/>
    <s v="1232 Maple Dr, Dallas, MA 90700"/>
    <x v="0"/>
  </r>
  <r>
    <x v="1107"/>
    <s v="Enterprise"/>
    <s v="3431 Cedar Ln, Los Angeles, MA 94060"/>
    <x v="0"/>
  </r>
  <r>
    <x v="1108"/>
    <s v="Consumer"/>
    <s v="1361 Maple Dr, Sacramento, CA 96296"/>
    <x v="0"/>
  </r>
  <r>
    <x v="1109"/>
    <s v="Small Business"/>
    <s v="8346 Pine Rd, New York, CA 97052"/>
    <x v="0"/>
  </r>
  <r>
    <x v="1110"/>
    <s v="Small Business"/>
    <s v="996 Pine Rd, Miami, MA 93219"/>
    <x v="0"/>
  </r>
  <r>
    <x v="1111"/>
    <s v="Consumer"/>
    <s v="2063 Cedar Ln, Chicago, NY 92805"/>
    <x v="0"/>
  </r>
  <r>
    <x v="1112"/>
    <s v="Small Business"/>
    <s v="2134 Cedar Ln, Chicago, CA 99518"/>
    <x v="0"/>
  </r>
  <r>
    <x v="1113"/>
    <s v="Consumer"/>
    <s v="4070 Oak Ave, New York, NY 97289"/>
    <x v="0"/>
  </r>
  <r>
    <x v="1114"/>
    <s v="Enterprise"/>
    <s v="8659 Cedar Ln, New York, AZ 90329"/>
    <x v="0"/>
  </r>
  <r>
    <x v="1115"/>
    <s v="Enterprise"/>
    <s v="1946 Oak Ave, Los Angeles, MA 95785"/>
    <x v="0"/>
  </r>
  <r>
    <x v="1116"/>
    <s v="Small Business"/>
    <s v="6968 Main St, Atlanta, IL 90608"/>
    <x v="0"/>
  </r>
  <r>
    <x v="1117"/>
    <s v="Small Business"/>
    <s v="5168 Elm St, Portland, AZ 91146"/>
    <x v="0"/>
  </r>
  <r>
    <x v="1118"/>
    <s v="Small Business"/>
    <s v="8254 Oak Ave, Miami, MA 91514"/>
    <x v="0"/>
  </r>
  <r>
    <x v="1119"/>
    <s v="Enterprise"/>
    <s v="2910 Cedar Ln, New York, IL 99219"/>
    <x v="0"/>
  </r>
  <r>
    <x v="1120"/>
    <s v="Small Business"/>
    <s v="6780 Maple Dr, Denver, TX 98861"/>
    <x v="0"/>
  </r>
  <r>
    <x v="1121"/>
    <s v="Enterprise"/>
    <s v="7718 Maple Dr, Seattle, TX 97665"/>
    <x v="1"/>
  </r>
  <r>
    <x v="1122"/>
    <s v="Small Business"/>
    <s v="7749 Oak Ave, Miami, WA 97722"/>
    <x v="0"/>
  </r>
  <r>
    <x v="1123"/>
    <s v="Consumer"/>
    <s v="4213 Elm St, San Jose, NY 92177"/>
    <x v="0"/>
  </r>
  <r>
    <x v="1124"/>
    <s v="Consumer"/>
    <s v="5688 Pine Rd, Miami, TX 99449"/>
    <x v="0"/>
  </r>
  <r>
    <x v="1125"/>
    <s v="Consumer"/>
    <s v="7180 Main St, Seattle, WA 98717"/>
    <x v="0"/>
  </r>
  <r>
    <x v="1126"/>
    <s v="Small Business"/>
    <s v="2529 Main St, Dallas, NY 91047"/>
    <x v="0"/>
  </r>
  <r>
    <x v="1127"/>
    <s v="Consumer"/>
    <s v="9454 Pine Rd, San Jose, MA 98672"/>
    <x v="0"/>
  </r>
  <r>
    <x v="1128"/>
    <s v="Enterprise"/>
    <s v="4365 Oak Ave, Miami, CO 95911"/>
    <x v="0"/>
  </r>
  <r>
    <x v="1129"/>
    <s v="Consumer"/>
    <s v="8379 Elm St, Seattle, NY 90429"/>
    <x v="0"/>
  </r>
  <r>
    <x v="1130"/>
    <s v="Enterprise"/>
    <s v="7185 Maple Dr, Los Angeles, AZ 99877"/>
    <x v="0"/>
  </r>
  <r>
    <x v="1131"/>
    <s v="Consumer"/>
    <s v="7332 Elm St, Los Angeles, NY 98848"/>
    <x v="0"/>
  </r>
  <r>
    <x v="1132"/>
    <s v="Consumer"/>
    <s v="1263 Maple Dr, New York, WA 95187"/>
    <x v="0"/>
  </r>
  <r>
    <x v="1133"/>
    <s v="Small Business"/>
    <s v="2626 Main St, San Jose, CA 92843"/>
    <x v="0"/>
  </r>
  <r>
    <x v="1134"/>
    <s v="Small Business"/>
    <s v="9936 Main St, Miami, CA 99648"/>
    <x v="0"/>
  </r>
  <r>
    <x v="1135"/>
    <s v="Small Business"/>
    <s v="2490 Main St, Miami, CO 91577"/>
    <x v="0"/>
  </r>
  <r>
    <x v="1136"/>
    <s v="Enterprise"/>
    <s v="6446 Main St, Portland, NY 95229"/>
    <x v="0"/>
  </r>
  <r>
    <x v="1137"/>
    <s v="Enterprise"/>
    <s v="7859 Pine Rd, Atlanta, AZ 99921"/>
    <x v="0"/>
  </r>
  <r>
    <x v="1138"/>
    <s v="Enterprise"/>
    <s v="8814 Pine Rd, Chicago, TX 97126"/>
    <x v="0"/>
  </r>
  <r>
    <x v="1139"/>
    <s v="Enterprise"/>
    <s v="5314 Elm St, Miami, CO 94134"/>
    <x v="0"/>
  </r>
  <r>
    <x v="1140"/>
    <s v="Small Business"/>
    <s v="9569 Maple Dr, Seattle, TX 99553"/>
    <x v="0"/>
  </r>
  <r>
    <x v="1141"/>
    <s v="Enterprise"/>
    <s v="707 Cedar Ln, Phoenix, NY 94571"/>
    <x v="0"/>
  </r>
  <r>
    <x v="1142"/>
    <s v="Small Business"/>
    <s v="8023 Oak Ave, New York, TX 98242"/>
    <x v="0"/>
  </r>
  <r>
    <x v="1143"/>
    <s v="Small Business"/>
    <s v="3104 Cedar Ln, Boston, NY 91956"/>
    <x v="0"/>
  </r>
  <r>
    <x v="1144"/>
    <s v="Small Business"/>
    <s v="842 Maple Dr, Seattle, IL 93004"/>
    <x v="0"/>
  </r>
  <r>
    <x v="1145"/>
    <s v="Small Business"/>
    <s v="4546 Maple Dr, New York, TX 93808"/>
    <x v="0"/>
  </r>
  <r>
    <x v="1146"/>
    <s v="Enterprise"/>
    <s v="8586 Elm St, Phoenix, MA 93448"/>
    <x v="0"/>
  </r>
  <r>
    <x v="1147"/>
    <s v="Consumer"/>
    <s v="9545 Oak Ave, Portland, MA 98959"/>
    <x v="0"/>
  </r>
  <r>
    <x v="1148"/>
    <s v="Enterprise"/>
    <s v="4367 Elm St, Los Angeles, WA 99276"/>
    <x v="0"/>
  </r>
  <r>
    <x v="1149"/>
    <s v="Enterprise"/>
    <s v="8677 Pine Rd, Denver, MA 90613"/>
    <x v="0"/>
  </r>
  <r>
    <x v="1150"/>
    <s v="Enterprise"/>
    <s v="994 Elm St, Chicago, IL 97184"/>
    <x v="0"/>
  </r>
  <r>
    <x v="1151"/>
    <s v="Consumer"/>
    <s v="1437 Maple Dr, Miami, TX 93862"/>
    <x v="0"/>
  </r>
  <r>
    <x v="1152"/>
    <s v="Enterprise"/>
    <s v="4885 Cedar Ln, Portland, NY 99620"/>
    <x v="0"/>
  </r>
  <r>
    <x v="1153"/>
    <s v="Enterprise"/>
    <s v="1821 Oak Ave, Los Angeles, MA 91837"/>
    <x v="0"/>
  </r>
  <r>
    <x v="1154"/>
    <s v="Small Business"/>
    <s v="8985 Main St, Denver, WA 99294"/>
    <x v="0"/>
  </r>
  <r>
    <x v="1155"/>
    <s v="Enterprise"/>
    <s v="2822 Elm St, New York, AZ 93936"/>
    <x v="0"/>
  </r>
  <r>
    <x v="1156"/>
    <s v="Consumer"/>
    <s v="1060 Maple Dr, Denver, WA 99935"/>
    <x v="0"/>
  </r>
  <r>
    <x v="1157"/>
    <s v="Consumer"/>
    <s v="6073 Oak Ave, Miami, IL 94488"/>
    <x v="0"/>
  </r>
  <r>
    <x v="1158"/>
    <s v="Small Business"/>
    <s v="1785 Oak Ave, Dallas, TX 94484"/>
    <x v="0"/>
  </r>
  <r>
    <x v="1159"/>
    <s v="Enterprise"/>
    <s v="8195 Main St, Boston, CA 94873"/>
    <x v="0"/>
  </r>
  <r>
    <x v="1160"/>
    <s v="Enterprise"/>
    <s v="2104 Oak Ave, Sacramento, IL 90250"/>
    <x v="0"/>
  </r>
  <r>
    <x v="1161"/>
    <s v="Small Business"/>
    <s v="2919 Cedar Ln, Seattle, MA 99287"/>
    <x v="0"/>
  </r>
  <r>
    <x v="1162"/>
    <s v="Enterprise"/>
    <s v="8377 Oak Ave, Denver, MA 92363"/>
    <x v="0"/>
  </r>
  <r>
    <x v="1163"/>
    <s v="Small Business"/>
    <s v="4913 Oak Ave, Los Angeles, CO 96409"/>
    <x v="0"/>
  </r>
  <r>
    <x v="1164"/>
    <s v="Consumer"/>
    <s v="9557 Maple Dr, San Jose, IL 99820"/>
    <x v="0"/>
  </r>
  <r>
    <x v="1165"/>
    <s v="Enterprise"/>
    <s v="430 Main St, Chicago, WA 99543"/>
    <x v="1"/>
  </r>
  <r>
    <x v="1166"/>
    <s v="Small Business"/>
    <s v="6513 Cedar Ln, Phoenix, AZ 99903"/>
    <x v="0"/>
  </r>
  <r>
    <x v="1167"/>
    <s v="Small Business"/>
    <s v="7581 Oak Ave, Denver, TX 92608"/>
    <x v="0"/>
  </r>
  <r>
    <x v="1168"/>
    <s v="Enterprise"/>
    <s v="1418 Pine Rd, Denver, AZ 98897"/>
    <x v="0"/>
  </r>
  <r>
    <x v="1169"/>
    <s v="Enterprise"/>
    <s v="2335 Elm St, Atlanta, WA 93505"/>
    <x v="0"/>
  </r>
  <r>
    <x v="1170"/>
    <s v="Enterprise"/>
    <s v="7458 Cedar Ln, Miami, MA 94913"/>
    <x v="0"/>
  </r>
  <r>
    <x v="1171"/>
    <s v="Enterprise"/>
    <s v="4717 Maple Dr, Phoenix, IL 97757"/>
    <x v="1"/>
  </r>
  <r>
    <x v="1172"/>
    <s v="Consumer"/>
    <s v="8361 Maple Dr, Chicago, NY 96137"/>
    <x v="0"/>
  </r>
  <r>
    <x v="1173"/>
    <s v="Consumer"/>
    <s v="3891 Maple Dr, Seattle, CA 90493"/>
    <x v="0"/>
  </r>
  <r>
    <x v="1174"/>
    <s v="Consumer"/>
    <s v="3495 Main St, Los Angeles, NY 95426"/>
    <x v="0"/>
  </r>
  <r>
    <x v="1175"/>
    <s v="Small Business"/>
    <s v="201 Main St, Portland, CO 92626"/>
    <x v="0"/>
  </r>
  <r>
    <x v="1176"/>
    <s v="Consumer"/>
    <s v="8974 Main St, Dallas, WA 98896"/>
    <x v="0"/>
  </r>
  <r>
    <x v="1177"/>
    <s v="Consumer"/>
    <s v="1157 Pine Rd, Portland, MA 93515"/>
    <x v="0"/>
  </r>
  <r>
    <x v="1178"/>
    <s v="Enterprise"/>
    <s v="2354 Main St, Phoenix, IL 99701"/>
    <x v="0"/>
  </r>
  <r>
    <x v="1179"/>
    <s v="Enterprise"/>
    <s v="5785 Maple Dr, Denver, MA 90928"/>
    <x v="0"/>
  </r>
  <r>
    <x v="1180"/>
    <s v="Enterprise"/>
    <s v="5431 Cedar Ln, Chicago, CO 90263"/>
    <x v="0"/>
  </r>
  <r>
    <x v="1181"/>
    <s v="Small Business"/>
    <s v="6899 Oak Ave, Portland, CA 98719"/>
    <x v="0"/>
  </r>
  <r>
    <x v="1182"/>
    <s v="Enterprise"/>
    <s v="318 Elm St, Dallas, WA 93600"/>
    <x v="1"/>
  </r>
  <r>
    <x v="1183"/>
    <s v="Small Business"/>
    <s v="9758 Elm St, Portland, MA 95436"/>
    <x v="0"/>
  </r>
  <r>
    <x v="1184"/>
    <s v="Consumer"/>
    <s v="2533 Oak Ave, Miami, IL 92752"/>
    <x v="0"/>
  </r>
  <r>
    <x v="1185"/>
    <s v="Enterprise"/>
    <s v="2440 Maple Dr, Seattle, TX 97622"/>
    <x v="0"/>
  </r>
  <r>
    <x v="1186"/>
    <s v="Enterprise"/>
    <s v="3852 Elm St, San Jose, MA 95406"/>
    <x v="0"/>
  </r>
  <r>
    <x v="1187"/>
    <s v="Enterprise"/>
    <s v="6496 Main St, Portland, MA 97411"/>
    <x v="0"/>
  </r>
  <r>
    <x v="1188"/>
    <s v="Enterprise"/>
    <s v="7224 Elm St, Miami, CO 97256"/>
    <x v="0"/>
  </r>
  <r>
    <x v="1189"/>
    <s v="Enterprise"/>
    <s v="2403 Elm St, Los Angeles, CA 99657"/>
    <x v="0"/>
  </r>
  <r>
    <x v="1190"/>
    <s v="Enterprise"/>
    <s v="3124 Maple Dr, Los Angeles, AZ 94054"/>
    <x v="0"/>
  </r>
  <r>
    <x v="1191"/>
    <s v="Enterprise"/>
    <s v="9140 Maple Dr, Seattle, IL 90671"/>
    <x v="0"/>
  </r>
  <r>
    <x v="1192"/>
    <s v="Small Business"/>
    <s v="1679 Elm St, Boston, IL 90837"/>
    <x v="0"/>
  </r>
  <r>
    <x v="1193"/>
    <s v="Small Business"/>
    <s v="5479 Maple Dr, Portland, NY 98449"/>
    <x v="0"/>
  </r>
  <r>
    <x v="1194"/>
    <s v="Enterprise"/>
    <s v="6161 Oak Ave, Seattle, NY 96669"/>
    <x v="0"/>
  </r>
  <r>
    <x v="1195"/>
    <s v="Enterprise"/>
    <s v="5028 Pine Rd, Portland, MA 94057"/>
    <x v="0"/>
  </r>
  <r>
    <x v="1196"/>
    <s v="Enterprise"/>
    <s v="5675 Pine Rd, San Jose, AZ 91901"/>
    <x v="0"/>
  </r>
  <r>
    <x v="1197"/>
    <s v="Enterprise"/>
    <s v="7614 Cedar Ln, New York, AZ 93942"/>
    <x v="0"/>
  </r>
  <r>
    <x v="1198"/>
    <s v="Enterprise"/>
    <s v="4433 Maple Dr, Atlanta, NY 92153"/>
    <x v="0"/>
  </r>
  <r>
    <x v="1199"/>
    <s v="Enterprise"/>
    <s v="9443 Pine Rd, Dallas, WA 94015"/>
    <x v="0"/>
  </r>
  <r>
    <x v="1200"/>
    <s v="Small Business"/>
    <s v="2755 Elm St, Seattle, WA 92387"/>
    <x v="0"/>
  </r>
  <r>
    <x v="1201"/>
    <s v="Small Business"/>
    <s v="8045 Oak Ave, Dallas, IL 99551"/>
    <x v="0"/>
  </r>
  <r>
    <x v="1202"/>
    <s v="Enterprise"/>
    <s v="5170 Pine Rd, Dallas, CA 98990"/>
    <x v="0"/>
  </r>
  <r>
    <x v="1203"/>
    <s v="Enterprise"/>
    <s v="4787 Cedar Ln, Sacramento, AZ 97487"/>
    <x v="0"/>
  </r>
  <r>
    <x v="1204"/>
    <s v="Enterprise"/>
    <s v="7281 Pine Rd, New York, WA 99506"/>
    <x v="0"/>
  </r>
  <r>
    <x v="1205"/>
    <s v="Enterprise"/>
    <s v="4652 Cedar Ln, San Jose, NY 93334"/>
    <x v="0"/>
  </r>
  <r>
    <x v="1206"/>
    <s v="Small Business"/>
    <s v="1243 Maple Dr, Phoenix, CA 94728"/>
    <x v="0"/>
  </r>
  <r>
    <x v="1207"/>
    <s v="Enterprise"/>
    <s v="3887 Maple Dr, Los Angeles, AZ 92077"/>
    <x v="0"/>
  </r>
  <r>
    <x v="1208"/>
    <s v="Enterprise"/>
    <s v="2971 Oak Ave, San Jose, MA 96194"/>
    <x v="0"/>
  </r>
  <r>
    <x v="1209"/>
    <s v="Enterprise"/>
    <s v="8017 Maple Dr, Dallas, CA 94398"/>
    <x v="0"/>
  </r>
  <r>
    <x v="1210"/>
    <s v="Small Business"/>
    <s v="9564 Cedar Ln, New York, AZ 90915"/>
    <x v="0"/>
  </r>
  <r>
    <x v="1211"/>
    <s v="Enterprise"/>
    <s v="946 Cedar Ln, Seattle, NY 99960"/>
    <x v="1"/>
  </r>
  <r>
    <x v="1212"/>
    <s v="Small Business"/>
    <s v="2831 Main St, Seattle, AZ 93283"/>
    <x v="0"/>
  </r>
  <r>
    <x v="1213"/>
    <s v="Enterprise"/>
    <s v="4957 Elm St, Denver, TX 99738"/>
    <x v="0"/>
  </r>
  <r>
    <x v="1214"/>
    <s v="Small Business"/>
    <s v="6013 Pine Rd, Chicago, NY 93719"/>
    <x v="0"/>
  </r>
  <r>
    <x v="1215"/>
    <s v="Small Business"/>
    <s v="9892 Cedar Ln, Portland, TX 91356"/>
    <x v="0"/>
  </r>
  <r>
    <x v="1216"/>
    <s v="Enterprise"/>
    <s v="5484 Cedar Ln, New York, MA 93063"/>
    <x v="0"/>
  </r>
  <r>
    <x v="1217"/>
    <s v="Small Business"/>
    <s v="8147 Main St, San Jose, CA 93346"/>
    <x v="0"/>
  </r>
  <r>
    <x v="1218"/>
    <s v="Enterprise"/>
    <s v="2596 Pine Rd, Miami, CO 99841"/>
    <x v="0"/>
  </r>
  <r>
    <x v="1219"/>
    <s v="Enterprise"/>
    <s v="6456 Main St, Miami, CO 90293"/>
    <x v="0"/>
  </r>
  <r>
    <x v="1220"/>
    <s v="Enterprise"/>
    <s v="1968 Oak Ave, San Jose, TX 96698"/>
    <x v="0"/>
  </r>
  <r>
    <x v="1221"/>
    <s v="Enterprise"/>
    <s v="3314 Cedar Ln, Dallas, MA 93008"/>
    <x v="0"/>
  </r>
  <r>
    <x v="1222"/>
    <s v="Enterprise"/>
    <s v="7928 Elm St, Denver, MA 98527"/>
    <x v="0"/>
  </r>
  <r>
    <x v="1223"/>
    <s v="Small Business"/>
    <s v="1789 Oak Ave, Portland, TX 97067"/>
    <x v="0"/>
  </r>
  <r>
    <x v="1224"/>
    <s v="Enterprise"/>
    <s v="6440 Oak Ave, Denver, IL 93433"/>
    <x v="0"/>
  </r>
  <r>
    <x v="1225"/>
    <s v="Enterprise"/>
    <s v="8331 Oak Ave, San Jose, NY 99912"/>
    <x v="0"/>
  </r>
  <r>
    <x v="1226"/>
    <s v="Small Business"/>
    <s v="4125 Pine Rd, Boston, NY 99146"/>
    <x v="0"/>
  </r>
  <r>
    <x v="1227"/>
    <s v="Enterprise"/>
    <s v="2875 Cedar Ln, Chicago, WA 92128"/>
    <x v="0"/>
  </r>
  <r>
    <x v="1228"/>
    <s v="Enterprise"/>
    <s v="8346 Maple Dr, Chicago, MA 94482"/>
    <x v="0"/>
  </r>
  <r>
    <x v="1229"/>
    <s v="Enterprise"/>
    <s v="3409 Oak Ave, Denver, CA 90776"/>
    <x v="0"/>
  </r>
  <r>
    <x v="1230"/>
    <s v="Enterprise"/>
    <s v="6513 Cedar Ln, Atlanta, IL 91828"/>
    <x v="1"/>
  </r>
  <r>
    <x v="1231"/>
    <s v="Enterprise"/>
    <s v="3271 Pine Rd, New York, TX 90232"/>
    <x v="0"/>
  </r>
  <r>
    <x v="1232"/>
    <s v="Consumer"/>
    <s v="7310 Maple Dr, Sacramento, MA 95160"/>
    <x v="1"/>
  </r>
  <r>
    <x v="1233"/>
    <s v="Enterprise"/>
    <s v="609 Cedar Ln, Denver, TX 94073"/>
    <x v="0"/>
  </r>
  <r>
    <x v="1234"/>
    <s v="Consumer"/>
    <s v="3431 Cedar Ln, Los Angeles, CO 94016"/>
    <x v="0"/>
  </r>
  <r>
    <x v="1235"/>
    <s v="Small Business"/>
    <s v="4326 Maple Dr, Los Angeles, MA 94521"/>
    <x v="0"/>
  </r>
  <r>
    <x v="1236"/>
    <s v="Small Business"/>
    <s v="4678 Main St, Los Angeles, WA 90084"/>
    <x v="0"/>
  </r>
  <r>
    <x v="1237"/>
    <s v="Enterprise"/>
    <s v="577 Pine Rd, Portland, TX 97712"/>
    <x v="0"/>
  </r>
  <r>
    <x v="1238"/>
    <s v="Small Business"/>
    <s v="375 Main St, Chicago, CA 99692"/>
    <x v="0"/>
  </r>
  <r>
    <x v="1239"/>
    <s v="Enterprise"/>
    <s v="6831 Oak Ave, Dallas, IL 93388"/>
    <x v="0"/>
  </r>
  <r>
    <x v="1240"/>
    <s v="Enterprise"/>
    <s v="9762 Main St, Phoenix, CA 99696"/>
    <x v="0"/>
  </r>
  <r>
    <x v="1241"/>
    <s v="Enterprise"/>
    <s v="9292 Maple Dr, Dallas, CO 92825"/>
    <x v="0"/>
  </r>
  <r>
    <x v="1242"/>
    <s v="Small Business"/>
    <s v="1677 Elm St, Sacramento, CO 90675"/>
    <x v="0"/>
  </r>
  <r>
    <x v="1243"/>
    <s v="Consumer"/>
    <s v="3268 Main St, Seattle, MA 95228"/>
    <x v="0"/>
  </r>
  <r>
    <x v="1244"/>
    <s v="Enterprise"/>
    <s v="4881 Elm St, New York, NY 92014"/>
    <x v="0"/>
  </r>
  <r>
    <x v="1245"/>
    <s v="Enterprise"/>
    <s v="6743 Cedar Ln, Boston, AZ 94562"/>
    <x v="0"/>
  </r>
  <r>
    <x v="1246"/>
    <s v="Consumer"/>
    <s v="2961 Cedar Ln, Chicago, MA 96488"/>
    <x v="0"/>
  </r>
  <r>
    <x v="1247"/>
    <s v="Enterprise"/>
    <s v="9898 Elm St, Denver, IL 98693"/>
    <x v="0"/>
  </r>
  <r>
    <x v="1248"/>
    <s v="Enterprise"/>
    <s v="8904 Main St, Portland, IL 98164"/>
    <x v="0"/>
  </r>
  <r>
    <x v="1249"/>
    <s v="Enterprise"/>
    <s v="5247 Maple Dr, Seattle, NY 91823"/>
    <x v="0"/>
  </r>
  <r>
    <x v="1250"/>
    <s v="Enterprise"/>
    <s v="3752 Oak Ave, Portland, CO 95376"/>
    <x v="0"/>
  </r>
  <r>
    <x v="1251"/>
    <s v="Enterprise"/>
    <s v="3606 Cedar Ln, Boston, CA 99153"/>
    <x v="0"/>
  </r>
  <r>
    <x v="1252"/>
    <s v="Enterprise"/>
    <s v="385 Maple Dr, Boston, WA 98009"/>
    <x v="0"/>
  </r>
  <r>
    <x v="1253"/>
    <s v="Small Business"/>
    <s v="4123 Oak Ave, Denver, IL 92863"/>
    <x v="0"/>
  </r>
  <r>
    <x v="1254"/>
    <s v="Consumer"/>
    <s v="1862 Cedar Ln, Atlanta, MA 91566"/>
    <x v="0"/>
  </r>
  <r>
    <x v="1255"/>
    <s v="Consumer"/>
    <s v="8226 Main St, Sacramento, TX 98589"/>
    <x v="0"/>
  </r>
  <r>
    <x v="1256"/>
    <s v="Small Business"/>
    <s v="1334 Main St, Dallas, MA 96806"/>
    <x v="0"/>
  </r>
  <r>
    <x v="1257"/>
    <s v="Small Business"/>
    <s v="7544 Elm St, Portland, CA 90129"/>
    <x v="0"/>
  </r>
  <r>
    <x v="1258"/>
    <s v="Consumer"/>
    <s v="3887 Pine Rd, Sacramento, WA 93964"/>
    <x v="0"/>
  </r>
  <r>
    <x v="1259"/>
    <s v="Small Business"/>
    <s v="4435 Pine Rd, Sacramento, AZ 93641"/>
    <x v="0"/>
  </r>
  <r>
    <x v="1260"/>
    <s v="Small Business"/>
    <s v="4389 Elm St, Phoenix, IL 95766"/>
    <x v="0"/>
  </r>
  <r>
    <x v="1261"/>
    <s v="Enterprise"/>
    <s v="5071 Main St, Portland, AZ 98001"/>
    <x v="0"/>
  </r>
  <r>
    <x v="1262"/>
    <s v="Enterprise"/>
    <s v="5557 Main St, Chicago, CA 92242"/>
    <x v="0"/>
  </r>
  <r>
    <x v="1263"/>
    <s v="Enterprise"/>
    <s v="3104 Oak Ave, Boston, CO 90601"/>
    <x v="0"/>
  </r>
  <r>
    <x v="1264"/>
    <s v="Enterprise"/>
    <s v="9864 Maple Dr, Portland, IL 94476"/>
    <x v="0"/>
  </r>
  <r>
    <x v="1265"/>
    <s v="Consumer"/>
    <s v="1433 Pine Rd, Los Angeles, AZ 92521"/>
    <x v="0"/>
  </r>
  <r>
    <x v="1266"/>
    <s v="Small Business"/>
    <s v="2823 Oak Ave, Boston, NY 92779"/>
    <x v="0"/>
  </r>
  <r>
    <x v="1267"/>
    <s v="Enterprise"/>
    <s v="6241 Main St, Atlanta, AZ 98246"/>
    <x v="0"/>
  </r>
  <r>
    <x v="1268"/>
    <s v="Enterprise"/>
    <s v="8042 Oak Ave, Boston, AZ 95905"/>
    <x v="0"/>
  </r>
  <r>
    <x v="1269"/>
    <s v="Consumer"/>
    <s v="4485 Elm St, Denver, CA 97305"/>
    <x v="0"/>
  </r>
  <r>
    <x v="1270"/>
    <s v="Enterprise"/>
    <s v="2913 Main St, Boston, WA 99963"/>
    <x v="0"/>
  </r>
  <r>
    <x v="1271"/>
    <s v="Enterprise"/>
    <s v="160 Pine Rd, Seattle, CO 94428"/>
    <x v="0"/>
  </r>
  <r>
    <x v="1272"/>
    <s v="Enterprise"/>
    <s v="4302 Elm St, Boston, TX 97665"/>
    <x v="0"/>
  </r>
  <r>
    <x v="1273"/>
    <s v="Enterprise"/>
    <s v="8636 Cedar Ln, Portland, WA 97269"/>
    <x v="0"/>
  </r>
  <r>
    <x v="1274"/>
    <s v="Enterprise"/>
    <s v="4752 Cedar Ln, Seattle, IL 96068"/>
    <x v="0"/>
  </r>
  <r>
    <x v="1275"/>
    <s v="Enterprise"/>
    <s v="8820 Pine Rd, Phoenix, CA 96169"/>
    <x v="0"/>
  </r>
  <r>
    <x v="1276"/>
    <s v="Small Business"/>
    <s v="6882 Elm St, Los Angeles, IL 94179"/>
    <x v="0"/>
  </r>
  <r>
    <x v="1277"/>
    <s v="Enterprise"/>
    <s v="3147 Elm St, Phoenix, AZ 96947"/>
    <x v="0"/>
  </r>
  <r>
    <x v="1278"/>
    <s v="Small Business"/>
    <s v="6367 Elm St, Los Angeles, IL 98772"/>
    <x v="0"/>
  </r>
  <r>
    <x v="1279"/>
    <s v="Enterprise"/>
    <s v="9098 Maple Dr, Seattle, WA 94518"/>
    <x v="0"/>
  </r>
  <r>
    <x v="1280"/>
    <s v="Consumer"/>
    <s v="8943 Main St, Chicago, WA 99908"/>
    <x v="0"/>
  </r>
  <r>
    <x v="1281"/>
    <s v="Small Business"/>
    <s v="6489 Cedar Ln, Atlanta, CA 93452"/>
    <x v="0"/>
  </r>
  <r>
    <x v="1282"/>
    <s v="Consumer"/>
    <s v="9982 Maple Dr, Seattle, CA 97514"/>
    <x v="0"/>
  </r>
  <r>
    <x v="1283"/>
    <s v="Enterprise"/>
    <s v="6927 Maple Dr, Dallas, MA 92126"/>
    <x v="0"/>
  </r>
  <r>
    <x v="1284"/>
    <s v="Enterprise"/>
    <s v="6842 Main St, Dallas, NY 98094"/>
    <x v="0"/>
  </r>
  <r>
    <x v="1285"/>
    <s v="Small Business"/>
    <s v="8364 Maple Dr, San Jose, CA 94353"/>
    <x v="0"/>
  </r>
  <r>
    <x v="1286"/>
    <s v="Consumer"/>
    <s v="1539 Main St, Portland, AZ 97407"/>
    <x v="0"/>
  </r>
  <r>
    <x v="1287"/>
    <s v="Consumer"/>
    <s v="8115 Pine Rd, Sacramento, CA 91249"/>
    <x v="0"/>
  </r>
  <r>
    <x v="1288"/>
    <s v="Enterprise"/>
    <s v="262 Oak Ave, Phoenix, MA 98063"/>
    <x v="0"/>
  </r>
  <r>
    <x v="1289"/>
    <s v="Consumer"/>
    <s v="4436 Elm St, Portland, WA 91792"/>
    <x v="0"/>
  </r>
  <r>
    <x v="1290"/>
    <s v="Consumer"/>
    <s v="5843 Maple Dr, San Jose, CA 98768"/>
    <x v="0"/>
  </r>
  <r>
    <x v="1291"/>
    <s v="Small Business"/>
    <s v="9336 Pine Rd, Atlanta, TX 97293"/>
    <x v="0"/>
  </r>
  <r>
    <x v="1292"/>
    <s v="Consumer"/>
    <s v="8245 Maple Dr, Dallas, CO 94285"/>
    <x v="0"/>
  </r>
  <r>
    <x v="1293"/>
    <s v="Enterprise"/>
    <s v="3758 Cedar Ln, San Jose, TX 96793"/>
    <x v="0"/>
  </r>
  <r>
    <x v="1294"/>
    <s v="Consumer"/>
    <s v="3389 Elm St, Phoenix, CA 92231"/>
    <x v="0"/>
  </r>
  <r>
    <x v="1295"/>
    <s v="Enterprise"/>
    <s v="8421 Cedar Ln, Miami, TX 96595"/>
    <x v="0"/>
  </r>
  <r>
    <x v="1296"/>
    <s v="Consumer"/>
    <s v="685 Elm St, Seattle, CO 96293"/>
    <x v="0"/>
  </r>
  <r>
    <x v="1297"/>
    <s v="Small Business"/>
    <s v="4554 Maple Dr, New York, CO 94988"/>
    <x v="0"/>
  </r>
  <r>
    <x v="1298"/>
    <s v="Small Business"/>
    <s v="7132 Maple Dr, Phoenix, IL 92806"/>
    <x v="0"/>
  </r>
  <r>
    <x v="1299"/>
    <s v="Enterprise"/>
    <s v="9545 Pine Rd, New York, AZ 94840"/>
    <x v="0"/>
  </r>
  <r>
    <x v="1300"/>
    <s v="Small Business"/>
    <s v="4166 Oak Ave, Chicago, AZ 90413"/>
    <x v="0"/>
  </r>
  <r>
    <x v="1301"/>
    <s v="Enterprise"/>
    <s v="666 Elm St, San Jose, WA 94784"/>
    <x v="0"/>
  </r>
  <r>
    <x v="1302"/>
    <s v="Enterprise"/>
    <s v="4358 Cedar Ln, Portland, MA 95286"/>
    <x v="0"/>
  </r>
  <r>
    <x v="1303"/>
    <s v="Small Business"/>
    <s v="6180 Cedar Ln, Chicago, NY 91954"/>
    <x v="0"/>
  </r>
  <r>
    <x v="1304"/>
    <s v="Enterprise"/>
    <s v="9651 Pine Rd, Boston, TX 96848"/>
    <x v="0"/>
  </r>
  <r>
    <x v="1305"/>
    <s v="Consumer"/>
    <s v="738 Elm St, Seattle, IL 99531"/>
    <x v="0"/>
  </r>
  <r>
    <x v="1306"/>
    <s v="Enterprise"/>
    <s v="9410 Oak Ave, Phoenix, NY 97268"/>
    <x v="0"/>
  </r>
  <r>
    <x v="1307"/>
    <s v="Enterprise"/>
    <s v="7031 Pine Rd, Portland, CA 94946"/>
    <x v="0"/>
  </r>
  <r>
    <x v="1308"/>
    <s v="Enterprise"/>
    <s v="9932 Maple Dr, Portland, MA 90526"/>
    <x v="0"/>
  </r>
  <r>
    <x v="1309"/>
    <s v="Enterprise"/>
    <s v="7275 Pine Rd, Denver, WA 95623"/>
    <x v="0"/>
  </r>
  <r>
    <x v="1310"/>
    <s v="Small Business"/>
    <s v="4417 Maple Dr, Dallas, TX 93667"/>
    <x v="0"/>
  </r>
  <r>
    <x v="1311"/>
    <s v="Consumer"/>
    <s v="4442 Cedar Ln, Los Angeles, TX 90978"/>
    <x v="0"/>
  </r>
  <r>
    <x v="1312"/>
    <s v="Enterprise"/>
    <s v="5526 Pine Rd, Portland, MA 97355"/>
    <x v="0"/>
  </r>
  <r>
    <x v="1313"/>
    <s v="Consumer"/>
    <s v="6257 Pine Rd, Chicago, AZ 93866"/>
    <x v="0"/>
  </r>
  <r>
    <x v="1314"/>
    <s v="Enterprise"/>
    <s v="7334 Main St, Phoenix, TX 98280"/>
    <x v="0"/>
  </r>
  <r>
    <x v="1315"/>
    <s v="Consumer"/>
    <s v="1816 Oak Ave, Phoenix, CA 96053"/>
    <x v="0"/>
  </r>
  <r>
    <x v="1316"/>
    <s v="Small Business"/>
    <s v="2184 Pine Rd, New York, IL 94906"/>
    <x v="0"/>
  </r>
  <r>
    <x v="1317"/>
    <s v="Consumer"/>
    <s v="8414 Main St, Portland, WA 92867"/>
    <x v="0"/>
  </r>
  <r>
    <x v="1318"/>
    <s v="Enterprise"/>
    <s v="168 Oak Ave, Chicago, TX 90585"/>
    <x v="0"/>
  </r>
  <r>
    <x v="1319"/>
    <s v="Consumer"/>
    <s v="6770 Pine Rd, Seattle, WA 94414"/>
    <x v="0"/>
  </r>
  <r>
    <x v="1320"/>
    <s v="Enterprise"/>
    <s v="1475 Cedar Ln, Dallas, CA 93962"/>
    <x v="0"/>
  </r>
  <r>
    <x v="1321"/>
    <s v="Consumer"/>
    <s v="5674 Pine Rd, New York, NY 92890"/>
    <x v="0"/>
  </r>
  <r>
    <x v="1322"/>
    <s v="Consumer"/>
    <s v="4886 Maple Dr, Dallas, CO 93718"/>
    <x v="0"/>
  </r>
  <r>
    <x v="1323"/>
    <s v="Enterprise"/>
    <s v="4517 Maple Dr, New York, IL 98644"/>
    <x v="0"/>
  </r>
  <r>
    <x v="1324"/>
    <s v="Consumer"/>
    <s v="5519 Pine Rd, Dallas, CO 91698"/>
    <x v="0"/>
  </r>
  <r>
    <x v="1325"/>
    <s v="Enterprise"/>
    <s v="9889 Oak Ave, Sacramento, TX 94661"/>
    <x v="0"/>
  </r>
  <r>
    <x v="1326"/>
    <s v="Consumer"/>
    <s v="8404 Oak Ave, Chicago, CO 92400"/>
    <x v="0"/>
  </r>
  <r>
    <x v="1327"/>
    <s v="Enterprise"/>
    <s v="725 Maple Dr, Seattle, WA 92168"/>
    <x v="0"/>
  </r>
  <r>
    <x v="1328"/>
    <s v="Small Business"/>
    <s v="1885 Main St, Sacramento, NY 96200"/>
    <x v="0"/>
  </r>
  <r>
    <x v="1329"/>
    <s v="Consumer"/>
    <s v="6582 Cedar Ln, New York, IL 95979"/>
    <x v="0"/>
  </r>
  <r>
    <x v="1330"/>
    <s v="Small Business"/>
    <s v="2754 Cedar Ln, Chicago, TX 94586"/>
    <x v="0"/>
  </r>
  <r>
    <x v="1331"/>
    <s v="Enterprise"/>
    <s v="3786 Cedar Ln, San Jose, TX 90670"/>
    <x v="0"/>
  </r>
  <r>
    <x v="1332"/>
    <s v="Consumer"/>
    <s v="341 Main St, Portland, MA 99227"/>
    <x v="0"/>
  </r>
  <r>
    <x v="1333"/>
    <s v="Small Business"/>
    <s v="9970 Oak Ave, Chicago, CA 91305"/>
    <x v="0"/>
  </r>
  <r>
    <x v="1334"/>
    <s v="Enterprise"/>
    <s v="1165 Main St, Boston, CA 93457"/>
    <x v="0"/>
  </r>
  <r>
    <x v="1335"/>
    <s v="Small Business"/>
    <s v="6647 Main St, Boston, CO 90343"/>
    <x v="0"/>
  </r>
  <r>
    <x v="1336"/>
    <s v="Enterprise"/>
    <s v="3392 Main St, Atlanta, CO 94251"/>
    <x v="0"/>
  </r>
  <r>
    <x v="1337"/>
    <s v="Small Business"/>
    <s v="3595 Pine Rd, Dallas, TX 90924"/>
    <x v="0"/>
  </r>
  <r>
    <x v="1338"/>
    <s v="Consumer"/>
    <s v="940 Oak Ave, Atlanta, CO 99945"/>
    <x v="0"/>
  </r>
  <r>
    <x v="1339"/>
    <s v="Small Business"/>
    <s v="6929 Maple Dr, Sacramento, WA 95911"/>
    <x v="0"/>
  </r>
  <r>
    <x v="1340"/>
    <s v="Small Business"/>
    <s v="6140 Cedar Ln, San Jose, CA 99315"/>
    <x v="0"/>
  </r>
  <r>
    <x v="1341"/>
    <s v="Small Business"/>
    <s v="9100 Oak Ave, Seattle, NY 94381"/>
    <x v="0"/>
  </r>
  <r>
    <x v="1342"/>
    <s v="Consumer"/>
    <s v="5840 Pine Rd, Los Angeles, MA 99788"/>
    <x v="0"/>
  </r>
  <r>
    <x v="1343"/>
    <s v="Small Business"/>
    <s v="5191 Cedar Ln, Seattle, NY 99585"/>
    <x v="0"/>
  </r>
  <r>
    <x v="1344"/>
    <s v="Enterprise"/>
    <s v="1076 Oak Ave, New York, AZ 96741"/>
    <x v="0"/>
  </r>
  <r>
    <x v="1345"/>
    <s v="Enterprise"/>
    <s v="9600 Main St, Los Angeles, CA 96104"/>
    <x v="0"/>
  </r>
  <r>
    <x v="1346"/>
    <s v="Enterprise"/>
    <s v="5544 Cedar Ln, Chicago, CA 91538"/>
    <x v="0"/>
  </r>
  <r>
    <x v="1347"/>
    <s v="Small Business"/>
    <s v="7914 Pine Rd, Sacramento, AZ 90696"/>
    <x v="0"/>
  </r>
  <r>
    <x v="1348"/>
    <s v="Enterprise"/>
    <s v="2470 Elm St, Boston, TX 99818"/>
    <x v="0"/>
  </r>
  <r>
    <x v="1349"/>
    <s v="Consumer"/>
    <s v="8879 Pine Rd, Seattle, MA 96063"/>
    <x v="0"/>
  </r>
  <r>
    <x v="1350"/>
    <s v="Enterprise"/>
    <s v="3255 Oak Ave, Seattle, NY 97699"/>
    <x v="0"/>
  </r>
  <r>
    <x v="1351"/>
    <s v="Small Business"/>
    <s v="1644 Main St, Los Angeles, CA 95624"/>
    <x v="0"/>
  </r>
  <r>
    <x v="1352"/>
    <s v="Small Business"/>
    <s v="6370 Elm St, Phoenix, CO 93374"/>
    <x v="0"/>
  </r>
  <r>
    <x v="1353"/>
    <s v="Enterprise"/>
    <s v="7986 Oak Ave, San Jose, CO 99216"/>
    <x v="0"/>
  </r>
  <r>
    <x v="1354"/>
    <s v="Enterprise"/>
    <s v="9682 Pine Rd, Phoenix, CO 91771"/>
    <x v="0"/>
  </r>
  <r>
    <x v="1355"/>
    <s v="Enterprise"/>
    <s v="5191 Maple Dr, Denver, TX 91080"/>
    <x v="0"/>
  </r>
  <r>
    <x v="1356"/>
    <s v="Small Business"/>
    <s v="6452 Main St, New York, TX 96320"/>
    <x v="0"/>
  </r>
  <r>
    <x v="1357"/>
    <s v="Enterprise"/>
    <s v="8672 Oak Ave, Atlanta, MA 97600"/>
    <x v="0"/>
  </r>
  <r>
    <x v="1358"/>
    <s v="Enterprise"/>
    <s v="643 Pine Rd, San Jose, TX 97605"/>
    <x v="0"/>
  </r>
  <r>
    <x v="1359"/>
    <s v="Enterprise"/>
    <s v="371 Oak Ave, Phoenix, MA 99132"/>
    <x v="0"/>
  </r>
  <r>
    <x v="1360"/>
    <s v="Consumer"/>
    <s v="4708 Pine Rd, Sacramento, TX 93497"/>
    <x v="0"/>
  </r>
  <r>
    <x v="1361"/>
    <s v="Enterprise"/>
    <s v="4139 Oak Ave, San Jose, MA 96914"/>
    <x v="0"/>
  </r>
  <r>
    <x v="1362"/>
    <s v="Enterprise"/>
    <s v="7296 Oak Ave, Boston, IL 99812"/>
    <x v="0"/>
  </r>
  <r>
    <x v="1363"/>
    <s v="Enterprise"/>
    <s v="8938 Cedar Ln, New York, CA 90352"/>
    <x v="0"/>
  </r>
  <r>
    <x v="1364"/>
    <s v="Consumer"/>
    <s v="9705 Main St, Sacramento, NY 97406"/>
    <x v="0"/>
  </r>
  <r>
    <x v="1365"/>
    <s v="Enterprise"/>
    <s v="9748 Main St, Portland, TX 96170"/>
    <x v="0"/>
  </r>
  <r>
    <x v="1366"/>
    <s v="Enterprise"/>
    <s v="4996 Maple Dr, Miami, IL 93353"/>
    <x v="0"/>
  </r>
  <r>
    <x v="1367"/>
    <s v="Enterprise"/>
    <s v="6706 Maple Dr, Miami, MA 99229"/>
    <x v="0"/>
  </r>
  <r>
    <x v="1368"/>
    <s v="Small Business"/>
    <s v="5050 Maple Dr, Denver, CO 98730"/>
    <x v="0"/>
  </r>
  <r>
    <x v="1369"/>
    <s v="Small Business"/>
    <s v="9028 Oak Ave, Portland, NY 94665"/>
    <x v="0"/>
  </r>
  <r>
    <x v="1370"/>
    <s v="Small Business"/>
    <s v="2874 Cedar Ln, Los Angeles, MA 94404"/>
    <x v="0"/>
  </r>
  <r>
    <x v="1371"/>
    <s v="Consumer"/>
    <s v="3946 Main St, Sacramento, NY 96132"/>
    <x v="0"/>
  </r>
  <r>
    <x v="1372"/>
    <s v="Enterprise"/>
    <s v="4835 Cedar Ln, New York, NY 94163"/>
    <x v="0"/>
  </r>
  <r>
    <x v="1373"/>
    <s v="Consumer"/>
    <s v="9746 Main St, Chicago, IL 99702"/>
    <x v="0"/>
  </r>
  <r>
    <x v="1374"/>
    <s v="Enterprise"/>
    <s v="567 Maple Dr, Phoenix, TX 92633"/>
    <x v="0"/>
  </r>
  <r>
    <x v="1375"/>
    <s v="Enterprise"/>
    <s v="9805 Maple Dr, Denver, WA 94177"/>
    <x v="0"/>
  </r>
  <r>
    <x v="1376"/>
    <s v="Enterprise"/>
    <s v="286 Oak Ave, San Jose, AZ 94919"/>
    <x v="0"/>
  </r>
  <r>
    <x v="1377"/>
    <s v="Small Business"/>
    <s v="3665 Elm St, Portland, CA 96703"/>
    <x v="0"/>
  </r>
  <r>
    <x v="1378"/>
    <s v="Consumer"/>
    <s v="7921 Pine Rd, Dallas, NY 90922"/>
    <x v="0"/>
  </r>
  <r>
    <x v="1379"/>
    <s v="Enterprise"/>
    <s v="4294 Pine Rd, Sacramento, IL 92537"/>
    <x v="0"/>
  </r>
  <r>
    <x v="1380"/>
    <s v="Small Business"/>
    <s v="9534 Elm St, Chicago, CA 93965"/>
    <x v="0"/>
  </r>
  <r>
    <x v="1381"/>
    <s v="Consumer"/>
    <s v="5361 Maple Dr, Sacramento, MA 96981"/>
    <x v="0"/>
  </r>
  <r>
    <x v="1382"/>
    <s v="Enterprise"/>
    <s v="3412 Oak Ave, Los Angeles, TX 95940"/>
    <x v="0"/>
  </r>
  <r>
    <x v="1383"/>
    <s v="Enterprise"/>
    <s v="8170 Cedar Ln, Chicago, CO 92128"/>
    <x v="0"/>
  </r>
  <r>
    <x v="1384"/>
    <s v="Small Business"/>
    <s v="3791 Maple Dr, Denver, AZ 94873"/>
    <x v="0"/>
  </r>
  <r>
    <x v="1385"/>
    <s v="Enterprise"/>
    <s v="3827 Pine Rd, Boston, MA 99639"/>
    <x v="0"/>
  </r>
  <r>
    <x v="1386"/>
    <s v="Enterprise"/>
    <s v="2469 Maple Dr, Boston, IL 90982"/>
    <x v="0"/>
  </r>
  <r>
    <x v="1387"/>
    <s v="Enterprise"/>
    <s v="3704 Maple Dr, Denver, CO 98811"/>
    <x v="0"/>
  </r>
  <r>
    <x v="1388"/>
    <s v="Consumer"/>
    <s v="5413 Cedar Ln, Dallas, CO 96529"/>
    <x v="0"/>
  </r>
  <r>
    <x v="1389"/>
    <s v="Enterprise"/>
    <s v="718 Maple Dr, San Jose, NY 93372"/>
    <x v="0"/>
  </r>
  <r>
    <x v="1390"/>
    <s v="Enterprise"/>
    <s v="6155 Main St, Boston, WA 92995"/>
    <x v="0"/>
  </r>
  <r>
    <x v="1391"/>
    <s v="Enterprise"/>
    <s v="6444 Pine Rd, New York, NY 95110"/>
    <x v="0"/>
  </r>
  <r>
    <x v="1392"/>
    <s v="Small Business"/>
    <s v="967 Elm St, Atlanta, NY 91723"/>
    <x v="0"/>
  </r>
  <r>
    <x v="1393"/>
    <s v="Small Business"/>
    <s v="650 Pine Rd, Dallas, CA 92448"/>
    <x v="0"/>
  </r>
  <r>
    <x v="1394"/>
    <s v="Small Business"/>
    <s v="2752 Main St, New York, NY 91900"/>
    <x v="0"/>
  </r>
  <r>
    <x v="1395"/>
    <s v="Consumer"/>
    <s v="5972 Main St, New York, MA 93714"/>
    <x v="0"/>
  </r>
  <r>
    <x v="1396"/>
    <s v="Consumer"/>
    <s v="2918 Oak Ave, San Jose, WA 93555"/>
    <x v="0"/>
  </r>
  <r>
    <x v="1397"/>
    <s v="Small Business"/>
    <s v="5954 Main St, Sacramento, IL 97529"/>
    <x v="0"/>
  </r>
  <r>
    <x v="1398"/>
    <s v="Consumer"/>
    <s v="9988 Pine Rd, Chicago, IL 90884"/>
    <x v="0"/>
  </r>
  <r>
    <x v="1399"/>
    <s v="Small Business"/>
    <s v="9878 Oak Ave, Portland, IL 95125"/>
    <x v="0"/>
  </r>
  <r>
    <x v="1400"/>
    <s v="Small Business"/>
    <s v="2678 Main St, Portland, IL 94533"/>
    <x v="0"/>
  </r>
  <r>
    <x v="1401"/>
    <s v="Enterprise"/>
    <s v="2082 Oak Ave, Denver, IL 96913"/>
    <x v="0"/>
  </r>
  <r>
    <x v="1402"/>
    <s v="Small Business"/>
    <s v="6114 Cedar Ln, Atlanta, NY 99293"/>
    <x v="0"/>
  </r>
  <r>
    <x v="1403"/>
    <s v="Small Business"/>
    <s v="8338 Cedar Ln, Miami, IL 97148"/>
    <x v="0"/>
  </r>
  <r>
    <x v="1404"/>
    <s v="Small Business"/>
    <s v="4888 Maple Dr, Seattle, TX 91185"/>
    <x v="0"/>
  </r>
  <r>
    <x v="1405"/>
    <s v="Small Business"/>
    <s v="2922 Pine Rd, Atlanta, AZ 98219"/>
    <x v="0"/>
  </r>
  <r>
    <x v="1406"/>
    <s v="Small Business"/>
    <s v="1918 Elm St, Boston, TX 91431"/>
    <x v="0"/>
  </r>
  <r>
    <x v="1407"/>
    <s v="Small Business"/>
    <s v="728 Elm St, Miami, CO 91957"/>
    <x v="0"/>
  </r>
  <r>
    <x v="1408"/>
    <s v="Enterprise"/>
    <s v="7609 Cedar Ln, Atlanta, AZ 93460"/>
    <x v="0"/>
  </r>
  <r>
    <x v="1409"/>
    <s v="Enterprise"/>
    <s v="9285 Elm St, Boston, IL 97107"/>
    <x v="0"/>
  </r>
  <r>
    <x v="1410"/>
    <s v="Enterprise"/>
    <s v="5516 Maple Dr, Dallas, CO 91835"/>
    <x v="0"/>
  </r>
  <r>
    <x v="1411"/>
    <s v="Consumer"/>
    <s v="4566 Elm St, Atlanta, CO 94174"/>
    <x v="0"/>
  </r>
  <r>
    <x v="1412"/>
    <s v="Enterprise"/>
    <s v="9831 Pine Rd, Los Angeles, IL 90356"/>
    <x v="0"/>
  </r>
  <r>
    <x v="1413"/>
    <s v="Consumer"/>
    <s v="6878 Elm St, Phoenix, NY 99941"/>
    <x v="0"/>
  </r>
  <r>
    <x v="1414"/>
    <s v="Small Business"/>
    <s v="7186 Elm St, Seattle, MA 99291"/>
    <x v="0"/>
  </r>
  <r>
    <x v="1415"/>
    <s v="Consumer"/>
    <s v="7410 Maple Dr, Portland, CO 92910"/>
    <x v="0"/>
  </r>
  <r>
    <x v="1416"/>
    <s v="Consumer"/>
    <s v="3673 Cedar Ln, Seattle, NY 99245"/>
    <x v="0"/>
  </r>
  <r>
    <x v="1417"/>
    <s v="Small Business"/>
    <s v="8083 Pine Rd, Phoenix, NY 98186"/>
    <x v="0"/>
  </r>
  <r>
    <x v="1418"/>
    <s v="Small Business"/>
    <s v="1528 Cedar Ln, Phoenix, AZ 94942"/>
    <x v="0"/>
  </r>
  <r>
    <x v="1419"/>
    <s v="Enterprise"/>
    <s v="9089 Cedar Ln, Los Angeles, IL 92529"/>
    <x v="0"/>
  </r>
  <r>
    <x v="1420"/>
    <s v="Consumer"/>
    <s v="4280 Maple Dr, Sacramento, NY 91159"/>
    <x v="0"/>
  </r>
  <r>
    <x v="1421"/>
    <s v="Enterprise"/>
    <s v="4940 Oak Ave, Dallas, CA 93229"/>
    <x v="0"/>
  </r>
  <r>
    <x v="1422"/>
    <s v="Small Business"/>
    <s v="6579 Cedar Ln, Boston, WA 99865"/>
    <x v="0"/>
  </r>
  <r>
    <x v="1423"/>
    <s v="Small Business"/>
    <s v="9412 Oak Ave, Phoenix, WA 94844"/>
    <x v="0"/>
  </r>
  <r>
    <x v="1424"/>
    <s v="Enterprise"/>
    <s v="3432 Oak Ave, New York, MA 97590"/>
    <x v="0"/>
  </r>
  <r>
    <x v="1425"/>
    <s v="Enterprise"/>
    <s v="2579 Maple Dr, Sacramento, NY 92923"/>
    <x v="1"/>
  </r>
  <r>
    <x v="1426"/>
    <s v="Enterprise"/>
    <s v="6290 Cedar Ln, Chicago, MA 91550"/>
    <x v="0"/>
  </r>
  <r>
    <x v="1427"/>
    <s v="Enterprise"/>
    <s v="910 Pine Rd, Seattle, MA 90394"/>
    <x v="0"/>
  </r>
  <r>
    <x v="1428"/>
    <s v="Consumer"/>
    <s v="4903 Pine Rd, Denver, NY 97946"/>
    <x v="0"/>
  </r>
  <r>
    <x v="1429"/>
    <s v="Enterprise"/>
    <s v="542 Pine Rd, San Jose, IL 91292"/>
    <x v="0"/>
  </r>
  <r>
    <x v="1430"/>
    <s v="Enterprise"/>
    <s v="3183 Oak Ave, Miami, AZ 97227"/>
    <x v="0"/>
  </r>
  <r>
    <x v="1431"/>
    <s v="Consumer"/>
    <s v="5773 Cedar Ln, New York, NY 90950"/>
    <x v="0"/>
  </r>
  <r>
    <x v="1432"/>
    <s v="Small Business"/>
    <s v="4775 Maple Dr, Atlanta, WA 95991"/>
    <x v="0"/>
  </r>
  <r>
    <x v="1433"/>
    <s v="Small Business"/>
    <s v="7581 Cedar Ln, Los Angeles, CA 99292"/>
    <x v="0"/>
  </r>
  <r>
    <x v="1434"/>
    <s v="Small Business"/>
    <s v="9939 Maple Dr, Miami, AZ 98656"/>
    <x v="0"/>
  </r>
  <r>
    <x v="1435"/>
    <s v="Small Business"/>
    <s v="7650 Oak Ave, New York, WA 93388"/>
    <x v="0"/>
  </r>
  <r>
    <x v="1436"/>
    <s v="Enterprise"/>
    <s v="6587 Main St, Dallas, MA 95740"/>
    <x v="0"/>
  </r>
  <r>
    <x v="1437"/>
    <s v="Small Business"/>
    <s v="3443 Maple Dr, New York, CO 98495"/>
    <x v="0"/>
  </r>
  <r>
    <x v="1438"/>
    <s v="Small Business"/>
    <s v="8014 Oak Ave, Boston, TX 91991"/>
    <x v="0"/>
  </r>
  <r>
    <x v="1439"/>
    <s v="Consumer"/>
    <s v="4132 Main St, Miami, CA 91340"/>
    <x v="0"/>
  </r>
  <r>
    <x v="1440"/>
    <s v="Enterprise"/>
    <s v="2013 Maple Dr, Denver, MA 99255"/>
    <x v="0"/>
  </r>
  <r>
    <x v="1441"/>
    <s v="Enterprise"/>
    <s v="6691 Oak Ave, New York, MA 97843"/>
    <x v="0"/>
  </r>
  <r>
    <x v="1442"/>
    <s v="Enterprise"/>
    <s v="2356 Main St, Boston, NY 98337"/>
    <x v="0"/>
  </r>
  <r>
    <x v="1443"/>
    <s v="Small Business"/>
    <s v="5734 Oak Ave, San Jose, WA 99544"/>
    <x v="0"/>
  </r>
  <r>
    <x v="1444"/>
    <s v="Enterprise"/>
    <s v="9535 Main St, Miami, NY 94961"/>
    <x v="0"/>
  </r>
  <r>
    <x v="1445"/>
    <s v="Small Business"/>
    <s v="2733 Cedar Ln, Dallas, CO 92046"/>
    <x v="0"/>
  </r>
  <r>
    <x v="1446"/>
    <s v="Small Business"/>
    <s v="3795 Maple Dr, Dallas, CO 90384"/>
    <x v="0"/>
  </r>
  <r>
    <x v="1447"/>
    <s v="Enterprise"/>
    <s v="2258 Oak Ave, San Jose, AZ 96542"/>
    <x v="0"/>
  </r>
  <r>
    <x v="1448"/>
    <s v="Small Business"/>
    <s v="1329 Maple Dr, Portland, NY 94699"/>
    <x v="0"/>
  </r>
  <r>
    <x v="1449"/>
    <s v="Enterprise"/>
    <s v="845 Maple Dr, Denver, IL 95168"/>
    <x v="0"/>
  </r>
  <r>
    <x v="1450"/>
    <s v="Consumer"/>
    <s v="8963 Main St, Boston, MA 97207"/>
    <x v="0"/>
  </r>
  <r>
    <x v="1451"/>
    <s v="Enterprise"/>
    <s v="7397 Pine Rd, Miami, TX 96989"/>
    <x v="0"/>
  </r>
  <r>
    <x v="1452"/>
    <s v="Enterprise"/>
    <s v="5298 Elm St, Chicago, CO 98365"/>
    <x v="0"/>
  </r>
  <r>
    <x v="1453"/>
    <s v="Consumer"/>
    <s v="9604 Oak Ave, Boston, MA 95414"/>
    <x v="0"/>
  </r>
  <r>
    <x v="1454"/>
    <s v="Consumer"/>
    <s v="4585 Elm St, Los Angeles, TX 98018"/>
    <x v="0"/>
  </r>
  <r>
    <x v="1455"/>
    <s v="Small Business"/>
    <s v="8741 Maple Dr, Los Angeles, CA 93038"/>
    <x v="0"/>
  </r>
  <r>
    <x v="1456"/>
    <s v="Enterprise"/>
    <s v="4076 Cedar Ln, Los Angeles, WA 98004"/>
    <x v="0"/>
  </r>
  <r>
    <x v="1457"/>
    <s v="Enterprise"/>
    <s v="9454 Pine Rd, Dallas, AZ 92949"/>
    <x v="0"/>
  </r>
  <r>
    <x v="1458"/>
    <s v="Enterprise"/>
    <s v="3857 Cedar Ln, Dallas, MA 97292"/>
    <x v="0"/>
  </r>
  <r>
    <x v="1459"/>
    <s v="Consumer"/>
    <s v="8528 Cedar Ln, Denver, MA 94639"/>
    <x v="0"/>
  </r>
  <r>
    <x v="1460"/>
    <s v="Consumer"/>
    <s v="5379 Cedar Ln, Boston, IL 91197"/>
    <x v="0"/>
  </r>
  <r>
    <x v="1461"/>
    <s v="Enterprise"/>
    <s v="2319 Pine Rd, Los Angeles, TX 91784"/>
    <x v="0"/>
  </r>
  <r>
    <x v="1462"/>
    <s v="Small Business"/>
    <s v="7464 Maple Dr, Los Angeles, AZ 97247"/>
    <x v="0"/>
  </r>
  <r>
    <x v="1463"/>
    <s v="Consumer"/>
    <s v="9981 Oak Ave, Sacramento, MA 98488"/>
    <x v="0"/>
  </r>
  <r>
    <x v="1464"/>
    <s v="Enterprise"/>
    <s v="5266 Maple Dr, Miami, WA 93019"/>
    <x v="0"/>
  </r>
  <r>
    <x v="1465"/>
    <s v="Enterprise"/>
    <s v="7464 Main St, Boston, WA 94878"/>
    <x v="0"/>
  </r>
  <r>
    <x v="1466"/>
    <s v="Enterprise"/>
    <s v="2809 Maple Dr, Dallas, CA 99450"/>
    <x v="0"/>
  </r>
  <r>
    <x v="1467"/>
    <s v="Small Business"/>
    <s v="8812 Elm St, Portland, NY 97733"/>
    <x v="0"/>
  </r>
  <r>
    <x v="1468"/>
    <s v="Small Business"/>
    <s v="8170 Oak Ave, Phoenix, CA 96282"/>
    <x v="0"/>
  </r>
  <r>
    <x v="1469"/>
    <s v="Consumer"/>
    <s v="9141 Elm St, Seattle, TX 97971"/>
    <x v="0"/>
  </r>
  <r>
    <x v="1470"/>
    <s v="Small Business"/>
    <s v="2576 Cedar Ln, Seattle, AZ 91587"/>
    <x v="0"/>
  </r>
  <r>
    <x v="1471"/>
    <s v="Enterprise"/>
    <s v="4727 Main St, Los Angeles, CA 96102"/>
    <x v="0"/>
  </r>
  <r>
    <x v="1472"/>
    <s v="Enterprise"/>
    <s v="6073 Cedar Ln, Seattle, AZ 93299"/>
    <x v="0"/>
  </r>
  <r>
    <x v="1473"/>
    <s v="Enterprise"/>
    <s v="8488 Main St, Phoenix, NY 93993"/>
    <x v="0"/>
  </r>
  <r>
    <x v="1474"/>
    <s v="Enterprise"/>
    <s v="5045 Main St, Phoenix, AZ 91629"/>
    <x v="0"/>
  </r>
  <r>
    <x v="1475"/>
    <s v="Enterprise"/>
    <s v="3631 Elm St, Seattle, CO 99608"/>
    <x v="0"/>
  </r>
  <r>
    <x v="1476"/>
    <s v="Consumer"/>
    <s v="4570 Elm St, New York, CA 97553"/>
    <x v="0"/>
  </r>
  <r>
    <x v="1477"/>
    <s v="Consumer"/>
    <s v="9517 Cedar Ln, Dallas, CO 99603"/>
    <x v="0"/>
  </r>
  <r>
    <x v="1478"/>
    <s v="Enterprise"/>
    <s v="4314 Pine Rd, Chicago, MA 99075"/>
    <x v="0"/>
  </r>
  <r>
    <x v="1479"/>
    <s v="Enterprise"/>
    <s v="1409 Cedar Ln, New York, AZ 97511"/>
    <x v="0"/>
  </r>
  <r>
    <x v="1480"/>
    <s v="Enterprise"/>
    <s v="2485 Maple Dr, Dallas, IL 96158"/>
    <x v="0"/>
  </r>
  <r>
    <x v="1481"/>
    <s v="Small Business"/>
    <s v="4002 Pine Rd, Los Angeles, AZ 95418"/>
    <x v="0"/>
  </r>
  <r>
    <x v="1482"/>
    <s v="Small Business"/>
    <s v="8273 Cedar Ln, Atlanta, TX 99076"/>
    <x v="0"/>
  </r>
  <r>
    <x v="1483"/>
    <s v="Enterprise"/>
    <s v="157 Cedar Ln, Denver, CA 98707"/>
    <x v="0"/>
  </r>
  <r>
    <x v="1484"/>
    <s v="Consumer"/>
    <s v="9152 Oak Ave, New York, MA 95520"/>
    <x v="0"/>
  </r>
  <r>
    <x v="1485"/>
    <s v="Enterprise"/>
    <s v="6240 Elm St, Miami, TX 96012"/>
    <x v="0"/>
  </r>
  <r>
    <x v="1486"/>
    <s v="Enterprise"/>
    <s v="3377 Oak Ave, Los Angeles, CO 96383"/>
    <x v="0"/>
  </r>
  <r>
    <x v="1487"/>
    <s v="Small Business"/>
    <s v="9985 Main St, Dallas, TX 99870"/>
    <x v="0"/>
  </r>
  <r>
    <x v="1488"/>
    <s v="Small Business"/>
    <s v="4836 Oak Ave, Los Angeles, NY 94306"/>
    <x v="0"/>
  </r>
  <r>
    <x v="1489"/>
    <s v="Consumer"/>
    <s v="9230 Cedar Ln, Los Angeles, IL 98071"/>
    <x v="0"/>
  </r>
  <r>
    <x v="1490"/>
    <s v="Small Business"/>
    <s v="3293 Cedar Ln, Portland, CA 90158"/>
    <x v="0"/>
  </r>
  <r>
    <x v="1491"/>
    <s v="Enterprise"/>
    <s v="3069 Elm St, Atlanta, TX 95927"/>
    <x v="0"/>
  </r>
  <r>
    <x v="1492"/>
    <s v="Small Business"/>
    <s v="7302 Cedar Ln, Phoenix, CO 91420"/>
    <x v="0"/>
  </r>
  <r>
    <x v="1493"/>
    <s v="Small Business"/>
    <s v="3642 Cedar Ln, San Jose, CO 94049"/>
    <x v="0"/>
  </r>
  <r>
    <x v="1494"/>
    <s v="Enterprise"/>
    <s v="8286 Oak Ave, Dallas, IL 97318"/>
    <x v="0"/>
  </r>
  <r>
    <x v="1495"/>
    <s v="Enterprise"/>
    <s v="5256 Oak Ave, Dallas, WA 97277"/>
    <x v="0"/>
  </r>
  <r>
    <x v="1496"/>
    <s v="Enterprise"/>
    <s v="2542 Elm St, Boston, TX 90191"/>
    <x v="0"/>
  </r>
  <r>
    <x v="1497"/>
    <s v="Consumer"/>
    <s v="5267 Cedar Ln, New York, MA 99471"/>
    <x v="0"/>
  </r>
  <r>
    <x v="1498"/>
    <s v="Enterprise"/>
    <s v="9167 Elm St, Sacramento, NY 94700"/>
    <x v="0"/>
  </r>
  <r>
    <x v="1499"/>
    <s v="Enterprise"/>
    <s v="3995 Pine Rd, Phoenix, NY 97248"/>
    <x v="0"/>
  </r>
  <r>
    <x v="1500"/>
    <s v="Consumer"/>
    <s v="722 Oak Ave, Dallas, WA 94171"/>
    <x v="0"/>
  </r>
  <r>
    <x v="1501"/>
    <s v="Small Business"/>
    <s v="9926 Pine Rd, Los Angeles, WA 96575"/>
    <x v="0"/>
  </r>
  <r>
    <x v="1502"/>
    <s v="Small Business"/>
    <s v="2868 Oak Ave, Dallas, CO 98328"/>
    <x v="0"/>
  </r>
  <r>
    <x v="1503"/>
    <s v="Small Business"/>
    <s v="3619 Maple Dr, Denver, MA 97960"/>
    <x v="0"/>
  </r>
  <r>
    <x v="1504"/>
    <s v="Enterprise"/>
    <s v="5240 Maple Dr, Miami, IL 99281"/>
    <x v="0"/>
  </r>
  <r>
    <x v="1505"/>
    <s v="Enterprise"/>
    <s v="4153 Pine Rd, Atlanta, CA 99954"/>
    <x v="0"/>
  </r>
  <r>
    <x v="1506"/>
    <s v="Enterprise"/>
    <s v="7516 Elm St, Seattle, AZ 94765"/>
    <x v="0"/>
  </r>
  <r>
    <x v="1507"/>
    <s v="Small Business"/>
    <s v="8936 Oak Ave, Sacramento, WA 92390"/>
    <x v="0"/>
  </r>
  <r>
    <x v="1508"/>
    <s v="Small Business"/>
    <s v="1131 Maple Dr, Dallas, CA 97267"/>
    <x v="0"/>
  </r>
  <r>
    <x v="1509"/>
    <s v="Enterprise"/>
    <s v="1246 Pine Rd, Miami, NY 91128"/>
    <x v="0"/>
  </r>
  <r>
    <x v="1510"/>
    <s v="Enterprise"/>
    <s v="9582 Main St, Boston, CO 95644"/>
    <x v="0"/>
  </r>
  <r>
    <x v="1511"/>
    <s v="Small Business"/>
    <s v="6690 Elm St, Miami, WA 98185"/>
    <x v="0"/>
  </r>
  <r>
    <x v="1512"/>
    <s v="Small Business"/>
    <s v="464 Pine Rd, Miami, AZ 96467"/>
    <x v="0"/>
  </r>
  <r>
    <x v="1513"/>
    <s v="Small Business"/>
    <s v="9784 Maple Dr, Denver, NY 94696"/>
    <x v="0"/>
  </r>
  <r>
    <x v="1514"/>
    <s v="Enterprise"/>
    <s v="9322 Main St, New York, CO 94635"/>
    <x v="0"/>
  </r>
  <r>
    <x v="1515"/>
    <s v="Small Business"/>
    <s v="8204 Elm St, Los Angeles, NY 92306"/>
    <x v="0"/>
  </r>
  <r>
    <x v="1516"/>
    <s v="Enterprise"/>
    <s v="3769 Oak Ave, Atlanta, IL 90518"/>
    <x v="0"/>
  </r>
  <r>
    <x v="1517"/>
    <s v="Enterprise"/>
    <s v="1311 Maple Dr, Los Angeles, AZ 90046"/>
    <x v="0"/>
  </r>
  <r>
    <x v="1518"/>
    <s v="Small Business"/>
    <s v="6541 Elm St, Chicago, NY 99920"/>
    <x v="0"/>
  </r>
  <r>
    <x v="1519"/>
    <s v="Enterprise"/>
    <s v="2594 Cedar Ln, New York, CA 98434"/>
    <x v="0"/>
  </r>
  <r>
    <x v="1520"/>
    <s v="Enterprise"/>
    <s v="582 Main St, Denver, TX 95200"/>
    <x v="0"/>
  </r>
  <r>
    <x v="1521"/>
    <s v="Enterprise"/>
    <s v="7039 Maple Dr, Miami, AZ 90719"/>
    <x v="0"/>
  </r>
  <r>
    <x v="1522"/>
    <s v="Consumer"/>
    <s v="847 Pine Rd, Miami, MA 94963"/>
    <x v="0"/>
  </r>
  <r>
    <x v="1523"/>
    <s v="Small Business"/>
    <s v="7675 Elm St, San Jose, AZ 94262"/>
    <x v="0"/>
  </r>
  <r>
    <x v="1524"/>
    <s v="Small Business"/>
    <s v="3718 Pine Rd, Los Angeles, CO 91016"/>
    <x v="0"/>
  </r>
  <r>
    <x v="1525"/>
    <s v="Enterprise"/>
    <s v="4909 Cedar Ln, Los Angeles, CA 97971"/>
    <x v="0"/>
  </r>
  <r>
    <x v="1526"/>
    <s v="Consumer"/>
    <s v="5765 Cedar Ln, Boston, IL 90180"/>
    <x v="0"/>
  </r>
  <r>
    <x v="1527"/>
    <s v="Consumer"/>
    <s v="2462 Oak Ave, New York, WA 98932"/>
    <x v="0"/>
  </r>
  <r>
    <x v="1528"/>
    <s v="Enterprise"/>
    <s v="3838 Pine Rd, Sacramento, CA 94367"/>
    <x v="0"/>
  </r>
  <r>
    <x v="1529"/>
    <s v="Enterprise"/>
    <s v="4695 Oak Ave, New York, IL 98146"/>
    <x v="0"/>
  </r>
  <r>
    <x v="1530"/>
    <s v="Consumer"/>
    <s v="2903 Main St, New York, TX 97133"/>
    <x v="0"/>
  </r>
  <r>
    <x v="1531"/>
    <s v="Consumer"/>
    <s v="3473 Maple Dr, Portland, WA 98051"/>
    <x v="0"/>
  </r>
  <r>
    <x v="1532"/>
    <s v="Consumer"/>
    <s v="7429 Elm St, Chicago, AZ 95190"/>
    <x v="0"/>
  </r>
  <r>
    <x v="1533"/>
    <s v="Enterprise"/>
    <s v="2099 Elm St, Denver, IL 96983"/>
    <x v="0"/>
  </r>
  <r>
    <x v="1534"/>
    <s v="Small Business"/>
    <s v="2834 Pine Rd, New York, NY 95560"/>
    <x v="0"/>
  </r>
  <r>
    <x v="1535"/>
    <s v="Small Business"/>
    <s v="1554 Elm St, Sacramento, MA 98503"/>
    <x v="0"/>
  </r>
  <r>
    <x v="1536"/>
    <s v="Enterprise"/>
    <s v="9103 Pine Rd, New York, IL 98912"/>
    <x v="0"/>
  </r>
  <r>
    <x v="1537"/>
    <s v="Enterprise"/>
    <s v="6642 Pine Rd, Atlanta, AZ 93584"/>
    <x v="0"/>
  </r>
  <r>
    <x v="1538"/>
    <s v="Consumer"/>
    <s v="8488 Cedar Ln, Dallas, NY 92300"/>
    <x v="0"/>
  </r>
  <r>
    <x v="1539"/>
    <s v="Small Business"/>
    <s v="9097 Oak Ave, Seattle, AZ 96538"/>
    <x v="0"/>
  </r>
  <r>
    <x v="1540"/>
    <s v="Enterprise"/>
    <s v="4599 Maple Dr, Miami, IL 96650"/>
    <x v="0"/>
  </r>
  <r>
    <x v="1541"/>
    <s v="Small Business"/>
    <s v="9836 Cedar Ln, New York, TX 98943"/>
    <x v="0"/>
  </r>
  <r>
    <x v="1542"/>
    <s v="Enterprise"/>
    <s v="4603 Pine Rd, Atlanta, TX 95794"/>
    <x v="0"/>
  </r>
  <r>
    <x v="1543"/>
    <s v="Consumer"/>
    <s v="4473 Oak Ave, Seattle, NY 99916"/>
    <x v="0"/>
  </r>
  <r>
    <x v="1544"/>
    <s v="Small Business"/>
    <s v="9580 Cedar Ln, New York, WA 94123"/>
    <x v="0"/>
  </r>
  <r>
    <x v="1545"/>
    <s v="Small Business"/>
    <s v="5752 Oak Ave, Denver, IL 99486"/>
    <x v="0"/>
  </r>
  <r>
    <x v="1546"/>
    <s v="Consumer"/>
    <s v="2631 Cedar Ln, Dallas, CA 95898"/>
    <x v="0"/>
  </r>
  <r>
    <x v="1547"/>
    <s v="Small Business"/>
    <s v="1858 Elm St, Portland, TX 96542"/>
    <x v="0"/>
  </r>
  <r>
    <x v="1548"/>
    <s v="Consumer"/>
    <s v="5184 Elm St, Seattle, IL 98362"/>
    <x v="0"/>
  </r>
  <r>
    <x v="1549"/>
    <s v="Enterprise"/>
    <s v="5543 Main St, Boston, WA 97927"/>
    <x v="0"/>
  </r>
  <r>
    <x v="1550"/>
    <s v="Enterprise"/>
    <s v="8489 Elm St, Dallas, TX 92942"/>
    <x v="0"/>
  </r>
  <r>
    <x v="1551"/>
    <s v="Consumer"/>
    <s v="4932 Oak Ave, San Jose, TX 96614"/>
    <x v="0"/>
  </r>
  <r>
    <x v="1552"/>
    <s v="Enterprise"/>
    <s v="1268 Pine Rd, Chicago, MA 92870"/>
    <x v="0"/>
  </r>
  <r>
    <x v="1553"/>
    <s v="Consumer"/>
    <s v="4381 Oak Ave, New York, MA 97000"/>
    <x v="0"/>
  </r>
  <r>
    <x v="1554"/>
    <s v="Small Business"/>
    <s v="8729 Pine Rd, Dallas, CO 96924"/>
    <x v="0"/>
  </r>
  <r>
    <x v="1555"/>
    <s v="Small Business"/>
    <s v="1458 Pine Rd, Seattle, CA 91964"/>
    <x v="0"/>
  </r>
  <r>
    <x v="1556"/>
    <s v="Enterprise"/>
    <s v="6101 Oak Ave, San Jose, TX 99812"/>
    <x v="0"/>
  </r>
  <r>
    <x v="1557"/>
    <s v="Enterprise"/>
    <s v="6986 Oak Ave, Dallas, IL 99556"/>
    <x v="0"/>
  </r>
  <r>
    <x v="1558"/>
    <s v="Small Business"/>
    <s v="1504 Elm St, Boston, AZ 95820"/>
    <x v="0"/>
  </r>
  <r>
    <x v="1559"/>
    <s v="Small Business"/>
    <s v="2393 Elm St, Denver, CA 98021"/>
    <x v="0"/>
  </r>
  <r>
    <x v="1560"/>
    <s v="Enterprise"/>
    <s v="2712 Pine Rd, Denver, AZ 91107"/>
    <x v="0"/>
  </r>
  <r>
    <x v="1561"/>
    <s v="Enterprise"/>
    <s v="5985 Cedar Ln, Phoenix, MA 99069"/>
    <x v="0"/>
  </r>
  <r>
    <x v="1562"/>
    <s v="Enterprise"/>
    <s v="7644 Cedar Ln, Miami, MA 92992"/>
    <x v="0"/>
  </r>
  <r>
    <x v="1563"/>
    <s v="Small Business"/>
    <s v="6928 Main St, San Jose, IL 97999"/>
    <x v="0"/>
  </r>
  <r>
    <x v="1564"/>
    <s v="Consumer"/>
    <s v="5571 Pine Rd, New York, MA 90214"/>
    <x v="0"/>
  </r>
  <r>
    <x v="1565"/>
    <s v="Small Business"/>
    <s v="7377 Pine Rd, Phoenix, MA 99046"/>
    <x v="0"/>
  </r>
  <r>
    <x v="1566"/>
    <s v="Enterprise"/>
    <s v="9114 Oak Ave, San Jose, AZ 93690"/>
    <x v="0"/>
  </r>
  <r>
    <x v="1567"/>
    <s v="Small Business"/>
    <s v="6440 Main St, Atlanta, NY 94353"/>
    <x v="0"/>
  </r>
  <r>
    <x v="1568"/>
    <s v="Consumer"/>
    <s v="7073 Cedar Ln, New York, CA 98789"/>
    <x v="0"/>
  </r>
  <r>
    <x v="1569"/>
    <s v="Enterprise"/>
    <s v="4683 Cedar Ln, New York, IL 94039"/>
    <x v="1"/>
  </r>
  <r>
    <x v="1570"/>
    <s v="Consumer"/>
    <s v="5346 Cedar Ln, Chicago, AZ 95864"/>
    <x v="0"/>
  </r>
  <r>
    <x v="1571"/>
    <s v="Small Business"/>
    <s v="8028 Main St, Los Angeles, MA 92428"/>
    <x v="0"/>
  </r>
  <r>
    <x v="1572"/>
    <s v="Enterprise"/>
    <s v="8816 Oak Ave, Chicago, MA 96050"/>
    <x v="0"/>
  </r>
  <r>
    <x v="1573"/>
    <s v="Small Business"/>
    <s v="8703 Maple Dr, Sacramento, WA 96658"/>
    <x v="0"/>
  </r>
  <r>
    <x v="1574"/>
    <s v="Small Business"/>
    <s v="2363 Main St, Los Angeles, TX 92184"/>
    <x v="0"/>
  </r>
  <r>
    <x v="1575"/>
    <s v="Enterprise"/>
    <s v="6102 Maple Dr, Phoenix, TX 97879"/>
    <x v="0"/>
  </r>
  <r>
    <x v="1576"/>
    <s v="Small Business"/>
    <s v="3382 Cedar Ln, Boston, CA 99849"/>
    <x v="0"/>
  </r>
  <r>
    <x v="1577"/>
    <s v="Enterprise"/>
    <s v="3669 Maple Dr, San Jose, WA 91079"/>
    <x v="0"/>
  </r>
  <r>
    <x v="1578"/>
    <s v="Enterprise"/>
    <s v="774 Main St, Sacramento, TX 95074"/>
    <x v="1"/>
  </r>
  <r>
    <x v="1579"/>
    <s v="Enterprise"/>
    <s v="5937 Maple Dr, Miami, TX 95617"/>
    <x v="0"/>
  </r>
  <r>
    <x v="1580"/>
    <s v="Enterprise"/>
    <s v="6664 Elm St, San Jose, WA 98402"/>
    <x v="0"/>
  </r>
  <r>
    <x v="1581"/>
    <s v="Consumer"/>
    <s v="1111 Elm St, San Jose, MA 90798"/>
    <x v="1"/>
  </r>
  <r>
    <x v="1582"/>
    <s v="Consumer"/>
    <s v="5443 Main St, Los Angeles, AZ 97393"/>
    <x v="0"/>
  </r>
  <r>
    <x v="1583"/>
    <s v="Enterprise"/>
    <s v="916 Maple Dr, Phoenix, CO 95562"/>
    <x v="0"/>
  </r>
  <r>
    <x v="1584"/>
    <s v="Enterprise"/>
    <s v="1315 Oak Ave, Los Angeles, CA 93841"/>
    <x v="0"/>
  </r>
  <r>
    <x v="1585"/>
    <s v="Consumer"/>
    <s v="1734 Main St, Dallas, WA 91062"/>
    <x v="0"/>
  </r>
  <r>
    <x v="1586"/>
    <s v="Consumer"/>
    <s v="571 Pine Rd, Portland, CA 96499"/>
    <x v="0"/>
  </r>
  <r>
    <x v="1587"/>
    <s v="Consumer"/>
    <s v="4415 Maple Dr, San Jose, WA 92825"/>
    <x v="0"/>
  </r>
  <r>
    <x v="1588"/>
    <s v="Enterprise"/>
    <s v="6838 Maple Dr, New York, NY 99247"/>
    <x v="0"/>
  </r>
  <r>
    <x v="1589"/>
    <s v="Small Business"/>
    <s v="9987 Pine Rd, Denver, TX 90896"/>
    <x v="0"/>
  </r>
  <r>
    <x v="1590"/>
    <s v="Small Business"/>
    <s v="8723 Pine Rd, Boston, IL 90066"/>
    <x v="0"/>
  </r>
  <r>
    <x v="1591"/>
    <s v="Consumer"/>
    <s v="9630 Elm St, Miami, IL 99958"/>
    <x v="0"/>
  </r>
  <r>
    <x v="1592"/>
    <s v="Small Business"/>
    <s v="8219 Maple Dr, Portland, TX 95277"/>
    <x v="0"/>
  </r>
  <r>
    <x v="1593"/>
    <s v="Enterprise"/>
    <s v="1137 Cedar Ln, Sacramento, WA 99299"/>
    <x v="0"/>
  </r>
  <r>
    <x v="1594"/>
    <s v="Enterprise"/>
    <s v="6515 Maple Dr, Boston, IL 95427"/>
    <x v="0"/>
  </r>
  <r>
    <x v="1595"/>
    <s v="Enterprise"/>
    <s v="9027 Maple Dr, New York, NY 92792"/>
    <x v="0"/>
  </r>
  <r>
    <x v="1596"/>
    <s v="Enterprise"/>
    <s v="7147 Elm St, Chicago, WA 96712"/>
    <x v="0"/>
  </r>
  <r>
    <x v="1597"/>
    <s v="Consumer"/>
    <s v="4038 Pine Rd, Atlanta, CA 91564"/>
    <x v="0"/>
  </r>
  <r>
    <x v="1598"/>
    <s v="Enterprise"/>
    <s v="9479 Oak Ave, Los Angeles, NY 91118"/>
    <x v="0"/>
  </r>
  <r>
    <x v="1599"/>
    <s v="Small Business"/>
    <s v="6600 Main St, Portland, CA 95946"/>
    <x v="0"/>
  </r>
  <r>
    <x v="1600"/>
    <s v="Consumer"/>
    <s v="6526 Elm St, Chicago, IL 99076"/>
    <x v="0"/>
  </r>
  <r>
    <x v="1601"/>
    <s v="Enterprise"/>
    <s v="686 Main St, Los Angeles, CA 98047"/>
    <x v="0"/>
  </r>
  <r>
    <x v="1602"/>
    <s v="Consumer"/>
    <s v="6454 Maple Dr, Seattle, MA 91320"/>
    <x v="0"/>
  </r>
  <r>
    <x v="1603"/>
    <s v="Enterprise"/>
    <s v="4329 Cedar Ln, Los Angeles, TX 99544"/>
    <x v="0"/>
  </r>
  <r>
    <x v="1604"/>
    <s v="Enterprise"/>
    <s v="5366 Cedar Ln, Los Angeles, MA 97040"/>
    <x v="0"/>
  </r>
  <r>
    <x v="1605"/>
    <s v="Small Business"/>
    <s v="9690 Maple Dr, Boston, CA 93567"/>
    <x v="0"/>
  </r>
  <r>
    <x v="1606"/>
    <s v="Small Business"/>
    <s v="4737 Elm St, Sacramento, CA 98157"/>
    <x v="0"/>
  </r>
  <r>
    <x v="1607"/>
    <s v="Small Business"/>
    <s v="4406 Main St, Dallas, IL 90613"/>
    <x v="0"/>
  </r>
  <r>
    <x v="1608"/>
    <s v="Enterprise"/>
    <s v="4725 Pine Rd, Boston, IL 95191"/>
    <x v="0"/>
  </r>
  <r>
    <x v="1609"/>
    <s v="Enterprise"/>
    <s v="6484 Oak Ave, Dallas, CO 92811"/>
    <x v="0"/>
  </r>
  <r>
    <x v="1610"/>
    <s v="Consumer"/>
    <s v="6588 Pine Rd, Chicago, WA 91827"/>
    <x v="0"/>
  </r>
  <r>
    <x v="1611"/>
    <s v="Enterprise"/>
    <s v="5217 Main St, Chicago, MA 97220"/>
    <x v="0"/>
  </r>
  <r>
    <x v="1612"/>
    <s v="Small Business"/>
    <s v="4287 Maple Dr, Los Angeles, CA 93090"/>
    <x v="0"/>
  </r>
  <r>
    <x v="1613"/>
    <s v="Consumer"/>
    <s v="5500 Elm St, Dallas, IL 92076"/>
    <x v="0"/>
  </r>
  <r>
    <x v="1614"/>
    <s v="Small Business"/>
    <s v="8526 Oak Ave, Dallas, WA 97545"/>
    <x v="0"/>
  </r>
  <r>
    <x v="1615"/>
    <s v="Enterprise"/>
    <s v="5510 Main St, Dallas, CO 94670"/>
    <x v="0"/>
  </r>
  <r>
    <x v="1616"/>
    <s v="Small Business"/>
    <s v="3430 Pine Rd, Dallas, NY 91634"/>
    <x v="0"/>
  </r>
  <r>
    <x v="1617"/>
    <s v="Enterprise"/>
    <s v="1447 Cedar Ln, Miami, NY 92183"/>
    <x v="0"/>
  </r>
  <r>
    <x v="1618"/>
    <s v="Small Business"/>
    <s v="7259 Maple Dr, Los Angeles, WA 95933"/>
    <x v="0"/>
  </r>
  <r>
    <x v="1619"/>
    <s v="Enterprise"/>
    <s v="7409 Elm St, Chicago, AZ 90357"/>
    <x v="0"/>
  </r>
  <r>
    <x v="1620"/>
    <s v="Small Business"/>
    <s v="8721 Pine Rd, Phoenix, CO 98658"/>
    <x v="0"/>
  </r>
  <r>
    <x v="1621"/>
    <s v="Enterprise"/>
    <s v="3050 Cedar Ln, Miami, MA 93453"/>
    <x v="0"/>
  </r>
  <r>
    <x v="1622"/>
    <s v="Enterprise"/>
    <s v="2554 Maple Dr, Sacramento, AZ 93730"/>
    <x v="0"/>
  </r>
  <r>
    <x v="1623"/>
    <s v="Enterprise"/>
    <s v="8236 Cedar Ln, Miami, MA 93478"/>
    <x v="0"/>
  </r>
  <r>
    <x v="1624"/>
    <s v="Small Business"/>
    <s v="7959 Cedar Ln, Chicago, CO 98935"/>
    <x v="0"/>
  </r>
  <r>
    <x v="1625"/>
    <s v="Small Business"/>
    <s v="2135 Pine Rd, Phoenix, NY 98824"/>
    <x v="0"/>
  </r>
  <r>
    <x v="1626"/>
    <s v="Enterprise"/>
    <s v="1371 Maple Dr, Dallas, CO 96364"/>
    <x v="0"/>
  </r>
  <r>
    <x v="1627"/>
    <s v="Enterprise"/>
    <s v="4798 Main St, Portland, CA 95353"/>
    <x v="0"/>
  </r>
  <r>
    <x v="1628"/>
    <s v="Small Business"/>
    <s v="1940 Pine Rd, Sacramento, TX 92998"/>
    <x v="0"/>
  </r>
  <r>
    <x v="1629"/>
    <s v="Small Business"/>
    <s v="3994 Main St, Atlanta, NY 94900"/>
    <x v="0"/>
  </r>
  <r>
    <x v="1630"/>
    <s v="Enterprise"/>
    <s v="6342 Maple Dr, Boston, AZ 96084"/>
    <x v="0"/>
  </r>
  <r>
    <x v="1631"/>
    <s v="Enterprise"/>
    <s v="338 Elm St, New York, CO 95618"/>
    <x v="0"/>
  </r>
  <r>
    <x v="1632"/>
    <s v="Enterprise"/>
    <s v="7578 Elm St, Chicago, CA 96180"/>
    <x v="1"/>
  </r>
  <r>
    <x v="1633"/>
    <s v="Small Business"/>
    <s v="9138 Maple Dr, Phoenix, CO 97370"/>
    <x v="0"/>
  </r>
  <r>
    <x v="1634"/>
    <s v="Consumer"/>
    <s v="4011 Elm St, Dallas, CA 91285"/>
    <x v="0"/>
  </r>
  <r>
    <x v="1635"/>
    <s v="Small Business"/>
    <s v="3970 Pine Rd, New York, TX 97725"/>
    <x v="0"/>
  </r>
  <r>
    <x v="1636"/>
    <s v="Small Business"/>
    <s v="1922 Elm St, Atlanta, TX 92726"/>
    <x v="0"/>
  </r>
  <r>
    <x v="1637"/>
    <s v="Consumer"/>
    <s v="371 Oak Ave, Boston, NY 94402"/>
    <x v="0"/>
  </r>
  <r>
    <x v="1638"/>
    <s v="Enterprise"/>
    <s v="9418 Oak Ave, San Jose, CO 90128"/>
    <x v="0"/>
  </r>
  <r>
    <x v="1639"/>
    <s v="Enterprise"/>
    <s v="9541 Oak Ave, San Jose, WA 99950"/>
    <x v="0"/>
  </r>
  <r>
    <x v="1640"/>
    <s v="Small Business"/>
    <s v="5669 Main St, Portland, IL 98939"/>
    <x v="0"/>
  </r>
  <r>
    <x v="1641"/>
    <s v="Small Business"/>
    <s v="7888 Elm St, Sacramento, CO 90875"/>
    <x v="0"/>
  </r>
  <r>
    <x v="1642"/>
    <s v="Consumer"/>
    <s v="6077 Maple Dr, Chicago, NY 94187"/>
    <x v="0"/>
  </r>
  <r>
    <x v="1643"/>
    <s v="Enterprise"/>
    <s v="9034 Elm St, New York, NY 90854"/>
    <x v="0"/>
  </r>
  <r>
    <x v="1644"/>
    <s v="Enterprise"/>
    <s v="1106 Maple Dr, San Jose, TX 93751"/>
    <x v="0"/>
  </r>
  <r>
    <x v="1645"/>
    <s v="Enterprise"/>
    <s v="8440 Maple Dr, Atlanta, AZ 99834"/>
    <x v="0"/>
  </r>
  <r>
    <x v="1646"/>
    <s v="Small Business"/>
    <s v="9597 Elm St, Seattle, WA 93188"/>
    <x v="0"/>
  </r>
  <r>
    <x v="1647"/>
    <s v="Enterprise"/>
    <s v="6363 Elm St, Denver, TX 95271"/>
    <x v="0"/>
  </r>
  <r>
    <x v="1648"/>
    <s v="Enterprise"/>
    <s v="4026 Cedar Ln, Los Angeles, MA 98639"/>
    <x v="0"/>
  </r>
  <r>
    <x v="1649"/>
    <s v="Enterprise"/>
    <s v="2984 Cedar Ln, Los Angeles, MA 94728"/>
    <x v="0"/>
  </r>
  <r>
    <x v="1650"/>
    <s v="Consumer"/>
    <s v="9326 Main St, Denver, AZ 90096"/>
    <x v="0"/>
  </r>
  <r>
    <x v="1651"/>
    <s v="Small Business"/>
    <s v="5824 Oak Ave, Boston, AZ 94628"/>
    <x v="0"/>
  </r>
  <r>
    <x v="1652"/>
    <s v="Small Business"/>
    <s v="9123 Pine Rd, Denver, WA 94186"/>
    <x v="0"/>
  </r>
  <r>
    <x v="1653"/>
    <s v="Enterprise"/>
    <s v="2438 Pine Rd, Atlanta, AZ 93620"/>
    <x v="0"/>
  </r>
  <r>
    <x v="1654"/>
    <s v="Small Business"/>
    <s v="9341 Pine Rd, Los Angeles, AZ 94541"/>
    <x v="0"/>
  </r>
  <r>
    <x v="1655"/>
    <s v="Small Business"/>
    <s v="2485 Oak Ave, New York, IL 96702"/>
    <x v="0"/>
  </r>
  <r>
    <x v="1656"/>
    <s v="Small Business"/>
    <s v="9326 Cedar Ln, Chicago, TX 96655"/>
    <x v="0"/>
  </r>
  <r>
    <x v="1657"/>
    <s v="Enterprise"/>
    <s v="587 Maple Dr, Phoenix, AZ 94836"/>
    <x v="0"/>
  </r>
  <r>
    <x v="1658"/>
    <s v="Enterprise"/>
    <s v="2424 Cedar Ln, Atlanta, CO 99865"/>
    <x v="0"/>
  </r>
  <r>
    <x v="1659"/>
    <s v="Small Business"/>
    <s v="8560 Cedar Ln, Los Angeles, CA 95477"/>
    <x v="0"/>
  </r>
  <r>
    <x v="1660"/>
    <s v="Small Business"/>
    <s v="3645 Oak Ave, Seattle, WA 90105"/>
    <x v="0"/>
  </r>
  <r>
    <x v="1661"/>
    <s v="Enterprise"/>
    <s v="3741 Pine Rd, San Jose, CA 92503"/>
    <x v="0"/>
  </r>
  <r>
    <x v="1662"/>
    <s v="Small Business"/>
    <s v="4398 Oak Ave, San Jose, MA 93227"/>
    <x v="0"/>
  </r>
  <r>
    <x v="1663"/>
    <s v="Enterprise"/>
    <s v="7900 Maple Dr, Dallas, CO 98754"/>
    <x v="0"/>
  </r>
  <r>
    <x v="1664"/>
    <s v="Consumer"/>
    <s v="8230 Cedar Ln, Sacramento, NY 94272"/>
    <x v="0"/>
  </r>
  <r>
    <x v="1665"/>
    <s v="Enterprise"/>
    <s v="9777 Oak Ave, Miami, TX 91541"/>
    <x v="0"/>
  </r>
  <r>
    <x v="1666"/>
    <s v="Consumer"/>
    <s v="6944 Maple Dr, Seattle, CA 95391"/>
    <x v="0"/>
  </r>
  <r>
    <x v="1667"/>
    <s v="Consumer"/>
    <s v="586 Pine Rd, Atlanta, IL 91341"/>
    <x v="0"/>
  </r>
  <r>
    <x v="1668"/>
    <s v="Consumer"/>
    <s v="7333 Cedar Ln, Boston, TX 97115"/>
    <x v="0"/>
  </r>
  <r>
    <x v="1669"/>
    <s v="Enterprise"/>
    <s v="2204 Cedar Ln, San Jose, AZ 99957"/>
    <x v="0"/>
  </r>
  <r>
    <x v="1670"/>
    <s v="Enterprise"/>
    <s v="8883 Cedar Ln, Miami, NY 96486"/>
    <x v="0"/>
  </r>
  <r>
    <x v="1671"/>
    <s v="Enterprise"/>
    <s v="7231 Cedar Ln, Los Angeles, IL 90868"/>
    <x v="0"/>
  </r>
  <r>
    <x v="1672"/>
    <s v="Small Business"/>
    <s v="3292 Oak Ave, New York, AZ 99324"/>
    <x v="0"/>
  </r>
  <r>
    <x v="1673"/>
    <s v="Consumer"/>
    <s v="5745 Elm St, Los Angeles, IL 92443"/>
    <x v="0"/>
  </r>
  <r>
    <x v="1674"/>
    <s v="Enterprise"/>
    <s v="7527 Elm St, Portland, NY 98693"/>
    <x v="0"/>
  </r>
  <r>
    <x v="1675"/>
    <s v="Enterprise"/>
    <s v="1867 Cedar Ln, Chicago, NY 90009"/>
    <x v="0"/>
  </r>
  <r>
    <x v="1676"/>
    <s v="Enterprise"/>
    <s v="7596 Pine Rd, Boston, WA 97042"/>
    <x v="0"/>
  </r>
  <r>
    <x v="1677"/>
    <s v="Small Business"/>
    <s v="8711 Maple Dr, Portland, IL 90230"/>
    <x v="0"/>
  </r>
  <r>
    <x v="1678"/>
    <s v="Enterprise"/>
    <s v="4610 Elm St, San Jose, TX 90402"/>
    <x v="0"/>
  </r>
  <r>
    <x v="1679"/>
    <s v="Enterprise"/>
    <s v="3846 Pine Rd, Los Angeles, MA 91195"/>
    <x v="0"/>
  </r>
  <r>
    <x v="1680"/>
    <s v="Enterprise"/>
    <s v="623 Maple Dr, San Jose, CO 95524"/>
    <x v="0"/>
  </r>
  <r>
    <x v="1681"/>
    <s v="Small Business"/>
    <s v="1352 Pine Rd, New York, CO 94848"/>
    <x v="0"/>
  </r>
  <r>
    <x v="1682"/>
    <s v="Enterprise"/>
    <s v="2614 Main St, New York, MA 91291"/>
    <x v="0"/>
  </r>
  <r>
    <x v="1683"/>
    <s v="Consumer"/>
    <s v="690 Pine Rd, Chicago, AZ 95254"/>
    <x v="0"/>
  </r>
  <r>
    <x v="1684"/>
    <s v="Enterprise"/>
    <s v="6796 Pine Rd, Denver, IL 94933"/>
    <x v="0"/>
  </r>
  <r>
    <x v="1685"/>
    <s v="Enterprise"/>
    <s v="7662 Main St, Dallas, WA 97931"/>
    <x v="0"/>
  </r>
  <r>
    <x v="1686"/>
    <s v="Consumer"/>
    <s v="3752 Pine Rd, Los Angeles, CA 94083"/>
    <x v="0"/>
  </r>
  <r>
    <x v="1687"/>
    <s v="Small Business"/>
    <s v="3336 Pine Rd, Portland, CO 90781"/>
    <x v="0"/>
  </r>
  <r>
    <x v="1688"/>
    <s v="Small Business"/>
    <s v="7531 Oak Ave, Phoenix, NY 98980"/>
    <x v="0"/>
  </r>
  <r>
    <x v="1689"/>
    <s v="Small Business"/>
    <s v="6766 Cedar Ln, Boston, MA 91152"/>
    <x v="0"/>
  </r>
  <r>
    <x v="1690"/>
    <s v="Small Business"/>
    <s v="9861 Main St, Sacramento, AZ 99112"/>
    <x v="0"/>
  </r>
  <r>
    <x v="1691"/>
    <s v="Enterprise"/>
    <s v="8872 Maple Dr, Boston, NY 95822"/>
    <x v="0"/>
  </r>
  <r>
    <x v="1692"/>
    <s v="Small Business"/>
    <s v="3663 Oak Ave, Dallas, CO 98005"/>
    <x v="0"/>
  </r>
  <r>
    <x v="1693"/>
    <s v="Consumer"/>
    <s v="1683 Maple Dr, San Jose, CO 96373"/>
    <x v="0"/>
  </r>
  <r>
    <x v="1694"/>
    <s v="Consumer"/>
    <s v="7125 Main St, Phoenix, CO 95681"/>
    <x v="1"/>
  </r>
  <r>
    <x v="1695"/>
    <s v="Enterprise"/>
    <s v="8918 Maple Dr, Chicago, CO 90742"/>
    <x v="0"/>
  </r>
  <r>
    <x v="1696"/>
    <s v="Consumer"/>
    <s v="5113 Cedar Ln, Seattle, CA 93896"/>
    <x v="0"/>
  </r>
  <r>
    <x v="1697"/>
    <s v="Small Business"/>
    <s v="5603 Oak Ave, San Jose, MA 93261"/>
    <x v="0"/>
  </r>
  <r>
    <x v="1698"/>
    <s v="Consumer"/>
    <s v="5931 Pine Rd, Los Angeles, MA 93017"/>
    <x v="0"/>
  </r>
  <r>
    <x v="1699"/>
    <s v="Enterprise"/>
    <s v="1746 Main St, Phoenix, TX 97496"/>
    <x v="0"/>
  </r>
  <r>
    <x v="1700"/>
    <s v="Consumer"/>
    <s v="3073 Elm St, Atlanta, WA 93647"/>
    <x v="0"/>
  </r>
  <r>
    <x v="1701"/>
    <s v="Small Business"/>
    <s v="6346 Main St, Sacramento, NY 90226"/>
    <x v="0"/>
  </r>
  <r>
    <x v="1702"/>
    <s v="Small Business"/>
    <s v="9666 Elm St, Denver, CO 99015"/>
    <x v="0"/>
  </r>
  <r>
    <x v="1703"/>
    <s v="Enterprise"/>
    <s v="5032 Oak Ave, Sacramento, IL 93837"/>
    <x v="0"/>
  </r>
  <r>
    <x v="1704"/>
    <s v="Enterprise"/>
    <s v="3284 Elm St, Miami, AZ 98979"/>
    <x v="0"/>
  </r>
  <r>
    <x v="1705"/>
    <s v="Consumer"/>
    <s v="7407 Pine Rd, Portland, MA 96054"/>
    <x v="0"/>
  </r>
  <r>
    <x v="1706"/>
    <s v="Enterprise"/>
    <s v="4234 Oak Ave, Boston, CO 97581"/>
    <x v="1"/>
  </r>
  <r>
    <x v="1707"/>
    <s v="Consumer"/>
    <s v="4975 Pine Rd, Seattle, AZ 95749"/>
    <x v="0"/>
  </r>
  <r>
    <x v="1708"/>
    <s v="Consumer"/>
    <s v="1920 Maple Dr, Miami, TX 90476"/>
    <x v="0"/>
  </r>
  <r>
    <x v="1709"/>
    <s v="Enterprise"/>
    <s v="7194 Maple Dr, Sacramento, IL 96226"/>
    <x v="0"/>
  </r>
  <r>
    <x v="1710"/>
    <s v="Consumer"/>
    <s v="9488 Maple Dr, Los Angeles, TX 95669"/>
    <x v="0"/>
  </r>
  <r>
    <x v="1711"/>
    <s v="Enterprise"/>
    <s v="9978 Maple Dr, Sacramento, CA 93420"/>
    <x v="0"/>
  </r>
  <r>
    <x v="1712"/>
    <s v="Enterprise"/>
    <s v="1235 Oak Ave, Denver, NY 98830"/>
    <x v="0"/>
  </r>
  <r>
    <x v="1713"/>
    <s v="Enterprise"/>
    <s v="181 Elm St, Denver, NY 94289"/>
    <x v="0"/>
  </r>
  <r>
    <x v="1714"/>
    <s v="Consumer"/>
    <s v="3878 Elm St, Seattle, CO 94945"/>
    <x v="0"/>
  </r>
  <r>
    <x v="1715"/>
    <s v="Consumer"/>
    <s v="3236 Oak Ave, Denver, WA 95263"/>
    <x v="0"/>
  </r>
  <r>
    <x v="1716"/>
    <s v="Small Business"/>
    <s v="1720 Elm St, Atlanta, CO 95235"/>
    <x v="1"/>
  </r>
  <r>
    <x v="1717"/>
    <s v="Consumer"/>
    <s v="8433 Maple Dr, Dallas, CA 90447"/>
    <x v="0"/>
  </r>
  <r>
    <x v="1718"/>
    <s v="Enterprise"/>
    <s v="9994 Pine Rd, Atlanta, IL 98352"/>
    <x v="0"/>
  </r>
  <r>
    <x v="1719"/>
    <s v="Consumer"/>
    <s v="6871 Main St, New York, MA 93505"/>
    <x v="0"/>
  </r>
  <r>
    <x v="1720"/>
    <s v="Small Business"/>
    <s v="1231 Pine Rd, Portland, NY 95660"/>
    <x v="0"/>
  </r>
  <r>
    <x v="1721"/>
    <s v="Enterprise"/>
    <s v="8548 Main St, Sacramento, TX 91972"/>
    <x v="0"/>
  </r>
  <r>
    <x v="1722"/>
    <s v="Enterprise"/>
    <s v="5696 Cedar Ln, Sacramento, NY 95772"/>
    <x v="0"/>
  </r>
  <r>
    <x v="1723"/>
    <s v="Enterprise"/>
    <s v="6221 Maple Dr, Phoenix, AZ 97394"/>
    <x v="0"/>
  </r>
  <r>
    <x v="1724"/>
    <s v="Consumer"/>
    <s v="4178 Maple Dr, Portland, IL 96903"/>
    <x v="0"/>
  </r>
  <r>
    <x v="1725"/>
    <s v="Enterprise"/>
    <s v="8686 Main St, New York, NY 98206"/>
    <x v="0"/>
  </r>
  <r>
    <x v="1726"/>
    <s v="Consumer"/>
    <s v="1378 Cedar Ln, Sacramento, CA 90578"/>
    <x v="0"/>
  </r>
  <r>
    <x v="1727"/>
    <s v="Small Business"/>
    <s v="2186 Oak Ave, Chicago, MA 96835"/>
    <x v="0"/>
  </r>
  <r>
    <x v="1728"/>
    <s v="Enterprise"/>
    <s v="3540 Elm St, Seattle, CA 90776"/>
    <x v="0"/>
  </r>
  <r>
    <x v="1729"/>
    <s v="Enterprise"/>
    <s v="3362 Cedar Ln, Chicago, MA 98410"/>
    <x v="0"/>
  </r>
  <r>
    <x v="1730"/>
    <s v="Enterprise"/>
    <s v="8596 Main St, Los Angeles, MA 90631"/>
    <x v="0"/>
  </r>
  <r>
    <x v="1731"/>
    <s v="Small Business"/>
    <s v="9113 Main St, Boston, AZ 93472"/>
    <x v="0"/>
  </r>
  <r>
    <x v="1732"/>
    <s v="Enterprise"/>
    <s v="5023 Cedar Ln, Los Angeles, IL 96461"/>
    <x v="1"/>
  </r>
  <r>
    <x v="1733"/>
    <s v="Small Business"/>
    <s v="1716 Pine Rd, Denver, AZ 98626"/>
    <x v="0"/>
  </r>
  <r>
    <x v="1734"/>
    <s v="Consumer"/>
    <s v="6644 Oak Ave, Boston, CO 95758"/>
    <x v="0"/>
  </r>
  <r>
    <x v="1735"/>
    <s v="Enterprise"/>
    <s v="5746 Pine Rd, Sacramento, AZ 91583"/>
    <x v="0"/>
  </r>
  <r>
    <x v="1736"/>
    <s v="Consumer"/>
    <s v="8725 Cedar Ln, Dallas, NY 95089"/>
    <x v="0"/>
  </r>
  <r>
    <x v="1737"/>
    <s v="Consumer"/>
    <s v="5060 Main St, Phoenix, CO 97367"/>
    <x v="0"/>
  </r>
  <r>
    <x v="1738"/>
    <s v="Enterprise"/>
    <s v="5820 Maple Dr, Los Angeles, MA 91291"/>
    <x v="0"/>
  </r>
  <r>
    <x v="1739"/>
    <s v="Enterprise"/>
    <s v="8694 Oak Ave, Atlanta, MA 99999"/>
    <x v="0"/>
  </r>
  <r>
    <x v="1740"/>
    <s v="Consumer"/>
    <s v="6126 Oak Ave, Denver, AZ 98112"/>
    <x v="0"/>
  </r>
  <r>
    <x v="1741"/>
    <s v="Enterprise"/>
    <s v="3329 Cedar Ln, Denver, AZ 97055"/>
    <x v="0"/>
  </r>
  <r>
    <x v="1742"/>
    <s v="Small Business"/>
    <s v="9700 Pine Rd, New York, WA 94151"/>
    <x v="0"/>
  </r>
  <r>
    <x v="1743"/>
    <s v="Enterprise"/>
    <s v="8049 Elm St, Sacramento, NY 90524"/>
    <x v="0"/>
  </r>
  <r>
    <x v="1744"/>
    <s v="Enterprise"/>
    <s v="6963 Maple Dr, Boston, IL 91724"/>
    <x v="0"/>
  </r>
  <r>
    <x v="1745"/>
    <s v="Small Business"/>
    <s v="9498 Cedar Ln, Chicago, CA 99233"/>
    <x v="0"/>
  </r>
  <r>
    <x v="1746"/>
    <s v="Small Business"/>
    <s v="4805 Pine Rd, Atlanta, TX 93749"/>
    <x v="0"/>
  </r>
  <r>
    <x v="1747"/>
    <s v="Consumer"/>
    <s v="8140 Maple Dr, Atlanta, WA 92024"/>
    <x v="0"/>
  </r>
  <r>
    <x v="1748"/>
    <s v="Small Business"/>
    <s v="3105 Pine Rd, Sacramento, CA 95108"/>
    <x v="0"/>
  </r>
  <r>
    <x v="1749"/>
    <s v="Enterprise"/>
    <s v="8219 Elm St, Seattle, TX 97054"/>
    <x v="0"/>
  </r>
  <r>
    <x v="1750"/>
    <s v="Enterprise"/>
    <s v="3279 Maple Dr, Atlanta, CO 99836"/>
    <x v="0"/>
  </r>
  <r>
    <x v="1751"/>
    <s v="Enterprise"/>
    <s v="7546 Cedar Ln, New York, NY 91017"/>
    <x v="0"/>
  </r>
  <r>
    <x v="1752"/>
    <s v="Enterprise"/>
    <s v="5378 Cedar Ln, New York, TX 96301"/>
    <x v="0"/>
  </r>
  <r>
    <x v="1753"/>
    <s v="Consumer"/>
    <s v="6392 Pine Rd, Atlanta, TX 92283"/>
    <x v="0"/>
  </r>
  <r>
    <x v="1754"/>
    <s v="Consumer"/>
    <s v="7218 Cedar Ln, Chicago, CO 96557"/>
    <x v="0"/>
  </r>
  <r>
    <x v="1755"/>
    <s v="Enterprise"/>
    <s v="6261 Oak Ave, Atlanta, NY 97732"/>
    <x v="0"/>
  </r>
  <r>
    <x v="1756"/>
    <s v="Small Business"/>
    <s v="702 Elm St, Dallas, CO 90048"/>
    <x v="0"/>
  </r>
  <r>
    <x v="1757"/>
    <s v="Small Business"/>
    <s v="4541 Cedar Ln, Los Angeles, AZ 98837"/>
    <x v="0"/>
  </r>
  <r>
    <x v="1758"/>
    <s v="Enterprise"/>
    <s v="8734 Cedar Ln, Chicago, AZ 98750"/>
    <x v="0"/>
  </r>
  <r>
    <x v="1759"/>
    <s v="Enterprise"/>
    <s v="6784 Pine Rd, Dallas, MA 90936"/>
    <x v="0"/>
  </r>
  <r>
    <x v="1760"/>
    <s v="Enterprise"/>
    <s v="6235 Cedar Ln, Chicago, AZ 98868"/>
    <x v="0"/>
  </r>
  <r>
    <x v="1761"/>
    <s v="Enterprise"/>
    <s v="7971 Main St, San Jose, TX 94497"/>
    <x v="0"/>
  </r>
  <r>
    <x v="1762"/>
    <s v="Consumer"/>
    <s v="8092 Elm St, Atlanta, NY 93417"/>
    <x v="0"/>
  </r>
  <r>
    <x v="1763"/>
    <s v="Enterprise"/>
    <s v="419 Cedar Ln, Atlanta, CO 99552"/>
    <x v="0"/>
  </r>
  <r>
    <x v="1764"/>
    <s v="Small Business"/>
    <s v="7345 Main St, Chicago, NY 96167"/>
    <x v="0"/>
  </r>
  <r>
    <x v="1765"/>
    <s v="Small Business"/>
    <s v="9485 Pine Rd, Portland, MA 98819"/>
    <x v="0"/>
  </r>
  <r>
    <x v="1766"/>
    <s v="Small Business"/>
    <s v="4452 Cedar Ln, Sacramento, TX 90530"/>
    <x v="0"/>
  </r>
  <r>
    <x v="1767"/>
    <s v="Small Business"/>
    <s v="2580 Pine Rd, Boston, TX 99520"/>
    <x v="0"/>
  </r>
  <r>
    <x v="1768"/>
    <s v="Enterprise"/>
    <s v="9343 Cedar Ln, Dallas, WA 92915"/>
    <x v="0"/>
  </r>
  <r>
    <x v="1769"/>
    <s v="Small Business"/>
    <s v="7576 Elm St, Phoenix, MA 96296"/>
    <x v="1"/>
  </r>
  <r>
    <x v="1770"/>
    <s v="Consumer"/>
    <s v="5447 Elm St, Boston, CO 91238"/>
    <x v="0"/>
  </r>
  <r>
    <x v="1771"/>
    <s v="Enterprise"/>
    <s v="3196 Oak Ave, Denver, TX 94020"/>
    <x v="0"/>
  </r>
  <r>
    <x v="1772"/>
    <s v="Enterprise"/>
    <s v="9708 Maple Dr, Seattle, WA 99542"/>
    <x v="0"/>
  </r>
  <r>
    <x v="1773"/>
    <s v="Enterprise"/>
    <s v="4049 Main St, San Jose, AZ 94463"/>
    <x v="0"/>
  </r>
  <r>
    <x v="1774"/>
    <s v="Small Business"/>
    <s v="649 Pine Rd, Chicago, WA 95238"/>
    <x v="0"/>
  </r>
  <r>
    <x v="1775"/>
    <s v="Small Business"/>
    <s v="2886 Pine Rd, Miami, AZ 92460"/>
    <x v="0"/>
  </r>
  <r>
    <x v="1776"/>
    <s v="Consumer"/>
    <s v="2285 Maple Dr, Denver, CA 99787"/>
    <x v="0"/>
  </r>
  <r>
    <x v="1777"/>
    <s v="Small Business"/>
    <s v="4999 Main St, Miami, AZ 90978"/>
    <x v="0"/>
  </r>
  <r>
    <x v="1778"/>
    <s v="Small Business"/>
    <s v="943 Maple Dr, Dallas, IL 96918"/>
    <x v="0"/>
  </r>
  <r>
    <x v="1779"/>
    <s v="Small Business"/>
    <s v="151 Oak Ave, Boston, AZ 99927"/>
    <x v="0"/>
  </r>
  <r>
    <x v="1780"/>
    <s v="Small Business"/>
    <s v="187 Main St, Phoenix, CA 94379"/>
    <x v="0"/>
  </r>
  <r>
    <x v="1781"/>
    <s v="Small Business"/>
    <s v="1207 Oak Ave, Chicago, NY 99560"/>
    <x v="0"/>
  </r>
  <r>
    <x v="1782"/>
    <s v="Enterprise"/>
    <s v="6834 Main St, Boston, MA 99793"/>
    <x v="0"/>
  </r>
  <r>
    <x v="1783"/>
    <s v="Enterprise"/>
    <s v="5450 Pine Rd, Phoenix, WA 91576"/>
    <x v="0"/>
  </r>
  <r>
    <x v="1784"/>
    <s v="Consumer"/>
    <s v="653 Pine Rd, Portland, CO 95551"/>
    <x v="0"/>
  </r>
  <r>
    <x v="1785"/>
    <s v="Enterprise"/>
    <s v="5775 Oak Ave, Seattle, IL 93702"/>
    <x v="0"/>
  </r>
  <r>
    <x v="1786"/>
    <s v="Enterprise"/>
    <s v="8175 Maple Dr, Miami, CA 99953"/>
    <x v="0"/>
  </r>
  <r>
    <x v="1787"/>
    <s v="Small Business"/>
    <s v="1223 Main St, San Jose, NY 93494"/>
    <x v="0"/>
  </r>
  <r>
    <x v="1788"/>
    <s v="Enterprise"/>
    <s v="1937 Pine Rd, New York, IL 97148"/>
    <x v="0"/>
  </r>
  <r>
    <x v="1789"/>
    <s v="Enterprise"/>
    <s v="2719 Maple Dr, Denver, WA 92813"/>
    <x v="0"/>
  </r>
  <r>
    <x v="1790"/>
    <s v="Enterprise"/>
    <s v="3828 Elm St, Phoenix, IL 99406"/>
    <x v="0"/>
  </r>
  <r>
    <x v="1791"/>
    <s v="Consumer"/>
    <s v="2963 Maple Dr, Portland, TX 90700"/>
    <x v="0"/>
  </r>
  <r>
    <x v="1792"/>
    <s v="Consumer"/>
    <s v="6416 Elm St, Boston, IL 95581"/>
    <x v="0"/>
  </r>
  <r>
    <x v="1793"/>
    <s v="Enterprise"/>
    <s v="9251 Oak Ave, Phoenix, MA 90774"/>
    <x v="0"/>
  </r>
  <r>
    <x v="1794"/>
    <s v="Enterprise"/>
    <s v="2953 Oak Ave, Seattle, CA 91136"/>
    <x v="0"/>
  </r>
  <r>
    <x v="1795"/>
    <s v="Small Business"/>
    <s v="4354 Main St, Boston, MA 98729"/>
    <x v="0"/>
  </r>
  <r>
    <x v="1796"/>
    <s v="Enterprise"/>
    <s v="8315 Main St, Atlanta, AZ 92254"/>
    <x v="0"/>
  </r>
  <r>
    <x v="1797"/>
    <s v="Enterprise"/>
    <s v="7837 Oak Ave, Phoenix, WA 92012"/>
    <x v="0"/>
  </r>
  <r>
    <x v="1798"/>
    <s v="Enterprise"/>
    <s v="8045 Oak Ave, Denver, IL 99209"/>
    <x v="0"/>
  </r>
  <r>
    <x v="1799"/>
    <s v="Small Business"/>
    <s v="1612 Oak Ave, Atlanta, AZ 90703"/>
    <x v="0"/>
  </r>
  <r>
    <x v="1800"/>
    <s v="Enterprise"/>
    <s v="2157 Cedar Ln, Los Angeles, CO 97911"/>
    <x v="0"/>
  </r>
  <r>
    <x v="1801"/>
    <s v="Small Business"/>
    <s v="1802 Maple Dr, Dallas, AZ 95027"/>
    <x v="0"/>
  </r>
  <r>
    <x v="1802"/>
    <s v="Small Business"/>
    <s v="8913 Elm St, Sacramento, NY 94804"/>
    <x v="0"/>
  </r>
  <r>
    <x v="1803"/>
    <s v="Small Business"/>
    <s v="3499 Pine Rd, Los Angeles, NY 93951"/>
    <x v="0"/>
  </r>
  <r>
    <x v="1804"/>
    <s v="Enterprise"/>
    <s v="5437 Cedar Ln, New York, NY 97302"/>
    <x v="1"/>
  </r>
  <r>
    <x v="1805"/>
    <s v="Enterprise"/>
    <s v="736 Main St, Sacramento, AZ 90018"/>
    <x v="0"/>
  </r>
  <r>
    <x v="1806"/>
    <s v="Enterprise"/>
    <s v="7999 Cedar Ln, Dallas, CO 98604"/>
    <x v="0"/>
  </r>
  <r>
    <x v="1807"/>
    <s v="Enterprise"/>
    <s v="1625 Maple Dr, Miami, MA 97623"/>
    <x v="0"/>
  </r>
  <r>
    <x v="1808"/>
    <s v="Enterprise"/>
    <s v="995 Oak Ave, Miami, TX 90952"/>
    <x v="0"/>
  </r>
  <r>
    <x v="1809"/>
    <s v="Enterprise"/>
    <s v="356 Maple Dr, Seattle, CO 97633"/>
    <x v="0"/>
  </r>
  <r>
    <x v="1810"/>
    <s v="Enterprise"/>
    <s v="6561 Cedar Ln, Portland, WA 99408"/>
    <x v="0"/>
  </r>
  <r>
    <x v="1811"/>
    <s v="Small Business"/>
    <s v="1655 Cedar Ln, Denver, IL 91015"/>
    <x v="0"/>
  </r>
  <r>
    <x v="1812"/>
    <s v="Small Business"/>
    <s v="1719 Maple Dr, New York, NY 91708"/>
    <x v="0"/>
  </r>
  <r>
    <x v="1813"/>
    <s v="Consumer"/>
    <s v="8065 Pine Rd, Seattle, IL 94322"/>
    <x v="0"/>
  </r>
  <r>
    <x v="1814"/>
    <s v="Enterprise"/>
    <s v="5683 Elm St, Boston, NY 90138"/>
    <x v="0"/>
  </r>
  <r>
    <x v="1815"/>
    <s v="Enterprise"/>
    <s v="8480 Oak Ave, Boston, CO 99232"/>
    <x v="0"/>
  </r>
  <r>
    <x v="1816"/>
    <s v="Enterprise"/>
    <s v="632 Oak Ave, Dallas, AZ 98775"/>
    <x v="0"/>
  </r>
  <r>
    <x v="1817"/>
    <s v="Small Business"/>
    <s v="3676 Elm St, Phoenix, NY 99362"/>
    <x v="0"/>
  </r>
  <r>
    <x v="1818"/>
    <s v="Consumer"/>
    <s v="9375 Elm St, Atlanta, CO 91741"/>
    <x v="1"/>
  </r>
  <r>
    <x v="1819"/>
    <s v="Consumer"/>
    <s v="3682 Cedar Ln, New York, CA 98624"/>
    <x v="0"/>
  </r>
  <r>
    <x v="1820"/>
    <s v="Enterprise"/>
    <s v="5687 Pine Rd, Portland, IL 90692"/>
    <x v="0"/>
  </r>
  <r>
    <x v="1821"/>
    <s v="Consumer"/>
    <s v="2882 Elm St, Los Angeles, AZ 93224"/>
    <x v="0"/>
  </r>
  <r>
    <x v="1822"/>
    <s v="Small Business"/>
    <s v="7403 Pine Rd, Denver, CA 96478"/>
    <x v="0"/>
  </r>
  <r>
    <x v="1823"/>
    <s v="Enterprise"/>
    <s v="9448 Maple Dr, Dallas, NY 94735"/>
    <x v="0"/>
  </r>
  <r>
    <x v="1824"/>
    <s v="Consumer"/>
    <s v="5722 Main St, Chicago, CA 90341"/>
    <x v="0"/>
  </r>
  <r>
    <x v="1825"/>
    <s v="Enterprise"/>
    <s v="4748 Pine Rd, Seattle, CA 91793"/>
    <x v="0"/>
  </r>
  <r>
    <x v="1826"/>
    <s v="Consumer"/>
    <s v="6558 Elm St, Dallas, CA 90362"/>
    <x v="0"/>
  </r>
  <r>
    <x v="1827"/>
    <s v="Small Business"/>
    <s v="803 Main St, Denver, CO 96162"/>
    <x v="0"/>
  </r>
  <r>
    <x v="1828"/>
    <s v="Enterprise"/>
    <s v="7761 Cedar Ln, Los Angeles, CA 93601"/>
    <x v="0"/>
  </r>
  <r>
    <x v="1829"/>
    <s v="Small Business"/>
    <s v="974 Cedar Ln, Phoenix, CA 95613"/>
    <x v="0"/>
  </r>
  <r>
    <x v="1830"/>
    <s v="Small Business"/>
    <s v="6340 Maple Dr, Dallas, IL 97666"/>
    <x v="0"/>
  </r>
  <r>
    <x v="1831"/>
    <s v="Small Business"/>
    <s v="8334 Pine Rd, Dallas, MA 97692"/>
    <x v="0"/>
  </r>
  <r>
    <x v="1832"/>
    <s v="Small Business"/>
    <s v="842 Pine Rd, Chicago, IL 93539"/>
    <x v="0"/>
  </r>
  <r>
    <x v="1833"/>
    <s v="Consumer"/>
    <s v="6723 Oak Ave, Seattle, CA 91156"/>
    <x v="0"/>
  </r>
  <r>
    <x v="1834"/>
    <s v="Enterprise"/>
    <s v="6574 Cedar Ln, Los Angeles, TX 92920"/>
    <x v="0"/>
  </r>
  <r>
    <x v="1835"/>
    <s v="Enterprise"/>
    <s v="8285 Elm St, Sacramento, AZ 93359"/>
    <x v="0"/>
  </r>
  <r>
    <x v="1836"/>
    <s v="Small Business"/>
    <s v="7014 Main St, Portland, NY 96002"/>
    <x v="0"/>
  </r>
  <r>
    <x v="1837"/>
    <s v="Enterprise"/>
    <s v="2401 Main St, Denver, AZ 91432"/>
    <x v="0"/>
  </r>
  <r>
    <x v="1838"/>
    <s v="Enterprise"/>
    <s v="3372 Main St, Atlanta, CO 99203"/>
    <x v="0"/>
  </r>
  <r>
    <x v="1839"/>
    <s v="Enterprise"/>
    <s v="8404 Pine Rd, Dallas, CA 97312"/>
    <x v="0"/>
  </r>
  <r>
    <x v="1840"/>
    <s v="Enterprise"/>
    <s v="7839 Pine Rd, Atlanta, CA 93134"/>
    <x v="0"/>
  </r>
  <r>
    <x v="1841"/>
    <s v="Consumer"/>
    <s v="6183 Elm St, Dallas, CA 95709"/>
    <x v="0"/>
  </r>
  <r>
    <x v="1842"/>
    <s v="Small Business"/>
    <s v="2303 Maple Dr, Phoenix, WA 92568"/>
    <x v="0"/>
  </r>
  <r>
    <x v="1843"/>
    <s v="Enterprise"/>
    <s v="6290 Elm St, Boston, IL 97033"/>
    <x v="0"/>
  </r>
  <r>
    <x v="1844"/>
    <s v="Enterprise"/>
    <s v="9023 Elm St, New York, WA 99401"/>
    <x v="0"/>
  </r>
  <r>
    <x v="1845"/>
    <s v="Small Business"/>
    <s v="5727 Cedar Ln, San Jose, MA 96680"/>
    <x v="0"/>
  </r>
  <r>
    <x v="1846"/>
    <s v="Enterprise"/>
    <s v="5334 Maple Dr, Phoenix, NY 98336"/>
    <x v="0"/>
  </r>
  <r>
    <x v="1847"/>
    <s v="Consumer"/>
    <s v="9154 Maple Dr, Phoenix, CA 96328"/>
    <x v="0"/>
  </r>
  <r>
    <x v="1848"/>
    <s v="Small Business"/>
    <s v="2239 Main St, Denver, CO 91348"/>
    <x v="0"/>
  </r>
  <r>
    <x v="1849"/>
    <s v="Consumer"/>
    <s v="9003 Elm St, Miami, MA 99392"/>
    <x v="0"/>
  </r>
  <r>
    <x v="1850"/>
    <s v="Enterprise"/>
    <s v="7587 Elm St, New York, TX 94599"/>
    <x v="0"/>
  </r>
  <r>
    <x v="1851"/>
    <s v="Small Business"/>
    <s v="9557 Elm St, Boston, AZ 98415"/>
    <x v="0"/>
  </r>
  <r>
    <x v="1852"/>
    <s v="Small Business"/>
    <s v="3995 Cedar Ln, San Jose, NY 91155"/>
    <x v="0"/>
  </r>
  <r>
    <x v="1853"/>
    <s v="Consumer"/>
    <s v="8705 Oak Ave, Sacramento, CA 93747"/>
    <x v="0"/>
  </r>
  <r>
    <x v="1854"/>
    <s v="Enterprise"/>
    <s v="8354 Main St, Boston, CA 95386"/>
    <x v="0"/>
  </r>
  <r>
    <x v="1855"/>
    <s v="Small Business"/>
    <s v="9879 Elm St, Denver, TX 97564"/>
    <x v="0"/>
  </r>
  <r>
    <x v="1856"/>
    <s v="Enterprise"/>
    <s v="4959 Elm St, Seattle, TX 93783"/>
    <x v="0"/>
  </r>
  <r>
    <x v="1857"/>
    <s v="Small Business"/>
    <s v="656 Elm St, Atlanta, IL 94815"/>
    <x v="0"/>
  </r>
  <r>
    <x v="1858"/>
    <s v="Small Business"/>
    <s v="9893 Oak Ave, Atlanta, WA 91773"/>
    <x v="0"/>
  </r>
  <r>
    <x v="1859"/>
    <s v="Enterprise"/>
    <s v="2621 Elm St, Miami, IL 90640"/>
    <x v="0"/>
  </r>
  <r>
    <x v="1860"/>
    <s v="Enterprise"/>
    <s v="8397 Elm St, New York, MA 93635"/>
    <x v="0"/>
  </r>
  <r>
    <x v="1861"/>
    <s v="Enterprise"/>
    <s v="4809 Cedar Ln, Dallas, AZ 90711"/>
    <x v="0"/>
  </r>
  <r>
    <x v="1862"/>
    <s v="Consumer"/>
    <s v="8515 Maple Dr, Dallas, NY 91865"/>
    <x v="0"/>
  </r>
  <r>
    <x v="1863"/>
    <s v="Small Business"/>
    <s v="4397 Oak Ave, Portland, IL 91957"/>
    <x v="0"/>
  </r>
  <r>
    <x v="1864"/>
    <s v="Consumer"/>
    <s v="762 Maple Dr, Seattle, TX 91961"/>
    <x v="0"/>
  </r>
  <r>
    <x v="1865"/>
    <s v="Small Business"/>
    <s v="529 Cedar Ln, Seattle, MA 94641"/>
    <x v="0"/>
  </r>
  <r>
    <x v="1866"/>
    <s v="Consumer"/>
    <s v="2344 Oak Ave, Boston, NY 94459"/>
    <x v="0"/>
  </r>
  <r>
    <x v="1867"/>
    <s v="Enterprise"/>
    <s v="6777 Cedar Ln, Phoenix, WA 92650"/>
    <x v="0"/>
  </r>
  <r>
    <x v="1868"/>
    <s v="Consumer"/>
    <s v="2401 Oak Ave, Boston, MA 91294"/>
    <x v="0"/>
  </r>
  <r>
    <x v="1869"/>
    <s v="Enterprise"/>
    <s v="7808 Elm St, Boston, NY 92386"/>
    <x v="0"/>
  </r>
  <r>
    <x v="1870"/>
    <s v="Enterprise"/>
    <s v="6430 Pine Rd, Sacramento, TX 95567"/>
    <x v="0"/>
  </r>
  <r>
    <x v="1871"/>
    <s v="Small Business"/>
    <s v="8365 Pine Rd, New York, WA 95239"/>
    <x v="0"/>
  </r>
  <r>
    <x v="1872"/>
    <s v="Enterprise"/>
    <s v="7679 Cedar Ln, Phoenix, CO 93692"/>
    <x v="0"/>
  </r>
  <r>
    <x v="1873"/>
    <s v="Enterprise"/>
    <s v="1775 Elm St, Chicago, TX 94927"/>
    <x v="0"/>
  </r>
  <r>
    <x v="1874"/>
    <s v="Small Business"/>
    <s v="153 Cedar Ln, New York, MA 91679"/>
    <x v="0"/>
  </r>
  <r>
    <x v="1875"/>
    <s v="Enterprise"/>
    <s v="6394 Main St, Seattle, IL 96604"/>
    <x v="0"/>
  </r>
  <r>
    <x v="1876"/>
    <s v="Small Business"/>
    <s v="5042 Cedar Ln, Denver, WA 90987"/>
    <x v="0"/>
  </r>
  <r>
    <x v="1877"/>
    <s v="Enterprise"/>
    <s v="8144 Main St, Denver, CA 92984"/>
    <x v="0"/>
  </r>
  <r>
    <x v="1878"/>
    <s v="Enterprise"/>
    <s v="5833 Elm St, New York, NY 90033"/>
    <x v="0"/>
  </r>
  <r>
    <x v="1879"/>
    <s v="Small Business"/>
    <s v="998 Maple Dr, Sacramento, AZ 97004"/>
    <x v="0"/>
  </r>
  <r>
    <x v="1880"/>
    <s v="Enterprise"/>
    <s v="8278 Pine Rd, Sacramento, TX 90287"/>
    <x v="0"/>
  </r>
  <r>
    <x v="1881"/>
    <s v="Enterprise"/>
    <s v="6138 Oak Ave, Dallas, CO 91844"/>
    <x v="0"/>
  </r>
  <r>
    <x v="1882"/>
    <s v="Enterprise"/>
    <s v="6955 Oak Ave, Dallas, CO 92490"/>
    <x v="0"/>
  </r>
  <r>
    <x v="1883"/>
    <s v="Enterprise"/>
    <s v="1711 Maple Dr, Denver, IL 96974"/>
    <x v="0"/>
  </r>
  <r>
    <x v="1884"/>
    <s v="Enterprise"/>
    <s v="6173 Cedar Ln, Miami, CA 95604"/>
    <x v="0"/>
  </r>
  <r>
    <x v="1885"/>
    <s v="Enterprise"/>
    <s v="7142 Main St, Los Angeles, AZ 95461"/>
    <x v="0"/>
  </r>
  <r>
    <x v="1886"/>
    <s v="Consumer"/>
    <s v="8857 Pine Rd, Phoenix, NY 94585"/>
    <x v="0"/>
  </r>
  <r>
    <x v="1887"/>
    <s v="Enterprise"/>
    <s v="3860 Main St, Dallas, TX 98029"/>
    <x v="0"/>
  </r>
  <r>
    <x v="1888"/>
    <s v="Consumer"/>
    <s v="2017 Maple Dr, Boston, IL 97292"/>
    <x v="0"/>
  </r>
  <r>
    <x v="1889"/>
    <s v="Enterprise"/>
    <s v="6150 Pine Rd, San Jose, CA 96881"/>
    <x v="0"/>
  </r>
  <r>
    <x v="1890"/>
    <s v="Enterprise"/>
    <s v="4638 Cedar Ln, Miami, AZ 99246"/>
    <x v="0"/>
  </r>
  <r>
    <x v="1891"/>
    <s v="Small Business"/>
    <s v="2517 Maple Dr, Portland, NY 93246"/>
    <x v="0"/>
  </r>
  <r>
    <x v="1892"/>
    <s v="Enterprise"/>
    <s v="5741 Pine Rd, Boston, NY 92377"/>
    <x v="0"/>
  </r>
  <r>
    <x v="1893"/>
    <s v="Enterprise"/>
    <s v="4594 Oak Ave, Seattle, MA 92014"/>
    <x v="0"/>
  </r>
  <r>
    <x v="1894"/>
    <s v="Consumer"/>
    <s v="3452 Oak Ave, Atlanta, CA 92866"/>
    <x v="0"/>
  </r>
  <r>
    <x v="1895"/>
    <s v="Consumer"/>
    <s v="510 Oak Ave, Phoenix, CA 91068"/>
    <x v="0"/>
  </r>
  <r>
    <x v="1896"/>
    <s v="Small Business"/>
    <s v="892 Oak Ave, Phoenix, CA 99979"/>
    <x v="0"/>
  </r>
  <r>
    <x v="1897"/>
    <s v="Small Business"/>
    <s v="2543 Cedar Ln, Phoenix, AZ 90757"/>
    <x v="0"/>
  </r>
  <r>
    <x v="1898"/>
    <s v="Small Business"/>
    <s v="5858 Oak Ave, Seattle, CO 90421"/>
    <x v="0"/>
  </r>
  <r>
    <x v="1899"/>
    <s v="Consumer"/>
    <s v="8894 Elm St, Los Angeles, TX 91038"/>
    <x v="0"/>
  </r>
  <r>
    <x v="1900"/>
    <s v="Enterprise"/>
    <s v="8295 Elm St, Portland, CA 90658"/>
    <x v="0"/>
  </r>
  <r>
    <x v="1901"/>
    <s v="Enterprise"/>
    <s v="6482 Elm St, San Jose, WA 95283"/>
    <x v="0"/>
  </r>
  <r>
    <x v="1902"/>
    <s v="Small Business"/>
    <s v="9113 Cedar Ln, Portland, WA 93037"/>
    <x v="0"/>
  </r>
  <r>
    <x v="1903"/>
    <s v="Enterprise"/>
    <s v="2810 Main St, Boston, WA 98108"/>
    <x v="0"/>
  </r>
  <r>
    <x v="1904"/>
    <s v="Enterprise"/>
    <s v="4080 Maple Dr, Dallas, CA 92455"/>
    <x v="0"/>
  </r>
  <r>
    <x v="1905"/>
    <s v="Consumer"/>
    <s v="2951 Main St, Phoenix, NY 96740"/>
    <x v="0"/>
  </r>
  <r>
    <x v="1906"/>
    <s v="Consumer"/>
    <s v="9272 Main St, Seattle, CO 91928"/>
    <x v="0"/>
  </r>
  <r>
    <x v="1907"/>
    <s v="Enterprise"/>
    <s v="1061 Cedar Ln, Chicago, CA 96703"/>
    <x v="0"/>
  </r>
  <r>
    <x v="1908"/>
    <s v="Small Business"/>
    <s v="4406 Oak Ave, Chicago, WA 97920"/>
    <x v="0"/>
  </r>
  <r>
    <x v="1909"/>
    <s v="Enterprise"/>
    <s v="6300 Main St, Sacramento, IL 97646"/>
    <x v="0"/>
  </r>
  <r>
    <x v="1910"/>
    <s v="Enterprise"/>
    <s v="7275 Pine Rd, Sacramento, TX 94615"/>
    <x v="0"/>
  </r>
  <r>
    <x v="1911"/>
    <s v="Consumer"/>
    <s v="6895 Main St, San Jose, IL 97090"/>
    <x v="0"/>
  </r>
  <r>
    <x v="1912"/>
    <s v="Enterprise"/>
    <s v="3498 Elm St, Seattle, CA 96920"/>
    <x v="0"/>
  </r>
  <r>
    <x v="1913"/>
    <s v="Consumer"/>
    <s v="6477 Main St, Phoenix, CO 98729"/>
    <x v="0"/>
  </r>
  <r>
    <x v="1914"/>
    <s v="Small Business"/>
    <s v="1358 Main St, Chicago, CA 92152"/>
    <x v="0"/>
  </r>
  <r>
    <x v="1915"/>
    <s v="Consumer"/>
    <s v="106 Maple Dr, Seattle, AZ 95924"/>
    <x v="0"/>
  </r>
  <r>
    <x v="1916"/>
    <s v="Consumer"/>
    <s v="1038 Maple Dr, Chicago, CO 94684"/>
    <x v="0"/>
  </r>
  <r>
    <x v="1917"/>
    <s v="Enterprise"/>
    <s v="5623 Main St, Dallas, WA 94066"/>
    <x v="0"/>
  </r>
  <r>
    <x v="1918"/>
    <s v="Enterprise"/>
    <s v="4012 Pine Rd, Boston, TX 98768"/>
    <x v="0"/>
  </r>
  <r>
    <x v="1919"/>
    <s v="Enterprise"/>
    <s v="6003 Maple Dr, Sacramento, TX 94006"/>
    <x v="0"/>
  </r>
  <r>
    <x v="1920"/>
    <s v="Consumer"/>
    <s v="8028 Oak Ave, Sacramento, CA 94116"/>
    <x v="0"/>
  </r>
  <r>
    <x v="1921"/>
    <s v="Small Business"/>
    <s v="7290 Main St, Chicago, NY 93339"/>
    <x v="0"/>
  </r>
  <r>
    <x v="1922"/>
    <s v="Small Business"/>
    <s v="2847 Oak Ave, New York, CA 97413"/>
    <x v="0"/>
  </r>
  <r>
    <x v="1923"/>
    <s v="Small Business"/>
    <s v="5996 Elm St, Atlanta, CA 97629"/>
    <x v="0"/>
  </r>
  <r>
    <x v="1924"/>
    <s v="Enterprise"/>
    <s v="7626 Elm St, Atlanta, IL 90783"/>
    <x v="0"/>
  </r>
  <r>
    <x v="1925"/>
    <s v="Consumer"/>
    <s v="8175 Maple Dr, Seattle, MA 94354"/>
    <x v="0"/>
  </r>
  <r>
    <x v="1926"/>
    <s v="Consumer"/>
    <s v="4889 Pine Rd, Seattle, IL 99839"/>
    <x v="0"/>
  </r>
  <r>
    <x v="1927"/>
    <s v="Small Business"/>
    <s v="8619 Cedar Ln, Denver, TX 94044"/>
    <x v="0"/>
  </r>
  <r>
    <x v="1928"/>
    <s v="Consumer"/>
    <s v="2697 Oak Ave, Seattle, MA 97356"/>
    <x v="0"/>
  </r>
  <r>
    <x v="1929"/>
    <s v="Small Business"/>
    <s v="1759 Pine Rd, Miami, CO 97346"/>
    <x v="0"/>
  </r>
  <r>
    <x v="1930"/>
    <s v="Small Business"/>
    <s v="4564 Maple Dr, New York, AZ 97270"/>
    <x v="0"/>
  </r>
  <r>
    <x v="1931"/>
    <s v="Enterprise"/>
    <s v="835 Main St, Boston, CO 94067"/>
    <x v="0"/>
  </r>
  <r>
    <x v="1932"/>
    <s v="Enterprise"/>
    <s v="7356 Oak Ave, Los Angeles, TX 96782"/>
    <x v="0"/>
  </r>
  <r>
    <x v="1933"/>
    <s v="Enterprise"/>
    <s v="6474 Pine Rd, Dallas, CO 99961"/>
    <x v="0"/>
  </r>
  <r>
    <x v="1934"/>
    <s v="Enterprise"/>
    <s v="5075 Maple Dr, Sacramento, TX 99128"/>
    <x v="0"/>
  </r>
  <r>
    <x v="1935"/>
    <s v="Consumer"/>
    <s v="8917 Main St, Los Angeles, NY 94335"/>
    <x v="0"/>
  </r>
  <r>
    <x v="1936"/>
    <s v="Enterprise"/>
    <s v="5587 Pine Rd, Miami, IL 99435"/>
    <x v="0"/>
  </r>
  <r>
    <x v="1937"/>
    <s v="Enterprise"/>
    <s v="2703 Main St, Denver, WA 96914"/>
    <x v="0"/>
  </r>
  <r>
    <x v="1938"/>
    <s v="Enterprise"/>
    <s v="9325 Maple Dr, Boston, MA 97637"/>
    <x v="0"/>
  </r>
  <r>
    <x v="1939"/>
    <s v="Consumer"/>
    <s v="5878 Oak Ave, Seattle, NY 92492"/>
    <x v="0"/>
  </r>
  <r>
    <x v="1940"/>
    <s v="Enterprise"/>
    <s v="5230 Elm St, Portland, TX 91834"/>
    <x v="0"/>
  </r>
  <r>
    <x v="1941"/>
    <s v="Consumer"/>
    <s v="712 Main St, San Jose, TX 98235"/>
    <x v="0"/>
  </r>
  <r>
    <x v="1942"/>
    <s v="Enterprise"/>
    <s v="4854 Elm St, Sacramento, WA 91338"/>
    <x v="0"/>
  </r>
  <r>
    <x v="1943"/>
    <s v="Consumer"/>
    <s v="4581 Main St, Atlanta, TX 98554"/>
    <x v="0"/>
  </r>
  <r>
    <x v="1944"/>
    <s v="Enterprise"/>
    <s v="5214 Cedar Ln, Los Angeles, WA 91188"/>
    <x v="0"/>
  </r>
  <r>
    <x v="1945"/>
    <s v="Consumer"/>
    <s v="6411 Elm St, Chicago, WA 97110"/>
    <x v="0"/>
  </r>
  <r>
    <x v="1946"/>
    <s v="Enterprise"/>
    <s v="309 Cedar Ln, Boston, NY 91242"/>
    <x v="0"/>
  </r>
  <r>
    <x v="1947"/>
    <s v="Consumer"/>
    <s v="9585 Oak Ave, Miami, CA 98700"/>
    <x v="0"/>
  </r>
  <r>
    <x v="1948"/>
    <s v="Small Business"/>
    <s v="2396 Pine Rd, Sacramento, CO 91511"/>
    <x v="0"/>
  </r>
  <r>
    <x v="1949"/>
    <s v="Small Business"/>
    <s v="9976 Maple Dr, Portland, NY 99224"/>
    <x v="0"/>
  </r>
  <r>
    <x v="1950"/>
    <s v="Enterprise"/>
    <s v="4001 Pine Rd, Atlanta, WA 96722"/>
    <x v="0"/>
  </r>
  <r>
    <x v="1951"/>
    <s v="Enterprise"/>
    <s v="7164 Maple Dr, Miami, IL 92322"/>
    <x v="0"/>
  </r>
  <r>
    <x v="1952"/>
    <s v="Consumer"/>
    <s v="562 Pine Rd, Miami, TX 99036"/>
    <x v="0"/>
  </r>
  <r>
    <x v="1953"/>
    <s v="Enterprise"/>
    <s v="7008 Maple Dr, Portland, IL 92383"/>
    <x v="0"/>
  </r>
  <r>
    <x v="1954"/>
    <s v="Enterprise"/>
    <s v="505 Cedar Ln, Seattle, TX 97729"/>
    <x v="0"/>
  </r>
  <r>
    <x v="1955"/>
    <s v="Consumer"/>
    <s v="3818 Cedar Ln, Los Angeles, TX 94077"/>
    <x v="0"/>
  </r>
  <r>
    <x v="1956"/>
    <s v="Small Business"/>
    <s v="463 Maple Dr, Chicago, CA 99961"/>
    <x v="0"/>
  </r>
  <r>
    <x v="1957"/>
    <s v="Small Business"/>
    <s v="5470 Main St, San Jose, NY 92217"/>
    <x v="0"/>
  </r>
  <r>
    <x v="1958"/>
    <s v="Small Business"/>
    <s v="7354 Maple Dr, Dallas, TX 98227"/>
    <x v="0"/>
  </r>
  <r>
    <x v="1959"/>
    <s v="Small Business"/>
    <s v="6264 Maple Dr, Seattle, CA 98829"/>
    <x v="0"/>
  </r>
  <r>
    <x v="1960"/>
    <s v="Small Business"/>
    <s v="5605 Elm St, Atlanta, IL 94738"/>
    <x v="0"/>
  </r>
  <r>
    <x v="1961"/>
    <s v="Enterprise"/>
    <s v="8233 Elm St, New York, MA 99833"/>
    <x v="0"/>
  </r>
  <r>
    <x v="1962"/>
    <s v="Enterprise"/>
    <s v="3079 Oak Ave, Miami, TX 93444"/>
    <x v="0"/>
  </r>
  <r>
    <x v="1963"/>
    <s v="Enterprise"/>
    <s v="4060 Oak Ave, Sacramento, NY 99404"/>
    <x v="0"/>
  </r>
  <r>
    <x v="1964"/>
    <s v="Enterprise"/>
    <s v="3521 Oak Ave, Portland, CO 96131"/>
    <x v="0"/>
  </r>
  <r>
    <x v="1965"/>
    <s v="Enterprise"/>
    <s v="6429 Oak Ave, Dallas, NY 98843"/>
    <x v="0"/>
  </r>
  <r>
    <x v="1966"/>
    <s v="Consumer"/>
    <s v="1895 Pine Rd, San Jose, WA 93265"/>
    <x v="0"/>
  </r>
  <r>
    <x v="1967"/>
    <s v="Small Business"/>
    <s v="7927 Pine Rd, Dallas, CO 92120"/>
    <x v="0"/>
  </r>
  <r>
    <x v="1968"/>
    <s v="Enterprise"/>
    <s v="1504 Cedar Ln, Boston, CO 97911"/>
    <x v="0"/>
  </r>
  <r>
    <x v="1969"/>
    <s v="Enterprise"/>
    <s v="569 Elm St, Atlanta, MA 93334"/>
    <x v="0"/>
  </r>
  <r>
    <x v="1970"/>
    <s v="Consumer"/>
    <s v="6247 Maple Dr, Sacramento, IL 91783"/>
    <x v="0"/>
  </r>
  <r>
    <x v="1971"/>
    <s v="Enterprise"/>
    <s v="6359 Maple Dr, Phoenix, NY 95425"/>
    <x v="0"/>
  </r>
  <r>
    <x v="1972"/>
    <s v="Enterprise"/>
    <s v="8285 Main St, Seattle, MA 92007"/>
    <x v="0"/>
  </r>
  <r>
    <x v="1973"/>
    <s v="Small Business"/>
    <s v="4784 Maple Dr, New York, MA 99148"/>
    <x v="0"/>
  </r>
  <r>
    <x v="1974"/>
    <s v="Enterprise"/>
    <s v="6529 Maple Dr, Sacramento, NY 90133"/>
    <x v="0"/>
  </r>
  <r>
    <x v="1975"/>
    <s v="Enterprise"/>
    <s v="439 Oak Ave, Miami, CO 94948"/>
    <x v="0"/>
  </r>
  <r>
    <x v="1976"/>
    <s v="Consumer"/>
    <s v="3299 Elm St, Seattle, WA 99540"/>
    <x v="0"/>
  </r>
  <r>
    <x v="1977"/>
    <s v="Small Business"/>
    <s v="3041 Elm St, Los Angeles, WA 93312"/>
    <x v="0"/>
  </r>
  <r>
    <x v="1978"/>
    <s v="Enterprise"/>
    <s v="6499 Elm St, San Jose, IL 94912"/>
    <x v="0"/>
  </r>
  <r>
    <x v="1979"/>
    <s v="Small Business"/>
    <s v="6600 Elm St, Portland, AZ 95171"/>
    <x v="0"/>
  </r>
  <r>
    <x v="1980"/>
    <s v="Enterprise"/>
    <s v="4232 Maple Dr, Boston, CO 94884"/>
    <x v="0"/>
  </r>
  <r>
    <x v="1981"/>
    <s v="Consumer"/>
    <s v="6807 Maple Dr, Boston, TX 91817"/>
    <x v="0"/>
  </r>
  <r>
    <x v="1982"/>
    <s v="Small Business"/>
    <s v="6145 Cedar Ln, Miami, NY 92841"/>
    <x v="0"/>
  </r>
  <r>
    <x v="1983"/>
    <s v="Enterprise"/>
    <s v="8280 Maple Dr, Dallas, WA 93835"/>
    <x v="0"/>
  </r>
  <r>
    <x v="1984"/>
    <s v="Small Business"/>
    <s v="1901 Pine Rd, Atlanta, NY 95186"/>
    <x v="0"/>
  </r>
  <r>
    <x v="1985"/>
    <s v="Enterprise"/>
    <s v="6508 Main St, Miami, WA 91935"/>
    <x v="0"/>
  </r>
  <r>
    <x v="1986"/>
    <s v="Small Business"/>
    <s v="3849 Cedar Ln, Los Angeles, IL 98583"/>
    <x v="0"/>
  </r>
  <r>
    <x v="1987"/>
    <s v="Small Business"/>
    <s v="9329 Main St, Boston, NY 97882"/>
    <x v="0"/>
  </r>
  <r>
    <x v="1988"/>
    <s v="Enterprise"/>
    <s v="8594 Maple Dr, Phoenix, CA 90520"/>
    <x v="0"/>
  </r>
  <r>
    <x v="1989"/>
    <s v="Consumer"/>
    <s v="6943 Pine Rd, Portland, MA 90992"/>
    <x v="0"/>
  </r>
  <r>
    <x v="1990"/>
    <s v="Enterprise"/>
    <s v="5617 Main St, Phoenix, CO 95068"/>
    <x v="0"/>
  </r>
  <r>
    <x v="1991"/>
    <s v="Enterprise"/>
    <s v="3958 Main St, Boston, TX 99750"/>
    <x v="0"/>
  </r>
  <r>
    <x v="1992"/>
    <s v="Enterprise"/>
    <s v="2940 Oak Ave, Portland, WA 92951"/>
    <x v="0"/>
  </r>
  <r>
    <x v="1993"/>
    <s v="Enterprise"/>
    <s v="6114 Main St, Boston, AZ 99122"/>
    <x v="1"/>
  </r>
  <r>
    <x v="1994"/>
    <s v="Consumer"/>
    <s v="1290 Maple Dr, Portland, NY 93640"/>
    <x v="0"/>
  </r>
  <r>
    <x v="1995"/>
    <s v="Enterprise"/>
    <s v="650 Cedar Ln, Phoenix, CO 90593"/>
    <x v="0"/>
  </r>
  <r>
    <x v="1996"/>
    <s v="Consumer"/>
    <s v="1492 Oak Ave, Denver, CO 98674"/>
    <x v="0"/>
  </r>
  <r>
    <x v="1997"/>
    <s v="Enterprise"/>
    <s v="1970 Cedar Ln, Los Angeles, CA 92545"/>
    <x v="0"/>
  </r>
  <r>
    <x v="1998"/>
    <s v="Enterprise"/>
    <s v="4429 Cedar Ln, Portland, NY 91314"/>
    <x v="0"/>
  </r>
  <r>
    <x v="1999"/>
    <s v="Small Business"/>
    <s v="8577 Maple Dr, Boston, CA 93930"/>
    <x v="0"/>
  </r>
  <r>
    <x v="2000"/>
    <s v="Enterprise"/>
    <s v="4789 Pine Rd, New York, AZ 91247"/>
    <x v="0"/>
  </r>
  <r>
    <x v="2001"/>
    <s v="Enterprise"/>
    <s v="2569 Oak Ave, Atlanta, TX 99152"/>
    <x v="0"/>
  </r>
  <r>
    <x v="2002"/>
    <s v="Small Business"/>
    <s v="1221 Maple Dr, New York, TX 93891"/>
    <x v="0"/>
  </r>
  <r>
    <x v="2003"/>
    <s v="Enterprise"/>
    <s v="8854 Pine Rd, San Jose, TX 92740"/>
    <x v="0"/>
  </r>
  <r>
    <x v="2004"/>
    <s v="Enterprise"/>
    <s v="5818 Oak Ave, Portland, WA 92019"/>
    <x v="0"/>
  </r>
  <r>
    <x v="2005"/>
    <s v="Small Business"/>
    <s v="5332 Maple Dr, New York, CO 92013"/>
    <x v="0"/>
  </r>
  <r>
    <x v="2006"/>
    <s v="Small Business"/>
    <s v="9827 Maple Dr, Denver, NY 99417"/>
    <x v="0"/>
  </r>
  <r>
    <x v="2007"/>
    <s v="Consumer"/>
    <s v="8735 Pine Rd, Denver, IL 98788"/>
    <x v="0"/>
  </r>
  <r>
    <x v="2008"/>
    <s v="Small Business"/>
    <s v="9248 Cedar Ln, Boston, TX 91706"/>
    <x v="0"/>
  </r>
  <r>
    <x v="2009"/>
    <s v="Enterprise"/>
    <s v="6549 Maple Dr, Atlanta, CA 93621"/>
    <x v="0"/>
  </r>
  <r>
    <x v="2010"/>
    <s v="Enterprise"/>
    <s v="9374 Oak Ave, Seattle, WA 90342"/>
    <x v="0"/>
  </r>
  <r>
    <x v="2011"/>
    <s v="Enterprise"/>
    <s v="1609 Pine Rd, Sacramento, CO 92080"/>
    <x v="0"/>
  </r>
  <r>
    <x v="2012"/>
    <s v="Small Business"/>
    <s v="8407 Cedar Ln, Sacramento, CO 93898"/>
    <x v="0"/>
  </r>
  <r>
    <x v="2013"/>
    <s v="Enterprise"/>
    <s v="4362 Maple Dr, Atlanta, AZ 94444"/>
    <x v="0"/>
  </r>
  <r>
    <x v="2014"/>
    <s v="Consumer"/>
    <s v="4531 Pine Rd, Dallas, IL 90475"/>
    <x v="0"/>
  </r>
  <r>
    <x v="2015"/>
    <s v="Consumer"/>
    <s v="6726 Elm St, Seattle, CA 94154"/>
    <x v="0"/>
  </r>
  <r>
    <x v="2016"/>
    <s v="Enterprise"/>
    <s v="9861 Elm St, Sacramento, TX 99339"/>
    <x v="0"/>
  </r>
  <r>
    <x v="2017"/>
    <s v="Enterprise"/>
    <s v="5612 Oak Ave, San Jose, WA 95191"/>
    <x v="0"/>
  </r>
  <r>
    <x v="2018"/>
    <s v="Enterprise"/>
    <s v="5959 Cedar Ln, Seattle, WA 97133"/>
    <x v="0"/>
  </r>
  <r>
    <x v="2019"/>
    <s v="Enterprise"/>
    <s v="5051 Main St, Miami, WA 95645"/>
    <x v="0"/>
  </r>
  <r>
    <x v="2020"/>
    <s v="Enterprise"/>
    <s v="5037 Elm St, San Jose, NY 94177"/>
    <x v="0"/>
  </r>
  <r>
    <x v="2021"/>
    <s v="Enterprise"/>
    <s v="1881 Main St, Portland, IL 96523"/>
    <x v="0"/>
  </r>
  <r>
    <x v="2022"/>
    <s v="Enterprise"/>
    <s v="9926 Maple Dr, Los Angeles, MA 95708"/>
    <x v="0"/>
  </r>
  <r>
    <x v="2023"/>
    <s v="Consumer"/>
    <s v="4835 Elm St, Miami, CO 95494"/>
    <x v="0"/>
  </r>
  <r>
    <x v="2024"/>
    <s v="Enterprise"/>
    <s v="9203 Oak Ave, San Jose, AZ 99594"/>
    <x v="0"/>
  </r>
  <r>
    <x v="2025"/>
    <s v="Consumer"/>
    <s v="5471 Main St, Sacramento, TX 98759"/>
    <x v="0"/>
  </r>
  <r>
    <x v="2026"/>
    <s v="Enterprise"/>
    <s v="280 Cedar Ln, Chicago, NY 91904"/>
    <x v="0"/>
  </r>
  <r>
    <x v="2027"/>
    <s v="Enterprise"/>
    <s v="7481 Oak Ave, Atlanta, AZ 99803"/>
    <x v="0"/>
  </r>
  <r>
    <x v="2028"/>
    <s v="Small Business"/>
    <s v="745 Pine Rd, New York, CO 95442"/>
    <x v="0"/>
  </r>
  <r>
    <x v="2029"/>
    <s v="Enterprise"/>
    <s v="278 Cedar Ln, Seattle, TX 98678"/>
    <x v="0"/>
  </r>
  <r>
    <x v="2030"/>
    <s v="Enterprise"/>
    <s v="7325 Cedar Ln, Seattle, NY 96618"/>
    <x v="0"/>
  </r>
  <r>
    <x v="2031"/>
    <s v="Enterprise"/>
    <s v="3540 Cedar Ln, Phoenix, IL 91286"/>
    <x v="0"/>
  </r>
  <r>
    <x v="2032"/>
    <s v="Enterprise"/>
    <s v="5498 Cedar Ln, Chicago, WA 92091"/>
    <x v="0"/>
  </r>
  <r>
    <x v="2033"/>
    <s v="Small Business"/>
    <s v="2179 Elm St, Miami, MA 93089"/>
    <x v="0"/>
  </r>
  <r>
    <x v="2034"/>
    <s v="Enterprise"/>
    <s v="6888 Main St, Boston, NY 91339"/>
    <x v="0"/>
  </r>
  <r>
    <x v="2035"/>
    <s v="Enterprise"/>
    <s v="1835 Main St, San Jose, AZ 90166"/>
    <x v="0"/>
  </r>
  <r>
    <x v="2036"/>
    <s v="Enterprise"/>
    <s v="7149 Oak Ave, Los Angeles, TX 90203"/>
    <x v="0"/>
  </r>
  <r>
    <x v="2037"/>
    <s v="Consumer"/>
    <s v="9562 Cedar Ln, Phoenix, CO 90988"/>
    <x v="0"/>
  </r>
  <r>
    <x v="2038"/>
    <s v="Enterprise"/>
    <s v="3728 Maple Dr, San Jose, IL 96801"/>
    <x v="0"/>
  </r>
  <r>
    <x v="2039"/>
    <s v="Small Business"/>
    <s v="4583 Main St, New York, IL 98159"/>
    <x v="0"/>
  </r>
  <r>
    <x v="2040"/>
    <s v="Enterprise"/>
    <s v="4973 Pine Rd, Los Angeles, MA 91820"/>
    <x v="0"/>
  </r>
  <r>
    <x v="2041"/>
    <s v="Enterprise"/>
    <s v="205 Cedar Ln, Phoenix, IL 91703"/>
    <x v="0"/>
  </r>
  <r>
    <x v="2042"/>
    <s v="Enterprise"/>
    <s v="1805 Elm St, Portland, CA 94005"/>
    <x v="0"/>
  </r>
  <r>
    <x v="2043"/>
    <s v="Enterprise"/>
    <s v="3187 Pine Rd, Chicago, IL 96393"/>
    <x v="0"/>
  </r>
  <r>
    <x v="2044"/>
    <s v="Enterprise"/>
    <s v="2234 Pine Rd, Sacramento, CA 92095"/>
    <x v="0"/>
  </r>
  <r>
    <x v="2045"/>
    <s v="Enterprise"/>
    <s v="3804 Pine Rd, Atlanta, IL 95012"/>
    <x v="0"/>
  </r>
  <r>
    <x v="2046"/>
    <s v="Consumer"/>
    <s v="9525 Oak Ave, Sacramento, CO 99825"/>
    <x v="0"/>
  </r>
  <r>
    <x v="2047"/>
    <s v="Small Business"/>
    <s v="876 Cedar Ln, Seattle, CA 96054"/>
    <x v="0"/>
  </r>
  <r>
    <x v="2048"/>
    <s v="Small Business"/>
    <s v="8263 Maple Dr, Miami, CA 98881"/>
    <x v="0"/>
  </r>
  <r>
    <x v="2049"/>
    <s v="Small Business"/>
    <s v="7713 Maple Dr, Atlanta, NY 93008"/>
    <x v="1"/>
  </r>
  <r>
    <x v="2050"/>
    <s v="Enterprise"/>
    <s v="1562 Elm St, Seattle, TX 96362"/>
    <x v="0"/>
  </r>
  <r>
    <x v="2051"/>
    <s v="Small Business"/>
    <s v="3893 Cedar Ln, Phoenix, MA 96121"/>
    <x v="0"/>
  </r>
  <r>
    <x v="2052"/>
    <s v="Enterprise"/>
    <s v="198 Oak Ave, Sacramento, MA 97381"/>
    <x v="0"/>
  </r>
  <r>
    <x v="2053"/>
    <s v="Enterprise"/>
    <s v="9426 Elm St, Miami, NY 96631"/>
    <x v="0"/>
  </r>
  <r>
    <x v="2054"/>
    <s v="Enterprise"/>
    <s v="3344 Oak Ave, Dallas, CO 99440"/>
    <x v="0"/>
  </r>
  <r>
    <x v="2055"/>
    <s v="Enterprise"/>
    <s v="4987 Main St, Phoenix, WA 94731"/>
    <x v="0"/>
  </r>
  <r>
    <x v="2056"/>
    <s v="Enterprise"/>
    <s v="1856 Elm St, Dallas, NY 94883"/>
    <x v="0"/>
  </r>
  <r>
    <x v="2057"/>
    <s v="Enterprise"/>
    <s v="4647 Pine Rd, Sacramento, AZ 91260"/>
    <x v="0"/>
  </r>
  <r>
    <x v="2058"/>
    <s v="Consumer"/>
    <s v="9645 Oak Ave, New York, TX 91135"/>
    <x v="0"/>
  </r>
  <r>
    <x v="2059"/>
    <s v="Consumer"/>
    <s v="9000 Cedar Ln, Denver, AZ 94412"/>
    <x v="0"/>
  </r>
  <r>
    <x v="2060"/>
    <s v="Enterprise"/>
    <s v="2863 Oak Ave, Phoenix, AZ 96581"/>
    <x v="0"/>
  </r>
  <r>
    <x v="2061"/>
    <s v="Enterprise"/>
    <s v="3496 Maple Dr, Portland, CA 98778"/>
    <x v="0"/>
  </r>
  <r>
    <x v="2062"/>
    <s v="Small Business"/>
    <s v="5427 Main St, Los Angeles, CA 92094"/>
    <x v="0"/>
  </r>
  <r>
    <x v="2063"/>
    <s v="Enterprise"/>
    <s v="6970 Main St, New York, AZ 93226"/>
    <x v="0"/>
  </r>
  <r>
    <x v="2064"/>
    <s v="Enterprise"/>
    <s v="562 Oak Ave, Dallas, AZ 90139"/>
    <x v="0"/>
  </r>
  <r>
    <x v="2065"/>
    <s v="Consumer"/>
    <s v="9718 Cedar Ln, Boston, TX 91860"/>
    <x v="0"/>
  </r>
  <r>
    <x v="2066"/>
    <s v="Enterprise"/>
    <s v="8240 Maple Dr, Los Angeles, TX 90953"/>
    <x v="0"/>
  </r>
  <r>
    <x v="2067"/>
    <s v="Enterprise"/>
    <s v="9176 Oak Ave, Phoenix, NY 90049"/>
    <x v="0"/>
  </r>
  <r>
    <x v="2068"/>
    <s v="Small Business"/>
    <s v="908 Cedar Ln, Seattle, TX 94155"/>
    <x v="0"/>
  </r>
  <r>
    <x v="2069"/>
    <s v="Small Business"/>
    <s v="4041 Oak Ave, Dallas, MA 94014"/>
    <x v="0"/>
  </r>
  <r>
    <x v="2070"/>
    <s v="Small Business"/>
    <s v="8276 Cedar Ln, San Jose, AZ 90403"/>
    <x v="0"/>
  </r>
  <r>
    <x v="2071"/>
    <s v="Small Business"/>
    <s v="9105 Pine Rd, Los Angeles, MA 98765"/>
    <x v="0"/>
  </r>
  <r>
    <x v="2072"/>
    <s v="Consumer"/>
    <s v="7984 Pine Rd, Los Angeles, AZ 91383"/>
    <x v="0"/>
  </r>
  <r>
    <x v="2073"/>
    <s v="Enterprise"/>
    <s v="7121 Oak Ave, Miami, NY 94663"/>
    <x v="1"/>
  </r>
  <r>
    <x v="2074"/>
    <s v="Enterprise"/>
    <s v="8444 Cedar Ln, Chicago, IL 99677"/>
    <x v="0"/>
  </r>
  <r>
    <x v="2075"/>
    <s v="Consumer"/>
    <s v="6860 Elm St, Phoenix, MA 99552"/>
    <x v="0"/>
  </r>
  <r>
    <x v="2076"/>
    <s v="Enterprise"/>
    <s v="9358 Cedar Ln, Chicago, TX 98295"/>
    <x v="0"/>
  </r>
  <r>
    <x v="2077"/>
    <s v="Consumer"/>
    <s v="2596 Elm St, San Jose, TX 93267"/>
    <x v="0"/>
  </r>
  <r>
    <x v="2078"/>
    <s v="Enterprise"/>
    <s v="5823 Elm St, Phoenix, IL 98797"/>
    <x v="0"/>
  </r>
  <r>
    <x v="2079"/>
    <s v="Enterprise"/>
    <s v="1482 Elm St, Denver, CA 92066"/>
    <x v="0"/>
  </r>
  <r>
    <x v="2080"/>
    <s v="Small Business"/>
    <s v="1310 Elm St, Chicago, CA 94437"/>
    <x v="0"/>
  </r>
  <r>
    <x v="2081"/>
    <s v="Enterprise"/>
    <s v="627 Elm St, Denver, MA 94518"/>
    <x v="0"/>
  </r>
  <r>
    <x v="2082"/>
    <s v="Enterprise"/>
    <s v="337 Pine Rd, Seattle, CA 94919"/>
    <x v="0"/>
  </r>
  <r>
    <x v="2083"/>
    <s v="Small Business"/>
    <s v="1306 Cedar Ln, Los Angeles, CA 97476"/>
    <x v="0"/>
  </r>
  <r>
    <x v="2084"/>
    <s v="Small Business"/>
    <s v="4068 Elm St, Miami, TX 92423"/>
    <x v="0"/>
  </r>
  <r>
    <x v="2085"/>
    <s v="Enterprise"/>
    <s v="1226 Elm St, Denver, WA 90683"/>
    <x v="0"/>
  </r>
  <r>
    <x v="2086"/>
    <s v="Enterprise"/>
    <s v="1793 Pine Rd, San Jose, TX 96103"/>
    <x v="0"/>
  </r>
  <r>
    <x v="2087"/>
    <s v="Enterprise"/>
    <s v="3721 Cedar Ln, Sacramento, AZ 93787"/>
    <x v="0"/>
  </r>
  <r>
    <x v="2088"/>
    <s v="Enterprise"/>
    <s v="9051 Elm St, San Jose, WA 94544"/>
    <x v="0"/>
  </r>
  <r>
    <x v="2089"/>
    <s v="Enterprise"/>
    <s v="6383 Pine Rd, Boston, TX 92758"/>
    <x v="0"/>
  </r>
  <r>
    <x v="2090"/>
    <s v="Consumer"/>
    <s v="9237 Cedar Ln, Atlanta, AZ 97979"/>
    <x v="0"/>
  </r>
  <r>
    <x v="2091"/>
    <s v="Small Business"/>
    <s v="1908 Pine Rd, Denver, CO 90822"/>
    <x v="0"/>
  </r>
  <r>
    <x v="2092"/>
    <s v="Enterprise"/>
    <s v="5535 Maple Dr, Portland, NY 94023"/>
    <x v="0"/>
  </r>
  <r>
    <x v="2093"/>
    <s v="Enterprise"/>
    <s v="3991 Main St, Dallas, AZ 97697"/>
    <x v="0"/>
  </r>
  <r>
    <x v="2094"/>
    <s v="Enterprise"/>
    <s v="8187 Cedar Ln, Los Angeles, TX 92641"/>
    <x v="0"/>
  </r>
  <r>
    <x v="2095"/>
    <s v="Small Business"/>
    <s v="1694 Main St, Boston, MA 91891"/>
    <x v="0"/>
  </r>
  <r>
    <x v="2096"/>
    <s v="Enterprise"/>
    <s v="1200 Pine Rd, Atlanta, AZ 95349"/>
    <x v="0"/>
  </r>
  <r>
    <x v="2097"/>
    <s v="Enterprise"/>
    <s v="6473 Elm St, Portland, IL 96902"/>
    <x v="0"/>
  </r>
  <r>
    <x v="2098"/>
    <s v="Consumer"/>
    <s v="7049 Maple Dr, Chicago, IL 97720"/>
    <x v="0"/>
  </r>
  <r>
    <x v="2099"/>
    <s v="Consumer"/>
    <s v="299 Cedar Ln, Dallas, TX 99823"/>
    <x v="0"/>
  </r>
  <r>
    <x v="2100"/>
    <s v="Enterprise"/>
    <s v="3725 Maple Dr, Los Angeles, MA 98291"/>
    <x v="0"/>
  </r>
  <r>
    <x v="2101"/>
    <s v="Consumer"/>
    <s v="4915 Maple Dr, Dallas, CO 92064"/>
    <x v="0"/>
  </r>
  <r>
    <x v="2102"/>
    <s v="Enterprise"/>
    <s v="3998 Main St, Sacramento, IL 97801"/>
    <x v="0"/>
  </r>
  <r>
    <x v="2103"/>
    <s v="Enterprise"/>
    <s v="5182 Main St, Miami, TX 96707"/>
    <x v="0"/>
  </r>
  <r>
    <x v="2104"/>
    <s v="Small Business"/>
    <s v="2525 Cedar Ln, New York, CO 97523"/>
    <x v="0"/>
  </r>
  <r>
    <x v="2105"/>
    <s v="Enterprise"/>
    <s v="721 Maple Dr, San Jose, NY 90120"/>
    <x v="0"/>
  </r>
  <r>
    <x v="2106"/>
    <s v="Small Business"/>
    <s v="7380 Pine Rd, Boston, CO 99366"/>
    <x v="0"/>
  </r>
  <r>
    <x v="2107"/>
    <s v="Enterprise"/>
    <s v="3604 Pine Rd, Dallas, CA 99111"/>
    <x v="0"/>
  </r>
  <r>
    <x v="2108"/>
    <s v="Small Business"/>
    <s v="2041 Cedar Ln, Miami, MA 99521"/>
    <x v="0"/>
  </r>
  <r>
    <x v="2109"/>
    <s v="Small Business"/>
    <s v="5325 Elm St, Los Angeles, MA 91796"/>
    <x v="0"/>
  </r>
  <r>
    <x v="2110"/>
    <s v="Small Business"/>
    <s v="8523 Main St, Miami, CO 93536"/>
    <x v="0"/>
  </r>
  <r>
    <x v="2111"/>
    <s v="Enterprise"/>
    <s v="1579 Pine Rd, Seattle, NY 97287"/>
    <x v="0"/>
  </r>
  <r>
    <x v="2112"/>
    <s v="Consumer"/>
    <s v="4124 Pine Rd, Portland, IL 98054"/>
    <x v="0"/>
  </r>
  <r>
    <x v="2113"/>
    <s v="Small Business"/>
    <s v="2766 Oak Ave, Dallas, AZ 90315"/>
    <x v="0"/>
  </r>
  <r>
    <x v="2114"/>
    <s v="Enterprise"/>
    <s v="354 Elm St, San Jose, IL 96492"/>
    <x v="0"/>
  </r>
  <r>
    <x v="2115"/>
    <s v="Enterprise"/>
    <s v="7602 Maple Dr, San Jose, TX 97250"/>
    <x v="0"/>
  </r>
  <r>
    <x v="2116"/>
    <s v="Enterprise"/>
    <s v="9338 Oak Ave, Portland, IL 91049"/>
    <x v="0"/>
  </r>
  <r>
    <x v="2117"/>
    <s v="Consumer"/>
    <s v="198 Elm St, Portland, TX 90094"/>
    <x v="0"/>
  </r>
  <r>
    <x v="2118"/>
    <s v="Enterprise"/>
    <s v="6522 Oak Ave, Phoenix, CO 94055"/>
    <x v="0"/>
  </r>
  <r>
    <x v="2119"/>
    <s v="Enterprise"/>
    <s v="846 Maple Dr, Miami, CO 98936"/>
    <x v="0"/>
  </r>
  <r>
    <x v="2120"/>
    <s v="Small Business"/>
    <s v="918 Oak Ave, Chicago, CA 91434"/>
    <x v="0"/>
  </r>
  <r>
    <x v="2121"/>
    <s v="Small Business"/>
    <s v="6450 Oak Ave, Boston, WA 99482"/>
    <x v="0"/>
  </r>
  <r>
    <x v="2122"/>
    <s v="Enterprise"/>
    <s v="8084 Pine Rd, Seattle, TX 91826"/>
    <x v="0"/>
  </r>
  <r>
    <x v="2123"/>
    <s v="Small Business"/>
    <s v="7956 Pine Rd, Denver, MA 92764"/>
    <x v="0"/>
  </r>
  <r>
    <x v="2124"/>
    <s v="Small Business"/>
    <s v="5721 Pine Rd, Phoenix, WA 93681"/>
    <x v="0"/>
  </r>
  <r>
    <x v="2125"/>
    <s v="Enterprise"/>
    <s v="2365 Oak Ave, Atlanta, AZ 98513"/>
    <x v="0"/>
  </r>
  <r>
    <x v="2126"/>
    <s v="Consumer"/>
    <s v="1209 Oak Ave, Sacramento, CA 95943"/>
    <x v="1"/>
  </r>
  <r>
    <x v="2127"/>
    <s v="Enterprise"/>
    <s v="3921 Main St, San Jose, CO 90216"/>
    <x v="0"/>
  </r>
  <r>
    <x v="2128"/>
    <s v="Enterprise"/>
    <s v="9408 Cedar Ln, Portland, AZ 91764"/>
    <x v="0"/>
  </r>
  <r>
    <x v="2129"/>
    <s v="Enterprise"/>
    <s v="5538 Oak Ave, Chicago, MA 91227"/>
    <x v="0"/>
  </r>
  <r>
    <x v="2130"/>
    <s v="Enterprise"/>
    <s v="5747 Pine Rd, Phoenix, WA 94052"/>
    <x v="1"/>
  </r>
  <r>
    <x v="2131"/>
    <s v="Enterprise"/>
    <s v="8210 Pine Rd, San Jose, MA 95570"/>
    <x v="0"/>
  </r>
  <r>
    <x v="2132"/>
    <s v="Enterprise"/>
    <s v="6329 Main St, Denver, IL 98525"/>
    <x v="0"/>
  </r>
  <r>
    <x v="2133"/>
    <s v="Small Business"/>
    <s v="5253 Cedar Ln, Portland, MA 96993"/>
    <x v="0"/>
  </r>
  <r>
    <x v="2134"/>
    <s v="Consumer"/>
    <s v="2494 Elm St, Denver, NY 96553"/>
    <x v="0"/>
  </r>
  <r>
    <x v="2135"/>
    <s v="Consumer"/>
    <s v="1028 Pine Rd, San Jose, CA 92042"/>
    <x v="0"/>
  </r>
  <r>
    <x v="2136"/>
    <s v="Enterprise"/>
    <s v="9100 Main St, Miami, WA 93893"/>
    <x v="0"/>
  </r>
  <r>
    <x v="2137"/>
    <s v="Enterprise"/>
    <s v="2808 Pine Rd, Denver, CO 91398"/>
    <x v="0"/>
  </r>
  <r>
    <x v="2138"/>
    <s v="Enterprise"/>
    <s v="2400 Main St, Dallas, TX 91793"/>
    <x v="0"/>
  </r>
  <r>
    <x v="2139"/>
    <s v="Enterprise"/>
    <s v="9515 Main St, San Jose, TX 90331"/>
    <x v="0"/>
  </r>
  <r>
    <x v="2140"/>
    <s v="Enterprise"/>
    <s v="6195 Oak Ave, Miami, CA 99276"/>
    <x v="0"/>
  </r>
  <r>
    <x v="2141"/>
    <s v="Small Business"/>
    <s v="7011 Main St, San Jose, CA 96435"/>
    <x v="0"/>
  </r>
  <r>
    <x v="2142"/>
    <s v="Consumer"/>
    <s v="317 Maple Dr, Miami, WA 94200"/>
    <x v="1"/>
  </r>
  <r>
    <x v="2143"/>
    <s v="Enterprise"/>
    <s v="398 Main St, Dallas, CA 90066"/>
    <x v="0"/>
  </r>
  <r>
    <x v="2144"/>
    <s v="Enterprise"/>
    <s v="7379 Main St, Sacramento, TX 93720"/>
    <x v="0"/>
  </r>
  <r>
    <x v="2145"/>
    <s v="Consumer"/>
    <s v="6134 Elm St, Boston, TX 91826"/>
    <x v="0"/>
  </r>
  <r>
    <x v="2146"/>
    <s v="Small Business"/>
    <s v="9623 Pine Rd, Seattle, CA 93726"/>
    <x v="0"/>
  </r>
  <r>
    <x v="2147"/>
    <s v="Enterprise"/>
    <s v="4699 Oak Ave, Dallas, TX 91674"/>
    <x v="0"/>
  </r>
  <r>
    <x v="2148"/>
    <s v="Enterprise"/>
    <s v="709 Maple Dr, Sacramento, WA 90496"/>
    <x v="0"/>
  </r>
  <r>
    <x v="2149"/>
    <s v="Enterprise"/>
    <s v="3325 Pine Rd, Sacramento, TX 98222"/>
    <x v="0"/>
  </r>
  <r>
    <x v="2150"/>
    <s v="Enterprise"/>
    <s v="4765 Maple Dr, Sacramento, CA 90581"/>
    <x v="0"/>
  </r>
  <r>
    <x v="2151"/>
    <s v="Small Business"/>
    <s v="9960 Pine Rd, Miami, CA 91404"/>
    <x v="0"/>
  </r>
  <r>
    <x v="2152"/>
    <s v="Small Business"/>
    <s v="2132 Maple Dr, Denver, IL 94715"/>
    <x v="1"/>
  </r>
  <r>
    <x v="2153"/>
    <s v="Consumer"/>
    <s v="1351 Maple Dr, Portland, NY 92798"/>
    <x v="0"/>
  </r>
  <r>
    <x v="2154"/>
    <s v="Enterprise"/>
    <s v="6565 Maple Dr, Chicago, TX 95405"/>
    <x v="0"/>
  </r>
  <r>
    <x v="2155"/>
    <s v="Enterprise"/>
    <s v="5449 Main St, San Jose, TX 93400"/>
    <x v="0"/>
  </r>
  <r>
    <x v="2156"/>
    <s v="Small Business"/>
    <s v="3637 Pine Rd, Miami, AZ 93325"/>
    <x v="0"/>
  </r>
  <r>
    <x v="2157"/>
    <s v="Enterprise"/>
    <s v="5427 Oak Ave, San Jose, MA 97942"/>
    <x v="0"/>
  </r>
  <r>
    <x v="2158"/>
    <s v="Small Business"/>
    <s v="2347 Cedar Ln, Denver, TX 90663"/>
    <x v="0"/>
  </r>
  <r>
    <x v="2159"/>
    <s v="Enterprise"/>
    <s v="9008 Main St, Seattle, CO 99277"/>
    <x v="0"/>
  </r>
  <r>
    <x v="2160"/>
    <s v="Small Business"/>
    <s v="1686 Elm St, Denver, IL 92604"/>
    <x v="0"/>
  </r>
  <r>
    <x v="2161"/>
    <s v="Enterprise"/>
    <s v="9156 Main St, Los Angeles, AZ 91110"/>
    <x v="0"/>
  </r>
  <r>
    <x v="2162"/>
    <s v="Enterprise"/>
    <s v="1997 Main St, Portland, CO 91600"/>
    <x v="0"/>
  </r>
  <r>
    <x v="2163"/>
    <s v="Consumer"/>
    <s v="6628 Elm St, Chicago, IL 91018"/>
    <x v="0"/>
  </r>
  <r>
    <x v="2164"/>
    <s v="Small Business"/>
    <s v="9248 Maple Dr, Sacramento, AZ 97525"/>
    <x v="0"/>
  </r>
  <r>
    <x v="2165"/>
    <s v="Enterprise"/>
    <s v="7209 Pine Rd, Atlanta, CO 90787"/>
    <x v="0"/>
  </r>
  <r>
    <x v="2166"/>
    <s v="Enterprise"/>
    <s v="2399 Maple Dr, Chicago, TX 99446"/>
    <x v="0"/>
  </r>
  <r>
    <x v="2167"/>
    <s v="Small Business"/>
    <s v="6572 Maple Dr, Seattle, CO 94866"/>
    <x v="0"/>
  </r>
  <r>
    <x v="2168"/>
    <s v="Small Business"/>
    <s v="2321 Cedar Ln, Dallas, CA 90770"/>
    <x v="0"/>
  </r>
  <r>
    <x v="2169"/>
    <s v="Consumer"/>
    <s v="5747 Elm St, Atlanta, IL 93673"/>
    <x v="0"/>
  </r>
  <r>
    <x v="2170"/>
    <s v="Consumer"/>
    <s v="4808 Cedar Ln, Chicago, AZ 93887"/>
    <x v="0"/>
  </r>
  <r>
    <x v="2171"/>
    <s v="Enterprise"/>
    <s v="7351 Main St, Dallas, AZ 96482"/>
    <x v="0"/>
  </r>
  <r>
    <x v="2172"/>
    <s v="Enterprise"/>
    <s v="6648 Cedar Ln, Atlanta, WA 93280"/>
    <x v="0"/>
  </r>
  <r>
    <x v="2173"/>
    <s v="Small Business"/>
    <s v="3649 Main St, San Jose, MA 99548"/>
    <x v="0"/>
  </r>
  <r>
    <x v="2174"/>
    <s v="Enterprise"/>
    <s v="8124 Pine Rd, Seattle, MA 90475"/>
    <x v="0"/>
  </r>
  <r>
    <x v="2175"/>
    <s v="Consumer"/>
    <s v="9223 Elm St, Sacramento, NY 97466"/>
    <x v="0"/>
  </r>
  <r>
    <x v="2176"/>
    <s v="Enterprise"/>
    <s v="6338 Oak Ave, Chicago, CO 95106"/>
    <x v="0"/>
  </r>
  <r>
    <x v="2177"/>
    <s v="Enterprise"/>
    <s v="2704 Pine Rd, Denver, CA 91717"/>
    <x v="0"/>
  </r>
  <r>
    <x v="2178"/>
    <s v="Consumer"/>
    <s v="9419 Elm St, Boston, WA 92750"/>
    <x v="0"/>
  </r>
  <r>
    <x v="2179"/>
    <s v="Enterprise"/>
    <s v="7491 Cedar Ln, Phoenix, TX 91737"/>
    <x v="0"/>
  </r>
  <r>
    <x v="2180"/>
    <s v="Small Business"/>
    <s v="6110 Maple Dr, Dallas, NY 97642"/>
    <x v="0"/>
  </r>
  <r>
    <x v="2181"/>
    <s v="Consumer"/>
    <s v="2254 Cedar Ln, Chicago, CA 94792"/>
    <x v="0"/>
  </r>
  <r>
    <x v="2182"/>
    <s v="Consumer"/>
    <s v="3775 Cedar Ln, Miami, IL 97073"/>
    <x v="0"/>
  </r>
  <r>
    <x v="2183"/>
    <s v="Small Business"/>
    <s v="6705 Pine Rd, Portland, AZ 99026"/>
    <x v="0"/>
  </r>
  <r>
    <x v="2184"/>
    <s v="Small Business"/>
    <s v="3237 Maple Dr, Miami, NY 91097"/>
    <x v="0"/>
  </r>
  <r>
    <x v="2185"/>
    <s v="Enterprise"/>
    <s v="2890 Oak Ave, Miami, MA 90260"/>
    <x v="0"/>
  </r>
  <r>
    <x v="2186"/>
    <s v="Enterprise"/>
    <s v="868 Pine Rd, Dallas, NY 95813"/>
    <x v="0"/>
  </r>
  <r>
    <x v="2187"/>
    <s v="Enterprise"/>
    <s v="5904 Maple Dr, Dallas, WA 92969"/>
    <x v="0"/>
  </r>
  <r>
    <x v="2188"/>
    <s v="Enterprise"/>
    <s v="3068 Pine Rd, Miami, CO 92505"/>
    <x v="0"/>
  </r>
  <r>
    <x v="2189"/>
    <s v="Small Business"/>
    <s v="1654 Elm St, Miami, IL 95086"/>
    <x v="0"/>
  </r>
  <r>
    <x v="2190"/>
    <s v="Consumer"/>
    <s v="3656 Cedar Ln, Los Angeles, AZ 95509"/>
    <x v="0"/>
  </r>
  <r>
    <x v="2191"/>
    <s v="Enterprise"/>
    <s v="9115 Elm St, Atlanta, IL 99280"/>
    <x v="0"/>
  </r>
  <r>
    <x v="2192"/>
    <s v="Small Business"/>
    <s v="9905 Elm St, Los Angeles, AZ 96268"/>
    <x v="0"/>
  </r>
  <r>
    <x v="2193"/>
    <s v="Enterprise"/>
    <s v="8120 Main St, Portland, IL 90858"/>
    <x v="0"/>
  </r>
  <r>
    <x v="2194"/>
    <s v="Enterprise"/>
    <s v="5239 Oak Ave, Dallas, MA 94996"/>
    <x v="0"/>
  </r>
  <r>
    <x v="2195"/>
    <s v="Small Business"/>
    <s v="2709 Main St, Miami, NY 94926"/>
    <x v="0"/>
  </r>
  <r>
    <x v="2196"/>
    <s v="Small Business"/>
    <s v="7960 Oak Ave, Atlanta, IL 91527"/>
    <x v="0"/>
  </r>
  <r>
    <x v="2197"/>
    <s v="Small Business"/>
    <s v="8541 Oak Ave, Miami, AZ 93635"/>
    <x v="0"/>
  </r>
  <r>
    <x v="2198"/>
    <s v="Consumer"/>
    <s v="7385 Elm St, Denver, TX 91568"/>
    <x v="0"/>
  </r>
  <r>
    <x v="2199"/>
    <s v="Consumer"/>
    <s v="8495 Oak Ave, New York, CA 90717"/>
    <x v="0"/>
  </r>
  <r>
    <x v="2200"/>
    <s v="Consumer"/>
    <s v="6008 Oak Ave, Denver, WA 97180"/>
    <x v="0"/>
  </r>
  <r>
    <x v="2201"/>
    <s v="Consumer"/>
    <s v="9870 Cedar Ln, Miami, TX 91240"/>
    <x v="0"/>
  </r>
  <r>
    <x v="2202"/>
    <s v="Enterprise"/>
    <s v="9419 Cedar Ln, Sacramento, NY 96026"/>
    <x v="0"/>
  </r>
  <r>
    <x v="2203"/>
    <s v="Enterprise"/>
    <s v="6784 Maple Dr, New York, CA 95140"/>
    <x v="0"/>
  </r>
  <r>
    <x v="2204"/>
    <s v="Consumer"/>
    <s v="5700 Oak Ave, New York, WA 97632"/>
    <x v="0"/>
  </r>
  <r>
    <x v="2205"/>
    <s v="Enterprise"/>
    <s v="504 Cedar Ln, Los Angeles, CA 98230"/>
    <x v="0"/>
  </r>
  <r>
    <x v="2206"/>
    <s v="Enterprise"/>
    <s v="5395 Main St, New York, MA 93423"/>
    <x v="0"/>
  </r>
  <r>
    <x v="2207"/>
    <s v="Consumer"/>
    <s v="4783 Elm St, San Jose, CA 98511"/>
    <x v="1"/>
  </r>
  <r>
    <x v="2208"/>
    <s v="Enterprise"/>
    <s v="4312 Cedar Ln, Denver, AZ 95249"/>
    <x v="0"/>
  </r>
  <r>
    <x v="2209"/>
    <s v="Small Business"/>
    <s v="8269 Main St, Boston, CO 99273"/>
    <x v="0"/>
  </r>
  <r>
    <x v="2210"/>
    <s v="Small Business"/>
    <s v="8777 Oak Ave, Atlanta, CO 99240"/>
    <x v="0"/>
  </r>
  <r>
    <x v="2211"/>
    <s v="Enterprise"/>
    <s v="3469 Elm St, New York, MA 97718"/>
    <x v="0"/>
  </r>
  <r>
    <x v="2212"/>
    <s v="Small Business"/>
    <s v="4118 Main St, Atlanta, TX 93112"/>
    <x v="0"/>
  </r>
  <r>
    <x v="2213"/>
    <s v="Consumer"/>
    <s v="5175 Cedar Ln, Dallas, CA 93410"/>
    <x v="0"/>
  </r>
  <r>
    <x v="2214"/>
    <s v="Small Business"/>
    <s v="3057 Oak Ave, Dallas, NY 95812"/>
    <x v="0"/>
  </r>
  <r>
    <x v="2215"/>
    <s v="Small Business"/>
    <s v="823 Oak Ave, Boston, AZ 95215"/>
    <x v="0"/>
  </r>
  <r>
    <x v="2216"/>
    <s v="Enterprise"/>
    <s v="8655 Elm St, Atlanta, NY 99347"/>
    <x v="0"/>
  </r>
  <r>
    <x v="2217"/>
    <s v="Enterprise"/>
    <s v="5823 Main St, Atlanta, CO 99835"/>
    <x v="0"/>
  </r>
  <r>
    <x v="2218"/>
    <s v="Enterprise"/>
    <s v="6020 Oak Ave, New York, WA 95845"/>
    <x v="0"/>
  </r>
  <r>
    <x v="2219"/>
    <s v="Enterprise"/>
    <s v="9221 Elm St, Boston, NY 94503"/>
    <x v="0"/>
  </r>
  <r>
    <x v="2220"/>
    <s v="Consumer"/>
    <s v="774 Main St, Portland, NY 97267"/>
    <x v="0"/>
  </r>
  <r>
    <x v="2221"/>
    <s v="Enterprise"/>
    <s v="4672 Maple Dr, Boston, CA 94959"/>
    <x v="0"/>
  </r>
  <r>
    <x v="2222"/>
    <s v="Consumer"/>
    <s v="7764 Maple Dr, Los Angeles, WA 94668"/>
    <x v="0"/>
  </r>
  <r>
    <x v="2223"/>
    <s v="Enterprise"/>
    <s v="2823 Maple Dr, San Jose, CO 97994"/>
    <x v="0"/>
  </r>
  <r>
    <x v="2224"/>
    <s v="Small Business"/>
    <s v="5708 Main St, New York, CA 98128"/>
    <x v="0"/>
  </r>
  <r>
    <x v="2225"/>
    <s v="Enterprise"/>
    <s v="7533 Oak Ave, Atlanta, CO 99311"/>
    <x v="0"/>
  </r>
  <r>
    <x v="2226"/>
    <s v="Enterprise"/>
    <s v="7940 Elm St, Dallas, TX 91493"/>
    <x v="1"/>
  </r>
  <r>
    <x v="2227"/>
    <s v="Enterprise"/>
    <s v="7359 Oak Ave, Chicago, MA 91452"/>
    <x v="0"/>
  </r>
  <r>
    <x v="2228"/>
    <s v="Enterprise"/>
    <s v="2380 Maple Dr, Dallas, CO 99285"/>
    <x v="0"/>
  </r>
  <r>
    <x v="2229"/>
    <s v="Small Business"/>
    <s v="3313 Pine Rd, New York, AZ 95566"/>
    <x v="0"/>
  </r>
  <r>
    <x v="2230"/>
    <s v="Enterprise"/>
    <s v="6917 Pine Rd, Sacramento, IL 90507"/>
    <x v="0"/>
  </r>
  <r>
    <x v="2231"/>
    <s v="Consumer"/>
    <s v="1307 Elm St, Denver, WA 97221"/>
    <x v="0"/>
  </r>
  <r>
    <x v="2232"/>
    <s v="Small Business"/>
    <s v="1735 Pine Rd, Denver, CO 92740"/>
    <x v="0"/>
  </r>
  <r>
    <x v="2233"/>
    <s v="Enterprise"/>
    <s v="2686 Main St, Boston, NY 99398"/>
    <x v="0"/>
  </r>
  <r>
    <x v="2234"/>
    <s v="Enterprise"/>
    <s v="5744 Pine Rd, Miami, NY 97284"/>
    <x v="0"/>
  </r>
  <r>
    <x v="2235"/>
    <s v="Enterprise"/>
    <s v="673 Elm St, Miami, TX 94669"/>
    <x v="0"/>
  </r>
  <r>
    <x v="2236"/>
    <s v="Enterprise"/>
    <s v="9598 Pine Rd, Portland, TX 96586"/>
    <x v="0"/>
  </r>
  <r>
    <x v="2237"/>
    <s v="Enterprise"/>
    <s v="9685 Pine Rd, Phoenix, IL 93777"/>
    <x v="0"/>
  </r>
  <r>
    <x v="2238"/>
    <s v="Consumer"/>
    <s v="2570 Cedar Ln, Portland, MA 96803"/>
    <x v="0"/>
  </r>
  <r>
    <x v="2239"/>
    <s v="Enterprise"/>
    <s v="9176 Elm St, Boston, NY 92749"/>
    <x v="0"/>
  </r>
  <r>
    <x v="2240"/>
    <s v="Enterprise"/>
    <s v="1809 Oak Ave, San Jose, CA 97989"/>
    <x v="0"/>
  </r>
  <r>
    <x v="2241"/>
    <s v="Enterprise"/>
    <s v="2394 Cedar Ln, Miami, TX 98175"/>
    <x v="0"/>
  </r>
  <r>
    <x v="2242"/>
    <s v="Enterprise"/>
    <s v="8629 Cedar Ln, Sacramento, WA 94801"/>
    <x v="0"/>
  </r>
  <r>
    <x v="2243"/>
    <s v="Small Business"/>
    <s v="8628 Elm St, Portland, TX 97104"/>
    <x v="0"/>
  </r>
  <r>
    <x v="2244"/>
    <s v="Small Business"/>
    <s v="5823 Elm St, Sacramento, CA 98940"/>
    <x v="0"/>
  </r>
  <r>
    <x v="2245"/>
    <s v="Small Business"/>
    <s v="845 Cedar Ln, New York, CO 91527"/>
    <x v="0"/>
  </r>
  <r>
    <x v="2246"/>
    <s v="Enterprise"/>
    <s v="2340 Elm St, Phoenix, WA 92257"/>
    <x v="0"/>
  </r>
  <r>
    <x v="2247"/>
    <s v="Enterprise"/>
    <s v="2198 Cedar Ln, Portland, CA 93817"/>
    <x v="0"/>
  </r>
  <r>
    <x v="2248"/>
    <s v="Enterprise"/>
    <s v="6138 Maple Dr, Phoenix, CA 97093"/>
    <x v="0"/>
  </r>
  <r>
    <x v="2249"/>
    <s v="Consumer"/>
    <s v="6743 Main St, Portland, AZ 90923"/>
    <x v="0"/>
  </r>
  <r>
    <x v="2250"/>
    <s v="Small Business"/>
    <s v="4029 Main St, Phoenix, AZ 95136"/>
    <x v="0"/>
  </r>
  <r>
    <x v="2251"/>
    <s v="Consumer"/>
    <s v="1684 Elm St, Seattle, TX 95260"/>
    <x v="0"/>
  </r>
  <r>
    <x v="2252"/>
    <s v="Enterprise"/>
    <s v="3407 Main St, Boston, AZ 96939"/>
    <x v="0"/>
  </r>
  <r>
    <x v="2253"/>
    <s v="Small Business"/>
    <s v="5394 Main St, Seattle, TX 99274"/>
    <x v="0"/>
  </r>
  <r>
    <x v="2254"/>
    <s v="Enterprise"/>
    <s v="6264 Oak Ave, San Jose, TX 96573"/>
    <x v="0"/>
  </r>
  <r>
    <x v="2255"/>
    <s v="Enterprise"/>
    <s v="802 Oak Ave, Seattle, IL 93411"/>
    <x v="0"/>
  </r>
  <r>
    <x v="2256"/>
    <s v="Small Business"/>
    <s v="3479 Elm St, Miami, TX 93709"/>
    <x v="0"/>
  </r>
  <r>
    <x v="2257"/>
    <s v="Small Business"/>
    <s v="997 Maple Dr, Chicago, CO 92641"/>
    <x v="0"/>
  </r>
  <r>
    <x v="2258"/>
    <s v="Small Business"/>
    <s v="8780 Maple Dr, Denver, CO 98633"/>
    <x v="0"/>
  </r>
  <r>
    <x v="2259"/>
    <s v="Consumer"/>
    <s v="6226 Pine Rd, Los Angeles, CA 93557"/>
    <x v="0"/>
  </r>
  <r>
    <x v="2260"/>
    <s v="Enterprise"/>
    <s v="6423 Elm St, Sacramento, MA 93816"/>
    <x v="0"/>
  </r>
  <r>
    <x v="2261"/>
    <s v="Small Business"/>
    <s v="2241 Maple Dr, San Jose, TX 94032"/>
    <x v="0"/>
  </r>
  <r>
    <x v="2262"/>
    <s v="Consumer"/>
    <s v="4649 Elm St, Portland, CA 94541"/>
    <x v="0"/>
  </r>
  <r>
    <x v="2263"/>
    <s v="Small Business"/>
    <s v="9211 Cedar Ln, Denver, WA 91486"/>
    <x v="0"/>
  </r>
  <r>
    <x v="2264"/>
    <s v="Small Business"/>
    <s v="4608 Elm St, Portland, IL 99849"/>
    <x v="0"/>
  </r>
  <r>
    <x v="2265"/>
    <s v="Enterprise"/>
    <s v="6511 Cedar Ln, Sacramento, MA 98140"/>
    <x v="0"/>
  </r>
  <r>
    <x v="2266"/>
    <s v="Consumer"/>
    <s v="214 Cedar Ln, Seattle, MA 94396"/>
    <x v="0"/>
  </r>
  <r>
    <x v="2267"/>
    <s v="Small Business"/>
    <s v="7002 Oak Ave, Dallas, TX 97101"/>
    <x v="0"/>
  </r>
  <r>
    <x v="2268"/>
    <s v="Consumer"/>
    <s v="2067 Elm St, Boston, MA 95851"/>
    <x v="0"/>
  </r>
  <r>
    <x v="2269"/>
    <s v="Enterprise"/>
    <s v="6528 Pine Rd, Phoenix, TX 96521"/>
    <x v="0"/>
  </r>
  <r>
    <x v="2270"/>
    <s v="Consumer"/>
    <s v="7115 Elm St, Phoenix, NY 95481"/>
    <x v="0"/>
  </r>
  <r>
    <x v="2271"/>
    <s v="Enterprise"/>
    <s v="3391 Pine Rd, Phoenix, IL 99786"/>
    <x v="0"/>
  </r>
  <r>
    <x v="2272"/>
    <s v="Enterprise"/>
    <s v="5263 Oak Ave, Portland, CA 98565"/>
    <x v="0"/>
  </r>
  <r>
    <x v="2273"/>
    <s v="Consumer"/>
    <s v="7427 Pine Rd, Dallas, TX 92514"/>
    <x v="0"/>
  </r>
  <r>
    <x v="2274"/>
    <s v="Enterprise"/>
    <s v="5189 Cedar Ln, Denver, NY 99114"/>
    <x v="0"/>
  </r>
  <r>
    <x v="2275"/>
    <s v="Enterprise"/>
    <s v="5267 Main St, San Jose, MA 92633"/>
    <x v="0"/>
  </r>
  <r>
    <x v="2276"/>
    <s v="Consumer"/>
    <s v="6445 Pine Rd, Sacramento, MA 94468"/>
    <x v="0"/>
  </r>
  <r>
    <x v="2277"/>
    <s v="Enterprise"/>
    <s v="8099 Maple Dr, San Jose, NY 98159"/>
    <x v="0"/>
  </r>
  <r>
    <x v="2278"/>
    <s v="Enterprise"/>
    <s v="9375 Oak Ave, Dallas, MA 96345"/>
    <x v="0"/>
  </r>
  <r>
    <x v="2279"/>
    <s v="Enterprise"/>
    <s v="5253 Pine Rd, San Jose, TX 90802"/>
    <x v="0"/>
  </r>
  <r>
    <x v="2280"/>
    <s v="Consumer"/>
    <s v="7838 Elm St, Boston, IL 95401"/>
    <x v="0"/>
  </r>
  <r>
    <x v="2281"/>
    <s v="Consumer"/>
    <s v="3981 Main St, Chicago, CA 94634"/>
    <x v="0"/>
  </r>
  <r>
    <x v="2282"/>
    <s v="Small Business"/>
    <s v="2231 Maple Dr, Chicago, CA 98300"/>
    <x v="0"/>
  </r>
  <r>
    <x v="2283"/>
    <s v="Enterprise"/>
    <s v="1255 Pine Rd, New York, MA 97981"/>
    <x v="0"/>
  </r>
  <r>
    <x v="2284"/>
    <s v="Consumer"/>
    <s v="9683 Elm St, Boston, TX 92695"/>
    <x v="0"/>
  </r>
  <r>
    <x v="2285"/>
    <s v="Enterprise"/>
    <s v="420 Oak Ave, Dallas, IL 93061"/>
    <x v="0"/>
  </r>
  <r>
    <x v="2286"/>
    <s v="Enterprise"/>
    <s v="6881 Pine Rd, New York, AZ 95872"/>
    <x v="0"/>
  </r>
  <r>
    <x v="2287"/>
    <s v="Enterprise"/>
    <s v="1729 Maple Dr, Atlanta, AZ 92804"/>
    <x v="0"/>
  </r>
  <r>
    <x v="2288"/>
    <s v="Enterprise"/>
    <s v="5166 Main St, Phoenix, CO 96082"/>
    <x v="0"/>
  </r>
  <r>
    <x v="2289"/>
    <s v="Small Business"/>
    <s v="509 Pine Rd, Seattle, IL 94352"/>
    <x v="0"/>
  </r>
  <r>
    <x v="2290"/>
    <s v="Small Business"/>
    <s v="7526 Pine Rd, Miami, IL 99647"/>
    <x v="0"/>
  </r>
  <r>
    <x v="2291"/>
    <s v="Consumer"/>
    <s v="1413 Maple Dr, Chicago, TX 96979"/>
    <x v="0"/>
  </r>
  <r>
    <x v="2292"/>
    <s v="Enterprise"/>
    <s v="1123 Maple Dr, Boston, TX 93450"/>
    <x v="0"/>
  </r>
  <r>
    <x v="2293"/>
    <s v="Small Business"/>
    <s v="9569 Maple Dr, Seattle, IL 97414"/>
    <x v="0"/>
  </r>
  <r>
    <x v="2294"/>
    <s v="Consumer"/>
    <s v="2282 Oak Ave, New York, CA 93307"/>
    <x v="0"/>
  </r>
  <r>
    <x v="2295"/>
    <s v="Enterprise"/>
    <s v="4960 Elm St, Chicago, CA 92866"/>
    <x v="0"/>
  </r>
  <r>
    <x v="2296"/>
    <s v="Enterprise"/>
    <s v="6680 Maple Dr, Chicago, NY 92351"/>
    <x v="0"/>
  </r>
  <r>
    <x v="2297"/>
    <s v="Enterprise"/>
    <s v="9056 Maple Dr, Sacramento, IL 91650"/>
    <x v="0"/>
  </r>
  <r>
    <x v="2298"/>
    <s v="Enterprise"/>
    <s v="7539 Maple Dr, Boston, CO 93101"/>
    <x v="0"/>
  </r>
  <r>
    <x v="2299"/>
    <s v="Small Business"/>
    <s v="1170 Cedar Ln, Chicago, CO 95111"/>
    <x v="0"/>
  </r>
  <r>
    <x v="2300"/>
    <s v="Enterprise"/>
    <s v="8991 Pine Rd, New York, NY 90441"/>
    <x v="0"/>
  </r>
  <r>
    <x v="2301"/>
    <s v="Enterprise"/>
    <s v="970 Main St, Chicago, MA 93304"/>
    <x v="0"/>
  </r>
  <r>
    <x v="2302"/>
    <s v="Consumer"/>
    <s v="2044 Cedar Ln, New York, IL 92394"/>
    <x v="1"/>
  </r>
  <r>
    <x v="2303"/>
    <s v="Consumer"/>
    <s v="710 Cedar Ln, Seattle, TX 95929"/>
    <x v="0"/>
  </r>
  <r>
    <x v="2304"/>
    <s v="Small Business"/>
    <s v="3603 Cedar Ln, Atlanta, CO 91750"/>
    <x v="0"/>
  </r>
  <r>
    <x v="2305"/>
    <s v="Small Business"/>
    <s v="270 Cedar Ln, San Jose, NY 94197"/>
    <x v="0"/>
  </r>
  <r>
    <x v="2306"/>
    <s v="Enterprise"/>
    <s v="5208 Elm St, Los Angeles, MA 98984"/>
    <x v="0"/>
  </r>
  <r>
    <x v="2307"/>
    <s v="Enterprise"/>
    <s v="3561 Elm St, Los Angeles, AZ 90858"/>
    <x v="0"/>
  </r>
  <r>
    <x v="2308"/>
    <s v="Small Business"/>
    <s v="383 Elm St, Sacramento, IL 95243"/>
    <x v="0"/>
  </r>
  <r>
    <x v="2309"/>
    <s v="Consumer"/>
    <s v="2054 Main St, New York, MA 92035"/>
    <x v="0"/>
  </r>
  <r>
    <x v="2310"/>
    <s v="Small Business"/>
    <s v="8887 Oak Ave, Los Angeles, IL 96789"/>
    <x v="0"/>
  </r>
  <r>
    <x v="2311"/>
    <s v="Enterprise"/>
    <s v="9016 Main St, Los Angeles, NY 91267"/>
    <x v="1"/>
  </r>
  <r>
    <x v="2312"/>
    <s v="Consumer"/>
    <s v="4388 Main St, Sacramento, CA 97210"/>
    <x v="0"/>
  </r>
  <r>
    <x v="2313"/>
    <s v="Small Business"/>
    <s v="7689 Elm St, Sacramento, TX 91248"/>
    <x v="0"/>
  </r>
  <r>
    <x v="2314"/>
    <s v="Small Business"/>
    <s v="3705 Maple Dr, San Jose, CO 97489"/>
    <x v="0"/>
  </r>
  <r>
    <x v="2315"/>
    <s v="Small Business"/>
    <s v="8575 Main St, Chicago, MA 97972"/>
    <x v="0"/>
  </r>
  <r>
    <x v="2316"/>
    <s v="Enterprise"/>
    <s v="6716 Pine Rd, Boston, IL 98196"/>
    <x v="0"/>
  </r>
  <r>
    <x v="2317"/>
    <s v="Consumer"/>
    <s v="5847 Cedar Ln, Miami, TX 98779"/>
    <x v="0"/>
  </r>
  <r>
    <x v="2318"/>
    <s v="Small Business"/>
    <s v="7114 Oak Ave, Sacramento, NY 93638"/>
    <x v="0"/>
  </r>
  <r>
    <x v="2319"/>
    <s v="Enterprise"/>
    <s v="141 Pine Rd, Portland, AZ 96921"/>
    <x v="0"/>
  </r>
  <r>
    <x v="2320"/>
    <s v="Small Business"/>
    <s v="6307 Elm St, Sacramento, TX 99799"/>
    <x v="0"/>
  </r>
  <r>
    <x v="2321"/>
    <s v="Enterprise"/>
    <s v="4390 Main St, Los Angeles, AZ 95995"/>
    <x v="0"/>
  </r>
  <r>
    <x v="2322"/>
    <s v="Small Business"/>
    <s v="5343 Oak Ave, Portland, NY 93865"/>
    <x v="0"/>
  </r>
  <r>
    <x v="2323"/>
    <s v="Consumer"/>
    <s v="5527 Pine Rd, Atlanta, TX 99482"/>
    <x v="0"/>
  </r>
  <r>
    <x v="2324"/>
    <s v="Consumer"/>
    <s v="5129 Main St, Sacramento, IL 93344"/>
    <x v="0"/>
  </r>
  <r>
    <x v="2325"/>
    <s v="Small Business"/>
    <s v="9723 Elm St, Seattle, MA 91516"/>
    <x v="0"/>
  </r>
  <r>
    <x v="2326"/>
    <s v="Consumer"/>
    <s v="6351 Main St, Seattle, WA 99267"/>
    <x v="0"/>
  </r>
  <r>
    <x v="2327"/>
    <s v="Enterprise"/>
    <s v="3333 Pine Rd, Sacramento, CA 91924"/>
    <x v="0"/>
  </r>
  <r>
    <x v="2328"/>
    <s v="Consumer"/>
    <s v="7269 Maple Dr, New York, CA 96387"/>
    <x v="0"/>
  </r>
  <r>
    <x v="2329"/>
    <s v="Enterprise"/>
    <s v="3171 Cedar Ln, San Jose, IL 93317"/>
    <x v="0"/>
  </r>
  <r>
    <x v="2330"/>
    <s v="Small Business"/>
    <s v="5789 Main St, New York, CO 92070"/>
    <x v="0"/>
  </r>
  <r>
    <x v="2331"/>
    <s v="Small Business"/>
    <s v="8672 Cedar Ln, Los Angeles, AZ 98244"/>
    <x v="0"/>
  </r>
  <r>
    <x v="2332"/>
    <s v="Small Business"/>
    <s v="8976 Cedar Ln, Phoenix, WA 92566"/>
    <x v="0"/>
  </r>
  <r>
    <x v="2333"/>
    <s v="Small Business"/>
    <s v="6474 Main St, Miami, WA 92617"/>
    <x v="0"/>
  </r>
  <r>
    <x v="2334"/>
    <s v="Enterprise"/>
    <s v="5615 Pine Rd, Sacramento, NY 95141"/>
    <x v="0"/>
  </r>
  <r>
    <x v="2335"/>
    <s v="Enterprise"/>
    <s v="7992 Oak Ave, Sacramento, CA 93826"/>
    <x v="0"/>
  </r>
  <r>
    <x v="2336"/>
    <s v="Enterprise"/>
    <s v="5364 Elm St, New York, NY 97697"/>
    <x v="1"/>
  </r>
  <r>
    <x v="2337"/>
    <s v="Enterprise"/>
    <s v="9578 Elm St, Boston, TX 97378"/>
    <x v="0"/>
  </r>
  <r>
    <x v="2338"/>
    <s v="Enterprise"/>
    <s v="4960 Main St, Miami, TX 93847"/>
    <x v="0"/>
  </r>
  <r>
    <x v="2339"/>
    <s v="Small Business"/>
    <s v="8475 Pine Rd, Atlanta, CA 94310"/>
    <x v="0"/>
  </r>
  <r>
    <x v="2340"/>
    <s v="Consumer"/>
    <s v="8340 Elm St, Sacramento, WA 96264"/>
    <x v="1"/>
  </r>
  <r>
    <x v="2341"/>
    <s v="Enterprise"/>
    <s v="3004 Main St, Portland, IL 99750"/>
    <x v="0"/>
  </r>
  <r>
    <x v="2342"/>
    <s v="Enterprise"/>
    <s v="133 Pine Rd, Chicago, MA 91486"/>
    <x v="0"/>
  </r>
  <r>
    <x v="2343"/>
    <s v="Enterprise"/>
    <s v="477 Maple Dr, Sacramento, MA 96947"/>
    <x v="0"/>
  </r>
  <r>
    <x v="2344"/>
    <s v="Small Business"/>
    <s v="3863 Maple Dr, San Jose, AZ 93457"/>
    <x v="0"/>
  </r>
  <r>
    <x v="2345"/>
    <s v="Consumer"/>
    <s v="4064 Oak Ave, Denver, IL 99771"/>
    <x v="0"/>
  </r>
  <r>
    <x v="2346"/>
    <s v="Enterprise"/>
    <s v="5997 Cedar Ln, Chicago, TX 95184"/>
    <x v="0"/>
  </r>
  <r>
    <x v="2347"/>
    <s v="Small Business"/>
    <s v="8465 Pine Rd, Chicago, TX 91315"/>
    <x v="0"/>
  </r>
  <r>
    <x v="2348"/>
    <s v="Small Business"/>
    <s v="2613 Main St, Boston, TX 95610"/>
    <x v="0"/>
  </r>
  <r>
    <x v="2349"/>
    <s v="Enterprise"/>
    <s v="2529 Oak Ave, San Jose, IL 99057"/>
    <x v="0"/>
  </r>
  <r>
    <x v="2350"/>
    <s v="Small Business"/>
    <s v="4268 Cedar Ln, Boston, NY 92060"/>
    <x v="0"/>
  </r>
  <r>
    <x v="2351"/>
    <s v="Enterprise"/>
    <s v="418 Oak Ave, Chicago, IL 93617"/>
    <x v="0"/>
  </r>
  <r>
    <x v="2352"/>
    <s v="Enterprise"/>
    <s v="3699 Cedar Ln, Dallas, NY 90375"/>
    <x v="0"/>
  </r>
  <r>
    <x v="2353"/>
    <s v="Small Business"/>
    <s v="4032 Pine Rd, Boston, MA 96702"/>
    <x v="0"/>
  </r>
  <r>
    <x v="2354"/>
    <s v="Small Business"/>
    <s v="8462 Cedar Ln, San Jose, IL 98423"/>
    <x v="0"/>
  </r>
  <r>
    <x v="2355"/>
    <s v="Enterprise"/>
    <s v="735 Maple Dr, Boston, CA 96512"/>
    <x v="0"/>
  </r>
  <r>
    <x v="2356"/>
    <s v="Enterprise"/>
    <s v="2784 Cedar Ln, Sacramento, WA 92898"/>
    <x v="0"/>
  </r>
  <r>
    <x v="2357"/>
    <s v="Enterprise"/>
    <s v="5255 Oak Ave, Chicago, TX 96292"/>
    <x v="0"/>
  </r>
  <r>
    <x v="2358"/>
    <s v="Enterprise"/>
    <s v="4012 Oak Ave, Portland, NY 95271"/>
    <x v="0"/>
  </r>
  <r>
    <x v="2359"/>
    <s v="Enterprise"/>
    <s v="5831 Cedar Ln, Dallas, TX 96525"/>
    <x v="0"/>
  </r>
  <r>
    <x v="2360"/>
    <s v="Small Business"/>
    <s v="1591 Oak Ave, Miami, IL 97733"/>
    <x v="0"/>
  </r>
  <r>
    <x v="2361"/>
    <s v="Small Business"/>
    <s v="984 Cedar Ln, Seattle, CO 90932"/>
    <x v="0"/>
  </r>
  <r>
    <x v="2362"/>
    <s v="Small Business"/>
    <s v="1204 Main St, Chicago, MA 91803"/>
    <x v="0"/>
  </r>
  <r>
    <x v="2363"/>
    <s v="Small Business"/>
    <s v="3646 Oak Ave, Boston, WA 96064"/>
    <x v="0"/>
  </r>
  <r>
    <x v="2364"/>
    <s v="Consumer"/>
    <s v="5811 Maple Dr, Denver, WA 92925"/>
    <x v="0"/>
  </r>
  <r>
    <x v="2365"/>
    <s v="Enterprise"/>
    <s v="1821 Pine Rd, Denver, CO 99596"/>
    <x v="0"/>
  </r>
  <r>
    <x v="2366"/>
    <s v="Enterprise"/>
    <s v="8496 Elm St, Atlanta, NY 90120"/>
    <x v="0"/>
  </r>
  <r>
    <x v="2367"/>
    <s v="Small Business"/>
    <s v="8557 Oak Ave, New York, NY 98840"/>
    <x v="0"/>
  </r>
  <r>
    <x v="2368"/>
    <s v="Small Business"/>
    <s v="3396 Maple Dr, Chicago, CO 92827"/>
    <x v="0"/>
  </r>
  <r>
    <x v="2369"/>
    <s v="Small Business"/>
    <s v="6884 Elm St, Sacramento, CA 99224"/>
    <x v="0"/>
  </r>
  <r>
    <x v="2370"/>
    <s v="Consumer"/>
    <s v="228 Cedar Ln, Chicago, WA 90340"/>
    <x v="0"/>
  </r>
  <r>
    <x v="2371"/>
    <s v="Consumer"/>
    <s v="8758 Pine Rd, Miami, CA 91953"/>
    <x v="0"/>
  </r>
  <r>
    <x v="2372"/>
    <s v="Consumer"/>
    <s v="8403 Elm St, Miami, TX 93131"/>
    <x v="0"/>
  </r>
  <r>
    <x v="2373"/>
    <s v="Enterprise"/>
    <s v="3031 Maple Dr, Boston, TX 97331"/>
    <x v="0"/>
  </r>
  <r>
    <x v="2374"/>
    <s v="Enterprise"/>
    <s v="1714 Elm St, Denver, WA 91146"/>
    <x v="1"/>
  </r>
  <r>
    <x v="2375"/>
    <s v="Enterprise"/>
    <s v="6608 Main St, Atlanta, NY 99694"/>
    <x v="0"/>
  </r>
  <r>
    <x v="2376"/>
    <s v="Small Business"/>
    <s v="721 Oak Ave, Seattle, NY 94104"/>
    <x v="0"/>
  </r>
  <r>
    <x v="2377"/>
    <s v="Small Business"/>
    <s v="4070 Maple Dr, Miami, AZ 92879"/>
    <x v="0"/>
  </r>
  <r>
    <x v="2378"/>
    <s v="Enterprise"/>
    <s v="6550 Maple Dr, San Jose, WA 91494"/>
    <x v="0"/>
  </r>
  <r>
    <x v="2379"/>
    <s v="Enterprise"/>
    <s v="1261 Cedar Ln, New York, NY 99388"/>
    <x v="0"/>
  </r>
  <r>
    <x v="2380"/>
    <s v="Consumer"/>
    <s v="7384 Main St, Denver, IL 93930"/>
    <x v="0"/>
  </r>
  <r>
    <x v="2381"/>
    <s v="Enterprise"/>
    <s v="9149 Main St, Chicago, IL 98828"/>
    <x v="0"/>
  </r>
  <r>
    <x v="2382"/>
    <s v="Small Business"/>
    <s v="3686 Cedar Ln, Portland, AZ 97703"/>
    <x v="0"/>
  </r>
  <r>
    <x v="2383"/>
    <s v="Enterprise"/>
    <s v="3905 Main St, Denver, IL 90278"/>
    <x v="0"/>
  </r>
  <r>
    <x v="2384"/>
    <s v="Small Business"/>
    <s v="2759 Elm St, Sacramento, CO 91520"/>
    <x v="0"/>
  </r>
  <r>
    <x v="2385"/>
    <s v="Enterprise"/>
    <s v="3534 Main St, Atlanta, CA 92149"/>
    <x v="0"/>
  </r>
  <r>
    <x v="2386"/>
    <s v="Consumer"/>
    <s v="4003 Maple Dr, Dallas, AZ 95140"/>
    <x v="0"/>
  </r>
  <r>
    <x v="2387"/>
    <s v="Small Business"/>
    <s v="5494 Pine Rd, New York, IL 98101"/>
    <x v="0"/>
  </r>
  <r>
    <x v="2388"/>
    <s v="Small Business"/>
    <s v="4179 Oak Ave, Dallas, NY 91267"/>
    <x v="0"/>
  </r>
  <r>
    <x v="2389"/>
    <s v="Small Business"/>
    <s v="9988 Main St, Dallas, AZ 97704"/>
    <x v="0"/>
  </r>
  <r>
    <x v="2390"/>
    <s v="Small Business"/>
    <s v="961 Pine Rd, Dallas, CO 96112"/>
    <x v="0"/>
  </r>
  <r>
    <x v="2391"/>
    <s v="Enterprise"/>
    <s v="4575 Elm St, Chicago, CO 94904"/>
    <x v="0"/>
  </r>
  <r>
    <x v="2392"/>
    <s v="Enterprise"/>
    <s v="427 Pine Rd, Chicago, CO 96560"/>
    <x v="0"/>
  </r>
  <r>
    <x v="2393"/>
    <s v="Consumer"/>
    <s v="5403 Cedar Ln, Chicago, IL 95241"/>
    <x v="0"/>
  </r>
  <r>
    <x v="2394"/>
    <s v="Enterprise"/>
    <s v="6455 Cedar Ln, Atlanta, WA 93383"/>
    <x v="0"/>
  </r>
  <r>
    <x v="2395"/>
    <s v="Consumer"/>
    <s v="3414 Cedar Ln, Atlanta, MA 98240"/>
    <x v="0"/>
  </r>
  <r>
    <x v="2396"/>
    <s v="Enterprise"/>
    <s v="5398 Pine Rd, Dallas, CO 92903"/>
    <x v="0"/>
  </r>
  <r>
    <x v="2397"/>
    <s v="Small Business"/>
    <s v="6523 Oak Ave, Atlanta, WA 94411"/>
    <x v="0"/>
  </r>
  <r>
    <x v="2398"/>
    <s v="Enterprise"/>
    <s v="6135 Pine Rd, San Jose, CA 99354"/>
    <x v="0"/>
  </r>
  <r>
    <x v="2399"/>
    <s v="Enterprise"/>
    <s v="2908 Main St, San Jose, TX 92762"/>
    <x v="0"/>
  </r>
  <r>
    <x v="2400"/>
    <s v="Small Business"/>
    <s v="4387 Pine Rd, San Jose, CA 90539"/>
    <x v="0"/>
  </r>
  <r>
    <x v="2401"/>
    <s v="Enterprise"/>
    <s v="4652 Pine Rd, Seattle, MA 93441"/>
    <x v="0"/>
  </r>
  <r>
    <x v="2402"/>
    <s v="Small Business"/>
    <s v="2706 Cedar Ln, Atlanta, NY 92088"/>
    <x v="0"/>
  </r>
  <r>
    <x v="2403"/>
    <s v="Enterprise"/>
    <s v="6601 Main St, Dallas, IL 92825"/>
    <x v="0"/>
  </r>
  <r>
    <x v="2404"/>
    <s v="Enterprise"/>
    <s v="8206 Cedar Ln, Dallas, WA 95962"/>
    <x v="0"/>
  </r>
  <r>
    <x v="2405"/>
    <s v="Enterprise"/>
    <s v="4324 Main St, Phoenix, IL 91627"/>
    <x v="0"/>
  </r>
  <r>
    <x v="2406"/>
    <s v="Enterprise"/>
    <s v="7398 Oak Ave, Sacramento, MA 96428"/>
    <x v="0"/>
  </r>
  <r>
    <x v="2407"/>
    <s v="Consumer"/>
    <s v="7982 Main St, Seattle, MA 96720"/>
    <x v="0"/>
  </r>
  <r>
    <x v="2408"/>
    <s v="Enterprise"/>
    <s v="804 Maple Dr, Miami, TX 94647"/>
    <x v="0"/>
  </r>
  <r>
    <x v="2409"/>
    <s v="Enterprise"/>
    <s v="7132 Pine Rd, San Jose, CO 95434"/>
    <x v="0"/>
  </r>
  <r>
    <x v="2410"/>
    <s v="Consumer"/>
    <s v="6402 Cedar Ln, Boston, MA 94994"/>
    <x v="0"/>
  </r>
  <r>
    <x v="2411"/>
    <s v="Small Business"/>
    <s v="5835 Elm St, Sacramento, TX 90415"/>
    <x v="0"/>
  </r>
  <r>
    <x v="2412"/>
    <s v="Consumer"/>
    <s v="615 Maple Dr, Boston, CA 91678"/>
    <x v="0"/>
  </r>
  <r>
    <x v="2413"/>
    <s v="Enterprise"/>
    <s v="7136 Maple Dr, Phoenix, TX 96980"/>
    <x v="0"/>
  </r>
  <r>
    <x v="2414"/>
    <s v="Enterprise"/>
    <s v="6386 Main St, Phoenix, TX 92882"/>
    <x v="0"/>
  </r>
  <r>
    <x v="2415"/>
    <s v="Enterprise"/>
    <s v="4570 Oak Ave, Sacramento, TX 96321"/>
    <x v="0"/>
  </r>
  <r>
    <x v="2416"/>
    <s v="Enterprise"/>
    <s v="183 Maple Dr, Seattle, CO 93841"/>
    <x v="0"/>
  </r>
  <r>
    <x v="2417"/>
    <s v="Enterprise"/>
    <s v="1373 Oak Ave, Boston, IL 96237"/>
    <x v="0"/>
  </r>
  <r>
    <x v="2418"/>
    <s v="Small Business"/>
    <s v="9814 Oak Ave, Denver, AZ 94172"/>
    <x v="0"/>
  </r>
  <r>
    <x v="2419"/>
    <s v="Enterprise"/>
    <s v="6146 Maple Dr, Atlanta, CA 94726"/>
    <x v="0"/>
  </r>
  <r>
    <x v="2420"/>
    <s v="Enterprise"/>
    <s v="4343 Main St, Phoenix, AZ 93554"/>
    <x v="0"/>
  </r>
  <r>
    <x v="2421"/>
    <s v="Small Business"/>
    <s v="6794 Maple Dr, San Jose, CA 98185"/>
    <x v="1"/>
  </r>
  <r>
    <x v="2422"/>
    <s v="Enterprise"/>
    <s v="7635 Elm St, Atlanta, TX 99269"/>
    <x v="0"/>
  </r>
  <r>
    <x v="2423"/>
    <s v="Enterprise"/>
    <s v="6607 Main St, Chicago, CO 95102"/>
    <x v="0"/>
  </r>
  <r>
    <x v="2424"/>
    <s v="Enterprise"/>
    <s v="9513 Elm St, Boston, MA 95268"/>
    <x v="0"/>
  </r>
  <r>
    <x v="2425"/>
    <s v="Enterprise"/>
    <s v="5971 Pine Rd, Atlanta, TX 96540"/>
    <x v="0"/>
  </r>
  <r>
    <x v="2426"/>
    <s v="Small Business"/>
    <s v="213 Maple Dr, New York, WA 94741"/>
    <x v="0"/>
  </r>
  <r>
    <x v="2427"/>
    <s v="Enterprise"/>
    <s v="3295 Maple Dr, San Jose, TX 98802"/>
    <x v="0"/>
  </r>
  <r>
    <x v="2428"/>
    <s v="Consumer"/>
    <s v="2429 Oak Ave, New York, AZ 92156"/>
    <x v="0"/>
  </r>
  <r>
    <x v="2429"/>
    <s v="Small Business"/>
    <s v="9768 Pine Rd, New York, IL 94568"/>
    <x v="0"/>
  </r>
  <r>
    <x v="2430"/>
    <s v="Consumer"/>
    <s v="4555 Oak Ave, Seattle, AZ 98453"/>
    <x v="0"/>
  </r>
  <r>
    <x v="2431"/>
    <s v="Small Business"/>
    <s v="3365 Oak Ave, Chicago, NY 95849"/>
    <x v="0"/>
  </r>
  <r>
    <x v="2432"/>
    <s v="Consumer"/>
    <s v="2034 Maple Dr, Denver, WA 97759"/>
    <x v="0"/>
  </r>
  <r>
    <x v="2433"/>
    <s v="Consumer"/>
    <s v="4549 Elm St, Miami, TX 99732"/>
    <x v="0"/>
  </r>
  <r>
    <x v="2434"/>
    <s v="Enterprise"/>
    <s v="6502 Oak Ave, Portland, AZ 92379"/>
    <x v="0"/>
  </r>
  <r>
    <x v="2435"/>
    <s v="Enterprise"/>
    <s v="9620 Pine Rd, Los Angeles, CO 94332"/>
    <x v="0"/>
  </r>
  <r>
    <x v="2436"/>
    <s v="Consumer"/>
    <s v="4591 Maple Dr, Boston, WA 93849"/>
    <x v="0"/>
  </r>
  <r>
    <x v="2437"/>
    <s v="Consumer"/>
    <s v="3665 Elm St, Sacramento, CO 95566"/>
    <x v="0"/>
  </r>
  <r>
    <x v="2438"/>
    <s v="Enterprise"/>
    <s v="2565 Elm St, Miami, AZ 97673"/>
    <x v="0"/>
  </r>
  <r>
    <x v="2439"/>
    <s v="Enterprise"/>
    <s v="9481 Cedar Ln, Seattle, NY 98392"/>
    <x v="0"/>
  </r>
  <r>
    <x v="2440"/>
    <s v="Enterprise"/>
    <s v="4629 Cedar Ln, New York, TX 90904"/>
    <x v="0"/>
  </r>
  <r>
    <x v="2441"/>
    <s v="Small Business"/>
    <s v="6990 Main St, Portland, AZ 99170"/>
    <x v="0"/>
  </r>
  <r>
    <x v="2442"/>
    <s v="Consumer"/>
    <s v="244 Pine Rd, Atlanta, NY 98869"/>
    <x v="0"/>
  </r>
  <r>
    <x v="2443"/>
    <s v="Enterprise"/>
    <s v="4437 Pine Rd, Dallas, NY 96528"/>
    <x v="0"/>
  </r>
  <r>
    <x v="2444"/>
    <s v="Enterprise"/>
    <s v="5175 Main St, Atlanta, TX 96619"/>
    <x v="0"/>
  </r>
  <r>
    <x v="2445"/>
    <s v="Small Business"/>
    <s v="9156 Main St, Phoenix, MA 99659"/>
    <x v="0"/>
  </r>
  <r>
    <x v="2446"/>
    <s v="Enterprise"/>
    <s v="9605 Oak Ave, San Jose, WA 90248"/>
    <x v="0"/>
  </r>
  <r>
    <x v="2447"/>
    <s v="Small Business"/>
    <s v="873 Oak Ave, San Jose, AZ 98749"/>
    <x v="0"/>
  </r>
  <r>
    <x v="2448"/>
    <s v="Enterprise"/>
    <s v="8961 Oak Ave, Phoenix, CO 99240"/>
    <x v="0"/>
  </r>
  <r>
    <x v="2449"/>
    <s v="Enterprise"/>
    <s v="5801 Maple Dr, Chicago, AZ 93856"/>
    <x v="0"/>
  </r>
  <r>
    <x v="2450"/>
    <s v="Enterprise"/>
    <s v="7668 Cedar Ln, Los Angeles, IL 98529"/>
    <x v="0"/>
  </r>
  <r>
    <x v="2451"/>
    <s v="Enterprise"/>
    <s v="9352 Main St, Denver, MA 97875"/>
    <x v="0"/>
  </r>
  <r>
    <x v="2452"/>
    <s v="Enterprise"/>
    <s v="4680 Main St, Chicago, CO 92096"/>
    <x v="1"/>
  </r>
  <r>
    <x v="2453"/>
    <s v="Consumer"/>
    <s v="7677 Pine Rd, Chicago, TX 90717"/>
    <x v="0"/>
  </r>
  <r>
    <x v="2454"/>
    <s v="Small Business"/>
    <s v="6678 Cedar Ln, Dallas, CO 96785"/>
    <x v="0"/>
  </r>
  <r>
    <x v="2455"/>
    <s v="Consumer"/>
    <s v="7288 Oak Ave, Atlanta, CO 96629"/>
    <x v="0"/>
  </r>
  <r>
    <x v="2456"/>
    <s v="Enterprise"/>
    <s v="1350 Main St, Phoenix, TX 95721"/>
    <x v="0"/>
  </r>
  <r>
    <x v="2457"/>
    <s v="Small Business"/>
    <s v="8794 Maple Dr, Dallas, AZ 92554"/>
    <x v="0"/>
  </r>
  <r>
    <x v="2458"/>
    <s v="Enterprise"/>
    <s v="9807 Pine Rd, Seattle, IL 99990"/>
    <x v="0"/>
  </r>
  <r>
    <x v="2459"/>
    <s v="Enterprise"/>
    <s v="213 Cedar Ln, Los Angeles, MA 94182"/>
    <x v="0"/>
  </r>
  <r>
    <x v="2460"/>
    <s v="Small Business"/>
    <s v="4911 Main St, Los Angeles, MA 94876"/>
    <x v="0"/>
  </r>
  <r>
    <x v="2461"/>
    <s v="Enterprise"/>
    <s v="7162 Main St, Phoenix, AZ 94605"/>
    <x v="0"/>
  </r>
  <r>
    <x v="2462"/>
    <s v="Consumer"/>
    <s v="7538 Maple Dr, Portland, CO 92979"/>
    <x v="0"/>
  </r>
  <r>
    <x v="2463"/>
    <s v="Small Business"/>
    <s v="8899 Oak Ave, Miami, CO 97442"/>
    <x v="0"/>
  </r>
  <r>
    <x v="2464"/>
    <s v="Enterprise"/>
    <s v="7624 Maple Dr, Seattle, IL 99677"/>
    <x v="0"/>
  </r>
  <r>
    <x v="2465"/>
    <s v="Enterprise"/>
    <s v="165 Elm St, New York, WA 98235"/>
    <x v="0"/>
  </r>
  <r>
    <x v="2466"/>
    <s v="Consumer"/>
    <s v="6043 Main St, Phoenix, TX 90115"/>
    <x v="0"/>
  </r>
  <r>
    <x v="2467"/>
    <s v="Enterprise"/>
    <s v="8655 Main St, Chicago, MA 90480"/>
    <x v="0"/>
  </r>
  <r>
    <x v="2468"/>
    <s v="Consumer"/>
    <s v="3060 Pine Rd, Boston, WA 91358"/>
    <x v="0"/>
  </r>
  <r>
    <x v="2469"/>
    <s v="Enterprise"/>
    <s v="7986 Maple Dr, Miami, WA 97841"/>
    <x v="0"/>
  </r>
  <r>
    <x v="2470"/>
    <s v="Consumer"/>
    <s v="5008 Cedar Ln, Denver, MA 91829"/>
    <x v="0"/>
  </r>
  <r>
    <x v="2471"/>
    <s v="Enterprise"/>
    <s v="7928 Maple Dr, Portland, NY 90223"/>
    <x v="0"/>
  </r>
  <r>
    <x v="2472"/>
    <s v="Small Business"/>
    <s v="4225 Elm St, San Jose, WA 90617"/>
    <x v="0"/>
  </r>
  <r>
    <x v="2473"/>
    <s v="Enterprise"/>
    <s v="4847 Oak Ave, Portland, CO 91609"/>
    <x v="0"/>
  </r>
  <r>
    <x v="2474"/>
    <s v="Enterprise"/>
    <s v="9561 Cedar Ln, Portland, IL 96638"/>
    <x v="0"/>
  </r>
  <r>
    <x v="2475"/>
    <s v="Small Business"/>
    <s v="7336 Oak Ave, Boston, AZ 98336"/>
    <x v="0"/>
  </r>
  <r>
    <x v="2476"/>
    <s v="Small Business"/>
    <s v="3991 Elm St, Denver, CA 97186"/>
    <x v="0"/>
  </r>
  <r>
    <x v="2477"/>
    <s v="Consumer"/>
    <s v="1855 Pine Rd, Chicago, CO 90348"/>
    <x v="1"/>
  </r>
  <r>
    <x v="2478"/>
    <s v="Enterprise"/>
    <s v="1982 Pine Rd, Phoenix, TX 95252"/>
    <x v="0"/>
  </r>
  <r>
    <x v="2479"/>
    <s v="Small Business"/>
    <s v="8187 Elm St, Los Angeles, IL 92203"/>
    <x v="0"/>
  </r>
  <r>
    <x v="2480"/>
    <s v="Enterprise"/>
    <s v="692 Maple Dr, Miami, MA 99414"/>
    <x v="0"/>
  </r>
  <r>
    <x v="2481"/>
    <s v="Enterprise"/>
    <s v="2409 Cedar Ln, Miami, WA 92644"/>
    <x v="0"/>
  </r>
  <r>
    <x v="2482"/>
    <s v="Enterprise"/>
    <s v="2975 Oak Ave, Atlanta, MA 97632"/>
    <x v="0"/>
  </r>
  <r>
    <x v="2483"/>
    <s v="Enterprise"/>
    <s v="2050 Elm St, Portland, MA 99584"/>
    <x v="0"/>
  </r>
  <r>
    <x v="2484"/>
    <s v="Small Business"/>
    <s v="1383 Pine Rd, Sacramento, CA 93541"/>
    <x v="0"/>
  </r>
  <r>
    <x v="2485"/>
    <s v="Consumer"/>
    <s v="7126 Main St, Miami, IL 95863"/>
    <x v="0"/>
  </r>
  <r>
    <x v="2486"/>
    <s v="Enterprise"/>
    <s v="8994 Cedar Ln, Sacramento, AZ 93582"/>
    <x v="0"/>
  </r>
  <r>
    <x v="2487"/>
    <s v="Small Business"/>
    <s v="3822 Maple Dr, Phoenix, IL 94978"/>
    <x v="0"/>
  </r>
  <r>
    <x v="2488"/>
    <s v="Small Business"/>
    <s v="7574 Oak Ave, New York, AZ 90519"/>
    <x v="0"/>
  </r>
  <r>
    <x v="2489"/>
    <s v="Enterprise"/>
    <s v="461 Maple Dr, Boston, AZ 93289"/>
    <x v="0"/>
  </r>
  <r>
    <x v="2490"/>
    <s v="Small Business"/>
    <s v="4719 Oak Ave, Dallas, CA 95566"/>
    <x v="0"/>
  </r>
  <r>
    <x v="2491"/>
    <s v="Small Business"/>
    <s v="8645 Cedar Ln, Boston, TX 99554"/>
    <x v="0"/>
  </r>
  <r>
    <x v="2492"/>
    <s v="Enterprise"/>
    <s v="6718 Maple Dr, Boston, AZ 94613"/>
    <x v="0"/>
  </r>
  <r>
    <x v="2493"/>
    <s v="Enterprise"/>
    <s v="9082 Maple Dr, Denver, WA 92426"/>
    <x v="0"/>
  </r>
  <r>
    <x v="2494"/>
    <s v="Enterprise"/>
    <s v="8423 Elm St, Los Angeles, CA 98459"/>
    <x v="0"/>
  </r>
  <r>
    <x v="2495"/>
    <s v="Enterprise"/>
    <s v="5482 Cedar Ln, Boston, IL 96626"/>
    <x v="0"/>
  </r>
  <r>
    <x v="2496"/>
    <s v="Enterprise"/>
    <s v="3579 Elm St, Portland, MA 93850"/>
    <x v="0"/>
  </r>
  <r>
    <x v="2497"/>
    <s v="Enterprise"/>
    <s v="7842 Maple Dr, Boston, MA 97652"/>
    <x v="0"/>
  </r>
  <r>
    <x v="2498"/>
    <s v="Consumer"/>
    <s v="8402 Elm St, Sacramento, AZ 97159"/>
    <x v="0"/>
  </r>
  <r>
    <x v="2499"/>
    <s v="Small Business"/>
    <s v="5892 Main St, Atlanta, TX 90295"/>
    <x v="0"/>
  </r>
  <r>
    <x v="2500"/>
    <s v="Consumer"/>
    <s v="4673 Pine Rd, Los Angeles, CA 91870"/>
    <x v="0"/>
  </r>
  <r>
    <x v="2501"/>
    <s v="Small Business"/>
    <s v="5784 Maple Dr, Boston, TX 96871"/>
    <x v="0"/>
  </r>
  <r>
    <x v="2502"/>
    <s v="Small Business"/>
    <s v="9260 Maple Dr, Sacramento, TX 91891"/>
    <x v="0"/>
  </r>
  <r>
    <x v="2503"/>
    <s v="Enterprise"/>
    <s v="3255 Oak Ave, Dallas, AZ 99731"/>
    <x v="0"/>
  </r>
  <r>
    <x v="2504"/>
    <s v="Enterprise"/>
    <s v="834 Elm St, Boston, WA 93318"/>
    <x v="0"/>
  </r>
  <r>
    <x v="2505"/>
    <s v="Enterprise"/>
    <s v="4505 Oak Ave, Sacramento, AZ 98205"/>
    <x v="0"/>
  </r>
  <r>
    <x v="2506"/>
    <s v="Consumer"/>
    <s v="9487 Pine Rd, Atlanta, WA 99852"/>
    <x v="0"/>
  </r>
  <r>
    <x v="2507"/>
    <s v="Small Business"/>
    <s v="629 Cedar Ln, New York, TX 90978"/>
    <x v="0"/>
  </r>
  <r>
    <x v="2508"/>
    <s v="Enterprise"/>
    <s v="9867 Maple Dr, Portland, AZ 95764"/>
    <x v="0"/>
  </r>
  <r>
    <x v="2509"/>
    <s v="Enterprise"/>
    <s v="1235 Oak Ave, Denver, TX 95383"/>
    <x v="0"/>
  </r>
  <r>
    <x v="2510"/>
    <s v="Small Business"/>
    <s v="4159 Pine Rd, Boston, AZ 92393"/>
    <x v="0"/>
  </r>
  <r>
    <x v="2511"/>
    <s v="Small Business"/>
    <s v="2256 Main St, Los Angeles, CO 97070"/>
    <x v="0"/>
  </r>
  <r>
    <x v="2512"/>
    <s v="Small Business"/>
    <s v="7064 Pine Rd, Phoenix, WA 90166"/>
    <x v="0"/>
  </r>
  <r>
    <x v="2513"/>
    <s v="Enterprise"/>
    <s v="451 Main St, Dallas, AZ 93751"/>
    <x v="0"/>
  </r>
  <r>
    <x v="2514"/>
    <s v="Enterprise"/>
    <s v="6517 Main St, Denver, MA 92508"/>
    <x v="0"/>
  </r>
  <r>
    <x v="2515"/>
    <s v="Enterprise"/>
    <s v="736 Main St, Dallas, TX 91430"/>
    <x v="0"/>
  </r>
  <r>
    <x v="2516"/>
    <s v="Small Business"/>
    <s v="2530 Cedar Ln, Miami, AZ 92143"/>
    <x v="0"/>
  </r>
  <r>
    <x v="2517"/>
    <s v="Small Business"/>
    <s v="7424 Elm St, San Jose, IL 98552"/>
    <x v="0"/>
  </r>
  <r>
    <x v="2518"/>
    <s v="Small Business"/>
    <s v="4403 Pine Rd, San Jose, IL 90337"/>
    <x v="0"/>
  </r>
  <r>
    <x v="2519"/>
    <s v="Small Business"/>
    <s v="6465 Maple Dr, San Jose, TX 99687"/>
    <x v="0"/>
  </r>
  <r>
    <x v="2520"/>
    <s v="Enterprise"/>
    <s v="8192 Main St, Portland, CO 90155"/>
    <x v="0"/>
  </r>
  <r>
    <x v="2521"/>
    <s v="Small Business"/>
    <s v="2649 Maple Dr, Phoenix, IL 92024"/>
    <x v="0"/>
  </r>
  <r>
    <x v="2522"/>
    <s v="Enterprise"/>
    <s v="7016 Oak Ave, Denver, NY 92333"/>
    <x v="0"/>
  </r>
  <r>
    <x v="2523"/>
    <s v="Enterprise"/>
    <s v="4429 Elm St, Chicago, TX 99405"/>
    <x v="0"/>
  </r>
  <r>
    <x v="2524"/>
    <s v="Small Business"/>
    <s v="3175 Cedar Ln, Boston, TX 90775"/>
    <x v="0"/>
  </r>
  <r>
    <x v="2525"/>
    <s v="Enterprise"/>
    <s v="1190 Main St, Sacramento, CO 97138"/>
    <x v="0"/>
  </r>
  <r>
    <x v="2526"/>
    <s v="Enterprise"/>
    <s v="5139 Cedar Ln, San Jose, MA 99918"/>
    <x v="0"/>
  </r>
  <r>
    <x v="2527"/>
    <s v="Consumer"/>
    <s v="6647 Elm St, Dallas, TX 96111"/>
    <x v="0"/>
  </r>
  <r>
    <x v="2528"/>
    <s v="Enterprise"/>
    <s v="4642 Elm St, Phoenix, NY 98756"/>
    <x v="0"/>
  </r>
  <r>
    <x v="2529"/>
    <s v="Enterprise"/>
    <s v="3333 Pine Rd, Portland, CA 98914"/>
    <x v="0"/>
  </r>
  <r>
    <x v="2530"/>
    <s v="Enterprise"/>
    <s v="3247 Main St, Portland, TX 97920"/>
    <x v="0"/>
  </r>
  <r>
    <x v="2531"/>
    <s v="Small Business"/>
    <s v="6367 Pine Rd, Phoenix, CA 96211"/>
    <x v="0"/>
  </r>
  <r>
    <x v="2532"/>
    <s v="Enterprise"/>
    <s v="3611 Cedar Ln, Denver, WA 93884"/>
    <x v="0"/>
  </r>
  <r>
    <x v="2533"/>
    <s v="Enterprise"/>
    <s v="3196 Cedar Ln, Boston, NY 93833"/>
    <x v="0"/>
  </r>
  <r>
    <x v="2534"/>
    <s v="Enterprise"/>
    <s v="8624 Maple Dr, New York, WA 90363"/>
    <x v="0"/>
  </r>
  <r>
    <x v="2535"/>
    <s v="Enterprise"/>
    <s v="9467 Elm St, New York, CA 98093"/>
    <x v="0"/>
  </r>
  <r>
    <x v="2536"/>
    <s v="Enterprise"/>
    <s v="8649 Elm St, Dallas, AZ 98553"/>
    <x v="0"/>
  </r>
  <r>
    <x v="2537"/>
    <s v="Small Business"/>
    <s v="2918 Maple Dr, Sacramento, TX 94760"/>
    <x v="0"/>
  </r>
  <r>
    <x v="2538"/>
    <s v="Enterprise"/>
    <s v="9374 Oak Ave, Portland, CA 99491"/>
    <x v="0"/>
  </r>
  <r>
    <x v="2539"/>
    <s v="Enterprise"/>
    <s v="7474 Cedar Ln, San Jose, TX 94156"/>
    <x v="0"/>
  </r>
  <r>
    <x v="2540"/>
    <s v="Enterprise"/>
    <s v="1648 Oak Ave, Seattle, CO 98048"/>
    <x v="0"/>
  </r>
  <r>
    <x v="2541"/>
    <s v="Enterprise"/>
    <s v="524 Oak Ave, Atlanta, NY 96787"/>
    <x v="0"/>
  </r>
  <r>
    <x v="2542"/>
    <s v="Small Business"/>
    <s v="8586 Oak Ave, Portland, MA 94295"/>
    <x v="0"/>
  </r>
  <r>
    <x v="2543"/>
    <s v="Enterprise"/>
    <s v="8418 Oak Ave, Atlanta, NY 94087"/>
    <x v="0"/>
  </r>
  <r>
    <x v="2544"/>
    <s v="Enterprise"/>
    <s v="6351 Main St, Chicago, NY 96359"/>
    <x v="0"/>
  </r>
  <r>
    <x v="2545"/>
    <s v="Enterprise"/>
    <s v="1619 Main St, Phoenix, MA 90694"/>
    <x v="0"/>
  </r>
  <r>
    <x v="2546"/>
    <s v="Small Business"/>
    <s v="7615 Cedar Ln, Dallas, WA 94798"/>
    <x v="0"/>
  </r>
  <r>
    <x v="2547"/>
    <s v="Small Business"/>
    <s v="4770 Maple Dr, Chicago, MA 94470"/>
    <x v="0"/>
  </r>
  <r>
    <x v="2548"/>
    <s v="Enterprise"/>
    <s v="9598 Cedar Ln, Portland, WA 93016"/>
    <x v="0"/>
  </r>
  <r>
    <x v="2549"/>
    <s v="Enterprise"/>
    <s v="8465 Pine Rd, Los Angeles, TX 99717"/>
    <x v="0"/>
  </r>
  <r>
    <x v="2550"/>
    <s v="Consumer"/>
    <s v="4046 Oak Ave, Miami, MA 96138"/>
    <x v="0"/>
  </r>
  <r>
    <x v="2551"/>
    <s v="Consumer"/>
    <s v="7399 Main St, San Jose, WA 95527"/>
    <x v="0"/>
  </r>
  <r>
    <x v="2552"/>
    <s v="Enterprise"/>
    <s v="5046 Main St, San Jose, CA 91113"/>
    <x v="0"/>
  </r>
  <r>
    <x v="2553"/>
    <s v="Small Business"/>
    <s v="3771 Cedar Ln, Denver, CA 98092"/>
    <x v="0"/>
  </r>
  <r>
    <x v="2554"/>
    <s v="Small Business"/>
    <s v="2533 Oak Ave, Phoenix, TX 97190"/>
    <x v="0"/>
  </r>
  <r>
    <x v="2555"/>
    <s v="Small Business"/>
    <s v="2380 Elm St, San Jose, AZ 92517"/>
    <x v="0"/>
  </r>
  <r>
    <x v="2556"/>
    <s v="Enterprise"/>
    <s v="7111 Elm St, Seattle, MA 93169"/>
    <x v="0"/>
  </r>
  <r>
    <x v="2557"/>
    <s v="Small Business"/>
    <s v="461 Elm St, Seattle, IL 99882"/>
    <x v="0"/>
  </r>
  <r>
    <x v="2558"/>
    <s v="Enterprise"/>
    <s v="5908 Maple Dr, Denver, TX 94497"/>
    <x v="0"/>
  </r>
  <r>
    <x v="2559"/>
    <s v="Enterprise"/>
    <s v="3257 Main St, Miami, WA 96189"/>
    <x v="0"/>
  </r>
  <r>
    <x v="2560"/>
    <s v="Consumer"/>
    <s v="6035 Cedar Ln, New York, CA 92765"/>
    <x v="0"/>
  </r>
  <r>
    <x v="2561"/>
    <s v="Enterprise"/>
    <s v="1832 Elm St, Atlanta, TX 90723"/>
    <x v="0"/>
  </r>
  <r>
    <x v="2562"/>
    <s v="Small Business"/>
    <s v="2667 Oak Ave, Boston, MA 99177"/>
    <x v="0"/>
  </r>
  <r>
    <x v="2563"/>
    <s v="Small Business"/>
    <s v="9121 Elm St, Atlanta, CA 92278"/>
    <x v="0"/>
  </r>
  <r>
    <x v="2564"/>
    <s v="Enterprise"/>
    <s v="2398 Maple Dr, Miami, TX 90624"/>
    <x v="0"/>
  </r>
  <r>
    <x v="2565"/>
    <s v="Consumer"/>
    <s v="8531 Main St, Phoenix, AZ 94414"/>
    <x v="0"/>
  </r>
  <r>
    <x v="2566"/>
    <s v="Consumer"/>
    <s v="4446 Cedar Ln, Denver, CA 95011"/>
    <x v="0"/>
  </r>
  <r>
    <x v="2567"/>
    <s v="Small Business"/>
    <s v="6856 Oak Ave, Los Angeles, AZ 90333"/>
    <x v="0"/>
  </r>
  <r>
    <x v="2568"/>
    <s v="Enterprise"/>
    <s v="3789 Cedar Ln, New York, CA 93419"/>
    <x v="0"/>
  </r>
  <r>
    <x v="2569"/>
    <s v="Enterprise"/>
    <s v="7928 Oak Ave, Chicago, TX 99064"/>
    <x v="0"/>
  </r>
  <r>
    <x v="2570"/>
    <s v="Enterprise"/>
    <s v="8067 Oak Ave, Seattle, CO 98912"/>
    <x v="0"/>
  </r>
  <r>
    <x v="2571"/>
    <s v="Enterprise"/>
    <s v="7552 Pine Rd, Sacramento, AZ 93813"/>
    <x v="0"/>
  </r>
  <r>
    <x v="2572"/>
    <s v="Enterprise"/>
    <s v="7205 Oak Ave, Los Angeles, WA 96721"/>
    <x v="0"/>
  </r>
  <r>
    <x v="2573"/>
    <s v="Small Business"/>
    <s v="6659 Main St, Denver, NY 96112"/>
    <x v="0"/>
  </r>
  <r>
    <x v="2574"/>
    <s v="Small Business"/>
    <s v="4209 Oak Ave, Atlanta, CO 97178"/>
    <x v="0"/>
  </r>
  <r>
    <x v="2575"/>
    <s v="Enterprise"/>
    <s v="9045 Cedar Ln, Miami, AZ 98737"/>
    <x v="0"/>
  </r>
  <r>
    <x v="2576"/>
    <s v="Small Business"/>
    <s v="6873 Maple Dr, Sacramento, IL 99989"/>
    <x v="0"/>
  </r>
  <r>
    <x v="2577"/>
    <s v="Consumer"/>
    <s v="6184 Main St, Portland, AZ 96045"/>
    <x v="0"/>
  </r>
  <r>
    <x v="2578"/>
    <s v="Enterprise"/>
    <s v="6974 Cedar Ln, San Jose, WA 93564"/>
    <x v="0"/>
  </r>
  <r>
    <x v="2579"/>
    <s v="Enterprise"/>
    <s v="6914 Pine Rd, New York, CO 96865"/>
    <x v="0"/>
  </r>
  <r>
    <x v="2580"/>
    <s v="Consumer"/>
    <s v="9510 Main St, Phoenix, NY 94381"/>
    <x v="0"/>
  </r>
  <r>
    <x v="2581"/>
    <s v="Enterprise"/>
    <s v="5699 Cedar Ln, Atlanta, IL 98668"/>
    <x v="0"/>
  </r>
  <r>
    <x v="2582"/>
    <s v="Small Business"/>
    <s v="534 Cedar Ln, Atlanta, IL 95100"/>
    <x v="0"/>
  </r>
  <r>
    <x v="2583"/>
    <s v="Enterprise"/>
    <s v="5917 Main St, Phoenix, WA 94518"/>
    <x v="0"/>
  </r>
  <r>
    <x v="2584"/>
    <s v="Consumer"/>
    <s v="1226 Oak Ave, Los Angeles, NY 99674"/>
    <x v="0"/>
  </r>
  <r>
    <x v="2585"/>
    <s v="Enterprise"/>
    <s v="9309 Maple Dr, Denver, IL 99860"/>
    <x v="0"/>
  </r>
  <r>
    <x v="2586"/>
    <s v="Small Business"/>
    <s v="4137 Pine Rd, San Jose, TX 91964"/>
    <x v="0"/>
  </r>
  <r>
    <x v="2587"/>
    <s v="Enterprise"/>
    <s v="5026 Pine Rd, Miami, TX 90258"/>
    <x v="0"/>
  </r>
  <r>
    <x v="2588"/>
    <s v="Enterprise"/>
    <s v="8836 Main St, Portland, TX 98784"/>
    <x v="0"/>
  </r>
  <r>
    <x v="2589"/>
    <s v="Enterprise"/>
    <s v="2110 Main St, Miami, AZ 96675"/>
    <x v="0"/>
  </r>
  <r>
    <x v="2590"/>
    <s v="Small Business"/>
    <s v="3511 Maple Dr, Chicago, IL 95214"/>
    <x v="0"/>
  </r>
  <r>
    <x v="2591"/>
    <s v="Small Business"/>
    <s v="9102 Elm St, Phoenix, CA 98851"/>
    <x v="0"/>
  </r>
  <r>
    <x v="2592"/>
    <s v="Small Business"/>
    <s v="2344 Oak Ave, Atlanta, WA 92451"/>
    <x v="0"/>
  </r>
  <r>
    <x v="2593"/>
    <s v="Enterprise"/>
    <s v="3259 Cedar Ln, Sacramento, WA 95754"/>
    <x v="0"/>
  </r>
  <r>
    <x v="2594"/>
    <s v="Enterprise"/>
    <s v="9926 Elm St, New York, CO 91001"/>
    <x v="0"/>
  </r>
  <r>
    <x v="2595"/>
    <s v="Small Business"/>
    <s v="6966 Oak Ave, Seattle, MA 91974"/>
    <x v="0"/>
  </r>
  <r>
    <x v="2596"/>
    <s v="Enterprise"/>
    <s v="8310 Cedar Ln, Atlanta, MA 99049"/>
    <x v="0"/>
  </r>
  <r>
    <x v="2597"/>
    <s v="Small Business"/>
    <s v="387 Oak Ave, Atlanta, TX 91516"/>
    <x v="0"/>
  </r>
  <r>
    <x v="2598"/>
    <s v="Small Business"/>
    <s v="5109 Maple Dr, Phoenix, AZ 92994"/>
    <x v="0"/>
  </r>
  <r>
    <x v="2599"/>
    <s v="Consumer"/>
    <s v="7200 Oak Ave, Miami, CO 93298"/>
    <x v="0"/>
  </r>
  <r>
    <x v="2600"/>
    <s v="Consumer"/>
    <s v="3695 Cedar Ln, Dallas, CO 97901"/>
    <x v="0"/>
  </r>
  <r>
    <x v="2601"/>
    <s v="Consumer"/>
    <s v="7585 Maple Dr, San Jose, CO 92347"/>
    <x v="0"/>
  </r>
  <r>
    <x v="2602"/>
    <s v="Enterprise"/>
    <s v="8732 Elm St, Portland, AZ 90084"/>
    <x v="0"/>
  </r>
  <r>
    <x v="2603"/>
    <s v="Small Business"/>
    <s v="9226 Pine Rd, San Jose, NY 96478"/>
    <x v="0"/>
  </r>
  <r>
    <x v="2604"/>
    <s v="Enterprise"/>
    <s v="9768 Cedar Ln, Sacramento, CO 97733"/>
    <x v="0"/>
  </r>
  <r>
    <x v="2605"/>
    <s v="Enterprise"/>
    <s v="7276 Maple Dr, Phoenix, WA 99706"/>
    <x v="0"/>
  </r>
  <r>
    <x v="2606"/>
    <s v="Enterprise"/>
    <s v="386 Oak Ave, Portland, IL 94513"/>
    <x v="0"/>
  </r>
  <r>
    <x v="2607"/>
    <s v="Small Business"/>
    <s v="9629 Elm St, Miami, WA 96620"/>
    <x v="0"/>
  </r>
  <r>
    <x v="2608"/>
    <s v="Enterprise"/>
    <s v="8435 Pine Rd, New York, CA 90516"/>
    <x v="0"/>
  </r>
  <r>
    <x v="2609"/>
    <s v="Consumer"/>
    <s v="1151 Cedar Ln, Sacramento, CA 92477"/>
    <x v="0"/>
  </r>
  <r>
    <x v="2610"/>
    <s v="Consumer"/>
    <s v="2556 Pine Rd, San Jose, AZ 94688"/>
    <x v="0"/>
  </r>
  <r>
    <x v="2611"/>
    <s v="Small Business"/>
    <s v="1504 Pine Rd, Chicago, AZ 90862"/>
    <x v="0"/>
  </r>
  <r>
    <x v="2612"/>
    <s v="Consumer"/>
    <s v="5465 Elm St, Seattle, TX 90515"/>
    <x v="0"/>
  </r>
  <r>
    <x v="2613"/>
    <s v="Enterprise"/>
    <s v="1877 Elm St, Chicago, NY 94769"/>
    <x v="0"/>
  </r>
  <r>
    <x v="2614"/>
    <s v="Consumer"/>
    <s v="9112 Cedar Ln, Portland, TX 93745"/>
    <x v="0"/>
  </r>
  <r>
    <x v="2615"/>
    <s v="Small Business"/>
    <s v="7358 Main St, Dallas, WA 97349"/>
    <x v="0"/>
  </r>
  <r>
    <x v="2616"/>
    <s v="Small Business"/>
    <s v="5210 Main St, Phoenix, WA 94796"/>
    <x v="0"/>
  </r>
  <r>
    <x v="2617"/>
    <s v="Small Business"/>
    <s v="389 Elm St, Denver, TX 95003"/>
    <x v="0"/>
  </r>
  <r>
    <x v="2618"/>
    <s v="Small Business"/>
    <s v="5782 Pine Rd, Miami, CO 91336"/>
    <x v="0"/>
  </r>
  <r>
    <x v="2619"/>
    <s v="Enterprise"/>
    <s v="1352 Maple Dr, Miami, CA 94959"/>
    <x v="0"/>
  </r>
  <r>
    <x v="2620"/>
    <s v="Consumer"/>
    <s v="4846 Oak Ave, San Jose, TX 98899"/>
    <x v="0"/>
  </r>
  <r>
    <x v="2621"/>
    <s v="Small Business"/>
    <s v="1600 Main St, Los Angeles, MA 91618"/>
    <x v="0"/>
  </r>
  <r>
    <x v="2622"/>
    <s v="Small Business"/>
    <s v="4023 Pine Rd, Miami, IL 94839"/>
    <x v="0"/>
  </r>
  <r>
    <x v="2623"/>
    <s v="Enterprise"/>
    <s v="1961 Maple Dr, Seattle, TX 90036"/>
    <x v="0"/>
  </r>
  <r>
    <x v="2624"/>
    <s v="Small Business"/>
    <s v="956 Oak Ave, Denver, WA 98342"/>
    <x v="1"/>
  </r>
  <r>
    <x v="2625"/>
    <s v="Enterprise"/>
    <s v="2937 Main St, Dallas, CA 98455"/>
    <x v="0"/>
  </r>
  <r>
    <x v="2626"/>
    <s v="Enterprise"/>
    <s v="7123 Maple Dr, Atlanta, TX 98481"/>
    <x v="0"/>
  </r>
  <r>
    <x v="2627"/>
    <s v="Enterprise"/>
    <s v="1429 Oak Ave, Denver, CO 98567"/>
    <x v="0"/>
  </r>
  <r>
    <x v="2628"/>
    <s v="Enterprise"/>
    <s v="6496 Pine Rd, San Jose, NY 92616"/>
    <x v="0"/>
  </r>
  <r>
    <x v="2629"/>
    <s v="Small Business"/>
    <s v="7509 Elm St, Chicago, CA 94935"/>
    <x v="0"/>
  </r>
  <r>
    <x v="2630"/>
    <s v="Consumer"/>
    <s v="3085 Oak Ave, Sacramento, WA 94183"/>
    <x v="0"/>
  </r>
  <r>
    <x v="2631"/>
    <s v="Enterprise"/>
    <s v="419 Main St, New York, TX 99459"/>
    <x v="0"/>
  </r>
  <r>
    <x v="2632"/>
    <s v="Consumer"/>
    <s v="7006 Cedar Ln, Miami, AZ 91052"/>
    <x v="0"/>
  </r>
  <r>
    <x v="2633"/>
    <s v="Enterprise"/>
    <s v="1374 Elm St, Portland, NY 93786"/>
    <x v="0"/>
  </r>
  <r>
    <x v="2634"/>
    <s v="Consumer"/>
    <s v="2234 Oak Ave, San Jose, NY 95754"/>
    <x v="0"/>
  </r>
  <r>
    <x v="2635"/>
    <s v="Consumer"/>
    <s v="8755 Oak Ave, Denver, AZ 99405"/>
    <x v="0"/>
  </r>
  <r>
    <x v="2636"/>
    <s v="Small Business"/>
    <s v="9904 Cedar Ln, New York, AZ 95131"/>
    <x v="0"/>
  </r>
  <r>
    <x v="2637"/>
    <s v="Enterprise"/>
    <s v="8327 Main St, Denver, NY 98074"/>
    <x v="0"/>
  </r>
  <r>
    <x v="2638"/>
    <s v="Enterprise"/>
    <s v="1070 Main St, San Jose, CO 93714"/>
    <x v="0"/>
  </r>
  <r>
    <x v="2639"/>
    <s v="Enterprise"/>
    <s v="7855 Main St, Boston, TX 99898"/>
    <x v="0"/>
  </r>
  <r>
    <x v="2640"/>
    <s v="Consumer"/>
    <s v="6035 Pine Rd, Portland, WA 96658"/>
    <x v="0"/>
  </r>
  <r>
    <x v="2641"/>
    <s v="Enterprise"/>
    <s v="5132 Main St, Dallas, MA 96170"/>
    <x v="0"/>
  </r>
  <r>
    <x v="2642"/>
    <s v="Enterprise"/>
    <s v="542 Oak Ave, Portland, TX 91357"/>
    <x v="0"/>
  </r>
  <r>
    <x v="2643"/>
    <s v="Consumer"/>
    <s v="8116 Maple Dr, San Jose, WA 99465"/>
    <x v="0"/>
  </r>
  <r>
    <x v="2644"/>
    <s v="Small Business"/>
    <s v="2193 Maple Dr, Los Angeles, WA 99857"/>
    <x v="0"/>
  </r>
  <r>
    <x v="2645"/>
    <s v="Small Business"/>
    <s v="332 Oak Ave, Portland, CO 99092"/>
    <x v="0"/>
  </r>
  <r>
    <x v="2646"/>
    <s v="Small Business"/>
    <s v="6025 Elm St, Seattle, WA 93210"/>
    <x v="0"/>
  </r>
  <r>
    <x v="2647"/>
    <s v="Enterprise"/>
    <s v="4224 Elm St, San Jose, NY 91865"/>
    <x v="0"/>
  </r>
  <r>
    <x v="2648"/>
    <s v="Enterprise"/>
    <s v="5189 Oak Ave, Los Angeles, AZ 98837"/>
    <x v="0"/>
  </r>
  <r>
    <x v="2649"/>
    <s v="Enterprise"/>
    <s v="9561 Cedar Ln, Sacramento, MA 94686"/>
    <x v="0"/>
  </r>
  <r>
    <x v="2650"/>
    <s v="Consumer"/>
    <s v="5408 Elm St, New York, AZ 98755"/>
    <x v="0"/>
  </r>
  <r>
    <x v="2651"/>
    <s v="Small Business"/>
    <s v="7041 Cedar Ln, Dallas, CO 92951"/>
    <x v="0"/>
  </r>
  <r>
    <x v="2652"/>
    <s v="Small Business"/>
    <s v="8324 Pine Rd, San Jose, NY 91208"/>
    <x v="0"/>
  </r>
  <r>
    <x v="2653"/>
    <s v="Enterprise"/>
    <s v="4485 Pine Rd, Chicago, NY 93750"/>
    <x v="0"/>
  </r>
  <r>
    <x v="2654"/>
    <s v="Small Business"/>
    <s v="2638 Elm St, Boston, AZ 97791"/>
    <x v="0"/>
  </r>
  <r>
    <x v="2655"/>
    <s v="Enterprise"/>
    <s v="3072 Oak Ave, Los Angeles, CA 95581"/>
    <x v="0"/>
  </r>
  <r>
    <x v="2656"/>
    <s v="Small Business"/>
    <s v="706 Elm St, Dallas, TX 96686"/>
    <x v="1"/>
  </r>
  <r>
    <x v="2657"/>
    <s v="Consumer"/>
    <s v="4929 Oak Ave, Boston, AZ 91772"/>
    <x v="0"/>
  </r>
  <r>
    <x v="2658"/>
    <s v="Small Business"/>
    <s v="7493 Main St, Miami, CO 95582"/>
    <x v="0"/>
  </r>
  <r>
    <x v="2659"/>
    <s v="Small Business"/>
    <s v="8626 Main St, Chicago, TX 92292"/>
    <x v="0"/>
  </r>
  <r>
    <x v="2660"/>
    <s v="Consumer"/>
    <s v="6744 Main St, San Jose, MA 95384"/>
    <x v="0"/>
  </r>
  <r>
    <x v="2661"/>
    <s v="Enterprise"/>
    <s v="4100 Pine Rd, Los Angeles, AZ 94522"/>
    <x v="0"/>
  </r>
  <r>
    <x v="2662"/>
    <s v="Small Business"/>
    <s v="6853 Oak Ave, Los Angeles, WA 97480"/>
    <x v="0"/>
  </r>
  <r>
    <x v="2663"/>
    <s v="Enterprise"/>
    <s v="5473 Elm St, Dallas, CA 99003"/>
    <x v="0"/>
  </r>
  <r>
    <x v="2664"/>
    <s v="Small Business"/>
    <s v="5578 Maple Dr, Portland, MA 96146"/>
    <x v="0"/>
  </r>
  <r>
    <x v="2665"/>
    <s v="Enterprise"/>
    <s v="4920 Pine Rd, Phoenix, NY 95146"/>
    <x v="0"/>
  </r>
  <r>
    <x v="2666"/>
    <s v="Enterprise"/>
    <s v="9561 Pine Rd, Denver, MA 90370"/>
    <x v="0"/>
  </r>
  <r>
    <x v="2667"/>
    <s v="Consumer"/>
    <s v="240 Pine Rd, Sacramento, AZ 93486"/>
    <x v="0"/>
  </r>
  <r>
    <x v="2668"/>
    <s v="Consumer"/>
    <s v="3882 Maple Dr, San Jose, AZ 96592"/>
    <x v="0"/>
  </r>
  <r>
    <x v="2669"/>
    <s v="Enterprise"/>
    <s v="6509 Elm St, Denver, CA 90557"/>
    <x v="0"/>
  </r>
  <r>
    <x v="2670"/>
    <s v="Consumer"/>
    <s v="1481 Maple Dr, Boston, CO 95041"/>
    <x v="0"/>
  </r>
  <r>
    <x v="2671"/>
    <s v="Enterprise"/>
    <s v="363 Elm St, Sacramento, MA 94695"/>
    <x v="0"/>
  </r>
  <r>
    <x v="2672"/>
    <s v="Consumer"/>
    <s v="3042 Cedar Ln, Portland, IL 92180"/>
    <x v="0"/>
  </r>
  <r>
    <x v="2673"/>
    <s v="Small Business"/>
    <s v="9732 Maple Dr, Portland, CA 93224"/>
    <x v="0"/>
  </r>
  <r>
    <x v="2674"/>
    <s v="Small Business"/>
    <s v="1308 Cedar Ln, Phoenix, AZ 99769"/>
    <x v="0"/>
  </r>
  <r>
    <x v="2675"/>
    <s v="Enterprise"/>
    <s v="9124 Elm St, Seattle, CO 90496"/>
    <x v="1"/>
  </r>
  <r>
    <x v="2676"/>
    <s v="Consumer"/>
    <s v="1537 Oak Ave, Atlanta, TX 91938"/>
    <x v="0"/>
  </r>
  <r>
    <x v="2677"/>
    <s v="Consumer"/>
    <s v="9619 Main St, Phoenix, MA 95570"/>
    <x v="0"/>
  </r>
  <r>
    <x v="2678"/>
    <s v="Enterprise"/>
    <s v="1457 Pine Rd, Boston, AZ 97611"/>
    <x v="0"/>
  </r>
  <r>
    <x v="2679"/>
    <s v="Enterprise"/>
    <s v="979 Oak Ave, Miami, IL 94536"/>
    <x v="0"/>
  </r>
  <r>
    <x v="2680"/>
    <s v="Small Business"/>
    <s v="6642 Cedar Ln, Seattle, MA 93528"/>
    <x v="0"/>
  </r>
  <r>
    <x v="2681"/>
    <s v="Enterprise"/>
    <s v="4101 Cedar Ln, Portland, MA 99700"/>
    <x v="0"/>
  </r>
  <r>
    <x v="2682"/>
    <s v="Small Business"/>
    <s v="3277 Elm St, Miami, AZ 91870"/>
    <x v="0"/>
  </r>
  <r>
    <x v="2683"/>
    <s v="Enterprise"/>
    <s v="9781 Cedar Ln, Chicago, MA 92260"/>
    <x v="0"/>
  </r>
  <r>
    <x v="2684"/>
    <s v="Enterprise"/>
    <s v="4607 Cedar Ln, Sacramento, WA 95603"/>
    <x v="0"/>
  </r>
  <r>
    <x v="2685"/>
    <s v="Consumer"/>
    <s v="6153 Pine Rd, Boston, AZ 93742"/>
    <x v="0"/>
  </r>
  <r>
    <x v="2686"/>
    <s v="Small Business"/>
    <s v="9339 Maple Dr, Sacramento, IL 91740"/>
    <x v="0"/>
  </r>
  <r>
    <x v="2687"/>
    <s v="Enterprise"/>
    <s v="6081 Maple Dr, Los Angeles, TX 95437"/>
    <x v="0"/>
  </r>
  <r>
    <x v="2688"/>
    <s v="Enterprise"/>
    <s v="6171 Elm St, Dallas, AZ 93445"/>
    <x v="0"/>
  </r>
  <r>
    <x v="2689"/>
    <s v="Enterprise"/>
    <s v="2143 Elm St, Denver, WA 99239"/>
    <x v="0"/>
  </r>
  <r>
    <x v="2690"/>
    <s v="Enterprise"/>
    <s v="2544 Oak Ave, Dallas, WA 95799"/>
    <x v="0"/>
  </r>
  <r>
    <x v="2691"/>
    <s v="Enterprise"/>
    <s v="8227 Main St, New York, WA 97530"/>
    <x v="0"/>
  </r>
  <r>
    <x v="2692"/>
    <s v="Enterprise"/>
    <s v="9560 Pine Rd, Miami, IL 94138"/>
    <x v="0"/>
  </r>
  <r>
    <x v="2693"/>
    <s v="Enterprise"/>
    <s v="3613 Maple Dr, Dallas, IL 93379"/>
    <x v="0"/>
  </r>
  <r>
    <x v="2694"/>
    <s v="Enterprise"/>
    <s v="8620 Cedar Ln, Seattle, WA 94668"/>
    <x v="0"/>
  </r>
  <r>
    <x v="2695"/>
    <s v="Enterprise"/>
    <s v="3657 Main St, Atlanta, IL 96257"/>
    <x v="0"/>
  </r>
  <r>
    <x v="2696"/>
    <s v="Consumer"/>
    <s v="7994 Pine Rd, Boston, NY 97236"/>
    <x v="0"/>
  </r>
  <r>
    <x v="2697"/>
    <s v="Enterprise"/>
    <s v="7633 Main St, Boston, CO 95555"/>
    <x v="0"/>
  </r>
  <r>
    <x v="2698"/>
    <s v="Enterprise"/>
    <s v="6836 Main St, Boston, AZ 91088"/>
    <x v="0"/>
  </r>
  <r>
    <x v="2699"/>
    <s v="Enterprise"/>
    <s v="9636 Oak Ave, Phoenix, TX 98147"/>
    <x v="0"/>
  </r>
  <r>
    <x v="2700"/>
    <s v="Enterprise"/>
    <s v="7420 Elm St, Los Angeles, CO 98467"/>
    <x v="0"/>
  </r>
  <r>
    <x v="2701"/>
    <s v="Small Business"/>
    <s v="9306 Elm St, San Jose, IL 99237"/>
    <x v="0"/>
  </r>
  <r>
    <x v="2702"/>
    <s v="Small Business"/>
    <s v="1767 Pine Rd, Boston, AZ 97696"/>
    <x v="0"/>
  </r>
  <r>
    <x v="2703"/>
    <s v="Enterprise"/>
    <s v="9548 Main St, New York, MA 90815"/>
    <x v="0"/>
  </r>
  <r>
    <x v="2704"/>
    <s v="Small Business"/>
    <s v="3827 Elm St, New York, AZ 93042"/>
    <x v="0"/>
  </r>
  <r>
    <x v="2705"/>
    <s v="Small Business"/>
    <s v="2144 Main St, Los Angeles, CA 99475"/>
    <x v="0"/>
  </r>
  <r>
    <x v="2706"/>
    <s v="Small Business"/>
    <s v="919 Maple Dr, Denver, IL 92864"/>
    <x v="0"/>
  </r>
  <r>
    <x v="2707"/>
    <s v="Enterprise"/>
    <s v="3367 Main St, Denver, TX 94010"/>
    <x v="0"/>
  </r>
  <r>
    <x v="2708"/>
    <s v="Small Business"/>
    <s v="2207 Elm St, San Jose, MA 94214"/>
    <x v="0"/>
  </r>
  <r>
    <x v="2709"/>
    <s v="Enterprise"/>
    <s v="5646 Cedar Ln, Atlanta, WA 95128"/>
    <x v="0"/>
  </r>
  <r>
    <x v="2710"/>
    <s v="Enterprise"/>
    <s v="9540 Oak Ave, Boston, CO 93122"/>
    <x v="0"/>
  </r>
  <r>
    <x v="2711"/>
    <s v="Consumer"/>
    <s v="9720 Main St, Seattle, TX 97576"/>
    <x v="0"/>
  </r>
  <r>
    <x v="2712"/>
    <s v="Enterprise"/>
    <s v="6686 Main St, Denver, AZ 97908"/>
    <x v="0"/>
  </r>
  <r>
    <x v="2713"/>
    <s v="Enterprise"/>
    <s v="8871 Main St, Boston, IL 99281"/>
    <x v="0"/>
  </r>
  <r>
    <x v="2714"/>
    <s v="Consumer"/>
    <s v="865 Oak Ave, Seattle, AZ 96685"/>
    <x v="0"/>
  </r>
  <r>
    <x v="2715"/>
    <s v="Small Business"/>
    <s v="4145 Cedar Ln, San Jose, CA 96349"/>
    <x v="1"/>
  </r>
  <r>
    <x v="2716"/>
    <s v="Enterprise"/>
    <s v="6530 Pine Rd, Seattle, CA 90585"/>
    <x v="0"/>
  </r>
  <r>
    <x v="2717"/>
    <s v="Small Business"/>
    <s v="4243 Main St, New York, TX 94383"/>
    <x v="0"/>
  </r>
  <r>
    <x v="2718"/>
    <s v="Enterprise"/>
    <s v="5600 Elm St, New York, WA 98273"/>
    <x v="0"/>
  </r>
  <r>
    <x v="2719"/>
    <s v="Consumer"/>
    <s v="8692 Oak Ave, Portland, AZ 92897"/>
    <x v="1"/>
  </r>
  <r>
    <x v="2720"/>
    <s v="Small Business"/>
    <s v="2253 Main St, Sacramento, IL 92803"/>
    <x v="0"/>
  </r>
  <r>
    <x v="2721"/>
    <s v="Enterprise"/>
    <s v="4505 Pine Rd, Atlanta, MA 95566"/>
    <x v="0"/>
  </r>
  <r>
    <x v="2722"/>
    <s v="Small Business"/>
    <s v="3972 Cedar Ln, Phoenix, CA 94809"/>
    <x v="0"/>
  </r>
  <r>
    <x v="2723"/>
    <s v="Enterprise"/>
    <s v="5851 Pine Rd, Atlanta, NY 98823"/>
    <x v="0"/>
  </r>
  <r>
    <x v="2724"/>
    <s v="Small Business"/>
    <s v="6509 Pine Rd, Miami, WA 93413"/>
    <x v="0"/>
  </r>
  <r>
    <x v="2725"/>
    <s v="Enterprise"/>
    <s v="2727 Pine Rd, Los Angeles, AZ 98003"/>
    <x v="0"/>
  </r>
  <r>
    <x v="2726"/>
    <s v="Enterprise"/>
    <s v="4737 Oak Ave, Seattle, NY 96332"/>
    <x v="0"/>
  </r>
  <r>
    <x v="2727"/>
    <s v="Consumer"/>
    <s v="6172 Cedar Ln, Sacramento, TX 90038"/>
    <x v="0"/>
  </r>
  <r>
    <x v="2728"/>
    <s v="Consumer"/>
    <s v="3573 Oak Ave, Boston, CO 95807"/>
    <x v="0"/>
  </r>
  <r>
    <x v="2729"/>
    <s v="Small Business"/>
    <s v="8112 Elm St, Denver, CA 91587"/>
    <x v="0"/>
  </r>
  <r>
    <x v="2730"/>
    <s v="Small Business"/>
    <s v="917 Pine Rd, Los Angeles, CA 96701"/>
    <x v="0"/>
  </r>
  <r>
    <x v="2731"/>
    <s v="Small Business"/>
    <s v="2238 Pine Rd, Phoenix, AZ 95698"/>
    <x v="0"/>
  </r>
  <r>
    <x v="2732"/>
    <s v="Enterprise"/>
    <s v="8238 Cedar Ln, Denver, WA 92641"/>
    <x v="0"/>
  </r>
  <r>
    <x v="2733"/>
    <s v="Consumer"/>
    <s v="9917 Cedar Ln, Seattle, AZ 93886"/>
    <x v="0"/>
  </r>
  <r>
    <x v="2734"/>
    <s v="Small Business"/>
    <s v="2886 Oak Ave, San Jose, NY 97472"/>
    <x v="1"/>
  </r>
  <r>
    <x v="2735"/>
    <s v="Enterprise"/>
    <s v="3259 Maple Dr, Sacramento, CO 96134"/>
    <x v="0"/>
  </r>
  <r>
    <x v="2736"/>
    <s v="Small Business"/>
    <s v="3657 Pine Rd, Portland, MA 93758"/>
    <x v="0"/>
  </r>
  <r>
    <x v="2737"/>
    <s v="Enterprise"/>
    <s v="913 Pine Rd, Miami, CO 93199"/>
    <x v="0"/>
  </r>
  <r>
    <x v="2738"/>
    <s v="Consumer"/>
    <s v="7169 Cedar Ln, Boston, CO 93210"/>
    <x v="0"/>
  </r>
  <r>
    <x v="2739"/>
    <s v="Consumer"/>
    <s v="4204 Elm St, Phoenix, TX 95197"/>
    <x v="0"/>
  </r>
  <r>
    <x v="2740"/>
    <s v="Enterprise"/>
    <s v="1844 Oak Ave, Phoenix, IL 94463"/>
    <x v="0"/>
  </r>
  <r>
    <x v="2741"/>
    <s v="Enterprise"/>
    <s v="5939 Pine Rd, Dallas, MA 93909"/>
    <x v="0"/>
  </r>
  <r>
    <x v="2742"/>
    <s v="Small Business"/>
    <s v="4282 Pine Rd, Atlanta, CO 98726"/>
    <x v="0"/>
  </r>
  <r>
    <x v="2743"/>
    <s v="Enterprise"/>
    <s v="4081 Main St, Chicago, IL 92152"/>
    <x v="0"/>
  </r>
  <r>
    <x v="2744"/>
    <s v="Small Business"/>
    <s v="5411 Cedar Ln, Boston, MA 99083"/>
    <x v="0"/>
  </r>
  <r>
    <x v="2745"/>
    <s v="Small Business"/>
    <s v="2724 Oak Ave, Atlanta, IL 96556"/>
    <x v="0"/>
  </r>
  <r>
    <x v="2746"/>
    <s v="Enterprise"/>
    <s v="2723 Cedar Ln, Boston, NY 91610"/>
    <x v="0"/>
  </r>
  <r>
    <x v="2747"/>
    <s v="Small Business"/>
    <s v="7012 Elm St, Seattle, IL 99971"/>
    <x v="0"/>
  </r>
  <r>
    <x v="2748"/>
    <s v="Small Business"/>
    <s v="7447 Cedar Ln, Phoenix, TX 93996"/>
    <x v="0"/>
  </r>
  <r>
    <x v="2749"/>
    <s v="Small Business"/>
    <s v="2447 Maple Dr, Atlanta, AZ 91175"/>
    <x v="0"/>
  </r>
  <r>
    <x v="2750"/>
    <s v="Consumer"/>
    <s v="2338 Elm St, Seattle, MA 99206"/>
    <x v="0"/>
  </r>
  <r>
    <x v="2751"/>
    <s v="Small Business"/>
    <s v="5608 Elm St, Seattle, NY 96610"/>
    <x v="0"/>
  </r>
  <r>
    <x v="2752"/>
    <s v="Consumer"/>
    <s v="2697 Pine Rd, Denver, NY 95435"/>
    <x v="0"/>
  </r>
  <r>
    <x v="2753"/>
    <s v="Enterprise"/>
    <s v="8135 Oak Ave, Boston, IL 96662"/>
    <x v="0"/>
  </r>
  <r>
    <x v="2754"/>
    <s v="Enterprise"/>
    <s v="520 Main St, Denver, MA 90884"/>
    <x v="0"/>
  </r>
  <r>
    <x v="2755"/>
    <s v="Enterprise"/>
    <s v="3508 Maple Dr, Phoenix, MA 98020"/>
    <x v="0"/>
  </r>
  <r>
    <x v="2756"/>
    <s v="Consumer"/>
    <s v="3525 Elm St, Chicago, AZ 95406"/>
    <x v="0"/>
  </r>
  <r>
    <x v="2757"/>
    <s v="Enterprise"/>
    <s v="809 Pine Rd, Sacramento, IL 93091"/>
    <x v="0"/>
  </r>
  <r>
    <x v="2758"/>
    <s v="Enterprise"/>
    <s v="8987 Oak Ave, Seattle, WA 97782"/>
    <x v="0"/>
  </r>
  <r>
    <x v="2759"/>
    <s v="Small Business"/>
    <s v="5085 Oak Ave, Boston, TX 98564"/>
    <x v="0"/>
  </r>
  <r>
    <x v="2760"/>
    <s v="Consumer"/>
    <s v="6231 Oak Ave, Denver, CO 95705"/>
    <x v="0"/>
  </r>
  <r>
    <x v="2761"/>
    <s v="Enterprise"/>
    <s v="360 Oak Ave, Portland, WA 92207"/>
    <x v="0"/>
  </r>
  <r>
    <x v="2762"/>
    <s v="Enterprise"/>
    <s v="8815 Pine Rd, Chicago, IL 96743"/>
    <x v="0"/>
  </r>
  <r>
    <x v="2763"/>
    <s v="Enterprise"/>
    <s v="5411 Oak Ave, New York, CA 94139"/>
    <x v="0"/>
  </r>
  <r>
    <x v="2764"/>
    <s v="Small Business"/>
    <s v="7312 Elm St, Los Angeles, AZ 94823"/>
    <x v="0"/>
  </r>
  <r>
    <x v="2765"/>
    <s v="Small Business"/>
    <s v="7280 Maple Dr, Chicago, NY 97144"/>
    <x v="0"/>
  </r>
  <r>
    <x v="2766"/>
    <s v="Small Business"/>
    <s v="1610 Pine Rd, Phoenix, CA 97625"/>
    <x v="0"/>
  </r>
  <r>
    <x v="2767"/>
    <s v="Enterprise"/>
    <s v="2692 Oak Ave, Los Angeles, CA 92610"/>
    <x v="0"/>
  </r>
  <r>
    <x v="2768"/>
    <s v="Enterprise"/>
    <s v="5463 Main St, Miami, WA 95232"/>
    <x v="0"/>
  </r>
  <r>
    <x v="2769"/>
    <s v="Consumer"/>
    <s v="3192 Pine Rd, Seattle, CA 93207"/>
    <x v="0"/>
  </r>
  <r>
    <x v="2770"/>
    <s v="Enterprise"/>
    <s v="1472 Main St, New York, MA 99456"/>
    <x v="0"/>
  </r>
  <r>
    <x v="2771"/>
    <s v="Enterprise"/>
    <s v="8568 Cedar Ln, Los Angeles, WA 94405"/>
    <x v="0"/>
  </r>
  <r>
    <x v="2772"/>
    <s v="Small Business"/>
    <s v="6264 Cedar Ln, San Jose, TX 90728"/>
    <x v="0"/>
  </r>
  <r>
    <x v="2773"/>
    <s v="Enterprise"/>
    <s v="798 Elm St, Boston, WA 95081"/>
    <x v="0"/>
  </r>
  <r>
    <x v="2774"/>
    <s v="Consumer"/>
    <s v="7970 Elm St, Denver, CO 98966"/>
    <x v="0"/>
  </r>
  <r>
    <x v="2775"/>
    <s v="Enterprise"/>
    <s v="2204 Elm St, Dallas, IL 95387"/>
    <x v="0"/>
  </r>
  <r>
    <x v="2776"/>
    <s v="Small Business"/>
    <s v="5680 Oak Ave, New York, WA 98621"/>
    <x v="0"/>
  </r>
  <r>
    <x v="2777"/>
    <s v="Enterprise"/>
    <s v="1063 Cedar Ln, Phoenix, AZ 91524"/>
    <x v="0"/>
  </r>
  <r>
    <x v="2778"/>
    <s v="Enterprise"/>
    <s v="9357 Elm St, Los Angeles, CA 92869"/>
    <x v="0"/>
  </r>
  <r>
    <x v="2779"/>
    <s v="Enterprise"/>
    <s v="3548 Maple Dr, Denver, AZ 96310"/>
    <x v="0"/>
  </r>
  <r>
    <x v="2780"/>
    <s v="Small Business"/>
    <s v="2970 Elm St, Boston, AZ 93340"/>
    <x v="0"/>
  </r>
  <r>
    <x v="2781"/>
    <s v="Small Business"/>
    <s v="7996 Maple Dr, Denver, AZ 99048"/>
    <x v="0"/>
  </r>
  <r>
    <x v="2782"/>
    <s v="Enterprise"/>
    <s v="5387 Oak Ave, Denver, IL 96963"/>
    <x v="0"/>
  </r>
  <r>
    <x v="2783"/>
    <s v="Enterprise"/>
    <s v="1981 Elm St, Miami, NY 92039"/>
    <x v="0"/>
  </r>
  <r>
    <x v="2784"/>
    <s v="Consumer"/>
    <s v="9984 Elm St, Los Angeles, TX 95621"/>
    <x v="0"/>
  </r>
  <r>
    <x v="2785"/>
    <s v="Small Business"/>
    <s v="850 Elm St, Chicago, MA 91563"/>
    <x v="0"/>
  </r>
  <r>
    <x v="2786"/>
    <s v="Enterprise"/>
    <s v="9295 Elm St, Los Angeles, CO 93854"/>
    <x v="0"/>
  </r>
  <r>
    <x v="2787"/>
    <s v="Small Business"/>
    <s v="4900 Cedar Ln, Boston, TX 99645"/>
    <x v="0"/>
  </r>
  <r>
    <x v="2788"/>
    <s v="Consumer"/>
    <s v="8433 Maple Dr, Dallas, WA 95995"/>
    <x v="0"/>
  </r>
  <r>
    <x v="2789"/>
    <s v="Small Business"/>
    <s v="2412 Main St, Sacramento, CA 95500"/>
    <x v="0"/>
  </r>
  <r>
    <x v="2790"/>
    <s v="Enterprise"/>
    <s v="8182 Maple Dr, Los Angeles, TX 91829"/>
    <x v="0"/>
  </r>
  <r>
    <x v="2791"/>
    <s v="Enterprise"/>
    <s v="297 Maple Dr, Phoenix, WA 90109"/>
    <x v="0"/>
  </r>
  <r>
    <x v="2792"/>
    <s v="Consumer"/>
    <s v="1892 Cedar Ln, Portland, TX 98214"/>
    <x v="0"/>
  </r>
  <r>
    <x v="2793"/>
    <s v="Enterprise"/>
    <s v="1123 Oak Ave, San Jose, NY 92420"/>
    <x v="0"/>
  </r>
  <r>
    <x v="2794"/>
    <s v="Consumer"/>
    <s v="6088 Cedar Ln, Phoenix, WA 95747"/>
    <x v="0"/>
  </r>
  <r>
    <x v="2795"/>
    <s v="Small Business"/>
    <s v="5969 Pine Rd, Miami, CA 91230"/>
    <x v="0"/>
  </r>
  <r>
    <x v="2796"/>
    <s v="Small Business"/>
    <s v="6878 Cedar Ln, Chicago, TX 96463"/>
    <x v="0"/>
  </r>
  <r>
    <x v="2797"/>
    <s v="Enterprise"/>
    <s v="9921 Oak Ave, Portland, AZ 90451"/>
    <x v="0"/>
  </r>
  <r>
    <x v="2798"/>
    <s v="Enterprise"/>
    <s v="3714 Oak Ave, Seattle, CA 93918"/>
    <x v="0"/>
  </r>
  <r>
    <x v="2799"/>
    <s v="Consumer"/>
    <s v="9062 Main St, Chicago, CO 93180"/>
    <x v="0"/>
  </r>
  <r>
    <x v="2800"/>
    <s v="Enterprise"/>
    <s v="5766 Oak Ave, Boston, CO 98728"/>
    <x v="0"/>
  </r>
  <r>
    <x v="2801"/>
    <s v="Enterprise"/>
    <s v="7478 Oak Ave, San Jose, NY 96428"/>
    <x v="0"/>
  </r>
  <r>
    <x v="2802"/>
    <s v="Consumer"/>
    <s v="8285 Elm St, Portland, IL 98396"/>
    <x v="0"/>
  </r>
  <r>
    <x v="2803"/>
    <s v="Consumer"/>
    <s v="7506 Main St, Denver, CA 97639"/>
    <x v="0"/>
  </r>
  <r>
    <x v="2804"/>
    <s v="Consumer"/>
    <s v="642 Cedar Ln, Phoenix, AZ 92649"/>
    <x v="0"/>
  </r>
  <r>
    <x v="2805"/>
    <s v="Enterprise"/>
    <s v="7165 Oak Ave, Sacramento, TX 90914"/>
    <x v="0"/>
  </r>
  <r>
    <x v="2806"/>
    <s v="Small Business"/>
    <s v="1480 Cedar Ln, Dallas, IL 97227"/>
    <x v="0"/>
  </r>
  <r>
    <x v="2807"/>
    <s v="Small Business"/>
    <s v="9627 Oak Ave, San Jose, AZ 93977"/>
    <x v="0"/>
  </r>
  <r>
    <x v="2808"/>
    <s v="Enterprise"/>
    <s v="4309 Main St, New York, TX 99611"/>
    <x v="0"/>
  </r>
  <r>
    <x v="2809"/>
    <s v="Consumer"/>
    <s v="861 Main St, Miami, MA 98343"/>
    <x v="0"/>
  </r>
  <r>
    <x v="2810"/>
    <s v="Enterprise"/>
    <s v="4814 Elm St, Chicago, IL 90778"/>
    <x v="0"/>
  </r>
  <r>
    <x v="2811"/>
    <s v="Small Business"/>
    <s v="842 Pine Rd, Seattle, TX 93392"/>
    <x v="0"/>
  </r>
  <r>
    <x v="2812"/>
    <s v="Consumer"/>
    <s v="5216 Oak Ave, Sacramento, MA 96858"/>
    <x v="0"/>
  </r>
  <r>
    <x v="2813"/>
    <s v="Enterprise"/>
    <s v="5453 Maple Dr, Dallas, WA 93347"/>
    <x v="0"/>
  </r>
  <r>
    <x v="2814"/>
    <s v="Enterprise"/>
    <s v="6000 Pine Rd, Atlanta, CO 93140"/>
    <x v="0"/>
  </r>
  <r>
    <x v="2815"/>
    <s v="Enterprise"/>
    <s v="8943 Elm St, Boston, MA 90278"/>
    <x v="0"/>
  </r>
  <r>
    <x v="2816"/>
    <s v="Enterprise"/>
    <s v="7326 Oak Ave, Phoenix, CA 92918"/>
    <x v="0"/>
  </r>
  <r>
    <x v="2817"/>
    <s v="Consumer"/>
    <s v="6010 Maple Dr, Miami, WA 95272"/>
    <x v="0"/>
  </r>
  <r>
    <x v="2818"/>
    <s v="Enterprise"/>
    <s v="5853 Cedar Ln, Phoenix, NY 93262"/>
    <x v="0"/>
  </r>
  <r>
    <x v="2819"/>
    <s v="Small Business"/>
    <s v="207 Maple Dr, Chicago, CO 94354"/>
    <x v="0"/>
  </r>
  <r>
    <x v="2820"/>
    <s v="Enterprise"/>
    <s v="4926 Oak Ave, Los Angeles, AZ 99796"/>
    <x v="0"/>
  </r>
  <r>
    <x v="2821"/>
    <s v="Small Business"/>
    <s v="8141 Main St, Seattle, CO 96473"/>
    <x v="0"/>
  </r>
  <r>
    <x v="2822"/>
    <s v="Enterprise"/>
    <s v="529 Main St, Portland, TX 90816"/>
    <x v="0"/>
  </r>
  <r>
    <x v="2823"/>
    <s v="Small Business"/>
    <s v="8394 Oak Ave, Sacramento, CO 99981"/>
    <x v="0"/>
  </r>
  <r>
    <x v="2824"/>
    <s v="Enterprise"/>
    <s v="5428 Cedar Ln, Seattle, WA 92047"/>
    <x v="0"/>
  </r>
  <r>
    <x v="2825"/>
    <s v="Enterprise"/>
    <s v="5632 Main St, Chicago, NY 99791"/>
    <x v="0"/>
  </r>
  <r>
    <x v="2826"/>
    <s v="Consumer"/>
    <s v="2573 Oak Ave, Boston, AZ 91825"/>
    <x v="0"/>
  </r>
  <r>
    <x v="2827"/>
    <s v="Enterprise"/>
    <s v="1303 Cedar Ln, Sacramento, MA 91327"/>
    <x v="0"/>
  </r>
  <r>
    <x v="2828"/>
    <s v="Small Business"/>
    <s v="838 Pine Rd, Denver, MA 92803"/>
    <x v="0"/>
  </r>
  <r>
    <x v="2829"/>
    <s v="Consumer"/>
    <s v="2016 Pine Rd, Sacramento, MA 99986"/>
    <x v="0"/>
  </r>
  <r>
    <x v="2830"/>
    <s v="Consumer"/>
    <s v="4267 Elm St, Portland, NY 92318"/>
    <x v="0"/>
  </r>
  <r>
    <x v="2831"/>
    <s v="Enterprise"/>
    <s v="7629 Oak Ave, Seattle, WA 99943"/>
    <x v="0"/>
  </r>
  <r>
    <x v="2832"/>
    <s v="Small Business"/>
    <s v="7975 Elm St, Boston, WA 96545"/>
    <x v="0"/>
  </r>
  <r>
    <x v="2833"/>
    <s v="Consumer"/>
    <s v="8978 Main St, Boston, WA 94356"/>
    <x v="0"/>
  </r>
  <r>
    <x v="2834"/>
    <s v="Enterprise"/>
    <s v="2055 Cedar Ln, Denver, CO 97933"/>
    <x v="0"/>
  </r>
  <r>
    <x v="2835"/>
    <s v="Small Business"/>
    <s v="9614 Pine Rd, Sacramento, CA 95168"/>
    <x v="0"/>
  </r>
  <r>
    <x v="2836"/>
    <s v="Enterprise"/>
    <s v="2960 Maple Dr, Denver, IL 91466"/>
    <x v="0"/>
  </r>
  <r>
    <x v="2837"/>
    <s v="Small Business"/>
    <s v="6439 Pine Rd, Sacramento, IL 95866"/>
    <x v="0"/>
  </r>
  <r>
    <x v="2838"/>
    <s v="Small Business"/>
    <s v="7300 Cedar Ln, New York, WA 91625"/>
    <x v="0"/>
  </r>
  <r>
    <x v="2839"/>
    <s v="Consumer"/>
    <s v="3960 Pine Rd, Sacramento, MA 93242"/>
    <x v="1"/>
  </r>
  <r>
    <x v="2840"/>
    <s v="Small Business"/>
    <s v="9198 Elm St, Phoenix, MA 91018"/>
    <x v="0"/>
  </r>
  <r>
    <x v="2841"/>
    <s v="Small Business"/>
    <s v="9344 Main St, Boston, MA 99892"/>
    <x v="0"/>
  </r>
  <r>
    <x v="2842"/>
    <s v="Enterprise"/>
    <s v="7811 Pine Rd, San Jose, AZ 92691"/>
    <x v="0"/>
  </r>
  <r>
    <x v="2843"/>
    <s v="Consumer"/>
    <s v="1196 Maple Dr, Miami, MA 91188"/>
    <x v="0"/>
  </r>
  <r>
    <x v="2844"/>
    <s v="Enterprise"/>
    <s v="413 Oak Ave, San Jose, IL 96290"/>
    <x v="0"/>
  </r>
  <r>
    <x v="2845"/>
    <s v="Enterprise"/>
    <s v="8605 Pine Rd, Boston, IL 90845"/>
    <x v="0"/>
  </r>
  <r>
    <x v="2846"/>
    <s v="Small Business"/>
    <s v="8890 Main St, Phoenix, IL 99885"/>
    <x v="0"/>
  </r>
  <r>
    <x v="2847"/>
    <s v="Small Business"/>
    <s v="6133 Cedar Ln, Denver, AZ 98479"/>
    <x v="0"/>
  </r>
  <r>
    <x v="2848"/>
    <s v="Enterprise"/>
    <s v="5184 Oak Ave, Denver, IL 94631"/>
    <x v="0"/>
  </r>
  <r>
    <x v="2849"/>
    <s v="Enterprise"/>
    <s v="5428 Pine Rd, Seattle, MA 92362"/>
    <x v="0"/>
  </r>
  <r>
    <x v="2850"/>
    <s v="Enterprise"/>
    <s v="624 Oak Ave, Denver, WA 90986"/>
    <x v="0"/>
  </r>
  <r>
    <x v="2851"/>
    <s v="Consumer"/>
    <s v="6492 Elm St, Portland, CA 94324"/>
    <x v="0"/>
  </r>
  <r>
    <x v="2852"/>
    <s v="Enterprise"/>
    <s v="553 Oak Ave, Atlanta, IL 94086"/>
    <x v="0"/>
  </r>
  <r>
    <x v="2853"/>
    <s v="Consumer"/>
    <s v="2469 Maple Dr, New York, MA 95127"/>
    <x v="0"/>
  </r>
  <r>
    <x v="2854"/>
    <s v="Small Business"/>
    <s v="7070 Elm St, New York, TX 91254"/>
    <x v="0"/>
  </r>
  <r>
    <x v="2855"/>
    <s v="Small Business"/>
    <s v="6321 Main St, New York, MA 95032"/>
    <x v="0"/>
  </r>
  <r>
    <x v="2856"/>
    <s v="Consumer"/>
    <s v="7751 Pine Rd, Miami, AZ 98334"/>
    <x v="1"/>
  </r>
  <r>
    <x v="2857"/>
    <s v="Consumer"/>
    <s v="2936 Oak Ave, Los Angeles, AZ 94028"/>
    <x v="0"/>
  </r>
  <r>
    <x v="2858"/>
    <s v="Enterprise"/>
    <s v="6422 Pine Rd, Portland, AZ 90894"/>
    <x v="0"/>
  </r>
  <r>
    <x v="2859"/>
    <s v="Enterprise"/>
    <s v="5870 Cedar Ln, Seattle, WA 90869"/>
    <x v="0"/>
  </r>
  <r>
    <x v="2860"/>
    <s v="Consumer"/>
    <s v="7697 Oak Ave, Dallas, TX 90038"/>
    <x v="0"/>
  </r>
  <r>
    <x v="2861"/>
    <s v="Consumer"/>
    <s v="9325 Maple Dr, Los Angeles, CO 95257"/>
    <x v="0"/>
  </r>
  <r>
    <x v="2862"/>
    <s v="Consumer"/>
    <s v="5882 Cedar Ln, Seattle, MA 91318"/>
    <x v="1"/>
  </r>
  <r>
    <x v="2863"/>
    <s v="Enterprise"/>
    <s v="6723 Maple Dr, Seattle, AZ 92485"/>
    <x v="0"/>
  </r>
  <r>
    <x v="2864"/>
    <s v="Small Business"/>
    <s v="5888 Cedar Ln, New York, TX 92102"/>
    <x v="0"/>
  </r>
  <r>
    <x v="2865"/>
    <s v="Small Business"/>
    <s v="6389 Main St, Los Angeles, IL 99724"/>
    <x v="0"/>
  </r>
  <r>
    <x v="2866"/>
    <s v="Small Business"/>
    <s v="5684 Elm St, Boston, AZ 94197"/>
    <x v="0"/>
  </r>
  <r>
    <x v="2867"/>
    <s v="Enterprise"/>
    <s v="4413 Main St, Atlanta, CO 96532"/>
    <x v="0"/>
  </r>
  <r>
    <x v="2868"/>
    <s v="Small Business"/>
    <s v="5463 Pine Rd, Sacramento, TX 93865"/>
    <x v="0"/>
  </r>
  <r>
    <x v="2869"/>
    <s v="Small Business"/>
    <s v="137 Main St, Denver, CO 96549"/>
    <x v="0"/>
  </r>
  <r>
    <x v="2870"/>
    <s v="Consumer"/>
    <s v="9670 Cedar Ln, New York, NY 93698"/>
    <x v="0"/>
  </r>
  <r>
    <x v="2871"/>
    <s v="Enterprise"/>
    <s v="5792 Main St, Portland, CO 91293"/>
    <x v="0"/>
  </r>
  <r>
    <x v="2872"/>
    <s v="Enterprise"/>
    <s v="3068 Oak Ave, Miami, IL 94952"/>
    <x v="0"/>
  </r>
  <r>
    <x v="2873"/>
    <s v="Enterprise"/>
    <s v="1769 Pine Rd, New York, CO 97176"/>
    <x v="0"/>
  </r>
  <r>
    <x v="2874"/>
    <s v="Consumer"/>
    <s v="3893 Maple Dr, Boston, AZ 94198"/>
    <x v="0"/>
  </r>
  <r>
    <x v="2875"/>
    <s v="Enterprise"/>
    <s v="8774 Pine Rd, Atlanta, TX 92326"/>
    <x v="0"/>
  </r>
  <r>
    <x v="2876"/>
    <s v="Enterprise"/>
    <s v="4273 Oak Ave, Atlanta, NY 92384"/>
    <x v="0"/>
  </r>
  <r>
    <x v="2877"/>
    <s v="Small Business"/>
    <s v="7486 Main St, San Jose, MA 91754"/>
    <x v="0"/>
  </r>
  <r>
    <x v="2878"/>
    <s v="Enterprise"/>
    <s v="9019 Main St, Sacramento, AZ 94352"/>
    <x v="0"/>
  </r>
  <r>
    <x v="2879"/>
    <s v="Enterprise"/>
    <s v="9657 Pine Rd, Boston, NY 92816"/>
    <x v="0"/>
  </r>
  <r>
    <x v="2880"/>
    <s v="Enterprise"/>
    <s v="4972 Pine Rd, Phoenix, TX 95232"/>
    <x v="0"/>
  </r>
  <r>
    <x v="2881"/>
    <s v="Consumer"/>
    <s v="6174 Main St, New York, AZ 93657"/>
    <x v="0"/>
  </r>
  <r>
    <x v="2882"/>
    <s v="Consumer"/>
    <s v="7240 Cedar Ln, Seattle, AZ 93991"/>
    <x v="0"/>
  </r>
  <r>
    <x v="2883"/>
    <s v="Enterprise"/>
    <s v="7403 Main St, Portland, AZ 91915"/>
    <x v="0"/>
  </r>
  <r>
    <x v="2884"/>
    <s v="Enterprise"/>
    <s v="3315 Main St, Atlanta, NY 93842"/>
    <x v="0"/>
  </r>
  <r>
    <x v="2885"/>
    <s v="Enterprise"/>
    <s v="6377 Main St, San Jose, MA 93986"/>
    <x v="1"/>
  </r>
  <r>
    <x v="2886"/>
    <s v="Consumer"/>
    <s v="2638 Pine Rd, Los Angeles, NY 94098"/>
    <x v="0"/>
  </r>
  <r>
    <x v="2887"/>
    <s v="Small Business"/>
    <s v="3454 Elm St, Phoenix, MA 94259"/>
    <x v="0"/>
  </r>
  <r>
    <x v="2888"/>
    <s v="Small Business"/>
    <s v="4015 Main St, Sacramento, AZ 95594"/>
    <x v="0"/>
  </r>
  <r>
    <x v="2889"/>
    <s v="Enterprise"/>
    <s v="9653 Elm St, San Jose, WA 92538"/>
    <x v="0"/>
  </r>
  <r>
    <x v="2890"/>
    <s v="Small Business"/>
    <s v="4120 Maple Dr, Phoenix, MA 95446"/>
    <x v="0"/>
  </r>
  <r>
    <x v="2891"/>
    <s v="Enterprise"/>
    <s v="1531 Oak Ave, Miami, MA 94651"/>
    <x v="0"/>
  </r>
  <r>
    <x v="2892"/>
    <s v="Enterprise"/>
    <s v="3300 Oak Ave, Seattle, CA 96737"/>
    <x v="0"/>
  </r>
  <r>
    <x v="2893"/>
    <s v="Small Business"/>
    <s v="5390 Oak Ave, Portland, CA 92818"/>
    <x v="0"/>
  </r>
  <r>
    <x v="2894"/>
    <s v="Enterprise"/>
    <s v="3175 Oak Ave, Miami, IL 95077"/>
    <x v="0"/>
  </r>
  <r>
    <x v="2895"/>
    <s v="Small Business"/>
    <s v="9530 Elm St, Los Angeles, MA 98023"/>
    <x v="0"/>
  </r>
  <r>
    <x v="2896"/>
    <s v="Enterprise"/>
    <s v="3267 Elm St, Miami, CA 93927"/>
    <x v="1"/>
  </r>
  <r>
    <x v="2897"/>
    <s v="Enterprise"/>
    <s v="2606 Oak Ave, Seattle, WA 97619"/>
    <x v="0"/>
  </r>
  <r>
    <x v="2898"/>
    <s v="Consumer"/>
    <s v="3567 Cedar Ln, Sacramento, CA 98613"/>
    <x v="1"/>
  </r>
  <r>
    <x v="2899"/>
    <s v="Small Business"/>
    <s v="9255 Main St, Chicago, IL 93574"/>
    <x v="0"/>
  </r>
  <r>
    <x v="2900"/>
    <s v="Enterprise"/>
    <s v="3415 Oak Ave, New York, IL 94925"/>
    <x v="0"/>
  </r>
  <r>
    <x v="2901"/>
    <s v="Consumer"/>
    <s v="2887 Main St, San Jose, TX 99285"/>
    <x v="0"/>
  </r>
  <r>
    <x v="2902"/>
    <s v="Consumer"/>
    <s v="7808 Maple Dr, Atlanta, MA 97264"/>
    <x v="0"/>
  </r>
  <r>
    <x v="2903"/>
    <s v="Consumer"/>
    <s v="1139 Elm St, Sacramento, TX 95815"/>
    <x v="0"/>
  </r>
  <r>
    <x v="2904"/>
    <s v="Consumer"/>
    <s v="6697 Elm St, Denver, AZ 96460"/>
    <x v="0"/>
  </r>
  <r>
    <x v="2905"/>
    <s v="Enterprise"/>
    <s v="5490 Maple Dr, Miami, IL 99328"/>
    <x v="0"/>
  </r>
  <r>
    <x v="2906"/>
    <s v="Enterprise"/>
    <s v="8970 Main St, Los Angeles, AZ 96773"/>
    <x v="0"/>
  </r>
  <r>
    <x v="2907"/>
    <s v="Enterprise"/>
    <s v="9033 Oak Ave, Atlanta, AZ 96396"/>
    <x v="0"/>
  </r>
  <r>
    <x v="2908"/>
    <s v="Enterprise"/>
    <s v="1751 Cedar Ln, Phoenix, WA 97221"/>
    <x v="0"/>
  </r>
  <r>
    <x v="2909"/>
    <s v="Enterprise"/>
    <s v="2158 Maple Dr, Boston, AZ 98839"/>
    <x v="0"/>
  </r>
  <r>
    <x v="2910"/>
    <s v="Enterprise"/>
    <s v="4376 Pine Rd, Portland, TX 96787"/>
    <x v="0"/>
  </r>
  <r>
    <x v="2911"/>
    <s v="Enterprise"/>
    <s v="2256 Elm St, Miami, CA 97342"/>
    <x v="0"/>
  </r>
  <r>
    <x v="2912"/>
    <s v="Consumer"/>
    <s v="6671 Cedar Ln, Chicago, IL 92898"/>
    <x v="0"/>
  </r>
  <r>
    <x v="2913"/>
    <s v="Consumer"/>
    <s v="9065 Oak Ave, Phoenix, IL 97202"/>
    <x v="0"/>
  </r>
  <r>
    <x v="2914"/>
    <s v="Enterprise"/>
    <s v="3523 Oak Ave, Los Angeles, CO 99063"/>
    <x v="0"/>
  </r>
  <r>
    <x v="2915"/>
    <s v="Enterprise"/>
    <s v="6827 Cedar Ln, San Jose, TX 97811"/>
    <x v="0"/>
  </r>
  <r>
    <x v="2916"/>
    <s v="Small Business"/>
    <s v="7788 Oak Ave, Miami, MA 98402"/>
    <x v="0"/>
  </r>
  <r>
    <x v="2917"/>
    <s v="Enterprise"/>
    <s v="9145 Pine Rd, San Jose, WA 96190"/>
    <x v="0"/>
  </r>
  <r>
    <x v="2918"/>
    <s v="Small Business"/>
    <s v="9104 Elm St, San Jose, CO 92084"/>
    <x v="0"/>
  </r>
  <r>
    <x v="2919"/>
    <s v="Enterprise"/>
    <s v="4795 Elm St, San Jose, TX 97696"/>
    <x v="0"/>
  </r>
  <r>
    <x v="2920"/>
    <s v="Consumer"/>
    <s v="8591 Main St, Portland, IL 92443"/>
    <x v="0"/>
  </r>
  <r>
    <x v="2921"/>
    <s v="Small Business"/>
    <s v="1121 Pine Rd, Boston, MA 95264"/>
    <x v="0"/>
  </r>
  <r>
    <x v="2922"/>
    <s v="Enterprise"/>
    <s v="3046 Main St, New York, AZ 92494"/>
    <x v="0"/>
  </r>
  <r>
    <x v="2923"/>
    <s v="Consumer"/>
    <s v="1951 Main St, Seattle, CO 92477"/>
    <x v="0"/>
  </r>
  <r>
    <x v="2924"/>
    <s v="Enterprise"/>
    <s v="6404 Maple Dr, Sacramento, TX 92211"/>
    <x v="0"/>
  </r>
  <r>
    <x v="2925"/>
    <s v="Small Business"/>
    <s v="6958 Cedar Ln, Seattle, MA 96283"/>
    <x v="0"/>
  </r>
  <r>
    <x v="2926"/>
    <s v="Enterprise"/>
    <s v="2293 Cedar Ln, Phoenix, CO 96697"/>
    <x v="0"/>
  </r>
  <r>
    <x v="2927"/>
    <s v="Enterprise"/>
    <s v="7799 Cedar Ln, Denver, IL 92191"/>
    <x v="0"/>
  </r>
  <r>
    <x v="2928"/>
    <s v="Consumer"/>
    <s v="5076 Elm St, Atlanta, CO 97137"/>
    <x v="0"/>
  </r>
  <r>
    <x v="2929"/>
    <s v="Small Business"/>
    <s v="7359 Main St, Seattle, AZ 96187"/>
    <x v="0"/>
  </r>
  <r>
    <x v="2930"/>
    <s v="Enterprise"/>
    <s v="9117 Pine Rd, Portland, WA 96700"/>
    <x v="0"/>
  </r>
  <r>
    <x v="2931"/>
    <s v="Consumer"/>
    <s v="8067 Maple Dr, Dallas, IL 93137"/>
    <x v="0"/>
  </r>
  <r>
    <x v="2932"/>
    <s v="Enterprise"/>
    <s v="9844 Cedar Ln, Dallas, IL 98168"/>
    <x v="0"/>
  </r>
  <r>
    <x v="2933"/>
    <s v="Enterprise"/>
    <s v="7304 Oak Ave, Seattle, WA 95325"/>
    <x v="0"/>
  </r>
  <r>
    <x v="2934"/>
    <s v="Enterprise"/>
    <s v="5641 Maple Dr, San Jose, MA 98767"/>
    <x v="0"/>
  </r>
  <r>
    <x v="2935"/>
    <s v="Small Business"/>
    <s v="6903 Maple Dr, San Jose, AZ 98128"/>
    <x v="0"/>
  </r>
  <r>
    <x v="2936"/>
    <s v="Enterprise"/>
    <s v="8392 Pine Rd, Chicago, NY 94979"/>
    <x v="0"/>
  </r>
  <r>
    <x v="2937"/>
    <s v="Enterprise"/>
    <s v="6515 Cedar Ln, Dallas, CA 94677"/>
    <x v="0"/>
  </r>
  <r>
    <x v="2938"/>
    <s v="Small Business"/>
    <s v="3376 Cedar Ln, Sacramento, NY 95156"/>
    <x v="0"/>
  </r>
  <r>
    <x v="2939"/>
    <s v="Consumer"/>
    <s v="296 Elm St, Chicago, MA 95900"/>
    <x v="0"/>
  </r>
  <r>
    <x v="2940"/>
    <s v="Enterprise"/>
    <s v="5804 Cedar Ln, Los Angeles, CA 93880"/>
    <x v="0"/>
  </r>
  <r>
    <x v="2941"/>
    <s v="Small Business"/>
    <s v="2749 Maple Dr, Chicago, WA 91000"/>
    <x v="0"/>
  </r>
  <r>
    <x v="2942"/>
    <s v="Enterprise"/>
    <s v="526 Oak Ave, Atlanta, TX 98185"/>
    <x v="0"/>
  </r>
  <r>
    <x v="2943"/>
    <s v="Enterprise"/>
    <s v="2874 Oak Ave, Chicago, AZ 98573"/>
    <x v="0"/>
  </r>
  <r>
    <x v="2944"/>
    <s v="Small Business"/>
    <s v="4006 Cedar Ln, Portland, TX 99998"/>
    <x v="1"/>
  </r>
  <r>
    <x v="2945"/>
    <s v="Small Business"/>
    <s v="2803 Pine Rd, Dallas, CO 93405"/>
    <x v="0"/>
  </r>
  <r>
    <x v="2946"/>
    <s v="Small Business"/>
    <s v="5580 Oak Ave, Chicago, TX 90143"/>
    <x v="0"/>
  </r>
  <r>
    <x v="2947"/>
    <s v="Enterprise"/>
    <s v="2219 Elm St, Boston, MA 93195"/>
    <x v="0"/>
  </r>
  <r>
    <x v="2948"/>
    <s v="Enterprise"/>
    <s v="2400 Maple Dr, Miami, WA 91535"/>
    <x v="0"/>
  </r>
  <r>
    <x v="2949"/>
    <s v="Small Business"/>
    <s v="6630 Oak Ave, Dallas, TX 97365"/>
    <x v="0"/>
  </r>
  <r>
    <x v="2950"/>
    <s v="Enterprise"/>
    <s v="8664 Pine Rd, Boston, WA 98854"/>
    <x v="0"/>
  </r>
  <r>
    <x v="2951"/>
    <s v="Small Business"/>
    <s v="2929 Oak Ave, Dallas, AZ 97771"/>
    <x v="0"/>
  </r>
  <r>
    <x v="2952"/>
    <s v="Enterprise"/>
    <s v="5370 Maple Dr, Los Angeles, CO 97907"/>
    <x v="0"/>
  </r>
  <r>
    <x v="2953"/>
    <s v="Enterprise"/>
    <s v="3461 Elm St, Atlanta, MA 98562"/>
    <x v="0"/>
  </r>
  <r>
    <x v="2954"/>
    <s v="Small Business"/>
    <s v="5525 Oak Ave, Miami, CO 90942"/>
    <x v="0"/>
  </r>
  <r>
    <x v="2955"/>
    <s v="Enterprise"/>
    <s v="9827 Cedar Ln, Chicago, NY 99430"/>
    <x v="0"/>
  </r>
  <r>
    <x v="2956"/>
    <s v="Enterprise"/>
    <s v="2450 Maple Dr, Atlanta, AZ 95377"/>
    <x v="0"/>
  </r>
  <r>
    <x v="2957"/>
    <s v="Enterprise"/>
    <s v="305 Pine Rd, Portland, AZ 96187"/>
    <x v="0"/>
  </r>
  <r>
    <x v="2958"/>
    <s v="Consumer"/>
    <s v="8319 Elm St, Los Angeles, IL 96420"/>
    <x v="0"/>
  </r>
  <r>
    <x v="2959"/>
    <s v="Small Business"/>
    <s v="8620 Oak Ave, San Jose, MA 90434"/>
    <x v="0"/>
  </r>
  <r>
    <x v="2960"/>
    <s v="Small Business"/>
    <s v="5914 Main St, Dallas, CO 94476"/>
    <x v="0"/>
  </r>
  <r>
    <x v="2961"/>
    <s v="Enterprise"/>
    <s v="7885 Main St, Chicago, CO 96198"/>
    <x v="0"/>
  </r>
  <r>
    <x v="2962"/>
    <s v="Enterprise"/>
    <s v="7292 Oak Ave, Chicago, IL 92375"/>
    <x v="0"/>
  </r>
  <r>
    <x v="2963"/>
    <s v="Enterprise"/>
    <s v="4040 Pine Rd, Dallas, NY 91440"/>
    <x v="0"/>
  </r>
  <r>
    <x v="2964"/>
    <s v="Consumer"/>
    <s v="7365 Elm St, Los Angeles, AZ 94620"/>
    <x v="0"/>
  </r>
  <r>
    <x v="2965"/>
    <s v="Consumer"/>
    <s v="9566 Main St, New York, MA 97158"/>
    <x v="0"/>
  </r>
  <r>
    <x v="2966"/>
    <s v="Enterprise"/>
    <s v="5533 Elm St, Dallas, CA 96407"/>
    <x v="0"/>
  </r>
  <r>
    <x v="2967"/>
    <s v="Small Business"/>
    <s v="789 Maple Dr, Boston, IL 90402"/>
    <x v="0"/>
  </r>
  <r>
    <x v="2968"/>
    <s v="Consumer"/>
    <s v="3066 Oak Ave, Chicago, MA 98353"/>
    <x v="0"/>
  </r>
  <r>
    <x v="2969"/>
    <s v="Enterprise"/>
    <s v="4923 Cedar Ln, New York, TX 94574"/>
    <x v="0"/>
  </r>
  <r>
    <x v="2970"/>
    <s v="Enterprise"/>
    <s v="6250 Pine Rd, Denver, NY 92556"/>
    <x v="0"/>
  </r>
  <r>
    <x v="2971"/>
    <s v="Enterprise"/>
    <s v="6372 Main St, Miami, TX 95235"/>
    <x v="0"/>
  </r>
  <r>
    <x v="2972"/>
    <s v="Consumer"/>
    <s v="7510 Main St, Denver, AZ 96030"/>
    <x v="1"/>
  </r>
  <r>
    <x v="2973"/>
    <s v="Small Business"/>
    <s v="4860 Oak Ave, San Jose, CA 98263"/>
    <x v="0"/>
  </r>
  <r>
    <x v="2974"/>
    <s v="Enterprise"/>
    <s v="1558 Elm St, Dallas, CO 92032"/>
    <x v="0"/>
  </r>
  <r>
    <x v="2975"/>
    <s v="Enterprise"/>
    <s v="1774 Main St, San Jose, AZ 94618"/>
    <x v="0"/>
  </r>
  <r>
    <x v="2976"/>
    <s v="Enterprise"/>
    <s v="5774 Oak Ave, Denver, CA 95400"/>
    <x v="0"/>
  </r>
  <r>
    <x v="2977"/>
    <s v="Consumer"/>
    <s v="9852 Maple Dr, New York, WA 96779"/>
    <x v="0"/>
  </r>
  <r>
    <x v="2978"/>
    <s v="Consumer"/>
    <s v="2334 Elm St, San Jose, AZ 97985"/>
    <x v="0"/>
  </r>
  <r>
    <x v="2979"/>
    <s v="Small Business"/>
    <s v="8058 Main St, Denver, WA 90525"/>
    <x v="0"/>
  </r>
  <r>
    <x v="2980"/>
    <s v="Enterprise"/>
    <s v="6666 Cedar Ln, Denver, CO 92258"/>
    <x v="0"/>
  </r>
  <r>
    <x v="2981"/>
    <s v="Enterprise"/>
    <s v="4443 Main St, New York, TX 95911"/>
    <x v="0"/>
  </r>
  <r>
    <x v="2982"/>
    <s v="Enterprise"/>
    <s v="9446 Maple Dr, Seattle, AZ 97564"/>
    <x v="0"/>
  </r>
  <r>
    <x v="2983"/>
    <s v="Small Business"/>
    <s v="1896 Maple Dr, Denver, WA 99802"/>
    <x v="0"/>
  </r>
  <r>
    <x v="2984"/>
    <s v="Enterprise"/>
    <s v="4246 Cedar Ln, San Jose, IL 96924"/>
    <x v="0"/>
  </r>
  <r>
    <x v="2985"/>
    <s v="Enterprise"/>
    <s v="8922 Cedar Ln, Dallas, MA 96730"/>
    <x v="0"/>
  </r>
  <r>
    <x v="2986"/>
    <s v="Enterprise"/>
    <s v="8543 Maple Dr, Atlanta, CO 90527"/>
    <x v="0"/>
  </r>
  <r>
    <x v="2987"/>
    <s v="Enterprise"/>
    <s v="3889 Elm St, Seattle, MA 94906"/>
    <x v="0"/>
  </r>
  <r>
    <x v="2988"/>
    <s v="Small Business"/>
    <s v="7436 Maple Dr, Portland, TX 92328"/>
    <x v="0"/>
  </r>
  <r>
    <x v="2989"/>
    <s v="Enterprise"/>
    <s v="6323 Pine Rd, Dallas, AZ 90376"/>
    <x v="0"/>
  </r>
  <r>
    <x v="2990"/>
    <s v="Consumer"/>
    <s v="6135 Elm St, Boston, WA 96714"/>
    <x v="0"/>
  </r>
  <r>
    <x v="2991"/>
    <s v="Enterprise"/>
    <s v="2880 Elm St, Chicago, CO 94012"/>
    <x v="0"/>
  </r>
  <r>
    <x v="2992"/>
    <s v="Small Business"/>
    <s v="4519 Elm St, Sacramento, AZ 90708"/>
    <x v="0"/>
  </r>
  <r>
    <x v="2993"/>
    <s v="Enterprise"/>
    <s v="1779 Elm St, Dallas, NY 92611"/>
    <x v="1"/>
  </r>
  <r>
    <x v="2994"/>
    <s v="Consumer"/>
    <s v="3449 Maple Dr, San Jose, AZ 96748"/>
    <x v="0"/>
  </r>
  <r>
    <x v="2995"/>
    <s v="Small Business"/>
    <s v="5307 Maple Dr, Phoenix, IL 95975"/>
    <x v="0"/>
  </r>
  <r>
    <x v="2996"/>
    <s v="Small Business"/>
    <s v="2469 Cedar Ln, Miami, NY 94199"/>
    <x v="0"/>
  </r>
  <r>
    <x v="2997"/>
    <s v="Enterprise"/>
    <s v="3109 Oak Ave, Sacramento, CO 96889"/>
    <x v="0"/>
  </r>
  <r>
    <x v="2998"/>
    <s v="Small Business"/>
    <s v="2573 Main St, Miami, CA 98420"/>
    <x v="0"/>
  </r>
  <r>
    <x v="2999"/>
    <s v="Small Business"/>
    <s v="8290 Elm St, Sacramento, TX 92557"/>
    <x v="0"/>
  </r>
  <r>
    <x v="3000"/>
    <s v="Enterprise"/>
    <s v="1073 Elm St, Denver, CA 96247"/>
    <x v="0"/>
  </r>
  <r>
    <x v="3001"/>
    <s v="Enterprise"/>
    <s v="7854 Oak Ave, Atlanta, AZ 91969"/>
    <x v="0"/>
  </r>
  <r>
    <x v="3002"/>
    <s v="Small Business"/>
    <s v="9239 Elm St, San Jose, IL 93893"/>
    <x v="0"/>
  </r>
  <r>
    <x v="3003"/>
    <s v="Enterprise"/>
    <s v="2516 Main St, Boston, AZ 97091"/>
    <x v="0"/>
  </r>
  <r>
    <x v="3004"/>
    <s v="Enterprise"/>
    <s v="9000 Maple Dr, Chicago, AZ 93628"/>
    <x v="0"/>
  </r>
  <r>
    <x v="3005"/>
    <s v="Enterprise"/>
    <s v="1813 Cedar Ln, Phoenix, WA 96253"/>
    <x v="0"/>
  </r>
  <r>
    <x v="3006"/>
    <s v="Enterprise"/>
    <s v="132 Main St, San Jose, NY 92858"/>
    <x v="0"/>
  </r>
  <r>
    <x v="3007"/>
    <s v="Consumer"/>
    <s v="372 Maple Dr, Phoenix, IL 98203"/>
    <x v="0"/>
  </r>
  <r>
    <x v="3008"/>
    <s v="Enterprise"/>
    <s v="1144 Main St, Denver, IL 96622"/>
    <x v="0"/>
  </r>
  <r>
    <x v="3009"/>
    <s v="Enterprise"/>
    <s v="303 Pine Rd, Seattle, CA 97589"/>
    <x v="0"/>
  </r>
  <r>
    <x v="3010"/>
    <s v="Enterprise"/>
    <s v="7456 Pine Rd, Denver, TX 91241"/>
    <x v="0"/>
  </r>
  <r>
    <x v="3011"/>
    <s v="Enterprise"/>
    <s v="2015 Maple Dr, San Jose, IL 94740"/>
    <x v="0"/>
  </r>
  <r>
    <x v="3012"/>
    <s v="Small Business"/>
    <s v="3100 Maple Dr, Los Angeles, CO 97478"/>
    <x v="0"/>
  </r>
  <r>
    <x v="3013"/>
    <s v="Small Business"/>
    <s v="681 Main St, Portland, IL 92244"/>
    <x v="0"/>
  </r>
  <r>
    <x v="3014"/>
    <s v="Consumer"/>
    <s v="2107 Pine Rd, Seattle, NY 98293"/>
    <x v="0"/>
  </r>
  <r>
    <x v="3015"/>
    <s v="Small Business"/>
    <s v="2837 Elm St, New York, IL 94345"/>
    <x v="0"/>
  </r>
  <r>
    <x v="3016"/>
    <s v="Enterprise"/>
    <s v="8803 Oak Ave, Seattle, AZ 98239"/>
    <x v="0"/>
  </r>
  <r>
    <x v="3017"/>
    <s v="Enterprise"/>
    <s v="3137 Cedar Ln, Dallas, CO 90497"/>
    <x v="0"/>
  </r>
  <r>
    <x v="3018"/>
    <s v="Enterprise"/>
    <s v="2430 Pine Rd, Los Angeles, TX 97015"/>
    <x v="0"/>
  </r>
  <r>
    <x v="3019"/>
    <s v="Consumer"/>
    <s v="8955 Cedar Ln, Seattle, NY 98007"/>
    <x v="0"/>
  </r>
  <r>
    <x v="3020"/>
    <s v="Enterprise"/>
    <s v="572 Cedar Ln, Miami, WA 99738"/>
    <x v="0"/>
  </r>
  <r>
    <x v="3021"/>
    <s v="Small Business"/>
    <s v="3719 Cedar Ln, Dallas, CA 97297"/>
    <x v="0"/>
  </r>
  <r>
    <x v="3022"/>
    <s v="Consumer"/>
    <s v="8001 Oak Ave, Sacramento, AZ 93217"/>
    <x v="0"/>
  </r>
  <r>
    <x v="3023"/>
    <s v="Enterprise"/>
    <s v="6628 Maple Dr, Boston, CO 93019"/>
    <x v="0"/>
  </r>
  <r>
    <x v="3024"/>
    <s v="Enterprise"/>
    <s v="8077 Pine Rd, Atlanta, WA 92473"/>
    <x v="0"/>
  </r>
  <r>
    <x v="3025"/>
    <s v="Small Business"/>
    <s v="3727 Maple Dr, Phoenix, IL 94919"/>
    <x v="0"/>
  </r>
  <r>
    <x v="3026"/>
    <s v="Small Business"/>
    <s v="2258 Oak Ave, New York, WA 97146"/>
    <x v="0"/>
  </r>
  <r>
    <x v="3027"/>
    <s v="Enterprise"/>
    <s v="2661 Elm St, Miami, CA 96784"/>
    <x v="0"/>
  </r>
  <r>
    <x v="3028"/>
    <s v="Small Business"/>
    <s v="5980 Pine Rd, Miami, AZ 95083"/>
    <x v="0"/>
  </r>
  <r>
    <x v="3029"/>
    <s v="Enterprise"/>
    <s v="746 Pine Rd, Sacramento, AZ 94123"/>
    <x v="0"/>
  </r>
  <r>
    <x v="3030"/>
    <s v="Consumer"/>
    <s v="9144 Elm St, Portland, IL 97281"/>
    <x v="1"/>
  </r>
  <r>
    <x v="3031"/>
    <s v="Enterprise"/>
    <s v="9768 Cedar Ln, San Jose, TX 98332"/>
    <x v="0"/>
  </r>
  <r>
    <x v="3032"/>
    <s v="Enterprise"/>
    <s v="4373 Main St, Miami, AZ 92089"/>
    <x v="0"/>
  </r>
  <r>
    <x v="3033"/>
    <s v="Small Business"/>
    <s v="7656 Main St, San Jose, IL 97705"/>
    <x v="0"/>
  </r>
  <r>
    <x v="3034"/>
    <s v="Small Business"/>
    <s v="2700 Pine Rd, Denver, NY 99001"/>
    <x v="0"/>
  </r>
  <r>
    <x v="3035"/>
    <s v="Enterprise"/>
    <s v="7760 Cedar Ln, New York, CO 96545"/>
    <x v="0"/>
  </r>
  <r>
    <x v="3036"/>
    <s v="Enterprise"/>
    <s v="2621 Pine Rd, Sacramento, MA 97281"/>
    <x v="0"/>
  </r>
  <r>
    <x v="3037"/>
    <s v="Enterprise"/>
    <s v="4811 Pine Rd, Atlanta, IL 95695"/>
    <x v="0"/>
  </r>
  <r>
    <x v="3038"/>
    <s v="Consumer"/>
    <s v="8972 Oak Ave, Portland, MA 95958"/>
    <x v="0"/>
  </r>
  <r>
    <x v="3039"/>
    <s v="Small Business"/>
    <s v="2561 Cedar Ln, Dallas, CA 91141"/>
    <x v="0"/>
  </r>
  <r>
    <x v="3040"/>
    <s v="Enterprise"/>
    <s v="1143 Cedar Ln, Los Angeles, AZ 95852"/>
    <x v="0"/>
  </r>
  <r>
    <x v="3041"/>
    <s v="Enterprise"/>
    <s v="9555 Elm St, Sacramento, MA 98673"/>
    <x v="0"/>
  </r>
  <r>
    <x v="3042"/>
    <s v="Enterprise"/>
    <s v="8884 Cedar Ln, Miami, IL 99714"/>
    <x v="0"/>
  </r>
  <r>
    <x v="3043"/>
    <s v="Enterprise"/>
    <s v="2914 Maple Dr, Sacramento, IL 98811"/>
    <x v="0"/>
  </r>
  <r>
    <x v="3044"/>
    <s v="Consumer"/>
    <s v="9144 Maple Dr, Portland, NY 93011"/>
    <x v="0"/>
  </r>
  <r>
    <x v="3045"/>
    <s v="Enterprise"/>
    <s v="2444 Oak Ave, Denver, TX 95843"/>
    <x v="0"/>
  </r>
  <r>
    <x v="3046"/>
    <s v="Consumer"/>
    <s v="4104 Elm St, Dallas, TX 99562"/>
    <x v="0"/>
  </r>
  <r>
    <x v="3047"/>
    <s v="Consumer"/>
    <s v="1179 Main St, Portland, WA 90511"/>
    <x v="0"/>
  </r>
  <r>
    <x v="3048"/>
    <s v="Enterprise"/>
    <s v="180 Oak Ave, Dallas, MA 92503"/>
    <x v="0"/>
  </r>
  <r>
    <x v="3049"/>
    <s v="Small Business"/>
    <s v="7869 Maple Dr, Atlanta, TX 95540"/>
    <x v="0"/>
  </r>
  <r>
    <x v="3050"/>
    <s v="Enterprise"/>
    <s v="263 Main St, Denver, WA 93009"/>
    <x v="0"/>
  </r>
  <r>
    <x v="3051"/>
    <s v="Enterprise"/>
    <s v="9661 Elm St, San Jose, CA 90286"/>
    <x v="0"/>
  </r>
  <r>
    <x v="3052"/>
    <s v="Enterprise"/>
    <s v="6423 Pine Rd, Chicago, CA 95753"/>
    <x v="0"/>
  </r>
  <r>
    <x v="3053"/>
    <s v="Enterprise"/>
    <s v="3376 Elm St, Portland, IL 95509"/>
    <x v="0"/>
  </r>
  <r>
    <x v="3054"/>
    <s v="Consumer"/>
    <s v="4125 Maple Dr, San Jose, TX 96036"/>
    <x v="0"/>
  </r>
  <r>
    <x v="3055"/>
    <s v="Consumer"/>
    <s v="9856 Pine Rd, New York, AZ 95136"/>
    <x v="0"/>
  </r>
  <r>
    <x v="3056"/>
    <s v="Enterprise"/>
    <s v="9533 Main St, Miami, WA 94872"/>
    <x v="0"/>
  </r>
  <r>
    <x v="3057"/>
    <s v="Enterprise"/>
    <s v="6598 Maple Dr, Miami, NY 92626"/>
    <x v="0"/>
  </r>
  <r>
    <x v="3058"/>
    <s v="Enterprise"/>
    <s v="1505 Pine Rd, San Jose, TX 93111"/>
    <x v="0"/>
  </r>
  <r>
    <x v="3059"/>
    <s v="Small Business"/>
    <s v="2540 Main St, San Jose, MA 96970"/>
    <x v="0"/>
  </r>
  <r>
    <x v="3060"/>
    <s v="Enterprise"/>
    <s v="8179 Oak Ave, Phoenix, WA 95064"/>
    <x v="0"/>
  </r>
  <r>
    <x v="3061"/>
    <s v="Small Business"/>
    <s v="5857 Oak Ave, Phoenix, CA 97461"/>
    <x v="0"/>
  </r>
  <r>
    <x v="3062"/>
    <s v="Enterprise"/>
    <s v="3404 Pine Rd, New York, IL 92839"/>
    <x v="0"/>
  </r>
  <r>
    <x v="3063"/>
    <s v="Enterprise"/>
    <s v="6317 Oak Ave, Los Angeles, TX 98497"/>
    <x v="0"/>
  </r>
  <r>
    <x v="3064"/>
    <s v="Enterprise"/>
    <s v="1300 Oak Ave, Sacramento, AZ 98435"/>
    <x v="0"/>
  </r>
  <r>
    <x v="3065"/>
    <s v="Enterprise"/>
    <s v="9150 Cedar Ln, New York, MA 94154"/>
    <x v="0"/>
  </r>
  <r>
    <x v="3066"/>
    <s v="Small Business"/>
    <s v="2741 Pine Rd, Atlanta, TX 99444"/>
    <x v="0"/>
  </r>
  <r>
    <x v="3067"/>
    <s v="Enterprise"/>
    <s v="5031 Oak Ave, Dallas, WA 92666"/>
    <x v="0"/>
  </r>
  <r>
    <x v="3068"/>
    <s v="Enterprise"/>
    <s v="120 Cedar Ln, New York, NY 95629"/>
    <x v="0"/>
  </r>
  <r>
    <x v="3069"/>
    <s v="Small Business"/>
    <s v="4783 Main St, Dallas, MA 95396"/>
    <x v="0"/>
  </r>
  <r>
    <x v="3070"/>
    <s v="Consumer"/>
    <s v="9272 Cedar Ln, Dallas, IL 99332"/>
    <x v="0"/>
  </r>
  <r>
    <x v="3071"/>
    <s v="Consumer"/>
    <s v="6660 Pine Rd, Denver, TX 92173"/>
    <x v="0"/>
  </r>
  <r>
    <x v="3072"/>
    <s v="Small Business"/>
    <s v="2730 Maple Dr, Dallas, AZ 92293"/>
    <x v="0"/>
  </r>
  <r>
    <x v="3073"/>
    <s v="Small Business"/>
    <s v="2511 Pine Rd, Miami, CO 99996"/>
    <x v="0"/>
  </r>
  <r>
    <x v="3074"/>
    <s v="Enterprise"/>
    <s v="852 Main St, San Jose, MA 97498"/>
    <x v="0"/>
  </r>
  <r>
    <x v="3075"/>
    <s v="Small Business"/>
    <s v="6885 Elm St, New York, WA 93576"/>
    <x v="0"/>
  </r>
  <r>
    <x v="3076"/>
    <s v="Small Business"/>
    <s v="5349 Cedar Ln, Dallas, CO 91246"/>
    <x v="0"/>
  </r>
  <r>
    <x v="3077"/>
    <s v="Consumer"/>
    <s v="3403 Elm St, Portland, AZ 93484"/>
    <x v="0"/>
  </r>
  <r>
    <x v="3078"/>
    <s v="Small Business"/>
    <s v="8635 Maple Dr, Miami, AZ 95686"/>
    <x v="0"/>
  </r>
  <r>
    <x v="3079"/>
    <s v="Enterprise"/>
    <s v="7537 Pine Rd, San Jose, WA 97061"/>
    <x v="0"/>
  </r>
  <r>
    <x v="3080"/>
    <s v="Enterprise"/>
    <s v="1991 Pine Rd, Chicago, CA 90691"/>
    <x v="0"/>
  </r>
  <r>
    <x v="3081"/>
    <s v="Enterprise"/>
    <s v="6077 Pine Rd, Seattle, MA 94824"/>
    <x v="0"/>
  </r>
  <r>
    <x v="3082"/>
    <s v="Enterprise"/>
    <s v="8885 Main St, Phoenix, NY 94967"/>
    <x v="0"/>
  </r>
  <r>
    <x v="3083"/>
    <s v="Consumer"/>
    <s v="1185 Oak Ave, Chicago, MA 93490"/>
    <x v="0"/>
  </r>
  <r>
    <x v="3084"/>
    <s v="Enterprise"/>
    <s v="8370 Main St, Boston, TX 99985"/>
    <x v="0"/>
  </r>
  <r>
    <x v="3085"/>
    <s v="Small Business"/>
    <s v="2804 Elm St, Miami, NY 94786"/>
    <x v="0"/>
  </r>
  <r>
    <x v="3086"/>
    <s v="Enterprise"/>
    <s v="777 Main St, Seattle, WA 96327"/>
    <x v="0"/>
  </r>
  <r>
    <x v="3087"/>
    <s v="Enterprise"/>
    <s v="5647 Cedar Ln, Denver, IL 92485"/>
    <x v="0"/>
  </r>
  <r>
    <x v="3088"/>
    <s v="Enterprise"/>
    <s v="3002 Oak Ave, Miami, IL 99394"/>
    <x v="0"/>
  </r>
  <r>
    <x v="3089"/>
    <s v="Enterprise"/>
    <s v="4184 Pine Rd, Boston, MA 95290"/>
    <x v="0"/>
  </r>
  <r>
    <x v="3090"/>
    <s v="Small Business"/>
    <s v="8069 Pine Rd, Portland, CA 95221"/>
    <x v="0"/>
  </r>
  <r>
    <x v="3091"/>
    <s v="Consumer"/>
    <s v="8808 Elm St, Los Angeles, AZ 97907"/>
    <x v="0"/>
  </r>
  <r>
    <x v="3092"/>
    <s v="Enterprise"/>
    <s v="3878 Main St, San Jose, WA 91464"/>
    <x v="0"/>
  </r>
  <r>
    <x v="3093"/>
    <s v="Consumer"/>
    <s v="671 Main St, Portland, AZ 91038"/>
    <x v="0"/>
  </r>
  <r>
    <x v="3094"/>
    <s v="Small Business"/>
    <s v="5083 Elm St, Los Angeles, CO 95507"/>
    <x v="0"/>
  </r>
  <r>
    <x v="3095"/>
    <s v="Enterprise"/>
    <s v="9607 Maple Dr, Sacramento, CO 96388"/>
    <x v="0"/>
  </r>
  <r>
    <x v="3096"/>
    <s v="Consumer"/>
    <s v="2555 Elm St, Boston, IL 99584"/>
    <x v="0"/>
  </r>
  <r>
    <x v="3097"/>
    <s v="Small Business"/>
    <s v="954 Main St, Seattle, WA 96331"/>
    <x v="0"/>
  </r>
  <r>
    <x v="3098"/>
    <s v="Consumer"/>
    <s v="8964 Maple Dr, Chicago, CO 90672"/>
    <x v="0"/>
  </r>
  <r>
    <x v="3099"/>
    <s v="Enterprise"/>
    <s v="6656 Elm St, Atlanta, NY 93899"/>
    <x v="0"/>
  </r>
  <r>
    <x v="3100"/>
    <s v="Enterprise"/>
    <s v="1591 Elm St, New York, TX 95186"/>
    <x v="0"/>
  </r>
  <r>
    <x v="3101"/>
    <s v="Enterprise"/>
    <s v="7396 Pine Rd, Dallas, NY 92962"/>
    <x v="0"/>
  </r>
  <r>
    <x v="3102"/>
    <s v="Consumer"/>
    <s v="1343 Maple Dr, New York, MA 93660"/>
    <x v="0"/>
  </r>
  <r>
    <x v="3103"/>
    <s v="Small Business"/>
    <s v="6936 Pine Rd, San Jose, WA 99788"/>
    <x v="0"/>
  </r>
  <r>
    <x v="3104"/>
    <s v="Consumer"/>
    <s v="2028 Elm St, Portland, MA 91188"/>
    <x v="0"/>
  </r>
  <r>
    <x v="3105"/>
    <s v="Small Business"/>
    <s v="8597 Maple Dr, Dallas, WA 95627"/>
    <x v="0"/>
  </r>
  <r>
    <x v="3106"/>
    <s v="Consumer"/>
    <s v="4244 Pine Rd, Dallas, NY 93589"/>
    <x v="0"/>
  </r>
  <r>
    <x v="3107"/>
    <s v="Enterprise"/>
    <s v="4234 Pine Rd, Denver, WA 95180"/>
    <x v="0"/>
  </r>
  <r>
    <x v="3108"/>
    <s v="Enterprise"/>
    <s v="9129 Cedar Ln, Boston, CO 92714"/>
    <x v="0"/>
  </r>
  <r>
    <x v="3109"/>
    <s v="Enterprise"/>
    <s v="1904 Cedar Ln, San Jose, NY 91031"/>
    <x v="1"/>
  </r>
  <r>
    <x v="3110"/>
    <s v="Small Business"/>
    <s v="4720 Maple Dr, Miami, CO 96610"/>
    <x v="0"/>
  </r>
  <r>
    <x v="3111"/>
    <s v="Small Business"/>
    <s v="9646 Pine Rd, Phoenix, CA 94318"/>
    <x v="0"/>
  </r>
  <r>
    <x v="3112"/>
    <s v="Small Business"/>
    <s v="9318 Cedar Ln, Miami, IL 96074"/>
    <x v="0"/>
  </r>
  <r>
    <x v="3113"/>
    <s v="Small Business"/>
    <s v="1720 Elm St, Atlanta, NY 97229"/>
    <x v="0"/>
  </r>
  <r>
    <x v="3114"/>
    <s v="Small Business"/>
    <s v="2139 Elm St, New York, MA 95292"/>
    <x v="1"/>
  </r>
  <r>
    <x v="3115"/>
    <s v="Small Business"/>
    <s v="6965 Oak Ave, San Jose, TX 98795"/>
    <x v="0"/>
  </r>
  <r>
    <x v="3116"/>
    <s v="Enterprise"/>
    <s v="1346 Main St, San Jose, WA 95428"/>
    <x v="0"/>
  </r>
  <r>
    <x v="3117"/>
    <s v="Enterprise"/>
    <s v="8059 Main St, Los Angeles, CA 95745"/>
    <x v="1"/>
  </r>
  <r>
    <x v="3118"/>
    <s v="Small Business"/>
    <s v="2036 Elm St, Portland, WA 95287"/>
    <x v="0"/>
  </r>
  <r>
    <x v="3119"/>
    <s v="Small Business"/>
    <s v="8115 Elm St, Miami, TX 92137"/>
    <x v="0"/>
  </r>
  <r>
    <x v="3120"/>
    <s v="Enterprise"/>
    <s v="3802 Oak Ave, Boston, MA 91240"/>
    <x v="0"/>
  </r>
  <r>
    <x v="3121"/>
    <s v="Enterprise"/>
    <s v="3004 Oak Ave, San Jose, CO 94258"/>
    <x v="0"/>
  </r>
  <r>
    <x v="3122"/>
    <s v="Enterprise"/>
    <s v="3738 Pine Rd, Phoenix, IL 97821"/>
    <x v="0"/>
  </r>
  <r>
    <x v="3123"/>
    <s v="Enterprise"/>
    <s v="2844 Main St, Chicago, CA 91156"/>
    <x v="0"/>
  </r>
  <r>
    <x v="3124"/>
    <s v="Small Business"/>
    <s v="8905 Cedar Ln, Phoenix, CO 93421"/>
    <x v="0"/>
  </r>
  <r>
    <x v="3125"/>
    <s v="Enterprise"/>
    <s v="2604 Main St, Phoenix, MA 97470"/>
    <x v="0"/>
  </r>
  <r>
    <x v="3126"/>
    <s v="Small Business"/>
    <s v="4785 Pine Rd, Atlanta, TX 99041"/>
    <x v="0"/>
  </r>
  <r>
    <x v="3127"/>
    <s v="Small Business"/>
    <s v="6908 Oak Ave, Seattle, MA 92012"/>
    <x v="0"/>
  </r>
  <r>
    <x v="3128"/>
    <s v="Small Business"/>
    <s v="3849 Maple Dr, Denver, TX 99559"/>
    <x v="0"/>
  </r>
  <r>
    <x v="3129"/>
    <s v="Small Business"/>
    <s v="8162 Main St, Sacramento, CA 92773"/>
    <x v="0"/>
  </r>
  <r>
    <x v="3130"/>
    <s v="Enterprise"/>
    <s v="8290 Maple Dr, Los Angeles, AZ 91005"/>
    <x v="0"/>
  </r>
  <r>
    <x v="3131"/>
    <s v="Enterprise"/>
    <s v="4793 Elm St, San Jose, MA 96710"/>
    <x v="0"/>
  </r>
  <r>
    <x v="3132"/>
    <s v="Small Business"/>
    <s v="9807 Elm St, Chicago, IL 92147"/>
    <x v="0"/>
  </r>
  <r>
    <x v="3133"/>
    <s v="Small Business"/>
    <s v="1467 Elm St, Seattle, TX 90057"/>
    <x v="0"/>
  </r>
  <r>
    <x v="3134"/>
    <s v="Small Business"/>
    <s v="3540 Cedar Ln, Los Angeles, CA 97101"/>
    <x v="0"/>
  </r>
  <r>
    <x v="3135"/>
    <s v="Small Business"/>
    <s v="6433 Cedar Ln, San Jose, TX 98164"/>
    <x v="0"/>
  </r>
  <r>
    <x v="3136"/>
    <s v="Small Business"/>
    <s v="6092 Main St, Chicago, TX 94700"/>
    <x v="0"/>
  </r>
  <r>
    <x v="3137"/>
    <s v="Enterprise"/>
    <s v="7213 Main St, Atlanta, WA 97818"/>
    <x v="0"/>
  </r>
  <r>
    <x v="3138"/>
    <s v="Enterprise"/>
    <s v="4123 Maple Dr, Sacramento, WA 98768"/>
    <x v="0"/>
  </r>
  <r>
    <x v="3139"/>
    <s v="Enterprise"/>
    <s v="4557 Maple Dr, Phoenix, IL 95585"/>
    <x v="0"/>
  </r>
  <r>
    <x v="3140"/>
    <s v="Consumer"/>
    <s v="1094 Elm St, Chicago, NY 96241"/>
    <x v="0"/>
  </r>
  <r>
    <x v="3141"/>
    <s v="Enterprise"/>
    <s v="788 Main St, Phoenix, MA 93839"/>
    <x v="0"/>
  </r>
  <r>
    <x v="3142"/>
    <s v="Consumer"/>
    <s v="621 Main St, Dallas, CO 90782"/>
    <x v="0"/>
  </r>
  <r>
    <x v="3143"/>
    <s v="Consumer"/>
    <s v="6620 Main St, Denver, TX 95326"/>
    <x v="0"/>
  </r>
  <r>
    <x v="3144"/>
    <s v="Enterprise"/>
    <s v="1358 Cedar Ln, Sacramento, WA 95255"/>
    <x v="0"/>
  </r>
  <r>
    <x v="3145"/>
    <s v="Enterprise"/>
    <s v="2566 Elm St, Portland, NY 94148"/>
    <x v="0"/>
  </r>
  <r>
    <x v="3146"/>
    <s v="Small Business"/>
    <s v="4802 Maple Dr, Sacramento, IL 97487"/>
    <x v="0"/>
  </r>
  <r>
    <x v="3147"/>
    <s v="Consumer"/>
    <s v="747 Oak Ave, Atlanta, NY 91053"/>
    <x v="0"/>
  </r>
  <r>
    <x v="3148"/>
    <s v="Enterprise"/>
    <s v="9276 Maple Dr, Portland, IL 95213"/>
    <x v="0"/>
  </r>
  <r>
    <x v="3149"/>
    <s v="Consumer"/>
    <s v="3448 Elm St, Dallas, NY 90060"/>
    <x v="0"/>
  </r>
  <r>
    <x v="3150"/>
    <s v="Consumer"/>
    <s v="9538 Elm St, Chicago, AZ 93843"/>
    <x v="0"/>
  </r>
  <r>
    <x v="3151"/>
    <s v="Consumer"/>
    <s v="1098 Main St, San Jose, MA 95550"/>
    <x v="0"/>
  </r>
  <r>
    <x v="3152"/>
    <s v="Small Business"/>
    <s v="203 Maple Dr, Portland, CA 92430"/>
    <x v="0"/>
  </r>
  <r>
    <x v="3153"/>
    <s v="Enterprise"/>
    <s v="409 Cedar Ln, Miami, NY 90224"/>
    <x v="0"/>
  </r>
  <r>
    <x v="3154"/>
    <s v="Consumer"/>
    <s v="3767 Elm St, Atlanta, AZ 93690"/>
    <x v="0"/>
  </r>
  <r>
    <x v="3155"/>
    <s v="Consumer"/>
    <s v="2071 Elm St, Atlanta, CA 92523"/>
    <x v="0"/>
  </r>
  <r>
    <x v="3156"/>
    <s v="Consumer"/>
    <s v="6946 Elm St, Sacramento, WA 96521"/>
    <x v="0"/>
  </r>
  <r>
    <x v="3157"/>
    <s v="Small Business"/>
    <s v="7699 Main St, Denver, CA 96206"/>
    <x v="0"/>
  </r>
  <r>
    <x v="3158"/>
    <s v="Enterprise"/>
    <s v="6393 Elm St, Portland, NY 90101"/>
    <x v="0"/>
  </r>
  <r>
    <x v="3159"/>
    <s v="Small Business"/>
    <s v="8038 Pine Rd, Phoenix, CO 98765"/>
    <x v="0"/>
  </r>
  <r>
    <x v="3160"/>
    <s v="Enterprise"/>
    <s v="9845 Oak Ave, Chicago, WA 95772"/>
    <x v="0"/>
  </r>
  <r>
    <x v="3161"/>
    <s v="Enterprise"/>
    <s v="804 Cedar Ln, Los Angeles, NY 97352"/>
    <x v="0"/>
  </r>
  <r>
    <x v="3162"/>
    <s v="Small Business"/>
    <s v="8095 Elm St, Portland, AZ 92842"/>
    <x v="0"/>
  </r>
  <r>
    <x v="3163"/>
    <s v="Enterprise"/>
    <s v="7708 Pine Rd, San Jose, NY 96471"/>
    <x v="0"/>
  </r>
  <r>
    <x v="3164"/>
    <s v="Enterprise"/>
    <s v="1849 Elm St, Phoenix, MA 90578"/>
    <x v="0"/>
  </r>
  <r>
    <x v="3165"/>
    <s v="Small Business"/>
    <s v="9871 Maple Dr, Denver, CA 92623"/>
    <x v="0"/>
  </r>
  <r>
    <x v="3166"/>
    <s v="Enterprise"/>
    <s v="2477 Oak Ave, New York, CO 95875"/>
    <x v="0"/>
  </r>
  <r>
    <x v="3167"/>
    <s v="Small Business"/>
    <s v="6645 Cedar Ln, Denver, AZ 91756"/>
    <x v="0"/>
  </r>
  <r>
    <x v="3168"/>
    <s v="Enterprise"/>
    <s v="8432 Cedar Ln, Seattle, CO 91345"/>
    <x v="0"/>
  </r>
  <r>
    <x v="3169"/>
    <s v="Enterprise"/>
    <s v="9579 Cedar Ln, San Jose, WA 90055"/>
    <x v="0"/>
  </r>
  <r>
    <x v="3170"/>
    <s v="Enterprise"/>
    <s v="3351 Elm St, Dallas, IL 96047"/>
    <x v="0"/>
  </r>
  <r>
    <x v="3171"/>
    <s v="Enterprise"/>
    <s v="2792 Main St, Denver, CO 96509"/>
    <x v="0"/>
  </r>
  <r>
    <x v="3172"/>
    <s v="Small Business"/>
    <s v="4873 Elm St, San Jose, IL 98926"/>
    <x v="0"/>
  </r>
  <r>
    <x v="3173"/>
    <s v="Enterprise"/>
    <s v="7723 Maple Dr, Dallas, IL 91059"/>
    <x v="0"/>
  </r>
  <r>
    <x v="3174"/>
    <s v="Enterprise"/>
    <s v="1516 Cedar Ln, Dallas, AZ 94604"/>
    <x v="0"/>
  </r>
  <r>
    <x v="3175"/>
    <s v="Consumer"/>
    <s v="1960 Main St, Portland, NY 96362"/>
    <x v="0"/>
  </r>
  <r>
    <x v="3176"/>
    <s v="Enterprise"/>
    <s v="7251 Cedar Ln, Dallas, IL 95317"/>
    <x v="0"/>
  </r>
  <r>
    <x v="3177"/>
    <s v="Enterprise"/>
    <s v="9188 Pine Rd, Portland, NY 95223"/>
    <x v="0"/>
  </r>
  <r>
    <x v="3178"/>
    <s v="Enterprise"/>
    <s v="4043 Oak Ave, Dallas, WA 94967"/>
    <x v="0"/>
  </r>
  <r>
    <x v="3179"/>
    <s v="Enterprise"/>
    <s v="2108 Cedar Ln, Portland, MA 96355"/>
    <x v="0"/>
  </r>
  <r>
    <x v="3180"/>
    <s v="Enterprise"/>
    <s v="7401 Oak Ave, Boston, MA 90811"/>
    <x v="0"/>
  </r>
  <r>
    <x v="3181"/>
    <s v="Small Business"/>
    <s v="5983 Maple Dr, Sacramento, NY 97776"/>
    <x v="0"/>
  </r>
  <r>
    <x v="3182"/>
    <s v="Small Business"/>
    <s v="9026 Pine Rd, Atlanta, WA 98470"/>
    <x v="0"/>
  </r>
  <r>
    <x v="3183"/>
    <s v="Small Business"/>
    <s v="9692 Maple Dr, Atlanta, CO 92338"/>
    <x v="0"/>
  </r>
  <r>
    <x v="3184"/>
    <s v="Consumer"/>
    <s v="767 Cedar Ln, Chicago, CA 92176"/>
    <x v="0"/>
  </r>
  <r>
    <x v="3185"/>
    <s v="Enterprise"/>
    <s v="8094 Main St, Atlanta, CA 95903"/>
    <x v="0"/>
  </r>
  <r>
    <x v="3186"/>
    <s v="Enterprise"/>
    <s v="4961 Pine Rd, Chicago, AZ 93041"/>
    <x v="0"/>
  </r>
  <r>
    <x v="3187"/>
    <s v="Enterprise"/>
    <s v="3961 Main St, Boston, TX 94922"/>
    <x v="0"/>
  </r>
  <r>
    <x v="3188"/>
    <s v="Enterprise"/>
    <s v="5795 Oak Ave, Denver, MA 98221"/>
    <x v="1"/>
  </r>
  <r>
    <x v="3189"/>
    <s v="Consumer"/>
    <s v="7995 Main St, Sacramento, NY 94908"/>
    <x v="0"/>
  </r>
  <r>
    <x v="3190"/>
    <s v="Enterprise"/>
    <s v="6995 Cedar Ln, Miami, NY 95175"/>
    <x v="0"/>
  </r>
  <r>
    <x v="3191"/>
    <s v="Small Business"/>
    <s v="264 Oak Ave, Phoenix, CA 90944"/>
    <x v="0"/>
  </r>
  <r>
    <x v="3192"/>
    <s v="Consumer"/>
    <s v="8193 Cedar Ln, Los Angeles, TX 99494"/>
    <x v="0"/>
  </r>
  <r>
    <x v="3193"/>
    <s v="Small Business"/>
    <s v="9212 Oak Ave, Seattle, IL 94182"/>
    <x v="0"/>
  </r>
  <r>
    <x v="3194"/>
    <s v="Enterprise"/>
    <s v="3099 Cedar Ln, New York, CA 98416"/>
    <x v="0"/>
  </r>
  <r>
    <x v="3195"/>
    <s v="Small Business"/>
    <s v="5846 Oak Ave, Portland, MA 90833"/>
    <x v="0"/>
  </r>
  <r>
    <x v="3196"/>
    <s v="Consumer"/>
    <s v="1758 Elm St, Denver, WA 94895"/>
    <x v="0"/>
  </r>
  <r>
    <x v="3197"/>
    <s v="Small Business"/>
    <s v="4727 Cedar Ln, San Jose, AZ 96968"/>
    <x v="0"/>
  </r>
  <r>
    <x v="3198"/>
    <s v="Enterprise"/>
    <s v="2280 Oak Ave, Sacramento, WA 98034"/>
    <x v="0"/>
  </r>
  <r>
    <x v="3199"/>
    <s v="Enterprise"/>
    <s v="9887 Main St, San Jose, AZ 91430"/>
    <x v="0"/>
  </r>
  <r>
    <x v="3200"/>
    <s v="Enterprise"/>
    <s v="2831 Maple Dr, Chicago, NY 93143"/>
    <x v="0"/>
  </r>
  <r>
    <x v="3201"/>
    <s v="Enterprise"/>
    <s v="4036 Main St, New York, WA 96690"/>
    <x v="0"/>
  </r>
  <r>
    <x v="3202"/>
    <s v="Small Business"/>
    <s v="8153 Pine Rd, Atlanta, NY 97542"/>
    <x v="0"/>
  </r>
  <r>
    <x v="3203"/>
    <s v="Small Business"/>
    <s v="3262 Elm St, Sacramento, CA 95734"/>
    <x v="0"/>
  </r>
  <r>
    <x v="3204"/>
    <s v="Enterprise"/>
    <s v="7593 Maple Dr, Seattle, MA 99883"/>
    <x v="0"/>
  </r>
  <r>
    <x v="3205"/>
    <s v="Consumer"/>
    <s v="3938 Oak Ave, Chicago, CO 94952"/>
    <x v="0"/>
  </r>
  <r>
    <x v="3206"/>
    <s v="Consumer"/>
    <s v="1567 Elm St, Phoenix, CO 94213"/>
    <x v="0"/>
  </r>
  <r>
    <x v="3207"/>
    <s v="Consumer"/>
    <s v="7592 Pine Rd, Phoenix, MA 98349"/>
    <x v="0"/>
  </r>
  <r>
    <x v="3208"/>
    <s v="Enterprise"/>
    <s v="3499 Cedar Ln, Miami, CO 96202"/>
    <x v="0"/>
  </r>
  <r>
    <x v="3209"/>
    <s v="Consumer"/>
    <s v="5238 Maple Dr, Miami, AZ 98059"/>
    <x v="0"/>
  </r>
  <r>
    <x v="3210"/>
    <s v="Small Business"/>
    <s v="2275 Maple Dr, Phoenix, NY 99697"/>
    <x v="0"/>
  </r>
  <r>
    <x v="3211"/>
    <s v="Enterprise"/>
    <s v="6804 Pine Rd, Seattle, MA 99451"/>
    <x v="0"/>
  </r>
  <r>
    <x v="3212"/>
    <s v="Enterprise"/>
    <s v="7719 Pine Rd, Denver, AZ 94214"/>
    <x v="0"/>
  </r>
  <r>
    <x v="3213"/>
    <s v="Enterprise"/>
    <s v="684 Maple Dr, Chicago, TX 91451"/>
    <x v="0"/>
  </r>
  <r>
    <x v="3214"/>
    <s v="Enterprise"/>
    <s v="9638 Main St, San Jose, IL 96325"/>
    <x v="0"/>
  </r>
  <r>
    <x v="3215"/>
    <s v="Enterprise"/>
    <s v="353 Cedar Ln, Boston, WA 97682"/>
    <x v="0"/>
  </r>
  <r>
    <x v="3216"/>
    <s v="Consumer"/>
    <s v="3203 Maple Dr, Atlanta, MA 92325"/>
    <x v="0"/>
  </r>
  <r>
    <x v="3217"/>
    <s v="Enterprise"/>
    <s v="3631 Cedar Ln, Miami, TX 98966"/>
    <x v="0"/>
  </r>
  <r>
    <x v="3218"/>
    <s v="Enterprise"/>
    <s v="2021 Cedar Ln, Miami, NY 95473"/>
    <x v="0"/>
  </r>
  <r>
    <x v="3219"/>
    <s v="Small Business"/>
    <s v="837 Pine Rd, San Jose, TX 95842"/>
    <x v="0"/>
  </r>
  <r>
    <x v="3220"/>
    <s v="Small Business"/>
    <s v="3933 Pine Rd, Sacramento, TX 99347"/>
    <x v="0"/>
  </r>
  <r>
    <x v="3221"/>
    <s v="Enterprise"/>
    <s v="8862 Cedar Ln, Denver, IL 95006"/>
    <x v="0"/>
  </r>
  <r>
    <x v="3222"/>
    <s v="Enterprise"/>
    <s v="659 Main St, Chicago, MA 95450"/>
    <x v="0"/>
  </r>
  <r>
    <x v="3223"/>
    <s v="Small Business"/>
    <s v="6651 Main St, Miami, IL 91136"/>
    <x v="0"/>
  </r>
  <r>
    <x v="3224"/>
    <s v="Small Business"/>
    <s v="9139 Oak Ave, Denver, CA 97946"/>
    <x v="0"/>
  </r>
  <r>
    <x v="3225"/>
    <s v="Enterprise"/>
    <s v="6195 Main St, Denver, CA 97611"/>
    <x v="0"/>
  </r>
  <r>
    <x v="3226"/>
    <s v="Small Business"/>
    <s v="7967 Cedar Ln, Denver, CA 99898"/>
    <x v="0"/>
  </r>
  <r>
    <x v="3227"/>
    <s v="Enterprise"/>
    <s v="6279 Main St, Boston, CA 95290"/>
    <x v="0"/>
  </r>
  <r>
    <x v="3228"/>
    <s v="Enterprise"/>
    <s v="990 Oak Ave, Sacramento, WA 95429"/>
    <x v="0"/>
  </r>
  <r>
    <x v="3229"/>
    <s v="Enterprise"/>
    <s v="7476 Maple Dr, Denver, NY 90960"/>
    <x v="0"/>
  </r>
  <r>
    <x v="3230"/>
    <s v="Small Business"/>
    <s v="3173 Elm St, New York, AZ 98442"/>
    <x v="0"/>
  </r>
  <r>
    <x v="3231"/>
    <s v="Enterprise"/>
    <s v="3860 Elm St, Seattle, AZ 90392"/>
    <x v="0"/>
  </r>
  <r>
    <x v="3232"/>
    <s v="Small Business"/>
    <s v="3533 Oak Ave, New York, AZ 97736"/>
    <x v="0"/>
  </r>
  <r>
    <x v="3233"/>
    <s v="Enterprise"/>
    <s v="9322 Pine Rd, Denver, MA 96782"/>
    <x v="0"/>
  </r>
  <r>
    <x v="3234"/>
    <s v="Small Business"/>
    <s v="5426 Maple Dr, Atlanta, TX 93273"/>
    <x v="0"/>
  </r>
  <r>
    <x v="3235"/>
    <s v="Consumer"/>
    <s v="8001 Elm St, Dallas, CO 90815"/>
    <x v="0"/>
  </r>
  <r>
    <x v="3236"/>
    <s v="Enterprise"/>
    <s v="5096 Main St, Atlanta, AZ 91539"/>
    <x v="0"/>
  </r>
  <r>
    <x v="3237"/>
    <s v="Consumer"/>
    <s v="8713 Elm St, Boston, NY 96417"/>
    <x v="0"/>
  </r>
  <r>
    <x v="3238"/>
    <s v="Enterprise"/>
    <s v="4074 Cedar Ln, Atlanta, NY 92347"/>
    <x v="0"/>
  </r>
  <r>
    <x v="3239"/>
    <s v="Small Business"/>
    <s v="8180 Cedar Ln, Atlanta, WA 98165"/>
    <x v="0"/>
  </r>
  <r>
    <x v="3240"/>
    <s v="Enterprise"/>
    <s v="7802 Pine Rd, Boston, IL 97321"/>
    <x v="0"/>
  </r>
  <r>
    <x v="3241"/>
    <s v="Consumer"/>
    <s v="5944 Main St, Boston, CO 98989"/>
    <x v="0"/>
  </r>
  <r>
    <x v="3242"/>
    <s v="Enterprise"/>
    <s v="8683 Pine Rd, Chicago, CA 91038"/>
    <x v="0"/>
  </r>
  <r>
    <x v="3243"/>
    <s v="Consumer"/>
    <s v="2255 Cedar Ln, Boston, IL 99891"/>
    <x v="0"/>
  </r>
  <r>
    <x v="3244"/>
    <s v="Consumer"/>
    <s v="431 Elm St, Portland, IL 96360"/>
    <x v="0"/>
  </r>
  <r>
    <x v="3245"/>
    <s v="Consumer"/>
    <s v="6069 Main St, Denver, NY 93574"/>
    <x v="0"/>
  </r>
  <r>
    <x v="3246"/>
    <s v="Enterprise"/>
    <s v="3553 Cedar Ln, Sacramento, NY 99280"/>
    <x v="0"/>
  </r>
  <r>
    <x v="3247"/>
    <s v="Enterprise"/>
    <s v="1999 Cedar Ln, Seattle, WA 91088"/>
    <x v="0"/>
  </r>
  <r>
    <x v="3248"/>
    <s v="Enterprise"/>
    <s v="494 Cedar Ln, Sacramento, NY 96907"/>
    <x v="0"/>
  </r>
  <r>
    <x v="3249"/>
    <s v="Small Business"/>
    <s v="3492 Elm St, Seattle, MA 91764"/>
    <x v="0"/>
  </r>
  <r>
    <x v="3250"/>
    <s v="Small Business"/>
    <s v="1943 Pine Rd, Atlanta, TX 93627"/>
    <x v="0"/>
  </r>
  <r>
    <x v="3251"/>
    <s v="Small Business"/>
    <s v="5415 Maple Dr, San Jose, CA 95630"/>
    <x v="0"/>
  </r>
  <r>
    <x v="3252"/>
    <s v="Enterprise"/>
    <s v="5831 Main St, Miami, IL 96735"/>
    <x v="0"/>
  </r>
  <r>
    <x v="3253"/>
    <s v="Enterprise"/>
    <s v="8096 Cedar Ln, Boston, CO 91837"/>
    <x v="0"/>
  </r>
  <r>
    <x v="3254"/>
    <s v="Enterprise"/>
    <s v="5623 Main St, New York, AZ 95910"/>
    <x v="0"/>
  </r>
  <r>
    <x v="3255"/>
    <s v="Small Business"/>
    <s v="2026 Pine Rd, Miami, NY 98880"/>
    <x v="0"/>
  </r>
  <r>
    <x v="3256"/>
    <s v="Enterprise"/>
    <s v="3472 Pine Rd, Sacramento, IL 95145"/>
    <x v="0"/>
  </r>
  <r>
    <x v="3257"/>
    <s v="Small Business"/>
    <s v="7782 Main St, Phoenix, AZ 92508"/>
    <x v="0"/>
  </r>
  <r>
    <x v="3258"/>
    <s v="Enterprise"/>
    <s v="4879 Elm St, Phoenix, TX 94167"/>
    <x v="0"/>
  </r>
  <r>
    <x v="3259"/>
    <s v="Enterprise"/>
    <s v="6586 Cedar Ln, Chicago, AZ 99792"/>
    <x v="1"/>
  </r>
  <r>
    <x v="3260"/>
    <s v="Small Business"/>
    <s v="3394 Pine Rd, Portland, AZ 99322"/>
    <x v="0"/>
  </r>
  <r>
    <x v="3261"/>
    <s v="Enterprise"/>
    <s v="6648 Elm St, Portland, CA 90018"/>
    <x v="0"/>
  </r>
  <r>
    <x v="3262"/>
    <s v="Enterprise"/>
    <s v="3464 Pine Rd, Atlanta, WA 93570"/>
    <x v="0"/>
  </r>
  <r>
    <x v="3263"/>
    <s v="Small Business"/>
    <s v="4214 Pine Rd, Phoenix, CO 99724"/>
    <x v="0"/>
  </r>
  <r>
    <x v="3264"/>
    <s v="Enterprise"/>
    <s v="9808 Cedar Ln, Portland, TX 92953"/>
    <x v="0"/>
  </r>
  <r>
    <x v="3265"/>
    <s v="Consumer"/>
    <s v="7641 Pine Rd, Atlanta, MA 95992"/>
    <x v="0"/>
  </r>
  <r>
    <x v="3266"/>
    <s v="Small Business"/>
    <s v="9926 Oak Ave, Atlanta, WA 97260"/>
    <x v="0"/>
  </r>
  <r>
    <x v="3267"/>
    <s v="Enterprise"/>
    <s v="4484 Main St, Los Angeles, NY 97973"/>
    <x v="0"/>
  </r>
  <r>
    <x v="3268"/>
    <s v="Small Business"/>
    <s v="7392 Elm St, San Jose, MA 97036"/>
    <x v="0"/>
  </r>
  <r>
    <x v="3269"/>
    <s v="Small Business"/>
    <s v="5887 Main St, Denver, WA 98375"/>
    <x v="0"/>
  </r>
  <r>
    <x v="3270"/>
    <s v="Small Business"/>
    <s v="7204 Elm St, New York, MA 92053"/>
    <x v="0"/>
  </r>
  <r>
    <x v="3271"/>
    <s v="Small Business"/>
    <s v="3948 Maple Dr, Dallas, CA 99315"/>
    <x v="0"/>
  </r>
  <r>
    <x v="3272"/>
    <s v="Small Business"/>
    <s v="6040 Pine Rd, Seattle, AZ 90630"/>
    <x v="0"/>
  </r>
  <r>
    <x v="3273"/>
    <s v="Small Business"/>
    <s v="7520 Maple Dr, Sacramento, IL 92699"/>
    <x v="0"/>
  </r>
  <r>
    <x v="3274"/>
    <s v="Enterprise"/>
    <s v="9919 Pine Rd, Los Angeles, WA 92049"/>
    <x v="0"/>
  </r>
  <r>
    <x v="3275"/>
    <s v="Consumer"/>
    <s v="1301 Maple Dr, San Jose, CA 95702"/>
    <x v="0"/>
  </r>
  <r>
    <x v="3276"/>
    <s v="Small Business"/>
    <s v="8741 Maple Dr, Dallas, IL 93421"/>
    <x v="0"/>
  </r>
  <r>
    <x v="3277"/>
    <s v="Enterprise"/>
    <s v="6070 Maple Dr, Chicago, TX 96203"/>
    <x v="0"/>
  </r>
  <r>
    <x v="3278"/>
    <s v="Enterprise"/>
    <s v="9773 Main St, San Jose, TX 92008"/>
    <x v="0"/>
  </r>
  <r>
    <x v="3279"/>
    <s v="Enterprise"/>
    <s v="3194 Pine Rd, Los Angeles, NY 90818"/>
    <x v="0"/>
  </r>
  <r>
    <x v="3280"/>
    <s v="Enterprise"/>
    <s v="7664 Oak Ave, San Jose, NY 96906"/>
    <x v="0"/>
  </r>
  <r>
    <x v="3281"/>
    <s v="Enterprise"/>
    <s v="2296 Pine Rd, Atlanta, WA 91466"/>
    <x v="0"/>
  </r>
  <r>
    <x v="3282"/>
    <s v="Small Business"/>
    <s v="1558 Main St, San Jose, TX 96509"/>
    <x v="0"/>
  </r>
  <r>
    <x v="3283"/>
    <s v="Enterprise"/>
    <s v="1101 Main St, Dallas, IL 97629"/>
    <x v="0"/>
  </r>
  <r>
    <x v="3284"/>
    <s v="Consumer"/>
    <s v="4659 Main St, Miami, CO 98373"/>
    <x v="0"/>
  </r>
  <r>
    <x v="3285"/>
    <s v="Enterprise"/>
    <s v="7025 Pine Rd, Boston, AZ 98089"/>
    <x v="0"/>
  </r>
  <r>
    <x v="3286"/>
    <s v="Enterprise"/>
    <s v="4496 Cedar Ln, San Jose, AZ 93972"/>
    <x v="0"/>
  </r>
  <r>
    <x v="3287"/>
    <s v="Consumer"/>
    <s v="2375 Cedar Ln, Portland, MA 92509"/>
    <x v="0"/>
  </r>
  <r>
    <x v="3288"/>
    <s v="Enterprise"/>
    <s v="5185 Oak Ave, Dallas, CO 96483"/>
    <x v="0"/>
  </r>
  <r>
    <x v="3289"/>
    <s v="Enterprise"/>
    <s v="6235 Oak Ave, New York, AZ 94293"/>
    <x v="0"/>
  </r>
  <r>
    <x v="3290"/>
    <s v="Enterprise"/>
    <s v="6260 Oak Ave, Phoenix, CA 92131"/>
    <x v="0"/>
  </r>
  <r>
    <x v="3291"/>
    <s v="Small Business"/>
    <s v="3380 Pine Rd, Dallas, MA 92599"/>
    <x v="0"/>
  </r>
  <r>
    <x v="3292"/>
    <s v="Small Business"/>
    <s v="8583 Main St, Los Angeles, IL 90377"/>
    <x v="0"/>
  </r>
  <r>
    <x v="3293"/>
    <s v="Enterprise"/>
    <s v="6882 Cedar Ln, Denver, TX 93252"/>
    <x v="0"/>
  </r>
  <r>
    <x v="3294"/>
    <s v="Enterprise"/>
    <s v="8527 Main St, Atlanta, CA 92497"/>
    <x v="0"/>
  </r>
  <r>
    <x v="3295"/>
    <s v="Consumer"/>
    <s v="1891 Pine Rd, Boston, CA 99063"/>
    <x v="0"/>
  </r>
  <r>
    <x v="3296"/>
    <s v="Enterprise"/>
    <s v="7587 Oak Ave, Chicago, CO 97330"/>
    <x v="0"/>
  </r>
  <r>
    <x v="3297"/>
    <s v="Enterprise"/>
    <s v="9498 Main St, New York, WA 99278"/>
    <x v="0"/>
  </r>
  <r>
    <x v="3298"/>
    <s v="Enterprise"/>
    <s v="1357 Main St, Dallas, AZ 90472"/>
    <x v="0"/>
  </r>
  <r>
    <x v="3299"/>
    <s v="Consumer"/>
    <s v="7613 Main St, Miami, MA 94248"/>
    <x v="0"/>
  </r>
  <r>
    <x v="3300"/>
    <s v="Enterprise"/>
    <s v="4800 Oak Ave, Dallas, TX 95897"/>
    <x v="0"/>
  </r>
  <r>
    <x v="3301"/>
    <s v="Enterprise"/>
    <s v="5744 Maple Dr, Dallas, CO 94516"/>
    <x v="0"/>
  </r>
  <r>
    <x v="3302"/>
    <s v="Enterprise"/>
    <s v="9568 Cedar Ln, Miami, MA 99726"/>
    <x v="0"/>
  </r>
  <r>
    <x v="3303"/>
    <s v="Small Business"/>
    <s v="1392 Pine Rd, Atlanta, IL 94386"/>
    <x v="0"/>
  </r>
  <r>
    <x v="3304"/>
    <s v="Consumer"/>
    <s v="5602 Elm St, Chicago, CO 90680"/>
    <x v="0"/>
  </r>
  <r>
    <x v="3305"/>
    <s v="Enterprise"/>
    <s v="6063 Main St, Los Angeles, AZ 97877"/>
    <x v="0"/>
  </r>
  <r>
    <x v="3306"/>
    <s v="Enterprise"/>
    <s v="2192 Cedar Ln, Chicago, CA 98665"/>
    <x v="0"/>
  </r>
  <r>
    <x v="3307"/>
    <s v="Enterprise"/>
    <s v="2749 Elm St, Atlanta, WA 92127"/>
    <x v="0"/>
  </r>
  <r>
    <x v="3308"/>
    <s v="Small Business"/>
    <s v="8281 Elm St, Portland, TX 98586"/>
    <x v="0"/>
  </r>
  <r>
    <x v="3309"/>
    <s v="Small Business"/>
    <s v="1031 Elm St, Denver, CO 91724"/>
    <x v="0"/>
  </r>
  <r>
    <x v="3310"/>
    <s v="Enterprise"/>
    <s v="8074 Pine Rd, Denver, TX 91643"/>
    <x v="0"/>
  </r>
  <r>
    <x v="3311"/>
    <s v="Small Business"/>
    <s v="1496 Pine Rd, Sacramento, AZ 95302"/>
    <x v="0"/>
  </r>
  <r>
    <x v="3312"/>
    <s v="Enterprise"/>
    <s v="4408 Maple Dr, New York, MA 96402"/>
    <x v="0"/>
  </r>
  <r>
    <x v="3313"/>
    <s v="Small Business"/>
    <s v="6775 Pine Rd, Denver, MA 97602"/>
    <x v="0"/>
  </r>
  <r>
    <x v="3314"/>
    <s v="Small Business"/>
    <s v="4013 Elm St, Los Angeles, IL 93616"/>
    <x v="0"/>
  </r>
  <r>
    <x v="3315"/>
    <s v="Enterprise"/>
    <s v="699 Cedar Ln, San Jose, CO 96217"/>
    <x v="0"/>
  </r>
  <r>
    <x v="3316"/>
    <s v="Enterprise"/>
    <s v="7964 Maple Dr, Portland, AZ 91077"/>
    <x v="0"/>
  </r>
  <r>
    <x v="3317"/>
    <s v="Enterprise"/>
    <s v="6238 Cedar Ln, Boston, IL 90230"/>
    <x v="0"/>
  </r>
  <r>
    <x v="3318"/>
    <s v="Small Business"/>
    <s v="4431 Main St, Los Angeles, CO 93167"/>
    <x v="0"/>
  </r>
  <r>
    <x v="3319"/>
    <s v="Consumer"/>
    <s v="5283 Cedar Ln, New York, WA 96939"/>
    <x v="0"/>
  </r>
  <r>
    <x v="3320"/>
    <s v="Enterprise"/>
    <s v="5047 Main St, Boston, TX 92928"/>
    <x v="0"/>
  </r>
  <r>
    <x v="3321"/>
    <s v="Enterprise"/>
    <s v="2824 Main St, Portland, AZ 91252"/>
    <x v="0"/>
  </r>
  <r>
    <x v="3322"/>
    <s v="Small Business"/>
    <s v="2006 Pine Rd, Denver, AZ 98918"/>
    <x v="0"/>
  </r>
  <r>
    <x v="3323"/>
    <s v="Small Business"/>
    <s v="9068 Oak Ave, Sacramento, AZ 98455"/>
    <x v="0"/>
  </r>
  <r>
    <x v="3324"/>
    <s v="Enterprise"/>
    <s v="2661 Pine Rd, Portland, MA 95833"/>
    <x v="0"/>
  </r>
  <r>
    <x v="3325"/>
    <s v="Enterprise"/>
    <s v="1799 Elm St, Los Angeles, TX 91297"/>
    <x v="0"/>
  </r>
  <r>
    <x v="3326"/>
    <s v="Small Business"/>
    <s v="7331 Elm St, Miami, WA 93917"/>
    <x v="0"/>
  </r>
  <r>
    <x v="3327"/>
    <s v="Small Business"/>
    <s v="6052 Oak Ave, Seattle, NY 91540"/>
    <x v="0"/>
  </r>
  <r>
    <x v="3328"/>
    <s v="Small Business"/>
    <s v="9341 Main St, Boston, CA 92348"/>
    <x v="0"/>
  </r>
  <r>
    <x v="3329"/>
    <s v="Small Business"/>
    <s v="8646 Cedar Ln, Sacramento, TX 96745"/>
    <x v="0"/>
  </r>
  <r>
    <x v="3330"/>
    <s v="Enterprise"/>
    <s v="650 Oak Ave, Miami, NY 98744"/>
    <x v="0"/>
  </r>
  <r>
    <x v="3331"/>
    <s v="Enterprise"/>
    <s v="5333 Pine Rd, Portland, TX 90231"/>
    <x v="0"/>
  </r>
  <r>
    <x v="3332"/>
    <s v="Enterprise"/>
    <s v="6842 Main St, Sacramento, MA 97095"/>
    <x v="0"/>
  </r>
  <r>
    <x v="3333"/>
    <s v="Enterprise"/>
    <s v="1508 Pine Rd, Phoenix, TX 94449"/>
    <x v="0"/>
  </r>
  <r>
    <x v="3334"/>
    <s v="Enterprise"/>
    <s v="9535 Pine Rd, Dallas, MA 95529"/>
    <x v="0"/>
  </r>
  <r>
    <x v="3335"/>
    <s v="Enterprise"/>
    <s v="1704 Main St, Seattle, MA 94471"/>
    <x v="0"/>
  </r>
  <r>
    <x v="3336"/>
    <s v="Enterprise"/>
    <s v="3539 Pine Rd, Los Angeles, TX 99292"/>
    <x v="0"/>
  </r>
  <r>
    <x v="3337"/>
    <s v="Small Business"/>
    <s v="7427 Main St, Miami, AZ 90535"/>
    <x v="0"/>
  </r>
  <r>
    <x v="3338"/>
    <s v="Enterprise"/>
    <s v="6073 Maple Dr, Miami, TX 94776"/>
    <x v="0"/>
  </r>
  <r>
    <x v="3339"/>
    <s v="Consumer"/>
    <s v="319 Elm St, Portland, IL 92162"/>
    <x v="0"/>
  </r>
  <r>
    <x v="3340"/>
    <s v="Small Business"/>
    <s v="4412 Main St, Boston, AZ 91287"/>
    <x v="0"/>
  </r>
  <r>
    <x v="3341"/>
    <s v="Enterprise"/>
    <s v="3643 Elm St, San Jose, AZ 95060"/>
    <x v="0"/>
  </r>
  <r>
    <x v="3342"/>
    <s v="Small Business"/>
    <s v="8748 Pine Rd, Los Angeles, CO 97763"/>
    <x v="0"/>
  </r>
  <r>
    <x v="3343"/>
    <s v="Small Business"/>
    <s v="3166 Pine Rd, Miami, WA 90784"/>
    <x v="0"/>
  </r>
  <r>
    <x v="3344"/>
    <s v="Enterprise"/>
    <s v="7251 Pine Rd, New York, TX 99245"/>
    <x v="1"/>
  </r>
  <r>
    <x v="3345"/>
    <s v="Consumer"/>
    <s v="3581 Maple Dr, Boston, TX 93906"/>
    <x v="0"/>
  </r>
  <r>
    <x v="3346"/>
    <s v="Enterprise"/>
    <s v="7264 Oak Ave, Sacramento, MA 94492"/>
    <x v="0"/>
  </r>
  <r>
    <x v="3347"/>
    <s v="Enterprise"/>
    <s v="5932 Pine Rd, Seattle, TX 97345"/>
    <x v="0"/>
  </r>
  <r>
    <x v="3348"/>
    <s v="Consumer"/>
    <s v="3019 Main St, Boston, IL 98555"/>
    <x v="0"/>
  </r>
  <r>
    <x v="3349"/>
    <s v="Consumer"/>
    <s v="3174 Oak Ave, Portland, AZ 90309"/>
    <x v="0"/>
  </r>
  <r>
    <x v="3350"/>
    <s v="Enterprise"/>
    <s v="3065 Cedar Ln, Boston, AZ 94773"/>
    <x v="0"/>
  </r>
  <r>
    <x v="3351"/>
    <s v="Enterprise"/>
    <s v="3473 Oak Ave, Los Angeles, IL 97432"/>
    <x v="0"/>
  </r>
  <r>
    <x v="3352"/>
    <s v="Small Business"/>
    <s v="9782 Pine Rd, Los Angeles, TX 92726"/>
    <x v="0"/>
  </r>
  <r>
    <x v="3353"/>
    <s v="Enterprise"/>
    <s v="9819 Cedar Ln, Miami, WA 94332"/>
    <x v="0"/>
  </r>
  <r>
    <x v="3354"/>
    <s v="Consumer"/>
    <s v="107 Oak Ave, San Jose, CA 90381"/>
    <x v="0"/>
  </r>
  <r>
    <x v="3355"/>
    <s v="Enterprise"/>
    <s v="5975 Maple Dr, Phoenix, CO 99501"/>
    <x v="0"/>
  </r>
  <r>
    <x v="3356"/>
    <s v="Enterprise"/>
    <s v="6275 Main St, San Jose, AZ 97260"/>
    <x v="0"/>
  </r>
  <r>
    <x v="3357"/>
    <s v="Enterprise"/>
    <s v="7888 Oak Ave, Denver, TX 99710"/>
    <x v="0"/>
  </r>
  <r>
    <x v="3358"/>
    <s v="Enterprise"/>
    <s v="386 Cedar Ln, Phoenix, AZ 91611"/>
    <x v="0"/>
  </r>
  <r>
    <x v="3359"/>
    <s v="Enterprise"/>
    <s v="3166 Maple Dr, New York, NY 94071"/>
    <x v="0"/>
  </r>
  <r>
    <x v="3360"/>
    <s v="Enterprise"/>
    <s v="2146 Main St, Phoenix, WA 90499"/>
    <x v="0"/>
  </r>
  <r>
    <x v="3361"/>
    <s v="Small Business"/>
    <s v="1282 Pine Rd, Portland, WA 94304"/>
    <x v="0"/>
  </r>
  <r>
    <x v="3362"/>
    <s v="Enterprise"/>
    <s v="9810 Oak Ave, Sacramento, IL 96128"/>
    <x v="0"/>
  </r>
  <r>
    <x v="3363"/>
    <s v="Enterprise"/>
    <s v="4874 Main St, Portland, MA 90637"/>
    <x v="0"/>
  </r>
  <r>
    <x v="3364"/>
    <s v="Consumer"/>
    <s v="7780 Maple Dr, Dallas, CA 93170"/>
    <x v="0"/>
  </r>
  <r>
    <x v="3365"/>
    <s v="Enterprise"/>
    <s v="3386 Pine Rd, Dallas, TX 94746"/>
    <x v="0"/>
  </r>
  <r>
    <x v="3366"/>
    <s v="Enterprise"/>
    <s v="4476 Main St, Seattle, NY 91604"/>
    <x v="0"/>
  </r>
  <r>
    <x v="3367"/>
    <s v="Enterprise"/>
    <s v="9364 Main St, Chicago, TX 91598"/>
    <x v="0"/>
  </r>
  <r>
    <x v="3368"/>
    <s v="Consumer"/>
    <s v="3077 Elm St, San Jose, CO 98086"/>
    <x v="0"/>
  </r>
  <r>
    <x v="3369"/>
    <s v="Enterprise"/>
    <s v="2119 Main St, Dallas, TX 92874"/>
    <x v="0"/>
  </r>
  <r>
    <x v="3370"/>
    <s v="Small Business"/>
    <s v="5177 Oak Ave, Dallas, CO 94538"/>
    <x v="0"/>
  </r>
  <r>
    <x v="3371"/>
    <s v="Enterprise"/>
    <s v="3880 Main St, Boston, CO 92136"/>
    <x v="1"/>
  </r>
  <r>
    <x v="3372"/>
    <s v="Consumer"/>
    <s v="5557 Elm St, San Jose, AZ 99261"/>
    <x v="0"/>
  </r>
  <r>
    <x v="3373"/>
    <s v="Enterprise"/>
    <s v="4307 Cedar Ln, Dallas, WA 96887"/>
    <x v="0"/>
  </r>
  <r>
    <x v="3374"/>
    <s v="Enterprise"/>
    <s v="107 Maple Dr, New York, TX 93519"/>
    <x v="0"/>
  </r>
  <r>
    <x v="3375"/>
    <s v="Consumer"/>
    <s v="8654 Elm St, New York, MA 92035"/>
    <x v="0"/>
  </r>
  <r>
    <x v="3376"/>
    <s v="Enterprise"/>
    <s v="7647 Oak Ave, Los Angeles, MA 90627"/>
    <x v="0"/>
  </r>
  <r>
    <x v="3377"/>
    <s v="Enterprise"/>
    <s v="3039 Main St, Phoenix, CA 93744"/>
    <x v="0"/>
  </r>
  <r>
    <x v="3378"/>
    <s v="Consumer"/>
    <s v="537 Maple Dr, Miami, CO 96441"/>
    <x v="0"/>
  </r>
  <r>
    <x v="3379"/>
    <s v="Consumer"/>
    <s v="4310 Pine Rd, San Jose, IL 95585"/>
    <x v="0"/>
  </r>
  <r>
    <x v="3380"/>
    <s v="Small Business"/>
    <s v="1609 Oak Ave, Los Angeles, AZ 93363"/>
    <x v="0"/>
  </r>
  <r>
    <x v="3381"/>
    <s v="Enterprise"/>
    <s v="262 Pine Rd, Los Angeles, NY 90173"/>
    <x v="0"/>
  </r>
  <r>
    <x v="3382"/>
    <s v="Enterprise"/>
    <s v="5059 Cedar Ln, Boston, IL 92221"/>
    <x v="0"/>
  </r>
  <r>
    <x v="3383"/>
    <s v="Enterprise"/>
    <s v="9057 Pine Rd, Phoenix, IL 95455"/>
    <x v="0"/>
  </r>
  <r>
    <x v="3384"/>
    <s v="Small Business"/>
    <s v="7575 Maple Dr, Miami, AZ 94558"/>
    <x v="0"/>
  </r>
  <r>
    <x v="3385"/>
    <s v="Small Business"/>
    <s v="4865 Cedar Ln, Boston, MA 96789"/>
    <x v="0"/>
  </r>
  <r>
    <x v="3386"/>
    <s v="Enterprise"/>
    <s v="9622 Main St, Phoenix, CA 94825"/>
    <x v="0"/>
  </r>
  <r>
    <x v="3387"/>
    <s v="Enterprise"/>
    <s v="9942 Pine Rd, Miami, IL 91315"/>
    <x v="0"/>
  </r>
  <r>
    <x v="3388"/>
    <s v="Small Business"/>
    <s v="6992 Cedar Ln, Dallas, WA 99475"/>
    <x v="0"/>
  </r>
  <r>
    <x v="3389"/>
    <s v="Enterprise"/>
    <s v="9899 Oak Ave, Los Angeles, CO 93776"/>
    <x v="0"/>
  </r>
  <r>
    <x v="3390"/>
    <s v="Consumer"/>
    <s v="8950 Cedar Ln, Seattle, CA 94772"/>
    <x v="0"/>
  </r>
  <r>
    <x v="3391"/>
    <s v="Consumer"/>
    <s v="9955 Oak Ave, Los Angeles, NY 90747"/>
    <x v="0"/>
  </r>
  <r>
    <x v="3392"/>
    <s v="Enterprise"/>
    <s v="340 Pine Rd, Atlanta, CA 97918"/>
    <x v="0"/>
  </r>
  <r>
    <x v="3393"/>
    <s v="Small Business"/>
    <s v="4057 Pine Rd, Portland, WA 97929"/>
    <x v="0"/>
  </r>
  <r>
    <x v="3394"/>
    <s v="Small Business"/>
    <s v="8051 Main St, Sacramento, TX 90265"/>
    <x v="0"/>
  </r>
  <r>
    <x v="3395"/>
    <s v="Enterprise"/>
    <s v="4594 Cedar Ln, Sacramento, MA 90198"/>
    <x v="0"/>
  </r>
  <r>
    <x v="3396"/>
    <s v="Small Business"/>
    <s v="1250 Maple Dr, Los Angeles, NY 94856"/>
    <x v="0"/>
  </r>
  <r>
    <x v="3397"/>
    <s v="Small Business"/>
    <s v="8587 Oak Ave, New York, IL 91389"/>
    <x v="0"/>
  </r>
  <r>
    <x v="3398"/>
    <s v="Small Business"/>
    <s v="7886 Maple Dr, Chicago, AZ 97833"/>
    <x v="0"/>
  </r>
  <r>
    <x v="3399"/>
    <s v="Small Business"/>
    <s v="7622 Pine Rd, Sacramento, MA 93607"/>
    <x v="0"/>
  </r>
  <r>
    <x v="3400"/>
    <s v="Enterprise"/>
    <s v="1246 Main St, Sacramento, WA 91373"/>
    <x v="0"/>
  </r>
  <r>
    <x v="3401"/>
    <s v="Consumer"/>
    <s v="8147 Oak Ave, Dallas, WA 93981"/>
    <x v="0"/>
  </r>
  <r>
    <x v="3402"/>
    <s v="Enterprise"/>
    <s v="1058 Main St, Atlanta, NY 99078"/>
    <x v="0"/>
  </r>
  <r>
    <x v="3403"/>
    <s v="Enterprise"/>
    <s v="283 Cedar Ln, Phoenix, TX 95239"/>
    <x v="0"/>
  </r>
  <r>
    <x v="3404"/>
    <s v="Small Business"/>
    <s v="9311 Main St, Boston, CA 99265"/>
    <x v="0"/>
  </r>
  <r>
    <x v="3405"/>
    <s v="Enterprise"/>
    <s v="1885 Main St, Denver, CA 91628"/>
    <x v="0"/>
  </r>
  <r>
    <x v="3406"/>
    <s v="Small Business"/>
    <s v="9890 Oak Ave, Los Angeles, NY 97022"/>
    <x v="0"/>
  </r>
  <r>
    <x v="3407"/>
    <s v="Consumer"/>
    <s v="1820 Pine Rd, Boston, IL 94020"/>
    <x v="0"/>
  </r>
  <r>
    <x v="3408"/>
    <s v="Enterprise"/>
    <s v="3335 Pine Rd, Portland, CO 91534"/>
    <x v="0"/>
  </r>
  <r>
    <x v="3409"/>
    <s v="Consumer"/>
    <s v="173 Cedar Ln, Boston, CO 95079"/>
    <x v="0"/>
  </r>
  <r>
    <x v="3410"/>
    <s v="Enterprise"/>
    <s v="5115 Oak Ave, New York, WA 95987"/>
    <x v="0"/>
  </r>
  <r>
    <x v="3411"/>
    <s v="Enterprise"/>
    <s v="7090 Main St, Boston, AZ 98039"/>
    <x v="0"/>
  </r>
  <r>
    <x v="3412"/>
    <s v="Enterprise"/>
    <s v="6934 Elm St, Atlanta, MA 99957"/>
    <x v="0"/>
  </r>
  <r>
    <x v="3413"/>
    <s v="Small Business"/>
    <s v="7996 Cedar Ln, Miami, NY 95118"/>
    <x v="0"/>
  </r>
  <r>
    <x v="3414"/>
    <s v="Small Business"/>
    <s v="7399 Main St, Chicago, AZ 98699"/>
    <x v="0"/>
  </r>
  <r>
    <x v="3415"/>
    <s v="Consumer"/>
    <s v="7574 Maple Dr, Sacramento, MA 94585"/>
    <x v="0"/>
  </r>
  <r>
    <x v="3416"/>
    <s v="Enterprise"/>
    <s v="7045 Maple Dr, Dallas, CA 97252"/>
    <x v="0"/>
  </r>
  <r>
    <x v="3417"/>
    <s v="Consumer"/>
    <s v="5712 Maple Dr, Los Angeles, TX 98748"/>
    <x v="0"/>
  </r>
  <r>
    <x v="3418"/>
    <s v="Small Business"/>
    <s v="8524 Main St, Atlanta, CO 94264"/>
    <x v="0"/>
  </r>
  <r>
    <x v="3419"/>
    <s v="Small Business"/>
    <s v="3334 Maple Dr, Denver, AZ 91238"/>
    <x v="0"/>
  </r>
  <r>
    <x v="3420"/>
    <s v="Enterprise"/>
    <s v="9023 Oak Ave, Phoenix, CO 92049"/>
    <x v="0"/>
  </r>
  <r>
    <x v="3421"/>
    <s v="Enterprise"/>
    <s v="4171 Oak Ave, Dallas, TX 94692"/>
    <x v="0"/>
  </r>
  <r>
    <x v="3422"/>
    <s v="Enterprise"/>
    <s v="4629 Maple Dr, Seattle, TX 97450"/>
    <x v="0"/>
  </r>
  <r>
    <x v="3423"/>
    <s v="Enterprise"/>
    <s v="476 Elm St, Dallas, CO 99221"/>
    <x v="0"/>
  </r>
  <r>
    <x v="3424"/>
    <s v="Enterprise"/>
    <s v="1967 Maple Dr, Dallas, MA 92794"/>
    <x v="0"/>
  </r>
  <r>
    <x v="3425"/>
    <s v="Small Business"/>
    <s v="8238 Elm St, Phoenix, CA 97411"/>
    <x v="0"/>
  </r>
  <r>
    <x v="3426"/>
    <s v="Enterprise"/>
    <s v="415 Oak Ave, Portland, MA 99188"/>
    <x v="0"/>
  </r>
  <r>
    <x v="3427"/>
    <s v="Small Business"/>
    <s v="6606 Cedar Ln, Atlanta, CA 93143"/>
    <x v="0"/>
  </r>
  <r>
    <x v="3428"/>
    <s v="Enterprise"/>
    <s v="6862 Pine Rd, Dallas, AZ 91857"/>
    <x v="0"/>
  </r>
  <r>
    <x v="3429"/>
    <s v="Enterprise"/>
    <s v="9364 Maple Dr, Dallas, TX 94290"/>
    <x v="0"/>
  </r>
  <r>
    <x v="3430"/>
    <s v="Enterprise"/>
    <s v="3650 Maple Dr, Los Angeles, CA 94109"/>
    <x v="0"/>
  </r>
  <r>
    <x v="3431"/>
    <s v="Small Business"/>
    <s v="5866 Main St, Denver, WA 95530"/>
    <x v="0"/>
  </r>
  <r>
    <x v="3432"/>
    <s v="Enterprise"/>
    <s v="9343 Elm St, Boston, AZ 90696"/>
    <x v="0"/>
  </r>
  <r>
    <x v="3433"/>
    <s v="Enterprise"/>
    <s v="7176 Oak Ave, New York, NY 97820"/>
    <x v="0"/>
  </r>
  <r>
    <x v="3434"/>
    <s v="Consumer"/>
    <s v="337 Oak Ave, Boston, WA 93948"/>
    <x v="0"/>
  </r>
  <r>
    <x v="3435"/>
    <s v="Enterprise"/>
    <s v="9844 Elm St, Seattle, MA 99276"/>
    <x v="0"/>
  </r>
  <r>
    <x v="3436"/>
    <s v="Enterprise"/>
    <s v="2374 Cedar Ln, Atlanta, CO 90283"/>
    <x v="0"/>
  </r>
  <r>
    <x v="3437"/>
    <s v="Small Business"/>
    <s v="8594 Elm St, Boston, MA 97850"/>
    <x v="0"/>
  </r>
  <r>
    <x v="3438"/>
    <s v="Small Business"/>
    <s v="1822 Oak Ave, Phoenix, AZ 90247"/>
    <x v="0"/>
  </r>
  <r>
    <x v="3439"/>
    <s v="Enterprise"/>
    <s v="4561 Main St, Boston, WA 95482"/>
    <x v="0"/>
  </r>
  <r>
    <x v="3440"/>
    <s v="Small Business"/>
    <s v="2717 Cedar Ln, Phoenix, CA 99742"/>
    <x v="0"/>
  </r>
  <r>
    <x v="3441"/>
    <s v="Small Business"/>
    <s v="3669 Cedar Ln, San Jose, CA 99263"/>
    <x v="0"/>
  </r>
  <r>
    <x v="3442"/>
    <s v="Small Business"/>
    <s v="1959 Main St, Chicago, AZ 90279"/>
    <x v="0"/>
  </r>
  <r>
    <x v="3443"/>
    <s v="Enterprise"/>
    <s v="1933 Cedar Ln, Dallas, WA 93227"/>
    <x v="0"/>
  </r>
  <r>
    <x v="3444"/>
    <s v="Consumer"/>
    <s v="1033 Pine Rd, New York, NY 93008"/>
    <x v="0"/>
  </r>
  <r>
    <x v="3445"/>
    <s v="Consumer"/>
    <s v="9813 Pine Rd, New York, NY 91957"/>
    <x v="0"/>
  </r>
  <r>
    <x v="3446"/>
    <s v="Consumer"/>
    <s v="5082 Cedar Ln, Denver, WA 92480"/>
    <x v="0"/>
  </r>
  <r>
    <x v="3447"/>
    <s v="Enterprise"/>
    <s v="4001 Cedar Ln, Sacramento, MA 92772"/>
    <x v="1"/>
  </r>
  <r>
    <x v="3448"/>
    <s v="Enterprise"/>
    <s v="5094 Elm St, Sacramento, MA 90564"/>
    <x v="0"/>
  </r>
  <r>
    <x v="3449"/>
    <s v="Enterprise"/>
    <s v="4869 Main St, New York, IL 94595"/>
    <x v="0"/>
  </r>
  <r>
    <x v="3450"/>
    <s v="Consumer"/>
    <s v="3122 Main St, Denver, MA 92243"/>
    <x v="0"/>
  </r>
  <r>
    <x v="3451"/>
    <s v="Enterprise"/>
    <s v="4577 Cedar Ln, Portland, NY 94451"/>
    <x v="0"/>
  </r>
  <r>
    <x v="3452"/>
    <s v="Enterprise"/>
    <s v="168 Elm St, Portland, AZ 99381"/>
    <x v="1"/>
  </r>
  <r>
    <x v="3453"/>
    <s v="Small Business"/>
    <s v="5090 Main St, Miami, AZ 90482"/>
    <x v="0"/>
  </r>
  <r>
    <x v="3454"/>
    <s v="Enterprise"/>
    <s v="9355 Pine Rd, San Jose, MA 95389"/>
    <x v="0"/>
  </r>
  <r>
    <x v="3455"/>
    <s v="Enterprise"/>
    <s v="6113 Oak Ave, Portland, WA 91224"/>
    <x v="0"/>
  </r>
  <r>
    <x v="3456"/>
    <s v="Small Business"/>
    <s v="7196 Oak Ave, Chicago, IL 96229"/>
    <x v="0"/>
  </r>
  <r>
    <x v="3457"/>
    <s v="Consumer"/>
    <s v="3556 Main St, Seattle, TX 97844"/>
    <x v="0"/>
  </r>
  <r>
    <x v="3458"/>
    <s v="Enterprise"/>
    <s v="1769 Maple Dr, Portland, CO 93370"/>
    <x v="0"/>
  </r>
  <r>
    <x v="3459"/>
    <s v="Enterprise"/>
    <s v="1213 Cedar Ln, Atlanta, MA 96484"/>
    <x v="0"/>
  </r>
  <r>
    <x v="3460"/>
    <s v="Enterprise"/>
    <s v="9813 Oak Ave, New York, CA 94398"/>
    <x v="0"/>
  </r>
  <r>
    <x v="3461"/>
    <s v="Enterprise"/>
    <s v="6023 Elm St, Phoenix, CA 91324"/>
    <x v="0"/>
  </r>
  <r>
    <x v="3462"/>
    <s v="Enterprise"/>
    <s v="7814 Main St, Seattle, MA 99866"/>
    <x v="0"/>
  </r>
  <r>
    <x v="3463"/>
    <s v="Enterprise"/>
    <s v="5398 Maple Dr, Denver, IL 93431"/>
    <x v="0"/>
  </r>
  <r>
    <x v="3464"/>
    <s v="Enterprise"/>
    <s v="7828 Oak Ave, San Jose, AZ 93021"/>
    <x v="0"/>
  </r>
  <r>
    <x v="3465"/>
    <s v="Enterprise"/>
    <s v="2323 Main St, San Jose, CO 95209"/>
    <x v="1"/>
  </r>
  <r>
    <x v="3466"/>
    <s v="Consumer"/>
    <s v="2394 Pine Rd, Boston, CO 93162"/>
    <x v="0"/>
  </r>
  <r>
    <x v="3467"/>
    <s v="Enterprise"/>
    <s v="1433 Oak Ave, Seattle, CO 94782"/>
    <x v="0"/>
  </r>
  <r>
    <x v="3468"/>
    <s v="Enterprise"/>
    <s v="2188 Oak Ave, New York, AZ 92512"/>
    <x v="0"/>
  </r>
  <r>
    <x v="3469"/>
    <s v="Small Business"/>
    <s v="8519 Cedar Ln, San Jose, MA 95542"/>
    <x v="0"/>
  </r>
  <r>
    <x v="3470"/>
    <s v="Enterprise"/>
    <s v="5369 Cedar Ln, Denver, CA 91089"/>
    <x v="0"/>
  </r>
  <r>
    <x v="3471"/>
    <s v="Consumer"/>
    <s v="6192 Main St, Atlanta, CO 99066"/>
    <x v="0"/>
  </r>
  <r>
    <x v="3472"/>
    <s v="Enterprise"/>
    <s v="3029 Maple Dr, Atlanta, NY 98711"/>
    <x v="0"/>
  </r>
  <r>
    <x v="3473"/>
    <s v="Small Business"/>
    <s v="6608 Cedar Ln, Boston, WA 99812"/>
    <x v="0"/>
  </r>
  <r>
    <x v="3474"/>
    <s v="Enterprise"/>
    <s v="9684 Pine Rd, Chicago, CA 96839"/>
    <x v="0"/>
  </r>
  <r>
    <x v="3475"/>
    <s v="Enterprise"/>
    <s v="1589 Main St, San Jose, IL 99954"/>
    <x v="0"/>
  </r>
  <r>
    <x v="3476"/>
    <s v="Enterprise"/>
    <s v="311 Cedar Ln, Boston, AZ 93762"/>
    <x v="0"/>
  </r>
  <r>
    <x v="3477"/>
    <s v="Enterprise"/>
    <s v="7200 Cedar Ln, Miami, AZ 99219"/>
    <x v="0"/>
  </r>
  <r>
    <x v="3478"/>
    <s v="Enterprise"/>
    <s v="1607 Cedar Ln, Portland, CO 99627"/>
    <x v="1"/>
  </r>
  <r>
    <x v="3479"/>
    <s v="Consumer"/>
    <s v="1007 Main St, Sacramento, AZ 90593"/>
    <x v="0"/>
  </r>
  <r>
    <x v="3480"/>
    <s v="Consumer"/>
    <s v="9252 Elm St, Miami, WA 94420"/>
    <x v="0"/>
  </r>
  <r>
    <x v="3481"/>
    <s v="Enterprise"/>
    <s v="7941 Cedar Ln, New York, NY 99466"/>
    <x v="0"/>
  </r>
  <r>
    <x v="3482"/>
    <s v="Enterprise"/>
    <s v="6424 Oak Ave, Dallas, NY 90769"/>
    <x v="0"/>
  </r>
  <r>
    <x v="3483"/>
    <s v="Enterprise"/>
    <s v="8093 Maple Dr, Denver, WA 95811"/>
    <x v="0"/>
  </r>
  <r>
    <x v="3484"/>
    <s v="Consumer"/>
    <s v="8958 Main St, New York, CA 94980"/>
    <x v="0"/>
  </r>
  <r>
    <x v="3485"/>
    <s v="Enterprise"/>
    <s v="6613 Pine Rd, San Jose, WA 95512"/>
    <x v="0"/>
  </r>
  <r>
    <x v="3486"/>
    <s v="Consumer"/>
    <s v="5155 Cedar Ln, Boston, NY 95867"/>
    <x v="0"/>
  </r>
  <r>
    <x v="3487"/>
    <s v="Small Business"/>
    <s v="8953 Main St, San Jose, WA 96043"/>
    <x v="0"/>
  </r>
  <r>
    <x v="3488"/>
    <s v="Enterprise"/>
    <s v="449 Main St, Seattle, MA 98936"/>
    <x v="1"/>
  </r>
  <r>
    <x v="3489"/>
    <s v="Consumer"/>
    <s v="8637 Main St, Portland, TX 96612"/>
    <x v="0"/>
  </r>
  <r>
    <x v="3490"/>
    <s v="Small Business"/>
    <s v="9929 Cedar Ln, Seattle, WA 98777"/>
    <x v="0"/>
  </r>
  <r>
    <x v="3491"/>
    <s v="Small Business"/>
    <s v="3320 Cedar Ln, Boston, TX 92458"/>
    <x v="0"/>
  </r>
  <r>
    <x v="3492"/>
    <s v="Consumer"/>
    <s v="3841 Pine Rd, Denver, WA 90776"/>
    <x v="0"/>
  </r>
  <r>
    <x v="3493"/>
    <s v="Enterprise"/>
    <s v="8792 Cedar Ln, Boston, TX 92062"/>
    <x v="0"/>
  </r>
  <r>
    <x v="3494"/>
    <s v="Small Business"/>
    <s v="1238 Main St, Chicago, IL 97207"/>
    <x v="0"/>
  </r>
  <r>
    <x v="3495"/>
    <s v="Small Business"/>
    <s v="4153 Cedar Ln, San Jose, TX 94679"/>
    <x v="0"/>
  </r>
  <r>
    <x v="3496"/>
    <s v="Enterprise"/>
    <s v="7993 Pine Rd, Denver, AZ 96844"/>
    <x v="0"/>
  </r>
  <r>
    <x v="3497"/>
    <s v="Consumer"/>
    <s v="9345 Elm St, Miami, IL 98571"/>
    <x v="0"/>
  </r>
  <r>
    <x v="3498"/>
    <s v="Consumer"/>
    <s v="1439 Main St, Chicago, TX 97429"/>
    <x v="0"/>
  </r>
  <r>
    <x v="3499"/>
    <s v="Enterprise"/>
    <s v="1992 Elm St, Denver, CA 96329"/>
    <x v="0"/>
  </r>
  <r>
    <x v="3500"/>
    <s v="Enterprise"/>
    <s v="2953 Maple Dr, Sacramento, MA 99961"/>
    <x v="0"/>
  </r>
  <r>
    <x v="3501"/>
    <s v="Enterprise"/>
    <s v="9040 Pine Rd, Miami, MA 99932"/>
    <x v="0"/>
  </r>
  <r>
    <x v="3502"/>
    <s v="Consumer"/>
    <s v="2238 Pine Rd, Phoenix, CA 97469"/>
    <x v="0"/>
  </r>
  <r>
    <x v="3503"/>
    <s v="Enterprise"/>
    <s v="1803 Maple Dr, Chicago, WA 94788"/>
    <x v="0"/>
  </r>
  <r>
    <x v="3504"/>
    <s v="Small Business"/>
    <s v="5446 Main St, Chicago, MA 93282"/>
    <x v="0"/>
  </r>
  <r>
    <x v="3505"/>
    <s v="Small Business"/>
    <s v="2366 Maple Dr, Phoenix, TX 99197"/>
    <x v="0"/>
  </r>
  <r>
    <x v="3506"/>
    <s v="Small Business"/>
    <s v="2283 Elm St, Los Angeles, CO 92107"/>
    <x v="0"/>
  </r>
  <r>
    <x v="3507"/>
    <s v="Consumer"/>
    <s v="933 Maple Dr, Phoenix, MA 97841"/>
    <x v="0"/>
  </r>
  <r>
    <x v="3508"/>
    <s v="Enterprise"/>
    <s v="5203 Elm St, San Jose, IL 90357"/>
    <x v="0"/>
  </r>
  <r>
    <x v="3509"/>
    <s v="Small Business"/>
    <s v="904 Cedar Ln, Chicago, TX 93123"/>
    <x v="0"/>
  </r>
  <r>
    <x v="3510"/>
    <s v="Small Business"/>
    <s v="7339 Main St, Los Angeles, TX 92745"/>
    <x v="0"/>
  </r>
  <r>
    <x v="3511"/>
    <s v="Small Business"/>
    <s v="117 Maple Dr, Seattle, MA 96076"/>
    <x v="0"/>
  </r>
  <r>
    <x v="3512"/>
    <s v="Small Business"/>
    <s v="2096 Maple Dr, Portland, CA 97477"/>
    <x v="0"/>
  </r>
  <r>
    <x v="3513"/>
    <s v="Enterprise"/>
    <s v="4020 Cedar Ln, San Jose, TX 95976"/>
    <x v="1"/>
  </r>
  <r>
    <x v="3514"/>
    <s v="Small Business"/>
    <s v="4680 Main St, Phoenix, NY 91278"/>
    <x v="0"/>
  </r>
  <r>
    <x v="3515"/>
    <s v="Enterprise"/>
    <s v="6987 Oak Ave, San Jose, AZ 93852"/>
    <x v="0"/>
  </r>
  <r>
    <x v="3516"/>
    <s v="Small Business"/>
    <s v="169 Pine Rd, Atlanta, TX 95125"/>
    <x v="0"/>
  </r>
  <r>
    <x v="3517"/>
    <s v="Enterprise"/>
    <s v="1583 Pine Rd, New York, CO 98295"/>
    <x v="0"/>
  </r>
  <r>
    <x v="3518"/>
    <s v="Consumer"/>
    <s v="2132 Main St, Denver, MA 91010"/>
    <x v="0"/>
  </r>
  <r>
    <x v="3519"/>
    <s v="Enterprise"/>
    <s v="9400 Main St, Boston, AZ 97721"/>
    <x v="0"/>
  </r>
  <r>
    <x v="3520"/>
    <s v="Enterprise"/>
    <s v="3995 Pine Rd, Chicago, CO 99997"/>
    <x v="0"/>
  </r>
  <r>
    <x v="3521"/>
    <s v="Enterprise"/>
    <s v="3764 Elm St, New York, CA 98749"/>
    <x v="1"/>
  </r>
  <r>
    <x v="3522"/>
    <s v="Small Business"/>
    <s v="7019 Cedar Ln, Phoenix, CA 91944"/>
    <x v="0"/>
  </r>
  <r>
    <x v="3523"/>
    <s v="Small Business"/>
    <s v="7784 Pine Rd, New York, CO 96489"/>
    <x v="0"/>
  </r>
  <r>
    <x v="3524"/>
    <s v="Enterprise"/>
    <s v="9889 Elm St, Portland, CO 92474"/>
    <x v="0"/>
  </r>
  <r>
    <x v="3525"/>
    <s v="Enterprise"/>
    <s v="9292 Oak Ave, Chicago, MA 90214"/>
    <x v="0"/>
  </r>
  <r>
    <x v="3526"/>
    <s v="Enterprise"/>
    <s v="362 Pine Rd, New York, CA 93403"/>
    <x v="0"/>
  </r>
  <r>
    <x v="3527"/>
    <s v="Enterprise"/>
    <s v="8583 Main St, San Jose, MA 95543"/>
    <x v="0"/>
  </r>
  <r>
    <x v="3528"/>
    <s v="Consumer"/>
    <s v="1340 Elm St, Sacramento, AZ 98975"/>
    <x v="0"/>
  </r>
  <r>
    <x v="3529"/>
    <s v="Enterprise"/>
    <s v="5605 Cedar Ln, Los Angeles, WA 91738"/>
    <x v="0"/>
  </r>
  <r>
    <x v="3530"/>
    <s v="Enterprise"/>
    <s v="8876 Cedar Ln, Atlanta, CO 97988"/>
    <x v="0"/>
  </r>
  <r>
    <x v="3531"/>
    <s v="Enterprise"/>
    <s v="5686 Oak Ave, Portland, AZ 93463"/>
    <x v="0"/>
  </r>
  <r>
    <x v="3532"/>
    <s v="Enterprise"/>
    <s v="2395 Main St, New York, CA 96204"/>
    <x v="0"/>
  </r>
  <r>
    <x v="3533"/>
    <s v="Small Business"/>
    <s v="393 Pine Rd, Portland, AZ 95254"/>
    <x v="0"/>
  </r>
  <r>
    <x v="3534"/>
    <s v="Consumer"/>
    <s v="9198 Oak Ave, Dallas, TX 98638"/>
    <x v="0"/>
  </r>
  <r>
    <x v="3535"/>
    <s v="Enterprise"/>
    <s v="2429 Elm St, Sacramento, CA 98350"/>
    <x v="0"/>
  </r>
  <r>
    <x v="3536"/>
    <s v="Small Business"/>
    <s v="7213 Elm St, Portland, AZ 95452"/>
    <x v="0"/>
  </r>
  <r>
    <x v="3537"/>
    <s v="Enterprise"/>
    <s v="656 Pine Rd, San Jose, MA 93461"/>
    <x v="0"/>
  </r>
  <r>
    <x v="3538"/>
    <s v="Enterprise"/>
    <s v="8757 Main St, Denver, WA 91150"/>
    <x v="0"/>
  </r>
  <r>
    <x v="3539"/>
    <s v="Small Business"/>
    <s v="5164 Elm St, Phoenix, TX 93047"/>
    <x v="0"/>
  </r>
  <r>
    <x v="3540"/>
    <s v="Small Business"/>
    <s v="5588 Elm St, Los Angeles, IL 97724"/>
    <x v="0"/>
  </r>
  <r>
    <x v="3541"/>
    <s v="Consumer"/>
    <s v="3035 Cedar Ln, Denver, IL 92362"/>
    <x v="0"/>
  </r>
  <r>
    <x v="3542"/>
    <s v="Enterprise"/>
    <s v="9216 Cedar Ln, Portland, TX 90907"/>
    <x v="0"/>
  </r>
  <r>
    <x v="3543"/>
    <s v="Enterprise"/>
    <s v="1732 Main St, San Jose, WA 95532"/>
    <x v="0"/>
  </r>
  <r>
    <x v="3544"/>
    <s v="Enterprise"/>
    <s v="4471 Maple Dr, Denver, NY 95189"/>
    <x v="0"/>
  </r>
  <r>
    <x v="3545"/>
    <s v="Consumer"/>
    <s v="1576 Cedar Ln, Atlanta, TX 97971"/>
    <x v="0"/>
  </r>
  <r>
    <x v="3546"/>
    <s v="Enterprise"/>
    <s v="5977 Maple Dr, Dallas, MA 94352"/>
    <x v="0"/>
  </r>
  <r>
    <x v="3547"/>
    <s v="Small Business"/>
    <s v="787 Maple Dr, Atlanta, TX 96953"/>
    <x v="0"/>
  </r>
  <r>
    <x v="3548"/>
    <s v="Consumer"/>
    <s v="7371 Pine Rd, Denver, WA 92824"/>
    <x v="0"/>
  </r>
  <r>
    <x v="3549"/>
    <s v="Small Business"/>
    <s v="278 Oak Ave, Boston, CO 92421"/>
    <x v="0"/>
  </r>
  <r>
    <x v="3550"/>
    <s v="Small Business"/>
    <s v="1334 Cedar Ln, Portland, TX 95213"/>
    <x v="0"/>
  </r>
  <r>
    <x v="3551"/>
    <s v="Enterprise"/>
    <s v="5130 Elm St, Los Angeles, CA 91646"/>
    <x v="0"/>
  </r>
  <r>
    <x v="3552"/>
    <s v="Enterprise"/>
    <s v="1298 Elm St, New York, MA 98923"/>
    <x v="0"/>
  </r>
  <r>
    <x v="3553"/>
    <s v="Enterprise"/>
    <s v="9709 Maple Dr, Boston, CA 94635"/>
    <x v="0"/>
  </r>
  <r>
    <x v="3554"/>
    <s v="Enterprise"/>
    <s v="8174 Maple Dr, Seattle, AZ 96114"/>
    <x v="0"/>
  </r>
  <r>
    <x v="3555"/>
    <s v="Enterprise"/>
    <s v="8970 Oak Ave, Sacramento, CA 94661"/>
    <x v="0"/>
  </r>
  <r>
    <x v="3556"/>
    <s v="Small Business"/>
    <s v="8587 Elm St, Miami, MA 96479"/>
    <x v="1"/>
  </r>
  <r>
    <x v="3557"/>
    <s v="Small Business"/>
    <s v="8986 Oak Ave, Seattle, IL 98858"/>
    <x v="0"/>
  </r>
  <r>
    <x v="3558"/>
    <s v="Small Business"/>
    <s v="7895 Maple Dr, Los Angeles, IL 91452"/>
    <x v="0"/>
  </r>
  <r>
    <x v="3559"/>
    <s v="Enterprise"/>
    <s v="6349 Cedar Ln, Boston, WA 92943"/>
    <x v="0"/>
  </r>
  <r>
    <x v="3560"/>
    <s v="Small Business"/>
    <s v="3713 Pine Rd, San Jose, NY 94288"/>
    <x v="0"/>
  </r>
  <r>
    <x v="3561"/>
    <s v="Consumer"/>
    <s v="6009 Pine Rd, Phoenix, CO 90168"/>
    <x v="0"/>
  </r>
  <r>
    <x v="3562"/>
    <s v="Small Business"/>
    <s v="1859 Main St, Portland, WA 94918"/>
    <x v="0"/>
  </r>
  <r>
    <x v="3563"/>
    <s v="Enterprise"/>
    <s v="7253 Elm St, Los Angeles, TX 98553"/>
    <x v="0"/>
  </r>
  <r>
    <x v="3564"/>
    <s v="Consumer"/>
    <s v="6354 Oak Ave, Sacramento, CO 97428"/>
    <x v="0"/>
  </r>
  <r>
    <x v="3565"/>
    <s v="Enterprise"/>
    <s v="8521 Main St, San Jose, IL 92111"/>
    <x v="0"/>
  </r>
  <r>
    <x v="3566"/>
    <s v="Consumer"/>
    <s v="7881 Cedar Ln, Sacramento, MA 95818"/>
    <x v="0"/>
  </r>
  <r>
    <x v="3567"/>
    <s v="Consumer"/>
    <s v="8476 Main St, Dallas, IL 90077"/>
    <x v="0"/>
  </r>
  <r>
    <x v="3568"/>
    <s v="Enterprise"/>
    <s v="5109 Pine Rd, Phoenix, MA 97891"/>
    <x v="0"/>
  </r>
  <r>
    <x v="3569"/>
    <s v="Enterprise"/>
    <s v="4655 Maple Dr, Boston, MA 94215"/>
    <x v="0"/>
  </r>
  <r>
    <x v="3570"/>
    <s v="Small Business"/>
    <s v="118 Pine Rd, Portland, WA 93046"/>
    <x v="0"/>
  </r>
  <r>
    <x v="3571"/>
    <s v="Enterprise"/>
    <s v="7448 Elm St, San Jose, CA 91119"/>
    <x v="0"/>
  </r>
  <r>
    <x v="3572"/>
    <s v="Consumer"/>
    <s v="4467 Maple Dr, Seattle, IL 93695"/>
    <x v="0"/>
  </r>
  <r>
    <x v="3573"/>
    <s v="Consumer"/>
    <s v="3138 Cedar Ln, Denver, MA 98570"/>
    <x v="0"/>
  </r>
  <r>
    <x v="3574"/>
    <s v="Consumer"/>
    <s v="9389 Pine Rd, New York, NY 92227"/>
    <x v="0"/>
  </r>
  <r>
    <x v="3575"/>
    <s v="Small Business"/>
    <s v="8244 Oak Ave, Boston, CA 95248"/>
    <x v="0"/>
  </r>
  <r>
    <x v="3576"/>
    <s v="Enterprise"/>
    <s v="7404 Pine Rd, Portland, TX 90441"/>
    <x v="0"/>
  </r>
  <r>
    <x v="3577"/>
    <s v="Enterprise"/>
    <s v="7525 Elm St, Atlanta, TX 90757"/>
    <x v="0"/>
  </r>
  <r>
    <x v="3578"/>
    <s v="Enterprise"/>
    <s v="5076 Pine Rd, Atlanta, AZ 91747"/>
    <x v="0"/>
  </r>
  <r>
    <x v="3579"/>
    <s v="Small Business"/>
    <s v="2329 Elm St, San Jose, WA 93081"/>
    <x v="0"/>
  </r>
  <r>
    <x v="3580"/>
    <s v="Enterprise"/>
    <s v="7059 Pine Rd, San Jose, CA 96203"/>
    <x v="0"/>
  </r>
  <r>
    <x v="3581"/>
    <s v="Enterprise"/>
    <s v="9082 Maple Dr, Sacramento, MA 91511"/>
    <x v="0"/>
  </r>
  <r>
    <x v="3582"/>
    <s v="Enterprise"/>
    <s v="446 Maple Dr, Seattle, TX 94637"/>
    <x v="0"/>
  </r>
  <r>
    <x v="3583"/>
    <s v="Consumer"/>
    <s v="1548 Pine Rd, New York, MA 91934"/>
    <x v="0"/>
  </r>
  <r>
    <x v="3584"/>
    <s v="Enterprise"/>
    <s v="7735 Elm St, Phoenix, CO 92707"/>
    <x v="0"/>
  </r>
  <r>
    <x v="3585"/>
    <s v="Enterprise"/>
    <s v="424 Main St, Sacramento, CO 93213"/>
    <x v="0"/>
  </r>
  <r>
    <x v="3586"/>
    <s v="Consumer"/>
    <s v="7128 Cedar Ln, Atlanta, CA 91334"/>
    <x v="0"/>
  </r>
  <r>
    <x v="3587"/>
    <s v="Enterprise"/>
    <s v="394 Oak Ave, Boston, CO 93726"/>
    <x v="1"/>
  </r>
  <r>
    <x v="3588"/>
    <s v="Enterprise"/>
    <s v="4265 Main St, Atlanta, CO 94568"/>
    <x v="0"/>
  </r>
  <r>
    <x v="3589"/>
    <s v="Enterprise"/>
    <s v="6150 Maple Dr, Dallas, CA 91656"/>
    <x v="0"/>
  </r>
  <r>
    <x v="3590"/>
    <s v="Small Business"/>
    <s v="2070 Elm St, New York, TX 93411"/>
    <x v="0"/>
  </r>
  <r>
    <x v="3591"/>
    <s v="Enterprise"/>
    <s v="9651 Elm St, San Jose, MA 97471"/>
    <x v="0"/>
  </r>
  <r>
    <x v="3592"/>
    <s v="Consumer"/>
    <s v="1983 Maple Dr, Miami, NY 97146"/>
    <x v="0"/>
  </r>
  <r>
    <x v="3593"/>
    <s v="Enterprise"/>
    <s v="5331 Oak Ave, Chicago, CA 96570"/>
    <x v="0"/>
  </r>
  <r>
    <x v="3594"/>
    <s v="Enterprise"/>
    <s v="845 Oak Ave, Seattle, CA 91999"/>
    <x v="0"/>
  </r>
  <r>
    <x v="3595"/>
    <s v="Enterprise"/>
    <s v="4009 Oak Ave, Sacramento, NY 97853"/>
    <x v="0"/>
  </r>
  <r>
    <x v="3596"/>
    <s v="Enterprise"/>
    <s v="2334 Pine Rd, San Jose, IL 96573"/>
    <x v="0"/>
  </r>
  <r>
    <x v="3597"/>
    <s v="Enterprise"/>
    <s v="7961 Maple Dr, Los Angeles, MA 92711"/>
    <x v="0"/>
  </r>
  <r>
    <x v="3598"/>
    <s v="Enterprise"/>
    <s v="1785 Elm St, Denver, AZ 94129"/>
    <x v="0"/>
  </r>
  <r>
    <x v="3599"/>
    <s v="Small Business"/>
    <s v="3053 Pine Rd, Denver, MA 94450"/>
    <x v="0"/>
  </r>
  <r>
    <x v="3600"/>
    <s v="Enterprise"/>
    <s v="6418 Elm St, Chicago, CO 94691"/>
    <x v="0"/>
  </r>
  <r>
    <x v="3601"/>
    <s v="Consumer"/>
    <s v="1956 Maple Dr, Sacramento, CO 92052"/>
    <x v="0"/>
  </r>
  <r>
    <x v="3602"/>
    <s v="Small Business"/>
    <s v="7576 Oak Ave, New York, TX 91026"/>
    <x v="0"/>
  </r>
  <r>
    <x v="3603"/>
    <s v="Enterprise"/>
    <s v="9506 Elm St, Los Angeles, TX 94367"/>
    <x v="0"/>
  </r>
  <r>
    <x v="3604"/>
    <s v="Enterprise"/>
    <s v="9677 Main St, San Jose, TX 90410"/>
    <x v="0"/>
  </r>
  <r>
    <x v="3605"/>
    <s v="Small Business"/>
    <s v="6803 Cedar Ln, Dallas, NY 98353"/>
    <x v="0"/>
  </r>
  <r>
    <x v="3606"/>
    <s v="Enterprise"/>
    <s v="304 Oak Ave, Phoenix, AZ 92633"/>
    <x v="0"/>
  </r>
  <r>
    <x v="3607"/>
    <s v="Enterprise"/>
    <s v="551 Maple Dr, Los Angeles, TX 97478"/>
    <x v="0"/>
  </r>
  <r>
    <x v="3608"/>
    <s v="Enterprise"/>
    <s v="2016 Maple Dr, New York, AZ 97043"/>
    <x v="0"/>
  </r>
  <r>
    <x v="3609"/>
    <s v="Small Business"/>
    <s v="6112 Elm St, Phoenix, TX 99457"/>
    <x v="0"/>
  </r>
  <r>
    <x v="3610"/>
    <s v="Enterprise"/>
    <s v="7450 Elm St, Miami, CO 98956"/>
    <x v="0"/>
  </r>
  <r>
    <x v="3611"/>
    <s v="Consumer"/>
    <s v="257 Pine Rd, Seattle, CA 94382"/>
    <x v="0"/>
  </r>
  <r>
    <x v="3612"/>
    <s v="Enterprise"/>
    <s v="6280 Main St, Sacramento, NY 91504"/>
    <x v="0"/>
  </r>
  <r>
    <x v="3613"/>
    <s v="Small Business"/>
    <s v="8454 Oak Ave, Sacramento, WA 96101"/>
    <x v="0"/>
  </r>
  <r>
    <x v="3614"/>
    <s v="Small Business"/>
    <s v="8228 Maple Dr, Portland, CO 92569"/>
    <x v="0"/>
  </r>
  <r>
    <x v="3615"/>
    <s v="Small Business"/>
    <s v="771 Elm St, Phoenix, IL 90285"/>
    <x v="0"/>
  </r>
  <r>
    <x v="3616"/>
    <s v="Enterprise"/>
    <s v="401 Pine Rd, Phoenix, CA 99649"/>
    <x v="0"/>
  </r>
  <r>
    <x v="3617"/>
    <s v="Enterprise"/>
    <s v="5415 Oak Ave, Dallas, TX 99098"/>
    <x v="0"/>
  </r>
  <r>
    <x v="3618"/>
    <s v="Enterprise"/>
    <s v="8560 Cedar Ln, Atlanta, NY 92581"/>
    <x v="0"/>
  </r>
  <r>
    <x v="3619"/>
    <s v="Consumer"/>
    <s v="4531 Maple Dr, Chicago, IL 94254"/>
    <x v="0"/>
  </r>
  <r>
    <x v="3620"/>
    <s v="Enterprise"/>
    <s v="3235 Maple Dr, Dallas, NY 90897"/>
    <x v="0"/>
  </r>
  <r>
    <x v="3621"/>
    <s v="Enterprise"/>
    <s v="2532 Main St, Dallas, AZ 99571"/>
    <x v="0"/>
  </r>
  <r>
    <x v="3622"/>
    <s v="Consumer"/>
    <s v="6989 Cedar Ln, Atlanta, CO 97659"/>
    <x v="0"/>
  </r>
  <r>
    <x v="3623"/>
    <s v="Enterprise"/>
    <s v="3534 Cedar Ln, Portland, NY 90685"/>
    <x v="0"/>
  </r>
  <r>
    <x v="3624"/>
    <s v="Consumer"/>
    <s v="1001 Maple Dr, Portland, NY 92154"/>
    <x v="0"/>
  </r>
  <r>
    <x v="3625"/>
    <s v="Consumer"/>
    <s v="9256 Maple Dr, Atlanta, WA 95152"/>
    <x v="0"/>
  </r>
  <r>
    <x v="3626"/>
    <s v="Enterprise"/>
    <s v="4514 Main St, Boston, IL 90372"/>
    <x v="0"/>
  </r>
  <r>
    <x v="3627"/>
    <s v="Small Business"/>
    <s v="9140 Elm St, Sacramento, IL 93184"/>
    <x v="0"/>
  </r>
  <r>
    <x v="3628"/>
    <s v="Small Business"/>
    <s v="8186 Oak Ave, Miami, CO 91408"/>
    <x v="0"/>
  </r>
  <r>
    <x v="3629"/>
    <s v="Consumer"/>
    <s v="5925 Maple Dr, Portland, TX 99723"/>
    <x v="0"/>
  </r>
  <r>
    <x v="3630"/>
    <s v="Enterprise"/>
    <s v="7050 Oak Ave, Seattle, CA 96043"/>
    <x v="0"/>
  </r>
  <r>
    <x v="3631"/>
    <s v="Small Business"/>
    <s v="1849 Elm St, Portland, WA 90331"/>
    <x v="0"/>
  </r>
  <r>
    <x v="3632"/>
    <s v="Small Business"/>
    <s v="2126 Main St, Boston, CA 97572"/>
    <x v="0"/>
  </r>
  <r>
    <x v="3633"/>
    <s v="Small Business"/>
    <s v="5024 Oak Ave, Seattle, TX 96149"/>
    <x v="0"/>
  </r>
  <r>
    <x v="3634"/>
    <s v="Small Business"/>
    <s v="1329 Oak Ave, Chicago, CA 94105"/>
    <x v="0"/>
  </r>
  <r>
    <x v="3635"/>
    <s v="Enterprise"/>
    <s v="4365 Pine Rd, Chicago, CA 96210"/>
    <x v="0"/>
  </r>
  <r>
    <x v="3636"/>
    <s v="Small Business"/>
    <s v="4736 Cedar Ln, Chicago, NY 94294"/>
    <x v="0"/>
  </r>
  <r>
    <x v="3637"/>
    <s v="Enterprise"/>
    <s v="8858 Elm St, San Jose, AZ 92408"/>
    <x v="0"/>
  </r>
  <r>
    <x v="3638"/>
    <s v="Consumer"/>
    <s v="5196 Elm St, New York, CO 95714"/>
    <x v="0"/>
  </r>
  <r>
    <x v="3639"/>
    <s v="Consumer"/>
    <s v="1334 Elm St, Dallas, IL 94881"/>
    <x v="0"/>
  </r>
  <r>
    <x v="3640"/>
    <s v="Small Business"/>
    <s v="7813 Cedar Ln, San Jose, AZ 92663"/>
    <x v="0"/>
  </r>
  <r>
    <x v="3641"/>
    <s v="Enterprise"/>
    <s v="7349 Elm St, Phoenix, CA 90895"/>
    <x v="0"/>
  </r>
  <r>
    <x v="3642"/>
    <s v="Enterprise"/>
    <s v="9534 Elm St, Boston, IL 98186"/>
    <x v="0"/>
  </r>
  <r>
    <x v="3643"/>
    <s v="Consumer"/>
    <s v="8449 Cedar Ln, Chicago, TX 94064"/>
    <x v="1"/>
  </r>
  <r>
    <x v="3644"/>
    <s v="Enterprise"/>
    <s v="8832 Maple Dr, Seattle, CA 96896"/>
    <x v="0"/>
  </r>
  <r>
    <x v="3645"/>
    <s v="Consumer"/>
    <s v="7657 Pine Rd, San Jose, TX 92490"/>
    <x v="0"/>
  </r>
  <r>
    <x v="3646"/>
    <s v="Small Business"/>
    <s v="9691 Elm St, Boston, IL 95218"/>
    <x v="0"/>
  </r>
  <r>
    <x v="3647"/>
    <s v="Consumer"/>
    <s v="3371 Maple Dr, Atlanta, TX 94900"/>
    <x v="0"/>
  </r>
  <r>
    <x v="3648"/>
    <s v="Consumer"/>
    <s v="9481 Maple Dr, Sacramento, IL 96487"/>
    <x v="0"/>
  </r>
  <r>
    <x v="3649"/>
    <s v="Consumer"/>
    <s v="2808 Main St, Phoenix, AZ 92002"/>
    <x v="0"/>
  </r>
  <r>
    <x v="3650"/>
    <s v="Enterprise"/>
    <s v="5555 Cedar Ln, Sacramento, AZ 95644"/>
    <x v="0"/>
  </r>
  <r>
    <x v="3651"/>
    <s v="Enterprise"/>
    <s v="2290 Elm St, Chicago, IL 97702"/>
    <x v="0"/>
  </r>
  <r>
    <x v="3652"/>
    <s v="Small Business"/>
    <s v="5230 Pine Rd, New York, NY 93724"/>
    <x v="0"/>
  </r>
  <r>
    <x v="3653"/>
    <s v="Small Business"/>
    <s v="782 Elm St, Chicago, CO 90875"/>
    <x v="0"/>
  </r>
  <r>
    <x v="3654"/>
    <s v="Enterprise"/>
    <s v="346 Pine Rd, Sacramento, AZ 97949"/>
    <x v="0"/>
  </r>
  <r>
    <x v="3655"/>
    <s v="Small Business"/>
    <s v="4168 Maple Dr, Portland, CA 92115"/>
    <x v="0"/>
  </r>
  <r>
    <x v="3656"/>
    <s v="Small Business"/>
    <s v="8906 Maple Dr, Miami, WA 98494"/>
    <x v="0"/>
  </r>
  <r>
    <x v="3657"/>
    <s v="Enterprise"/>
    <s v="7707 Main St, Portland, WA 90227"/>
    <x v="0"/>
  </r>
  <r>
    <x v="3658"/>
    <s v="Consumer"/>
    <s v="3136 Cedar Ln, New York, AZ 95810"/>
    <x v="0"/>
  </r>
  <r>
    <x v="3659"/>
    <s v="Enterprise"/>
    <s v="146 Main St, Chicago, CA 95113"/>
    <x v="0"/>
  </r>
  <r>
    <x v="3660"/>
    <s v="Enterprise"/>
    <s v="5513 Oak Ave, New York, WA 94011"/>
    <x v="0"/>
  </r>
  <r>
    <x v="3661"/>
    <s v="Enterprise"/>
    <s v="966 Maple Dr, Atlanta, AZ 94858"/>
    <x v="0"/>
  </r>
  <r>
    <x v="3662"/>
    <s v="Enterprise"/>
    <s v="6386 Cedar Ln, Phoenix, CA 99787"/>
    <x v="0"/>
  </r>
  <r>
    <x v="3663"/>
    <s v="Enterprise"/>
    <s v="7443 Elm St, Atlanta, AZ 98944"/>
    <x v="0"/>
  </r>
  <r>
    <x v="3664"/>
    <s v="Small Business"/>
    <s v="5509 Oak Ave, Atlanta, AZ 93038"/>
    <x v="0"/>
  </r>
  <r>
    <x v="3665"/>
    <s v="Enterprise"/>
    <s v="5281 Oak Ave, Portland, NY 95456"/>
    <x v="0"/>
  </r>
  <r>
    <x v="3666"/>
    <s v="Enterprise"/>
    <s v="5003 Elm St, Seattle, AZ 92339"/>
    <x v="0"/>
  </r>
  <r>
    <x v="3667"/>
    <s v="Enterprise"/>
    <s v="8940 Elm St, Miami, TX 90214"/>
    <x v="0"/>
  </r>
  <r>
    <x v="3668"/>
    <s v="Consumer"/>
    <s v="3016 Cedar Ln, Sacramento, IL 98617"/>
    <x v="0"/>
  </r>
  <r>
    <x v="3669"/>
    <s v="Enterprise"/>
    <s v="2703 Pine Rd, Portland, IL 94998"/>
    <x v="0"/>
  </r>
  <r>
    <x v="3670"/>
    <s v="Enterprise"/>
    <s v="7113 Pine Rd, Phoenix, IL 95460"/>
    <x v="0"/>
  </r>
  <r>
    <x v="3671"/>
    <s v="Enterprise"/>
    <s v="7599 Cedar Ln, Boston, WA 90329"/>
    <x v="0"/>
  </r>
  <r>
    <x v="3672"/>
    <s v="Small Business"/>
    <s v="4482 Pine Rd, Atlanta, WA 95796"/>
    <x v="0"/>
  </r>
  <r>
    <x v="3673"/>
    <s v="Enterprise"/>
    <s v="1885 Cedar Ln, Phoenix, CO 95042"/>
    <x v="0"/>
  </r>
  <r>
    <x v="3674"/>
    <s v="Consumer"/>
    <s v="4961 Main St, Chicago, IL 96844"/>
    <x v="0"/>
  </r>
  <r>
    <x v="3675"/>
    <s v="Enterprise"/>
    <s v="9231 Cedar Ln, Seattle, NY 98590"/>
    <x v="0"/>
  </r>
  <r>
    <x v="3676"/>
    <s v="Enterprise"/>
    <s v="5930 Pine Rd, Denver, CO 96868"/>
    <x v="0"/>
  </r>
  <r>
    <x v="3677"/>
    <s v="Small Business"/>
    <s v="8258 Pine Rd, Denver, CA 93245"/>
    <x v="0"/>
  </r>
  <r>
    <x v="3678"/>
    <s v="Enterprise"/>
    <s v="8283 Main St, San Jose, CO 96236"/>
    <x v="0"/>
  </r>
  <r>
    <x v="3679"/>
    <s v="Small Business"/>
    <s v="2606 Oak Ave, Miami, AZ 97257"/>
    <x v="0"/>
  </r>
  <r>
    <x v="3680"/>
    <s v="Enterprise"/>
    <s v="3608 Main St, Phoenix, AZ 92203"/>
    <x v="0"/>
  </r>
  <r>
    <x v="3681"/>
    <s v="Small Business"/>
    <s v="8541 Oak Ave, Atlanta, NY 90571"/>
    <x v="0"/>
  </r>
  <r>
    <x v="3682"/>
    <s v="Enterprise"/>
    <s v="3004 Cedar Ln, Boston, MA 95184"/>
    <x v="0"/>
  </r>
  <r>
    <x v="3683"/>
    <s v="Enterprise"/>
    <s v="1980 Cedar Ln, New York, CO 96837"/>
    <x v="0"/>
  </r>
  <r>
    <x v="3684"/>
    <s v="Small Business"/>
    <s v="7392 Elm St, Dallas, AZ 93447"/>
    <x v="0"/>
  </r>
  <r>
    <x v="3685"/>
    <s v="Enterprise"/>
    <s v="4829 Oak Ave, Chicago, WA 99140"/>
    <x v="0"/>
  </r>
  <r>
    <x v="3686"/>
    <s v="Consumer"/>
    <s v="7721 Elm St, Denver, AZ 99586"/>
    <x v="0"/>
  </r>
  <r>
    <x v="3687"/>
    <s v="Enterprise"/>
    <s v="1298 Main St, Phoenix, MA 94890"/>
    <x v="0"/>
  </r>
  <r>
    <x v="3688"/>
    <s v="Consumer"/>
    <s v="8747 Pine Rd, San Jose, MA 99056"/>
    <x v="0"/>
  </r>
  <r>
    <x v="3689"/>
    <s v="Small Business"/>
    <s v="4048 Maple Dr, Sacramento, CO 95212"/>
    <x v="0"/>
  </r>
  <r>
    <x v="3690"/>
    <s v="Small Business"/>
    <s v="8342 Main St, Denver, AZ 95078"/>
    <x v="0"/>
  </r>
  <r>
    <x v="3691"/>
    <s v="Small Business"/>
    <s v="3236 Pine Rd, Los Angeles, NY 91119"/>
    <x v="0"/>
  </r>
  <r>
    <x v="3692"/>
    <s v="Enterprise"/>
    <s v="5957 Maple Dr, Sacramento, CA 91978"/>
    <x v="0"/>
  </r>
  <r>
    <x v="3693"/>
    <s v="Enterprise"/>
    <s v="8337 Main St, Los Angeles, AZ 93532"/>
    <x v="0"/>
  </r>
  <r>
    <x v="3694"/>
    <s v="Consumer"/>
    <s v="9403 Pine Rd, Chicago, IL 95917"/>
    <x v="0"/>
  </r>
  <r>
    <x v="3695"/>
    <s v="Enterprise"/>
    <s v="1058 Pine Rd, Atlanta, CO 98612"/>
    <x v="0"/>
  </r>
  <r>
    <x v="3696"/>
    <s v="Enterprise"/>
    <s v="3903 Pine Rd, Portland, CA 91216"/>
    <x v="0"/>
  </r>
  <r>
    <x v="3697"/>
    <s v="Consumer"/>
    <s v="3323 Cedar Ln, Dallas, TX 95071"/>
    <x v="0"/>
  </r>
  <r>
    <x v="3698"/>
    <s v="Enterprise"/>
    <s v="9360 Oak Ave, Sacramento, MA 95253"/>
    <x v="0"/>
  </r>
  <r>
    <x v="3699"/>
    <s v="Enterprise"/>
    <s v="3315 Pine Rd, Miami, TX 97851"/>
    <x v="0"/>
  </r>
  <r>
    <x v="3700"/>
    <s v="Enterprise"/>
    <s v="157 Cedar Ln, Chicago, CA 94141"/>
    <x v="0"/>
  </r>
  <r>
    <x v="3701"/>
    <s v="Small Business"/>
    <s v="2112 Maple Dr, Dallas, MA 96197"/>
    <x v="0"/>
  </r>
  <r>
    <x v="3702"/>
    <s v="Small Business"/>
    <s v="9962 Oak Ave, Phoenix, CA 92036"/>
    <x v="0"/>
  </r>
  <r>
    <x v="3703"/>
    <s v="Consumer"/>
    <s v="2240 Maple Dr, Atlanta, IL 94962"/>
    <x v="0"/>
  </r>
  <r>
    <x v="3704"/>
    <s v="Enterprise"/>
    <s v="2467 Maple Dr, Los Angeles, NY 97892"/>
    <x v="0"/>
  </r>
  <r>
    <x v="3705"/>
    <s v="Enterprise"/>
    <s v="506 Main St, Miami, NY 94206"/>
    <x v="0"/>
  </r>
  <r>
    <x v="3706"/>
    <s v="Consumer"/>
    <s v="6116 Cedar Ln, Miami, MA 96863"/>
    <x v="0"/>
  </r>
  <r>
    <x v="3707"/>
    <s v="Small Business"/>
    <s v="2990 Main St, Portland, TX 99140"/>
    <x v="0"/>
  </r>
  <r>
    <x v="3708"/>
    <s v="Small Business"/>
    <s v="4003 Maple Dr, San Jose, CA 98496"/>
    <x v="0"/>
  </r>
  <r>
    <x v="3709"/>
    <s v="Enterprise"/>
    <s v="3924 Main St, Los Angeles, NY 94105"/>
    <x v="0"/>
  </r>
  <r>
    <x v="3710"/>
    <s v="Enterprise"/>
    <s v="120 Cedar Ln, Chicago, AZ 96902"/>
    <x v="0"/>
  </r>
  <r>
    <x v="3711"/>
    <s v="Small Business"/>
    <s v="6682 Pine Rd, Miami, TX 95663"/>
    <x v="0"/>
  </r>
  <r>
    <x v="3712"/>
    <s v="Enterprise"/>
    <s v="1520 Cedar Ln, San Jose, TX 96091"/>
    <x v="0"/>
  </r>
  <r>
    <x v="3713"/>
    <s v="Enterprise"/>
    <s v="4688 Maple Dr, Boston, IL 96900"/>
    <x v="0"/>
  </r>
  <r>
    <x v="3714"/>
    <s v="Enterprise"/>
    <s v="1405 Pine Rd, New York, IL 98644"/>
    <x v="0"/>
  </r>
  <r>
    <x v="3715"/>
    <s v="Small Business"/>
    <s v="9582 Elm St, Phoenix, MA 93735"/>
    <x v="0"/>
  </r>
  <r>
    <x v="3716"/>
    <s v="Enterprise"/>
    <s v="1357 Elm St, Atlanta, AZ 99937"/>
    <x v="0"/>
  </r>
  <r>
    <x v="3717"/>
    <s v="Enterprise"/>
    <s v="4387 Cedar Ln, Miami, TX 90809"/>
    <x v="0"/>
  </r>
  <r>
    <x v="3718"/>
    <s v="Small Business"/>
    <s v="3569 Pine Rd, Dallas, NY 90345"/>
    <x v="0"/>
  </r>
  <r>
    <x v="3719"/>
    <s v="Enterprise"/>
    <s v="3541 Maple Dr, Atlanta, MA 97786"/>
    <x v="0"/>
  </r>
  <r>
    <x v="3720"/>
    <s v="Enterprise"/>
    <s v="6442 Oak Ave, Seattle, MA 91807"/>
    <x v="0"/>
  </r>
  <r>
    <x v="3721"/>
    <s v="Small Business"/>
    <s v="680 Pine Rd, Chicago, IL 93207"/>
    <x v="0"/>
  </r>
  <r>
    <x v="3722"/>
    <s v="Enterprise"/>
    <s v="5063 Main St, Sacramento, TX 91722"/>
    <x v="0"/>
  </r>
  <r>
    <x v="3723"/>
    <s v="Enterprise"/>
    <s v="2411 Oak Ave, Portland, CO 94178"/>
    <x v="0"/>
  </r>
  <r>
    <x v="3724"/>
    <s v="Consumer"/>
    <s v="214 Pine Rd, Chicago, TX 99589"/>
    <x v="0"/>
  </r>
  <r>
    <x v="3725"/>
    <s v="Small Business"/>
    <s v="7660 Cedar Ln, Seattle, CA 96388"/>
    <x v="0"/>
  </r>
  <r>
    <x v="3726"/>
    <s v="Enterprise"/>
    <s v="9812 Maple Dr, Los Angeles, NY 97291"/>
    <x v="0"/>
  </r>
  <r>
    <x v="3727"/>
    <s v="Enterprise"/>
    <s v="752 Elm St, Atlanta, TX 97965"/>
    <x v="0"/>
  </r>
  <r>
    <x v="3728"/>
    <s v="Enterprise"/>
    <s v="606 Elm St, Atlanta, MA 90507"/>
    <x v="0"/>
  </r>
  <r>
    <x v="3729"/>
    <s v="Enterprise"/>
    <s v="9804 Pine Rd, Chicago, TX 91451"/>
    <x v="0"/>
  </r>
  <r>
    <x v="3730"/>
    <s v="Small Business"/>
    <s v="4003 Oak Ave, Los Angeles, MA 98549"/>
    <x v="0"/>
  </r>
  <r>
    <x v="3731"/>
    <s v="Consumer"/>
    <s v="9691 Main St, Seattle, AZ 99489"/>
    <x v="0"/>
  </r>
  <r>
    <x v="3732"/>
    <s v="Enterprise"/>
    <s v="2474 Oak Ave, Dallas, TX 99933"/>
    <x v="0"/>
  </r>
  <r>
    <x v="3733"/>
    <s v="Enterprise"/>
    <s v="8005 Elm St, Los Angeles, WA 93658"/>
    <x v="0"/>
  </r>
  <r>
    <x v="3734"/>
    <s v="Small Business"/>
    <s v="3926 Oak Ave, Los Angeles, MA 91335"/>
    <x v="0"/>
  </r>
  <r>
    <x v="3735"/>
    <s v="Small Business"/>
    <s v="7497 Maple Dr, Dallas, CO 94019"/>
    <x v="0"/>
  </r>
  <r>
    <x v="3736"/>
    <s v="Enterprise"/>
    <s v="9627 Main St, Boston, CO 96762"/>
    <x v="0"/>
  </r>
  <r>
    <x v="3737"/>
    <s v="Small Business"/>
    <s v="602 Oak Ave, San Jose, WA 91604"/>
    <x v="0"/>
  </r>
  <r>
    <x v="3738"/>
    <s v="Enterprise"/>
    <s v="9969 Cedar Ln, Seattle, MA 93105"/>
    <x v="0"/>
  </r>
  <r>
    <x v="3739"/>
    <s v="Small Business"/>
    <s v="9914 Maple Dr, New York, IL 96651"/>
    <x v="0"/>
  </r>
  <r>
    <x v="3740"/>
    <s v="Enterprise"/>
    <s v="7441 Cedar Ln, New York, MA 91468"/>
    <x v="0"/>
  </r>
  <r>
    <x v="3741"/>
    <s v="Consumer"/>
    <s v="5044 Maple Dr, Denver, TX 94537"/>
    <x v="0"/>
  </r>
  <r>
    <x v="3742"/>
    <s v="Small Business"/>
    <s v="372 Pine Rd, Portland, TX 98028"/>
    <x v="0"/>
  </r>
  <r>
    <x v="3743"/>
    <s v="Consumer"/>
    <s v="4532 Oak Ave, New York, CA 93299"/>
    <x v="0"/>
  </r>
  <r>
    <x v="3744"/>
    <s v="Enterprise"/>
    <s v="5363 Main St, Atlanta, NY 99051"/>
    <x v="0"/>
  </r>
  <r>
    <x v="3745"/>
    <s v="Enterprise"/>
    <s v="8241 Cedar Ln, Denver, AZ 99862"/>
    <x v="0"/>
  </r>
  <r>
    <x v="3746"/>
    <s v="Enterprise"/>
    <s v="9026 Main St, Chicago, CO 93731"/>
    <x v="0"/>
  </r>
  <r>
    <x v="3747"/>
    <s v="Enterprise"/>
    <s v="2653 Elm St, Denver, AZ 94649"/>
    <x v="0"/>
  </r>
  <r>
    <x v="3748"/>
    <s v="Enterprise"/>
    <s v="3380 Main St, Sacramento, MA 96812"/>
    <x v="0"/>
  </r>
  <r>
    <x v="3749"/>
    <s v="Consumer"/>
    <s v="1758 Maple Dr, San Jose, NY 94996"/>
    <x v="0"/>
  </r>
  <r>
    <x v="3750"/>
    <s v="Enterprise"/>
    <s v="9808 Main St, Seattle, WA 98661"/>
    <x v="0"/>
  </r>
  <r>
    <x v="3751"/>
    <s v="Enterprise"/>
    <s v="2536 Elm St, San Jose, MA 99648"/>
    <x v="0"/>
  </r>
  <r>
    <x v="3752"/>
    <s v="Consumer"/>
    <s v="1855 Oak Ave, Atlanta, CO 98219"/>
    <x v="0"/>
  </r>
  <r>
    <x v="3753"/>
    <s v="Enterprise"/>
    <s v="128 Cedar Ln, Dallas, AZ 93261"/>
    <x v="0"/>
  </r>
  <r>
    <x v="3754"/>
    <s v="Small Business"/>
    <s v="998 Oak Ave, Boston, IL 97018"/>
    <x v="0"/>
  </r>
  <r>
    <x v="3755"/>
    <s v="Consumer"/>
    <s v="421 Pine Rd, Dallas, WA 91438"/>
    <x v="0"/>
  </r>
  <r>
    <x v="3756"/>
    <s v="Enterprise"/>
    <s v="8085 Cedar Ln, San Jose, TX 94383"/>
    <x v="0"/>
  </r>
  <r>
    <x v="3757"/>
    <s v="Enterprise"/>
    <s v="5077 Oak Ave, Chicago, TX 96374"/>
    <x v="0"/>
  </r>
  <r>
    <x v="3758"/>
    <s v="Consumer"/>
    <s v="5593 Pine Rd, Los Angeles, MA 97842"/>
    <x v="0"/>
  </r>
  <r>
    <x v="3759"/>
    <s v="Small Business"/>
    <s v="4864 Main St, Portland, NY 90700"/>
    <x v="0"/>
  </r>
  <r>
    <x v="3760"/>
    <s v="Enterprise"/>
    <s v="653 Oak Ave, New York, IL 90671"/>
    <x v="0"/>
  </r>
  <r>
    <x v="3761"/>
    <s v="Enterprise"/>
    <s v="8614 Maple Dr, Miami, NY 91822"/>
    <x v="0"/>
  </r>
  <r>
    <x v="3762"/>
    <s v="Enterprise"/>
    <s v="8110 Elm St, Atlanta, WA 92730"/>
    <x v="1"/>
  </r>
  <r>
    <x v="3763"/>
    <s v="Small Business"/>
    <s v="9384 Main St, Sacramento, NY 99331"/>
    <x v="0"/>
  </r>
  <r>
    <x v="3764"/>
    <s v="Enterprise"/>
    <s v="3180 Cedar Ln, Seattle, IL 93877"/>
    <x v="0"/>
  </r>
  <r>
    <x v="3765"/>
    <s v="Enterprise"/>
    <s v="4689 Oak Ave, Denver, MA 93140"/>
    <x v="0"/>
  </r>
  <r>
    <x v="3766"/>
    <s v="Small Business"/>
    <s v="8243 Maple Dr, Portland, TX 94117"/>
    <x v="0"/>
  </r>
  <r>
    <x v="3767"/>
    <s v="Enterprise"/>
    <s v="9804 Main St, Miami, IL 97107"/>
    <x v="0"/>
  </r>
  <r>
    <x v="3768"/>
    <s v="Consumer"/>
    <s v="3693 Oak Ave, Atlanta, IL 92896"/>
    <x v="0"/>
  </r>
  <r>
    <x v="3769"/>
    <s v="Enterprise"/>
    <s v="3724 Maple Dr, Los Angeles, NY 97652"/>
    <x v="0"/>
  </r>
  <r>
    <x v="3770"/>
    <s v="Enterprise"/>
    <s v="3039 Main St, Dallas, CO 94332"/>
    <x v="0"/>
  </r>
  <r>
    <x v="3771"/>
    <s v="Consumer"/>
    <s v="5286 Cedar Ln, New York, IL 90319"/>
    <x v="0"/>
  </r>
  <r>
    <x v="3772"/>
    <s v="Enterprise"/>
    <s v="2807 Main St, Sacramento, NY 98537"/>
    <x v="0"/>
  </r>
  <r>
    <x v="3773"/>
    <s v="Consumer"/>
    <s v="4998 Pine Rd, Portland, CO 93082"/>
    <x v="0"/>
  </r>
  <r>
    <x v="3774"/>
    <s v="Enterprise"/>
    <s v="8202 Cedar Ln, New York, CA 91365"/>
    <x v="0"/>
  </r>
  <r>
    <x v="3775"/>
    <s v="Enterprise"/>
    <s v="4090 Maple Dr, Denver, WA 99767"/>
    <x v="0"/>
  </r>
  <r>
    <x v="3776"/>
    <s v="Enterprise"/>
    <s v="3761 Cedar Ln, San Jose, CO 93106"/>
    <x v="0"/>
  </r>
  <r>
    <x v="3777"/>
    <s v="Small Business"/>
    <s v="7056 Main St, Dallas, IL 96557"/>
    <x v="0"/>
  </r>
  <r>
    <x v="3778"/>
    <s v="Small Business"/>
    <s v="9746 Pine Rd, Chicago, TX 90497"/>
    <x v="0"/>
  </r>
  <r>
    <x v="3779"/>
    <s v="Small Business"/>
    <s v="417 Pine Rd, Portland, NY 99843"/>
    <x v="0"/>
  </r>
  <r>
    <x v="3780"/>
    <s v="Small Business"/>
    <s v="5390 Pine Rd, Denver, CA 91514"/>
    <x v="0"/>
  </r>
  <r>
    <x v="3781"/>
    <s v="Enterprise"/>
    <s v="4645 Pine Rd, Dallas, MA 94771"/>
    <x v="0"/>
  </r>
  <r>
    <x v="3782"/>
    <s v="Small Business"/>
    <s v="3607 Main St, Denver, CO 96801"/>
    <x v="0"/>
  </r>
  <r>
    <x v="3783"/>
    <s v="Small Business"/>
    <s v="9888 Maple Dr, New York, TX 91084"/>
    <x v="0"/>
  </r>
  <r>
    <x v="3784"/>
    <s v="Consumer"/>
    <s v="7788 Elm St, San Jose, MA 94954"/>
    <x v="0"/>
  </r>
  <r>
    <x v="3785"/>
    <s v="Small Business"/>
    <s v="9608 Maple Dr, New York, WA 90400"/>
    <x v="0"/>
  </r>
  <r>
    <x v="3786"/>
    <s v="Enterprise"/>
    <s v="2176 Oak Ave, Boston, CA 92611"/>
    <x v="0"/>
  </r>
  <r>
    <x v="3787"/>
    <s v="Small Business"/>
    <s v="6039 Elm St, Miami, WA 98145"/>
    <x v="0"/>
  </r>
  <r>
    <x v="3788"/>
    <s v="Enterprise"/>
    <s v="4923 Maple Dr, Atlanta, CO 99386"/>
    <x v="0"/>
  </r>
  <r>
    <x v="3789"/>
    <s v="Consumer"/>
    <s v="5585 Pine Rd, Los Angeles, TX 93709"/>
    <x v="0"/>
  </r>
  <r>
    <x v="3790"/>
    <s v="Small Business"/>
    <s v="6742 Main St, New York, WA 97803"/>
    <x v="0"/>
  </r>
  <r>
    <x v="3791"/>
    <s v="Enterprise"/>
    <s v="3299 Elm St, Denver, AZ 91017"/>
    <x v="0"/>
  </r>
  <r>
    <x v="3792"/>
    <s v="Enterprise"/>
    <s v="8447 Main St, Seattle, CA 95249"/>
    <x v="0"/>
  </r>
  <r>
    <x v="3793"/>
    <s v="Consumer"/>
    <s v="3675 Pine Rd, Miami, WA 95560"/>
    <x v="0"/>
  </r>
  <r>
    <x v="3794"/>
    <s v="Enterprise"/>
    <s v="7545 Cedar Ln, Los Angeles, NY 95613"/>
    <x v="0"/>
  </r>
  <r>
    <x v="3795"/>
    <s v="Small Business"/>
    <s v="5452 Pine Rd, San Jose, MA 98281"/>
    <x v="0"/>
  </r>
  <r>
    <x v="3796"/>
    <s v="Enterprise"/>
    <s v="8099 Maple Dr, New York, CO 91380"/>
    <x v="0"/>
  </r>
  <r>
    <x v="3797"/>
    <s v="Small Business"/>
    <s v="1971 Elm St, San Jose, IL 94280"/>
    <x v="0"/>
  </r>
  <r>
    <x v="3798"/>
    <s v="Enterprise"/>
    <s v="240 Cedar Ln, Atlanta, TX 96069"/>
    <x v="0"/>
  </r>
  <r>
    <x v="3799"/>
    <s v="Enterprise"/>
    <s v="6136 Elm St, Seattle, NY 92432"/>
    <x v="0"/>
  </r>
  <r>
    <x v="3800"/>
    <s v="Small Business"/>
    <s v="2116 Oak Ave, Phoenix, AZ 97597"/>
    <x v="0"/>
  </r>
  <r>
    <x v="3801"/>
    <s v="Small Business"/>
    <s v="4355 Pine Rd, Chicago, CA 94310"/>
    <x v="0"/>
  </r>
  <r>
    <x v="3802"/>
    <s v="Enterprise"/>
    <s v="1848 Oak Ave, Atlanta, MA 93539"/>
    <x v="0"/>
  </r>
  <r>
    <x v="3803"/>
    <s v="Enterprise"/>
    <s v="292 Maple Dr, Atlanta, MA 98523"/>
    <x v="0"/>
  </r>
  <r>
    <x v="3804"/>
    <s v="Consumer"/>
    <s v="6646 Maple Dr, Los Angeles, NY 91271"/>
    <x v="0"/>
  </r>
  <r>
    <x v="3805"/>
    <s v="Consumer"/>
    <s v="7275 Maple Dr, Los Angeles, WA 93269"/>
    <x v="0"/>
  </r>
  <r>
    <x v="3806"/>
    <s v="Enterprise"/>
    <s v="7513 Elm St, Phoenix, CO 95816"/>
    <x v="0"/>
  </r>
  <r>
    <x v="3807"/>
    <s v="Consumer"/>
    <s v="8315 Maple Dr, Dallas, CA 95853"/>
    <x v="0"/>
  </r>
  <r>
    <x v="3808"/>
    <s v="Enterprise"/>
    <s v="9258 Maple Dr, New York, CA 95715"/>
    <x v="1"/>
  </r>
  <r>
    <x v="3809"/>
    <s v="Enterprise"/>
    <s v="341 Maple Dr, Denver, AZ 96867"/>
    <x v="0"/>
  </r>
  <r>
    <x v="3810"/>
    <s v="Small Business"/>
    <s v="2572 Maple Dr, New York, CO 94248"/>
    <x v="0"/>
  </r>
  <r>
    <x v="3811"/>
    <s v="Small Business"/>
    <s v="8643 Oak Ave, Atlanta, CO 97284"/>
    <x v="0"/>
  </r>
  <r>
    <x v="3812"/>
    <s v="Consumer"/>
    <s v="9104 Elm St, Los Angeles, IL 91855"/>
    <x v="0"/>
  </r>
  <r>
    <x v="3813"/>
    <s v="Small Business"/>
    <s v="8743 Cedar Ln, Sacramento, NY 90973"/>
    <x v="0"/>
  </r>
  <r>
    <x v="3814"/>
    <s v="Enterprise"/>
    <s v="932 Pine Rd, Los Angeles, IL 96740"/>
    <x v="0"/>
  </r>
  <r>
    <x v="3815"/>
    <s v="Consumer"/>
    <s v="8859 Cedar Ln, New York, MA 91140"/>
    <x v="0"/>
  </r>
  <r>
    <x v="3816"/>
    <s v="Enterprise"/>
    <s v="6046 Elm St, Boston, CO 99613"/>
    <x v="0"/>
  </r>
  <r>
    <x v="3817"/>
    <s v="Consumer"/>
    <s v="5205 Maple Dr, Atlanta, IL 91119"/>
    <x v="0"/>
  </r>
  <r>
    <x v="3818"/>
    <s v="Small Business"/>
    <s v="4493 Main St, Dallas, TX 97340"/>
    <x v="0"/>
  </r>
  <r>
    <x v="3819"/>
    <s v="Consumer"/>
    <s v="7484 Pine Rd, Atlanta, WA 99760"/>
    <x v="0"/>
  </r>
  <r>
    <x v="3820"/>
    <s v="Small Business"/>
    <s v="7074 Cedar Ln, Sacramento, WA 98941"/>
    <x v="0"/>
  </r>
  <r>
    <x v="3821"/>
    <s v="Enterprise"/>
    <s v="5715 Elm St, Miami, AZ 90175"/>
    <x v="0"/>
  </r>
  <r>
    <x v="3822"/>
    <s v="Enterprise"/>
    <s v="2280 Cedar Ln, Atlanta, CO 97330"/>
    <x v="0"/>
  </r>
  <r>
    <x v="3823"/>
    <s v="Small Business"/>
    <s v="132 Maple Dr, Seattle, TX 99268"/>
    <x v="0"/>
  </r>
  <r>
    <x v="3824"/>
    <s v="Enterprise"/>
    <s v="1553 Oak Ave, Phoenix, AZ 98595"/>
    <x v="0"/>
  </r>
  <r>
    <x v="3825"/>
    <s v="Small Business"/>
    <s v="7654 Oak Ave, Denver, IL 94722"/>
    <x v="0"/>
  </r>
  <r>
    <x v="3826"/>
    <s v="Consumer"/>
    <s v="8092 Cedar Ln, Chicago, MA 99794"/>
    <x v="0"/>
  </r>
  <r>
    <x v="3827"/>
    <s v="Small Business"/>
    <s v="9096 Elm St, San Jose, MA 95588"/>
    <x v="0"/>
  </r>
  <r>
    <x v="3828"/>
    <s v="Consumer"/>
    <s v="9835 Pine Rd, Denver, IL 97844"/>
    <x v="0"/>
  </r>
  <r>
    <x v="3829"/>
    <s v="Consumer"/>
    <s v="3474 Cedar Ln, Denver, AZ 91953"/>
    <x v="0"/>
  </r>
  <r>
    <x v="3830"/>
    <s v="Enterprise"/>
    <s v="3257 Elm St, Miami, NY 93434"/>
    <x v="0"/>
  </r>
  <r>
    <x v="3831"/>
    <s v="Consumer"/>
    <s v="1377 Cedar Ln, Los Angeles, MA 91512"/>
    <x v="0"/>
  </r>
  <r>
    <x v="3832"/>
    <s v="Small Business"/>
    <s v="3452 Cedar Ln, Atlanta, IL 98969"/>
    <x v="0"/>
  </r>
  <r>
    <x v="3833"/>
    <s v="Small Business"/>
    <s v="5728 Oak Ave, New York, MA 90603"/>
    <x v="0"/>
  </r>
  <r>
    <x v="3834"/>
    <s v="Small Business"/>
    <s v="338 Cedar Ln, Seattle, MA 96135"/>
    <x v="0"/>
  </r>
  <r>
    <x v="3835"/>
    <s v="Enterprise"/>
    <s v="9649 Main St, Sacramento, TX 90504"/>
    <x v="0"/>
  </r>
  <r>
    <x v="3836"/>
    <s v="Consumer"/>
    <s v="4108 Elm St, San Jose, CO 92544"/>
    <x v="0"/>
  </r>
  <r>
    <x v="3837"/>
    <s v="Enterprise"/>
    <s v="3126 Pine Rd, Phoenix, CO 95998"/>
    <x v="0"/>
  </r>
  <r>
    <x v="3838"/>
    <s v="Enterprise"/>
    <s v="5442 Cedar Ln, Portland, WA 90546"/>
    <x v="0"/>
  </r>
  <r>
    <x v="3839"/>
    <s v="Small Business"/>
    <s v="8798 Cedar Ln, Los Angeles, CO 99472"/>
    <x v="0"/>
  </r>
  <r>
    <x v="3840"/>
    <s v="Small Business"/>
    <s v="7845 Cedar Ln, Atlanta, NY 90168"/>
    <x v="0"/>
  </r>
  <r>
    <x v="3841"/>
    <s v="Consumer"/>
    <s v="4248 Elm St, Seattle, CA 95908"/>
    <x v="0"/>
  </r>
  <r>
    <x v="3842"/>
    <s v="Enterprise"/>
    <s v="2268 Oak Ave, San Jose, MA 95968"/>
    <x v="0"/>
  </r>
  <r>
    <x v="3843"/>
    <s v="Enterprise"/>
    <s v="3604 Maple Dr, New York, CA 96034"/>
    <x v="0"/>
  </r>
  <r>
    <x v="3844"/>
    <s v="Enterprise"/>
    <s v="8104 Cedar Ln, San Jose, CA 98716"/>
    <x v="0"/>
  </r>
  <r>
    <x v="3845"/>
    <s v="Enterprise"/>
    <s v="1803 Elm St, New York, CA 97907"/>
    <x v="0"/>
  </r>
  <r>
    <x v="3846"/>
    <s v="Consumer"/>
    <s v="5156 Cedar Ln, Phoenix, MA 93209"/>
    <x v="0"/>
  </r>
  <r>
    <x v="3847"/>
    <s v="Consumer"/>
    <s v="6078 Maple Dr, Dallas, MA 94659"/>
    <x v="0"/>
  </r>
  <r>
    <x v="3848"/>
    <s v="Enterprise"/>
    <s v="6511 Oak Ave, Miami, MA 96959"/>
    <x v="0"/>
  </r>
  <r>
    <x v="3849"/>
    <s v="Consumer"/>
    <s v="8610 Elm St, Phoenix, NY 94033"/>
    <x v="0"/>
  </r>
  <r>
    <x v="3850"/>
    <s v="Enterprise"/>
    <s v="8580 Pine Rd, Seattle, TX 92222"/>
    <x v="0"/>
  </r>
  <r>
    <x v="3851"/>
    <s v="Enterprise"/>
    <s v="5401 Oak Ave, Seattle, TX 97717"/>
    <x v="0"/>
  </r>
  <r>
    <x v="3852"/>
    <s v="Enterprise"/>
    <s v="7221 Elm St, San Jose, WA 91957"/>
    <x v="0"/>
  </r>
  <r>
    <x v="3853"/>
    <s v="Enterprise"/>
    <s v="3843 Elm St, Denver, WA 99220"/>
    <x v="0"/>
  </r>
  <r>
    <x v="3854"/>
    <s v="Enterprise"/>
    <s v="6976 Elm St, San Jose, IL 94365"/>
    <x v="0"/>
  </r>
  <r>
    <x v="3855"/>
    <s v="Consumer"/>
    <s v="767 Main St, San Jose, WA 97216"/>
    <x v="0"/>
  </r>
  <r>
    <x v="3856"/>
    <s v="Enterprise"/>
    <s v="4254 Pine Rd, Atlanta, MA 91039"/>
    <x v="0"/>
  </r>
  <r>
    <x v="3857"/>
    <s v="Enterprise"/>
    <s v="9200 Oak Ave, Portland, MA 95084"/>
    <x v="0"/>
  </r>
  <r>
    <x v="3858"/>
    <s v="Enterprise"/>
    <s v="6447 Elm St, Atlanta, WA 93060"/>
    <x v="0"/>
  </r>
  <r>
    <x v="3859"/>
    <s v="Enterprise"/>
    <s v="7919 Maple Dr, Boston, MA 96843"/>
    <x v="0"/>
  </r>
  <r>
    <x v="3860"/>
    <s v="Consumer"/>
    <s v="9224 Elm St, Boston, NY 94791"/>
    <x v="0"/>
  </r>
  <r>
    <x v="3861"/>
    <s v="Enterprise"/>
    <s v="3633 Cedar Ln, Miami, NY 96615"/>
    <x v="0"/>
  </r>
  <r>
    <x v="3862"/>
    <s v="Enterprise"/>
    <s v="3354 Pine Rd, New York, CO 96484"/>
    <x v="0"/>
  </r>
  <r>
    <x v="3863"/>
    <s v="Enterprise"/>
    <s v="7791 Elm St, Portland, NY 99898"/>
    <x v="0"/>
  </r>
  <r>
    <x v="3864"/>
    <s v="Consumer"/>
    <s v="1309 Elm St, Seattle, IL 90108"/>
    <x v="0"/>
  </r>
  <r>
    <x v="3865"/>
    <s v="Enterprise"/>
    <s v="9713 Maple Dr, Atlanta, WA 90704"/>
    <x v="1"/>
  </r>
  <r>
    <x v="3866"/>
    <s v="Small Business"/>
    <s v="4062 Main St, Phoenix, TX 96024"/>
    <x v="0"/>
  </r>
  <r>
    <x v="3867"/>
    <s v="Consumer"/>
    <s v="7479 Main St, Phoenix, AZ 95614"/>
    <x v="0"/>
  </r>
  <r>
    <x v="3868"/>
    <s v="Enterprise"/>
    <s v="9182 Oak Ave, Denver, AZ 97176"/>
    <x v="0"/>
  </r>
  <r>
    <x v="3869"/>
    <s v="Small Business"/>
    <s v="7953 Main St, Portland, AZ 99454"/>
    <x v="0"/>
  </r>
  <r>
    <x v="3870"/>
    <s v="Consumer"/>
    <s v="5067 Main St, Miami, WA 98702"/>
    <x v="0"/>
  </r>
  <r>
    <x v="3871"/>
    <s v="Consumer"/>
    <s v="2409 Oak Ave, Denver, CA 91052"/>
    <x v="0"/>
  </r>
  <r>
    <x v="3872"/>
    <s v="Small Business"/>
    <s v="8443 Pine Rd, Portland, CA 95364"/>
    <x v="0"/>
  </r>
  <r>
    <x v="3873"/>
    <s v="Enterprise"/>
    <s v="6719 Oak Ave, Chicago, MA 99520"/>
    <x v="0"/>
  </r>
  <r>
    <x v="3874"/>
    <s v="Enterprise"/>
    <s v="1764 Cedar Ln, Boston, WA 95731"/>
    <x v="0"/>
  </r>
  <r>
    <x v="3875"/>
    <s v="Enterprise"/>
    <s v="5900 Main St, Chicago, WA 99723"/>
    <x v="0"/>
  </r>
  <r>
    <x v="3876"/>
    <s v="Small Business"/>
    <s v="6159 Oak Ave, Atlanta, CA 91956"/>
    <x v="0"/>
  </r>
  <r>
    <x v="3877"/>
    <s v="Enterprise"/>
    <s v="5102 Elm St, New York, CO 91183"/>
    <x v="0"/>
  </r>
  <r>
    <x v="3878"/>
    <s v="Enterprise"/>
    <s v="2134 Cedar Ln, Denver, CO 95174"/>
    <x v="0"/>
  </r>
  <r>
    <x v="3879"/>
    <s v="Small Business"/>
    <s v="1191 Elm St, Seattle, WA 96843"/>
    <x v="0"/>
  </r>
  <r>
    <x v="3880"/>
    <s v="Enterprise"/>
    <s v="3711 Elm St, Chicago, CA 92484"/>
    <x v="0"/>
  </r>
  <r>
    <x v="3881"/>
    <s v="Enterprise"/>
    <s v="6474 Maple Dr, New York, TX 90844"/>
    <x v="0"/>
  </r>
  <r>
    <x v="3882"/>
    <s v="Small Business"/>
    <s v="7673 Maple Dr, Boston, CO 90371"/>
    <x v="1"/>
  </r>
  <r>
    <x v="3883"/>
    <s v="Enterprise"/>
    <s v="8816 Maple Dr, Phoenix, AZ 99635"/>
    <x v="0"/>
  </r>
  <r>
    <x v="3884"/>
    <s v="Consumer"/>
    <s v="2014 Main St, Phoenix, WA 98450"/>
    <x v="0"/>
  </r>
  <r>
    <x v="3885"/>
    <s v="Consumer"/>
    <s v="8430 Pine Rd, Seattle, MA 94091"/>
    <x v="0"/>
  </r>
  <r>
    <x v="3886"/>
    <s v="Enterprise"/>
    <s v="187 Oak Ave, Boston, NY 92685"/>
    <x v="0"/>
  </r>
  <r>
    <x v="3887"/>
    <s v="Enterprise"/>
    <s v="1588 Pine Rd, Portland, NY 93505"/>
    <x v="0"/>
  </r>
  <r>
    <x v="3888"/>
    <s v="Consumer"/>
    <s v="9571 Pine Rd, Miami, NY 96486"/>
    <x v="0"/>
  </r>
  <r>
    <x v="3889"/>
    <s v="Enterprise"/>
    <s v="1232 Main St, Atlanta, TX 97411"/>
    <x v="0"/>
  </r>
  <r>
    <x v="3890"/>
    <s v="Enterprise"/>
    <s v="9656 Elm St, San Jose, WA 90689"/>
    <x v="0"/>
  </r>
  <r>
    <x v="3891"/>
    <s v="Enterprise"/>
    <s v="8464 Elm St, Sacramento, CA 95747"/>
    <x v="0"/>
  </r>
  <r>
    <x v="3892"/>
    <s v="Small Business"/>
    <s v="3441 Pine Rd, Denver, IL 92410"/>
    <x v="0"/>
  </r>
  <r>
    <x v="3893"/>
    <s v="Consumer"/>
    <s v="3597 Cedar Ln, Atlanta, MA 98264"/>
    <x v="0"/>
  </r>
  <r>
    <x v="3894"/>
    <s v="Enterprise"/>
    <s v="6790 Cedar Ln, Portland, MA 94984"/>
    <x v="0"/>
  </r>
  <r>
    <x v="3895"/>
    <s v="Small Business"/>
    <s v="8772 Oak Ave, Seattle, NY 94939"/>
    <x v="0"/>
  </r>
  <r>
    <x v="3896"/>
    <s v="Enterprise"/>
    <s v="2978 Cedar Ln, San Jose, NY 93056"/>
    <x v="0"/>
  </r>
  <r>
    <x v="3897"/>
    <s v="Enterprise"/>
    <s v="7903 Main St, Los Angeles, CO 97677"/>
    <x v="0"/>
  </r>
  <r>
    <x v="3898"/>
    <s v="Enterprise"/>
    <s v="6588 Pine Rd, New York, IL 99301"/>
    <x v="0"/>
  </r>
  <r>
    <x v="3899"/>
    <s v="Small Business"/>
    <s v="2660 Pine Rd, Denver, IL 91112"/>
    <x v="0"/>
  </r>
  <r>
    <x v="3900"/>
    <s v="Small Business"/>
    <s v="288 Pine Rd, San Jose, MA 95783"/>
    <x v="0"/>
  </r>
  <r>
    <x v="3901"/>
    <s v="Consumer"/>
    <s v="4053 Maple Dr, Portland, WA 95693"/>
    <x v="0"/>
  </r>
  <r>
    <x v="3902"/>
    <s v="Small Business"/>
    <s v="4531 Elm St, Seattle, TX 92968"/>
    <x v="0"/>
  </r>
  <r>
    <x v="3903"/>
    <s v="Enterprise"/>
    <s v="3684 Maple Dr, San Jose, NY 93140"/>
    <x v="0"/>
  </r>
  <r>
    <x v="3904"/>
    <s v="Enterprise"/>
    <s v="5694 Main St, Denver, TX 92738"/>
    <x v="0"/>
  </r>
  <r>
    <x v="3905"/>
    <s v="Small Business"/>
    <s v="7509 Cedar Ln, Denver, AZ 97173"/>
    <x v="0"/>
  </r>
  <r>
    <x v="3906"/>
    <s v="Enterprise"/>
    <s v="6425 Pine Rd, Sacramento, IL 95690"/>
    <x v="0"/>
  </r>
  <r>
    <x v="3907"/>
    <s v="Enterprise"/>
    <s v="5018 Maple Dr, Atlanta, CA 96595"/>
    <x v="0"/>
  </r>
  <r>
    <x v="3908"/>
    <s v="Enterprise"/>
    <s v="5148 Elm St, Atlanta, MA 90508"/>
    <x v="0"/>
  </r>
  <r>
    <x v="3909"/>
    <s v="Enterprise"/>
    <s v="9789 Pine Rd, New York, WA 98945"/>
    <x v="0"/>
  </r>
  <r>
    <x v="3910"/>
    <s v="Enterprise"/>
    <s v="6795 Maple Dr, Miami, NY 91377"/>
    <x v="0"/>
  </r>
  <r>
    <x v="3911"/>
    <s v="Consumer"/>
    <s v="5077 Pine Rd, New York, WA 99128"/>
    <x v="0"/>
  </r>
  <r>
    <x v="3912"/>
    <s v="Enterprise"/>
    <s v="1306 Main St, Miami, CA 94397"/>
    <x v="0"/>
  </r>
  <r>
    <x v="3913"/>
    <s v="Enterprise"/>
    <s v="3798 Cedar Ln, San Jose, TX 94640"/>
    <x v="0"/>
  </r>
  <r>
    <x v="3914"/>
    <s v="Enterprise"/>
    <s v="4060 Pine Rd, Boston, TX 96654"/>
    <x v="0"/>
  </r>
  <r>
    <x v="3915"/>
    <s v="Small Business"/>
    <s v="237 Cedar Ln, Portland, CA 97674"/>
    <x v="0"/>
  </r>
  <r>
    <x v="3916"/>
    <s v="Enterprise"/>
    <s v="3280 Maple Dr, Phoenix, WA 91352"/>
    <x v="0"/>
  </r>
  <r>
    <x v="3917"/>
    <s v="Enterprise"/>
    <s v="3682 Maple Dr, Atlanta, TX 90398"/>
    <x v="0"/>
  </r>
  <r>
    <x v="3918"/>
    <s v="Small Business"/>
    <s v="7617 Pine Rd, Chicago, WA 93594"/>
    <x v="0"/>
  </r>
  <r>
    <x v="3919"/>
    <s v="Enterprise"/>
    <s v="8492 Oak Ave, Portland, CA 95194"/>
    <x v="0"/>
  </r>
  <r>
    <x v="3920"/>
    <s v="Small Business"/>
    <s v="9081 Pine Rd, Atlanta, TX 94369"/>
    <x v="0"/>
  </r>
  <r>
    <x v="3921"/>
    <s v="Enterprise"/>
    <s v="5442 Cedar Ln, Portland, MA 90209"/>
    <x v="0"/>
  </r>
  <r>
    <x v="3922"/>
    <s v="Enterprise"/>
    <s v="9630 Elm St, Portland, CA 99429"/>
    <x v="0"/>
  </r>
  <r>
    <x v="3923"/>
    <s v="Enterprise"/>
    <s v="3907 Oak Ave, Denver, CA 97224"/>
    <x v="0"/>
  </r>
  <r>
    <x v="3924"/>
    <s v="Small Business"/>
    <s v="3711 Cedar Ln, San Jose, MA 98986"/>
    <x v="0"/>
  </r>
  <r>
    <x v="3925"/>
    <s v="Small Business"/>
    <s v="3979 Main St, Atlanta, AZ 93254"/>
    <x v="0"/>
  </r>
  <r>
    <x v="3926"/>
    <s v="Enterprise"/>
    <s v="7879 Cedar Ln, Sacramento, WA 91439"/>
    <x v="0"/>
  </r>
  <r>
    <x v="3927"/>
    <s v="Consumer"/>
    <s v="3914 Cedar Ln, Portland, CA 94856"/>
    <x v="0"/>
  </r>
  <r>
    <x v="3928"/>
    <s v="Enterprise"/>
    <s v="1763 Maple Dr, Chicago, AZ 94438"/>
    <x v="0"/>
  </r>
  <r>
    <x v="3929"/>
    <s v="Enterprise"/>
    <s v="9254 Elm St, Sacramento, TX 99557"/>
    <x v="0"/>
  </r>
  <r>
    <x v="3930"/>
    <s v="Enterprise"/>
    <s v="9618 Maple Dr, Atlanta, CA 98778"/>
    <x v="0"/>
  </r>
  <r>
    <x v="3931"/>
    <s v="Small Business"/>
    <s v="4398 Oak Ave, Sacramento, IL 98675"/>
    <x v="0"/>
  </r>
  <r>
    <x v="3932"/>
    <s v="Small Business"/>
    <s v="681 Oak Ave, Miami, TX 94183"/>
    <x v="0"/>
  </r>
  <r>
    <x v="3933"/>
    <s v="Enterprise"/>
    <s v="5491 Pine Rd, Chicago, CO 96268"/>
    <x v="0"/>
  </r>
  <r>
    <x v="3934"/>
    <s v="Consumer"/>
    <s v="2880 Cedar Ln, Dallas, AZ 94825"/>
    <x v="0"/>
  </r>
  <r>
    <x v="3935"/>
    <s v="Consumer"/>
    <s v="5515 Pine Rd, Chicago, MA 96009"/>
    <x v="0"/>
  </r>
  <r>
    <x v="3936"/>
    <s v="Enterprise"/>
    <s v="7251 Main St, Denver, CA 99843"/>
    <x v="0"/>
  </r>
  <r>
    <x v="3937"/>
    <s v="Enterprise"/>
    <s v="2472 Main St, Atlanta, CO 99624"/>
    <x v="0"/>
  </r>
  <r>
    <x v="3938"/>
    <s v="Small Business"/>
    <s v="9896 Main St, Chicago, CO 97839"/>
    <x v="0"/>
  </r>
  <r>
    <x v="3939"/>
    <s v="Small Business"/>
    <s v="8909 Maple Dr, Miami, CA 95618"/>
    <x v="0"/>
  </r>
  <r>
    <x v="3940"/>
    <s v="Enterprise"/>
    <s v="5371 Pine Rd, Seattle, CO 91085"/>
    <x v="0"/>
  </r>
  <r>
    <x v="3941"/>
    <s v="Enterprise"/>
    <s v="3085 Cedar Ln, Miami, WA 97541"/>
    <x v="0"/>
  </r>
  <r>
    <x v="3942"/>
    <s v="Consumer"/>
    <s v="9270 Main St, Dallas, MA 92789"/>
    <x v="0"/>
  </r>
  <r>
    <x v="3943"/>
    <s v="Enterprise"/>
    <s v="122 Cedar Ln, Boston, IL 93904"/>
    <x v="0"/>
  </r>
  <r>
    <x v="3944"/>
    <s v="Enterprise"/>
    <s v="5267 Main St, Miami, IL 90532"/>
    <x v="0"/>
  </r>
  <r>
    <x v="3945"/>
    <s v="Consumer"/>
    <s v="7932 Elm St, Denver, NY 94054"/>
    <x v="0"/>
  </r>
  <r>
    <x v="3946"/>
    <s v="Enterprise"/>
    <s v="7012 Main St, Chicago, AZ 92139"/>
    <x v="0"/>
  </r>
  <r>
    <x v="3947"/>
    <s v="Enterprise"/>
    <s v="4097 Elm St, Los Angeles, IL 91836"/>
    <x v="0"/>
  </r>
  <r>
    <x v="3948"/>
    <s v="Small Business"/>
    <s v="2647 Cedar Ln, Chicago, AZ 97541"/>
    <x v="0"/>
  </r>
  <r>
    <x v="3949"/>
    <s v="Small Business"/>
    <s v="3984 Maple Dr, San Jose, CO 97757"/>
    <x v="0"/>
  </r>
  <r>
    <x v="3950"/>
    <s v="Consumer"/>
    <s v="7279 Elm St, San Jose, IL 94776"/>
    <x v="0"/>
  </r>
  <r>
    <x v="3951"/>
    <s v="Small Business"/>
    <s v="9134 Oak Ave, Atlanta, CO 95257"/>
    <x v="0"/>
  </r>
  <r>
    <x v="3952"/>
    <s v="Enterprise"/>
    <s v="6798 Pine Rd, Portland, NY 99642"/>
    <x v="0"/>
  </r>
  <r>
    <x v="3953"/>
    <s v="Enterprise"/>
    <s v="6805 Cedar Ln, Boston, NY 97953"/>
    <x v="0"/>
  </r>
  <r>
    <x v="3954"/>
    <s v="Enterprise"/>
    <s v="7558 Cedar Ln, San Jose, CO 93732"/>
    <x v="0"/>
  </r>
  <r>
    <x v="3955"/>
    <s v="Small Business"/>
    <s v="9629 Main St, Phoenix, IL 90020"/>
    <x v="0"/>
  </r>
  <r>
    <x v="3956"/>
    <s v="Small Business"/>
    <s v="2156 Elm St, Dallas, WA 91821"/>
    <x v="0"/>
  </r>
  <r>
    <x v="3957"/>
    <s v="Small Business"/>
    <s v="3585 Maple Dr, Atlanta, MA 95945"/>
    <x v="0"/>
  </r>
  <r>
    <x v="3958"/>
    <s v="Enterprise"/>
    <s v="8520 Oak Ave, Los Angeles, TX 90274"/>
    <x v="0"/>
  </r>
  <r>
    <x v="3959"/>
    <s v="Enterprise"/>
    <s v="409 Maple Dr, San Jose, CO 94664"/>
    <x v="0"/>
  </r>
  <r>
    <x v="3960"/>
    <s v="Enterprise"/>
    <s v="6671 Main St, New York, CA 97826"/>
    <x v="0"/>
  </r>
  <r>
    <x v="3961"/>
    <s v="Consumer"/>
    <s v="2229 Pine Rd, San Jose, IL 99177"/>
    <x v="0"/>
  </r>
  <r>
    <x v="3962"/>
    <s v="Small Business"/>
    <s v="3661 Main St, Sacramento, NY 95355"/>
    <x v="0"/>
  </r>
  <r>
    <x v="3963"/>
    <s v="Small Business"/>
    <s v="2212 Oak Ave, Chicago, IL 90006"/>
    <x v="0"/>
  </r>
  <r>
    <x v="3964"/>
    <s v="Consumer"/>
    <s v="1801 Pine Rd, Sacramento, TX 93509"/>
    <x v="0"/>
  </r>
  <r>
    <x v="3965"/>
    <s v="Consumer"/>
    <s v="6925 Main St, Chicago, TX 92074"/>
    <x v="0"/>
  </r>
  <r>
    <x v="3966"/>
    <s v="Small Business"/>
    <s v="1517 Elm St, Sacramento, CO 96955"/>
    <x v="0"/>
  </r>
  <r>
    <x v="3967"/>
    <s v="Enterprise"/>
    <s v="7804 Maple Dr, San Jose, TX 98003"/>
    <x v="0"/>
  </r>
  <r>
    <x v="3968"/>
    <s v="Consumer"/>
    <s v="7140 Pine Rd, Denver, TX 91537"/>
    <x v="1"/>
  </r>
  <r>
    <x v="3969"/>
    <s v="Small Business"/>
    <s v="6578 Cedar Ln, Seattle, CA 99869"/>
    <x v="0"/>
  </r>
  <r>
    <x v="3970"/>
    <s v="Consumer"/>
    <s v="8288 Elm St, Chicago, IL 98463"/>
    <x v="0"/>
  </r>
  <r>
    <x v="3971"/>
    <s v="Enterprise"/>
    <s v="7037 Pine Rd, Phoenix, MA 96830"/>
    <x v="0"/>
  </r>
  <r>
    <x v="3972"/>
    <s v="Consumer"/>
    <s v="2137 Main St, Dallas, AZ 95831"/>
    <x v="0"/>
  </r>
  <r>
    <x v="3973"/>
    <s v="Enterprise"/>
    <s v="8948 Oak Ave, Seattle, CO 99148"/>
    <x v="0"/>
  </r>
  <r>
    <x v="3974"/>
    <s v="Enterprise"/>
    <s v="6889 Oak Ave, Sacramento, AZ 98700"/>
    <x v="0"/>
  </r>
  <r>
    <x v="3975"/>
    <s v="Consumer"/>
    <s v="2316 Maple Dr, Seattle, CO 91487"/>
    <x v="0"/>
  </r>
  <r>
    <x v="3976"/>
    <s v="Enterprise"/>
    <s v="7099 Main St, Seattle, MA 94555"/>
    <x v="0"/>
  </r>
  <r>
    <x v="3977"/>
    <s v="Enterprise"/>
    <s v="7195 Cedar Ln, Seattle, NY 92709"/>
    <x v="0"/>
  </r>
  <r>
    <x v="3978"/>
    <s v="Enterprise"/>
    <s v="5790 Pine Rd, Portland, IL 94269"/>
    <x v="0"/>
  </r>
  <r>
    <x v="3979"/>
    <s v="Enterprise"/>
    <s v="9288 Main St, Denver, WA 91726"/>
    <x v="0"/>
  </r>
  <r>
    <x v="3980"/>
    <s v="Consumer"/>
    <s v="2875 Cedar Ln, Dallas, NY 90150"/>
    <x v="0"/>
  </r>
  <r>
    <x v="3981"/>
    <s v="Small Business"/>
    <s v="180 Elm St, Boston, IL 99027"/>
    <x v="0"/>
  </r>
  <r>
    <x v="3982"/>
    <s v="Enterprise"/>
    <s v="9119 Maple Dr, Chicago, NY 98040"/>
    <x v="0"/>
  </r>
  <r>
    <x v="3983"/>
    <s v="Enterprise"/>
    <s v="3322 Oak Ave, Miami, CO 97154"/>
    <x v="0"/>
  </r>
  <r>
    <x v="3984"/>
    <s v="Consumer"/>
    <s v="2773 Cedar Ln, Sacramento, NY 96993"/>
    <x v="0"/>
  </r>
  <r>
    <x v="3985"/>
    <s v="Enterprise"/>
    <s v="4396 Oak Ave, San Jose, TX 94262"/>
    <x v="1"/>
  </r>
  <r>
    <x v="3986"/>
    <s v="Consumer"/>
    <s v="2454 Cedar Ln, San Jose, WA 96188"/>
    <x v="0"/>
  </r>
  <r>
    <x v="3987"/>
    <s v="Enterprise"/>
    <s v="102 Maple Dr, Los Angeles, IL 90457"/>
    <x v="0"/>
  </r>
  <r>
    <x v="3988"/>
    <s v="Consumer"/>
    <s v="8823 Pine Rd, San Jose, MA 93061"/>
    <x v="0"/>
  </r>
  <r>
    <x v="3989"/>
    <s v="Small Business"/>
    <s v="4634 Oak Ave, San Jose, TX 95728"/>
    <x v="0"/>
  </r>
  <r>
    <x v="3990"/>
    <s v="Enterprise"/>
    <s v="1978 Main St, Phoenix, IL 98688"/>
    <x v="0"/>
  </r>
  <r>
    <x v="3991"/>
    <s v="Enterprise"/>
    <s v="3458 Pine Rd, San Jose, CO 98602"/>
    <x v="0"/>
  </r>
  <r>
    <x v="3992"/>
    <s v="Consumer"/>
    <s v="5917 Elm St, Chicago, TX 97599"/>
    <x v="0"/>
  </r>
  <r>
    <x v="3993"/>
    <s v="Small Business"/>
    <s v="3821 Oak Ave, Denver, TX 97325"/>
    <x v="0"/>
  </r>
  <r>
    <x v="3994"/>
    <s v="Enterprise"/>
    <s v="5890 Main St, Miami, MA 97495"/>
    <x v="0"/>
  </r>
  <r>
    <x v="3995"/>
    <s v="Consumer"/>
    <s v="8671 Cedar Ln, New York, NY 93392"/>
    <x v="0"/>
  </r>
  <r>
    <x v="3996"/>
    <s v="Small Business"/>
    <s v="3375 Cedar Ln, Denver, AZ 92651"/>
    <x v="0"/>
  </r>
  <r>
    <x v="3997"/>
    <s v="Enterprise"/>
    <s v="3377 Cedar Ln, Phoenix, TX 91967"/>
    <x v="0"/>
  </r>
  <r>
    <x v="3998"/>
    <s v="Small Business"/>
    <s v="7306 Maple Dr, Miami, AZ 91905"/>
    <x v="0"/>
  </r>
  <r>
    <x v="3999"/>
    <s v="Enterprise"/>
    <s v="9838 Elm St, Phoenix, WA 98212"/>
    <x v="0"/>
  </r>
  <r>
    <x v="4000"/>
    <s v="Consumer"/>
    <s v="726 Oak Ave, Sacramento, TX 94228"/>
    <x v="0"/>
  </r>
  <r>
    <x v="4001"/>
    <s v="Enterprise"/>
    <s v="3517 Maple Dr, Seattle, IL 98732"/>
    <x v="0"/>
  </r>
  <r>
    <x v="4002"/>
    <s v="Consumer"/>
    <s v="9991 Maple Dr, Sacramento, IL 99214"/>
    <x v="0"/>
  </r>
  <r>
    <x v="4003"/>
    <s v="Enterprise"/>
    <s v="2157 Pine Rd, San Jose, IL 93207"/>
    <x v="0"/>
  </r>
  <r>
    <x v="4004"/>
    <s v="Small Business"/>
    <s v="7137 Pine Rd, Boston, TX 96219"/>
    <x v="0"/>
  </r>
  <r>
    <x v="4005"/>
    <s v="Small Business"/>
    <s v="7391 Maple Dr, Seattle, MA 98050"/>
    <x v="0"/>
  </r>
  <r>
    <x v="4006"/>
    <s v="Enterprise"/>
    <s v="2864 Main St, Portland, NY 92417"/>
    <x v="0"/>
  </r>
  <r>
    <x v="4007"/>
    <s v="Consumer"/>
    <s v="5626 Elm St, New York, IL 97609"/>
    <x v="0"/>
  </r>
  <r>
    <x v="4008"/>
    <s v="Enterprise"/>
    <s v="1529 Cedar Ln, Miami, AZ 91139"/>
    <x v="0"/>
  </r>
  <r>
    <x v="4009"/>
    <s v="Enterprise"/>
    <s v="4402 Pine Rd, Dallas, CA 90056"/>
    <x v="0"/>
  </r>
  <r>
    <x v="4010"/>
    <s v="Consumer"/>
    <s v="3828 Main St, Seattle, AZ 96749"/>
    <x v="0"/>
  </r>
  <r>
    <x v="4011"/>
    <s v="Consumer"/>
    <s v="8220 Cedar Ln, Portland, TX 91675"/>
    <x v="0"/>
  </r>
  <r>
    <x v="4012"/>
    <s v="Consumer"/>
    <s v="6637 Main St, Phoenix, AZ 90832"/>
    <x v="0"/>
  </r>
  <r>
    <x v="4013"/>
    <s v="Consumer"/>
    <s v="7317 Elm St, New York, WA 91430"/>
    <x v="0"/>
  </r>
  <r>
    <x v="4014"/>
    <s v="Enterprise"/>
    <s v="4005 Maple Dr, Chicago, AZ 97918"/>
    <x v="0"/>
  </r>
  <r>
    <x v="4015"/>
    <s v="Small Business"/>
    <s v="1773 Cedar Ln, Los Angeles, TX 91056"/>
    <x v="0"/>
  </r>
  <r>
    <x v="4016"/>
    <s v="Enterprise"/>
    <s v="9246 Main St, Portland, WA 95469"/>
    <x v="0"/>
  </r>
  <r>
    <x v="4017"/>
    <s v="Enterprise"/>
    <s v="2357 Oak Ave, Portland, NY 97650"/>
    <x v="0"/>
  </r>
  <r>
    <x v="4018"/>
    <s v="Consumer"/>
    <s v="847 Maple Dr, Sacramento, WA 92400"/>
    <x v="0"/>
  </r>
  <r>
    <x v="4019"/>
    <s v="Small Business"/>
    <s v="7383 Cedar Ln, Seattle, CO 92224"/>
    <x v="0"/>
  </r>
  <r>
    <x v="4020"/>
    <s v="Enterprise"/>
    <s v="6075 Main St, Portland, CA 95646"/>
    <x v="0"/>
  </r>
  <r>
    <x v="4021"/>
    <s v="Enterprise"/>
    <s v="3705 Cedar Ln, Miami, CO 95511"/>
    <x v="0"/>
  </r>
  <r>
    <x v="4022"/>
    <s v="Enterprise"/>
    <s v="2974 Elm St, Phoenix, MA 90663"/>
    <x v="0"/>
  </r>
  <r>
    <x v="4023"/>
    <s v="Small Business"/>
    <s v="7882 Maple Dr, Chicago, NY 96159"/>
    <x v="0"/>
  </r>
  <r>
    <x v="4024"/>
    <s v="Enterprise"/>
    <s v="9159 Cedar Ln, Seattle, CO 96528"/>
    <x v="0"/>
  </r>
  <r>
    <x v="4025"/>
    <s v="Consumer"/>
    <s v="2031 Main St, Miami, CA 94221"/>
    <x v="0"/>
  </r>
  <r>
    <x v="4026"/>
    <s v="Enterprise"/>
    <s v="1329 Elm St, Dallas, AZ 99013"/>
    <x v="0"/>
  </r>
  <r>
    <x v="4027"/>
    <s v="Consumer"/>
    <s v="4741 Oak Ave, Seattle, AZ 93682"/>
    <x v="0"/>
  </r>
  <r>
    <x v="4028"/>
    <s v="Small Business"/>
    <s v="4745 Elm St, Seattle, CA 99327"/>
    <x v="0"/>
  </r>
  <r>
    <x v="4029"/>
    <s v="Small Business"/>
    <s v="2655 Oak Ave, Atlanta, NY 93268"/>
    <x v="0"/>
  </r>
  <r>
    <x v="4030"/>
    <s v="Consumer"/>
    <s v="8593 Oak Ave, San Jose, CA 95050"/>
    <x v="0"/>
  </r>
  <r>
    <x v="4031"/>
    <s v="Enterprise"/>
    <s v="8922 Oak Ave, New York, NY 90163"/>
    <x v="0"/>
  </r>
  <r>
    <x v="4032"/>
    <s v="Small Business"/>
    <s v="9367 Oak Ave, Denver, MA 96054"/>
    <x v="0"/>
  </r>
  <r>
    <x v="4033"/>
    <s v="Enterprise"/>
    <s v="7915 Maple Dr, Sacramento, AZ 98527"/>
    <x v="0"/>
  </r>
  <r>
    <x v="4034"/>
    <s v="Small Business"/>
    <s v="419 Pine Rd, Seattle, WA 95104"/>
    <x v="0"/>
  </r>
  <r>
    <x v="4035"/>
    <s v="Enterprise"/>
    <s v="4930 Elm St, New York, MA 90811"/>
    <x v="0"/>
  </r>
  <r>
    <x v="4036"/>
    <s v="Small Business"/>
    <s v="5079 Pine Rd, New York, CA 99699"/>
    <x v="0"/>
  </r>
  <r>
    <x v="4037"/>
    <s v="Consumer"/>
    <s v="2934 Cedar Ln, Dallas, WA 98247"/>
    <x v="0"/>
  </r>
  <r>
    <x v="4038"/>
    <s v="Enterprise"/>
    <s v="7120 Main St, Miami, CO 93208"/>
    <x v="0"/>
  </r>
  <r>
    <x v="4039"/>
    <s v="Consumer"/>
    <s v="4174 Elm St, Denver, AZ 98304"/>
    <x v="0"/>
  </r>
  <r>
    <x v="4040"/>
    <s v="Consumer"/>
    <s v="6781 Pine Rd, Los Angeles, AZ 98404"/>
    <x v="0"/>
  </r>
  <r>
    <x v="4041"/>
    <s v="Enterprise"/>
    <s v="9111 Elm St, Phoenix, NY 99902"/>
    <x v="0"/>
  </r>
  <r>
    <x v="4042"/>
    <s v="Consumer"/>
    <s v="8366 Oak Ave, Los Angeles, IL 91835"/>
    <x v="1"/>
  </r>
  <r>
    <x v="4043"/>
    <s v="Enterprise"/>
    <s v="7607 Elm St, Atlanta, TX 95094"/>
    <x v="0"/>
  </r>
  <r>
    <x v="4044"/>
    <s v="Enterprise"/>
    <s v="3858 Cedar Ln, San Jose, CO 95390"/>
    <x v="0"/>
  </r>
  <r>
    <x v="4045"/>
    <s v="Enterprise"/>
    <s v="5604 Maple Dr, San Jose, WA 92684"/>
    <x v="0"/>
  </r>
  <r>
    <x v="4046"/>
    <s v="Small Business"/>
    <s v="136 Cedar Ln, Boston, CA 99627"/>
    <x v="0"/>
  </r>
  <r>
    <x v="4047"/>
    <s v="Consumer"/>
    <s v="1555 Pine Rd, Boston, WA 91813"/>
    <x v="0"/>
  </r>
  <r>
    <x v="4048"/>
    <s v="Consumer"/>
    <s v="2847 Main St, Denver, AZ 97492"/>
    <x v="0"/>
  </r>
  <r>
    <x v="4049"/>
    <s v="Consumer"/>
    <s v="7100 Elm St, Portland, CA 95880"/>
    <x v="0"/>
  </r>
  <r>
    <x v="4050"/>
    <s v="Enterprise"/>
    <s v="7469 Cedar Ln, Atlanta, CA 98022"/>
    <x v="0"/>
  </r>
  <r>
    <x v="4051"/>
    <s v="Enterprise"/>
    <s v="1654 Pine Rd, New York, NY 95320"/>
    <x v="0"/>
  </r>
  <r>
    <x v="4052"/>
    <s v="Enterprise"/>
    <s v="3245 Cedar Ln, Sacramento, WA 93566"/>
    <x v="0"/>
  </r>
  <r>
    <x v="4053"/>
    <s v="Enterprise"/>
    <s v="6434 Pine Rd, Boston, WA 92346"/>
    <x v="0"/>
  </r>
  <r>
    <x v="4054"/>
    <s v="Enterprise"/>
    <s v="9151 Oak Ave, Seattle, CO 91568"/>
    <x v="0"/>
  </r>
  <r>
    <x v="4055"/>
    <s v="Enterprise"/>
    <s v="9335 Main St, San Jose, CO 94873"/>
    <x v="0"/>
  </r>
  <r>
    <x v="4056"/>
    <s v="Enterprise"/>
    <s v="6678 Oak Ave, Boston, MA 99427"/>
    <x v="0"/>
  </r>
  <r>
    <x v="4057"/>
    <s v="Consumer"/>
    <s v="1975 Main St, Boston, IL 96673"/>
    <x v="0"/>
  </r>
  <r>
    <x v="4058"/>
    <s v="Enterprise"/>
    <s v="3836 Elm St, Miami, CO 99357"/>
    <x v="0"/>
  </r>
  <r>
    <x v="4059"/>
    <s v="Small Business"/>
    <s v="9844 Pine Rd, Boston, AZ 94447"/>
    <x v="0"/>
  </r>
  <r>
    <x v="4060"/>
    <s v="Small Business"/>
    <s v="7649 Oak Ave, Chicago, CO 90940"/>
    <x v="0"/>
  </r>
  <r>
    <x v="4061"/>
    <s v="Enterprise"/>
    <s v="4587 Elm St, Los Angeles, CA 96190"/>
    <x v="0"/>
  </r>
  <r>
    <x v="4062"/>
    <s v="Enterprise"/>
    <s v="7482 Cedar Ln, Boston, TX 94914"/>
    <x v="0"/>
  </r>
  <r>
    <x v="4063"/>
    <s v="Enterprise"/>
    <s v="9141 Cedar Ln, New York, IL 97105"/>
    <x v="0"/>
  </r>
  <r>
    <x v="4064"/>
    <s v="Consumer"/>
    <s v="4315 Oak Ave, Los Angeles, TX 91464"/>
    <x v="0"/>
  </r>
  <r>
    <x v="4065"/>
    <s v="Enterprise"/>
    <s v="4686 Maple Dr, Miami, IL 99158"/>
    <x v="0"/>
  </r>
  <r>
    <x v="4066"/>
    <s v="Small Business"/>
    <s v="9170 Elm St, Chicago, IL 95581"/>
    <x v="0"/>
  </r>
  <r>
    <x v="4067"/>
    <s v="Consumer"/>
    <s v="326 Elm St, Dallas, IL 95865"/>
    <x v="0"/>
  </r>
  <r>
    <x v="4068"/>
    <s v="Small Business"/>
    <s v="6610 Main St, Dallas, NY 90684"/>
    <x v="0"/>
  </r>
  <r>
    <x v="4069"/>
    <s v="Enterprise"/>
    <s v="6278 Main St, Phoenix, NY 96428"/>
    <x v="0"/>
  </r>
  <r>
    <x v="4070"/>
    <s v="Small Business"/>
    <s v="1522 Maple Dr, Boston, CO 99264"/>
    <x v="0"/>
  </r>
  <r>
    <x v="4071"/>
    <s v="Small Business"/>
    <s v="5933 Elm St, Atlanta, CO 90447"/>
    <x v="0"/>
  </r>
  <r>
    <x v="4072"/>
    <s v="Small Business"/>
    <s v="5298 Oak Ave, Boston, NY 94398"/>
    <x v="0"/>
  </r>
  <r>
    <x v="4073"/>
    <s v="Small Business"/>
    <s v="4854 Cedar Ln, Los Angeles, TX 92715"/>
    <x v="0"/>
  </r>
  <r>
    <x v="4074"/>
    <s v="Enterprise"/>
    <s v="6984 Pine Rd, Sacramento, CO 92693"/>
    <x v="0"/>
  </r>
  <r>
    <x v="4075"/>
    <s v="Consumer"/>
    <s v="4229 Cedar Ln, Miami, TX 94085"/>
    <x v="0"/>
  </r>
  <r>
    <x v="4076"/>
    <s v="Small Business"/>
    <s v="9685 Cedar Ln, Portland, NY 94407"/>
    <x v="0"/>
  </r>
  <r>
    <x v="4077"/>
    <s v="Small Business"/>
    <s v="2538 Pine Rd, Atlanta, NY 92877"/>
    <x v="0"/>
  </r>
  <r>
    <x v="4078"/>
    <s v="Consumer"/>
    <s v="7496 Oak Ave, Miami, TX 99213"/>
    <x v="0"/>
  </r>
  <r>
    <x v="4079"/>
    <s v="Small Business"/>
    <s v="7792 Pine Rd, Denver, MA 98740"/>
    <x v="0"/>
  </r>
  <r>
    <x v="4080"/>
    <s v="Enterprise"/>
    <s v="1863 Maple Dr, San Jose, WA 96970"/>
    <x v="0"/>
  </r>
  <r>
    <x v="4081"/>
    <s v="Small Business"/>
    <s v="866 Cedar Ln, Atlanta, WA 90666"/>
    <x v="0"/>
  </r>
  <r>
    <x v="4082"/>
    <s v="Consumer"/>
    <s v="9817 Pine Rd, Los Angeles, IL 93374"/>
    <x v="0"/>
  </r>
  <r>
    <x v="4083"/>
    <s v="Enterprise"/>
    <s v="5931 Cedar Ln, Phoenix, MA 90962"/>
    <x v="0"/>
  </r>
  <r>
    <x v="4084"/>
    <s v="Consumer"/>
    <s v="3344 Cedar Ln, Dallas, CO 90006"/>
    <x v="0"/>
  </r>
  <r>
    <x v="4085"/>
    <s v="Enterprise"/>
    <s v="1305 Elm St, Denver, WA 97657"/>
    <x v="0"/>
  </r>
  <r>
    <x v="4086"/>
    <s v="Enterprise"/>
    <s v="7007 Main St, Sacramento, AZ 90162"/>
    <x v="0"/>
  </r>
  <r>
    <x v="4087"/>
    <s v="Enterprise"/>
    <s v="7969 Cedar Ln, Los Angeles, CO 95765"/>
    <x v="0"/>
  </r>
  <r>
    <x v="4088"/>
    <s v="Enterprise"/>
    <s v="5954 Maple Dr, San Jose, CA 98048"/>
    <x v="0"/>
  </r>
  <r>
    <x v="4089"/>
    <s v="Enterprise"/>
    <s v="1220 Elm St, Atlanta, MA 91278"/>
    <x v="0"/>
  </r>
  <r>
    <x v="4090"/>
    <s v="Small Business"/>
    <s v="6655 Elm St, Sacramento, TX 96015"/>
    <x v="0"/>
  </r>
  <r>
    <x v="4091"/>
    <s v="Small Business"/>
    <s v="2876 Maple Dr, Dallas, CA 98277"/>
    <x v="0"/>
  </r>
  <r>
    <x v="4092"/>
    <s v="Enterprise"/>
    <s v="6484 Cedar Ln, New York, AZ 97100"/>
    <x v="0"/>
  </r>
  <r>
    <x v="4093"/>
    <s v="Small Business"/>
    <s v="6260 Pine Rd, Atlanta, CA 92397"/>
    <x v="0"/>
  </r>
  <r>
    <x v="4094"/>
    <s v="Enterprise"/>
    <s v="3256 Main St, Atlanta, NY 97090"/>
    <x v="0"/>
  </r>
  <r>
    <x v="4095"/>
    <s v="Small Business"/>
    <s v="3413 Pine Rd, Denver, WA 98426"/>
    <x v="0"/>
  </r>
  <r>
    <x v="4096"/>
    <s v="Small Business"/>
    <s v="2053 Main St, Seattle, TX 95153"/>
    <x v="1"/>
  </r>
  <r>
    <x v="4097"/>
    <s v="Enterprise"/>
    <s v="1793 Maple Dr, Atlanta, CO 98933"/>
    <x v="0"/>
  </r>
  <r>
    <x v="4098"/>
    <s v="Consumer"/>
    <s v="1879 Main St, Phoenix, NY 92359"/>
    <x v="0"/>
  </r>
  <r>
    <x v="4099"/>
    <s v="Enterprise"/>
    <s v="1787 Pine Rd, Sacramento, CO 90799"/>
    <x v="0"/>
  </r>
  <r>
    <x v="4100"/>
    <s v="Enterprise"/>
    <s v="383 Pine Rd, Sacramento, CO 96323"/>
    <x v="0"/>
  </r>
  <r>
    <x v="4101"/>
    <s v="Enterprise"/>
    <s v="8451 Oak Ave, New York, CO 92974"/>
    <x v="0"/>
  </r>
  <r>
    <x v="4102"/>
    <s v="Small Business"/>
    <s v="7297 Pine Rd, Portland, CO 99626"/>
    <x v="0"/>
  </r>
  <r>
    <x v="4103"/>
    <s v="Consumer"/>
    <s v="711 Main St, New York, CO 95841"/>
    <x v="0"/>
  </r>
  <r>
    <x v="4104"/>
    <s v="Enterprise"/>
    <s v="4829 Elm St, Atlanta, CO 90790"/>
    <x v="0"/>
  </r>
  <r>
    <x v="4105"/>
    <s v="Small Business"/>
    <s v="7161 Pine Rd, Portland, WA 97621"/>
    <x v="0"/>
  </r>
  <r>
    <x v="4106"/>
    <s v="Consumer"/>
    <s v="869 Cedar Ln, Sacramento, CA 91710"/>
    <x v="0"/>
  </r>
  <r>
    <x v="4107"/>
    <s v="Enterprise"/>
    <s v="189 Cedar Ln, Seattle, NY 99852"/>
    <x v="0"/>
  </r>
  <r>
    <x v="4108"/>
    <s v="Consumer"/>
    <s v="3680 Elm St, Miami, MA 90366"/>
    <x v="0"/>
  </r>
  <r>
    <x v="4109"/>
    <s v="Small Business"/>
    <s v="914 Elm St, Atlanta, WA 94218"/>
    <x v="0"/>
  </r>
  <r>
    <x v="4110"/>
    <s v="Enterprise"/>
    <s v="1420 Pine Rd, Miami, CA 96617"/>
    <x v="0"/>
  </r>
  <r>
    <x v="4111"/>
    <s v="Consumer"/>
    <s v="6040 Elm St, Boston, TX 92226"/>
    <x v="0"/>
  </r>
  <r>
    <x v="4112"/>
    <s v="Small Business"/>
    <s v="8564 Maple Dr, Dallas, IL 94564"/>
    <x v="0"/>
  </r>
  <r>
    <x v="4113"/>
    <s v="Small Business"/>
    <s v="1127 Oak Ave, Seattle, MA 91642"/>
    <x v="0"/>
  </r>
  <r>
    <x v="4114"/>
    <s v="Consumer"/>
    <s v="2273 Main St, Boston, NY 93443"/>
    <x v="0"/>
  </r>
  <r>
    <x v="4115"/>
    <s v="Small Business"/>
    <s v="7615 Maple Dr, Phoenix, NY 94529"/>
    <x v="0"/>
  </r>
  <r>
    <x v="4116"/>
    <s v="Enterprise"/>
    <s v="8573 Cedar Ln, Portland, MA 97338"/>
    <x v="0"/>
  </r>
  <r>
    <x v="4117"/>
    <s v="Small Business"/>
    <s v="8727 Cedar Ln, Atlanta, IL 97549"/>
    <x v="0"/>
  </r>
  <r>
    <x v="4118"/>
    <s v="Consumer"/>
    <s v="6878 Main St, Chicago, AZ 93902"/>
    <x v="0"/>
  </r>
  <r>
    <x v="4119"/>
    <s v="Consumer"/>
    <s v="4582 Elm St, Atlanta, WA 97114"/>
    <x v="0"/>
  </r>
  <r>
    <x v="4120"/>
    <s v="Enterprise"/>
    <s v="4777 Elm St, Sacramento, MA 95787"/>
    <x v="0"/>
  </r>
  <r>
    <x v="4121"/>
    <s v="Enterprise"/>
    <s v="3097 Elm St, Portland, CO 92365"/>
    <x v="0"/>
  </r>
  <r>
    <x v="4122"/>
    <s v="Enterprise"/>
    <s v="7434 Pine Rd, San Jose, NY 95409"/>
    <x v="0"/>
  </r>
  <r>
    <x v="4123"/>
    <s v="Enterprise"/>
    <s v="9213 Oak Ave, Portland, MA 93964"/>
    <x v="0"/>
  </r>
  <r>
    <x v="4124"/>
    <s v="Consumer"/>
    <s v="9981 Pine Rd, Boston, IL 99835"/>
    <x v="0"/>
  </r>
  <r>
    <x v="4125"/>
    <s v="Enterprise"/>
    <s v="5622 Pine Rd, Atlanta, IL 92221"/>
    <x v="0"/>
  </r>
  <r>
    <x v="4126"/>
    <s v="Enterprise"/>
    <s v="9322 Main St, Chicago, TX 97177"/>
    <x v="0"/>
  </r>
  <r>
    <x v="4127"/>
    <s v="Consumer"/>
    <s v="8775 Pine Rd, Los Angeles, MA 92167"/>
    <x v="0"/>
  </r>
  <r>
    <x v="4128"/>
    <s v="Enterprise"/>
    <s v="9101 Pine Rd, Los Angeles, CO 95474"/>
    <x v="0"/>
  </r>
  <r>
    <x v="4129"/>
    <s v="Enterprise"/>
    <s v="1623 Oak Ave, Phoenix, WA 90978"/>
    <x v="0"/>
  </r>
  <r>
    <x v="4130"/>
    <s v="Enterprise"/>
    <s v="7267 Oak Ave, Los Angeles, TX 98808"/>
    <x v="0"/>
  </r>
  <r>
    <x v="4131"/>
    <s v="Small Business"/>
    <s v="6456 Maple Dr, Seattle, IL 93567"/>
    <x v="0"/>
  </r>
  <r>
    <x v="4132"/>
    <s v="Small Business"/>
    <s v="2616 Cedar Ln, Dallas, IL 95034"/>
    <x v="0"/>
  </r>
  <r>
    <x v="4133"/>
    <s v="Enterprise"/>
    <s v="646 Oak Ave, Sacramento, TX 92107"/>
    <x v="0"/>
  </r>
  <r>
    <x v="4134"/>
    <s v="Small Business"/>
    <s v="1048 Main St, Los Angeles, IL 91127"/>
    <x v="0"/>
  </r>
  <r>
    <x v="4135"/>
    <s v="Small Business"/>
    <s v="1070 Pine Rd, Dallas, NY 99967"/>
    <x v="0"/>
  </r>
  <r>
    <x v="4136"/>
    <s v="Enterprise"/>
    <s v="6974 Cedar Ln, Los Angeles, AZ 95266"/>
    <x v="0"/>
  </r>
  <r>
    <x v="4137"/>
    <s v="Consumer"/>
    <s v="4143 Oak Ave, Boston, IL 92288"/>
    <x v="0"/>
  </r>
  <r>
    <x v="4138"/>
    <s v="Enterprise"/>
    <s v="1325 Elm St, New York, MA 95637"/>
    <x v="0"/>
  </r>
  <r>
    <x v="4139"/>
    <s v="Enterprise"/>
    <s v="6091 Pine Rd, Los Angeles, CO 92429"/>
    <x v="0"/>
  </r>
  <r>
    <x v="4140"/>
    <s v="Small Business"/>
    <s v="1069 Cedar Ln, Boston, IL 96095"/>
    <x v="0"/>
  </r>
  <r>
    <x v="4141"/>
    <s v="Enterprise"/>
    <s v="5977 Elm St, New York, CO 96426"/>
    <x v="0"/>
  </r>
  <r>
    <x v="4142"/>
    <s v="Small Business"/>
    <s v="8985 Main St, Portland, NY 92229"/>
    <x v="0"/>
  </r>
  <r>
    <x v="4143"/>
    <s v="Enterprise"/>
    <s v="7573 Cedar Ln, Phoenix, CA 98806"/>
    <x v="0"/>
  </r>
  <r>
    <x v="4144"/>
    <s v="Consumer"/>
    <s v="308 Elm St, Denver, CO 98285"/>
    <x v="0"/>
  </r>
  <r>
    <x v="4145"/>
    <s v="Enterprise"/>
    <s v="3938 Cedar Ln, San Jose, WA 97505"/>
    <x v="0"/>
  </r>
  <r>
    <x v="4146"/>
    <s v="Enterprise"/>
    <s v="6768 Oak Ave, Boston, IL 91496"/>
    <x v="0"/>
  </r>
  <r>
    <x v="4147"/>
    <s v="Small Business"/>
    <s v="8139 Main St, Los Angeles, AZ 94370"/>
    <x v="0"/>
  </r>
  <r>
    <x v="4148"/>
    <s v="Consumer"/>
    <s v="3357 Cedar Ln, Sacramento, MA 98255"/>
    <x v="0"/>
  </r>
  <r>
    <x v="4149"/>
    <s v="Small Business"/>
    <s v="8175 Maple Dr, Boston, NY 93812"/>
    <x v="0"/>
  </r>
  <r>
    <x v="4150"/>
    <s v="Enterprise"/>
    <s v="7192 Oak Ave, Atlanta, IL 90048"/>
    <x v="0"/>
  </r>
  <r>
    <x v="4151"/>
    <s v="Enterprise"/>
    <s v="5936 Main St, New York, CA 94564"/>
    <x v="0"/>
  </r>
  <r>
    <x v="4152"/>
    <s v="Consumer"/>
    <s v="3741 Maple Dr, Los Angeles, CA 98331"/>
    <x v="0"/>
  </r>
  <r>
    <x v="4153"/>
    <s v="Consumer"/>
    <s v="205 Main St, New York, TX 92462"/>
    <x v="0"/>
  </r>
  <r>
    <x v="4154"/>
    <s v="Enterprise"/>
    <s v="7694 Maple Dr, Seattle, MA 96745"/>
    <x v="0"/>
  </r>
  <r>
    <x v="4155"/>
    <s v="Enterprise"/>
    <s v="1040 Pine Rd, Sacramento, WA 94545"/>
    <x v="0"/>
  </r>
  <r>
    <x v="4156"/>
    <s v="Enterprise"/>
    <s v="6149 Cedar Ln, Phoenix, WA 99963"/>
    <x v="0"/>
  </r>
  <r>
    <x v="4157"/>
    <s v="Enterprise"/>
    <s v="6045 Oak Ave, Phoenix, WA 95241"/>
    <x v="1"/>
  </r>
  <r>
    <x v="4158"/>
    <s v="Small Business"/>
    <s v="6865 Maple Dr, Seattle, CA 98237"/>
    <x v="0"/>
  </r>
  <r>
    <x v="4159"/>
    <s v="Enterprise"/>
    <s v="6765 Pine Rd, Phoenix, NY 90516"/>
    <x v="0"/>
  </r>
  <r>
    <x v="4160"/>
    <s v="Enterprise"/>
    <s v="1874 Pine Rd, Miami, CA 90269"/>
    <x v="0"/>
  </r>
  <r>
    <x v="4161"/>
    <s v="Enterprise"/>
    <s v="2221 Cedar Ln, Los Angeles, MA 94944"/>
    <x v="0"/>
  </r>
  <r>
    <x v="4162"/>
    <s v="Enterprise"/>
    <s v="4213 Pine Rd, Miami, CO 93119"/>
    <x v="0"/>
  </r>
  <r>
    <x v="4163"/>
    <s v="Enterprise"/>
    <s v="8732 Maple Dr, Seattle, WA 96328"/>
    <x v="0"/>
  </r>
  <r>
    <x v="4164"/>
    <s v="Small Business"/>
    <s v="7675 Main St, Portland, TX 99140"/>
    <x v="0"/>
  </r>
  <r>
    <x v="4165"/>
    <s v="Small Business"/>
    <s v="8243 Elm St, Portland, NY 95845"/>
    <x v="0"/>
  </r>
  <r>
    <x v="4166"/>
    <s v="Enterprise"/>
    <s v="4215 Pine Rd, Los Angeles, AZ 95412"/>
    <x v="0"/>
  </r>
  <r>
    <x v="4167"/>
    <s v="Small Business"/>
    <s v="8409 Elm St, Seattle, CA 95385"/>
    <x v="0"/>
  </r>
  <r>
    <x v="4168"/>
    <s v="Enterprise"/>
    <s v="3991 Cedar Ln, Seattle, IL 93790"/>
    <x v="0"/>
  </r>
  <r>
    <x v="4169"/>
    <s v="Consumer"/>
    <s v="2067 Pine Rd, Phoenix, CO 93815"/>
    <x v="0"/>
  </r>
  <r>
    <x v="4170"/>
    <s v="Small Business"/>
    <s v="5311 Oak Ave, Phoenix, WA 98338"/>
    <x v="0"/>
  </r>
  <r>
    <x v="4171"/>
    <s v="Enterprise"/>
    <s v="7439 Main St, Sacramento, AZ 96483"/>
    <x v="1"/>
  </r>
  <r>
    <x v="4172"/>
    <s v="Enterprise"/>
    <s v="7729 Oak Ave, Phoenix, WA 95843"/>
    <x v="0"/>
  </r>
  <r>
    <x v="4173"/>
    <s v="Enterprise"/>
    <s v="7577 Elm St, Atlanta, MA 95754"/>
    <x v="0"/>
  </r>
  <r>
    <x v="4174"/>
    <s v="Small Business"/>
    <s v="7280 Maple Dr, Seattle, AZ 94291"/>
    <x v="0"/>
  </r>
  <r>
    <x v="4175"/>
    <s v="Enterprise"/>
    <s v="7543 Pine Rd, New York, CA 93229"/>
    <x v="0"/>
  </r>
  <r>
    <x v="4176"/>
    <s v="Enterprise"/>
    <s v="7056 Main St, San Jose, CO 99110"/>
    <x v="0"/>
  </r>
  <r>
    <x v="4177"/>
    <s v="Small Business"/>
    <s v="6284 Main St, Portland, WA 95704"/>
    <x v="0"/>
  </r>
  <r>
    <x v="4178"/>
    <s v="Small Business"/>
    <s v="6852 Cedar Ln, Phoenix, CA 96533"/>
    <x v="0"/>
  </r>
  <r>
    <x v="4179"/>
    <s v="Enterprise"/>
    <s v="6542 Elm St, Miami, WA 93036"/>
    <x v="0"/>
  </r>
  <r>
    <x v="4180"/>
    <s v="Enterprise"/>
    <s v="2108 Maple Dr, San Jose, MA 99912"/>
    <x v="0"/>
  </r>
  <r>
    <x v="4181"/>
    <s v="Consumer"/>
    <s v="1767 Pine Rd, Seattle, TX 95671"/>
    <x v="0"/>
  </r>
  <r>
    <x v="4182"/>
    <s v="Enterprise"/>
    <s v="9011 Cedar Ln, Los Angeles, MA 92806"/>
    <x v="0"/>
  </r>
  <r>
    <x v="4183"/>
    <s v="Consumer"/>
    <s v="2001 Pine Rd, San Jose, AZ 95835"/>
    <x v="0"/>
  </r>
  <r>
    <x v="4184"/>
    <s v="Consumer"/>
    <s v="951 Main St, Chicago, CA 92572"/>
    <x v="0"/>
  </r>
  <r>
    <x v="4185"/>
    <s v="Enterprise"/>
    <s v="9741 Main St, San Jose, WA 99280"/>
    <x v="0"/>
  </r>
  <r>
    <x v="4186"/>
    <s v="Consumer"/>
    <s v="5682 Elm St, New York, CO 97670"/>
    <x v="0"/>
  </r>
  <r>
    <x v="4187"/>
    <s v="Small Business"/>
    <s v="5153 Elm St, Atlanta, CA 94111"/>
    <x v="0"/>
  </r>
  <r>
    <x v="4188"/>
    <s v="Enterprise"/>
    <s v="3457 Pine Rd, Chicago, IL 94242"/>
    <x v="0"/>
  </r>
  <r>
    <x v="4189"/>
    <s v="Small Business"/>
    <s v="2936 Maple Dr, Denver, IL 99717"/>
    <x v="0"/>
  </r>
  <r>
    <x v="4190"/>
    <s v="Enterprise"/>
    <s v="1759 Pine Rd, Sacramento, NY 90167"/>
    <x v="0"/>
  </r>
  <r>
    <x v="4191"/>
    <s v="Enterprise"/>
    <s v="1968 Cedar Ln, San Jose, AZ 98781"/>
    <x v="0"/>
  </r>
  <r>
    <x v="4192"/>
    <s v="Enterprise"/>
    <s v="4547 Oak Ave, Atlanta, CA 96027"/>
    <x v="0"/>
  </r>
  <r>
    <x v="4193"/>
    <s v="Enterprise"/>
    <s v="1441 Pine Rd, Seattle, IL 97479"/>
    <x v="0"/>
  </r>
  <r>
    <x v="4194"/>
    <s v="Enterprise"/>
    <s v="5306 Oak Ave, Chicago, WA 92202"/>
    <x v="0"/>
  </r>
  <r>
    <x v="4195"/>
    <s v="Enterprise"/>
    <s v="5851 Main St, Atlanta, TX 93458"/>
    <x v="0"/>
  </r>
  <r>
    <x v="4196"/>
    <s v="Consumer"/>
    <s v="6136 Elm St, Portland, NY 97881"/>
    <x v="1"/>
  </r>
  <r>
    <x v="4197"/>
    <s v="Small Business"/>
    <s v="3277 Main St, Portland, AZ 99019"/>
    <x v="0"/>
  </r>
  <r>
    <x v="4198"/>
    <s v="Enterprise"/>
    <s v="8886 Main St, Seattle, IL 91019"/>
    <x v="0"/>
  </r>
  <r>
    <x v="4199"/>
    <s v="Consumer"/>
    <s v="4541 Elm St, New York, CA 93357"/>
    <x v="0"/>
  </r>
  <r>
    <x v="4200"/>
    <s v="Small Business"/>
    <s v="4802 Pine Rd, San Jose, MA 95296"/>
    <x v="0"/>
  </r>
  <r>
    <x v="4201"/>
    <s v="Enterprise"/>
    <s v="1734 Main St, New York, CA 94720"/>
    <x v="0"/>
  </r>
  <r>
    <x v="4202"/>
    <s v="Enterprise"/>
    <s v="2660 Cedar Ln, Phoenix, AZ 94812"/>
    <x v="0"/>
  </r>
  <r>
    <x v="4203"/>
    <s v="Small Business"/>
    <s v="1624 Cedar Ln, Miami, CA 90543"/>
    <x v="0"/>
  </r>
  <r>
    <x v="4204"/>
    <s v="Enterprise"/>
    <s v="1504 Elm St, Portland, CO 98342"/>
    <x v="0"/>
  </r>
  <r>
    <x v="4205"/>
    <s v="Enterprise"/>
    <s v="8079 Maple Dr, Los Angeles, CA 93642"/>
    <x v="0"/>
  </r>
  <r>
    <x v="4206"/>
    <s v="Small Business"/>
    <s v="6119 Pine Rd, Boston, CA 96244"/>
    <x v="0"/>
  </r>
  <r>
    <x v="4207"/>
    <s v="Enterprise"/>
    <s v="7071 Cedar Ln, Portland, NY 96243"/>
    <x v="0"/>
  </r>
  <r>
    <x v="4208"/>
    <s v="Small Business"/>
    <s v="5474 Pine Rd, Denver, CO 99150"/>
    <x v="0"/>
  </r>
  <r>
    <x v="4209"/>
    <s v="Consumer"/>
    <s v="1365 Pine Rd, Denver, NY 94559"/>
    <x v="0"/>
  </r>
  <r>
    <x v="4210"/>
    <s v="Enterprise"/>
    <s v="521 Cedar Ln, Chicago, MA 97039"/>
    <x v="0"/>
  </r>
  <r>
    <x v="4211"/>
    <s v="Enterprise"/>
    <s v="9061 Elm St, Chicago, CO 96951"/>
    <x v="0"/>
  </r>
  <r>
    <x v="4212"/>
    <s v="Small Business"/>
    <s v="2107 Elm St, Portland, AZ 97150"/>
    <x v="0"/>
  </r>
  <r>
    <x v="4213"/>
    <s v="Enterprise"/>
    <s v="2119 Pine Rd, Boston, AZ 95725"/>
    <x v="0"/>
  </r>
  <r>
    <x v="4214"/>
    <s v="Small Business"/>
    <s v="4933 Elm St, Chicago, TX 96967"/>
    <x v="0"/>
  </r>
  <r>
    <x v="4215"/>
    <s v="Enterprise"/>
    <s v="4052 Maple Dr, San Jose, CO 98992"/>
    <x v="0"/>
  </r>
  <r>
    <x v="4216"/>
    <s v="Enterprise"/>
    <s v="4770 Oak Ave, Portland, MA 90721"/>
    <x v="0"/>
  </r>
  <r>
    <x v="4217"/>
    <s v="Enterprise"/>
    <s v="4103 Maple Dr, Portland, CO 97605"/>
    <x v="0"/>
  </r>
  <r>
    <x v="4218"/>
    <s v="Small Business"/>
    <s v="7413 Pine Rd, Denver, MA 98400"/>
    <x v="0"/>
  </r>
  <r>
    <x v="4219"/>
    <s v="Enterprise"/>
    <s v="9575 Main St, Los Angeles, NY 90492"/>
    <x v="0"/>
  </r>
  <r>
    <x v="4220"/>
    <s v="Enterprise"/>
    <s v="2843 Main St, Sacramento, WA 98513"/>
    <x v="0"/>
  </r>
  <r>
    <x v="4221"/>
    <s v="Small Business"/>
    <s v="435 Pine Rd, New York, TX 92068"/>
    <x v="0"/>
  </r>
  <r>
    <x v="4222"/>
    <s v="Small Business"/>
    <s v="7932 Maple Dr, Dallas, MA 97479"/>
    <x v="0"/>
  </r>
  <r>
    <x v="4223"/>
    <s v="Enterprise"/>
    <s v="5959 Pine Rd, Seattle, WA 94549"/>
    <x v="0"/>
  </r>
  <r>
    <x v="4224"/>
    <s v="Enterprise"/>
    <s v="4521 Pine Rd, Atlanta, AZ 90238"/>
    <x v="0"/>
  </r>
  <r>
    <x v="4225"/>
    <s v="Consumer"/>
    <s v="5726 Elm St, Boston, CA 98478"/>
    <x v="0"/>
  </r>
  <r>
    <x v="4226"/>
    <s v="Enterprise"/>
    <s v="9757 Oak Ave, Sacramento, TX 95094"/>
    <x v="0"/>
  </r>
  <r>
    <x v="4227"/>
    <s v="Small Business"/>
    <s v="5425 Main St, Denver, CO 99588"/>
    <x v="0"/>
  </r>
  <r>
    <x v="4228"/>
    <s v="Enterprise"/>
    <s v="2095 Elm St, Sacramento, IL 90149"/>
    <x v="0"/>
  </r>
  <r>
    <x v="4229"/>
    <s v="Enterprise"/>
    <s v="4118 Maple Dr, Portland, NY 99193"/>
    <x v="0"/>
  </r>
  <r>
    <x v="4230"/>
    <s v="Enterprise"/>
    <s v="5418 Main St, Seattle, CA 93053"/>
    <x v="0"/>
  </r>
  <r>
    <x v="4231"/>
    <s v="Small Business"/>
    <s v="7777 Elm St, Miami, CA 95667"/>
    <x v="0"/>
  </r>
  <r>
    <x v="4232"/>
    <s v="Enterprise"/>
    <s v="5889 Main St, New York, IL 93760"/>
    <x v="0"/>
  </r>
  <r>
    <x v="4233"/>
    <s v="Consumer"/>
    <s v="2283 Cedar Ln, San Jose, CA 97579"/>
    <x v="0"/>
  </r>
  <r>
    <x v="4234"/>
    <s v="Enterprise"/>
    <s v="522 Main St, Phoenix, WA 94772"/>
    <x v="0"/>
  </r>
  <r>
    <x v="4235"/>
    <s v="Enterprise"/>
    <s v="2154 Oak Ave, Dallas, TX 91278"/>
    <x v="0"/>
  </r>
  <r>
    <x v="4236"/>
    <s v="Small Business"/>
    <s v="1484 Pine Rd, Dallas, NY 91622"/>
    <x v="0"/>
  </r>
  <r>
    <x v="4237"/>
    <s v="Enterprise"/>
    <s v="6816 Main St, Boston, MA 93339"/>
    <x v="0"/>
  </r>
  <r>
    <x v="4238"/>
    <s v="Consumer"/>
    <s v="1800 Oak Ave, Phoenix, WA 96271"/>
    <x v="0"/>
  </r>
  <r>
    <x v="4239"/>
    <s v="Enterprise"/>
    <s v="3534 Elm St, Phoenix, MA 95940"/>
    <x v="0"/>
  </r>
  <r>
    <x v="4240"/>
    <s v="Consumer"/>
    <s v="8213 Main St, Atlanta, IL 93731"/>
    <x v="0"/>
  </r>
  <r>
    <x v="4241"/>
    <s v="Enterprise"/>
    <s v="2964 Maple Dr, Portland, IL 93933"/>
    <x v="0"/>
  </r>
  <r>
    <x v="4242"/>
    <s v="Enterprise"/>
    <s v="7522 Elm St, Sacramento, CA 92875"/>
    <x v="0"/>
  </r>
  <r>
    <x v="4243"/>
    <s v="Consumer"/>
    <s v="3440 Cedar Ln, Boston, AZ 97875"/>
    <x v="0"/>
  </r>
  <r>
    <x v="4244"/>
    <s v="Enterprise"/>
    <s v="2114 Oak Ave, Dallas, NY 90951"/>
    <x v="0"/>
  </r>
  <r>
    <x v="4245"/>
    <s v="Enterprise"/>
    <s v="2184 Main St, Atlanta, TX 92044"/>
    <x v="0"/>
  </r>
  <r>
    <x v="4246"/>
    <s v="Consumer"/>
    <s v="2071 Oak Ave, Dallas, TX 92657"/>
    <x v="0"/>
  </r>
  <r>
    <x v="4247"/>
    <s v="Consumer"/>
    <s v="2946 Pine Rd, San Jose, NY 98905"/>
    <x v="0"/>
  </r>
  <r>
    <x v="4248"/>
    <s v="Enterprise"/>
    <s v="1442 Elm St, San Jose, IL 95703"/>
    <x v="0"/>
  </r>
  <r>
    <x v="4249"/>
    <s v="Small Business"/>
    <s v="3534 Cedar Ln, Phoenix, IL 98177"/>
    <x v="0"/>
  </r>
  <r>
    <x v="4250"/>
    <s v="Enterprise"/>
    <s v="9746 Maple Dr, Dallas, NY 99805"/>
    <x v="0"/>
  </r>
  <r>
    <x v="4251"/>
    <s v="Enterprise"/>
    <s v="3338 Oak Ave, Portland, CA 93084"/>
    <x v="0"/>
  </r>
  <r>
    <x v="4252"/>
    <s v="Consumer"/>
    <s v="3466 Elm St, Chicago, MA 96745"/>
    <x v="0"/>
  </r>
  <r>
    <x v="4253"/>
    <s v="Enterprise"/>
    <s v="5076 Oak Ave, Portland, CO 97521"/>
    <x v="0"/>
  </r>
  <r>
    <x v="4254"/>
    <s v="Small Business"/>
    <s v="6671 Cedar Ln, San Jose, CO 98326"/>
    <x v="0"/>
  </r>
  <r>
    <x v="4255"/>
    <s v="Enterprise"/>
    <s v="8144 Maple Dr, Dallas, AZ 97031"/>
    <x v="0"/>
  </r>
  <r>
    <x v="4256"/>
    <s v="Small Business"/>
    <s v="7731 Main St, Miami, MA 92507"/>
    <x v="0"/>
  </r>
  <r>
    <x v="4257"/>
    <s v="Small Business"/>
    <s v="9283 Elm St, Dallas, MA 98144"/>
    <x v="0"/>
  </r>
  <r>
    <x v="4258"/>
    <s v="Enterprise"/>
    <s v="6932 Cedar Ln, Seattle, AZ 94344"/>
    <x v="0"/>
  </r>
  <r>
    <x v="4259"/>
    <s v="Enterprise"/>
    <s v="6184 Oak Ave, Seattle, WA 96721"/>
    <x v="0"/>
  </r>
  <r>
    <x v="4260"/>
    <s v="Consumer"/>
    <s v="3804 Pine Rd, New York, NY 99772"/>
    <x v="0"/>
  </r>
  <r>
    <x v="4261"/>
    <s v="Enterprise"/>
    <s v="4881 Oak Ave, Chicago, WA 93862"/>
    <x v="0"/>
  </r>
  <r>
    <x v="4262"/>
    <s v="Consumer"/>
    <s v="1622 Cedar Ln, Portland, TX 93747"/>
    <x v="1"/>
  </r>
  <r>
    <x v="4263"/>
    <s v="Small Business"/>
    <s v="3974 Elm St, Chicago, WA 99172"/>
    <x v="0"/>
  </r>
  <r>
    <x v="4264"/>
    <s v="Enterprise"/>
    <s v="500 Pine Rd, Dallas, MA 94265"/>
    <x v="0"/>
  </r>
  <r>
    <x v="4265"/>
    <s v="Small Business"/>
    <s v="7300 Elm St, Sacramento, IL 98313"/>
    <x v="0"/>
  </r>
  <r>
    <x v="4266"/>
    <s v="Consumer"/>
    <s v="2289 Oak Ave, Phoenix, CO 91329"/>
    <x v="0"/>
  </r>
  <r>
    <x v="4267"/>
    <s v="Enterprise"/>
    <s v="4115 Pine Rd, Miami, IL 92742"/>
    <x v="0"/>
  </r>
  <r>
    <x v="4268"/>
    <s v="Enterprise"/>
    <s v="4799 Elm St, Miami, AZ 90836"/>
    <x v="0"/>
  </r>
  <r>
    <x v="4269"/>
    <s v="Small Business"/>
    <s v="536 Main St, Chicago, WA 98365"/>
    <x v="0"/>
  </r>
  <r>
    <x v="4270"/>
    <s v="Enterprise"/>
    <s v="728 Oak Ave, San Jose, NY 97789"/>
    <x v="0"/>
  </r>
  <r>
    <x v="4271"/>
    <s v="Enterprise"/>
    <s v="8898 Main St, Miami, AZ 97908"/>
    <x v="0"/>
  </r>
  <r>
    <x v="4272"/>
    <s v="Small Business"/>
    <s v="4577 Oak Ave, Atlanta, CO 90549"/>
    <x v="0"/>
  </r>
  <r>
    <x v="4273"/>
    <s v="Small Business"/>
    <s v="8904 Cedar Ln, Atlanta, IL 93066"/>
    <x v="0"/>
  </r>
  <r>
    <x v="4274"/>
    <s v="Enterprise"/>
    <s v="3863 Elm St, Miami, MA 92006"/>
    <x v="0"/>
  </r>
  <r>
    <x v="4275"/>
    <s v="Consumer"/>
    <s v="1140 Elm St, Los Angeles, AZ 97956"/>
    <x v="0"/>
  </r>
  <r>
    <x v="4276"/>
    <s v="Enterprise"/>
    <s v="2180 Oak Ave, Atlanta, MA 96472"/>
    <x v="0"/>
  </r>
  <r>
    <x v="4277"/>
    <s v="Enterprise"/>
    <s v="7833 Pine Rd, Denver, TX 91506"/>
    <x v="1"/>
  </r>
  <r>
    <x v="4278"/>
    <s v="Enterprise"/>
    <s v="1051 Pine Rd, New York, IL 97207"/>
    <x v="0"/>
  </r>
  <r>
    <x v="4279"/>
    <s v="Consumer"/>
    <s v="9644 Pine Rd, New York, WA 93700"/>
    <x v="0"/>
  </r>
  <r>
    <x v="4280"/>
    <s v="Small Business"/>
    <s v="3959 Cedar Ln, San Jose, AZ 94894"/>
    <x v="0"/>
  </r>
  <r>
    <x v="4281"/>
    <s v="Enterprise"/>
    <s v="8596 Main St, New York, AZ 97752"/>
    <x v="0"/>
  </r>
  <r>
    <x v="4282"/>
    <s v="Enterprise"/>
    <s v="9918 Cedar Ln, Chicago, WA 92543"/>
    <x v="0"/>
  </r>
  <r>
    <x v="4283"/>
    <s v="Enterprise"/>
    <s v="1618 Elm St, Miami, AZ 94689"/>
    <x v="0"/>
  </r>
  <r>
    <x v="4284"/>
    <s v="Small Business"/>
    <s v="1762 Main St, Chicago, IL 93797"/>
    <x v="0"/>
  </r>
  <r>
    <x v="4285"/>
    <s v="Consumer"/>
    <s v="6415 Oak Ave, Boston, WA 98803"/>
    <x v="0"/>
  </r>
  <r>
    <x v="4286"/>
    <s v="Enterprise"/>
    <s v="4841 Maple Dr, Denver, WA 97435"/>
    <x v="0"/>
  </r>
  <r>
    <x v="4287"/>
    <s v="Consumer"/>
    <s v="9841 Cedar Ln, Seattle, NY 96540"/>
    <x v="0"/>
  </r>
  <r>
    <x v="4288"/>
    <s v="Enterprise"/>
    <s v="8639 Elm St, Denver, WA 90786"/>
    <x v="0"/>
  </r>
  <r>
    <x v="4289"/>
    <s v="Small Business"/>
    <s v="4867 Cedar Ln, Boston, TX 99444"/>
    <x v="0"/>
  </r>
  <r>
    <x v="4290"/>
    <s v="Consumer"/>
    <s v="1589 Maple Dr, San Jose, MA 90033"/>
    <x v="0"/>
  </r>
  <r>
    <x v="4291"/>
    <s v="Small Business"/>
    <s v="9024 Oak Ave, San Jose, CO 93546"/>
    <x v="0"/>
  </r>
  <r>
    <x v="4292"/>
    <s v="Consumer"/>
    <s v="7362 Pine Rd, Los Angeles, CA 96660"/>
    <x v="0"/>
  </r>
  <r>
    <x v="4293"/>
    <s v="Consumer"/>
    <s v="4988 Maple Dr, Chicago, CO 91779"/>
    <x v="0"/>
  </r>
  <r>
    <x v="4294"/>
    <s v="Small Business"/>
    <s v="4227 Cedar Ln, Dallas, AZ 94671"/>
    <x v="0"/>
  </r>
  <r>
    <x v="4295"/>
    <s v="Enterprise"/>
    <s v="9544 Main St, Chicago, CO 90319"/>
    <x v="0"/>
  </r>
  <r>
    <x v="4296"/>
    <s v="Enterprise"/>
    <s v="4866 Cedar Ln, Denver, NY 93345"/>
    <x v="0"/>
  </r>
  <r>
    <x v="4297"/>
    <s v="Small Business"/>
    <s v="7419 Cedar Ln, Boston, CA 92683"/>
    <x v="0"/>
  </r>
  <r>
    <x v="4298"/>
    <s v="Enterprise"/>
    <s v="6697 Maple Dr, Denver, CO 95021"/>
    <x v="0"/>
  </r>
  <r>
    <x v="4299"/>
    <s v="Consumer"/>
    <s v="2901 Maple Dr, Seattle, IL 96508"/>
    <x v="0"/>
  </r>
  <r>
    <x v="4300"/>
    <s v="Enterprise"/>
    <s v="3648 Elm St, Boston, TX 95815"/>
    <x v="0"/>
  </r>
  <r>
    <x v="4301"/>
    <s v="Enterprise"/>
    <s v="5316 Maple Dr, Atlanta, TX 97594"/>
    <x v="0"/>
  </r>
  <r>
    <x v="4302"/>
    <s v="Consumer"/>
    <s v="7089 Elm St, Boston, TX 90825"/>
    <x v="1"/>
  </r>
  <r>
    <x v="4303"/>
    <s v="Enterprise"/>
    <s v="5542 Oak Ave, Los Angeles, TX 90409"/>
    <x v="0"/>
  </r>
  <r>
    <x v="4304"/>
    <s v="Consumer"/>
    <s v="2246 Main St, Miami, AZ 90287"/>
    <x v="0"/>
  </r>
  <r>
    <x v="4305"/>
    <s v="Small Business"/>
    <s v="1152 Pine Rd, Portland, WA 98693"/>
    <x v="0"/>
  </r>
  <r>
    <x v="4306"/>
    <s v="Consumer"/>
    <s v="6377 Cedar Ln, New York, IL 94412"/>
    <x v="0"/>
  </r>
  <r>
    <x v="4307"/>
    <s v="Consumer"/>
    <s v="1074 Oak Ave, San Jose, CA 96893"/>
    <x v="0"/>
  </r>
  <r>
    <x v="4308"/>
    <s v="Consumer"/>
    <s v="3563 Elm St, Chicago, CO 90165"/>
    <x v="0"/>
  </r>
  <r>
    <x v="4309"/>
    <s v="Enterprise"/>
    <s v="8491 Maple Dr, Portland, MA 93248"/>
    <x v="0"/>
  </r>
  <r>
    <x v="4310"/>
    <s v="Enterprise"/>
    <s v="4757 Oak Ave, Portland, TX 93700"/>
    <x v="0"/>
  </r>
  <r>
    <x v="4311"/>
    <s v="Small Business"/>
    <s v="5274 Maple Dr, Atlanta, IL 94989"/>
    <x v="0"/>
  </r>
  <r>
    <x v="4312"/>
    <s v="Consumer"/>
    <s v="5520 Pine Rd, Sacramento, IL 90952"/>
    <x v="0"/>
  </r>
  <r>
    <x v="4313"/>
    <s v="Consumer"/>
    <s v="9618 Cedar Ln, New York, TX 98128"/>
    <x v="0"/>
  </r>
  <r>
    <x v="4314"/>
    <s v="Small Business"/>
    <s v="346 Main St, Atlanta, AZ 97083"/>
    <x v="0"/>
  </r>
  <r>
    <x v="4315"/>
    <s v="Enterprise"/>
    <s v="5511 Main St, Seattle, NY 97804"/>
    <x v="0"/>
  </r>
  <r>
    <x v="4316"/>
    <s v="Consumer"/>
    <s v="7723 Oak Ave, Boston, IL 95278"/>
    <x v="0"/>
  </r>
  <r>
    <x v="4317"/>
    <s v="Consumer"/>
    <s v="4636 Cedar Ln, Dallas, CO 95818"/>
    <x v="0"/>
  </r>
  <r>
    <x v="4318"/>
    <s v="Consumer"/>
    <s v="6437 Elm St, Boston, MA 98896"/>
    <x v="0"/>
  </r>
  <r>
    <x v="4319"/>
    <s v="Enterprise"/>
    <s v="158 Main St, Chicago, CO 98646"/>
    <x v="0"/>
  </r>
  <r>
    <x v="4320"/>
    <s v="Consumer"/>
    <s v="9911 Pine Rd, Seattle, MA 91326"/>
    <x v="0"/>
  </r>
  <r>
    <x v="4321"/>
    <s v="Enterprise"/>
    <s v="801 Pine Rd, San Jose, MA 96229"/>
    <x v="0"/>
  </r>
  <r>
    <x v="4322"/>
    <s v="Small Business"/>
    <s v="9241 Elm St, Sacramento, CO 94800"/>
    <x v="0"/>
  </r>
  <r>
    <x v="4323"/>
    <s v="Small Business"/>
    <s v="6261 Pine Rd, Dallas, NY 95810"/>
    <x v="0"/>
  </r>
  <r>
    <x v="4324"/>
    <s v="Small Business"/>
    <s v="8752 Elm St, Portland, IL 98029"/>
    <x v="0"/>
  </r>
  <r>
    <x v="4325"/>
    <s v="Small Business"/>
    <s v="5146 Oak Ave, Miami, WA 90366"/>
    <x v="0"/>
  </r>
  <r>
    <x v="4326"/>
    <s v="Small Business"/>
    <s v="8184 Oak Ave, Atlanta, TX 92032"/>
    <x v="0"/>
  </r>
  <r>
    <x v="4327"/>
    <s v="Small Business"/>
    <s v="2550 Elm St, New York, CA 95466"/>
    <x v="0"/>
  </r>
  <r>
    <x v="4328"/>
    <s v="Consumer"/>
    <s v="9196 Maple Dr, Dallas, IL 95661"/>
    <x v="1"/>
  </r>
  <r>
    <x v="4329"/>
    <s v="Enterprise"/>
    <s v="6313 Elm St, Denver, WA 98495"/>
    <x v="0"/>
  </r>
  <r>
    <x v="4330"/>
    <s v="Small Business"/>
    <s v="1846 Oak Ave, Seattle, WA 96815"/>
    <x v="0"/>
  </r>
  <r>
    <x v="4331"/>
    <s v="Enterprise"/>
    <s v="8580 Oak Ave, Denver, CO 95559"/>
    <x v="0"/>
  </r>
  <r>
    <x v="4332"/>
    <s v="Small Business"/>
    <s v="4933 Cedar Ln, Sacramento, AZ 98152"/>
    <x v="0"/>
  </r>
  <r>
    <x v="4333"/>
    <s v="Small Business"/>
    <s v="2120 Cedar Ln, Dallas, CO 91506"/>
    <x v="0"/>
  </r>
  <r>
    <x v="4334"/>
    <s v="Consumer"/>
    <s v="4547 Elm St, Portland, WA 92949"/>
    <x v="0"/>
  </r>
  <r>
    <x v="4335"/>
    <s v="Enterprise"/>
    <s v="1815 Cedar Ln, Portland, TX 95382"/>
    <x v="0"/>
  </r>
  <r>
    <x v="4336"/>
    <s v="Consumer"/>
    <s v="4725 Pine Rd, Dallas, MA 90053"/>
    <x v="0"/>
  </r>
  <r>
    <x v="4337"/>
    <s v="Enterprise"/>
    <s v="7066 Elm St, Boston, WA 97737"/>
    <x v="0"/>
  </r>
  <r>
    <x v="4338"/>
    <s v="Small Business"/>
    <s v="9332 Main St, Sacramento, AZ 91981"/>
    <x v="0"/>
  </r>
  <r>
    <x v="4339"/>
    <s v="Consumer"/>
    <s v="2269 Cedar Ln, New York, NY 90322"/>
    <x v="0"/>
  </r>
  <r>
    <x v="4340"/>
    <s v="Consumer"/>
    <s v="2483 Main St, San Jose, CA 96704"/>
    <x v="0"/>
  </r>
  <r>
    <x v="4341"/>
    <s v="Enterprise"/>
    <s v="2590 Main St, Portland, MA 91474"/>
    <x v="0"/>
  </r>
  <r>
    <x v="4342"/>
    <s v="Small Business"/>
    <s v="134 Oak Ave, Chicago, TX 91836"/>
    <x v="1"/>
  </r>
  <r>
    <x v="4343"/>
    <s v="Small Business"/>
    <s v="667 Pine Rd, Chicago, WA 92562"/>
    <x v="0"/>
  </r>
  <r>
    <x v="4344"/>
    <s v="Small Business"/>
    <s v="5743 Maple Dr, Denver, AZ 96427"/>
    <x v="0"/>
  </r>
  <r>
    <x v="4345"/>
    <s v="Small Business"/>
    <s v="3519 Pine Rd, Chicago, MA 98842"/>
    <x v="0"/>
  </r>
  <r>
    <x v="4346"/>
    <s v="Enterprise"/>
    <s v="7177 Elm St, San Jose, WA 96642"/>
    <x v="0"/>
  </r>
  <r>
    <x v="4347"/>
    <s v="Consumer"/>
    <s v="9526 Pine Rd, Atlanta, CO 94352"/>
    <x v="0"/>
  </r>
  <r>
    <x v="4348"/>
    <s v="Small Business"/>
    <s v="9871 Maple Dr, Los Angeles, AZ 90350"/>
    <x v="0"/>
  </r>
  <r>
    <x v="4349"/>
    <s v="Enterprise"/>
    <s v="3086 Main St, Chicago, CO 95855"/>
    <x v="0"/>
  </r>
  <r>
    <x v="4350"/>
    <s v="Enterprise"/>
    <s v="3291 Maple Dr, Los Angeles, MA 95077"/>
    <x v="0"/>
  </r>
  <r>
    <x v="4351"/>
    <s v="Enterprise"/>
    <s v="4779 Pine Rd, Dallas, AZ 99085"/>
    <x v="0"/>
  </r>
  <r>
    <x v="4352"/>
    <s v="Small Business"/>
    <s v="2072 Cedar Ln, Dallas, IL 95683"/>
    <x v="0"/>
  </r>
  <r>
    <x v="4353"/>
    <s v="Enterprise"/>
    <s v="4314 Main St, Chicago, TX 92971"/>
    <x v="0"/>
  </r>
  <r>
    <x v="4354"/>
    <s v="Enterprise"/>
    <s v="4264 Oak Ave, Denver, CA 91304"/>
    <x v="0"/>
  </r>
  <r>
    <x v="4355"/>
    <s v="Enterprise"/>
    <s v="6517 Oak Ave, Sacramento, TX 90526"/>
    <x v="0"/>
  </r>
  <r>
    <x v="4356"/>
    <s v="Small Business"/>
    <s v="8870 Maple Dr, Denver, CO 90751"/>
    <x v="0"/>
  </r>
  <r>
    <x v="4357"/>
    <s v="Enterprise"/>
    <s v="4920 Oak Ave, Los Angeles, TX 93138"/>
    <x v="0"/>
  </r>
  <r>
    <x v="4358"/>
    <s v="Enterprise"/>
    <s v="342 Cedar Ln, Los Angeles, NY 92787"/>
    <x v="0"/>
  </r>
  <r>
    <x v="4359"/>
    <s v="Small Business"/>
    <s v="6373 Pine Rd, Chicago, NY 96943"/>
    <x v="0"/>
  </r>
  <r>
    <x v="4360"/>
    <s v="Enterprise"/>
    <s v="9335 Maple Dr, New York, MA 99215"/>
    <x v="0"/>
  </r>
  <r>
    <x v="4361"/>
    <s v="Enterprise"/>
    <s v="4773 Maple Dr, Denver, IL 97716"/>
    <x v="0"/>
  </r>
  <r>
    <x v="4362"/>
    <s v="Enterprise"/>
    <s v="1526 Cedar Ln, Miami, NY 96961"/>
    <x v="1"/>
  </r>
  <r>
    <x v="4363"/>
    <s v="Enterprise"/>
    <s v="2349 Cedar Ln, Dallas, TX 90227"/>
    <x v="0"/>
  </r>
  <r>
    <x v="4364"/>
    <s v="Small Business"/>
    <s v="3735 Oak Ave, Sacramento, AZ 99433"/>
    <x v="0"/>
  </r>
  <r>
    <x v="4365"/>
    <s v="Consumer"/>
    <s v="6917 Cedar Ln, San Jose, WA 99122"/>
    <x v="0"/>
  </r>
  <r>
    <x v="4366"/>
    <s v="Enterprise"/>
    <s v="5743 Main St, Phoenix, TX 97105"/>
    <x v="0"/>
  </r>
  <r>
    <x v="4367"/>
    <s v="Consumer"/>
    <s v="7886 Oak Ave, Boston, NY 99503"/>
    <x v="0"/>
  </r>
  <r>
    <x v="4368"/>
    <s v="Consumer"/>
    <s v="8270 Maple Dr, Los Angeles, MA 93470"/>
    <x v="0"/>
  </r>
  <r>
    <x v="4369"/>
    <s v="Small Business"/>
    <s v="1687 Oak Ave, Sacramento, WA 90441"/>
    <x v="0"/>
  </r>
  <r>
    <x v="4370"/>
    <s v="Enterprise"/>
    <s v="9307 Cedar Ln, Miami, TX 99836"/>
    <x v="0"/>
  </r>
  <r>
    <x v="4371"/>
    <s v="Consumer"/>
    <s v="6386 Oak Ave, Denver, CO 90018"/>
    <x v="0"/>
  </r>
  <r>
    <x v="4372"/>
    <s v="Enterprise"/>
    <s v="663 Pine Rd, San Jose, TX 93628"/>
    <x v="0"/>
  </r>
  <r>
    <x v="4373"/>
    <s v="Enterprise"/>
    <s v="6907 Maple Dr, Seattle, WA 92256"/>
    <x v="0"/>
  </r>
  <r>
    <x v="4374"/>
    <s v="Enterprise"/>
    <s v="3189 Oak Ave, Dallas, MA 97749"/>
    <x v="0"/>
  </r>
  <r>
    <x v="4375"/>
    <s v="Consumer"/>
    <s v="9946 Main St, Sacramento, TX 97351"/>
    <x v="0"/>
  </r>
  <r>
    <x v="4376"/>
    <s v="Enterprise"/>
    <s v="2924 Pine Rd, Boston, WA 99063"/>
    <x v="1"/>
  </r>
  <r>
    <x v="4377"/>
    <s v="Small Business"/>
    <s v="8512 Pine Rd, Seattle, CO 95050"/>
    <x v="0"/>
  </r>
  <r>
    <x v="4378"/>
    <s v="Consumer"/>
    <s v="103 Elm St, Miami, CA 94175"/>
    <x v="0"/>
  </r>
  <r>
    <x v="4379"/>
    <s v="Enterprise"/>
    <s v="6198 Pine Rd, Boston, IL 97640"/>
    <x v="0"/>
  </r>
  <r>
    <x v="4380"/>
    <s v="Enterprise"/>
    <s v="9539 Maple Dr, San Jose, CO 92101"/>
    <x v="0"/>
  </r>
  <r>
    <x v="4381"/>
    <s v="Consumer"/>
    <s v="4488 Elm St, Los Angeles, MA 93600"/>
    <x v="0"/>
  </r>
  <r>
    <x v="4382"/>
    <s v="Enterprise"/>
    <s v="7459 Maple Dr, Los Angeles, NY 93498"/>
    <x v="0"/>
  </r>
  <r>
    <x v="4383"/>
    <s v="Small Business"/>
    <s v="5134 Pine Rd, Chicago, WA 95517"/>
    <x v="0"/>
  </r>
  <r>
    <x v="4384"/>
    <s v="Small Business"/>
    <s v="4365 Main St, Boston, NY 91155"/>
    <x v="0"/>
  </r>
  <r>
    <x v="4385"/>
    <s v="Enterprise"/>
    <s v="5866 Main St, New York, CA 93142"/>
    <x v="0"/>
  </r>
  <r>
    <x v="4386"/>
    <s v="Small Business"/>
    <s v="3082 Oak Ave, Atlanta, CO 97151"/>
    <x v="0"/>
  </r>
  <r>
    <x v="4387"/>
    <s v="Small Business"/>
    <s v="3266 Pine Rd, Seattle, TX 91979"/>
    <x v="0"/>
  </r>
  <r>
    <x v="4388"/>
    <s v="Consumer"/>
    <s v="3723 Cedar Ln, San Jose, NY 92534"/>
    <x v="0"/>
  </r>
  <r>
    <x v="4389"/>
    <s v="Consumer"/>
    <s v="9881 Pine Rd, Sacramento, CO 91145"/>
    <x v="0"/>
  </r>
  <r>
    <x v="4390"/>
    <s v="Enterprise"/>
    <s v="9481 Pine Rd, Los Angeles, IL 92965"/>
    <x v="0"/>
  </r>
  <r>
    <x v="4391"/>
    <s v="Consumer"/>
    <s v="9908 Oak Ave, Boston, IL 95147"/>
    <x v="0"/>
  </r>
  <r>
    <x v="4392"/>
    <s v="Small Business"/>
    <s v="9268 Elm St, Boston, TX 92575"/>
    <x v="0"/>
  </r>
  <r>
    <x v="4393"/>
    <s v="Enterprise"/>
    <s v="7932 Cedar Ln, Sacramento, IL 97507"/>
    <x v="0"/>
  </r>
  <r>
    <x v="4394"/>
    <s v="Enterprise"/>
    <s v="7787 Pine Rd, Atlanta, TX 93007"/>
    <x v="0"/>
  </r>
  <r>
    <x v="4395"/>
    <s v="Small Business"/>
    <s v="4033 Main St, Sacramento, WA 96372"/>
    <x v="0"/>
  </r>
  <r>
    <x v="4396"/>
    <s v="Enterprise"/>
    <s v="5293 Elm St, Phoenix, CA 98809"/>
    <x v="0"/>
  </r>
  <r>
    <x v="4397"/>
    <s v="Small Business"/>
    <s v="3558 Oak Ave, Seattle, NY 98050"/>
    <x v="1"/>
  </r>
  <r>
    <x v="4398"/>
    <s v="Enterprise"/>
    <s v="2976 Main St, Denver, MA 94034"/>
    <x v="0"/>
  </r>
  <r>
    <x v="4399"/>
    <s v="Small Business"/>
    <s v="6703 Cedar Ln, Portland, AZ 97041"/>
    <x v="0"/>
  </r>
  <r>
    <x v="4400"/>
    <s v="Enterprise"/>
    <s v="6257 Cedar Ln, Boston, AZ 90884"/>
    <x v="0"/>
  </r>
  <r>
    <x v="4401"/>
    <s v="Small Business"/>
    <s v="5995 Cedar Ln, Sacramento, TX 96581"/>
    <x v="0"/>
  </r>
  <r>
    <x v="4402"/>
    <s v="Small Business"/>
    <s v="1171 Cedar Ln, Chicago, CO 92412"/>
    <x v="0"/>
  </r>
  <r>
    <x v="4403"/>
    <s v="Small Business"/>
    <s v="6550 Oak Ave, Boston, CO 98372"/>
    <x v="0"/>
  </r>
  <r>
    <x v="4404"/>
    <s v="Enterprise"/>
    <s v="5020 Maple Dr, Dallas, WA 90657"/>
    <x v="0"/>
  </r>
  <r>
    <x v="4405"/>
    <s v="Consumer"/>
    <s v="2043 Oak Ave, Dallas, IL 94008"/>
    <x v="0"/>
  </r>
  <r>
    <x v="4406"/>
    <s v="Consumer"/>
    <s v="7822 Main St, Los Angeles, IL 99991"/>
    <x v="0"/>
  </r>
  <r>
    <x v="4407"/>
    <s v="Consumer"/>
    <s v="5584 Oak Ave, Portland, WA 90063"/>
    <x v="0"/>
  </r>
  <r>
    <x v="4408"/>
    <s v="Consumer"/>
    <s v="6401 Pine Rd, Portland, WA 97227"/>
    <x v="0"/>
  </r>
  <r>
    <x v="4409"/>
    <s v="Small Business"/>
    <s v="4592 Oak Ave, Dallas, IL 92636"/>
    <x v="0"/>
  </r>
  <r>
    <x v="4410"/>
    <s v="Enterprise"/>
    <s v="1873 Maple Dr, San Jose, WA 96735"/>
    <x v="0"/>
  </r>
  <r>
    <x v="4411"/>
    <s v="Small Business"/>
    <s v="9142 Maple Dr, Portland, AZ 92255"/>
    <x v="0"/>
  </r>
  <r>
    <x v="4412"/>
    <s v="Enterprise"/>
    <s v="8662 Maple Dr, Boston, IL 92842"/>
    <x v="0"/>
  </r>
  <r>
    <x v="4413"/>
    <s v="Small Business"/>
    <s v="8053 Main St, New York, TX 95634"/>
    <x v="0"/>
  </r>
  <r>
    <x v="4414"/>
    <s v="Small Business"/>
    <s v="1262 Pine Rd, Phoenix, CO 96599"/>
    <x v="0"/>
  </r>
  <r>
    <x v="4415"/>
    <s v="Small Business"/>
    <s v="6792 Pine Rd, New York, MA 90394"/>
    <x v="0"/>
  </r>
  <r>
    <x v="4416"/>
    <s v="Small Business"/>
    <s v="8814 Pine Rd, Dallas, CO 92398"/>
    <x v="0"/>
  </r>
  <r>
    <x v="4417"/>
    <s v="Enterprise"/>
    <s v="9575 Pine Rd, Miami, CA 98260"/>
    <x v="0"/>
  </r>
  <r>
    <x v="4418"/>
    <s v="Small Business"/>
    <s v="555 Maple Dr, Portland, NY 92624"/>
    <x v="0"/>
  </r>
  <r>
    <x v="4419"/>
    <s v="Enterprise"/>
    <s v="6259 Oak Ave, Chicago, TX 90914"/>
    <x v="0"/>
  </r>
  <r>
    <x v="4420"/>
    <s v="Small Business"/>
    <s v="4318 Main St, New York, IL 96405"/>
    <x v="0"/>
  </r>
  <r>
    <x v="4421"/>
    <s v="Small Business"/>
    <s v="891 Main St, Atlanta, MA 98902"/>
    <x v="0"/>
  </r>
  <r>
    <x v="4422"/>
    <s v="Enterprise"/>
    <s v="7682 Cedar Ln, Los Angeles, CA 97058"/>
    <x v="0"/>
  </r>
  <r>
    <x v="4423"/>
    <s v="Enterprise"/>
    <s v="355 Main St, Miami, CO 90895"/>
    <x v="0"/>
  </r>
  <r>
    <x v="4424"/>
    <s v="Enterprise"/>
    <s v="5195 Oak Ave, Portland, CA 99615"/>
    <x v="0"/>
  </r>
  <r>
    <x v="4425"/>
    <s v="Enterprise"/>
    <s v="9720 Maple Dr, San Jose, NY 99767"/>
    <x v="0"/>
  </r>
  <r>
    <x v="4426"/>
    <s v="Enterprise"/>
    <s v="7764 Cedar Ln, Denver, CO 98378"/>
    <x v="0"/>
  </r>
  <r>
    <x v="4427"/>
    <s v="Small Business"/>
    <s v="9574 Oak Ave, Atlanta, CA 94056"/>
    <x v="0"/>
  </r>
  <r>
    <x v="4428"/>
    <s v="Enterprise"/>
    <s v="4569 Pine Rd, Sacramento, AZ 99667"/>
    <x v="0"/>
  </r>
  <r>
    <x v="4429"/>
    <s v="Enterprise"/>
    <s v="6615 Pine Rd, Los Angeles, TX 94779"/>
    <x v="0"/>
  </r>
  <r>
    <x v="4430"/>
    <s v="Consumer"/>
    <s v="9758 Main St, Miami, IL 92850"/>
    <x v="0"/>
  </r>
  <r>
    <x v="4431"/>
    <s v="Enterprise"/>
    <s v="6673 Pine Rd, Los Angeles, NY 97348"/>
    <x v="0"/>
  </r>
  <r>
    <x v="4432"/>
    <s v="Small Business"/>
    <s v="6910 Maple Dr, Dallas, CO 97796"/>
    <x v="0"/>
  </r>
  <r>
    <x v="4433"/>
    <s v="Enterprise"/>
    <s v="2625 Elm St, Boston, WA 91220"/>
    <x v="0"/>
  </r>
  <r>
    <x v="4434"/>
    <s v="Small Business"/>
    <s v="9299 Elm St, Phoenix, AZ 99604"/>
    <x v="0"/>
  </r>
  <r>
    <x v="4435"/>
    <s v="Enterprise"/>
    <s v="5841 Pine Rd, Los Angeles, TX 92269"/>
    <x v="0"/>
  </r>
  <r>
    <x v="4436"/>
    <s v="Enterprise"/>
    <s v="1336 Maple Dr, Seattle, WA 94628"/>
    <x v="0"/>
  </r>
  <r>
    <x v="4437"/>
    <s v="Enterprise"/>
    <s v="3014 Main St, Seattle, MA 91754"/>
    <x v="0"/>
  </r>
  <r>
    <x v="4438"/>
    <s v="Enterprise"/>
    <s v="6212 Cedar Ln, San Jose, TX 90683"/>
    <x v="0"/>
  </r>
  <r>
    <x v="4439"/>
    <s v="Small Business"/>
    <s v="863 Pine Rd, Denver, NY 96873"/>
    <x v="0"/>
  </r>
  <r>
    <x v="4440"/>
    <s v="Consumer"/>
    <s v="5690 Main St, Denver, IL 91317"/>
    <x v="0"/>
  </r>
  <r>
    <x v="4441"/>
    <s v="Consumer"/>
    <s v="5453 Maple Dr, Denver, AZ 95489"/>
    <x v="0"/>
  </r>
  <r>
    <x v="4442"/>
    <s v="Enterprise"/>
    <s v="7280 Pine Rd, Atlanta, NY 97459"/>
    <x v="0"/>
  </r>
  <r>
    <x v="4443"/>
    <s v="Enterprise"/>
    <s v="8009 Pine Rd, Denver, AZ 98057"/>
    <x v="0"/>
  </r>
  <r>
    <x v="4444"/>
    <s v="Small Business"/>
    <s v="8167 Oak Ave, Seattle, CO 91909"/>
    <x v="0"/>
  </r>
  <r>
    <x v="4445"/>
    <s v="Small Business"/>
    <s v="3969 Pine Rd, Atlanta, NY 95672"/>
    <x v="0"/>
  </r>
  <r>
    <x v="4446"/>
    <s v="Enterprise"/>
    <s v="5436 Pine Rd, Dallas, IL 94507"/>
    <x v="0"/>
  </r>
  <r>
    <x v="4447"/>
    <s v="Enterprise"/>
    <s v="7089 Elm St, Phoenix, MA 96201"/>
    <x v="0"/>
  </r>
  <r>
    <x v="4448"/>
    <s v="Enterprise"/>
    <s v="4279 Maple Dr, Miami, CO 95019"/>
    <x v="0"/>
  </r>
  <r>
    <x v="4449"/>
    <s v="Enterprise"/>
    <s v="9549 Oak Ave, New York, CA 92175"/>
    <x v="0"/>
  </r>
  <r>
    <x v="4450"/>
    <s v="Small Business"/>
    <s v="5402 Main St, Dallas, CA 99245"/>
    <x v="0"/>
  </r>
  <r>
    <x v="4451"/>
    <s v="Small Business"/>
    <s v="2917 Pine Rd, Phoenix, NY 97139"/>
    <x v="0"/>
  </r>
  <r>
    <x v="4452"/>
    <s v="Small Business"/>
    <s v="520 Maple Dr, Chicago, MA 97160"/>
    <x v="0"/>
  </r>
  <r>
    <x v="4453"/>
    <s v="Consumer"/>
    <s v="9039 Maple Dr, Dallas, IL 97706"/>
    <x v="0"/>
  </r>
  <r>
    <x v="4454"/>
    <s v="Enterprise"/>
    <s v="530 Pine Rd, Portland, CO 98126"/>
    <x v="0"/>
  </r>
  <r>
    <x v="4455"/>
    <s v="Consumer"/>
    <s v="9825 Oak Ave, Los Angeles, MA 98612"/>
    <x v="0"/>
  </r>
  <r>
    <x v="4456"/>
    <s v="Enterprise"/>
    <s v="3529 Oak Ave, New York, TX 92330"/>
    <x v="0"/>
  </r>
  <r>
    <x v="4457"/>
    <s v="Consumer"/>
    <s v="9764 Oak Ave, Chicago, WA 92294"/>
    <x v="1"/>
  </r>
  <r>
    <x v="4458"/>
    <s v="Consumer"/>
    <s v="293 Main St, Dallas, TX 92243"/>
    <x v="0"/>
  </r>
  <r>
    <x v="4459"/>
    <s v="Small Business"/>
    <s v="4362 Maple Dr, Denver, TX 99852"/>
    <x v="0"/>
  </r>
  <r>
    <x v="4460"/>
    <s v="Small Business"/>
    <s v="8220 Maple Dr, Denver, IL 94649"/>
    <x v="0"/>
  </r>
  <r>
    <x v="4461"/>
    <s v="Enterprise"/>
    <s v="6670 Cedar Ln, Atlanta, AZ 98992"/>
    <x v="0"/>
  </r>
  <r>
    <x v="4462"/>
    <s v="Consumer"/>
    <s v="1248 Elm St, Sacramento, NY 98343"/>
    <x v="0"/>
  </r>
  <r>
    <x v="4463"/>
    <s v="Small Business"/>
    <s v="7053 Elm St, Portland, CA 90392"/>
    <x v="0"/>
  </r>
  <r>
    <x v="4464"/>
    <s v="Enterprise"/>
    <s v="192 Elm St, Sacramento, TX 94300"/>
    <x v="0"/>
  </r>
  <r>
    <x v="4465"/>
    <s v="Enterprise"/>
    <s v="3113 Oak Ave, Miami, NY 96802"/>
    <x v="0"/>
  </r>
  <r>
    <x v="4466"/>
    <s v="Small Business"/>
    <s v="4381 Maple Dr, Atlanta, WA 99768"/>
    <x v="0"/>
  </r>
  <r>
    <x v="4467"/>
    <s v="Enterprise"/>
    <s v="616 Elm St, Sacramento, WA 99627"/>
    <x v="0"/>
  </r>
  <r>
    <x v="4468"/>
    <s v="Enterprise"/>
    <s v="9572 Maple Dr, Boston, WA 91184"/>
    <x v="0"/>
  </r>
  <r>
    <x v="4469"/>
    <s v="Enterprise"/>
    <s v="4752 Cedar Ln, Dallas, TX 93160"/>
    <x v="0"/>
  </r>
  <r>
    <x v="4470"/>
    <s v="Small Business"/>
    <s v="421 Oak Ave, Dallas, CA 96871"/>
    <x v="0"/>
  </r>
  <r>
    <x v="4471"/>
    <s v="Consumer"/>
    <s v="1417 Maple Dr, San Jose, AZ 91785"/>
    <x v="0"/>
  </r>
  <r>
    <x v="4472"/>
    <s v="Small Business"/>
    <s v="7726 Maple Dr, Denver, WA 94815"/>
    <x v="0"/>
  </r>
  <r>
    <x v="4473"/>
    <s v="Consumer"/>
    <s v="6640 Maple Dr, Seattle, CO 95232"/>
    <x v="0"/>
  </r>
  <r>
    <x v="4474"/>
    <s v="Consumer"/>
    <s v="1638 Main St, Seattle, TX 90673"/>
    <x v="0"/>
  </r>
  <r>
    <x v="4475"/>
    <s v="Small Business"/>
    <s v="4903 Maple Dr, Miami, CA 90502"/>
    <x v="0"/>
  </r>
  <r>
    <x v="4476"/>
    <s v="Enterprise"/>
    <s v="6605 Pine Rd, Atlanta, NY 95616"/>
    <x v="0"/>
  </r>
  <r>
    <x v="4477"/>
    <s v="Enterprise"/>
    <s v="4810 Maple Dr, Seattle, IL 93365"/>
    <x v="0"/>
  </r>
  <r>
    <x v="4478"/>
    <s v="Small Business"/>
    <s v="9685 Pine Rd, New York, CA 91376"/>
    <x v="0"/>
  </r>
  <r>
    <x v="4479"/>
    <s v="Small Business"/>
    <s v="1863 Elm St, Phoenix, NY 96609"/>
    <x v="0"/>
  </r>
  <r>
    <x v="4480"/>
    <s v="Consumer"/>
    <s v="8990 Main St, Seattle, TX 91636"/>
    <x v="0"/>
  </r>
  <r>
    <x v="4481"/>
    <s v="Enterprise"/>
    <s v="1721 Oak Ave, Boston, TX 94885"/>
    <x v="0"/>
  </r>
  <r>
    <x v="4482"/>
    <s v="Enterprise"/>
    <s v="3210 Cedar Ln, Denver, AZ 97322"/>
    <x v="0"/>
  </r>
  <r>
    <x v="4483"/>
    <s v="Enterprise"/>
    <s v="4702 Oak Ave, Denver, WA 97931"/>
    <x v="0"/>
  </r>
  <r>
    <x v="4484"/>
    <s v="Consumer"/>
    <s v="1688 Pine Rd, Boston, CA 94175"/>
    <x v="0"/>
  </r>
  <r>
    <x v="4485"/>
    <s v="Small Business"/>
    <s v="3274 Maple Dr, Denver, NY 93807"/>
    <x v="0"/>
  </r>
  <r>
    <x v="4486"/>
    <s v="Consumer"/>
    <s v="7995 Maple Dr, Dallas, IL 99026"/>
    <x v="0"/>
  </r>
  <r>
    <x v="4487"/>
    <s v="Small Business"/>
    <s v="1869 Pine Rd, Portland, TX 96889"/>
    <x v="0"/>
  </r>
  <r>
    <x v="4488"/>
    <s v="Small Business"/>
    <s v="3733 Maple Dr, Portland, WA 91716"/>
    <x v="0"/>
  </r>
  <r>
    <x v="4489"/>
    <s v="Consumer"/>
    <s v="1421 Pine Rd, Chicago, CA 97484"/>
    <x v="0"/>
  </r>
  <r>
    <x v="4490"/>
    <s v="Small Business"/>
    <s v="6852 Oak Ave, Boston, AZ 94078"/>
    <x v="0"/>
  </r>
  <r>
    <x v="4491"/>
    <s v="Small Business"/>
    <s v="2310 Oak Ave, Sacramento, CO 90189"/>
    <x v="0"/>
  </r>
  <r>
    <x v="4492"/>
    <s v="Consumer"/>
    <s v="5215 Maple Dr, Sacramento, WA 94872"/>
    <x v="0"/>
  </r>
  <r>
    <x v="4493"/>
    <s v="Enterprise"/>
    <s v="4824 Pine Rd, Los Angeles, MA 93874"/>
    <x v="0"/>
  </r>
  <r>
    <x v="4494"/>
    <s v="Consumer"/>
    <s v="738 Cedar Ln, Chicago, CO 92302"/>
    <x v="0"/>
  </r>
  <r>
    <x v="4495"/>
    <s v="Enterprise"/>
    <s v="1896 Pine Rd, New York, CA 99288"/>
    <x v="0"/>
  </r>
  <r>
    <x v="4496"/>
    <s v="Small Business"/>
    <s v="5484 Pine Rd, Atlanta, IL 97712"/>
    <x v="0"/>
  </r>
  <r>
    <x v="4497"/>
    <s v="Enterprise"/>
    <s v="3214 Main St, Miami, NY 92748"/>
    <x v="0"/>
  </r>
  <r>
    <x v="4498"/>
    <s v="Enterprise"/>
    <s v="4091 Oak Ave, Portland, CO 93678"/>
    <x v="0"/>
  </r>
  <r>
    <x v="4499"/>
    <s v="Enterprise"/>
    <s v="7590 Cedar Ln, Portland, CO 95262"/>
    <x v="0"/>
  </r>
  <r>
    <x v="4500"/>
    <s v="Small Business"/>
    <s v="285 Elm St, New York, IL 92145"/>
    <x v="0"/>
  </r>
  <r>
    <x v="4501"/>
    <s v="Consumer"/>
    <s v="3944 Oak Ave, San Jose, AZ 93509"/>
    <x v="0"/>
  </r>
  <r>
    <x v="4502"/>
    <s v="Small Business"/>
    <s v="4398 Main St, Dallas, IL 99439"/>
    <x v="0"/>
  </r>
  <r>
    <x v="4503"/>
    <s v="Small Business"/>
    <s v="3829 Elm St, Seattle, MA 97810"/>
    <x v="0"/>
  </r>
  <r>
    <x v="4504"/>
    <s v="Enterprise"/>
    <s v="2708 Pine Rd, Dallas, CO 99268"/>
    <x v="0"/>
  </r>
  <r>
    <x v="4505"/>
    <s v="Enterprise"/>
    <s v="2692 Cedar Ln, San Jose, AZ 92538"/>
    <x v="0"/>
  </r>
  <r>
    <x v="4506"/>
    <s v="Enterprise"/>
    <s v="2937 Elm St, Sacramento, TX 90756"/>
    <x v="0"/>
  </r>
  <r>
    <x v="4507"/>
    <s v="Consumer"/>
    <s v="9332 Pine Rd, Chicago, NY 98884"/>
    <x v="0"/>
  </r>
  <r>
    <x v="4508"/>
    <s v="Small Business"/>
    <s v="5142 Pine Rd, Denver, IL 95033"/>
    <x v="0"/>
  </r>
  <r>
    <x v="4509"/>
    <s v="Consumer"/>
    <s v="5601 Pine Rd, Atlanta, IL 91220"/>
    <x v="0"/>
  </r>
  <r>
    <x v="4510"/>
    <s v="Consumer"/>
    <s v="6314 Oak Ave, Dallas, WA 91563"/>
    <x v="0"/>
  </r>
  <r>
    <x v="4511"/>
    <s v="Small Business"/>
    <s v="627 Elm St, Seattle, CO 92415"/>
    <x v="0"/>
  </r>
  <r>
    <x v="4512"/>
    <s v="Small Business"/>
    <s v="4098 Maple Dr, Sacramento, CO 93801"/>
    <x v="1"/>
  </r>
  <r>
    <x v="4513"/>
    <s v="Enterprise"/>
    <s v="2567 Oak Ave, New York, TX 97138"/>
    <x v="0"/>
  </r>
  <r>
    <x v="4514"/>
    <s v="Consumer"/>
    <s v="1023 Cedar Ln, Miami, CA 94805"/>
    <x v="0"/>
  </r>
  <r>
    <x v="4515"/>
    <s v="Small Business"/>
    <s v="6298 Oak Ave, Dallas, CO 92850"/>
    <x v="0"/>
  </r>
  <r>
    <x v="4516"/>
    <s v="Enterprise"/>
    <s v="2675 Oak Ave, Phoenix, CA 95460"/>
    <x v="0"/>
  </r>
  <r>
    <x v="4517"/>
    <s v="Enterprise"/>
    <s v="8812 Oak Ave, New York, CO 99197"/>
    <x v="0"/>
  </r>
  <r>
    <x v="4518"/>
    <s v="Enterprise"/>
    <s v="5071 Main St, Sacramento, CO 92802"/>
    <x v="0"/>
  </r>
  <r>
    <x v="4519"/>
    <s v="Enterprise"/>
    <s v="7385 Cedar Ln, Miami, IL 91455"/>
    <x v="0"/>
  </r>
  <r>
    <x v="4520"/>
    <s v="Consumer"/>
    <s v="796 Main St, Seattle, IL 98854"/>
    <x v="0"/>
  </r>
  <r>
    <x v="4521"/>
    <s v="Consumer"/>
    <s v="1104 Maple Dr, Phoenix, MA 93861"/>
    <x v="0"/>
  </r>
  <r>
    <x v="4522"/>
    <s v="Enterprise"/>
    <s v="936 Main St, New York, CA 92078"/>
    <x v="0"/>
  </r>
  <r>
    <x v="4523"/>
    <s v="Enterprise"/>
    <s v="6434 Cedar Ln, New York, TX 92219"/>
    <x v="0"/>
  </r>
  <r>
    <x v="4524"/>
    <s v="Enterprise"/>
    <s v="3893 Main St, Sacramento, CA 94027"/>
    <x v="0"/>
  </r>
  <r>
    <x v="4525"/>
    <s v="Small Business"/>
    <s v="9647 Oak Ave, Chicago, AZ 92859"/>
    <x v="0"/>
  </r>
  <r>
    <x v="4526"/>
    <s v="Consumer"/>
    <s v="9498 Oak Ave, Chicago, AZ 90564"/>
    <x v="0"/>
  </r>
  <r>
    <x v="4527"/>
    <s v="Consumer"/>
    <s v="4999 Pine Rd, Portland, TX 92467"/>
    <x v="0"/>
  </r>
  <r>
    <x v="4528"/>
    <s v="Small Business"/>
    <s v="3896 Oak Ave, Los Angeles, TX 91096"/>
    <x v="0"/>
  </r>
  <r>
    <x v="4529"/>
    <s v="Enterprise"/>
    <s v="7189 Pine Rd, Portland, NY 96146"/>
    <x v="0"/>
  </r>
  <r>
    <x v="4530"/>
    <s v="Enterprise"/>
    <s v="3305 Main St, Atlanta, IL 95998"/>
    <x v="0"/>
  </r>
  <r>
    <x v="4531"/>
    <s v="Enterprise"/>
    <s v="2087 Elm St, Atlanta, CO 99660"/>
    <x v="0"/>
  </r>
  <r>
    <x v="4532"/>
    <s v="Enterprise"/>
    <s v="2927 Elm St, New York, CO 91684"/>
    <x v="0"/>
  </r>
  <r>
    <x v="4533"/>
    <s v="Small Business"/>
    <s v="720 Cedar Ln, New York, WA 90651"/>
    <x v="0"/>
  </r>
  <r>
    <x v="4534"/>
    <s v="Small Business"/>
    <s v="5603 Pine Rd, Dallas, CO 92587"/>
    <x v="0"/>
  </r>
  <r>
    <x v="4535"/>
    <s v="Enterprise"/>
    <s v="2503 Main St, Atlanta, NY 93913"/>
    <x v="0"/>
  </r>
  <r>
    <x v="4536"/>
    <s v="Enterprise"/>
    <s v="9410 Maple Dr, Chicago, MA 99147"/>
    <x v="0"/>
  </r>
  <r>
    <x v="4537"/>
    <s v="Enterprise"/>
    <s v="1350 Main St, Seattle, IL 91820"/>
    <x v="0"/>
  </r>
  <r>
    <x v="4538"/>
    <s v="Small Business"/>
    <s v="4623 Main St, Atlanta, IL 95416"/>
    <x v="0"/>
  </r>
  <r>
    <x v="4539"/>
    <s v="Enterprise"/>
    <s v="4977 Cedar Ln, Sacramento, CA 98723"/>
    <x v="0"/>
  </r>
  <r>
    <x v="4540"/>
    <s v="Enterprise"/>
    <s v="7120 Pine Rd, Los Angeles, AZ 92339"/>
    <x v="0"/>
  </r>
  <r>
    <x v="4541"/>
    <s v="Small Business"/>
    <s v="9167 Oak Ave, Dallas, WA 93178"/>
    <x v="0"/>
  </r>
  <r>
    <x v="4542"/>
    <s v="Consumer"/>
    <s v="2728 Pine Rd, Atlanta, MA 98979"/>
    <x v="0"/>
  </r>
  <r>
    <x v="4543"/>
    <s v="Small Business"/>
    <s v="4369 Elm St, San Jose, IL 97225"/>
    <x v="0"/>
  </r>
  <r>
    <x v="4544"/>
    <s v="Consumer"/>
    <s v="226 Oak Ave, Denver, IL 98228"/>
    <x v="0"/>
  </r>
  <r>
    <x v="4545"/>
    <s v="Enterprise"/>
    <s v="6353 Cedar Ln, Los Angeles, TX 99996"/>
    <x v="0"/>
  </r>
  <r>
    <x v="4546"/>
    <s v="Enterprise"/>
    <s v="9012 Maple Dr, Miami, TX 94261"/>
    <x v="0"/>
  </r>
  <r>
    <x v="4547"/>
    <s v="Enterprise"/>
    <s v="3417 Pine Rd, San Jose, WA 96747"/>
    <x v="0"/>
  </r>
  <r>
    <x v="4548"/>
    <s v="Enterprise"/>
    <s v="7388 Elm St, Los Angeles, WA 95934"/>
    <x v="0"/>
  </r>
  <r>
    <x v="4549"/>
    <s v="Enterprise"/>
    <s v="1234 Main St, Boston, MA 98917"/>
    <x v="0"/>
  </r>
  <r>
    <x v="4550"/>
    <s v="Enterprise"/>
    <s v="1228 Cedar Ln, Atlanta, NY 95439"/>
    <x v="0"/>
  </r>
  <r>
    <x v="4551"/>
    <s v="Enterprise"/>
    <s v="6056 Maple Dr, Los Angeles, CA 98683"/>
    <x v="0"/>
  </r>
  <r>
    <x v="4552"/>
    <s v="Enterprise"/>
    <s v="9701 Cedar Ln, Boston, IL 95052"/>
    <x v="0"/>
  </r>
  <r>
    <x v="4553"/>
    <s v="Enterprise"/>
    <s v="7820 Oak Ave, San Jose, NY 99821"/>
    <x v="0"/>
  </r>
  <r>
    <x v="4554"/>
    <s v="Small Business"/>
    <s v="3968 Main St, Atlanta, NY 94790"/>
    <x v="0"/>
  </r>
  <r>
    <x v="4555"/>
    <s v="Small Business"/>
    <s v="8070 Cedar Ln, Los Angeles, WA 93467"/>
    <x v="0"/>
  </r>
  <r>
    <x v="4556"/>
    <s v="Consumer"/>
    <s v="8045 Oak Ave, New York, NY 96749"/>
    <x v="0"/>
  </r>
  <r>
    <x v="4557"/>
    <s v="Enterprise"/>
    <s v="4384 Maple Dr, Seattle, MA 97623"/>
    <x v="0"/>
  </r>
  <r>
    <x v="4558"/>
    <s v="Enterprise"/>
    <s v="8087 Oak Ave, Los Angeles, NY 99242"/>
    <x v="1"/>
  </r>
  <r>
    <x v="4559"/>
    <s v="Enterprise"/>
    <s v="3431 Oak Ave, Dallas, IL 94920"/>
    <x v="0"/>
  </r>
  <r>
    <x v="4560"/>
    <s v="Enterprise"/>
    <s v="4960 Oak Ave, Phoenix, AZ 97223"/>
    <x v="0"/>
  </r>
  <r>
    <x v="4561"/>
    <s v="Small Business"/>
    <s v="6629 Oak Ave, Atlanta, IL 98648"/>
    <x v="0"/>
  </r>
  <r>
    <x v="4562"/>
    <s v="Small Business"/>
    <s v="3637 Elm St, San Jose, CO 95054"/>
    <x v="0"/>
  </r>
  <r>
    <x v="4563"/>
    <s v="Enterprise"/>
    <s v="5595 Pine Rd, Chicago, CO 90899"/>
    <x v="0"/>
  </r>
  <r>
    <x v="4564"/>
    <s v="Small Business"/>
    <s v="7509 Main St, Chicago, IL 98331"/>
    <x v="0"/>
  </r>
  <r>
    <x v="4565"/>
    <s v="Small Business"/>
    <s v="5350 Cedar Ln, Dallas, CO 92957"/>
    <x v="0"/>
  </r>
  <r>
    <x v="4566"/>
    <s v="Enterprise"/>
    <s v="9422 Maple Dr, Boston, AZ 98107"/>
    <x v="0"/>
  </r>
  <r>
    <x v="4567"/>
    <s v="Enterprise"/>
    <s v="8466 Maple Dr, Chicago, IL 93760"/>
    <x v="0"/>
  </r>
  <r>
    <x v="4568"/>
    <s v="Consumer"/>
    <s v="5623 Oak Ave, Boston, AZ 94007"/>
    <x v="0"/>
  </r>
  <r>
    <x v="4569"/>
    <s v="Small Business"/>
    <s v="1291 Cedar Ln, Los Angeles, AZ 95720"/>
    <x v="0"/>
  </r>
  <r>
    <x v="4570"/>
    <s v="Enterprise"/>
    <s v="9452 Oak Ave, Phoenix, NY 99582"/>
    <x v="0"/>
  </r>
  <r>
    <x v="4571"/>
    <s v="Small Business"/>
    <s v="4905 Oak Ave, Miami, TX 92329"/>
    <x v="1"/>
  </r>
  <r>
    <x v="4572"/>
    <s v="Enterprise"/>
    <s v="6951 Cedar Ln, Atlanta, WA 98546"/>
    <x v="1"/>
  </r>
  <r>
    <x v="4573"/>
    <s v="Enterprise"/>
    <s v="3872 Oak Ave, Atlanta, MA 97824"/>
    <x v="0"/>
  </r>
  <r>
    <x v="4574"/>
    <s v="Enterprise"/>
    <s v="8236 Main St, Phoenix, CA 92938"/>
    <x v="0"/>
  </r>
  <r>
    <x v="4575"/>
    <s v="Enterprise"/>
    <s v="9650 Pine Rd, New York, TX 97065"/>
    <x v="0"/>
  </r>
  <r>
    <x v="4576"/>
    <s v="Consumer"/>
    <s v="4216 Oak Ave, Dallas, NY 90025"/>
    <x v="0"/>
  </r>
  <r>
    <x v="4577"/>
    <s v="Enterprise"/>
    <s v="1384 Pine Rd, Seattle, MA 93838"/>
    <x v="0"/>
  </r>
  <r>
    <x v="4578"/>
    <s v="Consumer"/>
    <s v="8058 Elm St, Phoenix, CO 92785"/>
    <x v="0"/>
  </r>
  <r>
    <x v="4579"/>
    <s v="Enterprise"/>
    <s v="2056 Oak Ave, New York, MA 99432"/>
    <x v="0"/>
  </r>
  <r>
    <x v="4580"/>
    <s v="Small Business"/>
    <s v="1095 Maple Dr, Portland, CA 90854"/>
    <x v="0"/>
  </r>
  <r>
    <x v="4581"/>
    <s v="Enterprise"/>
    <s v="5562 Pine Rd, Boston, CA 91445"/>
    <x v="0"/>
  </r>
  <r>
    <x v="4582"/>
    <s v="Consumer"/>
    <s v="1792 Main St, San Jose, NY 98794"/>
    <x v="0"/>
  </r>
  <r>
    <x v="4583"/>
    <s v="Consumer"/>
    <s v="6441 Elm St, Boston, CA 96246"/>
    <x v="0"/>
  </r>
  <r>
    <x v="4584"/>
    <s v="Enterprise"/>
    <s v="8968 Cedar Ln, Seattle, IL 90517"/>
    <x v="0"/>
  </r>
  <r>
    <x v="4585"/>
    <s v="Small Business"/>
    <s v="8772 Oak Ave, Atlanta, IL 95620"/>
    <x v="0"/>
  </r>
  <r>
    <x v="4586"/>
    <s v="Enterprise"/>
    <s v="7007 Oak Ave, Dallas, MA 94363"/>
    <x v="0"/>
  </r>
  <r>
    <x v="4587"/>
    <s v="Enterprise"/>
    <s v="192 Elm St, San Jose, WA 93091"/>
    <x v="0"/>
  </r>
  <r>
    <x v="4588"/>
    <s v="Enterprise"/>
    <s v="7411 Oak Ave, Los Angeles, TX 97769"/>
    <x v="0"/>
  </r>
  <r>
    <x v="4589"/>
    <s v="Small Business"/>
    <s v="5532 Oak Ave, Phoenix, TX 99807"/>
    <x v="0"/>
  </r>
  <r>
    <x v="4590"/>
    <s v="Small Business"/>
    <s v="973 Maple Dr, Chicago, IL 95635"/>
    <x v="0"/>
  </r>
  <r>
    <x v="4591"/>
    <s v="Enterprise"/>
    <s v="9740 Elm St, New York, TX 95608"/>
    <x v="0"/>
  </r>
  <r>
    <x v="4592"/>
    <s v="Small Business"/>
    <s v="2992 Elm St, Miami, TX 95050"/>
    <x v="0"/>
  </r>
  <r>
    <x v="4593"/>
    <s v="Enterprise"/>
    <s v="6476 Oak Ave, Miami, IL 95824"/>
    <x v="0"/>
  </r>
  <r>
    <x v="4594"/>
    <s v="Enterprise"/>
    <s v="7142 Oak Ave, Portland, NY 95698"/>
    <x v="0"/>
  </r>
  <r>
    <x v="4595"/>
    <s v="Consumer"/>
    <s v="2493 Cedar Ln, Sacramento, WA 93148"/>
    <x v="0"/>
  </r>
  <r>
    <x v="4596"/>
    <s v="Enterprise"/>
    <s v="6204 Elm St, Atlanta, MA 94915"/>
    <x v="0"/>
  </r>
  <r>
    <x v="4597"/>
    <s v="Small Business"/>
    <s v="5075 Elm St, Portland, AZ 99294"/>
    <x v="0"/>
  </r>
  <r>
    <x v="4598"/>
    <s v="Small Business"/>
    <s v="5888 Main St, Dallas, AZ 93309"/>
    <x v="0"/>
  </r>
  <r>
    <x v="4599"/>
    <s v="Small Business"/>
    <s v="9065 Main St, Seattle, CO 97044"/>
    <x v="0"/>
  </r>
  <r>
    <x v="4600"/>
    <s v="Small Business"/>
    <s v="176 Main St, New York, CO 93279"/>
    <x v="0"/>
  </r>
  <r>
    <x v="4601"/>
    <s v="Enterprise"/>
    <s v="3849 Cedar Ln, San Jose, CO 95075"/>
    <x v="0"/>
  </r>
  <r>
    <x v="4602"/>
    <s v="Enterprise"/>
    <s v="7842 Pine Rd, Atlanta, MA 98488"/>
    <x v="0"/>
  </r>
  <r>
    <x v="4603"/>
    <s v="Small Business"/>
    <s v="5096 Oak Ave, Dallas, WA 92514"/>
    <x v="0"/>
  </r>
  <r>
    <x v="4604"/>
    <s v="Consumer"/>
    <s v="3778 Oak Ave, Boston, MA 98814"/>
    <x v="0"/>
  </r>
  <r>
    <x v="4605"/>
    <s v="Enterprise"/>
    <s v="7068 Oak Ave, Phoenix, TX 99716"/>
    <x v="0"/>
  </r>
  <r>
    <x v="4606"/>
    <s v="Enterprise"/>
    <s v="7877 Oak Ave, Seattle, WA 96818"/>
    <x v="0"/>
  </r>
  <r>
    <x v="4607"/>
    <s v="Consumer"/>
    <s v="3040 Pine Rd, Portland, IL 91463"/>
    <x v="0"/>
  </r>
  <r>
    <x v="4608"/>
    <s v="Enterprise"/>
    <s v="1064 Cedar Ln, Sacramento, CO 90401"/>
    <x v="0"/>
  </r>
  <r>
    <x v="4609"/>
    <s v="Enterprise"/>
    <s v="6992 Oak Ave, Denver, IL 90259"/>
    <x v="0"/>
  </r>
  <r>
    <x v="4610"/>
    <s v="Small Business"/>
    <s v="5277 Cedar Ln, Denver, CO 91454"/>
    <x v="0"/>
  </r>
  <r>
    <x v="4611"/>
    <s v="Enterprise"/>
    <s v="5619 Main St, Los Angeles, CA 93931"/>
    <x v="0"/>
  </r>
  <r>
    <x v="4612"/>
    <s v="Enterprise"/>
    <s v="2515 Maple Dr, Miami, WA 96528"/>
    <x v="0"/>
  </r>
  <r>
    <x v="4613"/>
    <s v="Enterprise"/>
    <s v="9201 Pine Rd, Phoenix, NY 98245"/>
    <x v="0"/>
  </r>
  <r>
    <x v="4614"/>
    <s v="Enterprise"/>
    <s v="6866 Pine Rd, San Jose, TX 95259"/>
    <x v="0"/>
  </r>
  <r>
    <x v="4615"/>
    <s v="Enterprise"/>
    <s v="5634 Oak Ave, Portland, WA 90392"/>
    <x v="0"/>
  </r>
  <r>
    <x v="4616"/>
    <s v="Consumer"/>
    <s v="1584 Main St, Dallas, IL 97804"/>
    <x v="0"/>
  </r>
  <r>
    <x v="4617"/>
    <s v="Enterprise"/>
    <s v="3580 Maple Dr, Boston, CO 90783"/>
    <x v="0"/>
  </r>
  <r>
    <x v="4618"/>
    <s v="Enterprise"/>
    <s v="7315 Pine Rd, San Jose, WA 90809"/>
    <x v="0"/>
  </r>
  <r>
    <x v="4619"/>
    <s v="Enterprise"/>
    <s v="5617 Pine Rd, Miami, WA 99193"/>
    <x v="0"/>
  </r>
  <r>
    <x v="4620"/>
    <s v="Enterprise"/>
    <s v="1111 Elm St, Denver, MA 92277"/>
    <x v="1"/>
  </r>
  <r>
    <x v="4621"/>
    <s v="Enterprise"/>
    <s v="5174 Elm St, Portland, CO 97257"/>
    <x v="0"/>
  </r>
  <r>
    <x v="4622"/>
    <s v="Small Business"/>
    <s v="5804 Pine Rd, Dallas, CA 96577"/>
    <x v="0"/>
  </r>
  <r>
    <x v="4623"/>
    <s v="Consumer"/>
    <s v="9001 Cedar Ln, Atlanta, MA 98446"/>
    <x v="0"/>
  </r>
  <r>
    <x v="4624"/>
    <s v="Consumer"/>
    <s v="1018 Pine Rd, Los Angeles, AZ 90062"/>
    <x v="0"/>
  </r>
  <r>
    <x v="4625"/>
    <s v="Small Business"/>
    <s v="3579 Elm St, Dallas, IL 96836"/>
    <x v="0"/>
  </r>
  <r>
    <x v="4626"/>
    <s v="Small Business"/>
    <s v="4587 Elm St, Boston, MA 90633"/>
    <x v="0"/>
  </r>
  <r>
    <x v="4627"/>
    <s v="Small Business"/>
    <s v="8415 Elm St, Miami, AZ 95371"/>
    <x v="0"/>
  </r>
  <r>
    <x v="4628"/>
    <s v="Consumer"/>
    <s v="8872 Elm St, Los Angeles, WA 97889"/>
    <x v="0"/>
  </r>
  <r>
    <x v="4629"/>
    <s v="Enterprise"/>
    <s v="1737 Maple Dr, Miami, TX 97256"/>
    <x v="0"/>
  </r>
  <r>
    <x v="4630"/>
    <s v="Enterprise"/>
    <s v="8016 Maple Dr, Dallas, MA 98475"/>
    <x v="0"/>
  </r>
  <r>
    <x v="4631"/>
    <s v="Small Business"/>
    <s v="9313 Pine Rd, Los Angeles, WA 91373"/>
    <x v="0"/>
  </r>
  <r>
    <x v="4632"/>
    <s v="Consumer"/>
    <s v="1254 Main St, Denver, AZ 94923"/>
    <x v="0"/>
  </r>
  <r>
    <x v="4633"/>
    <s v="Small Business"/>
    <s v="2897 Maple Dr, Miami, MA 99383"/>
    <x v="0"/>
  </r>
  <r>
    <x v="4634"/>
    <s v="Small Business"/>
    <s v="9170 Cedar Ln, Los Angeles, IL 94391"/>
    <x v="0"/>
  </r>
  <r>
    <x v="4635"/>
    <s v="Small Business"/>
    <s v="1783 Pine Rd, San Jose, AZ 99119"/>
    <x v="0"/>
  </r>
  <r>
    <x v="4636"/>
    <s v="Small Business"/>
    <s v="9758 Cedar Ln, San Jose, WA 95297"/>
    <x v="0"/>
  </r>
  <r>
    <x v="4637"/>
    <s v="Enterprise"/>
    <s v="6512 Cedar Ln, Los Angeles, CO 91842"/>
    <x v="0"/>
  </r>
  <r>
    <x v="4638"/>
    <s v="Enterprise"/>
    <s v="2865 Cedar Ln, Los Angeles, NY 90215"/>
    <x v="0"/>
  </r>
  <r>
    <x v="4639"/>
    <s v="Consumer"/>
    <s v="1977 Main St, Phoenix, TX 96787"/>
    <x v="0"/>
  </r>
  <r>
    <x v="4640"/>
    <s v="Consumer"/>
    <s v="5084 Main St, Miami, WA 96572"/>
    <x v="0"/>
  </r>
  <r>
    <x v="4641"/>
    <s v="Enterprise"/>
    <s v="2630 Maple Dr, Boston, CA 96141"/>
    <x v="0"/>
  </r>
  <r>
    <x v="4642"/>
    <s v="Enterprise"/>
    <s v="7316 Oak Ave, Phoenix, AZ 95733"/>
    <x v="0"/>
  </r>
  <r>
    <x v="4643"/>
    <s v="Enterprise"/>
    <s v="1854 Pine Rd, Los Angeles, TX 90412"/>
    <x v="0"/>
  </r>
  <r>
    <x v="4644"/>
    <s v="Small Business"/>
    <s v="4062 Elm St, New York, IL 93476"/>
    <x v="0"/>
  </r>
  <r>
    <x v="4645"/>
    <s v="Consumer"/>
    <s v="6452 Main St, New York, TX 92404"/>
    <x v="0"/>
  </r>
  <r>
    <x v="4646"/>
    <s v="Enterprise"/>
    <s v="6133 Oak Ave, Denver, NY 90283"/>
    <x v="0"/>
  </r>
  <r>
    <x v="4647"/>
    <s v="Enterprise"/>
    <s v="4245 Oak Ave, Chicago, AZ 96202"/>
    <x v="0"/>
  </r>
  <r>
    <x v="4648"/>
    <s v="Small Business"/>
    <s v="8614 Maple Dr, Dallas, MA 90535"/>
    <x v="0"/>
  </r>
  <r>
    <x v="4649"/>
    <s v="Enterprise"/>
    <s v="3351 Pine Rd, San Jose, TX 96333"/>
    <x v="0"/>
  </r>
  <r>
    <x v="4650"/>
    <s v="Enterprise"/>
    <s v="7484 Oak Ave, New York, CA 94934"/>
    <x v="0"/>
  </r>
  <r>
    <x v="4651"/>
    <s v="Enterprise"/>
    <s v="9426 Oak Ave, Chicago, IL 90238"/>
    <x v="0"/>
  </r>
  <r>
    <x v="4652"/>
    <s v="Enterprise"/>
    <s v="9675 Oak Ave, Miami, WA 93745"/>
    <x v="0"/>
  </r>
  <r>
    <x v="4653"/>
    <s v="Small Business"/>
    <s v="2542 Maple Dr, Chicago, NY 92986"/>
    <x v="0"/>
  </r>
  <r>
    <x v="4654"/>
    <s v="Enterprise"/>
    <s v="6980 Oak Ave, Atlanta, IL 90651"/>
    <x v="0"/>
  </r>
  <r>
    <x v="4655"/>
    <s v="Enterprise"/>
    <s v="942 Oak Ave, Portland, WA 98051"/>
    <x v="0"/>
  </r>
  <r>
    <x v="4656"/>
    <s v="Consumer"/>
    <s v="9218 Pine Rd, San Jose, NY 97158"/>
    <x v="0"/>
  </r>
  <r>
    <x v="4657"/>
    <s v="Enterprise"/>
    <s v="7831 Pine Rd, Miami, IL 96969"/>
    <x v="0"/>
  </r>
  <r>
    <x v="4658"/>
    <s v="Consumer"/>
    <s v="6819 Main St, Atlanta, TX 97740"/>
    <x v="0"/>
  </r>
  <r>
    <x v="4659"/>
    <s v="Small Business"/>
    <s v="2270 Pine Rd, Seattle, CO 96849"/>
    <x v="0"/>
  </r>
  <r>
    <x v="4660"/>
    <s v="Enterprise"/>
    <s v="7072 Main St, Denver, WA 94065"/>
    <x v="0"/>
  </r>
  <r>
    <x v="4661"/>
    <s v="Enterprise"/>
    <s v="3430 Main St, Los Angeles, CA 97975"/>
    <x v="0"/>
  </r>
  <r>
    <x v="4662"/>
    <s v="Enterprise"/>
    <s v="1612 Cedar Ln, Boston, CA 91933"/>
    <x v="0"/>
  </r>
  <r>
    <x v="4663"/>
    <s v="Enterprise"/>
    <s v="5672 Oak Ave, Portland, TX 98681"/>
    <x v="1"/>
  </r>
  <r>
    <x v="4664"/>
    <s v="Enterprise"/>
    <s v="7932 Oak Ave, Miami, NY 92602"/>
    <x v="0"/>
  </r>
  <r>
    <x v="4665"/>
    <s v="Small Business"/>
    <s v="210 Pine Rd, Sacramento, CA 90141"/>
    <x v="0"/>
  </r>
  <r>
    <x v="4666"/>
    <s v="Consumer"/>
    <s v="8750 Maple Dr, Atlanta, TX 99880"/>
    <x v="0"/>
  </r>
  <r>
    <x v="4667"/>
    <s v="Small Business"/>
    <s v="2521 Cedar Ln, Chicago, TX 98167"/>
    <x v="0"/>
  </r>
  <r>
    <x v="4668"/>
    <s v="Small Business"/>
    <s v="4142 Elm St, Sacramento, IL 92262"/>
    <x v="1"/>
  </r>
  <r>
    <x v="4669"/>
    <s v="Small Business"/>
    <s v="2861 Main St, Atlanta, AZ 93134"/>
    <x v="0"/>
  </r>
  <r>
    <x v="4670"/>
    <s v="Enterprise"/>
    <s v="5993 Elm St, Atlanta, CA 90429"/>
    <x v="0"/>
  </r>
  <r>
    <x v="4671"/>
    <s v="Small Business"/>
    <s v="4525 Main St, San Jose, IL 93167"/>
    <x v="0"/>
  </r>
  <r>
    <x v="4672"/>
    <s v="Small Business"/>
    <s v="9328 Oak Ave, Miami, IL 92665"/>
    <x v="0"/>
  </r>
  <r>
    <x v="4673"/>
    <s v="Consumer"/>
    <s v="3190 Maple Dr, Miami, NY 96147"/>
    <x v="0"/>
  </r>
  <r>
    <x v="4674"/>
    <s v="Enterprise"/>
    <s v="1393 Main St, Chicago, MA 96675"/>
    <x v="0"/>
  </r>
  <r>
    <x v="4675"/>
    <s v="Small Business"/>
    <s v="7700 Oak Ave, Seattle, MA 91021"/>
    <x v="0"/>
  </r>
  <r>
    <x v="4676"/>
    <s v="Enterprise"/>
    <s v="7479 Pine Rd, Seattle, TX 95104"/>
    <x v="0"/>
  </r>
  <r>
    <x v="4677"/>
    <s v="Enterprise"/>
    <s v="4369 Oak Ave, Portland, CO 90584"/>
    <x v="0"/>
  </r>
  <r>
    <x v="4678"/>
    <s v="Small Business"/>
    <s v="7871 Elm St, Los Angeles, NY 99435"/>
    <x v="0"/>
  </r>
  <r>
    <x v="4679"/>
    <s v="Consumer"/>
    <s v="2969 Elm St, Denver, WA 99641"/>
    <x v="0"/>
  </r>
  <r>
    <x v="4680"/>
    <s v="Consumer"/>
    <s v="2343 Pine Rd, Denver, NY 90340"/>
    <x v="0"/>
  </r>
  <r>
    <x v="4681"/>
    <s v="Consumer"/>
    <s v="6918 Oak Ave, Denver, IL 98408"/>
    <x v="0"/>
  </r>
  <r>
    <x v="4682"/>
    <s v="Small Business"/>
    <s v="2651 Elm St, Dallas, IL 94283"/>
    <x v="0"/>
  </r>
  <r>
    <x v="4683"/>
    <s v="Enterprise"/>
    <s v="7660 Oak Ave, Dallas, MA 97738"/>
    <x v="0"/>
  </r>
  <r>
    <x v="4684"/>
    <s v="Enterprise"/>
    <s v="9817 Oak Ave, San Jose, WA 91306"/>
    <x v="0"/>
  </r>
  <r>
    <x v="4685"/>
    <s v="Small Business"/>
    <s v="812 Elm St, San Jose, CA 90324"/>
    <x v="0"/>
  </r>
  <r>
    <x v="4686"/>
    <s v="Small Business"/>
    <s v="5348 Cedar Ln, Sacramento, WA 93785"/>
    <x v="0"/>
  </r>
  <r>
    <x v="4687"/>
    <s v="Enterprise"/>
    <s v="3458 Elm St, Los Angeles, NY 91483"/>
    <x v="0"/>
  </r>
  <r>
    <x v="4688"/>
    <s v="Consumer"/>
    <s v="3165 Maple Dr, Phoenix, MA 93402"/>
    <x v="0"/>
  </r>
  <r>
    <x v="4689"/>
    <s v="Consumer"/>
    <s v="9201 Maple Dr, Atlanta, WA 99578"/>
    <x v="0"/>
  </r>
  <r>
    <x v="4690"/>
    <s v="Enterprise"/>
    <s v="8534 Oak Ave, Sacramento, TX 96607"/>
    <x v="0"/>
  </r>
  <r>
    <x v="4691"/>
    <s v="Consumer"/>
    <s v="9492 Pine Rd, New York, CA 96435"/>
    <x v="0"/>
  </r>
  <r>
    <x v="4692"/>
    <s v="Enterprise"/>
    <s v="7423 Maple Dr, Portland, CO 97981"/>
    <x v="0"/>
  </r>
  <r>
    <x v="4693"/>
    <s v="Small Business"/>
    <s v="3481 Cedar Ln, Phoenix, WA 94410"/>
    <x v="0"/>
  </r>
  <r>
    <x v="4694"/>
    <s v="Small Business"/>
    <s v="728 Cedar Ln, Atlanta, AZ 98736"/>
    <x v="0"/>
  </r>
  <r>
    <x v="4695"/>
    <s v="Enterprise"/>
    <s v="8798 Elm St, Miami, WA 94796"/>
    <x v="0"/>
  </r>
  <r>
    <x v="4696"/>
    <s v="Enterprise"/>
    <s v="8926 Main St, Dallas, MA 92761"/>
    <x v="0"/>
  </r>
  <r>
    <x v="4697"/>
    <s v="Enterprise"/>
    <s v="9052 Elm St, Seattle, AZ 95914"/>
    <x v="0"/>
  </r>
  <r>
    <x v="4698"/>
    <s v="Small Business"/>
    <s v="2379 Cedar Ln, San Jose, IL 91886"/>
    <x v="0"/>
  </r>
  <r>
    <x v="4699"/>
    <s v="Enterprise"/>
    <s v="536 Elm St, Atlanta, AZ 98922"/>
    <x v="0"/>
  </r>
  <r>
    <x v="4700"/>
    <s v="Enterprise"/>
    <s v="1946 Elm St, Dallas, IL 92904"/>
    <x v="0"/>
  </r>
  <r>
    <x v="4701"/>
    <s v="Small Business"/>
    <s v="8907 Main St, Atlanta, AZ 99378"/>
    <x v="0"/>
  </r>
  <r>
    <x v="4702"/>
    <s v="Consumer"/>
    <s v="6541 Maple Dr, Boston, IL 97029"/>
    <x v="0"/>
  </r>
  <r>
    <x v="4703"/>
    <s v="Small Business"/>
    <s v="7597 Cedar Ln, San Jose, NY 99758"/>
    <x v="0"/>
  </r>
  <r>
    <x v="4704"/>
    <s v="Small Business"/>
    <s v="3947 Main St, Phoenix, TX 90159"/>
    <x v="0"/>
  </r>
  <r>
    <x v="4705"/>
    <s v="Small Business"/>
    <s v="656 Main St, Seattle, AZ 97376"/>
    <x v="0"/>
  </r>
  <r>
    <x v="4706"/>
    <s v="Enterprise"/>
    <s v="8689 Oak Ave, Seattle, TX 95859"/>
    <x v="0"/>
  </r>
  <r>
    <x v="4707"/>
    <s v="Enterprise"/>
    <s v="6414 Pine Rd, Sacramento, AZ 95597"/>
    <x v="1"/>
  </r>
  <r>
    <x v="4708"/>
    <s v="Enterprise"/>
    <s v="9167 Cedar Ln, San Jose, CO 93631"/>
    <x v="0"/>
  </r>
  <r>
    <x v="4709"/>
    <s v="Consumer"/>
    <s v="4229 Main St, Chicago, IL 93848"/>
    <x v="0"/>
  </r>
  <r>
    <x v="4710"/>
    <s v="Small Business"/>
    <s v="5666 Cedar Ln, Miami, CA 90170"/>
    <x v="0"/>
  </r>
  <r>
    <x v="4711"/>
    <s v="Enterprise"/>
    <s v="6309 Cedar Ln, New York, WA 91704"/>
    <x v="0"/>
  </r>
  <r>
    <x v="4712"/>
    <s v="Enterprise"/>
    <s v="3134 Maple Dr, San Jose, CA 95102"/>
    <x v="0"/>
  </r>
  <r>
    <x v="4713"/>
    <s v="Small Business"/>
    <s v="2427 Pine Rd, Dallas, MA 91422"/>
    <x v="0"/>
  </r>
  <r>
    <x v="4714"/>
    <s v="Small Business"/>
    <s v="2771 Main St, New York, NY 98970"/>
    <x v="0"/>
  </r>
  <r>
    <x v="4715"/>
    <s v="Enterprise"/>
    <s v="6523 Elm St, Dallas, MA 92598"/>
    <x v="0"/>
  </r>
  <r>
    <x v="4716"/>
    <s v="Small Business"/>
    <s v="5653 Main St, Denver, CA 96391"/>
    <x v="0"/>
  </r>
  <r>
    <x v="4717"/>
    <s v="Enterprise"/>
    <s v="1754 Maple Dr, Boston, IL 91860"/>
    <x v="0"/>
  </r>
  <r>
    <x v="4718"/>
    <s v="Small Business"/>
    <s v="387 Elm St, San Jose, CO 96602"/>
    <x v="0"/>
  </r>
  <r>
    <x v="4719"/>
    <s v="Small Business"/>
    <s v="3932 Pine Rd, Dallas, CA 92507"/>
    <x v="0"/>
  </r>
  <r>
    <x v="4720"/>
    <s v="Enterprise"/>
    <s v="2103 Pine Rd, Los Angeles, IL 97748"/>
    <x v="0"/>
  </r>
  <r>
    <x v="4721"/>
    <s v="Enterprise"/>
    <s v="4563 Maple Dr, Seattle, CA 99168"/>
    <x v="0"/>
  </r>
  <r>
    <x v="4722"/>
    <s v="Enterprise"/>
    <s v="4450 Main St, Chicago, CA 93709"/>
    <x v="0"/>
  </r>
  <r>
    <x v="4723"/>
    <s v="Consumer"/>
    <s v="180 Main St, Miami, CO 95831"/>
    <x v="0"/>
  </r>
  <r>
    <x v="4724"/>
    <s v="Enterprise"/>
    <s v="2341 Cedar Ln, Atlanta, TX 91454"/>
    <x v="0"/>
  </r>
  <r>
    <x v="4725"/>
    <s v="Enterprise"/>
    <s v="768 Cedar Ln, San Jose, IL 95813"/>
    <x v="0"/>
  </r>
  <r>
    <x v="4726"/>
    <s v="Enterprise"/>
    <s v="5681 Pine Rd, New York, AZ 97713"/>
    <x v="0"/>
  </r>
  <r>
    <x v="4727"/>
    <s v="Enterprise"/>
    <s v="3391 Elm St, San Jose, TX 98710"/>
    <x v="0"/>
  </r>
  <r>
    <x v="4728"/>
    <s v="Enterprise"/>
    <s v="8730 Cedar Ln, Phoenix, CA 99259"/>
    <x v="0"/>
  </r>
  <r>
    <x v="4729"/>
    <s v="Small Business"/>
    <s v="7323 Main St, San Jose, CO 98385"/>
    <x v="0"/>
  </r>
  <r>
    <x v="4730"/>
    <s v="Enterprise"/>
    <s v="2990 Elm St, Miami, NY 98317"/>
    <x v="0"/>
  </r>
  <r>
    <x v="4731"/>
    <s v="Enterprise"/>
    <s v="3687 Main St, Chicago, CA 95350"/>
    <x v="0"/>
  </r>
  <r>
    <x v="4732"/>
    <s v="Consumer"/>
    <s v="3743 Maple Dr, Seattle, IL 90738"/>
    <x v="0"/>
  </r>
  <r>
    <x v="4733"/>
    <s v="Consumer"/>
    <s v="5846 Oak Ave, Sacramento, TX 99223"/>
    <x v="0"/>
  </r>
  <r>
    <x v="4734"/>
    <s v="Enterprise"/>
    <s v="4517 Maple Dr, Chicago, WA 90945"/>
    <x v="0"/>
  </r>
  <r>
    <x v="4735"/>
    <s v="Enterprise"/>
    <s v="8362 Oak Ave, Seattle, TX 94760"/>
    <x v="0"/>
  </r>
  <r>
    <x v="4736"/>
    <s v="Consumer"/>
    <s v="7914 Pine Rd, Portland, CO 94718"/>
    <x v="0"/>
  </r>
  <r>
    <x v="4737"/>
    <s v="Small Business"/>
    <s v="7468 Maple Dr, Atlanta, CA 92367"/>
    <x v="0"/>
  </r>
  <r>
    <x v="4738"/>
    <s v="Enterprise"/>
    <s v="7686 Pine Rd, New York, AZ 95815"/>
    <x v="0"/>
  </r>
  <r>
    <x v="4739"/>
    <s v="Small Business"/>
    <s v="766 Cedar Ln, Portland, CO 94391"/>
    <x v="1"/>
  </r>
  <r>
    <x v="4740"/>
    <s v="Consumer"/>
    <s v="6446 Maple Dr, Miami, CA 94313"/>
    <x v="0"/>
  </r>
  <r>
    <x v="4741"/>
    <s v="Consumer"/>
    <s v="3742 Elm St, San Jose, CO 93810"/>
    <x v="0"/>
  </r>
  <r>
    <x v="4742"/>
    <s v="Small Business"/>
    <s v="7854 Elm St, Chicago, WA 98237"/>
    <x v="0"/>
  </r>
  <r>
    <x v="4743"/>
    <s v="Enterprise"/>
    <s v="488 Cedar Ln, Dallas, TX 98405"/>
    <x v="0"/>
  </r>
  <r>
    <x v="4744"/>
    <s v="Consumer"/>
    <s v="822 Elm St, Phoenix, WA 91369"/>
    <x v="0"/>
  </r>
  <r>
    <x v="4745"/>
    <s v="Enterprise"/>
    <s v="5227 Main St, New York, WA 96273"/>
    <x v="0"/>
  </r>
  <r>
    <x v="4746"/>
    <s v="Enterprise"/>
    <s v="8150 Main St, Denver, AZ 94844"/>
    <x v="0"/>
  </r>
  <r>
    <x v="4747"/>
    <s v="Enterprise"/>
    <s v="8611 Oak Ave, Portland, AZ 96622"/>
    <x v="0"/>
  </r>
  <r>
    <x v="4748"/>
    <s v="Consumer"/>
    <s v="9681 Pine Rd, New York, CA 97995"/>
    <x v="0"/>
  </r>
  <r>
    <x v="4749"/>
    <s v="Consumer"/>
    <s v="5432 Elm St, Atlanta, CO 98970"/>
    <x v="0"/>
  </r>
  <r>
    <x v="4750"/>
    <s v="Consumer"/>
    <s v="6516 Elm St, Phoenix, TX 95211"/>
    <x v="0"/>
  </r>
  <r>
    <x v="4751"/>
    <s v="Consumer"/>
    <s v="9286 Oak Ave, Miami, WA 90525"/>
    <x v="0"/>
  </r>
  <r>
    <x v="4752"/>
    <s v="Enterprise"/>
    <s v="8769 Pine Rd, Sacramento, CO 91338"/>
    <x v="0"/>
  </r>
  <r>
    <x v="4753"/>
    <s v="Consumer"/>
    <s v="4704 Cedar Ln, San Jose, AZ 91796"/>
    <x v="0"/>
  </r>
  <r>
    <x v="4754"/>
    <s v="Small Business"/>
    <s v="8349 Pine Rd, New York, IL 93922"/>
    <x v="0"/>
  </r>
  <r>
    <x v="4755"/>
    <s v="Enterprise"/>
    <s v="6990 Main St, Sacramento, IL 92893"/>
    <x v="0"/>
  </r>
  <r>
    <x v="4756"/>
    <s v="Small Business"/>
    <s v="9296 Maple Dr, Chicago, WA 92880"/>
    <x v="0"/>
  </r>
  <r>
    <x v="4757"/>
    <s v="Consumer"/>
    <s v="1124 Main St, Dallas, AZ 94357"/>
    <x v="0"/>
  </r>
  <r>
    <x v="4758"/>
    <s v="Small Business"/>
    <s v="2778 Oak Ave, Miami, IL 94030"/>
    <x v="0"/>
  </r>
  <r>
    <x v="4759"/>
    <s v="Small Business"/>
    <s v="3384 Maple Dr, Denver, CO 97806"/>
    <x v="0"/>
  </r>
  <r>
    <x v="4760"/>
    <s v="Enterprise"/>
    <s v="3117 Elm St, Atlanta, WA 90965"/>
    <x v="0"/>
  </r>
  <r>
    <x v="4761"/>
    <s v="Small Business"/>
    <s v="1574 Oak Ave, Los Angeles, AZ 99088"/>
    <x v="0"/>
  </r>
  <r>
    <x v="4762"/>
    <s v="Enterprise"/>
    <s v="4292 Cedar Ln, Chicago, CA 90842"/>
    <x v="0"/>
  </r>
  <r>
    <x v="4763"/>
    <s v="Enterprise"/>
    <s v="2732 Main St, San Jose, CO 97215"/>
    <x v="0"/>
  </r>
  <r>
    <x v="4764"/>
    <s v="Enterprise"/>
    <s v="3839 Pine Rd, Seattle, MA 97068"/>
    <x v="0"/>
  </r>
  <r>
    <x v="4765"/>
    <s v="Small Business"/>
    <s v="285 Main St, Los Angeles, CA 91924"/>
    <x v="0"/>
  </r>
  <r>
    <x v="4766"/>
    <s v="Enterprise"/>
    <s v="1574 Elm St, Sacramento, AZ 90059"/>
    <x v="0"/>
  </r>
  <r>
    <x v="4767"/>
    <s v="Enterprise"/>
    <s v="3235 Elm St, Miami, WA 93174"/>
    <x v="0"/>
  </r>
  <r>
    <x v="4768"/>
    <s v="Consumer"/>
    <s v="1476 Elm St, Sacramento, IL 96354"/>
    <x v="0"/>
  </r>
  <r>
    <x v="4769"/>
    <s v="Consumer"/>
    <s v="9421 Pine Rd, New York, CA 98677"/>
    <x v="0"/>
  </r>
  <r>
    <x v="4770"/>
    <s v="Small Business"/>
    <s v="5859 Pine Rd, Chicago, TX 90092"/>
    <x v="0"/>
  </r>
  <r>
    <x v="4771"/>
    <s v="Enterprise"/>
    <s v="7880 Maple Dr, San Jose, CO 91601"/>
    <x v="0"/>
  </r>
  <r>
    <x v="4772"/>
    <s v="Enterprise"/>
    <s v="7585 Pine Rd, Boston, CA 98033"/>
    <x v="0"/>
  </r>
  <r>
    <x v="4773"/>
    <s v="Small Business"/>
    <s v="1565 Main St, Dallas, NY 94758"/>
    <x v="0"/>
  </r>
  <r>
    <x v="4774"/>
    <s v="Enterprise"/>
    <s v="8512 Maple Dr, Boston, WA 99390"/>
    <x v="0"/>
  </r>
  <r>
    <x v="4775"/>
    <s v="Enterprise"/>
    <s v="1714 Oak Ave, Seattle, IL 99891"/>
    <x v="0"/>
  </r>
  <r>
    <x v="4776"/>
    <s v="Enterprise"/>
    <s v="1149 Maple Dr, Sacramento, CA 90333"/>
    <x v="0"/>
  </r>
  <r>
    <x v="4777"/>
    <s v="Small Business"/>
    <s v="8363 Main St, Chicago, IL 91613"/>
    <x v="0"/>
  </r>
  <r>
    <x v="4778"/>
    <s v="Consumer"/>
    <s v="2164 Main St, Los Angeles, CA 91536"/>
    <x v="0"/>
  </r>
  <r>
    <x v="4779"/>
    <s v="Enterprise"/>
    <s v="578 Pine Rd, Boston, AZ 96642"/>
    <x v="0"/>
  </r>
  <r>
    <x v="4780"/>
    <s v="Small Business"/>
    <s v="7688 Maple Dr, New York, AZ 94393"/>
    <x v="0"/>
  </r>
  <r>
    <x v="4781"/>
    <s v="Small Business"/>
    <s v="5834 Pine Rd, Denver, MA 97051"/>
    <x v="0"/>
  </r>
  <r>
    <x v="4782"/>
    <s v="Small Business"/>
    <s v="5665 Oak Ave, Seattle, CA 96069"/>
    <x v="0"/>
  </r>
  <r>
    <x v="4783"/>
    <s v="Enterprise"/>
    <s v="374 Cedar Ln, Los Angeles, CO 91403"/>
    <x v="0"/>
  </r>
  <r>
    <x v="4784"/>
    <s v="Enterprise"/>
    <s v="2450 Main St, Phoenix, MA 96558"/>
    <x v="0"/>
  </r>
  <r>
    <x v="4785"/>
    <s v="Enterprise"/>
    <s v="8935 Oak Ave, Los Angeles, CA 96986"/>
    <x v="0"/>
  </r>
  <r>
    <x v="4786"/>
    <s v="Small Business"/>
    <s v="7708 Main St, New York, TX 97077"/>
    <x v="0"/>
  </r>
  <r>
    <x v="4787"/>
    <s v="Enterprise"/>
    <s v="3438 Maple Dr, Miami, MA 98945"/>
    <x v="0"/>
  </r>
  <r>
    <x v="4788"/>
    <s v="Small Business"/>
    <s v="9682 Main St, Phoenix, TX 95377"/>
    <x v="0"/>
  </r>
  <r>
    <x v="4789"/>
    <s v="Enterprise"/>
    <s v="4789 Main St, Boston, AZ 91626"/>
    <x v="0"/>
  </r>
  <r>
    <x v="4790"/>
    <s v="Consumer"/>
    <s v="8753 Oak Ave, Phoenix, MA 97172"/>
    <x v="0"/>
  </r>
  <r>
    <x v="4791"/>
    <s v="Small Business"/>
    <s v="1277 Maple Dr, Portland, AZ 95126"/>
    <x v="0"/>
  </r>
  <r>
    <x v="4792"/>
    <s v="Enterprise"/>
    <s v="1626 Elm St, Atlanta, AZ 98617"/>
    <x v="0"/>
  </r>
  <r>
    <x v="4793"/>
    <s v="Enterprise"/>
    <s v="8121 Maple Dr, Atlanta, CA 95579"/>
    <x v="0"/>
  </r>
  <r>
    <x v="4794"/>
    <s v="Enterprise"/>
    <s v="1549 Maple Dr, Miami, IL 91483"/>
    <x v="0"/>
  </r>
  <r>
    <x v="4795"/>
    <s v="Enterprise"/>
    <s v="913 Maple Dr, Boston, CA 95128"/>
    <x v="0"/>
  </r>
  <r>
    <x v="4796"/>
    <s v="Consumer"/>
    <s v="8660 Maple Dr, New York, NY 96056"/>
    <x v="0"/>
  </r>
  <r>
    <x v="4797"/>
    <s v="Enterprise"/>
    <s v="1729 Maple Dr, Los Angeles, WA 99275"/>
    <x v="0"/>
  </r>
  <r>
    <x v="4798"/>
    <s v="Consumer"/>
    <s v="7271 Cedar Ln, Boston, CO 95500"/>
    <x v="0"/>
  </r>
  <r>
    <x v="4799"/>
    <s v="Enterprise"/>
    <s v="2692 Main St, Portland, IL 93917"/>
    <x v="0"/>
  </r>
  <r>
    <x v="4800"/>
    <s v="Small Business"/>
    <s v="9996 Main St, New York, CA 92987"/>
    <x v="0"/>
  </r>
  <r>
    <x v="4801"/>
    <s v="Consumer"/>
    <s v="4470 Cedar Ln, Los Angeles, IL 93014"/>
    <x v="0"/>
  </r>
  <r>
    <x v="4802"/>
    <s v="Enterprise"/>
    <s v="8896 Pine Rd, New York, AZ 94026"/>
    <x v="1"/>
  </r>
  <r>
    <x v="4803"/>
    <s v="Enterprise"/>
    <s v="9053 Oak Ave, Atlanta, CO 92466"/>
    <x v="0"/>
  </r>
  <r>
    <x v="4804"/>
    <s v="Consumer"/>
    <s v="6371 Main St, Los Angeles, AZ 91202"/>
    <x v="0"/>
  </r>
  <r>
    <x v="4805"/>
    <s v="Enterprise"/>
    <s v="3384 Maple Dr, Seattle, CA 95053"/>
    <x v="0"/>
  </r>
  <r>
    <x v="4806"/>
    <s v="Small Business"/>
    <s v="2650 Maple Dr, Sacramento, MA 98271"/>
    <x v="1"/>
  </r>
  <r>
    <x v="4807"/>
    <s v="Enterprise"/>
    <s v="1798 Oak Ave, Dallas, IL 92329"/>
    <x v="0"/>
  </r>
  <r>
    <x v="4808"/>
    <s v="Consumer"/>
    <s v="5697 Main St, Dallas, NY 99933"/>
    <x v="0"/>
  </r>
  <r>
    <x v="4809"/>
    <s v="Consumer"/>
    <s v="9006 Elm St, Boston, AZ 96352"/>
    <x v="0"/>
  </r>
  <r>
    <x v="4810"/>
    <s v="Enterprise"/>
    <s v="4263 Main St, Portland, WA 91032"/>
    <x v="0"/>
  </r>
  <r>
    <x v="4811"/>
    <s v="Small Business"/>
    <s v="5594 Elm St, Atlanta, TX 91022"/>
    <x v="0"/>
  </r>
  <r>
    <x v="4812"/>
    <s v="Enterprise"/>
    <s v="6277 Oak Ave, Denver, IL 91120"/>
    <x v="0"/>
  </r>
  <r>
    <x v="4813"/>
    <s v="Enterprise"/>
    <s v="6019 Elm St, Portland, IL 95751"/>
    <x v="0"/>
  </r>
  <r>
    <x v="4814"/>
    <s v="Enterprise"/>
    <s v="7841 Maple Dr, New York, CO 92608"/>
    <x v="0"/>
  </r>
  <r>
    <x v="4815"/>
    <s v="Enterprise"/>
    <s v="2603 Maple Dr, Boston, WA 97228"/>
    <x v="0"/>
  </r>
  <r>
    <x v="4816"/>
    <s v="Small Business"/>
    <s v="423 Oak Ave, Denver, IL 99496"/>
    <x v="0"/>
  </r>
  <r>
    <x v="4817"/>
    <s v="Consumer"/>
    <s v="1135 Pine Rd, Dallas, NY 90256"/>
    <x v="0"/>
  </r>
  <r>
    <x v="4818"/>
    <s v="Consumer"/>
    <s v="1861 Elm St, Sacramento, CO 99661"/>
    <x v="0"/>
  </r>
  <r>
    <x v="4819"/>
    <s v="Small Business"/>
    <s v="6618 Maple Dr, Dallas, CO 94303"/>
    <x v="0"/>
  </r>
  <r>
    <x v="4820"/>
    <s v="Enterprise"/>
    <s v="2655 Pine Rd, Chicago, CO 98777"/>
    <x v="0"/>
  </r>
  <r>
    <x v="4821"/>
    <s v="Enterprise"/>
    <s v="1519 Elm St, Atlanta, NY 95223"/>
    <x v="0"/>
  </r>
  <r>
    <x v="4822"/>
    <s v="Consumer"/>
    <s v="3684 Oak Ave, Phoenix, CO 95513"/>
    <x v="1"/>
  </r>
  <r>
    <x v="4823"/>
    <s v="Enterprise"/>
    <s v="1111 Elm St, San Jose, NY 99667"/>
    <x v="0"/>
  </r>
  <r>
    <x v="4824"/>
    <s v="Consumer"/>
    <s v="445 Maple Dr, Miami, CA 92400"/>
    <x v="0"/>
  </r>
  <r>
    <x v="4825"/>
    <s v="Enterprise"/>
    <s v="2814 Cedar Ln, San Jose, CA 90626"/>
    <x v="0"/>
  </r>
  <r>
    <x v="4826"/>
    <s v="Consumer"/>
    <s v="8431 Cedar Ln, San Jose, AZ 93063"/>
    <x v="0"/>
  </r>
  <r>
    <x v="4827"/>
    <s v="Enterprise"/>
    <s v="2843 Pine Rd, Seattle, AZ 94638"/>
    <x v="0"/>
  </r>
  <r>
    <x v="4828"/>
    <s v="Small Business"/>
    <s v="6700 Elm St, San Jose, TX 94861"/>
    <x v="0"/>
  </r>
  <r>
    <x v="4829"/>
    <s v="Consumer"/>
    <s v="8550 Cedar Ln, Miami, WA 97416"/>
    <x v="0"/>
  </r>
  <r>
    <x v="4830"/>
    <s v="Consumer"/>
    <s v="3750 Cedar Ln, Portland, AZ 93054"/>
    <x v="0"/>
  </r>
  <r>
    <x v="4831"/>
    <s v="Enterprise"/>
    <s v="8975 Maple Dr, New York, TX 93684"/>
    <x v="0"/>
  </r>
  <r>
    <x v="4832"/>
    <s v="Small Business"/>
    <s v="8971 Cedar Ln, San Jose, IL 93647"/>
    <x v="1"/>
  </r>
  <r>
    <x v="4833"/>
    <s v="Enterprise"/>
    <s v="2908 Maple Dr, Miami, WA 92212"/>
    <x v="0"/>
  </r>
  <r>
    <x v="4834"/>
    <s v="Enterprise"/>
    <s v="122 Pine Rd, Phoenix, AZ 95821"/>
    <x v="0"/>
  </r>
  <r>
    <x v="4835"/>
    <s v="Consumer"/>
    <s v="3204 Cedar Ln, Miami, TX 91014"/>
    <x v="0"/>
  </r>
  <r>
    <x v="4836"/>
    <s v="Consumer"/>
    <s v="4870 Pine Rd, Sacramento, CO 96510"/>
    <x v="0"/>
  </r>
  <r>
    <x v="4837"/>
    <s v="Enterprise"/>
    <s v="7185 Cedar Ln, San Jose, CO 90102"/>
    <x v="0"/>
  </r>
  <r>
    <x v="4838"/>
    <s v="Small Business"/>
    <s v="1690 Cedar Ln, Atlanta, CA 94385"/>
    <x v="0"/>
  </r>
  <r>
    <x v="4839"/>
    <s v="Consumer"/>
    <s v="5878 Elm St, Phoenix, MA 97101"/>
    <x v="0"/>
  </r>
  <r>
    <x v="4840"/>
    <s v="Small Business"/>
    <s v="4202 Elm St, San Jose, WA 99633"/>
    <x v="0"/>
  </r>
  <r>
    <x v="4841"/>
    <s v="Consumer"/>
    <s v="5876 Main St, Sacramento, MA 96066"/>
    <x v="0"/>
  </r>
  <r>
    <x v="4842"/>
    <s v="Small Business"/>
    <s v="2056 Maple Dr, Los Angeles, WA 91765"/>
    <x v="1"/>
  </r>
  <r>
    <x v="4843"/>
    <s v="Small Business"/>
    <s v="9995 Oak Ave, Dallas, CO 96468"/>
    <x v="0"/>
  </r>
  <r>
    <x v="4844"/>
    <s v="Small Business"/>
    <s v="2742 Pine Rd, Atlanta, CO 97356"/>
    <x v="0"/>
  </r>
  <r>
    <x v="4845"/>
    <s v="Enterprise"/>
    <s v="5097 Elm St, Phoenix, MA 96785"/>
    <x v="0"/>
  </r>
  <r>
    <x v="4846"/>
    <s v="Small Business"/>
    <s v="1621 Pine Rd, Phoenix, NY 95421"/>
    <x v="0"/>
  </r>
  <r>
    <x v="4847"/>
    <s v="Enterprise"/>
    <s v="3089 Elm St, New York, CO 99050"/>
    <x v="0"/>
  </r>
  <r>
    <x v="4848"/>
    <s v="Enterprise"/>
    <s v="6322 Main St, Los Angeles, WA 90870"/>
    <x v="0"/>
  </r>
  <r>
    <x v="4849"/>
    <s v="Enterprise"/>
    <s v="280 Maple Dr, Dallas, CO 94130"/>
    <x v="0"/>
  </r>
  <r>
    <x v="4850"/>
    <s v="Enterprise"/>
    <s v="7362 Maple Dr, Los Angeles, MA 92961"/>
    <x v="0"/>
  </r>
  <r>
    <x v="4851"/>
    <s v="Small Business"/>
    <s v="4411 Pine Rd, Sacramento, NY 93815"/>
    <x v="0"/>
  </r>
  <r>
    <x v="4852"/>
    <s v="Enterprise"/>
    <s v="4215 Cedar Ln, Seattle, MA 99263"/>
    <x v="0"/>
  </r>
  <r>
    <x v="4853"/>
    <s v="Enterprise"/>
    <s v="9549 Maple Dr, Sacramento, AZ 92284"/>
    <x v="0"/>
  </r>
  <r>
    <x v="4854"/>
    <s v="Enterprise"/>
    <s v="332 Cedar Ln, Denver, TX 90898"/>
    <x v="0"/>
  </r>
  <r>
    <x v="4855"/>
    <s v="Small Business"/>
    <s v="6721 Oak Ave, New York, AZ 98727"/>
    <x v="0"/>
  </r>
  <r>
    <x v="4856"/>
    <s v="Enterprise"/>
    <s v="3843 Main St, Chicago, NY 95250"/>
    <x v="0"/>
  </r>
  <r>
    <x v="4857"/>
    <s v="Enterprise"/>
    <s v="6990 Pine Rd, San Jose, WA 92179"/>
    <x v="0"/>
  </r>
  <r>
    <x v="4858"/>
    <s v="Small Business"/>
    <s v="2112 Oak Ave, Atlanta, AZ 94600"/>
    <x v="0"/>
  </r>
  <r>
    <x v="4859"/>
    <s v="Small Business"/>
    <s v="6100 Cedar Ln, Denver, IL 91351"/>
    <x v="0"/>
  </r>
  <r>
    <x v="4860"/>
    <s v="Small Business"/>
    <s v="7670 Maple Dr, Dallas, AZ 92821"/>
    <x v="0"/>
  </r>
  <r>
    <x v="4861"/>
    <s v="Small Business"/>
    <s v="4531 Cedar Ln, Denver, WA 95062"/>
    <x v="0"/>
  </r>
  <r>
    <x v="4862"/>
    <s v="Small Business"/>
    <s v="4148 Pine Rd, San Jose, NY 93570"/>
    <x v="0"/>
  </r>
  <r>
    <x v="4863"/>
    <s v="Enterprise"/>
    <s v="313 Pine Rd, Los Angeles, MA 94618"/>
    <x v="0"/>
  </r>
  <r>
    <x v="4864"/>
    <s v="Enterprise"/>
    <s v="943 Elm St, Chicago, WA 94413"/>
    <x v="0"/>
  </r>
  <r>
    <x v="4865"/>
    <s v="Small Business"/>
    <s v="2261 Main St, Portland, TX 92541"/>
    <x v="0"/>
  </r>
  <r>
    <x v="4866"/>
    <s v="Enterprise"/>
    <s v="8781 Pine Rd, Sacramento, IL 98159"/>
    <x v="0"/>
  </r>
  <r>
    <x v="4867"/>
    <s v="Enterprise"/>
    <s v="1626 Maple Dr, Boston, WA 985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72647-F3B6-4D54-A884-F6A876D85F8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7" firstHeaderRow="1" firstDataRow="1" firstDataCol="1"/>
  <pivotFields count="4">
    <pivotField dataField="1" showAll="0">
      <items count="48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3" baseItem="2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ECB6-75F5-4A0D-9258-26E8D64DFCBD}">
  <sheetPr>
    <tabColor theme="4" tint="0.59999389629810485"/>
  </sheetPr>
  <dimension ref="A1:AD5008"/>
  <sheetViews>
    <sheetView topLeftCell="P4972" zoomScale="55" zoomScaleNormal="55" workbookViewId="0">
      <selection activeCell="AA5006" sqref="AA5006"/>
    </sheetView>
  </sheetViews>
  <sheetFormatPr defaultRowHeight="14.25" x14ac:dyDescent="0.45"/>
  <cols>
    <col min="1" max="1" width="10.33203125" bestFit="1" customWidth="1"/>
    <col min="2" max="2" width="13.6640625" bestFit="1" customWidth="1"/>
    <col min="3" max="3" width="13.796875" bestFit="1" customWidth="1"/>
    <col min="4" max="4" width="19.3984375" bestFit="1" customWidth="1"/>
    <col min="5" max="5" width="10.33203125" bestFit="1" customWidth="1"/>
    <col min="6" max="6" width="11.73046875" bestFit="1" customWidth="1"/>
    <col min="7" max="7" width="12.3984375" bestFit="1" customWidth="1"/>
    <col min="8" max="8" width="17.796875" bestFit="1" customWidth="1"/>
    <col min="9" max="9" width="14.796875" bestFit="1" customWidth="1"/>
    <col min="10" max="10" width="12.53125" bestFit="1" customWidth="1"/>
    <col min="11" max="11" width="14.86328125" bestFit="1" customWidth="1"/>
    <col min="12" max="12" width="13.19921875" bestFit="1" customWidth="1"/>
    <col min="13" max="13" width="9.19921875" bestFit="1" customWidth="1"/>
    <col min="14" max="14" width="13.86328125" bestFit="1" customWidth="1"/>
    <col min="15" max="15" width="15.46484375" bestFit="1" customWidth="1"/>
    <col min="16" max="16" width="17.9296875" bestFit="1" customWidth="1"/>
    <col min="17" max="17" width="11.265625" bestFit="1" customWidth="1"/>
    <col min="18" max="18" width="16.53125" bestFit="1" customWidth="1"/>
    <col min="19" max="19" width="17.46484375" bestFit="1" customWidth="1"/>
    <col min="20" max="20" width="22.19921875" bestFit="1" customWidth="1"/>
    <col min="21" max="21" width="22.19921875" customWidth="1"/>
    <col min="22" max="22" width="13.3984375" bestFit="1" customWidth="1"/>
    <col min="23" max="23" width="13.3984375" customWidth="1"/>
    <col min="24" max="24" width="16.33203125" customWidth="1"/>
    <col min="25" max="25" width="25.265625" bestFit="1" customWidth="1"/>
    <col min="26" max="26" width="29.6640625" bestFit="1" customWidth="1"/>
    <col min="27" max="27" width="17.3984375" bestFit="1" customWidth="1"/>
    <col min="28" max="28" width="21.19921875" bestFit="1" customWidth="1"/>
    <col min="30" max="30" width="1.9296875" customWidth="1"/>
  </cols>
  <sheetData>
    <row r="1" spans="1:30" ht="14.65" thickBot="1" x14ac:dyDescent="0.5">
      <c r="Q1" s="46" t="s">
        <v>4964</v>
      </c>
      <c r="R1" s="47"/>
      <c r="S1" s="47"/>
      <c r="T1" s="48"/>
      <c r="U1" s="49" t="s">
        <v>4982</v>
      </c>
      <c r="V1" s="50"/>
      <c r="W1" s="50"/>
      <c r="X1" s="51"/>
      <c r="AD1" s="52"/>
    </row>
    <row r="2" spans="1:30" x14ac:dyDescent="0.45">
      <c r="A2" s="26" t="s">
        <v>4917</v>
      </c>
      <c r="B2" s="27" t="s">
        <v>4916</v>
      </c>
      <c r="C2" s="27" t="s">
        <v>0</v>
      </c>
      <c r="D2" s="27" t="s">
        <v>1</v>
      </c>
      <c r="E2" s="27" t="s">
        <v>4915</v>
      </c>
      <c r="F2" s="27" t="s">
        <v>4914</v>
      </c>
      <c r="G2" s="27" t="s">
        <v>4913</v>
      </c>
      <c r="H2" s="27" t="s">
        <v>4912</v>
      </c>
      <c r="I2" s="27" t="s">
        <v>4911</v>
      </c>
      <c r="J2" s="27" t="s">
        <v>4910</v>
      </c>
      <c r="K2" s="27" t="s">
        <v>4909</v>
      </c>
      <c r="L2" s="27" t="s">
        <v>4908</v>
      </c>
      <c r="M2" s="27" t="s">
        <v>4907</v>
      </c>
      <c r="N2" s="27" t="s">
        <v>4906</v>
      </c>
      <c r="O2" s="27" t="s">
        <v>4905</v>
      </c>
      <c r="P2" s="27" t="s">
        <v>4904</v>
      </c>
      <c r="Q2" s="38" t="s">
        <v>4963</v>
      </c>
      <c r="R2" s="28" t="s">
        <v>4967</v>
      </c>
      <c r="S2" s="38" t="s">
        <v>4965</v>
      </c>
      <c r="T2" s="29" t="s">
        <v>4966</v>
      </c>
      <c r="U2" s="43" t="s">
        <v>4976</v>
      </c>
      <c r="V2" s="44" t="s">
        <v>4977</v>
      </c>
      <c r="W2" s="42" t="s">
        <v>4978</v>
      </c>
      <c r="X2" s="45" t="s">
        <v>4979</v>
      </c>
      <c r="Y2" s="3" t="b">
        <v>1</v>
      </c>
      <c r="Z2" s="2" t="s">
        <v>4970</v>
      </c>
      <c r="AD2" s="52"/>
    </row>
    <row r="3" spans="1:30" x14ac:dyDescent="0.45">
      <c r="A3" s="19">
        <v>1</v>
      </c>
      <c r="B3" s="30">
        <v>1004</v>
      </c>
      <c r="C3" s="30">
        <v>51347</v>
      </c>
      <c r="D3" s="30" t="str">
        <f>_xlfn.XLOOKUP(C3,customer_table!$A$2:$A$4869,customer_table!$B$2:$B$4869)</f>
        <v>Consumer</v>
      </c>
      <c r="E3" s="30">
        <v>2</v>
      </c>
      <c r="F3" s="30">
        <v>170.85</v>
      </c>
      <c r="G3" s="30">
        <v>341.7</v>
      </c>
      <c r="H3" s="30">
        <v>0</v>
      </c>
      <c r="I3" s="30">
        <v>8.0500000000000007</v>
      </c>
      <c r="J3" s="31">
        <v>45409</v>
      </c>
      <c r="K3" s="31">
        <v>45416</v>
      </c>
      <c r="L3" s="30" t="s">
        <v>4899</v>
      </c>
      <c r="M3" s="30" t="s">
        <v>4881</v>
      </c>
      <c r="N3" s="30" t="s">
        <v>4876</v>
      </c>
      <c r="O3" s="30" t="s">
        <v>4875</v>
      </c>
      <c r="P3" s="30" t="s">
        <v>4888</v>
      </c>
      <c r="Q3" s="19">
        <f>_xlfn.XLOOKUP(C3,customer_table!$A$2:$A$4947,customer_table!$A$2:$A$4947)</f>
        <v>51347</v>
      </c>
      <c r="R3" s="30" t="str">
        <f>_xlfn.XLOOKUP(D3,customer_table!$B$2:$B$4947,customer_table!$B$2:$B$4947)</f>
        <v>Consumer</v>
      </c>
      <c r="S3" s="19" t="b">
        <f>Q3=C3</f>
        <v>1</v>
      </c>
      <c r="T3" s="20" t="b">
        <f>R3=D3</f>
        <v>1</v>
      </c>
      <c r="U3" cm="1">
        <f t="array" ref="U3">INDEX(hdd_products!$H$2:$H$21,MATCH(1,(hdd_products!$A$2:$A$21=hdd_orders!B3)*(hdd_products!$H$2:$H$21=hdd_orders!F3),0))</f>
        <v>170.85</v>
      </c>
      <c r="V3" s="6" t="b">
        <f>U3=F3</f>
        <v>1</v>
      </c>
      <c r="W3" s="4">
        <f>F3*E3</f>
        <v>341.7</v>
      </c>
      <c r="X3" s="6" t="b">
        <f>G3=W3</f>
        <v>1</v>
      </c>
      <c r="AA3" s="1"/>
      <c r="AD3" s="52"/>
    </row>
    <row r="4" spans="1:30" x14ac:dyDescent="0.45">
      <c r="A4" s="4">
        <v>2</v>
      </c>
      <c r="B4">
        <v>1001</v>
      </c>
      <c r="C4">
        <v>95909</v>
      </c>
      <c r="D4" t="str">
        <f>_xlfn.XLOOKUP(C4,customer_table!$A$2:$A$4869,customer_table!$B$2:$B$4869)</f>
        <v>Consumer</v>
      </c>
      <c r="E4">
        <v>2</v>
      </c>
      <c r="F4">
        <v>129.16999999999999</v>
      </c>
      <c r="G4">
        <v>258.33999999999997</v>
      </c>
      <c r="H4">
        <v>0</v>
      </c>
      <c r="I4">
        <v>9.93</v>
      </c>
      <c r="J4" s="5">
        <v>45582</v>
      </c>
      <c r="K4" s="5">
        <v>45588</v>
      </c>
      <c r="L4" t="s">
        <v>4897</v>
      </c>
      <c r="M4" t="s">
        <v>4881</v>
      </c>
      <c r="N4" t="s">
        <v>4892</v>
      </c>
      <c r="O4" t="s">
        <v>4880</v>
      </c>
      <c r="P4" t="s">
        <v>4888</v>
      </c>
      <c r="Q4" s="4">
        <f>_xlfn.XLOOKUP(C4,customer_table!$A$2:$A$4947,customer_table!$A$2:$A$4947)</f>
        <v>95909</v>
      </c>
      <c r="R4" t="str">
        <f>_xlfn.XLOOKUP(D4,customer_table!$B$2:$B$4947,customer_table!$B$2:$B$4947)</f>
        <v>Consumer</v>
      </c>
      <c r="S4" s="4" t="b">
        <f t="shared" ref="S4:S67" si="0">Q4=C4</f>
        <v>1</v>
      </c>
      <c r="T4" s="6" t="b">
        <f t="shared" ref="T4:T67" si="1">R4=D4</f>
        <v>1</v>
      </c>
      <c r="U4" cm="1">
        <f t="array" ref="U4">INDEX(hdd_products!$H$2:$H$21,MATCH(1,(hdd_products!$A$2:$A$21=hdd_orders!B4)*(hdd_products!$H$2:$H$21=hdd_orders!F4),0))</f>
        <v>129.16999999999999</v>
      </c>
      <c r="V4" s="6" t="b">
        <f t="shared" ref="V4:V67" si="2">U4=F4</f>
        <v>1</v>
      </c>
      <c r="W4" s="4">
        <f t="shared" ref="W4:W67" si="3">F4*E4</f>
        <v>258.33999999999997</v>
      </c>
      <c r="X4" s="6" t="b">
        <f t="shared" ref="X4:X67" si="4">G4=W4</f>
        <v>1</v>
      </c>
      <c r="AA4" s="1"/>
      <c r="AD4" s="52"/>
    </row>
    <row r="5" spans="1:30" x14ac:dyDescent="0.45">
      <c r="A5" s="4">
        <v>3</v>
      </c>
      <c r="B5">
        <v>1010</v>
      </c>
      <c r="C5">
        <v>28301</v>
      </c>
      <c r="D5" t="str">
        <f>_xlfn.XLOOKUP(C5,customer_table!$A$2:$A$4869,customer_table!$B$2:$B$4869)</f>
        <v>Enterprise</v>
      </c>
      <c r="E5">
        <v>1</v>
      </c>
      <c r="F5">
        <v>446.61</v>
      </c>
      <c r="G5">
        <v>446.61</v>
      </c>
      <c r="H5">
        <v>0</v>
      </c>
      <c r="I5">
        <v>13.42</v>
      </c>
      <c r="J5" s="5">
        <v>45621</v>
      </c>
      <c r="K5" s="5">
        <v>45625</v>
      </c>
      <c r="L5" t="s">
        <v>4895</v>
      </c>
      <c r="M5" t="s">
        <v>4881</v>
      </c>
      <c r="N5" t="s">
        <v>4876</v>
      </c>
      <c r="O5" t="s">
        <v>4880</v>
      </c>
      <c r="P5" t="s">
        <v>4886</v>
      </c>
      <c r="Q5" s="4">
        <f>_xlfn.XLOOKUP(C5,customer_table!$A$2:$A$4947,customer_table!$A$2:$A$4947)</f>
        <v>28301</v>
      </c>
      <c r="R5" t="str">
        <f>_xlfn.XLOOKUP(D5,customer_table!$B$2:$B$4947,customer_table!$B$2:$B$4947)</f>
        <v>Enterprise</v>
      </c>
      <c r="S5" s="4" t="b">
        <f t="shared" si="0"/>
        <v>1</v>
      </c>
      <c r="T5" s="6" t="b">
        <f t="shared" si="1"/>
        <v>1</v>
      </c>
      <c r="U5" cm="1">
        <f t="array" ref="U5">INDEX(hdd_products!$H$2:$H$21,MATCH(1,(hdd_products!$A$2:$A$21=hdd_orders!B5)*(hdd_products!$H$2:$H$21=hdd_orders!F5),0))</f>
        <v>446.61</v>
      </c>
      <c r="V5" s="6" t="b">
        <f t="shared" si="2"/>
        <v>1</v>
      </c>
      <c r="W5" s="4">
        <f t="shared" si="3"/>
        <v>446.61</v>
      </c>
      <c r="X5" s="6" t="b">
        <f t="shared" si="4"/>
        <v>1</v>
      </c>
      <c r="AA5" s="1"/>
      <c r="AD5" s="52"/>
    </row>
    <row r="6" spans="1:30" x14ac:dyDescent="0.45">
      <c r="A6" s="4">
        <v>4</v>
      </c>
      <c r="B6">
        <v>1004</v>
      </c>
      <c r="C6">
        <v>86484</v>
      </c>
      <c r="D6" t="str">
        <f>_xlfn.XLOOKUP(C6,customer_table!$A$2:$A$4869,customer_table!$B$2:$B$4869)</f>
        <v>Enterprise</v>
      </c>
      <c r="E6">
        <v>1</v>
      </c>
      <c r="F6">
        <v>170.85</v>
      </c>
      <c r="G6">
        <v>170.85</v>
      </c>
      <c r="H6">
        <v>0</v>
      </c>
      <c r="I6">
        <v>18.329999999999998</v>
      </c>
      <c r="J6" s="5">
        <v>45426</v>
      </c>
      <c r="K6" s="5">
        <v>45432</v>
      </c>
      <c r="L6" t="s">
        <v>4878</v>
      </c>
      <c r="M6" t="s">
        <v>4881</v>
      </c>
      <c r="N6" t="s">
        <v>4876</v>
      </c>
      <c r="O6" t="s">
        <v>4880</v>
      </c>
      <c r="P6" t="s">
        <v>4888</v>
      </c>
      <c r="Q6" s="4">
        <f>_xlfn.XLOOKUP(C6,customer_table!$A$2:$A$4947,customer_table!$A$2:$A$4947)</f>
        <v>86484</v>
      </c>
      <c r="R6" t="str">
        <f>_xlfn.XLOOKUP(D6,customer_table!$B$2:$B$4947,customer_table!$B$2:$B$4947)</f>
        <v>Enterprise</v>
      </c>
      <c r="S6" s="4" t="b">
        <f t="shared" si="0"/>
        <v>1</v>
      </c>
      <c r="T6" s="6" t="b">
        <f t="shared" si="1"/>
        <v>1</v>
      </c>
      <c r="U6" cm="1">
        <f t="array" ref="U6">INDEX(hdd_products!$H$2:$H$21,MATCH(1,(hdd_products!$A$2:$A$21=hdd_orders!B6)*(hdd_products!$H$2:$H$21=hdd_orders!F6),0))</f>
        <v>170.85</v>
      </c>
      <c r="V6" s="6" t="b">
        <f t="shared" si="2"/>
        <v>1</v>
      </c>
      <c r="W6" s="4">
        <f t="shared" si="3"/>
        <v>170.85</v>
      </c>
      <c r="X6" s="6" t="b">
        <f t="shared" si="4"/>
        <v>1</v>
      </c>
      <c r="AA6" s="1"/>
      <c r="AD6" s="52"/>
    </row>
    <row r="7" spans="1:30" x14ac:dyDescent="0.45">
      <c r="A7" s="4">
        <v>5</v>
      </c>
      <c r="B7">
        <v>1004</v>
      </c>
      <c r="C7">
        <v>16175</v>
      </c>
      <c r="D7" t="str">
        <f>_xlfn.XLOOKUP(C7,customer_table!$A$2:$A$4869,customer_table!$B$2:$B$4869)</f>
        <v>Small Business</v>
      </c>
      <c r="E7">
        <v>2</v>
      </c>
      <c r="F7">
        <v>170.85</v>
      </c>
      <c r="G7">
        <v>341.7</v>
      </c>
      <c r="H7">
        <v>0</v>
      </c>
      <c r="I7">
        <v>13.47</v>
      </c>
      <c r="J7" s="5">
        <v>45362</v>
      </c>
      <c r="K7" s="5">
        <v>45367</v>
      </c>
      <c r="L7" t="s">
        <v>4882</v>
      </c>
      <c r="M7" t="s">
        <v>4877</v>
      </c>
      <c r="N7" t="s">
        <v>4876</v>
      </c>
      <c r="O7" t="s">
        <v>4880</v>
      </c>
      <c r="P7" t="s">
        <v>4884</v>
      </c>
      <c r="Q7" s="4">
        <f>_xlfn.XLOOKUP(C7,customer_table!$A$2:$A$4947,customer_table!$A$2:$A$4947)</f>
        <v>16175</v>
      </c>
      <c r="R7" t="str">
        <f>_xlfn.XLOOKUP(D7,customer_table!$B$2:$B$4947,customer_table!$B$2:$B$4947)</f>
        <v>Small Business</v>
      </c>
      <c r="S7" s="4" t="b">
        <f t="shared" si="0"/>
        <v>1</v>
      </c>
      <c r="T7" s="6" t="b">
        <f t="shared" si="1"/>
        <v>1</v>
      </c>
      <c r="U7" cm="1">
        <f t="array" ref="U7">INDEX(hdd_products!$H$2:$H$21,MATCH(1,(hdd_products!$A$2:$A$21=hdd_orders!B7)*(hdd_products!$H$2:$H$21=hdd_orders!F7),0))</f>
        <v>170.85</v>
      </c>
      <c r="V7" s="6" t="b">
        <f t="shared" si="2"/>
        <v>1</v>
      </c>
      <c r="W7" s="4">
        <f t="shared" si="3"/>
        <v>341.7</v>
      </c>
      <c r="X7" s="6" t="b">
        <f t="shared" si="4"/>
        <v>1</v>
      </c>
      <c r="AA7" s="1"/>
      <c r="AD7" s="52"/>
    </row>
    <row r="8" spans="1:30" x14ac:dyDescent="0.45">
      <c r="A8" s="4">
        <v>6</v>
      </c>
      <c r="B8">
        <v>1006</v>
      </c>
      <c r="C8">
        <v>60432</v>
      </c>
      <c r="D8" t="str">
        <f>_xlfn.XLOOKUP(C8,customer_table!$A$2:$A$4869,customer_table!$B$2:$B$4869)</f>
        <v>Enterprise</v>
      </c>
      <c r="E8">
        <v>5</v>
      </c>
      <c r="F8">
        <v>307.20999999999998</v>
      </c>
      <c r="G8">
        <v>1536.05</v>
      </c>
      <c r="H8">
        <v>0</v>
      </c>
      <c r="I8">
        <v>11.78</v>
      </c>
      <c r="J8" s="5">
        <v>45640</v>
      </c>
      <c r="K8" s="5">
        <v>45644</v>
      </c>
      <c r="L8" t="s">
        <v>4900</v>
      </c>
      <c r="M8" t="s">
        <v>4896</v>
      </c>
      <c r="N8" t="s">
        <v>4901</v>
      </c>
      <c r="O8" t="s">
        <v>4880</v>
      </c>
      <c r="P8" t="s">
        <v>4888</v>
      </c>
      <c r="Q8" s="4">
        <f>_xlfn.XLOOKUP(C8,customer_table!$A$2:$A$4947,customer_table!$A$2:$A$4947)</f>
        <v>60432</v>
      </c>
      <c r="R8" t="str">
        <f>_xlfn.XLOOKUP(D8,customer_table!$B$2:$B$4947,customer_table!$B$2:$B$4947)</f>
        <v>Enterprise</v>
      </c>
      <c r="S8" s="4" t="b">
        <f t="shared" si="0"/>
        <v>1</v>
      </c>
      <c r="T8" s="6" t="b">
        <f t="shared" si="1"/>
        <v>1</v>
      </c>
      <c r="U8" cm="1">
        <f t="array" ref="U8">INDEX(hdd_products!$H$2:$H$21,MATCH(1,(hdd_products!$A$2:$A$21=hdd_orders!B8)*(hdd_products!$H$2:$H$21=hdd_orders!F8),0))</f>
        <v>307.20999999999998</v>
      </c>
      <c r="V8" s="6" t="b">
        <f t="shared" si="2"/>
        <v>1</v>
      </c>
      <c r="W8" s="4">
        <f t="shared" si="3"/>
        <v>1536.05</v>
      </c>
      <c r="X8" s="6" t="b">
        <f t="shared" si="4"/>
        <v>1</v>
      </c>
      <c r="AA8" s="1"/>
      <c r="AD8" s="52"/>
    </row>
    <row r="9" spans="1:30" x14ac:dyDescent="0.45">
      <c r="A9" s="4">
        <v>7</v>
      </c>
      <c r="B9">
        <v>1003</v>
      </c>
      <c r="C9">
        <v>11504</v>
      </c>
      <c r="D9" t="str">
        <f>_xlfn.XLOOKUP(C9,customer_table!$A$2:$A$4869,customer_table!$B$2:$B$4869)</f>
        <v>Enterprise</v>
      </c>
      <c r="E9">
        <v>1</v>
      </c>
      <c r="F9">
        <v>95.08</v>
      </c>
      <c r="G9">
        <v>95.08</v>
      </c>
      <c r="H9">
        <v>0</v>
      </c>
      <c r="I9">
        <v>19.87</v>
      </c>
      <c r="J9" s="5">
        <v>45562</v>
      </c>
      <c r="K9" s="5">
        <v>45565</v>
      </c>
      <c r="L9" t="s">
        <v>4889</v>
      </c>
      <c r="M9" t="s">
        <v>4881</v>
      </c>
      <c r="N9" t="s">
        <v>4876</v>
      </c>
      <c r="O9" t="s">
        <v>4875</v>
      </c>
      <c r="P9" t="s">
        <v>4879</v>
      </c>
      <c r="Q9" s="4">
        <f>_xlfn.XLOOKUP(C9,customer_table!$A$2:$A$4947,customer_table!$A$2:$A$4947)</f>
        <v>11504</v>
      </c>
      <c r="R9" t="str">
        <f>_xlfn.XLOOKUP(D9,customer_table!$B$2:$B$4947,customer_table!$B$2:$B$4947)</f>
        <v>Enterprise</v>
      </c>
      <c r="S9" s="4" t="b">
        <f t="shared" si="0"/>
        <v>1</v>
      </c>
      <c r="T9" s="6" t="b">
        <f t="shared" si="1"/>
        <v>1</v>
      </c>
      <c r="U9" cm="1">
        <f t="array" ref="U9">INDEX(hdd_products!$H$2:$H$21,MATCH(1,(hdd_products!$A$2:$A$21=hdd_orders!B9)*(hdd_products!$H$2:$H$21=hdd_orders!F9),0))</f>
        <v>95.08</v>
      </c>
      <c r="V9" s="6" t="b">
        <f t="shared" si="2"/>
        <v>1</v>
      </c>
      <c r="W9" s="4">
        <f t="shared" si="3"/>
        <v>95.08</v>
      </c>
      <c r="X9" s="6" t="b">
        <f t="shared" si="4"/>
        <v>1</v>
      </c>
      <c r="AA9" s="1"/>
      <c r="AD9" s="52"/>
    </row>
    <row r="10" spans="1:30" x14ac:dyDescent="0.45">
      <c r="A10" s="4">
        <v>8</v>
      </c>
      <c r="B10">
        <v>1001</v>
      </c>
      <c r="C10">
        <v>94012</v>
      </c>
      <c r="D10" t="str">
        <f>_xlfn.XLOOKUP(C10,customer_table!$A$2:$A$4869,customer_table!$B$2:$B$4869)</f>
        <v>Consumer</v>
      </c>
      <c r="E10">
        <v>2</v>
      </c>
      <c r="F10">
        <v>129.16999999999999</v>
      </c>
      <c r="G10">
        <v>258.33999999999997</v>
      </c>
      <c r="H10">
        <v>0</v>
      </c>
      <c r="I10">
        <v>17.059999999999999</v>
      </c>
      <c r="J10" s="5">
        <v>45566</v>
      </c>
      <c r="K10" s="5">
        <v>45573</v>
      </c>
      <c r="L10" t="s">
        <v>4878</v>
      </c>
      <c r="M10" t="s">
        <v>4881</v>
      </c>
      <c r="N10" t="s">
        <v>4876</v>
      </c>
      <c r="O10" t="s">
        <v>4880</v>
      </c>
      <c r="P10" t="s">
        <v>4874</v>
      </c>
      <c r="Q10" s="4">
        <f>_xlfn.XLOOKUP(C10,customer_table!$A$2:$A$4947,customer_table!$A$2:$A$4947)</f>
        <v>94012</v>
      </c>
      <c r="R10" t="str">
        <f>_xlfn.XLOOKUP(D10,customer_table!$B$2:$B$4947,customer_table!$B$2:$B$4947)</f>
        <v>Consumer</v>
      </c>
      <c r="S10" s="4" t="b">
        <f t="shared" si="0"/>
        <v>1</v>
      </c>
      <c r="T10" s="6" t="b">
        <f t="shared" si="1"/>
        <v>1</v>
      </c>
      <c r="U10" cm="1">
        <f t="array" ref="U10">INDEX(hdd_products!$H$2:$H$21,MATCH(1,(hdd_products!$A$2:$A$21=hdd_orders!B10)*(hdd_products!$H$2:$H$21=hdd_orders!F10),0))</f>
        <v>129.16999999999999</v>
      </c>
      <c r="V10" s="6" t="b">
        <f t="shared" si="2"/>
        <v>1</v>
      </c>
      <c r="W10" s="4">
        <f t="shared" si="3"/>
        <v>258.33999999999997</v>
      </c>
      <c r="X10" s="6" t="b">
        <f t="shared" si="4"/>
        <v>1</v>
      </c>
      <c r="AA10" s="1"/>
      <c r="AD10" s="52"/>
    </row>
    <row r="11" spans="1:30" x14ac:dyDescent="0.45">
      <c r="A11" s="4">
        <v>9</v>
      </c>
      <c r="B11">
        <v>1005</v>
      </c>
      <c r="C11">
        <v>44522</v>
      </c>
      <c r="D11" t="str">
        <f>_xlfn.XLOOKUP(C11,customer_table!$A$2:$A$4869,customer_table!$B$2:$B$4869)</f>
        <v>Enterprise</v>
      </c>
      <c r="E11">
        <v>2</v>
      </c>
      <c r="F11">
        <v>204.55</v>
      </c>
      <c r="G11">
        <v>409.1</v>
      </c>
      <c r="H11">
        <v>0</v>
      </c>
      <c r="I11">
        <v>7</v>
      </c>
      <c r="J11" s="5">
        <v>45372</v>
      </c>
      <c r="K11" s="5">
        <v>45376</v>
      </c>
      <c r="L11" t="s">
        <v>4902</v>
      </c>
      <c r="M11" t="s">
        <v>4896</v>
      </c>
      <c r="N11" t="s">
        <v>4901</v>
      </c>
      <c r="O11" t="s">
        <v>4894</v>
      </c>
      <c r="P11" t="s">
        <v>4891</v>
      </c>
      <c r="Q11" s="4">
        <f>_xlfn.XLOOKUP(C11,customer_table!$A$2:$A$4947,customer_table!$A$2:$A$4947)</f>
        <v>44522</v>
      </c>
      <c r="R11" t="str">
        <f>_xlfn.XLOOKUP(D11,customer_table!$B$2:$B$4947,customer_table!$B$2:$B$4947)</f>
        <v>Enterprise</v>
      </c>
      <c r="S11" s="4" t="b">
        <f t="shared" si="0"/>
        <v>1</v>
      </c>
      <c r="T11" s="6" t="b">
        <f t="shared" si="1"/>
        <v>1</v>
      </c>
      <c r="U11" cm="1">
        <f t="array" ref="U11">INDEX(hdd_products!$H$2:$H$21,MATCH(1,(hdd_products!$A$2:$A$21=hdd_orders!B11)*(hdd_products!$H$2:$H$21=hdd_orders!F11),0))</f>
        <v>204.55</v>
      </c>
      <c r="V11" s="6" t="b">
        <f t="shared" si="2"/>
        <v>1</v>
      </c>
      <c r="W11" s="4">
        <f t="shared" si="3"/>
        <v>409.1</v>
      </c>
      <c r="X11" s="6" t="b">
        <f t="shared" si="4"/>
        <v>1</v>
      </c>
      <c r="AA11" s="1"/>
      <c r="AD11" s="52"/>
    </row>
    <row r="12" spans="1:30" x14ac:dyDescent="0.45">
      <c r="A12" s="4">
        <v>10</v>
      </c>
      <c r="B12">
        <v>1006</v>
      </c>
      <c r="C12">
        <v>93748</v>
      </c>
      <c r="D12" t="str">
        <f>_xlfn.XLOOKUP(C12,customer_table!$A$2:$A$4869,customer_table!$B$2:$B$4869)</f>
        <v>Consumer</v>
      </c>
      <c r="E12">
        <v>1</v>
      </c>
      <c r="F12">
        <v>307.20999999999998</v>
      </c>
      <c r="G12">
        <v>307.20999999999998</v>
      </c>
      <c r="H12">
        <v>0</v>
      </c>
      <c r="I12">
        <v>9.24</v>
      </c>
      <c r="J12" s="5">
        <v>45346</v>
      </c>
      <c r="K12" s="5">
        <v>45353</v>
      </c>
      <c r="L12" t="s">
        <v>4899</v>
      </c>
      <c r="M12" t="s">
        <v>4881</v>
      </c>
      <c r="N12" t="s">
        <v>4876</v>
      </c>
      <c r="O12" t="s">
        <v>4880</v>
      </c>
      <c r="P12" t="s">
        <v>4891</v>
      </c>
      <c r="Q12" s="4">
        <f>_xlfn.XLOOKUP(C12,customer_table!$A$2:$A$4947,customer_table!$A$2:$A$4947)</f>
        <v>93748</v>
      </c>
      <c r="R12" t="str">
        <f>_xlfn.XLOOKUP(D12,customer_table!$B$2:$B$4947,customer_table!$B$2:$B$4947)</f>
        <v>Consumer</v>
      </c>
      <c r="S12" s="4" t="b">
        <f t="shared" si="0"/>
        <v>1</v>
      </c>
      <c r="T12" s="6" t="b">
        <f t="shared" si="1"/>
        <v>1</v>
      </c>
      <c r="U12" cm="1">
        <f t="array" ref="U12">INDEX(hdd_products!$H$2:$H$21,MATCH(1,(hdd_products!$A$2:$A$21=hdd_orders!B12)*(hdd_products!$H$2:$H$21=hdd_orders!F12),0))</f>
        <v>307.20999999999998</v>
      </c>
      <c r="V12" s="6" t="b">
        <f t="shared" si="2"/>
        <v>1</v>
      </c>
      <c r="W12" s="4">
        <f t="shared" si="3"/>
        <v>307.20999999999998</v>
      </c>
      <c r="X12" s="6" t="b">
        <f t="shared" si="4"/>
        <v>1</v>
      </c>
      <c r="AD12" s="52"/>
    </row>
    <row r="13" spans="1:30" x14ac:dyDescent="0.45">
      <c r="A13" s="4">
        <v>11</v>
      </c>
      <c r="B13">
        <v>1004</v>
      </c>
      <c r="C13">
        <v>79514</v>
      </c>
      <c r="D13" t="str">
        <f>_xlfn.XLOOKUP(C13,customer_table!$A$2:$A$4869,customer_table!$B$2:$B$4869)</f>
        <v>Enterprise</v>
      </c>
      <c r="E13">
        <v>1</v>
      </c>
      <c r="F13">
        <v>170.85</v>
      </c>
      <c r="G13">
        <v>170.85</v>
      </c>
      <c r="H13">
        <v>0</v>
      </c>
      <c r="I13">
        <v>16.64</v>
      </c>
      <c r="J13" s="5">
        <v>45483</v>
      </c>
      <c r="K13" s="5">
        <v>45490</v>
      </c>
      <c r="L13" t="s">
        <v>4889</v>
      </c>
      <c r="M13" t="s">
        <v>4881</v>
      </c>
      <c r="N13" t="s">
        <v>4876</v>
      </c>
      <c r="O13" t="s">
        <v>4875</v>
      </c>
      <c r="P13" t="s">
        <v>4884</v>
      </c>
      <c r="Q13" s="4">
        <f>_xlfn.XLOOKUP(C13,customer_table!$A$2:$A$4947,customer_table!$A$2:$A$4947)</f>
        <v>79514</v>
      </c>
      <c r="R13" t="str">
        <f>_xlfn.XLOOKUP(D13,customer_table!$B$2:$B$4947,customer_table!$B$2:$B$4947)</f>
        <v>Enterprise</v>
      </c>
      <c r="S13" s="4" t="b">
        <f t="shared" si="0"/>
        <v>1</v>
      </c>
      <c r="T13" s="6" t="b">
        <f t="shared" si="1"/>
        <v>1</v>
      </c>
      <c r="U13" cm="1">
        <f t="array" ref="U13">INDEX(hdd_products!$H$2:$H$21,MATCH(1,(hdd_products!$A$2:$A$21=hdd_orders!B13)*(hdd_products!$H$2:$H$21=hdd_orders!F13),0))</f>
        <v>170.85</v>
      </c>
      <c r="V13" s="6" t="b">
        <f t="shared" si="2"/>
        <v>1</v>
      </c>
      <c r="W13" s="4">
        <f t="shared" si="3"/>
        <v>170.85</v>
      </c>
      <c r="X13" s="6" t="b">
        <f t="shared" si="4"/>
        <v>1</v>
      </c>
      <c r="AA13" s="1"/>
      <c r="AD13" s="52"/>
    </row>
    <row r="14" spans="1:30" x14ac:dyDescent="0.45">
      <c r="A14" s="4">
        <v>12</v>
      </c>
      <c r="B14">
        <v>1002</v>
      </c>
      <c r="C14">
        <v>50306</v>
      </c>
      <c r="D14" t="str">
        <f>_xlfn.XLOOKUP(C14,customer_table!$A$2:$A$4869,customer_table!$B$2:$B$4869)</f>
        <v>Consumer</v>
      </c>
      <c r="E14">
        <v>10</v>
      </c>
      <c r="F14">
        <v>198.26</v>
      </c>
      <c r="G14">
        <v>1982.6</v>
      </c>
      <c r="H14">
        <v>0</v>
      </c>
      <c r="I14">
        <v>19.71</v>
      </c>
      <c r="J14" s="5">
        <v>45301</v>
      </c>
      <c r="K14" s="5">
        <v>45302</v>
      </c>
      <c r="L14" t="s">
        <v>4889</v>
      </c>
      <c r="M14" t="s">
        <v>4898</v>
      </c>
      <c r="N14" t="s">
        <v>4876</v>
      </c>
      <c r="O14" t="s">
        <v>4880</v>
      </c>
      <c r="P14" t="s">
        <v>4886</v>
      </c>
      <c r="Q14" s="4">
        <f>_xlfn.XLOOKUP(C14,customer_table!$A$2:$A$4947,customer_table!$A$2:$A$4947)</f>
        <v>50306</v>
      </c>
      <c r="R14" t="str">
        <f>_xlfn.XLOOKUP(D14,customer_table!$B$2:$B$4947,customer_table!$B$2:$B$4947)</f>
        <v>Consumer</v>
      </c>
      <c r="S14" s="4" t="b">
        <f t="shared" si="0"/>
        <v>1</v>
      </c>
      <c r="T14" s="6" t="b">
        <f t="shared" si="1"/>
        <v>1</v>
      </c>
      <c r="U14" cm="1">
        <f t="array" ref="U14">INDEX(hdd_products!$H$2:$H$21,MATCH(1,(hdd_products!$A$2:$A$21=hdd_orders!B14)*(hdd_products!$H$2:$H$21=hdd_orders!F14),0))</f>
        <v>198.26</v>
      </c>
      <c r="V14" s="6" t="b">
        <f t="shared" si="2"/>
        <v>1</v>
      </c>
      <c r="W14" s="4">
        <f t="shared" si="3"/>
        <v>1982.6</v>
      </c>
      <c r="X14" s="6" t="b">
        <f t="shared" si="4"/>
        <v>1</v>
      </c>
      <c r="AD14" s="52"/>
    </row>
    <row r="15" spans="1:30" x14ac:dyDescent="0.45">
      <c r="A15" s="4">
        <v>13</v>
      </c>
      <c r="B15">
        <v>1001</v>
      </c>
      <c r="C15">
        <v>73699</v>
      </c>
      <c r="D15" t="str">
        <f>_xlfn.XLOOKUP(C15,customer_table!$A$2:$A$4869,customer_table!$B$2:$B$4869)</f>
        <v>Consumer</v>
      </c>
      <c r="E15">
        <v>2</v>
      </c>
      <c r="F15">
        <v>129.16999999999999</v>
      </c>
      <c r="G15">
        <v>258.33999999999997</v>
      </c>
      <c r="H15">
        <v>0</v>
      </c>
      <c r="I15">
        <v>7.16</v>
      </c>
      <c r="J15" s="5">
        <v>45582</v>
      </c>
      <c r="K15" s="5">
        <v>45583</v>
      </c>
      <c r="L15" t="s">
        <v>4883</v>
      </c>
      <c r="M15" t="s">
        <v>4898</v>
      </c>
      <c r="N15" t="s">
        <v>4876</v>
      </c>
      <c r="O15" t="s">
        <v>4875</v>
      </c>
      <c r="P15" t="s">
        <v>4884</v>
      </c>
      <c r="Q15" s="4">
        <f>_xlfn.XLOOKUP(C15,customer_table!$A$2:$A$4947,customer_table!$A$2:$A$4947)</f>
        <v>73699</v>
      </c>
      <c r="R15" t="str">
        <f>_xlfn.XLOOKUP(D15,customer_table!$B$2:$B$4947,customer_table!$B$2:$B$4947)</f>
        <v>Consumer</v>
      </c>
      <c r="S15" s="4" t="b">
        <f t="shared" si="0"/>
        <v>1</v>
      </c>
      <c r="T15" s="6" t="b">
        <f t="shared" si="1"/>
        <v>1</v>
      </c>
      <c r="U15" cm="1">
        <f t="array" ref="U15">INDEX(hdd_products!$H$2:$H$21,MATCH(1,(hdd_products!$A$2:$A$21=hdd_orders!B15)*(hdd_products!$H$2:$H$21=hdd_orders!F15),0))</f>
        <v>129.16999999999999</v>
      </c>
      <c r="V15" s="6" t="b">
        <f t="shared" si="2"/>
        <v>1</v>
      </c>
      <c r="W15" s="4">
        <f t="shared" si="3"/>
        <v>258.33999999999997</v>
      </c>
      <c r="X15" s="6" t="b">
        <f t="shared" si="4"/>
        <v>1</v>
      </c>
      <c r="AD15" s="52"/>
    </row>
    <row r="16" spans="1:30" x14ac:dyDescent="0.45">
      <c r="A16" s="4">
        <v>14</v>
      </c>
      <c r="B16">
        <v>1003</v>
      </c>
      <c r="C16">
        <v>82063</v>
      </c>
      <c r="D16" t="str">
        <f>_xlfn.XLOOKUP(C16,customer_table!$A$2:$A$4869,customer_table!$B$2:$B$4869)</f>
        <v>Enterprise</v>
      </c>
      <c r="E16">
        <v>2</v>
      </c>
      <c r="F16">
        <v>95.08</v>
      </c>
      <c r="G16">
        <v>190.16</v>
      </c>
      <c r="H16">
        <v>0</v>
      </c>
      <c r="I16">
        <v>9.31</v>
      </c>
      <c r="J16" s="5">
        <v>45356</v>
      </c>
      <c r="K16" s="5">
        <v>45358</v>
      </c>
      <c r="L16" t="s">
        <v>4899</v>
      </c>
      <c r="M16" t="s">
        <v>4881</v>
      </c>
      <c r="N16" t="s">
        <v>4876</v>
      </c>
      <c r="O16" t="s">
        <v>4875</v>
      </c>
      <c r="P16" t="s">
        <v>4886</v>
      </c>
      <c r="Q16" s="4">
        <f>_xlfn.XLOOKUP(C16,customer_table!$A$2:$A$4947,customer_table!$A$2:$A$4947)</f>
        <v>82063</v>
      </c>
      <c r="R16" t="str">
        <f>_xlfn.XLOOKUP(D16,customer_table!$B$2:$B$4947,customer_table!$B$2:$B$4947)</f>
        <v>Enterprise</v>
      </c>
      <c r="S16" s="4" t="b">
        <f t="shared" si="0"/>
        <v>1</v>
      </c>
      <c r="T16" s="6" t="b">
        <f t="shared" si="1"/>
        <v>1</v>
      </c>
      <c r="U16" cm="1">
        <f t="array" ref="U16">INDEX(hdd_products!$H$2:$H$21,MATCH(1,(hdd_products!$A$2:$A$21=hdd_orders!B16)*(hdd_products!$H$2:$H$21=hdd_orders!F16),0))</f>
        <v>95.08</v>
      </c>
      <c r="V16" s="6" t="b">
        <f t="shared" si="2"/>
        <v>1</v>
      </c>
      <c r="W16" s="4">
        <f t="shared" si="3"/>
        <v>190.16</v>
      </c>
      <c r="X16" s="6" t="b">
        <f t="shared" si="4"/>
        <v>1</v>
      </c>
      <c r="AD16" s="52"/>
    </row>
    <row r="17" spans="1:30" x14ac:dyDescent="0.45">
      <c r="A17" s="4">
        <v>15</v>
      </c>
      <c r="B17">
        <v>1003</v>
      </c>
      <c r="C17">
        <v>80686</v>
      </c>
      <c r="D17" t="str">
        <f>_xlfn.XLOOKUP(C17,customer_table!$A$2:$A$4869,customer_table!$B$2:$B$4869)</f>
        <v>Enterprise</v>
      </c>
      <c r="E17">
        <v>2</v>
      </c>
      <c r="F17">
        <v>95.08</v>
      </c>
      <c r="G17">
        <v>190.16</v>
      </c>
      <c r="H17">
        <v>0</v>
      </c>
      <c r="I17">
        <v>11.88</v>
      </c>
      <c r="J17" s="5">
        <v>45602</v>
      </c>
      <c r="K17" s="5">
        <v>45606</v>
      </c>
      <c r="L17" t="s">
        <v>4897</v>
      </c>
      <c r="M17" t="s">
        <v>4896</v>
      </c>
      <c r="N17" t="s">
        <v>4876</v>
      </c>
      <c r="O17" t="s">
        <v>4875</v>
      </c>
      <c r="P17" t="s">
        <v>4879</v>
      </c>
      <c r="Q17" s="4">
        <f>_xlfn.XLOOKUP(C17,customer_table!$A$2:$A$4947,customer_table!$A$2:$A$4947)</f>
        <v>80686</v>
      </c>
      <c r="R17" t="str">
        <f>_xlfn.XLOOKUP(D17,customer_table!$B$2:$B$4947,customer_table!$B$2:$B$4947)</f>
        <v>Enterprise</v>
      </c>
      <c r="S17" s="4" t="b">
        <f t="shared" si="0"/>
        <v>1</v>
      </c>
      <c r="T17" s="6" t="b">
        <f t="shared" si="1"/>
        <v>1</v>
      </c>
      <c r="U17" cm="1">
        <f t="array" ref="U17">INDEX(hdd_products!$H$2:$H$21,MATCH(1,(hdd_products!$A$2:$A$21=hdd_orders!B17)*(hdd_products!$H$2:$H$21=hdd_orders!F17),0))</f>
        <v>95.08</v>
      </c>
      <c r="V17" s="6" t="b">
        <f t="shared" si="2"/>
        <v>1</v>
      </c>
      <c r="W17" s="4">
        <f t="shared" si="3"/>
        <v>190.16</v>
      </c>
      <c r="X17" s="6" t="b">
        <f t="shared" si="4"/>
        <v>1</v>
      </c>
      <c r="AD17" s="52"/>
    </row>
    <row r="18" spans="1:30" x14ac:dyDescent="0.45">
      <c r="A18" s="4">
        <v>16</v>
      </c>
      <c r="B18">
        <v>1001</v>
      </c>
      <c r="C18">
        <v>95180</v>
      </c>
      <c r="D18" t="str">
        <f>_xlfn.XLOOKUP(C18,customer_table!$A$2:$A$4869,customer_table!$B$2:$B$4869)</f>
        <v>Small Business</v>
      </c>
      <c r="E18">
        <v>2</v>
      </c>
      <c r="F18">
        <v>129.16999999999999</v>
      </c>
      <c r="G18">
        <v>258.33999999999997</v>
      </c>
      <c r="H18">
        <v>0</v>
      </c>
      <c r="I18">
        <v>19.97</v>
      </c>
      <c r="J18" s="5">
        <v>45451</v>
      </c>
      <c r="K18" s="5">
        <v>45455</v>
      </c>
      <c r="L18" t="s">
        <v>4878</v>
      </c>
      <c r="M18" t="s">
        <v>4898</v>
      </c>
      <c r="N18" t="s">
        <v>4876</v>
      </c>
      <c r="O18" t="s">
        <v>4875</v>
      </c>
      <c r="P18" t="s">
        <v>4874</v>
      </c>
      <c r="Q18" s="4">
        <f>_xlfn.XLOOKUP(C18,customer_table!$A$2:$A$4947,customer_table!$A$2:$A$4947)</f>
        <v>95180</v>
      </c>
      <c r="R18" t="str">
        <f>_xlfn.XLOOKUP(D18,customer_table!$B$2:$B$4947,customer_table!$B$2:$B$4947)</f>
        <v>Small Business</v>
      </c>
      <c r="S18" s="4" t="b">
        <f t="shared" si="0"/>
        <v>1</v>
      </c>
      <c r="T18" s="6" t="b">
        <f t="shared" si="1"/>
        <v>1</v>
      </c>
      <c r="U18" cm="1">
        <f t="array" ref="U18">INDEX(hdd_products!$H$2:$H$21,MATCH(1,(hdd_products!$A$2:$A$21=hdd_orders!B18)*(hdd_products!$H$2:$H$21=hdd_orders!F18),0))</f>
        <v>129.16999999999999</v>
      </c>
      <c r="V18" s="6" t="b">
        <f t="shared" si="2"/>
        <v>1</v>
      </c>
      <c r="W18" s="4">
        <f t="shared" si="3"/>
        <v>258.33999999999997</v>
      </c>
      <c r="X18" s="6" t="b">
        <f t="shared" si="4"/>
        <v>1</v>
      </c>
      <c r="AD18" s="52"/>
    </row>
    <row r="19" spans="1:30" x14ac:dyDescent="0.45">
      <c r="A19" s="4">
        <v>17</v>
      </c>
      <c r="B19">
        <v>1005</v>
      </c>
      <c r="C19">
        <v>18392</v>
      </c>
      <c r="D19" t="str">
        <f>_xlfn.XLOOKUP(C19,customer_table!$A$2:$A$4869,customer_table!$B$2:$B$4869)</f>
        <v>Enterprise</v>
      </c>
      <c r="E19">
        <v>1</v>
      </c>
      <c r="F19">
        <v>204.55</v>
      </c>
      <c r="G19">
        <v>204.55</v>
      </c>
      <c r="H19">
        <v>0</v>
      </c>
      <c r="I19">
        <v>14.73</v>
      </c>
      <c r="J19" s="5">
        <v>45523</v>
      </c>
      <c r="K19" s="5">
        <v>45524</v>
      </c>
      <c r="L19" t="s">
        <v>4890</v>
      </c>
      <c r="M19" t="s">
        <v>4881</v>
      </c>
      <c r="N19" t="s">
        <v>4876</v>
      </c>
      <c r="O19" t="s">
        <v>4880</v>
      </c>
      <c r="P19" t="s">
        <v>4874</v>
      </c>
      <c r="Q19" s="4">
        <f>_xlfn.XLOOKUP(C19,customer_table!$A$2:$A$4947,customer_table!$A$2:$A$4947)</f>
        <v>18392</v>
      </c>
      <c r="R19" t="str">
        <f>_xlfn.XLOOKUP(D19,customer_table!$B$2:$B$4947,customer_table!$B$2:$B$4947)</f>
        <v>Enterprise</v>
      </c>
      <c r="S19" s="4" t="b">
        <f t="shared" si="0"/>
        <v>1</v>
      </c>
      <c r="T19" s="6" t="b">
        <f t="shared" si="1"/>
        <v>1</v>
      </c>
      <c r="U19" cm="1">
        <f t="array" ref="U19">INDEX(hdd_products!$H$2:$H$21,MATCH(1,(hdd_products!$A$2:$A$21=hdd_orders!B19)*(hdd_products!$H$2:$H$21=hdd_orders!F19),0))</f>
        <v>204.55</v>
      </c>
      <c r="V19" s="6" t="b">
        <f t="shared" si="2"/>
        <v>1</v>
      </c>
      <c r="W19" s="4">
        <f t="shared" si="3"/>
        <v>204.55</v>
      </c>
      <c r="X19" s="6" t="b">
        <f t="shared" si="4"/>
        <v>1</v>
      </c>
      <c r="AD19" s="52"/>
    </row>
    <row r="20" spans="1:30" x14ac:dyDescent="0.45">
      <c r="A20" s="4">
        <v>18</v>
      </c>
      <c r="B20">
        <v>1003</v>
      </c>
      <c r="C20">
        <v>19305</v>
      </c>
      <c r="D20" t="str">
        <f>_xlfn.XLOOKUP(C20,customer_table!$A$2:$A$4869,customer_table!$B$2:$B$4869)</f>
        <v>Small Business</v>
      </c>
      <c r="E20">
        <v>1</v>
      </c>
      <c r="F20">
        <v>95.08</v>
      </c>
      <c r="G20">
        <v>95.08</v>
      </c>
      <c r="H20">
        <v>0</v>
      </c>
      <c r="I20">
        <v>7.43</v>
      </c>
      <c r="J20" s="5">
        <v>45409</v>
      </c>
      <c r="K20" s="5">
        <v>45414</v>
      </c>
      <c r="L20" t="s">
        <v>4883</v>
      </c>
      <c r="M20" t="s">
        <v>4877</v>
      </c>
      <c r="N20" t="s">
        <v>4901</v>
      </c>
      <c r="O20" t="s">
        <v>4894</v>
      </c>
      <c r="P20" t="s">
        <v>4879</v>
      </c>
      <c r="Q20" s="4">
        <f>_xlfn.XLOOKUP(C20,customer_table!$A$2:$A$4947,customer_table!$A$2:$A$4947)</f>
        <v>19305</v>
      </c>
      <c r="R20" t="str">
        <f>_xlfn.XLOOKUP(D20,customer_table!$B$2:$B$4947,customer_table!$B$2:$B$4947)</f>
        <v>Small Business</v>
      </c>
      <c r="S20" s="4" t="b">
        <f t="shared" si="0"/>
        <v>1</v>
      </c>
      <c r="T20" s="6" t="b">
        <f t="shared" si="1"/>
        <v>1</v>
      </c>
      <c r="U20" cm="1">
        <f t="array" ref="U20">INDEX(hdd_products!$H$2:$H$21,MATCH(1,(hdd_products!$A$2:$A$21=hdd_orders!B20)*(hdd_products!$H$2:$H$21=hdd_orders!F20),0))</f>
        <v>95.08</v>
      </c>
      <c r="V20" s="6" t="b">
        <f t="shared" si="2"/>
        <v>1</v>
      </c>
      <c r="W20" s="4">
        <f t="shared" si="3"/>
        <v>95.08</v>
      </c>
      <c r="X20" s="6" t="b">
        <f t="shared" si="4"/>
        <v>1</v>
      </c>
      <c r="AD20" s="52"/>
    </row>
    <row r="21" spans="1:30" x14ac:dyDescent="0.45">
      <c r="A21" s="4">
        <v>19</v>
      </c>
      <c r="B21">
        <v>1002</v>
      </c>
      <c r="C21">
        <v>19287</v>
      </c>
      <c r="D21" t="str">
        <f>_xlfn.XLOOKUP(C21,customer_table!$A$2:$A$4869,customer_table!$B$2:$B$4869)</f>
        <v>Enterprise</v>
      </c>
      <c r="E21">
        <v>1</v>
      </c>
      <c r="F21">
        <v>198.26</v>
      </c>
      <c r="G21">
        <v>198.26</v>
      </c>
      <c r="H21">
        <v>0</v>
      </c>
      <c r="I21">
        <v>19.43</v>
      </c>
      <c r="J21" s="5">
        <v>45326</v>
      </c>
      <c r="K21" s="5">
        <v>45327</v>
      </c>
      <c r="L21" t="s">
        <v>4887</v>
      </c>
      <c r="M21" t="s">
        <v>4896</v>
      </c>
      <c r="N21" t="s">
        <v>4901</v>
      </c>
      <c r="O21" t="s">
        <v>4880</v>
      </c>
      <c r="P21" t="s">
        <v>4891</v>
      </c>
      <c r="Q21" s="4">
        <f>_xlfn.XLOOKUP(C21,customer_table!$A$2:$A$4947,customer_table!$A$2:$A$4947)</f>
        <v>19287</v>
      </c>
      <c r="R21" t="str">
        <f>_xlfn.XLOOKUP(D21,customer_table!$B$2:$B$4947,customer_table!$B$2:$B$4947)</f>
        <v>Enterprise</v>
      </c>
      <c r="S21" s="4" t="b">
        <f t="shared" si="0"/>
        <v>1</v>
      </c>
      <c r="T21" s="6" t="b">
        <f t="shared" si="1"/>
        <v>1</v>
      </c>
      <c r="U21" cm="1">
        <f t="array" ref="U21">INDEX(hdd_products!$H$2:$H$21,MATCH(1,(hdd_products!$A$2:$A$21=hdd_orders!B21)*(hdd_products!$H$2:$H$21=hdd_orders!F21),0))</f>
        <v>198.26</v>
      </c>
      <c r="V21" s="6" t="b">
        <f t="shared" si="2"/>
        <v>1</v>
      </c>
      <c r="W21" s="4">
        <f t="shared" si="3"/>
        <v>198.26</v>
      </c>
      <c r="X21" s="6" t="b">
        <f t="shared" si="4"/>
        <v>1</v>
      </c>
      <c r="AD21" s="52"/>
    </row>
    <row r="22" spans="1:30" x14ac:dyDescent="0.45">
      <c r="A22" s="4">
        <v>20</v>
      </c>
      <c r="B22">
        <v>1006</v>
      </c>
      <c r="C22">
        <v>84847</v>
      </c>
      <c r="D22" t="str">
        <f>_xlfn.XLOOKUP(C22,customer_table!$A$2:$A$4869,customer_table!$B$2:$B$4869)</f>
        <v>Consumer</v>
      </c>
      <c r="E22">
        <v>1</v>
      </c>
      <c r="F22">
        <v>307.20999999999998</v>
      </c>
      <c r="G22">
        <v>307.20999999999998</v>
      </c>
      <c r="H22">
        <v>0</v>
      </c>
      <c r="I22">
        <v>11.61</v>
      </c>
      <c r="J22" s="5">
        <v>45540</v>
      </c>
      <c r="K22" s="5">
        <v>45542</v>
      </c>
      <c r="L22" t="s">
        <v>4885</v>
      </c>
      <c r="M22" t="s">
        <v>4896</v>
      </c>
      <c r="N22" t="s">
        <v>4876</v>
      </c>
      <c r="O22" t="s">
        <v>4875</v>
      </c>
      <c r="P22" t="s">
        <v>4891</v>
      </c>
      <c r="Q22" s="4">
        <f>_xlfn.XLOOKUP(C22,customer_table!$A$2:$A$4947,customer_table!$A$2:$A$4947)</f>
        <v>84847</v>
      </c>
      <c r="R22" t="str">
        <f>_xlfn.XLOOKUP(D22,customer_table!$B$2:$B$4947,customer_table!$B$2:$B$4947)</f>
        <v>Consumer</v>
      </c>
      <c r="S22" s="4" t="b">
        <f t="shared" si="0"/>
        <v>1</v>
      </c>
      <c r="T22" s="6" t="b">
        <f t="shared" si="1"/>
        <v>1</v>
      </c>
      <c r="U22" cm="1">
        <f t="array" ref="U22">INDEX(hdd_products!$H$2:$H$21,MATCH(1,(hdd_products!$A$2:$A$21=hdd_orders!B22)*(hdd_products!$H$2:$H$21=hdd_orders!F22),0))</f>
        <v>307.20999999999998</v>
      </c>
      <c r="V22" s="6" t="b">
        <f t="shared" si="2"/>
        <v>1</v>
      </c>
      <c r="W22" s="4">
        <f t="shared" si="3"/>
        <v>307.20999999999998</v>
      </c>
      <c r="X22" s="6" t="b">
        <f t="shared" si="4"/>
        <v>1</v>
      </c>
      <c r="AD22" s="52"/>
    </row>
    <row r="23" spans="1:30" x14ac:dyDescent="0.45">
      <c r="A23" s="4">
        <v>21</v>
      </c>
      <c r="B23">
        <v>1009</v>
      </c>
      <c r="C23">
        <v>22363</v>
      </c>
      <c r="D23" t="str">
        <f>_xlfn.XLOOKUP(C23,customer_table!$A$2:$A$4869,customer_table!$B$2:$B$4869)</f>
        <v>Consumer</v>
      </c>
      <c r="E23">
        <v>1</v>
      </c>
      <c r="F23">
        <v>185.76</v>
      </c>
      <c r="G23">
        <v>185.76</v>
      </c>
      <c r="H23">
        <v>0</v>
      </c>
      <c r="I23">
        <v>15.21</v>
      </c>
      <c r="J23" s="5">
        <v>45534</v>
      </c>
      <c r="K23" s="5">
        <v>45541</v>
      </c>
      <c r="L23" t="s">
        <v>4890</v>
      </c>
      <c r="M23" t="s">
        <v>4881</v>
      </c>
      <c r="N23" t="s">
        <v>4876</v>
      </c>
      <c r="O23" t="s">
        <v>4880</v>
      </c>
      <c r="P23" t="s">
        <v>4884</v>
      </c>
      <c r="Q23" s="4">
        <f>_xlfn.XLOOKUP(C23,customer_table!$A$2:$A$4947,customer_table!$A$2:$A$4947)</f>
        <v>22363</v>
      </c>
      <c r="R23" t="str">
        <f>_xlfn.XLOOKUP(D23,customer_table!$B$2:$B$4947,customer_table!$B$2:$B$4947)</f>
        <v>Consumer</v>
      </c>
      <c r="S23" s="4" t="b">
        <f t="shared" si="0"/>
        <v>1</v>
      </c>
      <c r="T23" s="6" t="b">
        <f t="shared" si="1"/>
        <v>1</v>
      </c>
      <c r="U23" cm="1">
        <f t="array" ref="U23">INDEX(hdd_products!$H$2:$H$21,MATCH(1,(hdd_products!$A$2:$A$21=hdd_orders!B23)*(hdd_products!$H$2:$H$21=hdd_orders!F23),0))</f>
        <v>185.76</v>
      </c>
      <c r="V23" s="6" t="b">
        <f t="shared" si="2"/>
        <v>1</v>
      </c>
      <c r="W23" s="4">
        <f t="shared" si="3"/>
        <v>185.76</v>
      </c>
      <c r="X23" s="6" t="b">
        <f t="shared" si="4"/>
        <v>1</v>
      </c>
      <c r="AD23" s="52"/>
    </row>
    <row r="24" spans="1:30" x14ac:dyDescent="0.45">
      <c r="A24" s="4">
        <v>22</v>
      </c>
      <c r="B24">
        <v>1009</v>
      </c>
      <c r="C24">
        <v>17100</v>
      </c>
      <c r="D24" t="str">
        <f>_xlfn.XLOOKUP(C24,customer_table!$A$2:$A$4869,customer_table!$B$2:$B$4869)</f>
        <v>Consumer</v>
      </c>
      <c r="E24">
        <v>2</v>
      </c>
      <c r="F24">
        <v>185.76</v>
      </c>
      <c r="G24">
        <v>371.52</v>
      </c>
      <c r="H24">
        <v>0</v>
      </c>
      <c r="I24">
        <v>17.86</v>
      </c>
      <c r="J24" s="5">
        <v>45508</v>
      </c>
      <c r="K24" s="5">
        <v>45512</v>
      </c>
      <c r="L24" t="s">
        <v>4887</v>
      </c>
      <c r="M24" t="s">
        <v>4877</v>
      </c>
      <c r="N24" t="s">
        <v>4876</v>
      </c>
      <c r="O24" t="s">
        <v>4880</v>
      </c>
      <c r="P24" t="s">
        <v>4879</v>
      </c>
      <c r="Q24" s="4">
        <f>_xlfn.XLOOKUP(C24,customer_table!$A$2:$A$4947,customer_table!$A$2:$A$4947)</f>
        <v>17100</v>
      </c>
      <c r="R24" t="str">
        <f>_xlfn.XLOOKUP(D24,customer_table!$B$2:$B$4947,customer_table!$B$2:$B$4947)</f>
        <v>Consumer</v>
      </c>
      <c r="S24" s="4" t="b">
        <f t="shared" si="0"/>
        <v>1</v>
      </c>
      <c r="T24" s="6" t="b">
        <f t="shared" si="1"/>
        <v>1</v>
      </c>
      <c r="U24" cm="1">
        <f t="array" ref="U24">INDEX(hdd_products!$H$2:$H$21,MATCH(1,(hdd_products!$A$2:$A$21=hdd_orders!B24)*(hdd_products!$H$2:$H$21=hdd_orders!F24),0))</f>
        <v>185.76</v>
      </c>
      <c r="V24" s="6" t="b">
        <f t="shared" si="2"/>
        <v>1</v>
      </c>
      <c r="W24" s="4">
        <f t="shared" si="3"/>
        <v>371.52</v>
      </c>
      <c r="X24" s="6" t="b">
        <f t="shared" si="4"/>
        <v>1</v>
      </c>
      <c r="AD24" s="52"/>
    </row>
    <row r="25" spans="1:30" x14ac:dyDescent="0.45">
      <c r="A25" s="4">
        <v>23</v>
      </c>
      <c r="B25">
        <v>1001</v>
      </c>
      <c r="C25">
        <v>54473</v>
      </c>
      <c r="D25" t="str">
        <f>_xlfn.XLOOKUP(C25,customer_table!$A$2:$A$4869,customer_table!$B$2:$B$4869)</f>
        <v>Enterprise</v>
      </c>
      <c r="E25">
        <v>1</v>
      </c>
      <c r="F25">
        <v>129.16999999999999</v>
      </c>
      <c r="G25">
        <v>129.16999999999999</v>
      </c>
      <c r="H25">
        <v>0</v>
      </c>
      <c r="I25">
        <v>17.600000000000001</v>
      </c>
      <c r="J25" s="5">
        <v>45342</v>
      </c>
      <c r="K25" s="5">
        <v>45343</v>
      </c>
      <c r="L25" t="s">
        <v>4887</v>
      </c>
      <c r="M25" t="s">
        <v>4877</v>
      </c>
      <c r="N25" t="s">
        <v>4876</v>
      </c>
      <c r="O25" t="s">
        <v>4894</v>
      </c>
      <c r="P25" t="s">
        <v>4884</v>
      </c>
      <c r="Q25" s="4">
        <f>_xlfn.XLOOKUP(C25,customer_table!$A$2:$A$4947,customer_table!$A$2:$A$4947)</f>
        <v>54473</v>
      </c>
      <c r="R25" t="str">
        <f>_xlfn.XLOOKUP(D25,customer_table!$B$2:$B$4947,customer_table!$B$2:$B$4947)</f>
        <v>Enterprise</v>
      </c>
      <c r="S25" s="4" t="b">
        <f t="shared" si="0"/>
        <v>1</v>
      </c>
      <c r="T25" s="6" t="b">
        <f t="shared" si="1"/>
        <v>1</v>
      </c>
      <c r="U25" cm="1">
        <f t="array" ref="U25">INDEX(hdd_products!$H$2:$H$21,MATCH(1,(hdd_products!$A$2:$A$21=hdd_orders!B25)*(hdd_products!$H$2:$H$21=hdd_orders!F25),0))</f>
        <v>129.16999999999999</v>
      </c>
      <c r="V25" s="6" t="b">
        <f t="shared" si="2"/>
        <v>1</v>
      </c>
      <c r="W25" s="4">
        <f t="shared" si="3"/>
        <v>129.16999999999999</v>
      </c>
      <c r="X25" s="6" t="b">
        <f t="shared" si="4"/>
        <v>1</v>
      </c>
      <c r="AD25" s="52"/>
    </row>
    <row r="26" spans="1:30" x14ac:dyDescent="0.45">
      <c r="A26" s="4">
        <v>24</v>
      </c>
      <c r="B26">
        <v>1003</v>
      </c>
      <c r="C26">
        <v>34050</v>
      </c>
      <c r="D26" t="str">
        <f>_xlfn.XLOOKUP(C26,customer_table!$A$2:$A$4869,customer_table!$B$2:$B$4869)</f>
        <v>Consumer</v>
      </c>
      <c r="E26">
        <v>1</v>
      </c>
      <c r="F26">
        <v>95.08</v>
      </c>
      <c r="G26">
        <v>95.08</v>
      </c>
      <c r="H26">
        <v>0</v>
      </c>
      <c r="I26">
        <v>10.41</v>
      </c>
      <c r="J26" s="5">
        <v>45566</v>
      </c>
      <c r="K26" s="5">
        <v>45570</v>
      </c>
      <c r="L26" t="s">
        <v>4885</v>
      </c>
      <c r="M26" t="s">
        <v>4877</v>
      </c>
      <c r="N26" t="s">
        <v>4876</v>
      </c>
      <c r="O26" t="s">
        <v>4894</v>
      </c>
      <c r="P26" t="s">
        <v>4874</v>
      </c>
      <c r="Q26" s="4">
        <f>_xlfn.XLOOKUP(C26,customer_table!$A$2:$A$4947,customer_table!$A$2:$A$4947)</f>
        <v>34050</v>
      </c>
      <c r="R26" t="str">
        <f>_xlfn.XLOOKUP(D26,customer_table!$B$2:$B$4947,customer_table!$B$2:$B$4947)</f>
        <v>Consumer</v>
      </c>
      <c r="S26" s="4" t="b">
        <f t="shared" si="0"/>
        <v>1</v>
      </c>
      <c r="T26" s="6" t="b">
        <f t="shared" si="1"/>
        <v>1</v>
      </c>
      <c r="U26" cm="1">
        <f t="array" ref="U26">INDEX(hdd_products!$H$2:$H$21,MATCH(1,(hdd_products!$A$2:$A$21=hdd_orders!B26)*(hdd_products!$H$2:$H$21=hdd_orders!F26),0))</f>
        <v>95.08</v>
      </c>
      <c r="V26" s="6" t="b">
        <f t="shared" si="2"/>
        <v>1</v>
      </c>
      <c r="W26" s="4">
        <f t="shared" si="3"/>
        <v>95.08</v>
      </c>
      <c r="X26" s="6" t="b">
        <f t="shared" si="4"/>
        <v>1</v>
      </c>
      <c r="AD26" s="52"/>
    </row>
    <row r="27" spans="1:30" x14ac:dyDescent="0.45">
      <c r="A27" s="4">
        <v>25</v>
      </c>
      <c r="B27">
        <v>1003</v>
      </c>
      <c r="C27">
        <v>82132</v>
      </c>
      <c r="D27" t="str">
        <f>_xlfn.XLOOKUP(C27,customer_table!$A$2:$A$4869,customer_table!$B$2:$B$4869)</f>
        <v>Enterprise</v>
      </c>
      <c r="E27">
        <v>2</v>
      </c>
      <c r="F27">
        <v>95.08</v>
      </c>
      <c r="G27">
        <v>190.16</v>
      </c>
      <c r="H27">
        <v>0</v>
      </c>
      <c r="I27">
        <v>16.41</v>
      </c>
      <c r="J27" s="5">
        <v>45330</v>
      </c>
      <c r="K27" s="5">
        <v>45334</v>
      </c>
      <c r="L27" t="s">
        <v>4890</v>
      </c>
      <c r="M27" t="s">
        <v>4881</v>
      </c>
      <c r="N27" t="s">
        <v>4876</v>
      </c>
      <c r="O27" t="s">
        <v>4880</v>
      </c>
      <c r="P27" t="s">
        <v>4884</v>
      </c>
      <c r="Q27" s="4">
        <f>_xlfn.XLOOKUP(C27,customer_table!$A$2:$A$4947,customer_table!$A$2:$A$4947)</f>
        <v>82132</v>
      </c>
      <c r="R27" t="str">
        <f>_xlfn.XLOOKUP(D27,customer_table!$B$2:$B$4947,customer_table!$B$2:$B$4947)</f>
        <v>Enterprise</v>
      </c>
      <c r="S27" s="4" t="b">
        <f t="shared" si="0"/>
        <v>1</v>
      </c>
      <c r="T27" s="6" t="b">
        <f t="shared" si="1"/>
        <v>1</v>
      </c>
      <c r="U27" cm="1">
        <f t="array" ref="U27">INDEX(hdd_products!$H$2:$H$21,MATCH(1,(hdd_products!$A$2:$A$21=hdd_orders!B27)*(hdd_products!$H$2:$H$21=hdd_orders!F27),0))</f>
        <v>95.08</v>
      </c>
      <c r="V27" s="6" t="b">
        <f t="shared" si="2"/>
        <v>1</v>
      </c>
      <c r="W27" s="4">
        <f t="shared" si="3"/>
        <v>190.16</v>
      </c>
      <c r="X27" s="6" t="b">
        <f t="shared" si="4"/>
        <v>1</v>
      </c>
      <c r="AD27" s="52"/>
    </row>
    <row r="28" spans="1:30" x14ac:dyDescent="0.45">
      <c r="A28" s="4">
        <v>26</v>
      </c>
      <c r="B28">
        <v>1011</v>
      </c>
      <c r="C28">
        <v>22224</v>
      </c>
      <c r="D28" t="str">
        <f>_xlfn.XLOOKUP(C28,customer_table!$A$2:$A$4869,customer_table!$B$2:$B$4869)</f>
        <v>Enterprise</v>
      </c>
      <c r="E28">
        <v>2</v>
      </c>
      <c r="F28">
        <v>664.86</v>
      </c>
      <c r="G28">
        <v>1329.72</v>
      </c>
      <c r="H28">
        <v>0</v>
      </c>
      <c r="I28">
        <v>7.02</v>
      </c>
      <c r="J28" s="5">
        <v>45568</v>
      </c>
      <c r="K28" s="5">
        <v>45575</v>
      </c>
      <c r="L28" t="s">
        <v>4883</v>
      </c>
      <c r="M28" t="s">
        <v>4896</v>
      </c>
      <c r="N28" t="s">
        <v>4876</v>
      </c>
      <c r="O28" t="s">
        <v>4880</v>
      </c>
      <c r="P28" t="s">
        <v>4886</v>
      </c>
      <c r="Q28" s="4">
        <f>_xlfn.XLOOKUP(C28,customer_table!$A$2:$A$4947,customer_table!$A$2:$A$4947)</f>
        <v>22224</v>
      </c>
      <c r="R28" t="str">
        <f>_xlfn.XLOOKUP(D28,customer_table!$B$2:$B$4947,customer_table!$B$2:$B$4947)</f>
        <v>Enterprise</v>
      </c>
      <c r="S28" s="4" t="b">
        <f t="shared" si="0"/>
        <v>1</v>
      </c>
      <c r="T28" s="6" t="b">
        <f t="shared" si="1"/>
        <v>1</v>
      </c>
      <c r="U28" cm="1">
        <f t="array" ref="U28">INDEX(hdd_products!$H$2:$H$21,MATCH(1,(hdd_products!$A$2:$A$21=hdd_orders!B28)*(hdd_products!$H$2:$H$21=hdd_orders!F28),0))</f>
        <v>664.86</v>
      </c>
      <c r="V28" s="6" t="b">
        <f t="shared" si="2"/>
        <v>1</v>
      </c>
      <c r="W28" s="4">
        <f t="shared" si="3"/>
        <v>1329.72</v>
      </c>
      <c r="X28" s="6" t="b">
        <f t="shared" si="4"/>
        <v>1</v>
      </c>
      <c r="AD28" s="52"/>
    </row>
    <row r="29" spans="1:30" x14ac:dyDescent="0.45">
      <c r="A29" s="4">
        <v>27</v>
      </c>
      <c r="B29">
        <v>1007</v>
      </c>
      <c r="C29">
        <v>17685</v>
      </c>
      <c r="D29" t="str">
        <f>_xlfn.XLOOKUP(C29,customer_table!$A$2:$A$4869,customer_table!$B$2:$B$4869)</f>
        <v>Small Business</v>
      </c>
      <c r="E29">
        <v>2</v>
      </c>
      <c r="F29">
        <v>415.57</v>
      </c>
      <c r="G29">
        <v>831.14</v>
      </c>
      <c r="H29">
        <v>0</v>
      </c>
      <c r="I29">
        <v>12.58</v>
      </c>
      <c r="J29" s="5">
        <v>45538</v>
      </c>
      <c r="K29" s="5">
        <v>45540</v>
      </c>
      <c r="L29" t="s">
        <v>4900</v>
      </c>
      <c r="M29" t="s">
        <v>4877</v>
      </c>
      <c r="N29" t="s">
        <v>4876</v>
      </c>
      <c r="O29" t="s">
        <v>4880</v>
      </c>
      <c r="P29" t="s">
        <v>4886</v>
      </c>
      <c r="Q29" s="4">
        <f>_xlfn.XLOOKUP(C29,customer_table!$A$2:$A$4947,customer_table!$A$2:$A$4947)</f>
        <v>17685</v>
      </c>
      <c r="R29" t="str">
        <f>_xlfn.XLOOKUP(D29,customer_table!$B$2:$B$4947,customer_table!$B$2:$B$4947)</f>
        <v>Small Business</v>
      </c>
      <c r="S29" s="4" t="b">
        <f t="shared" si="0"/>
        <v>1</v>
      </c>
      <c r="T29" s="6" t="b">
        <f t="shared" si="1"/>
        <v>1</v>
      </c>
      <c r="U29" cm="1">
        <f t="array" ref="U29">INDEX(hdd_products!$H$2:$H$21,MATCH(1,(hdd_products!$A$2:$A$21=hdd_orders!B29)*(hdd_products!$H$2:$H$21=hdd_orders!F29),0))</f>
        <v>415.57</v>
      </c>
      <c r="V29" s="6" t="b">
        <f t="shared" si="2"/>
        <v>1</v>
      </c>
      <c r="W29" s="4">
        <f t="shared" si="3"/>
        <v>831.14</v>
      </c>
      <c r="X29" s="6" t="b">
        <f t="shared" si="4"/>
        <v>1</v>
      </c>
      <c r="AD29" s="52"/>
    </row>
    <row r="30" spans="1:30" x14ac:dyDescent="0.45">
      <c r="A30" s="4">
        <v>28</v>
      </c>
      <c r="B30">
        <v>1006</v>
      </c>
      <c r="C30">
        <v>69638</v>
      </c>
      <c r="D30" t="str">
        <f>_xlfn.XLOOKUP(C30,customer_table!$A$2:$A$4869,customer_table!$B$2:$B$4869)</f>
        <v>Small Business</v>
      </c>
      <c r="E30">
        <v>3</v>
      </c>
      <c r="F30">
        <v>307.20999999999998</v>
      </c>
      <c r="G30">
        <v>921.63</v>
      </c>
      <c r="H30">
        <v>0</v>
      </c>
      <c r="I30">
        <v>15.77</v>
      </c>
      <c r="J30" s="5">
        <v>45491</v>
      </c>
      <c r="K30" s="5">
        <v>45494</v>
      </c>
      <c r="L30" t="s">
        <v>4895</v>
      </c>
      <c r="M30" t="s">
        <v>4881</v>
      </c>
      <c r="N30" t="s">
        <v>4876</v>
      </c>
      <c r="O30" t="s">
        <v>4880</v>
      </c>
      <c r="P30" t="s">
        <v>4874</v>
      </c>
      <c r="Q30" s="4">
        <f>_xlfn.XLOOKUP(C30,customer_table!$A$2:$A$4947,customer_table!$A$2:$A$4947)</f>
        <v>69638</v>
      </c>
      <c r="R30" t="str">
        <f>_xlfn.XLOOKUP(D30,customer_table!$B$2:$B$4947,customer_table!$B$2:$B$4947)</f>
        <v>Small Business</v>
      </c>
      <c r="S30" s="4" t="b">
        <f t="shared" si="0"/>
        <v>1</v>
      </c>
      <c r="T30" s="6" t="b">
        <f t="shared" si="1"/>
        <v>1</v>
      </c>
      <c r="U30" cm="1">
        <f t="array" ref="U30">INDEX(hdd_products!$H$2:$H$21,MATCH(1,(hdd_products!$A$2:$A$21=hdd_orders!B30)*(hdd_products!$H$2:$H$21=hdd_orders!F30),0))</f>
        <v>307.20999999999998</v>
      </c>
      <c r="V30" s="6" t="b">
        <f t="shared" si="2"/>
        <v>1</v>
      </c>
      <c r="W30" s="4">
        <f t="shared" si="3"/>
        <v>921.62999999999988</v>
      </c>
      <c r="X30" s="6" t="b">
        <f t="shared" si="4"/>
        <v>1</v>
      </c>
      <c r="AD30" s="52"/>
    </row>
    <row r="31" spans="1:30" x14ac:dyDescent="0.45">
      <c r="A31" s="4">
        <v>29</v>
      </c>
      <c r="B31">
        <v>1001</v>
      </c>
      <c r="C31">
        <v>30289</v>
      </c>
      <c r="D31" t="str">
        <f>_xlfn.XLOOKUP(C31,customer_table!$A$2:$A$4869,customer_table!$B$2:$B$4869)</f>
        <v>Small Business</v>
      </c>
      <c r="E31">
        <v>1</v>
      </c>
      <c r="F31">
        <v>129.16999999999999</v>
      </c>
      <c r="G31">
        <v>129.16999999999999</v>
      </c>
      <c r="H31">
        <v>0</v>
      </c>
      <c r="I31">
        <v>15.15</v>
      </c>
      <c r="J31" s="5">
        <v>45576</v>
      </c>
      <c r="K31" s="5">
        <v>45582</v>
      </c>
      <c r="L31" t="s">
        <v>4895</v>
      </c>
      <c r="M31" t="s">
        <v>4877</v>
      </c>
      <c r="N31" t="s">
        <v>4876</v>
      </c>
      <c r="O31" t="s">
        <v>4875</v>
      </c>
      <c r="P31" t="s">
        <v>4886</v>
      </c>
      <c r="Q31" s="4">
        <f>_xlfn.XLOOKUP(C31,customer_table!$A$2:$A$4947,customer_table!$A$2:$A$4947)</f>
        <v>30289</v>
      </c>
      <c r="R31" t="str">
        <f>_xlfn.XLOOKUP(D31,customer_table!$B$2:$B$4947,customer_table!$B$2:$B$4947)</f>
        <v>Small Business</v>
      </c>
      <c r="S31" s="4" t="b">
        <f t="shared" si="0"/>
        <v>1</v>
      </c>
      <c r="T31" s="6" t="b">
        <f t="shared" si="1"/>
        <v>1</v>
      </c>
      <c r="U31" cm="1">
        <f t="array" ref="U31">INDEX(hdd_products!$H$2:$H$21,MATCH(1,(hdd_products!$A$2:$A$21=hdd_orders!B31)*(hdd_products!$H$2:$H$21=hdd_orders!F31),0))</f>
        <v>129.16999999999999</v>
      </c>
      <c r="V31" s="6" t="b">
        <f t="shared" si="2"/>
        <v>1</v>
      </c>
      <c r="W31" s="4">
        <f t="shared" si="3"/>
        <v>129.16999999999999</v>
      </c>
      <c r="X31" s="6" t="b">
        <f t="shared" si="4"/>
        <v>1</v>
      </c>
      <c r="AD31" s="52"/>
    </row>
    <row r="32" spans="1:30" x14ac:dyDescent="0.45">
      <c r="A32" s="4">
        <v>30</v>
      </c>
      <c r="B32">
        <v>1007</v>
      </c>
      <c r="C32">
        <v>17989</v>
      </c>
      <c r="D32" t="str">
        <f>_xlfn.XLOOKUP(C32,customer_table!$A$2:$A$4869,customer_table!$B$2:$B$4869)</f>
        <v>Enterprise</v>
      </c>
      <c r="E32">
        <v>1</v>
      </c>
      <c r="F32">
        <v>415.57</v>
      </c>
      <c r="G32">
        <v>415.57</v>
      </c>
      <c r="H32">
        <v>0</v>
      </c>
      <c r="I32">
        <v>11.2</v>
      </c>
      <c r="J32" s="5">
        <v>45321</v>
      </c>
      <c r="K32" s="5">
        <v>45326</v>
      </c>
      <c r="L32" t="s">
        <v>4897</v>
      </c>
      <c r="M32" t="s">
        <v>4896</v>
      </c>
      <c r="N32" t="s">
        <v>4876</v>
      </c>
      <c r="O32" t="s">
        <v>4875</v>
      </c>
      <c r="P32" t="s">
        <v>4879</v>
      </c>
      <c r="Q32" s="4">
        <f>_xlfn.XLOOKUP(C32,customer_table!$A$2:$A$4947,customer_table!$A$2:$A$4947)</f>
        <v>17989</v>
      </c>
      <c r="R32" t="str">
        <f>_xlfn.XLOOKUP(D32,customer_table!$B$2:$B$4947,customer_table!$B$2:$B$4947)</f>
        <v>Enterprise</v>
      </c>
      <c r="S32" s="4" t="b">
        <f t="shared" si="0"/>
        <v>1</v>
      </c>
      <c r="T32" s="6" t="b">
        <f t="shared" si="1"/>
        <v>1</v>
      </c>
      <c r="U32" cm="1">
        <f t="array" ref="U32">INDEX(hdd_products!$H$2:$H$21,MATCH(1,(hdd_products!$A$2:$A$21=hdd_orders!B32)*(hdd_products!$H$2:$H$21=hdd_orders!F32),0))</f>
        <v>415.57</v>
      </c>
      <c r="V32" s="6" t="b">
        <f t="shared" si="2"/>
        <v>1</v>
      </c>
      <c r="W32" s="4">
        <f t="shared" si="3"/>
        <v>415.57</v>
      </c>
      <c r="X32" s="6" t="b">
        <f t="shared" si="4"/>
        <v>1</v>
      </c>
      <c r="AD32" s="52"/>
    </row>
    <row r="33" spans="1:30" x14ac:dyDescent="0.45">
      <c r="A33" s="4">
        <v>31</v>
      </c>
      <c r="B33">
        <v>1003</v>
      </c>
      <c r="C33">
        <v>79615</v>
      </c>
      <c r="D33" t="str">
        <f>_xlfn.XLOOKUP(C33,customer_table!$A$2:$A$4869,customer_table!$B$2:$B$4869)</f>
        <v>Enterprise</v>
      </c>
      <c r="E33">
        <v>3</v>
      </c>
      <c r="F33">
        <v>95.08</v>
      </c>
      <c r="G33">
        <v>285.24</v>
      </c>
      <c r="H33">
        <v>0</v>
      </c>
      <c r="I33">
        <v>13.5</v>
      </c>
      <c r="J33" s="5">
        <v>45591</v>
      </c>
      <c r="K33" s="5">
        <v>45595</v>
      </c>
      <c r="L33" t="s">
        <v>4882</v>
      </c>
      <c r="M33" t="s">
        <v>4881</v>
      </c>
      <c r="N33" t="s">
        <v>4876</v>
      </c>
      <c r="O33" t="s">
        <v>4894</v>
      </c>
      <c r="P33" t="s">
        <v>4886</v>
      </c>
      <c r="Q33" s="4">
        <f>_xlfn.XLOOKUP(C33,customer_table!$A$2:$A$4947,customer_table!$A$2:$A$4947)</f>
        <v>79615</v>
      </c>
      <c r="R33" t="str">
        <f>_xlfn.XLOOKUP(D33,customer_table!$B$2:$B$4947,customer_table!$B$2:$B$4947)</f>
        <v>Enterprise</v>
      </c>
      <c r="S33" s="4" t="b">
        <f t="shared" si="0"/>
        <v>1</v>
      </c>
      <c r="T33" s="6" t="b">
        <f t="shared" si="1"/>
        <v>1</v>
      </c>
      <c r="U33" cm="1">
        <f t="array" ref="U33">INDEX(hdd_products!$H$2:$H$21,MATCH(1,(hdd_products!$A$2:$A$21=hdd_orders!B33)*(hdd_products!$H$2:$H$21=hdd_orders!F33),0))</f>
        <v>95.08</v>
      </c>
      <c r="V33" s="6" t="b">
        <f t="shared" si="2"/>
        <v>1</v>
      </c>
      <c r="W33" s="4">
        <f t="shared" si="3"/>
        <v>285.24</v>
      </c>
      <c r="X33" s="6" t="b">
        <f t="shared" si="4"/>
        <v>1</v>
      </c>
      <c r="AD33" s="52"/>
    </row>
    <row r="34" spans="1:30" x14ac:dyDescent="0.45">
      <c r="A34" s="4">
        <v>32</v>
      </c>
      <c r="B34">
        <v>1009</v>
      </c>
      <c r="C34">
        <v>87992</v>
      </c>
      <c r="D34" t="str">
        <f>_xlfn.XLOOKUP(C34,customer_table!$A$2:$A$4869,customer_table!$B$2:$B$4869)</f>
        <v>Small Business</v>
      </c>
      <c r="E34">
        <v>1</v>
      </c>
      <c r="F34">
        <v>185.76</v>
      </c>
      <c r="G34">
        <v>185.76</v>
      </c>
      <c r="H34">
        <v>0</v>
      </c>
      <c r="I34">
        <v>7.36</v>
      </c>
      <c r="J34" s="5">
        <v>45333</v>
      </c>
      <c r="K34" s="5">
        <v>45340</v>
      </c>
      <c r="L34" t="s">
        <v>4883</v>
      </c>
      <c r="M34" t="s">
        <v>4881</v>
      </c>
      <c r="N34" t="s">
        <v>4901</v>
      </c>
      <c r="O34" t="s">
        <v>4880</v>
      </c>
      <c r="P34" t="s">
        <v>4884</v>
      </c>
      <c r="Q34" s="4">
        <f>_xlfn.XLOOKUP(C34,customer_table!$A$2:$A$4947,customer_table!$A$2:$A$4947)</f>
        <v>87992</v>
      </c>
      <c r="R34" t="str">
        <f>_xlfn.XLOOKUP(D34,customer_table!$B$2:$B$4947,customer_table!$B$2:$B$4947)</f>
        <v>Small Business</v>
      </c>
      <c r="S34" s="4" t="b">
        <f t="shared" si="0"/>
        <v>1</v>
      </c>
      <c r="T34" s="6" t="b">
        <f t="shared" si="1"/>
        <v>1</v>
      </c>
      <c r="U34" cm="1">
        <f t="array" ref="U34">INDEX(hdd_products!$H$2:$H$21,MATCH(1,(hdd_products!$A$2:$A$21=hdd_orders!B34)*(hdd_products!$H$2:$H$21=hdd_orders!F34),0))</f>
        <v>185.76</v>
      </c>
      <c r="V34" s="6" t="b">
        <f t="shared" si="2"/>
        <v>1</v>
      </c>
      <c r="W34" s="4">
        <f t="shared" si="3"/>
        <v>185.76</v>
      </c>
      <c r="X34" s="6" t="b">
        <f t="shared" si="4"/>
        <v>1</v>
      </c>
      <c r="AD34" s="52"/>
    </row>
    <row r="35" spans="1:30" x14ac:dyDescent="0.45">
      <c r="A35" s="4">
        <v>33</v>
      </c>
      <c r="B35">
        <v>1011</v>
      </c>
      <c r="C35">
        <v>84668</v>
      </c>
      <c r="D35" t="str">
        <f>_xlfn.XLOOKUP(C35,customer_table!$A$2:$A$4869,customer_table!$B$2:$B$4869)</f>
        <v>Small Business</v>
      </c>
      <c r="E35">
        <v>1</v>
      </c>
      <c r="F35">
        <v>664.86</v>
      </c>
      <c r="G35">
        <v>664.86</v>
      </c>
      <c r="H35">
        <v>0</v>
      </c>
      <c r="I35">
        <v>19.760000000000002</v>
      </c>
      <c r="J35" s="5">
        <v>45498</v>
      </c>
      <c r="K35" s="5">
        <v>45499</v>
      </c>
      <c r="L35" t="s">
        <v>4887</v>
      </c>
      <c r="M35" t="s">
        <v>4898</v>
      </c>
      <c r="N35" t="s">
        <v>4901</v>
      </c>
      <c r="O35" t="s">
        <v>4880</v>
      </c>
      <c r="P35" t="s">
        <v>4886</v>
      </c>
      <c r="Q35" s="4">
        <f>_xlfn.XLOOKUP(C35,customer_table!$A$2:$A$4947,customer_table!$A$2:$A$4947)</f>
        <v>84668</v>
      </c>
      <c r="R35" t="str">
        <f>_xlfn.XLOOKUP(D35,customer_table!$B$2:$B$4947,customer_table!$B$2:$B$4947)</f>
        <v>Small Business</v>
      </c>
      <c r="S35" s="4" t="b">
        <f t="shared" si="0"/>
        <v>1</v>
      </c>
      <c r="T35" s="6" t="b">
        <f t="shared" si="1"/>
        <v>1</v>
      </c>
      <c r="U35" cm="1">
        <f t="array" ref="U35">INDEX(hdd_products!$H$2:$H$21,MATCH(1,(hdd_products!$A$2:$A$21=hdd_orders!B35)*(hdd_products!$H$2:$H$21=hdd_orders!F35),0))</f>
        <v>664.86</v>
      </c>
      <c r="V35" s="6" t="b">
        <f t="shared" si="2"/>
        <v>1</v>
      </c>
      <c r="W35" s="4">
        <f t="shared" si="3"/>
        <v>664.86</v>
      </c>
      <c r="X35" s="6" t="b">
        <f t="shared" si="4"/>
        <v>1</v>
      </c>
      <c r="AD35" s="52"/>
    </row>
    <row r="36" spans="1:30" x14ac:dyDescent="0.45">
      <c r="A36" s="4">
        <v>34</v>
      </c>
      <c r="B36">
        <v>1011</v>
      </c>
      <c r="C36">
        <v>86503</v>
      </c>
      <c r="D36" t="str">
        <f>_xlfn.XLOOKUP(C36,customer_table!$A$2:$A$4869,customer_table!$B$2:$B$4869)</f>
        <v>Small Business</v>
      </c>
      <c r="E36">
        <v>1</v>
      </c>
      <c r="F36">
        <v>664.86</v>
      </c>
      <c r="G36">
        <v>664.86</v>
      </c>
      <c r="H36">
        <v>0</v>
      </c>
      <c r="I36">
        <v>17.670000000000002</v>
      </c>
      <c r="J36" s="5">
        <v>45609</v>
      </c>
      <c r="K36" s="5">
        <v>45610</v>
      </c>
      <c r="L36" t="s">
        <v>4889</v>
      </c>
      <c r="M36" t="s">
        <v>4881</v>
      </c>
      <c r="N36" t="s">
        <v>4901</v>
      </c>
      <c r="O36" t="s">
        <v>4880</v>
      </c>
      <c r="P36" t="s">
        <v>4891</v>
      </c>
      <c r="Q36" s="4">
        <f>_xlfn.XLOOKUP(C36,customer_table!$A$2:$A$4947,customer_table!$A$2:$A$4947)</f>
        <v>86503</v>
      </c>
      <c r="R36" t="str">
        <f>_xlfn.XLOOKUP(D36,customer_table!$B$2:$B$4947,customer_table!$B$2:$B$4947)</f>
        <v>Small Business</v>
      </c>
      <c r="S36" s="4" t="b">
        <f t="shared" si="0"/>
        <v>1</v>
      </c>
      <c r="T36" s="6" t="b">
        <f t="shared" si="1"/>
        <v>1</v>
      </c>
      <c r="U36" cm="1">
        <f t="array" ref="U36">INDEX(hdd_products!$H$2:$H$21,MATCH(1,(hdd_products!$A$2:$A$21=hdd_orders!B36)*(hdd_products!$H$2:$H$21=hdd_orders!F36),0))</f>
        <v>664.86</v>
      </c>
      <c r="V36" s="6" t="b">
        <f t="shared" si="2"/>
        <v>1</v>
      </c>
      <c r="W36" s="4">
        <f t="shared" si="3"/>
        <v>664.86</v>
      </c>
      <c r="X36" s="6" t="b">
        <f t="shared" si="4"/>
        <v>1</v>
      </c>
      <c r="AD36" s="52"/>
    </row>
    <row r="37" spans="1:30" x14ac:dyDescent="0.45">
      <c r="A37" s="4">
        <v>35</v>
      </c>
      <c r="B37">
        <v>1006</v>
      </c>
      <c r="C37">
        <v>51180</v>
      </c>
      <c r="D37" t="str">
        <f>_xlfn.XLOOKUP(C37,customer_table!$A$2:$A$4869,customer_table!$B$2:$B$4869)</f>
        <v>Enterprise</v>
      </c>
      <c r="E37">
        <v>2</v>
      </c>
      <c r="F37">
        <v>307.20999999999998</v>
      </c>
      <c r="G37">
        <v>614.41999999999996</v>
      </c>
      <c r="H37">
        <v>0</v>
      </c>
      <c r="I37">
        <v>17</v>
      </c>
      <c r="J37" s="5">
        <v>45425</v>
      </c>
      <c r="K37" s="5">
        <v>45427</v>
      </c>
      <c r="L37" t="s">
        <v>4893</v>
      </c>
      <c r="M37" t="s">
        <v>4881</v>
      </c>
      <c r="N37" t="s">
        <v>4876</v>
      </c>
      <c r="O37" t="s">
        <v>4880</v>
      </c>
      <c r="P37" t="s">
        <v>4886</v>
      </c>
      <c r="Q37" s="4">
        <f>_xlfn.XLOOKUP(C37,customer_table!$A$2:$A$4947,customer_table!$A$2:$A$4947)</f>
        <v>51180</v>
      </c>
      <c r="R37" t="str">
        <f>_xlfn.XLOOKUP(D37,customer_table!$B$2:$B$4947,customer_table!$B$2:$B$4947)</f>
        <v>Enterprise</v>
      </c>
      <c r="S37" s="4" t="b">
        <f t="shared" si="0"/>
        <v>1</v>
      </c>
      <c r="T37" s="6" t="b">
        <f t="shared" si="1"/>
        <v>1</v>
      </c>
      <c r="U37" cm="1">
        <f t="array" ref="U37">INDEX(hdd_products!$H$2:$H$21,MATCH(1,(hdd_products!$A$2:$A$21=hdd_orders!B37)*(hdd_products!$H$2:$H$21=hdd_orders!F37),0))</f>
        <v>307.20999999999998</v>
      </c>
      <c r="V37" s="6" t="b">
        <f t="shared" si="2"/>
        <v>1</v>
      </c>
      <c r="W37" s="4">
        <f t="shared" si="3"/>
        <v>614.41999999999996</v>
      </c>
      <c r="X37" s="6" t="b">
        <f t="shared" si="4"/>
        <v>1</v>
      </c>
      <c r="AD37" s="52"/>
    </row>
    <row r="38" spans="1:30" x14ac:dyDescent="0.45">
      <c r="A38" s="4">
        <v>36</v>
      </c>
      <c r="B38">
        <v>1005</v>
      </c>
      <c r="C38">
        <v>51441</v>
      </c>
      <c r="D38" t="str">
        <f>_xlfn.XLOOKUP(C38,customer_table!$A$2:$A$4869,customer_table!$B$2:$B$4869)</f>
        <v>Small Business</v>
      </c>
      <c r="E38">
        <v>1</v>
      </c>
      <c r="F38">
        <v>204.55</v>
      </c>
      <c r="G38">
        <v>204.55</v>
      </c>
      <c r="H38">
        <v>0</v>
      </c>
      <c r="I38">
        <v>9.89</v>
      </c>
      <c r="J38" s="5">
        <v>45635</v>
      </c>
      <c r="K38" s="5">
        <v>45641</v>
      </c>
      <c r="L38" t="s">
        <v>4897</v>
      </c>
      <c r="M38" t="s">
        <v>4898</v>
      </c>
      <c r="N38" t="s">
        <v>4876</v>
      </c>
      <c r="O38" t="s">
        <v>4875</v>
      </c>
      <c r="P38" t="s">
        <v>4884</v>
      </c>
      <c r="Q38" s="4">
        <f>_xlfn.XLOOKUP(C38,customer_table!$A$2:$A$4947,customer_table!$A$2:$A$4947)</f>
        <v>51441</v>
      </c>
      <c r="R38" t="str">
        <f>_xlfn.XLOOKUP(D38,customer_table!$B$2:$B$4947,customer_table!$B$2:$B$4947)</f>
        <v>Small Business</v>
      </c>
      <c r="S38" s="4" t="b">
        <f t="shared" si="0"/>
        <v>1</v>
      </c>
      <c r="T38" s="6" t="b">
        <f t="shared" si="1"/>
        <v>1</v>
      </c>
      <c r="U38" cm="1">
        <f t="array" ref="U38">INDEX(hdd_products!$H$2:$H$21,MATCH(1,(hdd_products!$A$2:$A$21=hdd_orders!B38)*(hdd_products!$H$2:$H$21=hdd_orders!F38),0))</f>
        <v>204.55</v>
      </c>
      <c r="V38" s="6" t="b">
        <f t="shared" si="2"/>
        <v>1</v>
      </c>
      <c r="W38" s="4">
        <f t="shared" si="3"/>
        <v>204.55</v>
      </c>
      <c r="X38" s="6" t="b">
        <f t="shared" si="4"/>
        <v>1</v>
      </c>
      <c r="AD38" s="52"/>
    </row>
    <row r="39" spans="1:30" x14ac:dyDescent="0.45">
      <c r="A39" s="4">
        <v>37</v>
      </c>
      <c r="B39">
        <v>1003</v>
      </c>
      <c r="C39">
        <v>37938</v>
      </c>
      <c r="D39" t="str">
        <f>_xlfn.XLOOKUP(C39,customer_table!$A$2:$A$4869,customer_table!$B$2:$B$4869)</f>
        <v>Small Business</v>
      </c>
      <c r="E39">
        <v>3</v>
      </c>
      <c r="F39">
        <v>95.08</v>
      </c>
      <c r="G39">
        <v>285.24</v>
      </c>
      <c r="H39">
        <v>0</v>
      </c>
      <c r="I39">
        <v>7.14</v>
      </c>
      <c r="J39" s="5">
        <v>45580</v>
      </c>
      <c r="K39" s="5">
        <v>45581</v>
      </c>
      <c r="L39" t="s">
        <v>4883</v>
      </c>
      <c r="M39" t="s">
        <v>4877</v>
      </c>
      <c r="N39" t="s">
        <v>4876</v>
      </c>
      <c r="O39" t="s">
        <v>4880</v>
      </c>
      <c r="P39" t="s">
        <v>4891</v>
      </c>
      <c r="Q39" s="4">
        <f>_xlfn.XLOOKUP(C39,customer_table!$A$2:$A$4947,customer_table!$A$2:$A$4947)</f>
        <v>37938</v>
      </c>
      <c r="R39" t="str">
        <f>_xlfn.XLOOKUP(D39,customer_table!$B$2:$B$4947,customer_table!$B$2:$B$4947)</f>
        <v>Small Business</v>
      </c>
      <c r="S39" s="4" t="b">
        <f t="shared" si="0"/>
        <v>1</v>
      </c>
      <c r="T39" s="6" t="b">
        <f t="shared" si="1"/>
        <v>1</v>
      </c>
      <c r="U39" cm="1">
        <f t="array" ref="U39">INDEX(hdd_products!$H$2:$H$21,MATCH(1,(hdd_products!$A$2:$A$21=hdd_orders!B39)*(hdd_products!$H$2:$H$21=hdd_orders!F39),0))</f>
        <v>95.08</v>
      </c>
      <c r="V39" s="6" t="b">
        <f t="shared" si="2"/>
        <v>1</v>
      </c>
      <c r="W39" s="4">
        <f t="shared" si="3"/>
        <v>285.24</v>
      </c>
      <c r="X39" s="6" t="b">
        <f t="shared" si="4"/>
        <v>1</v>
      </c>
      <c r="AD39" s="52"/>
    </row>
    <row r="40" spans="1:30" x14ac:dyDescent="0.45">
      <c r="A40" s="4">
        <v>38</v>
      </c>
      <c r="B40">
        <v>1001</v>
      </c>
      <c r="C40">
        <v>58434</v>
      </c>
      <c r="D40" t="str">
        <f>_xlfn.XLOOKUP(C40,customer_table!$A$2:$A$4869,customer_table!$B$2:$B$4869)</f>
        <v>Enterprise</v>
      </c>
      <c r="E40">
        <v>1</v>
      </c>
      <c r="F40">
        <v>129.16999999999999</v>
      </c>
      <c r="G40">
        <v>129.16999999999999</v>
      </c>
      <c r="H40">
        <v>0</v>
      </c>
      <c r="I40">
        <v>11.63</v>
      </c>
      <c r="J40" s="5">
        <v>45470</v>
      </c>
      <c r="K40" s="5">
        <v>45471</v>
      </c>
      <c r="L40" t="s">
        <v>4897</v>
      </c>
      <c r="M40" t="s">
        <v>4896</v>
      </c>
      <c r="N40" t="s">
        <v>4876</v>
      </c>
      <c r="O40" t="s">
        <v>4880</v>
      </c>
      <c r="P40" t="s">
        <v>4874</v>
      </c>
      <c r="Q40" s="4">
        <f>_xlfn.XLOOKUP(C40,customer_table!$A$2:$A$4947,customer_table!$A$2:$A$4947)</f>
        <v>58434</v>
      </c>
      <c r="R40" t="str">
        <f>_xlfn.XLOOKUP(D40,customer_table!$B$2:$B$4947,customer_table!$B$2:$B$4947)</f>
        <v>Enterprise</v>
      </c>
      <c r="S40" s="4" t="b">
        <f t="shared" si="0"/>
        <v>1</v>
      </c>
      <c r="T40" s="6" t="b">
        <f t="shared" si="1"/>
        <v>1</v>
      </c>
      <c r="U40" cm="1">
        <f t="array" ref="U40">INDEX(hdd_products!$H$2:$H$21,MATCH(1,(hdd_products!$A$2:$A$21=hdd_orders!B40)*(hdd_products!$H$2:$H$21=hdd_orders!F40),0))</f>
        <v>129.16999999999999</v>
      </c>
      <c r="V40" s="6" t="b">
        <f t="shared" si="2"/>
        <v>1</v>
      </c>
      <c r="W40" s="4">
        <f t="shared" si="3"/>
        <v>129.16999999999999</v>
      </c>
      <c r="X40" s="6" t="b">
        <f t="shared" si="4"/>
        <v>1</v>
      </c>
      <c r="AD40" s="52"/>
    </row>
    <row r="41" spans="1:30" x14ac:dyDescent="0.45">
      <c r="A41" s="4">
        <v>39</v>
      </c>
      <c r="B41">
        <v>1011</v>
      </c>
      <c r="C41">
        <v>95717</v>
      </c>
      <c r="D41" t="str">
        <f>_xlfn.XLOOKUP(C41,customer_table!$A$2:$A$4869,customer_table!$B$2:$B$4869)</f>
        <v>Small Business</v>
      </c>
      <c r="E41">
        <v>2</v>
      </c>
      <c r="F41">
        <v>664.86</v>
      </c>
      <c r="G41">
        <v>1329.72</v>
      </c>
      <c r="H41">
        <v>0</v>
      </c>
      <c r="I41">
        <v>10.9</v>
      </c>
      <c r="J41" s="5">
        <v>45570</v>
      </c>
      <c r="K41" s="5">
        <v>45576</v>
      </c>
      <c r="L41" t="s">
        <v>4900</v>
      </c>
      <c r="M41" t="s">
        <v>4877</v>
      </c>
      <c r="N41" t="s">
        <v>4876</v>
      </c>
      <c r="O41" t="s">
        <v>4875</v>
      </c>
      <c r="P41" t="s">
        <v>4891</v>
      </c>
      <c r="Q41" s="4">
        <f>_xlfn.XLOOKUP(C41,customer_table!$A$2:$A$4947,customer_table!$A$2:$A$4947)</f>
        <v>95717</v>
      </c>
      <c r="R41" t="str">
        <f>_xlfn.XLOOKUP(D41,customer_table!$B$2:$B$4947,customer_table!$B$2:$B$4947)</f>
        <v>Small Business</v>
      </c>
      <c r="S41" s="4" t="b">
        <f t="shared" si="0"/>
        <v>1</v>
      </c>
      <c r="T41" s="6" t="b">
        <f t="shared" si="1"/>
        <v>1</v>
      </c>
      <c r="U41" cm="1">
        <f t="array" ref="U41">INDEX(hdd_products!$H$2:$H$21,MATCH(1,(hdd_products!$A$2:$A$21=hdd_orders!B41)*(hdd_products!$H$2:$H$21=hdd_orders!F41),0))</f>
        <v>664.86</v>
      </c>
      <c r="V41" s="6" t="b">
        <f t="shared" si="2"/>
        <v>1</v>
      </c>
      <c r="W41" s="4">
        <f t="shared" si="3"/>
        <v>1329.72</v>
      </c>
      <c r="X41" s="6" t="b">
        <f t="shared" si="4"/>
        <v>1</v>
      </c>
      <c r="AD41" s="52"/>
    </row>
    <row r="42" spans="1:30" x14ac:dyDescent="0.45">
      <c r="A42" s="4">
        <v>40</v>
      </c>
      <c r="B42">
        <v>1002</v>
      </c>
      <c r="C42">
        <v>23577</v>
      </c>
      <c r="D42" t="str">
        <f>_xlfn.XLOOKUP(C42,customer_table!$A$2:$A$4869,customer_table!$B$2:$B$4869)</f>
        <v>Small Business</v>
      </c>
      <c r="E42">
        <v>1</v>
      </c>
      <c r="F42">
        <v>198.26</v>
      </c>
      <c r="G42">
        <v>198.26</v>
      </c>
      <c r="H42">
        <v>0</v>
      </c>
      <c r="I42">
        <v>8.85</v>
      </c>
      <c r="J42" s="5">
        <v>45575</v>
      </c>
      <c r="K42" s="5">
        <v>45578</v>
      </c>
      <c r="L42" t="s">
        <v>4883</v>
      </c>
      <c r="M42" t="s">
        <v>4877</v>
      </c>
      <c r="N42" t="s">
        <v>4876</v>
      </c>
      <c r="O42" t="s">
        <v>4880</v>
      </c>
      <c r="P42" t="s">
        <v>4886</v>
      </c>
      <c r="Q42" s="4">
        <f>_xlfn.XLOOKUP(C42,customer_table!$A$2:$A$4947,customer_table!$A$2:$A$4947)</f>
        <v>23577</v>
      </c>
      <c r="R42" t="str">
        <f>_xlfn.XLOOKUP(D42,customer_table!$B$2:$B$4947,customer_table!$B$2:$B$4947)</f>
        <v>Small Business</v>
      </c>
      <c r="S42" s="4" t="b">
        <f t="shared" si="0"/>
        <v>1</v>
      </c>
      <c r="T42" s="6" t="b">
        <f t="shared" si="1"/>
        <v>1</v>
      </c>
      <c r="U42" cm="1">
        <f t="array" ref="U42">INDEX(hdd_products!$H$2:$H$21,MATCH(1,(hdd_products!$A$2:$A$21=hdd_orders!B42)*(hdd_products!$H$2:$H$21=hdd_orders!F42),0))</f>
        <v>198.26</v>
      </c>
      <c r="V42" s="6" t="b">
        <f t="shared" si="2"/>
        <v>1</v>
      </c>
      <c r="W42" s="4">
        <f t="shared" si="3"/>
        <v>198.26</v>
      </c>
      <c r="X42" s="6" t="b">
        <f t="shared" si="4"/>
        <v>1</v>
      </c>
      <c r="AD42" s="52"/>
    </row>
    <row r="43" spans="1:30" x14ac:dyDescent="0.45">
      <c r="A43" s="4">
        <v>41</v>
      </c>
      <c r="B43">
        <v>1012</v>
      </c>
      <c r="C43">
        <v>45697</v>
      </c>
      <c r="D43" t="str">
        <f>_xlfn.XLOOKUP(C43,customer_table!$A$2:$A$4869,customer_table!$B$2:$B$4869)</f>
        <v>Consumer</v>
      </c>
      <c r="E43">
        <v>1</v>
      </c>
      <c r="F43">
        <v>339.39</v>
      </c>
      <c r="G43">
        <v>339.39</v>
      </c>
      <c r="H43">
        <v>0</v>
      </c>
      <c r="I43">
        <v>10.65</v>
      </c>
      <c r="J43" s="5">
        <v>45346</v>
      </c>
      <c r="K43" s="5">
        <v>45352</v>
      </c>
      <c r="L43" t="s">
        <v>4897</v>
      </c>
      <c r="M43" t="s">
        <v>4881</v>
      </c>
      <c r="N43" t="s">
        <v>4892</v>
      </c>
      <c r="O43" t="s">
        <v>4894</v>
      </c>
      <c r="P43" t="s">
        <v>4874</v>
      </c>
      <c r="Q43" s="4">
        <f>_xlfn.XLOOKUP(C43,customer_table!$A$2:$A$4947,customer_table!$A$2:$A$4947)</f>
        <v>45697</v>
      </c>
      <c r="R43" t="str">
        <f>_xlfn.XLOOKUP(D43,customer_table!$B$2:$B$4947,customer_table!$B$2:$B$4947)</f>
        <v>Consumer</v>
      </c>
      <c r="S43" s="4" t="b">
        <f t="shared" si="0"/>
        <v>1</v>
      </c>
      <c r="T43" s="6" t="b">
        <f t="shared" si="1"/>
        <v>1</v>
      </c>
      <c r="U43" cm="1">
        <f t="array" ref="U43">INDEX(hdd_products!$H$2:$H$21,MATCH(1,(hdd_products!$A$2:$A$21=hdd_orders!B43)*(hdd_products!$H$2:$H$21=hdd_orders!F43),0))</f>
        <v>339.39</v>
      </c>
      <c r="V43" s="6" t="b">
        <f t="shared" si="2"/>
        <v>1</v>
      </c>
      <c r="W43" s="4">
        <f t="shared" si="3"/>
        <v>339.39</v>
      </c>
      <c r="X43" s="6" t="b">
        <f t="shared" si="4"/>
        <v>1</v>
      </c>
      <c r="AD43" s="52"/>
    </row>
    <row r="44" spans="1:30" x14ac:dyDescent="0.45">
      <c r="A44" s="4">
        <v>42</v>
      </c>
      <c r="B44">
        <v>1004</v>
      </c>
      <c r="C44">
        <v>44600</v>
      </c>
      <c r="D44" t="str">
        <f>_xlfn.XLOOKUP(C44,customer_table!$A$2:$A$4869,customer_table!$B$2:$B$4869)</f>
        <v>Consumer</v>
      </c>
      <c r="E44">
        <v>3</v>
      </c>
      <c r="F44">
        <v>170.85</v>
      </c>
      <c r="G44">
        <v>512.54999999999995</v>
      </c>
      <c r="H44">
        <v>0</v>
      </c>
      <c r="I44">
        <v>18.739999999999998</v>
      </c>
      <c r="J44" s="5">
        <v>45467</v>
      </c>
      <c r="K44" s="5">
        <v>45469</v>
      </c>
      <c r="L44" t="s">
        <v>4889</v>
      </c>
      <c r="M44" t="s">
        <v>4881</v>
      </c>
      <c r="N44" t="s">
        <v>4876</v>
      </c>
      <c r="O44" t="s">
        <v>4894</v>
      </c>
      <c r="P44" t="s">
        <v>4891</v>
      </c>
      <c r="Q44" s="4">
        <f>_xlfn.XLOOKUP(C44,customer_table!$A$2:$A$4947,customer_table!$A$2:$A$4947)</f>
        <v>44600</v>
      </c>
      <c r="R44" t="str">
        <f>_xlfn.XLOOKUP(D44,customer_table!$B$2:$B$4947,customer_table!$B$2:$B$4947)</f>
        <v>Consumer</v>
      </c>
      <c r="S44" s="4" t="b">
        <f t="shared" si="0"/>
        <v>1</v>
      </c>
      <c r="T44" s="6" t="b">
        <f t="shared" si="1"/>
        <v>1</v>
      </c>
      <c r="U44" cm="1">
        <f t="array" ref="U44">INDEX(hdd_products!$H$2:$H$21,MATCH(1,(hdd_products!$A$2:$A$21=hdd_orders!B44)*(hdd_products!$H$2:$H$21=hdd_orders!F44),0))</f>
        <v>170.85</v>
      </c>
      <c r="V44" s="6" t="b">
        <f t="shared" si="2"/>
        <v>1</v>
      </c>
      <c r="W44" s="4">
        <f t="shared" si="3"/>
        <v>512.54999999999995</v>
      </c>
      <c r="X44" s="6" t="b">
        <f t="shared" si="4"/>
        <v>1</v>
      </c>
      <c r="AD44" s="52"/>
    </row>
    <row r="45" spans="1:30" x14ac:dyDescent="0.45">
      <c r="A45" s="4">
        <v>43</v>
      </c>
      <c r="B45">
        <v>1010</v>
      </c>
      <c r="C45">
        <v>46265</v>
      </c>
      <c r="D45" t="str">
        <f>_xlfn.XLOOKUP(C45,customer_table!$A$2:$A$4869,customer_table!$B$2:$B$4869)</f>
        <v>Enterprise</v>
      </c>
      <c r="E45">
        <v>2</v>
      </c>
      <c r="F45">
        <v>446.61</v>
      </c>
      <c r="G45">
        <v>893.22</v>
      </c>
      <c r="H45">
        <v>0</v>
      </c>
      <c r="I45">
        <v>15.89</v>
      </c>
      <c r="J45" s="5">
        <v>45318</v>
      </c>
      <c r="K45" s="5">
        <v>45319</v>
      </c>
      <c r="L45" t="s">
        <v>4890</v>
      </c>
      <c r="M45" t="s">
        <v>4896</v>
      </c>
      <c r="N45" t="s">
        <v>4876</v>
      </c>
      <c r="O45" t="s">
        <v>4880</v>
      </c>
      <c r="P45" t="s">
        <v>4884</v>
      </c>
      <c r="Q45" s="4">
        <f>_xlfn.XLOOKUP(C45,customer_table!$A$2:$A$4947,customer_table!$A$2:$A$4947)</f>
        <v>46265</v>
      </c>
      <c r="R45" t="str">
        <f>_xlfn.XLOOKUP(D45,customer_table!$B$2:$B$4947,customer_table!$B$2:$B$4947)</f>
        <v>Enterprise</v>
      </c>
      <c r="S45" s="4" t="b">
        <f t="shared" si="0"/>
        <v>1</v>
      </c>
      <c r="T45" s="6" t="b">
        <f t="shared" si="1"/>
        <v>1</v>
      </c>
      <c r="U45" cm="1">
        <f t="array" ref="U45">INDEX(hdd_products!$H$2:$H$21,MATCH(1,(hdd_products!$A$2:$A$21=hdd_orders!B45)*(hdd_products!$H$2:$H$21=hdd_orders!F45),0))</f>
        <v>446.61</v>
      </c>
      <c r="V45" s="6" t="b">
        <f t="shared" si="2"/>
        <v>1</v>
      </c>
      <c r="W45" s="4">
        <f t="shared" si="3"/>
        <v>893.22</v>
      </c>
      <c r="X45" s="6" t="b">
        <f t="shared" si="4"/>
        <v>1</v>
      </c>
      <c r="AD45" s="52"/>
    </row>
    <row r="46" spans="1:30" x14ac:dyDescent="0.45">
      <c r="A46" s="4">
        <v>44</v>
      </c>
      <c r="B46">
        <v>1006</v>
      </c>
      <c r="C46">
        <v>31178</v>
      </c>
      <c r="D46" t="str">
        <f>_xlfn.XLOOKUP(C46,customer_table!$A$2:$A$4869,customer_table!$B$2:$B$4869)</f>
        <v>Enterprise</v>
      </c>
      <c r="E46">
        <v>12</v>
      </c>
      <c r="F46">
        <v>307.20999999999998</v>
      </c>
      <c r="G46">
        <v>3686.52</v>
      </c>
      <c r="H46">
        <v>0</v>
      </c>
      <c r="I46">
        <v>8.9499999999999993</v>
      </c>
      <c r="J46" s="5">
        <v>45358</v>
      </c>
      <c r="K46" s="5">
        <v>45364</v>
      </c>
      <c r="L46" t="s">
        <v>4883</v>
      </c>
      <c r="M46" t="s">
        <v>4881</v>
      </c>
      <c r="N46" t="s">
        <v>4876</v>
      </c>
      <c r="O46" t="s">
        <v>4880</v>
      </c>
      <c r="P46" t="s">
        <v>4879</v>
      </c>
      <c r="Q46" s="4">
        <f>_xlfn.XLOOKUP(C46,customer_table!$A$2:$A$4947,customer_table!$A$2:$A$4947)</f>
        <v>31178</v>
      </c>
      <c r="R46" t="str">
        <f>_xlfn.XLOOKUP(D46,customer_table!$B$2:$B$4947,customer_table!$B$2:$B$4947)</f>
        <v>Enterprise</v>
      </c>
      <c r="S46" s="4" t="b">
        <f t="shared" si="0"/>
        <v>1</v>
      </c>
      <c r="T46" s="6" t="b">
        <f t="shared" si="1"/>
        <v>1</v>
      </c>
      <c r="U46" cm="1">
        <f t="array" ref="U46">INDEX(hdd_products!$H$2:$H$21,MATCH(1,(hdd_products!$A$2:$A$21=hdd_orders!B46)*(hdd_products!$H$2:$H$21=hdd_orders!F46),0))</f>
        <v>307.20999999999998</v>
      </c>
      <c r="V46" s="6" t="b">
        <f t="shared" si="2"/>
        <v>1</v>
      </c>
      <c r="W46" s="4">
        <f t="shared" si="3"/>
        <v>3686.5199999999995</v>
      </c>
      <c r="X46" s="6" t="b">
        <f t="shared" si="4"/>
        <v>1</v>
      </c>
      <c r="AD46" s="52"/>
    </row>
    <row r="47" spans="1:30" x14ac:dyDescent="0.45">
      <c r="A47" s="4">
        <v>45</v>
      </c>
      <c r="B47">
        <v>1011</v>
      </c>
      <c r="C47">
        <v>19862</v>
      </c>
      <c r="D47" t="str">
        <f>_xlfn.XLOOKUP(C47,customer_table!$A$2:$A$4869,customer_table!$B$2:$B$4869)</f>
        <v>Small Business</v>
      </c>
      <c r="E47">
        <v>2</v>
      </c>
      <c r="F47">
        <v>664.86</v>
      </c>
      <c r="G47">
        <v>1329.72</v>
      </c>
      <c r="H47">
        <v>0</v>
      </c>
      <c r="I47">
        <v>14.02</v>
      </c>
      <c r="J47" s="5">
        <v>45510</v>
      </c>
      <c r="K47" s="5">
        <v>45515</v>
      </c>
      <c r="L47" t="s">
        <v>4890</v>
      </c>
      <c r="M47" t="s">
        <v>4877</v>
      </c>
      <c r="N47" t="s">
        <v>4876</v>
      </c>
      <c r="O47" t="s">
        <v>4875</v>
      </c>
      <c r="P47" t="s">
        <v>4879</v>
      </c>
      <c r="Q47" s="4">
        <f>_xlfn.XLOOKUP(C47,customer_table!$A$2:$A$4947,customer_table!$A$2:$A$4947)</f>
        <v>19862</v>
      </c>
      <c r="R47" t="str">
        <f>_xlfn.XLOOKUP(D47,customer_table!$B$2:$B$4947,customer_table!$B$2:$B$4947)</f>
        <v>Small Business</v>
      </c>
      <c r="S47" s="4" t="b">
        <f t="shared" si="0"/>
        <v>1</v>
      </c>
      <c r="T47" s="6" t="b">
        <f t="shared" si="1"/>
        <v>1</v>
      </c>
      <c r="U47" cm="1">
        <f t="array" ref="U47">INDEX(hdd_products!$H$2:$H$21,MATCH(1,(hdd_products!$A$2:$A$21=hdd_orders!B47)*(hdd_products!$H$2:$H$21=hdd_orders!F47),0))</f>
        <v>664.86</v>
      </c>
      <c r="V47" s="6" t="b">
        <f t="shared" si="2"/>
        <v>1</v>
      </c>
      <c r="W47" s="4">
        <f t="shared" si="3"/>
        <v>1329.72</v>
      </c>
      <c r="X47" s="6" t="b">
        <f t="shared" si="4"/>
        <v>1</v>
      </c>
      <c r="AD47" s="52"/>
    </row>
    <row r="48" spans="1:30" x14ac:dyDescent="0.45">
      <c r="A48" s="4">
        <v>46</v>
      </c>
      <c r="B48">
        <v>1009</v>
      </c>
      <c r="C48">
        <v>66333</v>
      </c>
      <c r="D48" t="str">
        <f>_xlfn.XLOOKUP(C48,customer_table!$A$2:$A$4869,customer_table!$B$2:$B$4869)</f>
        <v>Consumer</v>
      </c>
      <c r="E48">
        <v>4</v>
      </c>
      <c r="F48">
        <v>185.76</v>
      </c>
      <c r="G48">
        <v>743.04</v>
      </c>
      <c r="H48">
        <v>0</v>
      </c>
      <c r="I48">
        <v>11.65</v>
      </c>
      <c r="J48" s="5">
        <v>45481</v>
      </c>
      <c r="K48" s="5">
        <v>45486</v>
      </c>
      <c r="L48" t="s">
        <v>4900</v>
      </c>
      <c r="M48" t="s">
        <v>4877</v>
      </c>
      <c r="N48" t="s">
        <v>4876</v>
      </c>
      <c r="O48" t="s">
        <v>4875</v>
      </c>
      <c r="P48" t="s">
        <v>4886</v>
      </c>
      <c r="Q48" s="4">
        <f>_xlfn.XLOOKUP(C48,customer_table!$A$2:$A$4947,customer_table!$A$2:$A$4947)</f>
        <v>66333</v>
      </c>
      <c r="R48" t="str">
        <f>_xlfn.XLOOKUP(D48,customer_table!$B$2:$B$4947,customer_table!$B$2:$B$4947)</f>
        <v>Consumer</v>
      </c>
      <c r="S48" s="4" t="b">
        <f t="shared" si="0"/>
        <v>1</v>
      </c>
      <c r="T48" s="6" t="b">
        <f t="shared" si="1"/>
        <v>1</v>
      </c>
      <c r="U48" cm="1">
        <f t="array" ref="U48">INDEX(hdd_products!$H$2:$H$21,MATCH(1,(hdd_products!$A$2:$A$21=hdd_orders!B48)*(hdd_products!$H$2:$H$21=hdd_orders!F48),0))</f>
        <v>185.76</v>
      </c>
      <c r="V48" s="6" t="b">
        <f t="shared" si="2"/>
        <v>1</v>
      </c>
      <c r="W48" s="4">
        <f t="shared" si="3"/>
        <v>743.04</v>
      </c>
      <c r="X48" s="6" t="b">
        <f t="shared" si="4"/>
        <v>1</v>
      </c>
      <c r="AD48" s="52"/>
    </row>
    <row r="49" spans="1:30" x14ac:dyDescent="0.45">
      <c r="A49" s="4">
        <v>47</v>
      </c>
      <c r="B49">
        <v>1009</v>
      </c>
      <c r="C49">
        <v>42706</v>
      </c>
      <c r="D49" t="str">
        <f>_xlfn.XLOOKUP(C49,customer_table!$A$2:$A$4869,customer_table!$B$2:$B$4869)</f>
        <v>Small Business</v>
      </c>
      <c r="E49">
        <v>2</v>
      </c>
      <c r="F49">
        <v>185.76</v>
      </c>
      <c r="G49">
        <v>371.52</v>
      </c>
      <c r="H49">
        <v>0</v>
      </c>
      <c r="I49">
        <v>7.41</v>
      </c>
      <c r="J49" s="5">
        <v>45312</v>
      </c>
      <c r="K49" s="5">
        <v>45315</v>
      </c>
      <c r="L49" t="s">
        <v>4883</v>
      </c>
      <c r="M49" t="s">
        <v>4896</v>
      </c>
      <c r="N49" t="s">
        <v>4876</v>
      </c>
      <c r="O49" t="s">
        <v>4875</v>
      </c>
      <c r="P49" t="s">
        <v>4879</v>
      </c>
      <c r="Q49" s="4">
        <f>_xlfn.XLOOKUP(C49,customer_table!$A$2:$A$4947,customer_table!$A$2:$A$4947)</f>
        <v>42706</v>
      </c>
      <c r="R49" t="str">
        <f>_xlfn.XLOOKUP(D49,customer_table!$B$2:$B$4947,customer_table!$B$2:$B$4947)</f>
        <v>Small Business</v>
      </c>
      <c r="S49" s="4" t="b">
        <f t="shared" si="0"/>
        <v>1</v>
      </c>
      <c r="T49" s="6" t="b">
        <f t="shared" si="1"/>
        <v>1</v>
      </c>
      <c r="U49" cm="1">
        <f t="array" ref="U49">INDEX(hdd_products!$H$2:$H$21,MATCH(1,(hdd_products!$A$2:$A$21=hdd_orders!B49)*(hdd_products!$H$2:$H$21=hdd_orders!F49),0))</f>
        <v>185.76</v>
      </c>
      <c r="V49" s="6" t="b">
        <f t="shared" si="2"/>
        <v>1</v>
      </c>
      <c r="W49" s="4">
        <f t="shared" si="3"/>
        <v>371.52</v>
      </c>
      <c r="X49" s="6" t="b">
        <f t="shared" si="4"/>
        <v>1</v>
      </c>
      <c r="AD49" s="52"/>
    </row>
    <row r="50" spans="1:30" x14ac:dyDescent="0.45">
      <c r="A50" s="4">
        <v>48</v>
      </c>
      <c r="B50">
        <v>1004</v>
      </c>
      <c r="C50">
        <v>91351</v>
      </c>
      <c r="D50" t="str">
        <f>_xlfn.XLOOKUP(C50,customer_table!$A$2:$A$4869,customer_table!$B$2:$B$4869)</f>
        <v>Enterprise</v>
      </c>
      <c r="E50">
        <v>1</v>
      </c>
      <c r="F50">
        <v>170.85</v>
      </c>
      <c r="G50">
        <v>170.85</v>
      </c>
      <c r="H50">
        <v>0</v>
      </c>
      <c r="I50">
        <v>8.01</v>
      </c>
      <c r="J50" s="5">
        <v>45578</v>
      </c>
      <c r="K50" s="5">
        <v>45585</v>
      </c>
      <c r="L50" t="s">
        <v>4902</v>
      </c>
      <c r="M50" t="s">
        <v>4877</v>
      </c>
      <c r="N50" t="s">
        <v>4876</v>
      </c>
      <c r="O50" t="s">
        <v>4880</v>
      </c>
      <c r="P50" t="s">
        <v>4879</v>
      </c>
      <c r="Q50" s="4">
        <f>_xlfn.XLOOKUP(C50,customer_table!$A$2:$A$4947,customer_table!$A$2:$A$4947)</f>
        <v>91351</v>
      </c>
      <c r="R50" t="str">
        <f>_xlfn.XLOOKUP(D50,customer_table!$B$2:$B$4947,customer_table!$B$2:$B$4947)</f>
        <v>Enterprise</v>
      </c>
      <c r="S50" s="4" t="b">
        <f t="shared" si="0"/>
        <v>1</v>
      </c>
      <c r="T50" s="6" t="b">
        <f t="shared" si="1"/>
        <v>1</v>
      </c>
      <c r="U50" cm="1">
        <f t="array" ref="U50">INDEX(hdd_products!$H$2:$H$21,MATCH(1,(hdd_products!$A$2:$A$21=hdd_orders!B50)*(hdd_products!$H$2:$H$21=hdd_orders!F50),0))</f>
        <v>170.85</v>
      </c>
      <c r="V50" s="6" t="b">
        <f t="shared" si="2"/>
        <v>1</v>
      </c>
      <c r="W50" s="4">
        <f t="shared" si="3"/>
        <v>170.85</v>
      </c>
      <c r="X50" s="6" t="b">
        <f t="shared" si="4"/>
        <v>1</v>
      </c>
      <c r="AD50" s="52"/>
    </row>
    <row r="51" spans="1:30" x14ac:dyDescent="0.45">
      <c r="A51" s="4">
        <v>49</v>
      </c>
      <c r="B51">
        <v>1003</v>
      </c>
      <c r="C51">
        <v>33206</v>
      </c>
      <c r="D51" t="str">
        <f>_xlfn.XLOOKUP(C51,customer_table!$A$2:$A$4869,customer_table!$B$2:$B$4869)</f>
        <v>Small Business</v>
      </c>
      <c r="E51">
        <v>1</v>
      </c>
      <c r="F51">
        <v>95.08</v>
      </c>
      <c r="G51">
        <v>95.08</v>
      </c>
      <c r="H51">
        <v>0</v>
      </c>
      <c r="I51">
        <v>10.48</v>
      </c>
      <c r="J51" s="5">
        <v>45413</v>
      </c>
      <c r="K51" s="5">
        <v>45420</v>
      </c>
      <c r="L51" t="s">
        <v>4900</v>
      </c>
      <c r="M51" t="s">
        <v>4898</v>
      </c>
      <c r="N51" t="s">
        <v>4876</v>
      </c>
      <c r="O51" t="s">
        <v>4880</v>
      </c>
      <c r="P51" t="s">
        <v>4888</v>
      </c>
      <c r="Q51" s="4">
        <f>_xlfn.XLOOKUP(C51,customer_table!$A$2:$A$4947,customer_table!$A$2:$A$4947)</f>
        <v>33206</v>
      </c>
      <c r="R51" t="str">
        <f>_xlfn.XLOOKUP(D51,customer_table!$B$2:$B$4947,customer_table!$B$2:$B$4947)</f>
        <v>Small Business</v>
      </c>
      <c r="S51" s="4" t="b">
        <f t="shared" si="0"/>
        <v>1</v>
      </c>
      <c r="T51" s="6" t="b">
        <f t="shared" si="1"/>
        <v>1</v>
      </c>
      <c r="U51" cm="1">
        <f t="array" ref="U51">INDEX(hdd_products!$H$2:$H$21,MATCH(1,(hdd_products!$A$2:$A$21=hdd_orders!B51)*(hdd_products!$H$2:$H$21=hdd_orders!F51),0))</f>
        <v>95.08</v>
      </c>
      <c r="V51" s="6" t="b">
        <f t="shared" si="2"/>
        <v>1</v>
      </c>
      <c r="W51" s="4">
        <f t="shared" si="3"/>
        <v>95.08</v>
      </c>
      <c r="X51" s="6" t="b">
        <f t="shared" si="4"/>
        <v>1</v>
      </c>
      <c r="AD51" s="52"/>
    </row>
    <row r="52" spans="1:30" x14ac:dyDescent="0.45">
      <c r="A52" s="4">
        <v>50</v>
      </c>
      <c r="B52">
        <v>1001</v>
      </c>
      <c r="C52">
        <v>97806</v>
      </c>
      <c r="D52" t="str">
        <f>_xlfn.XLOOKUP(C52,customer_table!$A$2:$A$4869,customer_table!$B$2:$B$4869)</f>
        <v>Small Business</v>
      </c>
      <c r="E52">
        <v>1</v>
      </c>
      <c r="F52">
        <v>129.16999999999999</v>
      </c>
      <c r="G52">
        <v>129.16999999999999</v>
      </c>
      <c r="H52">
        <v>0</v>
      </c>
      <c r="I52">
        <v>8.85</v>
      </c>
      <c r="J52" s="5">
        <v>45462</v>
      </c>
      <c r="K52" s="5">
        <v>45469</v>
      </c>
      <c r="L52" t="s">
        <v>4883</v>
      </c>
      <c r="M52" t="s">
        <v>4877</v>
      </c>
      <c r="N52" t="s">
        <v>4876</v>
      </c>
      <c r="O52" t="s">
        <v>4875</v>
      </c>
      <c r="P52" t="s">
        <v>4879</v>
      </c>
      <c r="Q52" s="4">
        <f>_xlfn.XLOOKUP(C52,customer_table!$A$2:$A$4947,customer_table!$A$2:$A$4947)</f>
        <v>97806</v>
      </c>
      <c r="R52" t="str">
        <f>_xlfn.XLOOKUP(D52,customer_table!$B$2:$B$4947,customer_table!$B$2:$B$4947)</f>
        <v>Small Business</v>
      </c>
      <c r="S52" s="4" t="b">
        <f t="shared" si="0"/>
        <v>1</v>
      </c>
      <c r="T52" s="6" t="b">
        <f t="shared" si="1"/>
        <v>1</v>
      </c>
      <c r="U52" cm="1">
        <f t="array" ref="U52">INDEX(hdd_products!$H$2:$H$21,MATCH(1,(hdd_products!$A$2:$A$21=hdd_orders!B52)*(hdd_products!$H$2:$H$21=hdd_orders!F52),0))</f>
        <v>129.16999999999999</v>
      </c>
      <c r="V52" s="6" t="b">
        <f t="shared" si="2"/>
        <v>1</v>
      </c>
      <c r="W52" s="4">
        <f t="shared" si="3"/>
        <v>129.16999999999999</v>
      </c>
      <c r="X52" s="6" t="b">
        <f t="shared" si="4"/>
        <v>1</v>
      </c>
      <c r="AD52" s="52"/>
    </row>
    <row r="53" spans="1:30" x14ac:dyDescent="0.45">
      <c r="A53" s="4">
        <v>51</v>
      </c>
      <c r="B53">
        <v>1001</v>
      </c>
      <c r="C53">
        <v>60140</v>
      </c>
      <c r="D53" t="str">
        <f>_xlfn.XLOOKUP(C53,customer_table!$A$2:$A$4869,customer_table!$B$2:$B$4869)</f>
        <v>Small Business</v>
      </c>
      <c r="E53">
        <v>2</v>
      </c>
      <c r="F53">
        <v>129.16999999999999</v>
      </c>
      <c r="G53">
        <v>258.33999999999997</v>
      </c>
      <c r="H53">
        <v>0</v>
      </c>
      <c r="I53">
        <v>9.39</v>
      </c>
      <c r="J53" s="5">
        <v>45373</v>
      </c>
      <c r="K53" s="5">
        <v>45380</v>
      </c>
      <c r="L53" t="s">
        <v>4899</v>
      </c>
      <c r="M53" t="s">
        <v>4898</v>
      </c>
      <c r="N53" t="s">
        <v>4892</v>
      </c>
      <c r="O53" t="s">
        <v>4880</v>
      </c>
      <c r="P53" t="s">
        <v>4884</v>
      </c>
      <c r="Q53" s="4">
        <f>_xlfn.XLOOKUP(C53,customer_table!$A$2:$A$4947,customer_table!$A$2:$A$4947)</f>
        <v>60140</v>
      </c>
      <c r="R53" t="str">
        <f>_xlfn.XLOOKUP(D53,customer_table!$B$2:$B$4947,customer_table!$B$2:$B$4947)</f>
        <v>Small Business</v>
      </c>
      <c r="S53" s="4" t="b">
        <f t="shared" si="0"/>
        <v>1</v>
      </c>
      <c r="T53" s="6" t="b">
        <f t="shared" si="1"/>
        <v>1</v>
      </c>
      <c r="U53" cm="1">
        <f t="array" ref="U53">INDEX(hdd_products!$H$2:$H$21,MATCH(1,(hdd_products!$A$2:$A$21=hdd_orders!B53)*(hdd_products!$H$2:$H$21=hdd_orders!F53),0))</f>
        <v>129.16999999999999</v>
      </c>
      <c r="V53" s="6" t="b">
        <f t="shared" si="2"/>
        <v>1</v>
      </c>
      <c r="W53" s="4">
        <f t="shared" si="3"/>
        <v>258.33999999999997</v>
      </c>
      <c r="X53" s="6" t="b">
        <f t="shared" si="4"/>
        <v>1</v>
      </c>
      <c r="AD53" s="52"/>
    </row>
    <row r="54" spans="1:30" x14ac:dyDescent="0.45">
      <c r="A54" s="4">
        <v>52</v>
      </c>
      <c r="B54">
        <v>1005</v>
      </c>
      <c r="C54">
        <v>39831</v>
      </c>
      <c r="D54" t="str">
        <f>_xlfn.XLOOKUP(C54,customer_table!$A$2:$A$4869,customer_table!$B$2:$B$4869)</f>
        <v>Enterprise</v>
      </c>
      <c r="E54">
        <v>1</v>
      </c>
      <c r="F54">
        <v>204.55</v>
      </c>
      <c r="G54">
        <v>204.55</v>
      </c>
      <c r="H54">
        <v>0</v>
      </c>
      <c r="I54">
        <v>14.91</v>
      </c>
      <c r="J54" s="5">
        <v>45527</v>
      </c>
      <c r="K54" s="5">
        <v>45530</v>
      </c>
      <c r="L54" t="s">
        <v>4890</v>
      </c>
      <c r="M54" t="s">
        <v>4877</v>
      </c>
      <c r="N54" t="s">
        <v>4876</v>
      </c>
      <c r="O54" t="s">
        <v>4875</v>
      </c>
      <c r="P54" t="s">
        <v>4886</v>
      </c>
      <c r="Q54" s="4">
        <f>_xlfn.XLOOKUP(C54,customer_table!$A$2:$A$4947,customer_table!$A$2:$A$4947)</f>
        <v>39831</v>
      </c>
      <c r="R54" t="str">
        <f>_xlfn.XLOOKUP(D54,customer_table!$B$2:$B$4947,customer_table!$B$2:$B$4947)</f>
        <v>Enterprise</v>
      </c>
      <c r="S54" s="4" t="b">
        <f t="shared" si="0"/>
        <v>1</v>
      </c>
      <c r="T54" s="6" t="b">
        <f t="shared" si="1"/>
        <v>1</v>
      </c>
      <c r="U54" cm="1">
        <f t="array" ref="U54">INDEX(hdd_products!$H$2:$H$21,MATCH(1,(hdd_products!$A$2:$A$21=hdd_orders!B54)*(hdd_products!$H$2:$H$21=hdd_orders!F54),0))</f>
        <v>204.55</v>
      </c>
      <c r="V54" s="6" t="b">
        <f t="shared" si="2"/>
        <v>1</v>
      </c>
      <c r="W54" s="4">
        <f t="shared" si="3"/>
        <v>204.55</v>
      </c>
      <c r="X54" s="6" t="b">
        <f t="shared" si="4"/>
        <v>1</v>
      </c>
      <c r="AD54" s="52"/>
    </row>
    <row r="55" spans="1:30" x14ac:dyDescent="0.45">
      <c r="A55" s="4">
        <v>53</v>
      </c>
      <c r="B55">
        <v>1001</v>
      </c>
      <c r="C55">
        <v>19099</v>
      </c>
      <c r="D55" t="str">
        <f>_xlfn.XLOOKUP(C55,customer_table!$A$2:$A$4869,customer_table!$B$2:$B$4869)</f>
        <v>Consumer</v>
      </c>
      <c r="E55">
        <v>2</v>
      </c>
      <c r="F55">
        <v>129.16999999999999</v>
      </c>
      <c r="G55">
        <v>258.33999999999997</v>
      </c>
      <c r="H55">
        <v>0</v>
      </c>
      <c r="I55">
        <v>7.55</v>
      </c>
      <c r="J55" s="5">
        <v>45496</v>
      </c>
      <c r="K55" s="5">
        <v>45499</v>
      </c>
      <c r="L55" t="s">
        <v>4883</v>
      </c>
      <c r="M55" t="s">
        <v>4877</v>
      </c>
      <c r="N55" t="s">
        <v>4876</v>
      </c>
      <c r="O55" t="s">
        <v>4875</v>
      </c>
      <c r="P55" t="s">
        <v>4874</v>
      </c>
      <c r="Q55" s="4">
        <f>_xlfn.XLOOKUP(C55,customer_table!$A$2:$A$4947,customer_table!$A$2:$A$4947)</f>
        <v>19099</v>
      </c>
      <c r="R55" t="str">
        <f>_xlfn.XLOOKUP(D55,customer_table!$B$2:$B$4947,customer_table!$B$2:$B$4947)</f>
        <v>Consumer</v>
      </c>
      <c r="S55" s="4" t="b">
        <f t="shared" si="0"/>
        <v>1</v>
      </c>
      <c r="T55" s="6" t="b">
        <f t="shared" si="1"/>
        <v>1</v>
      </c>
      <c r="U55" cm="1">
        <f t="array" ref="U55">INDEX(hdd_products!$H$2:$H$21,MATCH(1,(hdd_products!$A$2:$A$21=hdd_orders!B55)*(hdd_products!$H$2:$H$21=hdd_orders!F55),0))</f>
        <v>129.16999999999999</v>
      </c>
      <c r="V55" s="6" t="b">
        <f t="shared" si="2"/>
        <v>1</v>
      </c>
      <c r="W55" s="4">
        <f t="shared" si="3"/>
        <v>258.33999999999997</v>
      </c>
      <c r="X55" s="6" t="b">
        <f t="shared" si="4"/>
        <v>1</v>
      </c>
      <c r="AD55" s="52"/>
    </row>
    <row r="56" spans="1:30" x14ac:dyDescent="0.45">
      <c r="A56" s="4">
        <v>54</v>
      </c>
      <c r="B56">
        <v>1002</v>
      </c>
      <c r="C56">
        <v>80282</v>
      </c>
      <c r="D56" t="str">
        <f>_xlfn.XLOOKUP(C56,customer_table!$A$2:$A$4869,customer_table!$B$2:$B$4869)</f>
        <v>Enterprise</v>
      </c>
      <c r="E56">
        <v>2</v>
      </c>
      <c r="F56">
        <v>198.26</v>
      </c>
      <c r="G56">
        <v>396.52</v>
      </c>
      <c r="H56">
        <v>0</v>
      </c>
      <c r="I56">
        <v>14.93</v>
      </c>
      <c r="J56" s="5">
        <v>45496</v>
      </c>
      <c r="K56" s="5">
        <v>45502</v>
      </c>
      <c r="L56" t="s">
        <v>4882</v>
      </c>
      <c r="M56" t="s">
        <v>4877</v>
      </c>
      <c r="N56" t="s">
        <v>4876</v>
      </c>
      <c r="O56" t="s">
        <v>4880</v>
      </c>
      <c r="P56" t="s">
        <v>4874</v>
      </c>
      <c r="Q56" s="4">
        <f>_xlfn.XLOOKUP(C56,customer_table!$A$2:$A$4947,customer_table!$A$2:$A$4947)</f>
        <v>80282</v>
      </c>
      <c r="R56" t="str">
        <f>_xlfn.XLOOKUP(D56,customer_table!$B$2:$B$4947,customer_table!$B$2:$B$4947)</f>
        <v>Enterprise</v>
      </c>
      <c r="S56" s="4" t="b">
        <f t="shared" si="0"/>
        <v>1</v>
      </c>
      <c r="T56" s="6" t="b">
        <f t="shared" si="1"/>
        <v>1</v>
      </c>
      <c r="U56" cm="1">
        <f t="array" ref="U56">INDEX(hdd_products!$H$2:$H$21,MATCH(1,(hdd_products!$A$2:$A$21=hdd_orders!B56)*(hdd_products!$H$2:$H$21=hdd_orders!F56),0))</f>
        <v>198.26</v>
      </c>
      <c r="V56" s="6" t="b">
        <f t="shared" si="2"/>
        <v>1</v>
      </c>
      <c r="W56" s="4">
        <f t="shared" si="3"/>
        <v>396.52</v>
      </c>
      <c r="X56" s="6" t="b">
        <f t="shared" si="4"/>
        <v>1</v>
      </c>
      <c r="AD56" s="52"/>
    </row>
    <row r="57" spans="1:30" x14ac:dyDescent="0.45">
      <c r="A57" s="4">
        <v>55</v>
      </c>
      <c r="B57">
        <v>1013</v>
      </c>
      <c r="C57">
        <v>44795</v>
      </c>
      <c r="D57" t="str">
        <f>_xlfn.XLOOKUP(C57,customer_table!$A$2:$A$4869,customer_table!$B$2:$B$4869)</f>
        <v>Small Business</v>
      </c>
      <c r="E57">
        <v>2</v>
      </c>
      <c r="F57">
        <v>588.66999999999996</v>
      </c>
      <c r="G57">
        <v>1177.3399999999999</v>
      </c>
      <c r="H57">
        <v>0</v>
      </c>
      <c r="I57">
        <v>8.15</v>
      </c>
      <c r="J57" s="5">
        <v>45425</v>
      </c>
      <c r="K57" s="5">
        <v>45427</v>
      </c>
      <c r="L57" t="s">
        <v>4883</v>
      </c>
      <c r="M57" t="s">
        <v>4877</v>
      </c>
      <c r="N57" t="s">
        <v>4876</v>
      </c>
      <c r="O57" t="s">
        <v>4880</v>
      </c>
      <c r="P57" t="s">
        <v>4884</v>
      </c>
      <c r="Q57" s="4">
        <f>_xlfn.XLOOKUP(C57,customer_table!$A$2:$A$4947,customer_table!$A$2:$A$4947)</f>
        <v>44795</v>
      </c>
      <c r="R57" t="str">
        <f>_xlfn.XLOOKUP(D57,customer_table!$B$2:$B$4947,customer_table!$B$2:$B$4947)</f>
        <v>Small Business</v>
      </c>
      <c r="S57" s="4" t="b">
        <f t="shared" si="0"/>
        <v>1</v>
      </c>
      <c r="T57" s="6" t="b">
        <f t="shared" si="1"/>
        <v>1</v>
      </c>
      <c r="U57" cm="1">
        <f t="array" ref="U57">INDEX(hdd_products!$H$2:$H$21,MATCH(1,(hdd_products!$A$2:$A$21=hdd_orders!B57)*(hdd_products!$H$2:$H$21=hdd_orders!F57),0))</f>
        <v>588.66999999999996</v>
      </c>
      <c r="V57" s="6" t="b">
        <f t="shared" si="2"/>
        <v>1</v>
      </c>
      <c r="W57" s="4">
        <f t="shared" si="3"/>
        <v>1177.3399999999999</v>
      </c>
      <c r="X57" s="6" t="b">
        <f t="shared" si="4"/>
        <v>1</v>
      </c>
      <c r="AD57" s="52"/>
    </row>
    <row r="58" spans="1:30" x14ac:dyDescent="0.45">
      <c r="A58" s="4">
        <v>56</v>
      </c>
      <c r="B58">
        <v>1003</v>
      </c>
      <c r="C58">
        <v>67199</v>
      </c>
      <c r="D58" t="str">
        <f>_xlfn.XLOOKUP(C58,customer_table!$A$2:$A$4869,customer_table!$B$2:$B$4869)</f>
        <v>Small Business</v>
      </c>
      <c r="E58">
        <v>1</v>
      </c>
      <c r="F58">
        <v>95.08</v>
      </c>
      <c r="G58">
        <v>95.08</v>
      </c>
      <c r="H58">
        <v>0</v>
      </c>
      <c r="I58">
        <v>8.9600000000000009</v>
      </c>
      <c r="J58" s="5">
        <v>45468</v>
      </c>
      <c r="K58" s="5">
        <v>45474</v>
      </c>
      <c r="L58" t="s">
        <v>4902</v>
      </c>
      <c r="M58" t="s">
        <v>4881</v>
      </c>
      <c r="N58" t="s">
        <v>4876</v>
      </c>
      <c r="O58" t="s">
        <v>4880</v>
      </c>
      <c r="P58" t="s">
        <v>4891</v>
      </c>
      <c r="Q58" s="4">
        <f>_xlfn.XLOOKUP(C58,customer_table!$A$2:$A$4947,customer_table!$A$2:$A$4947)</f>
        <v>67199</v>
      </c>
      <c r="R58" t="str">
        <f>_xlfn.XLOOKUP(D58,customer_table!$B$2:$B$4947,customer_table!$B$2:$B$4947)</f>
        <v>Small Business</v>
      </c>
      <c r="S58" s="4" t="b">
        <f t="shared" si="0"/>
        <v>1</v>
      </c>
      <c r="T58" s="6" t="b">
        <f t="shared" si="1"/>
        <v>1</v>
      </c>
      <c r="U58" cm="1">
        <f t="array" ref="U58">INDEX(hdd_products!$H$2:$H$21,MATCH(1,(hdd_products!$A$2:$A$21=hdd_orders!B58)*(hdd_products!$H$2:$H$21=hdd_orders!F58),0))</f>
        <v>95.08</v>
      </c>
      <c r="V58" s="6" t="b">
        <f t="shared" si="2"/>
        <v>1</v>
      </c>
      <c r="W58" s="4">
        <f t="shared" si="3"/>
        <v>95.08</v>
      </c>
      <c r="X58" s="6" t="b">
        <f t="shared" si="4"/>
        <v>1</v>
      </c>
      <c r="AD58" s="52"/>
    </row>
    <row r="59" spans="1:30" x14ac:dyDescent="0.45">
      <c r="A59" s="4">
        <v>57</v>
      </c>
      <c r="B59">
        <v>1010</v>
      </c>
      <c r="C59">
        <v>67154</v>
      </c>
      <c r="D59" t="str">
        <f>_xlfn.XLOOKUP(C59,customer_table!$A$2:$A$4869,customer_table!$B$2:$B$4869)</f>
        <v>Small Business</v>
      </c>
      <c r="E59">
        <v>1</v>
      </c>
      <c r="F59">
        <v>446.61</v>
      </c>
      <c r="G59">
        <v>446.61</v>
      </c>
      <c r="H59">
        <v>0</v>
      </c>
      <c r="I59">
        <v>15.75</v>
      </c>
      <c r="J59" s="5">
        <v>45587</v>
      </c>
      <c r="K59" s="5">
        <v>45589</v>
      </c>
      <c r="L59" t="s">
        <v>4893</v>
      </c>
      <c r="M59" t="s">
        <v>4877</v>
      </c>
      <c r="N59" t="s">
        <v>4876</v>
      </c>
      <c r="O59" t="s">
        <v>4880</v>
      </c>
      <c r="P59" t="s">
        <v>4884</v>
      </c>
      <c r="Q59" s="4">
        <f>_xlfn.XLOOKUP(C59,customer_table!$A$2:$A$4947,customer_table!$A$2:$A$4947)</f>
        <v>67154</v>
      </c>
      <c r="R59" t="str">
        <f>_xlfn.XLOOKUP(D59,customer_table!$B$2:$B$4947,customer_table!$B$2:$B$4947)</f>
        <v>Small Business</v>
      </c>
      <c r="S59" s="4" t="b">
        <f t="shared" si="0"/>
        <v>1</v>
      </c>
      <c r="T59" s="6" t="b">
        <f t="shared" si="1"/>
        <v>1</v>
      </c>
      <c r="U59" cm="1">
        <f t="array" ref="U59">INDEX(hdd_products!$H$2:$H$21,MATCH(1,(hdd_products!$A$2:$A$21=hdd_orders!B59)*(hdd_products!$H$2:$H$21=hdd_orders!F59),0))</f>
        <v>446.61</v>
      </c>
      <c r="V59" s="6" t="b">
        <f t="shared" si="2"/>
        <v>1</v>
      </c>
      <c r="W59" s="4">
        <f t="shared" si="3"/>
        <v>446.61</v>
      </c>
      <c r="X59" s="6" t="b">
        <f t="shared" si="4"/>
        <v>1</v>
      </c>
      <c r="AD59" s="52"/>
    </row>
    <row r="60" spans="1:30" x14ac:dyDescent="0.45">
      <c r="A60" s="4">
        <v>58</v>
      </c>
      <c r="B60">
        <v>1002</v>
      </c>
      <c r="C60">
        <v>97900</v>
      </c>
      <c r="D60" t="str">
        <f>_xlfn.XLOOKUP(C60,customer_table!$A$2:$A$4869,customer_table!$B$2:$B$4869)</f>
        <v>Enterprise</v>
      </c>
      <c r="E60">
        <v>2</v>
      </c>
      <c r="F60">
        <v>198.26</v>
      </c>
      <c r="G60">
        <v>396.52</v>
      </c>
      <c r="H60">
        <v>0</v>
      </c>
      <c r="I60">
        <v>17.149999999999999</v>
      </c>
      <c r="J60" s="5">
        <v>45567</v>
      </c>
      <c r="K60" s="5">
        <v>45573</v>
      </c>
      <c r="L60" t="s">
        <v>4893</v>
      </c>
      <c r="M60" t="s">
        <v>4877</v>
      </c>
      <c r="N60" t="s">
        <v>4876</v>
      </c>
      <c r="O60" t="s">
        <v>4880</v>
      </c>
      <c r="P60" t="s">
        <v>4886</v>
      </c>
      <c r="Q60" s="4">
        <f>_xlfn.XLOOKUP(C60,customer_table!$A$2:$A$4947,customer_table!$A$2:$A$4947)</f>
        <v>97900</v>
      </c>
      <c r="R60" t="str">
        <f>_xlfn.XLOOKUP(D60,customer_table!$B$2:$B$4947,customer_table!$B$2:$B$4947)</f>
        <v>Enterprise</v>
      </c>
      <c r="S60" s="4" t="b">
        <f t="shared" si="0"/>
        <v>1</v>
      </c>
      <c r="T60" s="6" t="b">
        <f t="shared" si="1"/>
        <v>1</v>
      </c>
      <c r="U60" cm="1">
        <f t="array" ref="U60">INDEX(hdd_products!$H$2:$H$21,MATCH(1,(hdd_products!$A$2:$A$21=hdd_orders!B60)*(hdd_products!$H$2:$H$21=hdd_orders!F60),0))</f>
        <v>198.26</v>
      </c>
      <c r="V60" s="6" t="b">
        <f t="shared" si="2"/>
        <v>1</v>
      </c>
      <c r="W60" s="4">
        <f t="shared" si="3"/>
        <v>396.52</v>
      </c>
      <c r="X60" s="6" t="b">
        <f t="shared" si="4"/>
        <v>1</v>
      </c>
      <c r="AD60" s="52"/>
    </row>
    <row r="61" spans="1:30" x14ac:dyDescent="0.45">
      <c r="A61" s="4">
        <v>59</v>
      </c>
      <c r="B61">
        <v>1004</v>
      </c>
      <c r="C61">
        <v>96951</v>
      </c>
      <c r="D61" t="str">
        <f>_xlfn.XLOOKUP(C61,customer_table!$A$2:$A$4869,customer_table!$B$2:$B$4869)</f>
        <v>Small Business</v>
      </c>
      <c r="E61">
        <v>3</v>
      </c>
      <c r="F61">
        <v>170.85</v>
      </c>
      <c r="G61">
        <v>512.54999999999995</v>
      </c>
      <c r="H61">
        <v>0</v>
      </c>
      <c r="I61">
        <v>13.86</v>
      </c>
      <c r="J61" s="5">
        <v>45632</v>
      </c>
      <c r="K61" s="5">
        <v>45635</v>
      </c>
      <c r="L61" t="s">
        <v>4882</v>
      </c>
      <c r="M61" t="s">
        <v>4877</v>
      </c>
      <c r="N61" t="s">
        <v>4876</v>
      </c>
      <c r="O61" t="s">
        <v>4880</v>
      </c>
      <c r="P61" t="s">
        <v>4884</v>
      </c>
      <c r="Q61" s="4">
        <f>_xlfn.XLOOKUP(C61,customer_table!$A$2:$A$4947,customer_table!$A$2:$A$4947)</f>
        <v>96951</v>
      </c>
      <c r="R61" t="str">
        <f>_xlfn.XLOOKUP(D61,customer_table!$B$2:$B$4947,customer_table!$B$2:$B$4947)</f>
        <v>Small Business</v>
      </c>
      <c r="S61" s="4" t="b">
        <f t="shared" si="0"/>
        <v>1</v>
      </c>
      <c r="T61" s="6" t="b">
        <f t="shared" si="1"/>
        <v>1</v>
      </c>
      <c r="U61" cm="1">
        <f t="array" ref="U61">INDEX(hdd_products!$H$2:$H$21,MATCH(1,(hdd_products!$A$2:$A$21=hdd_orders!B61)*(hdd_products!$H$2:$H$21=hdd_orders!F61),0))</f>
        <v>170.85</v>
      </c>
      <c r="V61" s="6" t="b">
        <f t="shared" si="2"/>
        <v>1</v>
      </c>
      <c r="W61" s="4">
        <f t="shared" si="3"/>
        <v>512.54999999999995</v>
      </c>
      <c r="X61" s="6" t="b">
        <f t="shared" si="4"/>
        <v>1</v>
      </c>
      <c r="AD61" s="52"/>
    </row>
    <row r="62" spans="1:30" x14ac:dyDescent="0.45">
      <c r="A62" s="4">
        <v>60</v>
      </c>
      <c r="B62">
        <v>1001</v>
      </c>
      <c r="C62">
        <v>52753</v>
      </c>
      <c r="D62" t="str">
        <f>_xlfn.XLOOKUP(C62,customer_table!$A$2:$A$4869,customer_table!$B$2:$B$4869)</f>
        <v>Small Business</v>
      </c>
      <c r="E62">
        <v>2</v>
      </c>
      <c r="F62">
        <v>129.16999999999999</v>
      </c>
      <c r="G62">
        <v>258.33999999999997</v>
      </c>
      <c r="H62">
        <v>0</v>
      </c>
      <c r="I62">
        <v>18.66</v>
      </c>
      <c r="J62" s="5">
        <v>45551</v>
      </c>
      <c r="K62" s="5">
        <v>45554</v>
      </c>
      <c r="L62" t="s">
        <v>4878</v>
      </c>
      <c r="M62" t="s">
        <v>4896</v>
      </c>
      <c r="N62" t="s">
        <v>4876</v>
      </c>
      <c r="O62" t="s">
        <v>4880</v>
      </c>
      <c r="P62" t="s">
        <v>4888</v>
      </c>
      <c r="Q62" s="4">
        <f>_xlfn.XLOOKUP(C62,customer_table!$A$2:$A$4947,customer_table!$A$2:$A$4947)</f>
        <v>52753</v>
      </c>
      <c r="R62" t="str">
        <f>_xlfn.XLOOKUP(D62,customer_table!$B$2:$B$4947,customer_table!$B$2:$B$4947)</f>
        <v>Small Business</v>
      </c>
      <c r="S62" s="4" t="b">
        <f t="shared" si="0"/>
        <v>1</v>
      </c>
      <c r="T62" s="6" t="b">
        <f t="shared" si="1"/>
        <v>1</v>
      </c>
      <c r="U62" cm="1">
        <f t="array" ref="U62">INDEX(hdd_products!$H$2:$H$21,MATCH(1,(hdd_products!$A$2:$A$21=hdd_orders!B62)*(hdd_products!$H$2:$H$21=hdd_orders!F62),0))</f>
        <v>129.16999999999999</v>
      </c>
      <c r="V62" s="6" t="b">
        <f t="shared" si="2"/>
        <v>1</v>
      </c>
      <c r="W62" s="4">
        <f t="shared" si="3"/>
        <v>258.33999999999997</v>
      </c>
      <c r="X62" s="6" t="b">
        <f t="shared" si="4"/>
        <v>1</v>
      </c>
      <c r="AD62" s="52"/>
    </row>
    <row r="63" spans="1:30" x14ac:dyDescent="0.45">
      <c r="A63" s="4">
        <v>61</v>
      </c>
      <c r="B63">
        <v>1004</v>
      </c>
      <c r="C63">
        <v>59695</v>
      </c>
      <c r="D63" t="str">
        <f>_xlfn.XLOOKUP(C63,customer_table!$A$2:$A$4869,customer_table!$B$2:$B$4869)</f>
        <v>Small Business</v>
      </c>
      <c r="E63">
        <v>2</v>
      </c>
      <c r="F63">
        <v>170.85</v>
      </c>
      <c r="G63">
        <v>341.7</v>
      </c>
      <c r="H63">
        <v>0</v>
      </c>
      <c r="I63">
        <v>17.670000000000002</v>
      </c>
      <c r="J63" s="5">
        <v>45357</v>
      </c>
      <c r="K63" s="5">
        <v>45359</v>
      </c>
      <c r="L63" t="s">
        <v>4878</v>
      </c>
      <c r="M63" t="s">
        <v>4896</v>
      </c>
      <c r="N63" t="s">
        <v>4876</v>
      </c>
      <c r="O63" t="s">
        <v>4880</v>
      </c>
      <c r="P63" t="s">
        <v>4879</v>
      </c>
      <c r="Q63" s="4">
        <f>_xlfn.XLOOKUP(C63,customer_table!$A$2:$A$4947,customer_table!$A$2:$A$4947)</f>
        <v>59695</v>
      </c>
      <c r="R63" t="str">
        <f>_xlfn.XLOOKUP(D63,customer_table!$B$2:$B$4947,customer_table!$B$2:$B$4947)</f>
        <v>Small Business</v>
      </c>
      <c r="S63" s="4" t="b">
        <f t="shared" si="0"/>
        <v>1</v>
      </c>
      <c r="T63" s="6" t="b">
        <f t="shared" si="1"/>
        <v>1</v>
      </c>
      <c r="U63" cm="1">
        <f t="array" ref="U63">INDEX(hdd_products!$H$2:$H$21,MATCH(1,(hdd_products!$A$2:$A$21=hdd_orders!B63)*(hdd_products!$H$2:$H$21=hdd_orders!F63),0))</f>
        <v>170.85</v>
      </c>
      <c r="V63" s="6" t="b">
        <f t="shared" si="2"/>
        <v>1</v>
      </c>
      <c r="W63" s="4">
        <f t="shared" si="3"/>
        <v>341.7</v>
      </c>
      <c r="X63" s="6" t="b">
        <f t="shared" si="4"/>
        <v>1</v>
      </c>
      <c r="AD63" s="52"/>
    </row>
    <row r="64" spans="1:30" x14ac:dyDescent="0.45">
      <c r="A64" s="4">
        <v>62</v>
      </c>
      <c r="B64">
        <v>1013</v>
      </c>
      <c r="C64">
        <v>81819</v>
      </c>
      <c r="D64" t="str">
        <f>_xlfn.XLOOKUP(C64,customer_table!$A$2:$A$4869,customer_table!$B$2:$B$4869)</f>
        <v>Consumer</v>
      </c>
      <c r="E64">
        <v>1</v>
      </c>
      <c r="F64">
        <v>588.66999999999996</v>
      </c>
      <c r="G64">
        <v>588.66999999999996</v>
      </c>
      <c r="H64">
        <v>0</v>
      </c>
      <c r="I64">
        <v>17.190000000000001</v>
      </c>
      <c r="J64" s="5">
        <v>45607</v>
      </c>
      <c r="K64" s="5">
        <v>45612</v>
      </c>
      <c r="L64" t="s">
        <v>4878</v>
      </c>
      <c r="M64" t="s">
        <v>4881</v>
      </c>
      <c r="N64" t="s">
        <v>4876</v>
      </c>
      <c r="O64" t="s">
        <v>4880</v>
      </c>
      <c r="P64" t="s">
        <v>4884</v>
      </c>
      <c r="Q64" s="4">
        <f>_xlfn.XLOOKUP(C64,customer_table!$A$2:$A$4947,customer_table!$A$2:$A$4947)</f>
        <v>81819</v>
      </c>
      <c r="R64" t="str">
        <f>_xlfn.XLOOKUP(D64,customer_table!$B$2:$B$4947,customer_table!$B$2:$B$4947)</f>
        <v>Consumer</v>
      </c>
      <c r="S64" s="4" t="b">
        <f t="shared" si="0"/>
        <v>1</v>
      </c>
      <c r="T64" s="6" t="b">
        <f t="shared" si="1"/>
        <v>1</v>
      </c>
      <c r="U64" cm="1">
        <f t="array" ref="U64">INDEX(hdd_products!$H$2:$H$21,MATCH(1,(hdd_products!$A$2:$A$21=hdd_orders!B64)*(hdd_products!$H$2:$H$21=hdd_orders!F64),0))</f>
        <v>588.66999999999996</v>
      </c>
      <c r="V64" s="6" t="b">
        <f t="shared" si="2"/>
        <v>1</v>
      </c>
      <c r="W64" s="4">
        <f t="shared" si="3"/>
        <v>588.66999999999996</v>
      </c>
      <c r="X64" s="6" t="b">
        <f t="shared" si="4"/>
        <v>1</v>
      </c>
      <c r="AD64" s="52"/>
    </row>
    <row r="65" spans="1:30" x14ac:dyDescent="0.45">
      <c r="A65" s="4">
        <v>63</v>
      </c>
      <c r="B65">
        <v>1001</v>
      </c>
      <c r="C65">
        <v>95813</v>
      </c>
      <c r="D65" t="str">
        <f>_xlfn.XLOOKUP(C65,customer_table!$A$2:$A$4869,customer_table!$B$2:$B$4869)</f>
        <v>Small Business</v>
      </c>
      <c r="E65">
        <v>1</v>
      </c>
      <c r="F65">
        <v>129.16999999999999</v>
      </c>
      <c r="G65">
        <v>129.16999999999999</v>
      </c>
      <c r="H65">
        <v>0</v>
      </c>
      <c r="I65">
        <v>10.73</v>
      </c>
      <c r="J65" s="5">
        <v>45512</v>
      </c>
      <c r="K65" s="5">
        <v>45519</v>
      </c>
      <c r="L65" t="s">
        <v>4897</v>
      </c>
      <c r="M65" t="s">
        <v>4898</v>
      </c>
      <c r="N65" t="s">
        <v>4876</v>
      </c>
      <c r="O65" t="s">
        <v>4880</v>
      </c>
      <c r="P65" t="s">
        <v>4874</v>
      </c>
      <c r="Q65" s="4">
        <f>_xlfn.XLOOKUP(C65,customer_table!$A$2:$A$4947,customer_table!$A$2:$A$4947)</f>
        <v>95813</v>
      </c>
      <c r="R65" t="str">
        <f>_xlfn.XLOOKUP(D65,customer_table!$B$2:$B$4947,customer_table!$B$2:$B$4947)</f>
        <v>Small Business</v>
      </c>
      <c r="S65" s="4" t="b">
        <f t="shared" si="0"/>
        <v>1</v>
      </c>
      <c r="T65" s="6" t="b">
        <f t="shared" si="1"/>
        <v>1</v>
      </c>
      <c r="U65" cm="1">
        <f t="array" ref="U65">INDEX(hdd_products!$H$2:$H$21,MATCH(1,(hdd_products!$A$2:$A$21=hdd_orders!B65)*(hdd_products!$H$2:$H$21=hdd_orders!F65),0))</f>
        <v>129.16999999999999</v>
      </c>
      <c r="V65" s="6" t="b">
        <f t="shared" si="2"/>
        <v>1</v>
      </c>
      <c r="W65" s="4">
        <f t="shared" si="3"/>
        <v>129.16999999999999</v>
      </c>
      <c r="X65" s="6" t="b">
        <f t="shared" si="4"/>
        <v>1</v>
      </c>
      <c r="AD65" s="52"/>
    </row>
    <row r="66" spans="1:30" x14ac:dyDescent="0.45">
      <c r="A66" s="4">
        <v>64</v>
      </c>
      <c r="B66">
        <v>1009</v>
      </c>
      <c r="C66">
        <v>32241</v>
      </c>
      <c r="D66" t="str">
        <f>_xlfn.XLOOKUP(C66,customer_table!$A$2:$A$4869,customer_table!$B$2:$B$4869)</f>
        <v>Enterprise</v>
      </c>
      <c r="E66">
        <v>2</v>
      </c>
      <c r="F66">
        <v>185.76</v>
      </c>
      <c r="G66">
        <v>371.52</v>
      </c>
      <c r="H66">
        <v>0</v>
      </c>
      <c r="I66">
        <v>15.52</v>
      </c>
      <c r="J66" s="5">
        <v>45637</v>
      </c>
      <c r="K66" s="5">
        <v>45639</v>
      </c>
      <c r="L66" t="s">
        <v>4890</v>
      </c>
      <c r="M66" t="s">
        <v>4877</v>
      </c>
      <c r="N66" t="s">
        <v>4901</v>
      </c>
      <c r="O66" t="s">
        <v>4880</v>
      </c>
      <c r="P66" t="s">
        <v>4879</v>
      </c>
      <c r="Q66" s="4">
        <f>_xlfn.XLOOKUP(C66,customer_table!$A$2:$A$4947,customer_table!$A$2:$A$4947)</f>
        <v>32241</v>
      </c>
      <c r="R66" t="str">
        <f>_xlfn.XLOOKUP(D66,customer_table!$B$2:$B$4947,customer_table!$B$2:$B$4947)</f>
        <v>Enterprise</v>
      </c>
      <c r="S66" s="4" t="b">
        <f t="shared" si="0"/>
        <v>1</v>
      </c>
      <c r="T66" s="6" t="b">
        <f t="shared" si="1"/>
        <v>1</v>
      </c>
      <c r="U66" cm="1">
        <f t="array" ref="U66">INDEX(hdd_products!$H$2:$H$21,MATCH(1,(hdd_products!$A$2:$A$21=hdd_orders!B66)*(hdd_products!$H$2:$H$21=hdd_orders!F66),0))</f>
        <v>185.76</v>
      </c>
      <c r="V66" s="6" t="b">
        <f t="shared" si="2"/>
        <v>1</v>
      </c>
      <c r="W66" s="4">
        <f t="shared" si="3"/>
        <v>371.52</v>
      </c>
      <c r="X66" s="6" t="b">
        <f t="shared" si="4"/>
        <v>1</v>
      </c>
      <c r="AD66" s="52"/>
    </row>
    <row r="67" spans="1:30" x14ac:dyDescent="0.45">
      <c r="A67" s="4">
        <v>65</v>
      </c>
      <c r="B67">
        <v>1008</v>
      </c>
      <c r="C67">
        <v>22240</v>
      </c>
      <c r="D67" t="str">
        <f>_xlfn.XLOOKUP(C67,customer_table!$A$2:$A$4869,customer_table!$B$2:$B$4869)</f>
        <v>Consumer</v>
      </c>
      <c r="E67">
        <v>1</v>
      </c>
      <c r="F67">
        <v>269.08</v>
      </c>
      <c r="G67">
        <v>269.08</v>
      </c>
      <c r="H67">
        <v>0</v>
      </c>
      <c r="I67">
        <v>8.5399999999999991</v>
      </c>
      <c r="J67" s="5">
        <v>45631</v>
      </c>
      <c r="K67" s="5">
        <v>45637</v>
      </c>
      <c r="L67" t="s">
        <v>4902</v>
      </c>
      <c r="M67" t="s">
        <v>4898</v>
      </c>
      <c r="N67" t="s">
        <v>4901</v>
      </c>
      <c r="O67" t="s">
        <v>4880</v>
      </c>
      <c r="P67" t="s">
        <v>4886</v>
      </c>
      <c r="Q67" s="4">
        <f>_xlfn.XLOOKUP(C67,customer_table!$A$2:$A$4947,customer_table!$A$2:$A$4947)</f>
        <v>22240</v>
      </c>
      <c r="R67" t="str">
        <f>_xlfn.XLOOKUP(D67,customer_table!$B$2:$B$4947,customer_table!$B$2:$B$4947)</f>
        <v>Consumer</v>
      </c>
      <c r="S67" s="4" t="b">
        <f t="shared" si="0"/>
        <v>1</v>
      </c>
      <c r="T67" s="6" t="b">
        <f t="shared" si="1"/>
        <v>1</v>
      </c>
      <c r="U67" cm="1">
        <f t="array" ref="U67">INDEX(hdd_products!$H$2:$H$21,MATCH(1,(hdd_products!$A$2:$A$21=hdd_orders!B67)*(hdd_products!$H$2:$H$21=hdd_orders!F67),0))</f>
        <v>269.08</v>
      </c>
      <c r="V67" s="6" t="b">
        <f t="shared" si="2"/>
        <v>1</v>
      </c>
      <c r="W67" s="4">
        <f t="shared" si="3"/>
        <v>269.08</v>
      </c>
      <c r="X67" s="6" t="b">
        <f t="shared" si="4"/>
        <v>1</v>
      </c>
      <c r="AD67" s="52"/>
    </row>
    <row r="68" spans="1:30" x14ac:dyDescent="0.45">
      <c r="A68" s="4">
        <v>66</v>
      </c>
      <c r="B68">
        <v>1015</v>
      </c>
      <c r="C68">
        <v>42092</v>
      </c>
      <c r="D68" t="str">
        <f>_xlfn.XLOOKUP(C68,customer_table!$A$2:$A$4869,customer_table!$B$2:$B$4869)</f>
        <v>Enterprise</v>
      </c>
      <c r="E68">
        <v>2</v>
      </c>
      <c r="F68">
        <v>317.95</v>
      </c>
      <c r="G68">
        <v>635.9</v>
      </c>
      <c r="H68">
        <v>0</v>
      </c>
      <c r="I68">
        <v>16.09</v>
      </c>
      <c r="J68" s="5">
        <v>45393</v>
      </c>
      <c r="K68" s="5">
        <v>45395</v>
      </c>
      <c r="L68" t="s">
        <v>4887</v>
      </c>
      <c r="M68" t="s">
        <v>4881</v>
      </c>
      <c r="N68" t="s">
        <v>4892</v>
      </c>
      <c r="O68" t="s">
        <v>4880</v>
      </c>
      <c r="P68" t="s">
        <v>4888</v>
      </c>
      <c r="Q68" s="4">
        <f>_xlfn.XLOOKUP(C68,customer_table!$A$2:$A$4947,customer_table!$A$2:$A$4947)</f>
        <v>42092</v>
      </c>
      <c r="R68" t="str">
        <f>_xlfn.XLOOKUP(D68,customer_table!$B$2:$B$4947,customer_table!$B$2:$B$4947)</f>
        <v>Enterprise</v>
      </c>
      <c r="S68" s="4" t="b">
        <f t="shared" ref="S68:S131" si="5">Q68=C68</f>
        <v>1</v>
      </c>
      <c r="T68" s="6" t="b">
        <f t="shared" ref="T68:T131" si="6">R68=D68</f>
        <v>1</v>
      </c>
      <c r="U68" cm="1">
        <f t="array" ref="U68">INDEX(hdd_products!$H$2:$H$21,MATCH(1,(hdd_products!$A$2:$A$21=hdd_orders!B68)*(hdd_products!$H$2:$H$21=hdd_orders!F68),0))</f>
        <v>317.95</v>
      </c>
      <c r="V68" s="6" t="b">
        <f t="shared" ref="V68:V131" si="7">U68=F68</f>
        <v>1</v>
      </c>
      <c r="W68" s="4">
        <f t="shared" ref="W68:W131" si="8">F68*E68</f>
        <v>635.9</v>
      </c>
      <c r="X68" s="6" t="b">
        <f t="shared" ref="X68:X131" si="9">G68=W68</f>
        <v>1</v>
      </c>
      <c r="AD68" s="52"/>
    </row>
    <row r="69" spans="1:30" x14ac:dyDescent="0.45">
      <c r="A69" s="4">
        <v>67</v>
      </c>
      <c r="B69">
        <v>1010</v>
      </c>
      <c r="C69">
        <v>92544</v>
      </c>
      <c r="D69" t="str">
        <f>_xlfn.XLOOKUP(C69,customer_table!$A$2:$A$4869,customer_table!$B$2:$B$4869)</f>
        <v>Enterprise</v>
      </c>
      <c r="E69">
        <v>2</v>
      </c>
      <c r="F69">
        <v>446.61</v>
      </c>
      <c r="G69">
        <v>893.22</v>
      </c>
      <c r="H69">
        <v>0</v>
      </c>
      <c r="I69">
        <v>17.649999999999999</v>
      </c>
      <c r="J69" s="5">
        <v>45329</v>
      </c>
      <c r="K69" s="5">
        <v>45333</v>
      </c>
      <c r="L69" t="s">
        <v>4889</v>
      </c>
      <c r="M69" t="s">
        <v>4881</v>
      </c>
      <c r="N69" t="s">
        <v>4892</v>
      </c>
      <c r="O69" t="s">
        <v>4875</v>
      </c>
      <c r="P69" t="s">
        <v>4891</v>
      </c>
      <c r="Q69" s="4">
        <f>_xlfn.XLOOKUP(C69,customer_table!$A$2:$A$4947,customer_table!$A$2:$A$4947)</f>
        <v>92544</v>
      </c>
      <c r="R69" t="str">
        <f>_xlfn.XLOOKUP(D69,customer_table!$B$2:$B$4947,customer_table!$B$2:$B$4947)</f>
        <v>Enterprise</v>
      </c>
      <c r="S69" s="4" t="b">
        <f t="shared" si="5"/>
        <v>1</v>
      </c>
      <c r="T69" s="6" t="b">
        <f t="shared" si="6"/>
        <v>1</v>
      </c>
      <c r="U69" cm="1">
        <f t="array" ref="U69">INDEX(hdd_products!$H$2:$H$21,MATCH(1,(hdd_products!$A$2:$A$21=hdd_orders!B69)*(hdd_products!$H$2:$H$21=hdd_orders!F69),0))</f>
        <v>446.61</v>
      </c>
      <c r="V69" s="6" t="b">
        <f t="shared" si="7"/>
        <v>1</v>
      </c>
      <c r="W69" s="4">
        <f t="shared" si="8"/>
        <v>893.22</v>
      </c>
      <c r="X69" s="6" t="b">
        <f t="shared" si="9"/>
        <v>1</v>
      </c>
      <c r="AD69" s="52"/>
    </row>
    <row r="70" spans="1:30" x14ac:dyDescent="0.45">
      <c r="A70" s="4">
        <v>68</v>
      </c>
      <c r="B70">
        <v>1005</v>
      </c>
      <c r="C70">
        <v>29342</v>
      </c>
      <c r="D70" t="str">
        <f>_xlfn.XLOOKUP(C70,customer_table!$A$2:$A$4869,customer_table!$B$2:$B$4869)</f>
        <v>Consumer</v>
      </c>
      <c r="E70">
        <v>4</v>
      </c>
      <c r="F70">
        <v>204.55</v>
      </c>
      <c r="G70">
        <v>818.2</v>
      </c>
      <c r="H70">
        <v>0</v>
      </c>
      <c r="I70">
        <v>11.19</v>
      </c>
      <c r="J70" s="5">
        <v>45488</v>
      </c>
      <c r="K70" s="5">
        <v>45492</v>
      </c>
      <c r="L70" t="s">
        <v>4885</v>
      </c>
      <c r="M70" t="s">
        <v>4877</v>
      </c>
      <c r="N70" t="s">
        <v>4876</v>
      </c>
      <c r="O70" t="s">
        <v>4880</v>
      </c>
      <c r="P70" t="s">
        <v>4879</v>
      </c>
      <c r="Q70" s="4">
        <f>_xlfn.XLOOKUP(C70,customer_table!$A$2:$A$4947,customer_table!$A$2:$A$4947)</f>
        <v>29342</v>
      </c>
      <c r="R70" t="str">
        <f>_xlfn.XLOOKUP(D70,customer_table!$B$2:$B$4947,customer_table!$B$2:$B$4947)</f>
        <v>Consumer</v>
      </c>
      <c r="S70" s="4" t="b">
        <f t="shared" si="5"/>
        <v>1</v>
      </c>
      <c r="T70" s="6" t="b">
        <f t="shared" si="6"/>
        <v>1</v>
      </c>
      <c r="U70" cm="1">
        <f t="array" ref="U70">INDEX(hdd_products!$H$2:$H$21,MATCH(1,(hdd_products!$A$2:$A$21=hdd_orders!B70)*(hdd_products!$H$2:$H$21=hdd_orders!F70),0))</f>
        <v>204.55</v>
      </c>
      <c r="V70" s="6" t="b">
        <f t="shared" si="7"/>
        <v>1</v>
      </c>
      <c r="W70" s="4">
        <f t="shared" si="8"/>
        <v>818.2</v>
      </c>
      <c r="X70" s="6" t="b">
        <f t="shared" si="9"/>
        <v>1</v>
      </c>
      <c r="AD70" s="52"/>
    </row>
    <row r="71" spans="1:30" x14ac:dyDescent="0.45">
      <c r="A71" s="4">
        <v>69</v>
      </c>
      <c r="B71">
        <v>1011</v>
      </c>
      <c r="C71">
        <v>33053</v>
      </c>
      <c r="D71" t="str">
        <f>_xlfn.XLOOKUP(C71,customer_table!$A$2:$A$4869,customer_table!$B$2:$B$4869)</f>
        <v>Enterprise</v>
      </c>
      <c r="E71">
        <v>5</v>
      </c>
      <c r="F71">
        <v>664.86</v>
      </c>
      <c r="G71">
        <v>3324.3</v>
      </c>
      <c r="H71">
        <v>0</v>
      </c>
      <c r="I71">
        <v>17.690000000000001</v>
      </c>
      <c r="J71" s="5">
        <v>45346</v>
      </c>
      <c r="K71" s="5">
        <v>45353</v>
      </c>
      <c r="L71" t="s">
        <v>4878</v>
      </c>
      <c r="M71" t="s">
        <v>4896</v>
      </c>
      <c r="N71" t="s">
        <v>4876</v>
      </c>
      <c r="O71" t="s">
        <v>4880</v>
      </c>
      <c r="P71" t="s">
        <v>4879</v>
      </c>
      <c r="Q71" s="4">
        <f>_xlfn.XLOOKUP(C71,customer_table!$A$2:$A$4947,customer_table!$A$2:$A$4947)</f>
        <v>33053</v>
      </c>
      <c r="R71" t="str">
        <f>_xlfn.XLOOKUP(D71,customer_table!$B$2:$B$4947,customer_table!$B$2:$B$4947)</f>
        <v>Enterprise</v>
      </c>
      <c r="S71" s="4" t="b">
        <f t="shared" si="5"/>
        <v>1</v>
      </c>
      <c r="T71" s="6" t="b">
        <f t="shared" si="6"/>
        <v>1</v>
      </c>
      <c r="U71" cm="1">
        <f t="array" ref="U71">INDEX(hdd_products!$H$2:$H$21,MATCH(1,(hdd_products!$A$2:$A$21=hdd_orders!B71)*(hdd_products!$H$2:$H$21=hdd_orders!F71),0))</f>
        <v>664.86</v>
      </c>
      <c r="V71" s="6" t="b">
        <f t="shared" si="7"/>
        <v>1</v>
      </c>
      <c r="W71" s="4">
        <f t="shared" si="8"/>
        <v>3324.3</v>
      </c>
      <c r="X71" s="6" t="b">
        <f t="shared" si="9"/>
        <v>1</v>
      </c>
      <c r="AD71" s="52"/>
    </row>
    <row r="72" spans="1:30" x14ac:dyDescent="0.45">
      <c r="A72" s="4">
        <v>70</v>
      </c>
      <c r="B72">
        <v>1006</v>
      </c>
      <c r="C72">
        <v>25906</v>
      </c>
      <c r="D72" t="str">
        <f>_xlfn.XLOOKUP(C72,customer_table!$A$2:$A$4869,customer_table!$B$2:$B$4869)</f>
        <v>Enterprise</v>
      </c>
      <c r="E72">
        <v>1</v>
      </c>
      <c r="F72">
        <v>307.20999999999998</v>
      </c>
      <c r="G72">
        <v>307.20999999999998</v>
      </c>
      <c r="H72">
        <v>0</v>
      </c>
      <c r="I72">
        <v>17.739999999999998</v>
      </c>
      <c r="J72" s="5">
        <v>45577</v>
      </c>
      <c r="K72" s="5">
        <v>45579</v>
      </c>
      <c r="L72" t="s">
        <v>4893</v>
      </c>
      <c r="M72" t="s">
        <v>4877</v>
      </c>
      <c r="N72" t="s">
        <v>4901</v>
      </c>
      <c r="O72" t="s">
        <v>4880</v>
      </c>
      <c r="P72" t="s">
        <v>4888</v>
      </c>
      <c r="Q72" s="4">
        <f>_xlfn.XLOOKUP(C72,customer_table!$A$2:$A$4947,customer_table!$A$2:$A$4947)</f>
        <v>25906</v>
      </c>
      <c r="R72" t="str">
        <f>_xlfn.XLOOKUP(D72,customer_table!$B$2:$B$4947,customer_table!$B$2:$B$4947)</f>
        <v>Enterprise</v>
      </c>
      <c r="S72" s="4" t="b">
        <f t="shared" si="5"/>
        <v>1</v>
      </c>
      <c r="T72" s="6" t="b">
        <f t="shared" si="6"/>
        <v>1</v>
      </c>
      <c r="U72" cm="1">
        <f t="array" ref="U72">INDEX(hdd_products!$H$2:$H$21,MATCH(1,(hdd_products!$A$2:$A$21=hdd_orders!B72)*(hdd_products!$H$2:$H$21=hdd_orders!F72),0))</f>
        <v>307.20999999999998</v>
      </c>
      <c r="V72" s="6" t="b">
        <f t="shared" si="7"/>
        <v>1</v>
      </c>
      <c r="W72" s="4">
        <f t="shared" si="8"/>
        <v>307.20999999999998</v>
      </c>
      <c r="X72" s="6" t="b">
        <f t="shared" si="9"/>
        <v>1</v>
      </c>
      <c r="AD72" s="52"/>
    </row>
    <row r="73" spans="1:30" x14ac:dyDescent="0.45">
      <c r="A73" s="4">
        <v>71</v>
      </c>
      <c r="B73">
        <v>1009</v>
      </c>
      <c r="C73">
        <v>88047</v>
      </c>
      <c r="D73" t="str">
        <f>_xlfn.XLOOKUP(C73,customer_table!$A$2:$A$4869,customer_table!$B$2:$B$4869)</f>
        <v>Small Business</v>
      </c>
      <c r="E73">
        <v>2</v>
      </c>
      <c r="F73">
        <v>185.76</v>
      </c>
      <c r="G73">
        <v>371.52</v>
      </c>
      <c r="H73">
        <v>0</v>
      </c>
      <c r="I73">
        <v>12.95</v>
      </c>
      <c r="J73" s="5">
        <v>45633</v>
      </c>
      <c r="K73" s="5">
        <v>45638</v>
      </c>
      <c r="L73" t="s">
        <v>4900</v>
      </c>
      <c r="M73" t="s">
        <v>4881</v>
      </c>
      <c r="N73" t="s">
        <v>4876</v>
      </c>
      <c r="O73" t="s">
        <v>4880</v>
      </c>
      <c r="P73" t="s">
        <v>4874</v>
      </c>
      <c r="Q73" s="4">
        <f>_xlfn.XLOOKUP(C73,customer_table!$A$2:$A$4947,customer_table!$A$2:$A$4947)</f>
        <v>88047</v>
      </c>
      <c r="R73" t="str">
        <f>_xlfn.XLOOKUP(D73,customer_table!$B$2:$B$4947,customer_table!$B$2:$B$4947)</f>
        <v>Small Business</v>
      </c>
      <c r="S73" s="4" t="b">
        <f t="shared" si="5"/>
        <v>1</v>
      </c>
      <c r="T73" s="6" t="b">
        <f t="shared" si="6"/>
        <v>1</v>
      </c>
      <c r="U73" cm="1">
        <f t="array" ref="U73">INDEX(hdd_products!$H$2:$H$21,MATCH(1,(hdd_products!$A$2:$A$21=hdd_orders!B73)*(hdd_products!$H$2:$H$21=hdd_orders!F73),0))</f>
        <v>185.76</v>
      </c>
      <c r="V73" s="6" t="b">
        <f t="shared" si="7"/>
        <v>1</v>
      </c>
      <c r="W73" s="4">
        <f t="shared" si="8"/>
        <v>371.52</v>
      </c>
      <c r="X73" s="6" t="b">
        <f t="shared" si="9"/>
        <v>1</v>
      </c>
      <c r="AD73" s="52"/>
    </row>
    <row r="74" spans="1:30" x14ac:dyDescent="0.45">
      <c r="A74" s="4">
        <v>72</v>
      </c>
      <c r="B74">
        <v>1004</v>
      </c>
      <c r="C74">
        <v>76162</v>
      </c>
      <c r="D74" t="str">
        <f>_xlfn.XLOOKUP(C74,customer_table!$A$2:$A$4869,customer_table!$B$2:$B$4869)</f>
        <v>Consumer</v>
      </c>
      <c r="E74">
        <v>1</v>
      </c>
      <c r="F74">
        <v>170.85</v>
      </c>
      <c r="G74">
        <v>170.85</v>
      </c>
      <c r="H74">
        <v>0</v>
      </c>
      <c r="I74">
        <v>9.43</v>
      </c>
      <c r="J74" s="5">
        <v>45605</v>
      </c>
      <c r="K74" s="5">
        <v>45612</v>
      </c>
      <c r="L74" t="s">
        <v>4899</v>
      </c>
      <c r="M74" t="s">
        <v>4881</v>
      </c>
      <c r="N74" t="s">
        <v>4901</v>
      </c>
      <c r="O74" t="s">
        <v>4880</v>
      </c>
      <c r="P74" t="s">
        <v>4888</v>
      </c>
      <c r="Q74" s="4">
        <f>_xlfn.XLOOKUP(C74,customer_table!$A$2:$A$4947,customer_table!$A$2:$A$4947)</f>
        <v>76162</v>
      </c>
      <c r="R74" t="str">
        <f>_xlfn.XLOOKUP(D74,customer_table!$B$2:$B$4947,customer_table!$B$2:$B$4947)</f>
        <v>Consumer</v>
      </c>
      <c r="S74" s="4" t="b">
        <f t="shared" si="5"/>
        <v>1</v>
      </c>
      <c r="T74" s="6" t="b">
        <f t="shared" si="6"/>
        <v>1</v>
      </c>
      <c r="U74" cm="1">
        <f t="array" ref="U74">INDEX(hdd_products!$H$2:$H$21,MATCH(1,(hdd_products!$A$2:$A$21=hdd_orders!B74)*(hdd_products!$H$2:$H$21=hdd_orders!F74),0))</f>
        <v>170.85</v>
      </c>
      <c r="V74" s="6" t="b">
        <f t="shared" si="7"/>
        <v>1</v>
      </c>
      <c r="W74" s="4">
        <f t="shared" si="8"/>
        <v>170.85</v>
      </c>
      <c r="X74" s="6" t="b">
        <f t="shared" si="9"/>
        <v>1</v>
      </c>
      <c r="AD74" s="52"/>
    </row>
    <row r="75" spans="1:30" x14ac:dyDescent="0.45">
      <c r="A75" s="4">
        <v>73</v>
      </c>
      <c r="B75">
        <v>1006</v>
      </c>
      <c r="C75">
        <v>68991</v>
      </c>
      <c r="D75" t="str">
        <f>_xlfn.XLOOKUP(C75,customer_table!$A$2:$A$4869,customer_table!$B$2:$B$4869)</f>
        <v>Enterprise</v>
      </c>
      <c r="E75">
        <v>2</v>
      </c>
      <c r="F75">
        <v>307.20999999999998</v>
      </c>
      <c r="G75">
        <v>614.41999999999996</v>
      </c>
      <c r="H75">
        <v>0</v>
      </c>
      <c r="I75">
        <v>17.57</v>
      </c>
      <c r="J75" s="5">
        <v>45373</v>
      </c>
      <c r="K75" s="5">
        <v>45379</v>
      </c>
      <c r="L75" t="s">
        <v>4893</v>
      </c>
      <c r="M75" t="s">
        <v>4881</v>
      </c>
      <c r="N75" t="s">
        <v>4901</v>
      </c>
      <c r="O75" t="s">
        <v>4880</v>
      </c>
      <c r="P75" t="s">
        <v>4874</v>
      </c>
      <c r="Q75" s="4">
        <f>_xlfn.XLOOKUP(C75,customer_table!$A$2:$A$4947,customer_table!$A$2:$A$4947)</f>
        <v>68991</v>
      </c>
      <c r="R75" t="str">
        <f>_xlfn.XLOOKUP(D75,customer_table!$B$2:$B$4947,customer_table!$B$2:$B$4947)</f>
        <v>Enterprise</v>
      </c>
      <c r="S75" s="4" t="b">
        <f t="shared" si="5"/>
        <v>1</v>
      </c>
      <c r="T75" s="6" t="b">
        <f t="shared" si="6"/>
        <v>1</v>
      </c>
      <c r="U75" cm="1">
        <f t="array" ref="U75">INDEX(hdd_products!$H$2:$H$21,MATCH(1,(hdd_products!$A$2:$A$21=hdd_orders!B75)*(hdd_products!$H$2:$H$21=hdd_orders!F75),0))</f>
        <v>307.20999999999998</v>
      </c>
      <c r="V75" s="6" t="b">
        <f t="shared" si="7"/>
        <v>1</v>
      </c>
      <c r="W75" s="4">
        <f t="shared" si="8"/>
        <v>614.41999999999996</v>
      </c>
      <c r="X75" s="6" t="b">
        <f t="shared" si="9"/>
        <v>1</v>
      </c>
      <c r="AD75" s="52"/>
    </row>
    <row r="76" spans="1:30" x14ac:dyDescent="0.45">
      <c r="A76" s="4">
        <v>74</v>
      </c>
      <c r="B76">
        <v>1007</v>
      </c>
      <c r="C76">
        <v>78327</v>
      </c>
      <c r="D76" t="str">
        <f>_xlfn.XLOOKUP(C76,customer_table!$A$2:$A$4869,customer_table!$B$2:$B$4869)</f>
        <v>Enterprise</v>
      </c>
      <c r="E76">
        <v>10</v>
      </c>
      <c r="F76">
        <v>415.57</v>
      </c>
      <c r="G76">
        <v>4155.7</v>
      </c>
      <c r="H76">
        <v>0</v>
      </c>
      <c r="I76">
        <v>9.52</v>
      </c>
      <c r="J76" s="5">
        <v>45618</v>
      </c>
      <c r="K76" s="5">
        <v>45621</v>
      </c>
      <c r="L76" t="s">
        <v>4899</v>
      </c>
      <c r="M76" t="s">
        <v>4877</v>
      </c>
      <c r="N76" t="s">
        <v>4876</v>
      </c>
      <c r="O76" t="s">
        <v>4880</v>
      </c>
      <c r="P76" t="s">
        <v>4888</v>
      </c>
      <c r="Q76" s="4">
        <f>_xlfn.XLOOKUP(C76,customer_table!$A$2:$A$4947,customer_table!$A$2:$A$4947)</f>
        <v>78327</v>
      </c>
      <c r="R76" t="str">
        <f>_xlfn.XLOOKUP(D76,customer_table!$B$2:$B$4947,customer_table!$B$2:$B$4947)</f>
        <v>Enterprise</v>
      </c>
      <c r="S76" s="4" t="b">
        <f t="shared" si="5"/>
        <v>1</v>
      </c>
      <c r="T76" s="6" t="b">
        <f t="shared" si="6"/>
        <v>1</v>
      </c>
      <c r="U76" cm="1">
        <f t="array" ref="U76">INDEX(hdd_products!$H$2:$H$21,MATCH(1,(hdd_products!$A$2:$A$21=hdd_orders!B76)*(hdd_products!$H$2:$H$21=hdd_orders!F76),0))</f>
        <v>415.57</v>
      </c>
      <c r="V76" s="6" t="b">
        <f t="shared" si="7"/>
        <v>1</v>
      </c>
      <c r="W76" s="4">
        <f t="shared" si="8"/>
        <v>4155.7</v>
      </c>
      <c r="X76" s="6" t="b">
        <f t="shared" si="9"/>
        <v>1</v>
      </c>
      <c r="AD76" s="52"/>
    </row>
    <row r="77" spans="1:30" x14ac:dyDescent="0.45">
      <c r="A77" s="4">
        <v>75</v>
      </c>
      <c r="B77">
        <v>1009</v>
      </c>
      <c r="C77">
        <v>40735</v>
      </c>
      <c r="D77" t="str">
        <f>_xlfn.XLOOKUP(C77,customer_table!$A$2:$A$4869,customer_table!$B$2:$B$4869)</f>
        <v>Consumer</v>
      </c>
      <c r="E77">
        <v>2</v>
      </c>
      <c r="F77">
        <v>185.76</v>
      </c>
      <c r="G77">
        <v>371.52</v>
      </c>
      <c r="H77">
        <v>0</v>
      </c>
      <c r="I77">
        <v>18.84</v>
      </c>
      <c r="J77" s="5">
        <v>45517</v>
      </c>
      <c r="K77" s="5">
        <v>45518</v>
      </c>
      <c r="L77" t="s">
        <v>4887</v>
      </c>
      <c r="M77" t="s">
        <v>4877</v>
      </c>
      <c r="N77" t="s">
        <v>4876</v>
      </c>
      <c r="O77" t="s">
        <v>4894</v>
      </c>
      <c r="P77" t="s">
        <v>4874</v>
      </c>
      <c r="Q77" s="4">
        <f>_xlfn.XLOOKUP(C77,customer_table!$A$2:$A$4947,customer_table!$A$2:$A$4947)</f>
        <v>40735</v>
      </c>
      <c r="R77" t="str">
        <f>_xlfn.XLOOKUP(D77,customer_table!$B$2:$B$4947,customer_table!$B$2:$B$4947)</f>
        <v>Consumer</v>
      </c>
      <c r="S77" s="4" t="b">
        <f t="shared" si="5"/>
        <v>1</v>
      </c>
      <c r="T77" s="6" t="b">
        <f t="shared" si="6"/>
        <v>1</v>
      </c>
      <c r="U77" cm="1">
        <f t="array" ref="U77">INDEX(hdd_products!$H$2:$H$21,MATCH(1,(hdd_products!$A$2:$A$21=hdd_orders!B77)*(hdd_products!$H$2:$H$21=hdd_orders!F77),0))</f>
        <v>185.76</v>
      </c>
      <c r="V77" s="6" t="b">
        <f t="shared" si="7"/>
        <v>1</v>
      </c>
      <c r="W77" s="4">
        <f t="shared" si="8"/>
        <v>371.52</v>
      </c>
      <c r="X77" s="6" t="b">
        <f t="shared" si="9"/>
        <v>1</v>
      </c>
      <c r="AD77" s="52"/>
    </row>
    <row r="78" spans="1:30" x14ac:dyDescent="0.45">
      <c r="A78" s="4">
        <v>76</v>
      </c>
      <c r="B78">
        <v>1009</v>
      </c>
      <c r="C78">
        <v>40311</v>
      </c>
      <c r="D78" t="str">
        <f>_xlfn.XLOOKUP(C78,customer_table!$A$2:$A$4869,customer_table!$B$2:$B$4869)</f>
        <v>Small Business</v>
      </c>
      <c r="E78">
        <v>4</v>
      </c>
      <c r="F78">
        <v>185.76</v>
      </c>
      <c r="G78">
        <v>743.04</v>
      </c>
      <c r="H78">
        <v>0</v>
      </c>
      <c r="I78">
        <v>12.41</v>
      </c>
      <c r="J78" s="5">
        <v>45568</v>
      </c>
      <c r="K78" s="5">
        <v>45569</v>
      </c>
      <c r="L78" t="s">
        <v>4882</v>
      </c>
      <c r="M78" t="s">
        <v>4881</v>
      </c>
      <c r="N78" t="s">
        <v>4876</v>
      </c>
      <c r="O78" t="s">
        <v>4880</v>
      </c>
      <c r="P78" t="s">
        <v>4888</v>
      </c>
      <c r="Q78" s="4">
        <f>_xlfn.XLOOKUP(C78,customer_table!$A$2:$A$4947,customer_table!$A$2:$A$4947)</f>
        <v>40311</v>
      </c>
      <c r="R78" t="str">
        <f>_xlfn.XLOOKUP(D78,customer_table!$B$2:$B$4947,customer_table!$B$2:$B$4947)</f>
        <v>Small Business</v>
      </c>
      <c r="S78" s="4" t="b">
        <f t="shared" si="5"/>
        <v>1</v>
      </c>
      <c r="T78" s="6" t="b">
        <f t="shared" si="6"/>
        <v>1</v>
      </c>
      <c r="U78" cm="1">
        <f t="array" ref="U78">INDEX(hdd_products!$H$2:$H$21,MATCH(1,(hdd_products!$A$2:$A$21=hdd_orders!B78)*(hdd_products!$H$2:$H$21=hdd_orders!F78),0))</f>
        <v>185.76</v>
      </c>
      <c r="V78" s="6" t="b">
        <f t="shared" si="7"/>
        <v>1</v>
      </c>
      <c r="W78" s="4">
        <f t="shared" si="8"/>
        <v>743.04</v>
      </c>
      <c r="X78" s="6" t="b">
        <f t="shared" si="9"/>
        <v>1</v>
      </c>
      <c r="AD78" s="52"/>
    </row>
    <row r="79" spans="1:30" x14ac:dyDescent="0.45">
      <c r="A79" s="4">
        <v>77</v>
      </c>
      <c r="B79">
        <v>1001</v>
      </c>
      <c r="C79">
        <v>53369</v>
      </c>
      <c r="D79" t="str">
        <f>_xlfn.XLOOKUP(C79,customer_table!$A$2:$A$4869,customer_table!$B$2:$B$4869)</f>
        <v>Enterprise</v>
      </c>
      <c r="E79">
        <v>1</v>
      </c>
      <c r="F79">
        <v>129.16999999999999</v>
      </c>
      <c r="G79">
        <v>129.16999999999999</v>
      </c>
      <c r="H79">
        <v>0</v>
      </c>
      <c r="I79">
        <v>17.649999999999999</v>
      </c>
      <c r="J79" s="5">
        <v>45401</v>
      </c>
      <c r="K79" s="5">
        <v>45402</v>
      </c>
      <c r="L79" t="s">
        <v>4878</v>
      </c>
      <c r="M79" t="s">
        <v>4881</v>
      </c>
      <c r="N79" t="s">
        <v>4876</v>
      </c>
      <c r="O79" t="s">
        <v>4880</v>
      </c>
      <c r="P79" t="s">
        <v>4891</v>
      </c>
      <c r="Q79" s="4">
        <f>_xlfn.XLOOKUP(C79,customer_table!$A$2:$A$4947,customer_table!$A$2:$A$4947)</f>
        <v>53369</v>
      </c>
      <c r="R79" t="str">
        <f>_xlfn.XLOOKUP(D79,customer_table!$B$2:$B$4947,customer_table!$B$2:$B$4947)</f>
        <v>Enterprise</v>
      </c>
      <c r="S79" s="4" t="b">
        <f t="shared" si="5"/>
        <v>1</v>
      </c>
      <c r="T79" s="6" t="b">
        <f t="shared" si="6"/>
        <v>1</v>
      </c>
      <c r="U79" cm="1">
        <f t="array" ref="U79">INDEX(hdd_products!$H$2:$H$21,MATCH(1,(hdd_products!$A$2:$A$21=hdd_orders!B79)*(hdd_products!$H$2:$H$21=hdd_orders!F79),0))</f>
        <v>129.16999999999999</v>
      </c>
      <c r="V79" s="6" t="b">
        <f t="shared" si="7"/>
        <v>1</v>
      </c>
      <c r="W79" s="4">
        <f t="shared" si="8"/>
        <v>129.16999999999999</v>
      </c>
      <c r="X79" s="6" t="b">
        <f t="shared" si="9"/>
        <v>1</v>
      </c>
      <c r="AD79" s="52"/>
    </row>
    <row r="80" spans="1:30" x14ac:dyDescent="0.45">
      <c r="A80" s="4">
        <v>78</v>
      </c>
      <c r="B80">
        <v>1008</v>
      </c>
      <c r="C80">
        <v>86556</v>
      </c>
      <c r="D80" t="str">
        <f>_xlfn.XLOOKUP(C80,customer_table!$A$2:$A$4869,customer_table!$B$2:$B$4869)</f>
        <v>Small Business</v>
      </c>
      <c r="E80">
        <v>1</v>
      </c>
      <c r="F80">
        <v>269.08</v>
      </c>
      <c r="G80">
        <v>269.08</v>
      </c>
      <c r="H80">
        <v>0</v>
      </c>
      <c r="I80">
        <v>15.25</v>
      </c>
      <c r="J80" s="5">
        <v>45397</v>
      </c>
      <c r="K80" s="5">
        <v>45404</v>
      </c>
      <c r="L80" t="s">
        <v>4890</v>
      </c>
      <c r="M80" t="s">
        <v>4881</v>
      </c>
      <c r="N80" t="s">
        <v>4901</v>
      </c>
      <c r="O80" t="s">
        <v>4894</v>
      </c>
      <c r="P80" t="s">
        <v>4879</v>
      </c>
      <c r="Q80" s="4">
        <f>_xlfn.XLOOKUP(C80,customer_table!$A$2:$A$4947,customer_table!$A$2:$A$4947)</f>
        <v>86556</v>
      </c>
      <c r="R80" t="str">
        <f>_xlfn.XLOOKUP(D80,customer_table!$B$2:$B$4947,customer_table!$B$2:$B$4947)</f>
        <v>Small Business</v>
      </c>
      <c r="S80" s="4" t="b">
        <f t="shared" si="5"/>
        <v>1</v>
      </c>
      <c r="T80" s="6" t="b">
        <f t="shared" si="6"/>
        <v>1</v>
      </c>
      <c r="U80" cm="1">
        <f t="array" ref="U80">INDEX(hdd_products!$H$2:$H$21,MATCH(1,(hdd_products!$A$2:$A$21=hdd_orders!B80)*(hdd_products!$H$2:$H$21=hdd_orders!F80),0))</f>
        <v>269.08</v>
      </c>
      <c r="V80" s="6" t="b">
        <f t="shared" si="7"/>
        <v>1</v>
      </c>
      <c r="W80" s="4">
        <f t="shared" si="8"/>
        <v>269.08</v>
      </c>
      <c r="X80" s="6" t="b">
        <f t="shared" si="9"/>
        <v>1</v>
      </c>
      <c r="AD80" s="52"/>
    </row>
    <row r="81" spans="1:30" x14ac:dyDescent="0.45">
      <c r="A81" s="4">
        <v>79</v>
      </c>
      <c r="B81">
        <v>1002</v>
      </c>
      <c r="C81">
        <v>56105</v>
      </c>
      <c r="D81" t="str">
        <f>_xlfn.XLOOKUP(C81,customer_table!$A$2:$A$4869,customer_table!$B$2:$B$4869)</f>
        <v>Consumer</v>
      </c>
      <c r="E81">
        <v>8</v>
      </c>
      <c r="F81">
        <v>198.26</v>
      </c>
      <c r="G81">
        <v>1586.08</v>
      </c>
      <c r="H81">
        <v>0</v>
      </c>
      <c r="I81">
        <v>7.94</v>
      </c>
      <c r="J81" s="5">
        <v>45586</v>
      </c>
      <c r="K81" s="5">
        <v>45590</v>
      </c>
      <c r="L81" t="s">
        <v>4883</v>
      </c>
      <c r="M81" t="s">
        <v>4881</v>
      </c>
      <c r="N81" t="s">
        <v>4901</v>
      </c>
      <c r="O81" t="s">
        <v>4880</v>
      </c>
      <c r="P81" t="s">
        <v>4874</v>
      </c>
      <c r="Q81" s="4">
        <f>_xlfn.XLOOKUP(C81,customer_table!$A$2:$A$4947,customer_table!$A$2:$A$4947)</f>
        <v>56105</v>
      </c>
      <c r="R81" t="str">
        <f>_xlfn.XLOOKUP(D81,customer_table!$B$2:$B$4947,customer_table!$B$2:$B$4947)</f>
        <v>Consumer</v>
      </c>
      <c r="S81" s="4" t="b">
        <f t="shared" si="5"/>
        <v>1</v>
      </c>
      <c r="T81" s="6" t="b">
        <f t="shared" si="6"/>
        <v>1</v>
      </c>
      <c r="U81" cm="1">
        <f t="array" ref="U81">INDEX(hdd_products!$H$2:$H$21,MATCH(1,(hdd_products!$A$2:$A$21=hdd_orders!B81)*(hdd_products!$H$2:$H$21=hdd_orders!F81),0))</f>
        <v>198.26</v>
      </c>
      <c r="V81" s="6" t="b">
        <f t="shared" si="7"/>
        <v>1</v>
      </c>
      <c r="W81" s="4">
        <f t="shared" si="8"/>
        <v>1586.08</v>
      </c>
      <c r="X81" s="6" t="b">
        <f t="shared" si="9"/>
        <v>1</v>
      </c>
      <c r="AD81" s="52"/>
    </row>
    <row r="82" spans="1:30" x14ac:dyDescent="0.45">
      <c r="A82" s="4">
        <v>80</v>
      </c>
      <c r="B82">
        <v>1005</v>
      </c>
      <c r="C82">
        <v>81582</v>
      </c>
      <c r="D82" t="str">
        <f>_xlfn.XLOOKUP(C82,customer_table!$A$2:$A$4869,customer_table!$B$2:$B$4869)</f>
        <v>Consumer</v>
      </c>
      <c r="E82">
        <v>2</v>
      </c>
      <c r="F82">
        <v>204.55</v>
      </c>
      <c r="G82">
        <v>409.1</v>
      </c>
      <c r="H82">
        <v>0</v>
      </c>
      <c r="I82">
        <v>9.49</v>
      </c>
      <c r="J82" s="5">
        <v>45506</v>
      </c>
      <c r="K82" s="5">
        <v>45511</v>
      </c>
      <c r="L82" t="s">
        <v>4899</v>
      </c>
      <c r="M82" t="s">
        <v>4896</v>
      </c>
      <c r="N82" t="s">
        <v>4876</v>
      </c>
      <c r="O82" t="s">
        <v>4880</v>
      </c>
      <c r="P82" t="s">
        <v>4891</v>
      </c>
      <c r="Q82" s="4">
        <f>_xlfn.XLOOKUP(C82,customer_table!$A$2:$A$4947,customer_table!$A$2:$A$4947)</f>
        <v>81582</v>
      </c>
      <c r="R82" t="str">
        <f>_xlfn.XLOOKUP(D82,customer_table!$B$2:$B$4947,customer_table!$B$2:$B$4947)</f>
        <v>Consumer</v>
      </c>
      <c r="S82" s="4" t="b">
        <f t="shared" si="5"/>
        <v>1</v>
      </c>
      <c r="T82" s="6" t="b">
        <f t="shared" si="6"/>
        <v>1</v>
      </c>
      <c r="U82" cm="1">
        <f t="array" ref="U82">INDEX(hdd_products!$H$2:$H$21,MATCH(1,(hdd_products!$A$2:$A$21=hdd_orders!B82)*(hdd_products!$H$2:$H$21=hdd_orders!F82),0))</f>
        <v>204.55</v>
      </c>
      <c r="V82" s="6" t="b">
        <f t="shared" si="7"/>
        <v>1</v>
      </c>
      <c r="W82" s="4">
        <f t="shared" si="8"/>
        <v>409.1</v>
      </c>
      <c r="X82" s="6" t="b">
        <f t="shared" si="9"/>
        <v>1</v>
      </c>
      <c r="AD82" s="52"/>
    </row>
    <row r="83" spans="1:30" x14ac:dyDescent="0.45">
      <c r="A83" s="4">
        <v>81</v>
      </c>
      <c r="B83">
        <v>1006</v>
      </c>
      <c r="C83">
        <v>60968</v>
      </c>
      <c r="D83" t="str">
        <f>_xlfn.XLOOKUP(C83,customer_table!$A$2:$A$4869,customer_table!$B$2:$B$4869)</f>
        <v>Small Business</v>
      </c>
      <c r="E83">
        <v>2</v>
      </c>
      <c r="F83">
        <v>307.20999999999998</v>
      </c>
      <c r="G83">
        <v>614.41999999999996</v>
      </c>
      <c r="H83">
        <v>0</v>
      </c>
      <c r="I83">
        <v>11.45</v>
      </c>
      <c r="J83" s="5">
        <v>45431</v>
      </c>
      <c r="K83" s="5">
        <v>45435</v>
      </c>
      <c r="L83" t="s">
        <v>4885</v>
      </c>
      <c r="M83" t="s">
        <v>4877</v>
      </c>
      <c r="N83" t="s">
        <v>4892</v>
      </c>
      <c r="O83" t="s">
        <v>4880</v>
      </c>
      <c r="P83" t="s">
        <v>4874</v>
      </c>
      <c r="Q83" s="4">
        <f>_xlfn.XLOOKUP(C83,customer_table!$A$2:$A$4947,customer_table!$A$2:$A$4947)</f>
        <v>60968</v>
      </c>
      <c r="R83" t="str">
        <f>_xlfn.XLOOKUP(D83,customer_table!$B$2:$B$4947,customer_table!$B$2:$B$4947)</f>
        <v>Small Business</v>
      </c>
      <c r="S83" s="4" t="b">
        <f t="shared" si="5"/>
        <v>1</v>
      </c>
      <c r="T83" s="6" t="b">
        <f t="shared" si="6"/>
        <v>1</v>
      </c>
      <c r="U83" cm="1">
        <f t="array" ref="U83">INDEX(hdd_products!$H$2:$H$21,MATCH(1,(hdd_products!$A$2:$A$21=hdd_orders!B83)*(hdd_products!$H$2:$H$21=hdd_orders!F83),0))</f>
        <v>307.20999999999998</v>
      </c>
      <c r="V83" s="6" t="b">
        <f t="shared" si="7"/>
        <v>1</v>
      </c>
      <c r="W83" s="4">
        <f t="shared" si="8"/>
        <v>614.41999999999996</v>
      </c>
      <c r="X83" s="6" t="b">
        <f t="shared" si="9"/>
        <v>1</v>
      </c>
      <c r="AD83" s="52"/>
    </row>
    <row r="84" spans="1:30" x14ac:dyDescent="0.45">
      <c r="A84" s="4">
        <v>82</v>
      </c>
      <c r="B84">
        <v>1001</v>
      </c>
      <c r="C84">
        <v>71261</v>
      </c>
      <c r="D84" t="str">
        <f>_xlfn.XLOOKUP(C84,customer_table!$A$2:$A$4869,customer_table!$B$2:$B$4869)</f>
        <v>Enterprise</v>
      </c>
      <c r="E84">
        <v>4</v>
      </c>
      <c r="F84">
        <v>129.16999999999999</v>
      </c>
      <c r="G84">
        <v>516.67999999999995</v>
      </c>
      <c r="H84">
        <v>0</v>
      </c>
      <c r="I84">
        <v>16.649999999999999</v>
      </c>
      <c r="J84" s="5">
        <v>45499</v>
      </c>
      <c r="K84" s="5">
        <v>45505</v>
      </c>
      <c r="L84" t="s">
        <v>4887</v>
      </c>
      <c r="M84" t="s">
        <v>4877</v>
      </c>
      <c r="N84" t="s">
        <v>4876</v>
      </c>
      <c r="O84" t="s">
        <v>4894</v>
      </c>
      <c r="P84" t="s">
        <v>4886</v>
      </c>
      <c r="Q84" s="4">
        <f>_xlfn.XLOOKUP(C84,customer_table!$A$2:$A$4947,customer_table!$A$2:$A$4947)</f>
        <v>71261</v>
      </c>
      <c r="R84" t="str">
        <f>_xlfn.XLOOKUP(D84,customer_table!$B$2:$B$4947,customer_table!$B$2:$B$4947)</f>
        <v>Enterprise</v>
      </c>
      <c r="S84" s="4" t="b">
        <f t="shared" si="5"/>
        <v>1</v>
      </c>
      <c r="T84" s="6" t="b">
        <f t="shared" si="6"/>
        <v>1</v>
      </c>
      <c r="U84" cm="1">
        <f t="array" ref="U84">INDEX(hdd_products!$H$2:$H$21,MATCH(1,(hdd_products!$A$2:$A$21=hdd_orders!B84)*(hdd_products!$H$2:$H$21=hdd_orders!F84),0))</f>
        <v>129.16999999999999</v>
      </c>
      <c r="V84" s="6" t="b">
        <f t="shared" si="7"/>
        <v>1</v>
      </c>
      <c r="W84" s="4">
        <f t="shared" si="8"/>
        <v>516.67999999999995</v>
      </c>
      <c r="X84" s="6" t="b">
        <f t="shared" si="9"/>
        <v>1</v>
      </c>
      <c r="AD84" s="52"/>
    </row>
    <row r="85" spans="1:30" x14ac:dyDescent="0.45">
      <c r="A85" s="4">
        <v>83</v>
      </c>
      <c r="B85">
        <v>1003</v>
      </c>
      <c r="C85">
        <v>13552</v>
      </c>
      <c r="D85" t="str">
        <f>_xlfn.XLOOKUP(C85,customer_table!$A$2:$A$4869,customer_table!$B$2:$B$4869)</f>
        <v>Enterprise</v>
      </c>
      <c r="E85">
        <v>1</v>
      </c>
      <c r="F85">
        <v>95.08</v>
      </c>
      <c r="G85">
        <v>95.08</v>
      </c>
      <c r="H85">
        <v>0</v>
      </c>
      <c r="I85">
        <v>18.25</v>
      </c>
      <c r="J85" s="5">
        <v>45493</v>
      </c>
      <c r="K85" s="5">
        <v>45498</v>
      </c>
      <c r="L85" t="s">
        <v>4889</v>
      </c>
      <c r="M85" t="s">
        <v>4877</v>
      </c>
      <c r="N85" t="s">
        <v>4876</v>
      </c>
      <c r="O85" t="s">
        <v>4880</v>
      </c>
      <c r="P85" t="s">
        <v>4884</v>
      </c>
      <c r="Q85" s="4">
        <f>_xlfn.XLOOKUP(C85,customer_table!$A$2:$A$4947,customer_table!$A$2:$A$4947)</f>
        <v>13552</v>
      </c>
      <c r="R85" t="str">
        <f>_xlfn.XLOOKUP(D85,customer_table!$B$2:$B$4947,customer_table!$B$2:$B$4947)</f>
        <v>Enterprise</v>
      </c>
      <c r="S85" s="4" t="b">
        <f t="shared" si="5"/>
        <v>1</v>
      </c>
      <c r="T85" s="6" t="b">
        <f t="shared" si="6"/>
        <v>1</v>
      </c>
      <c r="U85" cm="1">
        <f t="array" ref="U85">INDEX(hdd_products!$H$2:$H$21,MATCH(1,(hdd_products!$A$2:$A$21=hdd_orders!B85)*(hdd_products!$H$2:$H$21=hdd_orders!F85),0))</f>
        <v>95.08</v>
      </c>
      <c r="V85" s="6" t="b">
        <f t="shared" si="7"/>
        <v>1</v>
      </c>
      <c r="W85" s="4">
        <f t="shared" si="8"/>
        <v>95.08</v>
      </c>
      <c r="X85" s="6" t="b">
        <f t="shared" si="9"/>
        <v>1</v>
      </c>
      <c r="AD85" s="52"/>
    </row>
    <row r="86" spans="1:30" x14ac:dyDescent="0.45">
      <c r="A86" s="4">
        <v>84</v>
      </c>
      <c r="B86">
        <v>1014</v>
      </c>
      <c r="C86">
        <v>59689</v>
      </c>
      <c r="D86" t="str">
        <f>_xlfn.XLOOKUP(C86,customer_table!$A$2:$A$4869,customer_table!$B$2:$B$4869)</f>
        <v>Consumer</v>
      </c>
      <c r="E86">
        <v>2</v>
      </c>
      <c r="F86">
        <v>686.52</v>
      </c>
      <c r="G86">
        <v>1373.04</v>
      </c>
      <c r="H86">
        <v>0</v>
      </c>
      <c r="I86">
        <v>16.190000000000001</v>
      </c>
      <c r="J86" s="5">
        <v>45528</v>
      </c>
      <c r="K86" s="5">
        <v>45530</v>
      </c>
      <c r="L86" t="s">
        <v>4887</v>
      </c>
      <c r="M86" t="s">
        <v>4881</v>
      </c>
      <c r="N86" t="s">
        <v>4901</v>
      </c>
      <c r="O86" t="s">
        <v>4875</v>
      </c>
      <c r="P86" t="s">
        <v>4874</v>
      </c>
      <c r="Q86" s="4">
        <f>_xlfn.XLOOKUP(C86,customer_table!$A$2:$A$4947,customer_table!$A$2:$A$4947)</f>
        <v>59689</v>
      </c>
      <c r="R86" t="str">
        <f>_xlfn.XLOOKUP(D86,customer_table!$B$2:$B$4947,customer_table!$B$2:$B$4947)</f>
        <v>Consumer</v>
      </c>
      <c r="S86" s="4" t="b">
        <f t="shared" si="5"/>
        <v>1</v>
      </c>
      <c r="T86" s="6" t="b">
        <f t="shared" si="6"/>
        <v>1</v>
      </c>
      <c r="U86" cm="1">
        <f t="array" ref="U86">INDEX(hdd_products!$H$2:$H$21,MATCH(1,(hdd_products!$A$2:$A$21=hdd_orders!B86)*(hdd_products!$H$2:$H$21=hdd_orders!F86),0))</f>
        <v>686.52</v>
      </c>
      <c r="V86" s="6" t="b">
        <f t="shared" si="7"/>
        <v>1</v>
      </c>
      <c r="W86" s="4">
        <f t="shared" si="8"/>
        <v>1373.04</v>
      </c>
      <c r="X86" s="6" t="b">
        <f t="shared" si="9"/>
        <v>1</v>
      </c>
      <c r="AD86" s="52"/>
    </row>
    <row r="87" spans="1:30" x14ac:dyDescent="0.45">
      <c r="A87" s="4">
        <v>85</v>
      </c>
      <c r="B87">
        <v>1007</v>
      </c>
      <c r="C87">
        <v>46471</v>
      </c>
      <c r="D87" t="str">
        <f>_xlfn.XLOOKUP(C87,customer_table!$A$2:$A$4869,customer_table!$B$2:$B$4869)</f>
        <v>Enterprise</v>
      </c>
      <c r="E87">
        <v>3</v>
      </c>
      <c r="F87">
        <v>415.57</v>
      </c>
      <c r="G87">
        <v>1246.71</v>
      </c>
      <c r="H87">
        <v>0</v>
      </c>
      <c r="I87">
        <v>12.63</v>
      </c>
      <c r="J87" s="5">
        <v>45464</v>
      </c>
      <c r="K87" s="5">
        <v>45471</v>
      </c>
      <c r="L87" t="s">
        <v>4885</v>
      </c>
      <c r="M87" t="s">
        <v>4896</v>
      </c>
      <c r="N87" t="s">
        <v>4876</v>
      </c>
      <c r="O87" t="s">
        <v>4894</v>
      </c>
      <c r="P87" t="s">
        <v>4888</v>
      </c>
      <c r="Q87" s="4">
        <f>_xlfn.XLOOKUP(C87,customer_table!$A$2:$A$4947,customer_table!$A$2:$A$4947)</f>
        <v>46471</v>
      </c>
      <c r="R87" t="str">
        <f>_xlfn.XLOOKUP(D87,customer_table!$B$2:$B$4947,customer_table!$B$2:$B$4947)</f>
        <v>Enterprise</v>
      </c>
      <c r="S87" s="4" t="b">
        <f t="shared" si="5"/>
        <v>1</v>
      </c>
      <c r="T87" s="6" t="b">
        <f t="shared" si="6"/>
        <v>1</v>
      </c>
      <c r="U87" cm="1">
        <f t="array" ref="U87">INDEX(hdd_products!$H$2:$H$21,MATCH(1,(hdd_products!$A$2:$A$21=hdd_orders!B87)*(hdd_products!$H$2:$H$21=hdd_orders!F87),0))</f>
        <v>415.57</v>
      </c>
      <c r="V87" s="6" t="b">
        <f t="shared" si="7"/>
        <v>1</v>
      </c>
      <c r="W87" s="4">
        <f t="shared" si="8"/>
        <v>1246.71</v>
      </c>
      <c r="X87" s="6" t="b">
        <f t="shared" si="9"/>
        <v>1</v>
      </c>
      <c r="AD87" s="52"/>
    </row>
    <row r="88" spans="1:30" x14ac:dyDescent="0.45">
      <c r="A88" s="4">
        <v>86</v>
      </c>
      <c r="B88">
        <v>1006</v>
      </c>
      <c r="C88">
        <v>16826</v>
      </c>
      <c r="D88" t="str">
        <f>_xlfn.XLOOKUP(C88,customer_table!$A$2:$A$4869,customer_table!$B$2:$B$4869)</f>
        <v>Enterprise</v>
      </c>
      <c r="E88">
        <v>3</v>
      </c>
      <c r="F88">
        <v>307.20999999999998</v>
      </c>
      <c r="G88">
        <v>921.63</v>
      </c>
      <c r="H88">
        <v>0</v>
      </c>
      <c r="I88">
        <v>11.24</v>
      </c>
      <c r="J88" s="5">
        <v>45532</v>
      </c>
      <c r="K88" s="5">
        <v>45533</v>
      </c>
      <c r="L88" t="s">
        <v>4897</v>
      </c>
      <c r="M88" t="s">
        <v>4881</v>
      </c>
      <c r="N88" t="s">
        <v>4876</v>
      </c>
      <c r="O88" t="s">
        <v>4894</v>
      </c>
      <c r="P88" t="s">
        <v>4874</v>
      </c>
      <c r="Q88" s="4">
        <f>_xlfn.XLOOKUP(C88,customer_table!$A$2:$A$4947,customer_table!$A$2:$A$4947)</f>
        <v>16826</v>
      </c>
      <c r="R88" t="str">
        <f>_xlfn.XLOOKUP(D88,customer_table!$B$2:$B$4947,customer_table!$B$2:$B$4947)</f>
        <v>Enterprise</v>
      </c>
      <c r="S88" s="4" t="b">
        <f t="shared" si="5"/>
        <v>1</v>
      </c>
      <c r="T88" s="6" t="b">
        <f t="shared" si="6"/>
        <v>1</v>
      </c>
      <c r="U88" cm="1">
        <f t="array" ref="U88">INDEX(hdd_products!$H$2:$H$21,MATCH(1,(hdd_products!$A$2:$A$21=hdd_orders!B88)*(hdd_products!$H$2:$H$21=hdd_orders!F88),0))</f>
        <v>307.20999999999998</v>
      </c>
      <c r="V88" s="6" t="b">
        <f t="shared" si="7"/>
        <v>1</v>
      </c>
      <c r="W88" s="4">
        <f t="shared" si="8"/>
        <v>921.62999999999988</v>
      </c>
      <c r="X88" s="6" t="b">
        <f t="shared" si="9"/>
        <v>1</v>
      </c>
      <c r="AD88" s="52"/>
    </row>
    <row r="89" spans="1:30" x14ac:dyDescent="0.45">
      <c r="A89" s="4">
        <v>87</v>
      </c>
      <c r="B89">
        <v>1004</v>
      </c>
      <c r="C89">
        <v>42411</v>
      </c>
      <c r="D89" t="str">
        <f>_xlfn.XLOOKUP(C89,customer_table!$A$2:$A$4869,customer_table!$B$2:$B$4869)</f>
        <v>Consumer</v>
      </c>
      <c r="E89">
        <v>1</v>
      </c>
      <c r="F89">
        <v>170.85</v>
      </c>
      <c r="G89">
        <v>170.85</v>
      </c>
      <c r="H89">
        <v>0</v>
      </c>
      <c r="I89">
        <v>12.25</v>
      </c>
      <c r="J89" s="5">
        <v>45625</v>
      </c>
      <c r="K89" s="5">
        <v>45626</v>
      </c>
      <c r="L89" t="s">
        <v>4885</v>
      </c>
      <c r="M89" t="s">
        <v>4877</v>
      </c>
      <c r="N89" t="s">
        <v>4876</v>
      </c>
      <c r="O89" t="s">
        <v>4894</v>
      </c>
      <c r="P89" t="s">
        <v>4886</v>
      </c>
      <c r="Q89" s="4">
        <f>_xlfn.XLOOKUP(C89,customer_table!$A$2:$A$4947,customer_table!$A$2:$A$4947)</f>
        <v>42411</v>
      </c>
      <c r="R89" t="str">
        <f>_xlfn.XLOOKUP(D89,customer_table!$B$2:$B$4947,customer_table!$B$2:$B$4947)</f>
        <v>Consumer</v>
      </c>
      <c r="S89" s="4" t="b">
        <f t="shared" si="5"/>
        <v>1</v>
      </c>
      <c r="T89" s="6" t="b">
        <f t="shared" si="6"/>
        <v>1</v>
      </c>
      <c r="U89" cm="1">
        <f t="array" ref="U89">INDEX(hdd_products!$H$2:$H$21,MATCH(1,(hdd_products!$A$2:$A$21=hdd_orders!B89)*(hdd_products!$H$2:$H$21=hdd_orders!F89),0))</f>
        <v>170.85</v>
      </c>
      <c r="V89" s="6" t="b">
        <f t="shared" si="7"/>
        <v>1</v>
      </c>
      <c r="W89" s="4">
        <f t="shared" si="8"/>
        <v>170.85</v>
      </c>
      <c r="X89" s="6" t="b">
        <f t="shared" si="9"/>
        <v>1</v>
      </c>
      <c r="AD89" s="52"/>
    </row>
    <row r="90" spans="1:30" x14ac:dyDescent="0.45">
      <c r="A90" s="4">
        <v>88</v>
      </c>
      <c r="B90">
        <v>1014</v>
      </c>
      <c r="C90">
        <v>24993</v>
      </c>
      <c r="D90" t="str">
        <f>_xlfn.XLOOKUP(C90,customer_table!$A$2:$A$4869,customer_table!$B$2:$B$4869)</f>
        <v>Consumer</v>
      </c>
      <c r="E90">
        <v>2</v>
      </c>
      <c r="F90">
        <v>686.52</v>
      </c>
      <c r="G90">
        <v>1373.04</v>
      </c>
      <c r="H90">
        <v>0</v>
      </c>
      <c r="I90">
        <v>7.94</v>
      </c>
      <c r="J90" s="5">
        <v>45414</v>
      </c>
      <c r="K90" s="5">
        <v>45416</v>
      </c>
      <c r="L90" t="s">
        <v>4883</v>
      </c>
      <c r="M90" t="s">
        <v>4877</v>
      </c>
      <c r="N90" t="s">
        <v>4876</v>
      </c>
      <c r="O90" t="s">
        <v>4875</v>
      </c>
      <c r="P90" t="s">
        <v>4891</v>
      </c>
      <c r="Q90" s="4">
        <f>_xlfn.XLOOKUP(C90,customer_table!$A$2:$A$4947,customer_table!$A$2:$A$4947)</f>
        <v>24993</v>
      </c>
      <c r="R90" t="str">
        <f>_xlfn.XLOOKUP(D90,customer_table!$B$2:$B$4947,customer_table!$B$2:$B$4947)</f>
        <v>Consumer</v>
      </c>
      <c r="S90" s="4" t="b">
        <f t="shared" si="5"/>
        <v>1</v>
      </c>
      <c r="T90" s="6" t="b">
        <f t="shared" si="6"/>
        <v>1</v>
      </c>
      <c r="U90" cm="1">
        <f t="array" ref="U90">INDEX(hdd_products!$H$2:$H$21,MATCH(1,(hdd_products!$A$2:$A$21=hdd_orders!B90)*(hdd_products!$H$2:$H$21=hdd_orders!F90),0))</f>
        <v>686.52</v>
      </c>
      <c r="V90" s="6" t="b">
        <f t="shared" si="7"/>
        <v>1</v>
      </c>
      <c r="W90" s="4">
        <f t="shared" si="8"/>
        <v>1373.04</v>
      </c>
      <c r="X90" s="6" t="b">
        <f t="shared" si="9"/>
        <v>1</v>
      </c>
      <c r="AD90" s="52"/>
    </row>
    <row r="91" spans="1:30" x14ac:dyDescent="0.45">
      <c r="A91" s="4">
        <v>89</v>
      </c>
      <c r="B91">
        <v>1001</v>
      </c>
      <c r="C91">
        <v>89415</v>
      </c>
      <c r="D91" t="str">
        <f>_xlfn.XLOOKUP(C91,customer_table!$A$2:$A$4869,customer_table!$B$2:$B$4869)</f>
        <v>Consumer</v>
      </c>
      <c r="E91">
        <v>12</v>
      </c>
      <c r="F91">
        <v>129.16999999999999</v>
      </c>
      <c r="G91">
        <v>1550.04</v>
      </c>
      <c r="H91">
        <v>0</v>
      </c>
      <c r="I91">
        <v>11.1</v>
      </c>
      <c r="J91" s="5">
        <v>45423</v>
      </c>
      <c r="K91" s="5">
        <v>45430</v>
      </c>
      <c r="L91" t="s">
        <v>4885</v>
      </c>
      <c r="M91" t="s">
        <v>4896</v>
      </c>
      <c r="N91" t="s">
        <v>4876</v>
      </c>
      <c r="O91" t="s">
        <v>4875</v>
      </c>
      <c r="P91" t="s">
        <v>4891</v>
      </c>
      <c r="Q91" s="4">
        <f>_xlfn.XLOOKUP(C91,customer_table!$A$2:$A$4947,customer_table!$A$2:$A$4947)</f>
        <v>89415</v>
      </c>
      <c r="R91" t="str">
        <f>_xlfn.XLOOKUP(D91,customer_table!$B$2:$B$4947,customer_table!$B$2:$B$4947)</f>
        <v>Consumer</v>
      </c>
      <c r="S91" s="4" t="b">
        <f t="shared" si="5"/>
        <v>1</v>
      </c>
      <c r="T91" s="6" t="b">
        <f t="shared" si="6"/>
        <v>1</v>
      </c>
      <c r="U91" cm="1">
        <f t="array" ref="U91">INDEX(hdd_products!$H$2:$H$21,MATCH(1,(hdd_products!$A$2:$A$21=hdd_orders!B91)*(hdd_products!$H$2:$H$21=hdd_orders!F91),0))</f>
        <v>129.16999999999999</v>
      </c>
      <c r="V91" s="6" t="b">
        <f t="shared" si="7"/>
        <v>1</v>
      </c>
      <c r="W91" s="4">
        <f t="shared" si="8"/>
        <v>1550.04</v>
      </c>
      <c r="X91" s="6" t="b">
        <f t="shared" si="9"/>
        <v>1</v>
      </c>
      <c r="AD91" s="52"/>
    </row>
    <row r="92" spans="1:30" x14ac:dyDescent="0.45">
      <c r="A92" s="4">
        <v>90</v>
      </c>
      <c r="B92">
        <v>1009</v>
      </c>
      <c r="C92">
        <v>13365</v>
      </c>
      <c r="D92" t="str">
        <f>_xlfn.XLOOKUP(C92,customer_table!$A$2:$A$4869,customer_table!$B$2:$B$4869)</f>
        <v>Consumer</v>
      </c>
      <c r="E92">
        <v>1</v>
      </c>
      <c r="F92">
        <v>185.76</v>
      </c>
      <c r="G92">
        <v>185.76</v>
      </c>
      <c r="H92">
        <v>0</v>
      </c>
      <c r="I92">
        <v>16.420000000000002</v>
      </c>
      <c r="J92" s="5">
        <v>45375</v>
      </c>
      <c r="K92" s="5">
        <v>45378</v>
      </c>
      <c r="L92" t="s">
        <v>4878</v>
      </c>
      <c r="M92" t="s">
        <v>4877</v>
      </c>
      <c r="N92" t="s">
        <v>4876</v>
      </c>
      <c r="O92" t="s">
        <v>4875</v>
      </c>
      <c r="P92" t="s">
        <v>4874</v>
      </c>
      <c r="Q92" s="4">
        <f>_xlfn.XLOOKUP(C92,customer_table!$A$2:$A$4947,customer_table!$A$2:$A$4947)</f>
        <v>13365</v>
      </c>
      <c r="R92" t="str">
        <f>_xlfn.XLOOKUP(D92,customer_table!$B$2:$B$4947,customer_table!$B$2:$B$4947)</f>
        <v>Consumer</v>
      </c>
      <c r="S92" s="4" t="b">
        <f t="shared" si="5"/>
        <v>1</v>
      </c>
      <c r="T92" s="6" t="b">
        <f t="shared" si="6"/>
        <v>1</v>
      </c>
      <c r="U92" cm="1">
        <f t="array" ref="U92">INDEX(hdd_products!$H$2:$H$21,MATCH(1,(hdd_products!$A$2:$A$21=hdd_orders!B92)*(hdd_products!$H$2:$H$21=hdd_orders!F92),0))</f>
        <v>185.76</v>
      </c>
      <c r="V92" s="6" t="b">
        <f t="shared" si="7"/>
        <v>1</v>
      </c>
      <c r="W92" s="4">
        <f t="shared" si="8"/>
        <v>185.76</v>
      </c>
      <c r="X92" s="6" t="b">
        <f t="shared" si="9"/>
        <v>1</v>
      </c>
      <c r="AD92" s="52"/>
    </row>
    <row r="93" spans="1:30" x14ac:dyDescent="0.45">
      <c r="A93" s="4">
        <v>91</v>
      </c>
      <c r="B93">
        <v>1013</v>
      </c>
      <c r="C93">
        <v>35995</v>
      </c>
      <c r="D93" t="str">
        <f>_xlfn.XLOOKUP(C93,customer_table!$A$2:$A$4869,customer_table!$B$2:$B$4869)</f>
        <v>Small Business</v>
      </c>
      <c r="E93">
        <v>2</v>
      </c>
      <c r="F93">
        <v>588.66999999999996</v>
      </c>
      <c r="G93">
        <v>1177.3399999999999</v>
      </c>
      <c r="H93">
        <v>0</v>
      </c>
      <c r="I93">
        <v>19.760000000000002</v>
      </c>
      <c r="J93" s="5">
        <v>45484</v>
      </c>
      <c r="K93" s="5">
        <v>45488</v>
      </c>
      <c r="L93" t="s">
        <v>4889</v>
      </c>
      <c r="M93" t="s">
        <v>4877</v>
      </c>
      <c r="N93" t="s">
        <v>4876</v>
      </c>
      <c r="O93" t="s">
        <v>4880</v>
      </c>
      <c r="P93" t="s">
        <v>4884</v>
      </c>
      <c r="Q93" s="4">
        <f>_xlfn.XLOOKUP(C93,customer_table!$A$2:$A$4947,customer_table!$A$2:$A$4947)</f>
        <v>35995</v>
      </c>
      <c r="R93" t="str">
        <f>_xlfn.XLOOKUP(D93,customer_table!$B$2:$B$4947,customer_table!$B$2:$B$4947)</f>
        <v>Small Business</v>
      </c>
      <c r="S93" s="4" t="b">
        <f t="shared" si="5"/>
        <v>1</v>
      </c>
      <c r="T93" s="6" t="b">
        <f t="shared" si="6"/>
        <v>1</v>
      </c>
      <c r="U93" cm="1">
        <f t="array" ref="U93">INDEX(hdd_products!$H$2:$H$21,MATCH(1,(hdd_products!$A$2:$A$21=hdd_orders!B93)*(hdd_products!$H$2:$H$21=hdd_orders!F93),0))</f>
        <v>588.66999999999996</v>
      </c>
      <c r="V93" s="6" t="b">
        <f t="shared" si="7"/>
        <v>1</v>
      </c>
      <c r="W93" s="4">
        <f t="shared" si="8"/>
        <v>1177.3399999999999</v>
      </c>
      <c r="X93" s="6" t="b">
        <f t="shared" si="9"/>
        <v>1</v>
      </c>
      <c r="AD93" s="52"/>
    </row>
    <row r="94" spans="1:30" x14ac:dyDescent="0.45">
      <c r="A94" s="4">
        <v>92</v>
      </c>
      <c r="B94">
        <v>1001</v>
      </c>
      <c r="C94">
        <v>49529</v>
      </c>
      <c r="D94" t="str">
        <f>_xlfn.XLOOKUP(C94,customer_table!$A$2:$A$4869,customer_table!$B$2:$B$4869)</f>
        <v>Small Business</v>
      </c>
      <c r="E94">
        <v>2</v>
      </c>
      <c r="F94">
        <v>129.16999999999999</v>
      </c>
      <c r="G94">
        <v>258.33999999999997</v>
      </c>
      <c r="H94">
        <v>0</v>
      </c>
      <c r="I94">
        <v>16.399999999999999</v>
      </c>
      <c r="J94" s="5">
        <v>45613</v>
      </c>
      <c r="K94" s="5">
        <v>45615</v>
      </c>
      <c r="L94" t="s">
        <v>4889</v>
      </c>
      <c r="M94" t="s">
        <v>4877</v>
      </c>
      <c r="N94" t="s">
        <v>4901</v>
      </c>
      <c r="O94" t="s">
        <v>4880</v>
      </c>
      <c r="P94" t="s">
        <v>4879</v>
      </c>
      <c r="Q94" s="4">
        <f>_xlfn.XLOOKUP(C94,customer_table!$A$2:$A$4947,customer_table!$A$2:$A$4947)</f>
        <v>49529</v>
      </c>
      <c r="R94" t="str">
        <f>_xlfn.XLOOKUP(D94,customer_table!$B$2:$B$4947,customer_table!$B$2:$B$4947)</f>
        <v>Small Business</v>
      </c>
      <c r="S94" s="4" t="b">
        <f t="shared" si="5"/>
        <v>1</v>
      </c>
      <c r="T94" s="6" t="b">
        <f t="shared" si="6"/>
        <v>1</v>
      </c>
      <c r="U94" cm="1">
        <f t="array" ref="U94">INDEX(hdd_products!$H$2:$H$21,MATCH(1,(hdd_products!$A$2:$A$21=hdd_orders!B94)*(hdd_products!$H$2:$H$21=hdd_orders!F94),0))</f>
        <v>129.16999999999999</v>
      </c>
      <c r="V94" s="6" t="b">
        <f t="shared" si="7"/>
        <v>1</v>
      </c>
      <c r="W94" s="4">
        <f t="shared" si="8"/>
        <v>258.33999999999997</v>
      </c>
      <c r="X94" s="6" t="b">
        <f t="shared" si="9"/>
        <v>1</v>
      </c>
      <c r="AD94" s="52"/>
    </row>
    <row r="95" spans="1:30" x14ac:dyDescent="0.45">
      <c r="A95" s="4">
        <v>93</v>
      </c>
      <c r="B95">
        <v>1005</v>
      </c>
      <c r="C95">
        <v>79827</v>
      </c>
      <c r="D95" t="str">
        <f>_xlfn.XLOOKUP(C95,customer_table!$A$2:$A$4869,customer_table!$B$2:$B$4869)</f>
        <v>Small Business</v>
      </c>
      <c r="E95">
        <v>1</v>
      </c>
      <c r="F95">
        <v>204.55</v>
      </c>
      <c r="G95">
        <v>204.55</v>
      </c>
      <c r="H95">
        <v>0</v>
      </c>
      <c r="I95">
        <v>16.149999999999999</v>
      </c>
      <c r="J95" s="5">
        <v>45581</v>
      </c>
      <c r="K95" s="5">
        <v>45588</v>
      </c>
      <c r="L95" t="s">
        <v>4889</v>
      </c>
      <c r="M95" t="s">
        <v>4881</v>
      </c>
      <c r="N95" t="s">
        <v>4876</v>
      </c>
      <c r="O95" t="s">
        <v>4875</v>
      </c>
      <c r="P95" t="s">
        <v>4888</v>
      </c>
      <c r="Q95" s="4">
        <f>_xlfn.XLOOKUP(C95,customer_table!$A$2:$A$4947,customer_table!$A$2:$A$4947)</f>
        <v>79827</v>
      </c>
      <c r="R95" t="str">
        <f>_xlfn.XLOOKUP(D95,customer_table!$B$2:$B$4947,customer_table!$B$2:$B$4947)</f>
        <v>Small Business</v>
      </c>
      <c r="S95" s="4" t="b">
        <f t="shared" si="5"/>
        <v>1</v>
      </c>
      <c r="T95" s="6" t="b">
        <f t="shared" si="6"/>
        <v>1</v>
      </c>
      <c r="U95" cm="1">
        <f t="array" ref="U95">INDEX(hdd_products!$H$2:$H$21,MATCH(1,(hdd_products!$A$2:$A$21=hdd_orders!B95)*(hdd_products!$H$2:$H$21=hdd_orders!F95),0))</f>
        <v>204.55</v>
      </c>
      <c r="V95" s="6" t="b">
        <f t="shared" si="7"/>
        <v>1</v>
      </c>
      <c r="W95" s="4">
        <f t="shared" si="8"/>
        <v>204.55</v>
      </c>
      <c r="X95" s="6" t="b">
        <f t="shared" si="9"/>
        <v>1</v>
      </c>
      <c r="AD95" s="52"/>
    </row>
    <row r="96" spans="1:30" x14ac:dyDescent="0.45">
      <c r="A96" s="4">
        <v>94</v>
      </c>
      <c r="B96">
        <v>1008</v>
      </c>
      <c r="C96">
        <v>65057</v>
      </c>
      <c r="D96" t="str">
        <f>_xlfn.XLOOKUP(C96,customer_table!$A$2:$A$4869,customer_table!$B$2:$B$4869)</f>
        <v>Small Business</v>
      </c>
      <c r="E96">
        <v>1</v>
      </c>
      <c r="F96">
        <v>269.08</v>
      </c>
      <c r="G96">
        <v>269.08</v>
      </c>
      <c r="H96">
        <v>0</v>
      </c>
      <c r="I96">
        <v>17.350000000000001</v>
      </c>
      <c r="J96" s="5">
        <v>45551</v>
      </c>
      <c r="K96" s="5">
        <v>45557</v>
      </c>
      <c r="L96" t="s">
        <v>4887</v>
      </c>
      <c r="M96" t="s">
        <v>4881</v>
      </c>
      <c r="N96" t="s">
        <v>4876</v>
      </c>
      <c r="O96" t="s">
        <v>4875</v>
      </c>
      <c r="P96" t="s">
        <v>4888</v>
      </c>
      <c r="Q96" s="4">
        <f>_xlfn.XLOOKUP(C96,customer_table!$A$2:$A$4947,customer_table!$A$2:$A$4947)</f>
        <v>65057</v>
      </c>
      <c r="R96" t="str">
        <f>_xlfn.XLOOKUP(D96,customer_table!$B$2:$B$4947,customer_table!$B$2:$B$4947)</f>
        <v>Small Business</v>
      </c>
      <c r="S96" s="4" t="b">
        <f t="shared" si="5"/>
        <v>1</v>
      </c>
      <c r="T96" s="6" t="b">
        <f t="shared" si="6"/>
        <v>1</v>
      </c>
      <c r="U96" cm="1">
        <f t="array" ref="U96">INDEX(hdd_products!$H$2:$H$21,MATCH(1,(hdd_products!$A$2:$A$21=hdd_orders!B96)*(hdd_products!$H$2:$H$21=hdd_orders!F96),0))</f>
        <v>269.08</v>
      </c>
      <c r="V96" s="6" t="b">
        <f t="shared" si="7"/>
        <v>1</v>
      </c>
      <c r="W96" s="4">
        <f t="shared" si="8"/>
        <v>269.08</v>
      </c>
      <c r="X96" s="6" t="b">
        <f t="shared" si="9"/>
        <v>1</v>
      </c>
      <c r="AD96" s="52"/>
    </row>
    <row r="97" spans="1:30" x14ac:dyDescent="0.45">
      <c r="A97" s="4">
        <v>95</v>
      </c>
      <c r="B97">
        <v>1003</v>
      </c>
      <c r="C97">
        <v>70258</v>
      </c>
      <c r="D97" t="str">
        <f>_xlfn.XLOOKUP(C97,customer_table!$A$2:$A$4869,customer_table!$B$2:$B$4869)</f>
        <v>Small Business</v>
      </c>
      <c r="E97">
        <v>1</v>
      </c>
      <c r="F97">
        <v>95.08</v>
      </c>
      <c r="G97">
        <v>95.08</v>
      </c>
      <c r="H97">
        <v>0</v>
      </c>
      <c r="I97">
        <v>9.2200000000000006</v>
      </c>
      <c r="J97" s="5">
        <v>45477</v>
      </c>
      <c r="K97" s="5">
        <v>45483</v>
      </c>
      <c r="L97" t="s">
        <v>4902</v>
      </c>
      <c r="M97" t="s">
        <v>4896</v>
      </c>
      <c r="N97" t="s">
        <v>4876</v>
      </c>
      <c r="O97" t="s">
        <v>4880</v>
      </c>
      <c r="P97" t="s">
        <v>4879</v>
      </c>
      <c r="Q97" s="4">
        <f>_xlfn.XLOOKUP(C97,customer_table!$A$2:$A$4947,customer_table!$A$2:$A$4947)</f>
        <v>70258</v>
      </c>
      <c r="R97" t="str">
        <f>_xlfn.XLOOKUP(D97,customer_table!$B$2:$B$4947,customer_table!$B$2:$B$4947)</f>
        <v>Small Business</v>
      </c>
      <c r="S97" s="4" t="b">
        <f t="shared" si="5"/>
        <v>1</v>
      </c>
      <c r="T97" s="6" t="b">
        <f t="shared" si="6"/>
        <v>1</v>
      </c>
      <c r="U97" cm="1">
        <f t="array" ref="U97">INDEX(hdd_products!$H$2:$H$21,MATCH(1,(hdd_products!$A$2:$A$21=hdd_orders!B97)*(hdd_products!$H$2:$H$21=hdd_orders!F97),0))</f>
        <v>95.08</v>
      </c>
      <c r="V97" s="6" t="b">
        <f t="shared" si="7"/>
        <v>1</v>
      </c>
      <c r="W97" s="4">
        <f t="shared" si="8"/>
        <v>95.08</v>
      </c>
      <c r="X97" s="6" t="b">
        <f t="shared" si="9"/>
        <v>1</v>
      </c>
      <c r="AD97" s="52"/>
    </row>
    <row r="98" spans="1:30" x14ac:dyDescent="0.45">
      <c r="A98" s="4">
        <v>96</v>
      </c>
      <c r="B98">
        <v>1005</v>
      </c>
      <c r="C98">
        <v>80539</v>
      </c>
      <c r="D98" t="str">
        <f>_xlfn.XLOOKUP(C98,customer_table!$A$2:$A$4869,customer_table!$B$2:$B$4869)</f>
        <v>Small Business</v>
      </c>
      <c r="E98">
        <v>2</v>
      </c>
      <c r="F98">
        <v>204.55</v>
      </c>
      <c r="G98">
        <v>409.1</v>
      </c>
      <c r="H98">
        <v>0</v>
      </c>
      <c r="I98">
        <v>10.8</v>
      </c>
      <c r="J98" s="5">
        <v>45559</v>
      </c>
      <c r="K98" s="5">
        <v>45565</v>
      </c>
      <c r="L98" t="s">
        <v>4900</v>
      </c>
      <c r="M98" t="s">
        <v>4896</v>
      </c>
      <c r="N98" t="s">
        <v>4892</v>
      </c>
      <c r="O98" t="s">
        <v>4880</v>
      </c>
      <c r="P98" t="s">
        <v>4888</v>
      </c>
      <c r="Q98" s="4">
        <f>_xlfn.XLOOKUP(C98,customer_table!$A$2:$A$4947,customer_table!$A$2:$A$4947)</f>
        <v>80539</v>
      </c>
      <c r="R98" t="str">
        <f>_xlfn.XLOOKUP(D98,customer_table!$B$2:$B$4947,customer_table!$B$2:$B$4947)</f>
        <v>Small Business</v>
      </c>
      <c r="S98" s="4" t="b">
        <f t="shared" si="5"/>
        <v>1</v>
      </c>
      <c r="T98" s="6" t="b">
        <f t="shared" si="6"/>
        <v>1</v>
      </c>
      <c r="U98" cm="1">
        <f t="array" ref="U98">INDEX(hdd_products!$H$2:$H$21,MATCH(1,(hdd_products!$A$2:$A$21=hdd_orders!B98)*(hdd_products!$H$2:$H$21=hdd_orders!F98),0))</f>
        <v>204.55</v>
      </c>
      <c r="V98" s="6" t="b">
        <f t="shared" si="7"/>
        <v>1</v>
      </c>
      <c r="W98" s="4">
        <f t="shared" si="8"/>
        <v>409.1</v>
      </c>
      <c r="X98" s="6" t="b">
        <f t="shared" si="9"/>
        <v>1</v>
      </c>
      <c r="AD98" s="52"/>
    </row>
    <row r="99" spans="1:30" x14ac:dyDescent="0.45">
      <c r="A99" s="4">
        <v>97</v>
      </c>
      <c r="B99">
        <v>1002</v>
      </c>
      <c r="C99">
        <v>42177</v>
      </c>
      <c r="D99" t="str">
        <f>_xlfn.XLOOKUP(C99,customer_table!$A$2:$A$4869,customer_table!$B$2:$B$4869)</f>
        <v>Consumer</v>
      </c>
      <c r="E99">
        <v>1</v>
      </c>
      <c r="F99">
        <v>198.26</v>
      </c>
      <c r="G99">
        <v>198.26</v>
      </c>
      <c r="H99">
        <v>0</v>
      </c>
      <c r="I99">
        <v>14.96</v>
      </c>
      <c r="J99" s="5">
        <v>45595</v>
      </c>
      <c r="K99" s="5">
        <v>45598</v>
      </c>
      <c r="L99" t="s">
        <v>4890</v>
      </c>
      <c r="M99" t="s">
        <v>4877</v>
      </c>
      <c r="N99" t="s">
        <v>4903</v>
      </c>
      <c r="O99" t="s">
        <v>4880</v>
      </c>
      <c r="P99" t="s">
        <v>4884</v>
      </c>
      <c r="Q99" s="4">
        <f>_xlfn.XLOOKUP(C99,customer_table!$A$2:$A$4947,customer_table!$A$2:$A$4947)</f>
        <v>42177</v>
      </c>
      <c r="R99" t="str">
        <f>_xlfn.XLOOKUP(D99,customer_table!$B$2:$B$4947,customer_table!$B$2:$B$4947)</f>
        <v>Consumer</v>
      </c>
      <c r="S99" s="4" t="b">
        <f t="shared" si="5"/>
        <v>1</v>
      </c>
      <c r="T99" s="6" t="b">
        <f t="shared" si="6"/>
        <v>1</v>
      </c>
      <c r="U99" cm="1">
        <f t="array" ref="U99">INDEX(hdd_products!$H$2:$H$21,MATCH(1,(hdd_products!$A$2:$A$21=hdd_orders!B99)*(hdd_products!$H$2:$H$21=hdd_orders!F99),0))</f>
        <v>198.26</v>
      </c>
      <c r="V99" s="6" t="b">
        <f t="shared" si="7"/>
        <v>1</v>
      </c>
      <c r="W99" s="4">
        <f t="shared" si="8"/>
        <v>198.26</v>
      </c>
      <c r="X99" s="6" t="b">
        <f t="shared" si="9"/>
        <v>1</v>
      </c>
      <c r="AD99" s="52"/>
    </row>
    <row r="100" spans="1:30" x14ac:dyDescent="0.45">
      <c r="A100" s="4">
        <v>98</v>
      </c>
      <c r="B100">
        <v>1005</v>
      </c>
      <c r="C100">
        <v>89997</v>
      </c>
      <c r="D100" t="str">
        <f>_xlfn.XLOOKUP(C100,customer_table!$A$2:$A$4869,customer_table!$B$2:$B$4869)</f>
        <v>Enterprise</v>
      </c>
      <c r="E100">
        <v>1</v>
      </c>
      <c r="F100">
        <v>204.55</v>
      </c>
      <c r="G100">
        <v>204.55</v>
      </c>
      <c r="H100">
        <v>0</v>
      </c>
      <c r="I100">
        <v>10.38</v>
      </c>
      <c r="J100" s="5">
        <v>45416</v>
      </c>
      <c r="K100" s="5">
        <v>45423</v>
      </c>
      <c r="L100" t="s">
        <v>4897</v>
      </c>
      <c r="M100" t="s">
        <v>4881</v>
      </c>
      <c r="N100" t="s">
        <v>4876</v>
      </c>
      <c r="O100" t="s">
        <v>4880</v>
      </c>
      <c r="P100" t="s">
        <v>4879</v>
      </c>
      <c r="Q100" s="4">
        <f>_xlfn.XLOOKUP(C100,customer_table!$A$2:$A$4947,customer_table!$A$2:$A$4947)</f>
        <v>89997</v>
      </c>
      <c r="R100" t="str">
        <f>_xlfn.XLOOKUP(D100,customer_table!$B$2:$B$4947,customer_table!$B$2:$B$4947)</f>
        <v>Enterprise</v>
      </c>
      <c r="S100" s="4" t="b">
        <f t="shared" si="5"/>
        <v>1</v>
      </c>
      <c r="T100" s="6" t="b">
        <f t="shared" si="6"/>
        <v>1</v>
      </c>
      <c r="U100" cm="1">
        <f t="array" ref="U100">INDEX(hdd_products!$H$2:$H$21,MATCH(1,(hdd_products!$A$2:$A$21=hdd_orders!B100)*(hdd_products!$H$2:$H$21=hdd_orders!F100),0))</f>
        <v>204.55</v>
      </c>
      <c r="V100" s="6" t="b">
        <f t="shared" si="7"/>
        <v>1</v>
      </c>
      <c r="W100" s="4">
        <f t="shared" si="8"/>
        <v>204.55</v>
      </c>
      <c r="X100" s="6" t="b">
        <f t="shared" si="9"/>
        <v>1</v>
      </c>
      <c r="AD100" s="52"/>
    </row>
    <row r="101" spans="1:30" x14ac:dyDescent="0.45">
      <c r="A101" s="4">
        <v>99</v>
      </c>
      <c r="B101">
        <v>1001</v>
      </c>
      <c r="C101">
        <v>73904</v>
      </c>
      <c r="D101" t="str">
        <f>_xlfn.XLOOKUP(C101,customer_table!$A$2:$A$4869,customer_table!$B$2:$B$4869)</f>
        <v>Enterprise</v>
      </c>
      <c r="E101">
        <v>2</v>
      </c>
      <c r="F101">
        <v>129.16999999999999</v>
      </c>
      <c r="G101">
        <v>258.33999999999997</v>
      </c>
      <c r="H101">
        <v>0</v>
      </c>
      <c r="I101">
        <v>13.97</v>
      </c>
      <c r="J101" s="5">
        <v>45545</v>
      </c>
      <c r="K101" s="5">
        <v>45552</v>
      </c>
      <c r="L101" t="s">
        <v>4895</v>
      </c>
      <c r="M101" t="s">
        <v>4881</v>
      </c>
      <c r="N101" t="s">
        <v>4876</v>
      </c>
      <c r="O101" t="s">
        <v>4880</v>
      </c>
      <c r="P101" t="s">
        <v>4886</v>
      </c>
      <c r="Q101" s="4">
        <f>_xlfn.XLOOKUP(C101,customer_table!$A$2:$A$4947,customer_table!$A$2:$A$4947)</f>
        <v>73904</v>
      </c>
      <c r="R101" t="str">
        <f>_xlfn.XLOOKUP(D101,customer_table!$B$2:$B$4947,customer_table!$B$2:$B$4947)</f>
        <v>Enterprise</v>
      </c>
      <c r="S101" s="4" t="b">
        <f t="shared" si="5"/>
        <v>1</v>
      </c>
      <c r="T101" s="6" t="b">
        <f t="shared" si="6"/>
        <v>1</v>
      </c>
      <c r="U101" cm="1">
        <f t="array" ref="U101">INDEX(hdd_products!$H$2:$H$21,MATCH(1,(hdd_products!$A$2:$A$21=hdd_orders!B101)*(hdd_products!$H$2:$H$21=hdd_orders!F101),0))</f>
        <v>129.16999999999999</v>
      </c>
      <c r="V101" s="6" t="b">
        <f t="shared" si="7"/>
        <v>1</v>
      </c>
      <c r="W101" s="4">
        <f t="shared" si="8"/>
        <v>258.33999999999997</v>
      </c>
      <c r="X101" s="6" t="b">
        <f t="shared" si="9"/>
        <v>1</v>
      </c>
      <c r="AD101" s="52"/>
    </row>
    <row r="102" spans="1:30" x14ac:dyDescent="0.45">
      <c r="A102" s="4">
        <v>100</v>
      </c>
      <c r="B102">
        <v>1011</v>
      </c>
      <c r="C102">
        <v>46211</v>
      </c>
      <c r="D102" t="str">
        <f>_xlfn.XLOOKUP(C102,customer_table!$A$2:$A$4869,customer_table!$B$2:$B$4869)</f>
        <v>Enterprise</v>
      </c>
      <c r="E102">
        <v>1</v>
      </c>
      <c r="F102">
        <v>664.86</v>
      </c>
      <c r="G102">
        <v>664.86</v>
      </c>
      <c r="H102">
        <v>0</v>
      </c>
      <c r="I102">
        <v>14.63</v>
      </c>
      <c r="J102" s="5">
        <v>45466</v>
      </c>
      <c r="K102" s="5">
        <v>45469</v>
      </c>
      <c r="L102" t="s">
        <v>4882</v>
      </c>
      <c r="M102" t="s">
        <v>4881</v>
      </c>
      <c r="N102" t="s">
        <v>4876</v>
      </c>
      <c r="O102" t="s">
        <v>4875</v>
      </c>
      <c r="P102" t="s">
        <v>4891</v>
      </c>
      <c r="Q102" s="4">
        <f>_xlfn.XLOOKUP(C102,customer_table!$A$2:$A$4947,customer_table!$A$2:$A$4947)</f>
        <v>46211</v>
      </c>
      <c r="R102" t="str">
        <f>_xlfn.XLOOKUP(D102,customer_table!$B$2:$B$4947,customer_table!$B$2:$B$4947)</f>
        <v>Enterprise</v>
      </c>
      <c r="S102" s="4" t="b">
        <f t="shared" si="5"/>
        <v>1</v>
      </c>
      <c r="T102" s="6" t="b">
        <f t="shared" si="6"/>
        <v>1</v>
      </c>
      <c r="U102" cm="1">
        <f t="array" ref="U102">INDEX(hdd_products!$H$2:$H$21,MATCH(1,(hdd_products!$A$2:$A$21=hdd_orders!B102)*(hdd_products!$H$2:$H$21=hdd_orders!F102),0))</f>
        <v>664.86</v>
      </c>
      <c r="V102" s="6" t="b">
        <f t="shared" si="7"/>
        <v>1</v>
      </c>
      <c r="W102" s="4">
        <f t="shared" si="8"/>
        <v>664.86</v>
      </c>
      <c r="X102" s="6" t="b">
        <f t="shared" si="9"/>
        <v>1</v>
      </c>
      <c r="AD102" s="52"/>
    </row>
    <row r="103" spans="1:30" x14ac:dyDescent="0.45">
      <c r="A103" s="4">
        <v>101</v>
      </c>
      <c r="B103">
        <v>1002</v>
      </c>
      <c r="C103">
        <v>63271</v>
      </c>
      <c r="D103" t="str">
        <f>_xlfn.XLOOKUP(C103,customer_table!$A$2:$A$4869,customer_table!$B$2:$B$4869)</f>
        <v>Enterprise</v>
      </c>
      <c r="E103">
        <v>1</v>
      </c>
      <c r="F103">
        <v>198.26</v>
      </c>
      <c r="G103">
        <v>198.26</v>
      </c>
      <c r="H103">
        <v>0</v>
      </c>
      <c r="I103">
        <v>7.47</v>
      </c>
      <c r="J103" s="5">
        <v>45389</v>
      </c>
      <c r="K103" s="5">
        <v>45390</v>
      </c>
      <c r="L103" t="s">
        <v>4883</v>
      </c>
      <c r="M103" t="s">
        <v>4881</v>
      </c>
      <c r="N103" t="s">
        <v>4876</v>
      </c>
      <c r="O103" t="s">
        <v>4880</v>
      </c>
      <c r="P103" t="s">
        <v>4888</v>
      </c>
      <c r="Q103" s="4">
        <f>_xlfn.XLOOKUP(C103,customer_table!$A$2:$A$4947,customer_table!$A$2:$A$4947)</f>
        <v>63271</v>
      </c>
      <c r="R103" t="str">
        <f>_xlfn.XLOOKUP(D103,customer_table!$B$2:$B$4947,customer_table!$B$2:$B$4947)</f>
        <v>Enterprise</v>
      </c>
      <c r="S103" s="4" t="b">
        <f t="shared" si="5"/>
        <v>1</v>
      </c>
      <c r="T103" s="6" t="b">
        <f t="shared" si="6"/>
        <v>1</v>
      </c>
      <c r="U103" cm="1">
        <f t="array" ref="U103">INDEX(hdd_products!$H$2:$H$21,MATCH(1,(hdd_products!$A$2:$A$21=hdd_orders!B103)*(hdd_products!$H$2:$H$21=hdd_orders!F103),0))</f>
        <v>198.26</v>
      </c>
      <c r="V103" s="6" t="b">
        <f t="shared" si="7"/>
        <v>1</v>
      </c>
      <c r="W103" s="4">
        <f t="shared" si="8"/>
        <v>198.26</v>
      </c>
      <c r="X103" s="6" t="b">
        <f t="shared" si="9"/>
        <v>1</v>
      </c>
      <c r="AD103" s="52"/>
    </row>
    <row r="104" spans="1:30" x14ac:dyDescent="0.45">
      <c r="A104" s="4">
        <v>102</v>
      </c>
      <c r="B104">
        <v>1002</v>
      </c>
      <c r="C104">
        <v>74332</v>
      </c>
      <c r="D104" t="str">
        <f>_xlfn.XLOOKUP(C104,customer_table!$A$2:$A$4869,customer_table!$B$2:$B$4869)</f>
        <v>Enterprise</v>
      </c>
      <c r="E104">
        <v>2</v>
      </c>
      <c r="F104">
        <v>198.26</v>
      </c>
      <c r="G104">
        <v>396.52</v>
      </c>
      <c r="H104">
        <v>0</v>
      </c>
      <c r="I104">
        <v>16.93</v>
      </c>
      <c r="J104" s="5">
        <v>45645</v>
      </c>
      <c r="K104" s="5">
        <v>45649</v>
      </c>
      <c r="L104" t="s">
        <v>4893</v>
      </c>
      <c r="M104" t="s">
        <v>4881</v>
      </c>
      <c r="N104" t="s">
        <v>4901</v>
      </c>
      <c r="O104" t="s">
        <v>4880</v>
      </c>
      <c r="P104" t="s">
        <v>4888</v>
      </c>
      <c r="Q104" s="4">
        <f>_xlfn.XLOOKUP(C104,customer_table!$A$2:$A$4947,customer_table!$A$2:$A$4947)</f>
        <v>74332</v>
      </c>
      <c r="R104" t="str">
        <f>_xlfn.XLOOKUP(D104,customer_table!$B$2:$B$4947,customer_table!$B$2:$B$4947)</f>
        <v>Enterprise</v>
      </c>
      <c r="S104" s="4" t="b">
        <f t="shared" si="5"/>
        <v>1</v>
      </c>
      <c r="T104" s="6" t="b">
        <f t="shared" si="6"/>
        <v>1</v>
      </c>
      <c r="U104" cm="1">
        <f t="array" ref="U104">INDEX(hdd_products!$H$2:$H$21,MATCH(1,(hdd_products!$A$2:$A$21=hdd_orders!B104)*(hdd_products!$H$2:$H$21=hdd_orders!F104),0))</f>
        <v>198.26</v>
      </c>
      <c r="V104" s="6" t="b">
        <f t="shared" si="7"/>
        <v>1</v>
      </c>
      <c r="W104" s="4">
        <f t="shared" si="8"/>
        <v>396.52</v>
      </c>
      <c r="X104" s="6" t="b">
        <f t="shared" si="9"/>
        <v>1</v>
      </c>
      <c r="AD104" s="52"/>
    </row>
    <row r="105" spans="1:30" x14ac:dyDescent="0.45">
      <c r="A105" s="4">
        <v>103</v>
      </c>
      <c r="B105">
        <v>1006</v>
      </c>
      <c r="C105">
        <v>41890</v>
      </c>
      <c r="D105" t="str">
        <f>_xlfn.XLOOKUP(C105,customer_table!$A$2:$A$4869,customer_table!$B$2:$B$4869)</f>
        <v>Enterprise</v>
      </c>
      <c r="E105">
        <v>4</v>
      </c>
      <c r="F105">
        <v>307.20999999999998</v>
      </c>
      <c r="G105">
        <v>1228.8399999999999</v>
      </c>
      <c r="H105">
        <v>0</v>
      </c>
      <c r="I105">
        <v>8.8000000000000007</v>
      </c>
      <c r="J105" s="5">
        <v>45442</v>
      </c>
      <c r="K105" s="5">
        <v>45444</v>
      </c>
      <c r="L105" t="s">
        <v>4899</v>
      </c>
      <c r="M105" t="s">
        <v>4881</v>
      </c>
      <c r="N105" t="s">
        <v>4876</v>
      </c>
      <c r="O105" t="s">
        <v>4875</v>
      </c>
      <c r="P105" t="s">
        <v>4874</v>
      </c>
      <c r="Q105" s="4">
        <f>_xlfn.XLOOKUP(C105,customer_table!$A$2:$A$4947,customer_table!$A$2:$A$4947)</f>
        <v>41890</v>
      </c>
      <c r="R105" t="str">
        <f>_xlfn.XLOOKUP(D105,customer_table!$B$2:$B$4947,customer_table!$B$2:$B$4947)</f>
        <v>Enterprise</v>
      </c>
      <c r="S105" s="4" t="b">
        <f t="shared" si="5"/>
        <v>1</v>
      </c>
      <c r="T105" s="6" t="b">
        <f t="shared" si="6"/>
        <v>1</v>
      </c>
      <c r="U105" cm="1">
        <f t="array" ref="U105">INDEX(hdd_products!$H$2:$H$21,MATCH(1,(hdd_products!$A$2:$A$21=hdd_orders!B105)*(hdd_products!$H$2:$H$21=hdd_orders!F105),0))</f>
        <v>307.20999999999998</v>
      </c>
      <c r="V105" s="6" t="b">
        <f t="shared" si="7"/>
        <v>1</v>
      </c>
      <c r="W105" s="4">
        <f t="shared" si="8"/>
        <v>1228.8399999999999</v>
      </c>
      <c r="X105" s="6" t="b">
        <f t="shared" si="9"/>
        <v>1</v>
      </c>
      <c r="AD105" s="52"/>
    </row>
    <row r="106" spans="1:30" x14ac:dyDescent="0.45">
      <c r="A106" s="4">
        <v>104</v>
      </c>
      <c r="B106">
        <v>1009</v>
      </c>
      <c r="C106">
        <v>65771</v>
      </c>
      <c r="D106" t="str">
        <f>_xlfn.XLOOKUP(C106,customer_table!$A$2:$A$4869,customer_table!$B$2:$B$4869)</f>
        <v>Small Business</v>
      </c>
      <c r="E106">
        <v>1</v>
      </c>
      <c r="F106">
        <v>185.76</v>
      </c>
      <c r="G106">
        <v>185.76</v>
      </c>
      <c r="H106">
        <v>0</v>
      </c>
      <c r="I106">
        <v>18.11</v>
      </c>
      <c r="J106" s="5">
        <v>45534</v>
      </c>
      <c r="K106" s="5">
        <v>45539</v>
      </c>
      <c r="L106" t="s">
        <v>4887</v>
      </c>
      <c r="M106" t="s">
        <v>4877</v>
      </c>
      <c r="N106" t="s">
        <v>4876</v>
      </c>
      <c r="O106" t="s">
        <v>4880</v>
      </c>
      <c r="P106" t="s">
        <v>4879</v>
      </c>
      <c r="Q106" s="4">
        <f>_xlfn.XLOOKUP(C106,customer_table!$A$2:$A$4947,customer_table!$A$2:$A$4947)</f>
        <v>65771</v>
      </c>
      <c r="R106" t="str">
        <f>_xlfn.XLOOKUP(D106,customer_table!$B$2:$B$4947,customer_table!$B$2:$B$4947)</f>
        <v>Small Business</v>
      </c>
      <c r="S106" s="4" t="b">
        <f t="shared" si="5"/>
        <v>1</v>
      </c>
      <c r="T106" s="6" t="b">
        <f t="shared" si="6"/>
        <v>1</v>
      </c>
      <c r="U106" cm="1">
        <f t="array" ref="U106">INDEX(hdd_products!$H$2:$H$21,MATCH(1,(hdd_products!$A$2:$A$21=hdd_orders!B106)*(hdd_products!$H$2:$H$21=hdd_orders!F106),0))</f>
        <v>185.76</v>
      </c>
      <c r="V106" s="6" t="b">
        <f t="shared" si="7"/>
        <v>1</v>
      </c>
      <c r="W106" s="4">
        <f t="shared" si="8"/>
        <v>185.76</v>
      </c>
      <c r="X106" s="6" t="b">
        <f t="shared" si="9"/>
        <v>1</v>
      </c>
      <c r="AD106" s="52"/>
    </row>
    <row r="107" spans="1:30" x14ac:dyDescent="0.45">
      <c r="A107" s="4">
        <v>105</v>
      </c>
      <c r="B107">
        <v>1006</v>
      </c>
      <c r="C107">
        <v>42951</v>
      </c>
      <c r="D107" t="str">
        <f>_xlfn.XLOOKUP(C107,customer_table!$A$2:$A$4869,customer_table!$B$2:$B$4869)</f>
        <v>Enterprise</v>
      </c>
      <c r="E107">
        <v>2</v>
      </c>
      <c r="F107">
        <v>307.20999999999998</v>
      </c>
      <c r="G107">
        <v>614.41999999999996</v>
      </c>
      <c r="H107">
        <v>0</v>
      </c>
      <c r="I107">
        <v>15.8</v>
      </c>
      <c r="J107" s="5">
        <v>45651</v>
      </c>
      <c r="K107" s="5">
        <v>45655</v>
      </c>
      <c r="L107" t="s">
        <v>4893</v>
      </c>
      <c r="M107" t="s">
        <v>4881</v>
      </c>
      <c r="N107" t="s">
        <v>4876</v>
      </c>
      <c r="O107" t="s">
        <v>4880</v>
      </c>
      <c r="P107" t="s">
        <v>4886</v>
      </c>
      <c r="Q107" s="4">
        <f>_xlfn.XLOOKUP(C107,customer_table!$A$2:$A$4947,customer_table!$A$2:$A$4947)</f>
        <v>42951</v>
      </c>
      <c r="R107" t="str">
        <f>_xlfn.XLOOKUP(D107,customer_table!$B$2:$B$4947,customer_table!$B$2:$B$4947)</f>
        <v>Enterprise</v>
      </c>
      <c r="S107" s="4" t="b">
        <f t="shared" si="5"/>
        <v>1</v>
      </c>
      <c r="T107" s="6" t="b">
        <f t="shared" si="6"/>
        <v>1</v>
      </c>
      <c r="U107" cm="1">
        <f t="array" ref="U107">INDEX(hdd_products!$H$2:$H$21,MATCH(1,(hdd_products!$A$2:$A$21=hdd_orders!B107)*(hdd_products!$H$2:$H$21=hdd_orders!F107),0))</f>
        <v>307.20999999999998</v>
      </c>
      <c r="V107" s="6" t="b">
        <f t="shared" si="7"/>
        <v>1</v>
      </c>
      <c r="W107" s="4">
        <f t="shared" si="8"/>
        <v>614.41999999999996</v>
      </c>
      <c r="X107" s="6" t="b">
        <f t="shared" si="9"/>
        <v>1</v>
      </c>
      <c r="AD107" s="52"/>
    </row>
    <row r="108" spans="1:30" x14ac:dyDescent="0.45">
      <c r="A108" s="4">
        <v>106</v>
      </c>
      <c r="B108">
        <v>1008</v>
      </c>
      <c r="C108">
        <v>34267</v>
      </c>
      <c r="D108" t="str">
        <f>_xlfn.XLOOKUP(C108,customer_table!$A$2:$A$4869,customer_table!$B$2:$B$4869)</f>
        <v>Consumer</v>
      </c>
      <c r="E108">
        <v>2</v>
      </c>
      <c r="F108">
        <v>269.08</v>
      </c>
      <c r="G108">
        <v>538.16</v>
      </c>
      <c r="H108">
        <v>0</v>
      </c>
      <c r="I108">
        <v>8.85</v>
      </c>
      <c r="J108" s="5">
        <v>45453</v>
      </c>
      <c r="K108" s="5">
        <v>45454</v>
      </c>
      <c r="L108" t="s">
        <v>4902</v>
      </c>
      <c r="M108" t="s">
        <v>4881</v>
      </c>
      <c r="N108" t="s">
        <v>4876</v>
      </c>
      <c r="O108" t="s">
        <v>4880</v>
      </c>
      <c r="P108" t="s">
        <v>4886</v>
      </c>
      <c r="Q108" s="4">
        <f>_xlfn.XLOOKUP(C108,customer_table!$A$2:$A$4947,customer_table!$A$2:$A$4947)</f>
        <v>34267</v>
      </c>
      <c r="R108" t="str">
        <f>_xlfn.XLOOKUP(D108,customer_table!$B$2:$B$4947,customer_table!$B$2:$B$4947)</f>
        <v>Consumer</v>
      </c>
      <c r="S108" s="4" t="b">
        <f t="shared" si="5"/>
        <v>1</v>
      </c>
      <c r="T108" s="6" t="b">
        <f t="shared" si="6"/>
        <v>1</v>
      </c>
      <c r="U108" cm="1">
        <f t="array" ref="U108">INDEX(hdd_products!$H$2:$H$21,MATCH(1,(hdd_products!$A$2:$A$21=hdd_orders!B108)*(hdd_products!$H$2:$H$21=hdd_orders!F108),0))</f>
        <v>269.08</v>
      </c>
      <c r="V108" s="6" t="b">
        <f t="shared" si="7"/>
        <v>1</v>
      </c>
      <c r="W108" s="4">
        <f t="shared" si="8"/>
        <v>538.16</v>
      </c>
      <c r="X108" s="6" t="b">
        <f t="shared" si="9"/>
        <v>1</v>
      </c>
      <c r="AD108" s="52"/>
    </row>
    <row r="109" spans="1:30" x14ac:dyDescent="0.45">
      <c r="A109" s="4">
        <v>107</v>
      </c>
      <c r="B109">
        <v>1005</v>
      </c>
      <c r="C109">
        <v>78765</v>
      </c>
      <c r="D109" t="str">
        <f>_xlfn.XLOOKUP(C109,customer_table!$A$2:$A$4869,customer_table!$B$2:$B$4869)</f>
        <v>Enterprise</v>
      </c>
      <c r="E109">
        <v>1</v>
      </c>
      <c r="F109">
        <v>204.55</v>
      </c>
      <c r="G109">
        <v>204.55</v>
      </c>
      <c r="H109">
        <v>0</v>
      </c>
      <c r="I109">
        <v>11.76</v>
      </c>
      <c r="J109" s="5">
        <v>45433</v>
      </c>
      <c r="K109" s="5">
        <v>45439</v>
      </c>
      <c r="L109" t="s">
        <v>4885</v>
      </c>
      <c r="M109" t="s">
        <v>4881</v>
      </c>
      <c r="N109" t="s">
        <v>4876</v>
      </c>
      <c r="O109" t="s">
        <v>4880</v>
      </c>
      <c r="P109" t="s">
        <v>4891</v>
      </c>
      <c r="Q109" s="4">
        <f>_xlfn.XLOOKUP(C109,customer_table!$A$2:$A$4947,customer_table!$A$2:$A$4947)</f>
        <v>78765</v>
      </c>
      <c r="R109" t="str">
        <f>_xlfn.XLOOKUP(D109,customer_table!$B$2:$B$4947,customer_table!$B$2:$B$4947)</f>
        <v>Enterprise</v>
      </c>
      <c r="S109" s="4" t="b">
        <f t="shared" si="5"/>
        <v>1</v>
      </c>
      <c r="T109" s="6" t="b">
        <f t="shared" si="6"/>
        <v>1</v>
      </c>
      <c r="U109" cm="1">
        <f t="array" ref="U109">INDEX(hdd_products!$H$2:$H$21,MATCH(1,(hdd_products!$A$2:$A$21=hdd_orders!B109)*(hdd_products!$H$2:$H$21=hdd_orders!F109),0))</f>
        <v>204.55</v>
      </c>
      <c r="V109" s="6" t="b">
        <f t="shared" si="7"/>
        <v>1</v>
      </c>
      <c r="W109" s="4">
        <f t="shared" si="8"/>
        <v>204.55</v>
      </c>
      <c r="X109" s="6" t="b">
        <f t="shared" si="9"/>
        <v>1</v>
      </c>
      <c r="AD109" s="52"/>
    </row>
    <row r="110" spans="1:30" x14ac:dyDescent="0.45">
      <c r="A110" s="4">
        <v>108</v>
      </c>
      <c r="B110">
        <v>1002</v>
      </c>
      <c r="C110">
        <v>33519</v>
      </c>
      <c r="D110" t="str">
        <f>_xlfn.XLOOKUP(C110,customer_table!$A$2:$A$4869,customer_table!$B$2:$B$4869)</f>
        <v>Enterprise</v>
      </c>
      <c r="E110">
        <v>4</v>
      </c>
      <c r="F110">
        <v>198.26</v>
      </c>
      <c r="G110">
        <v>793.04</v>
      </c>
      <c r="H110">
        <v>0</v>
      </c>
      <c r="I110">
        <v>9.67</v>
      </c>
      <c r="J110" s="5">
        <v>45391</v>
      </c>
      <c r="K110" s="5">
        <v>45394</v>
      </c>
      <c r="L110" t="s">
        <v>4897</v>
      </c>
      <c r="M110" t="s">
        <v>4877</v>
      </c>
      <c r="N110" t="s">
        <v>4876</v>
      </c>
      <c r="O110" t="s">
        <v>4880</v>
      </c>
      <c r="P110" t="s">
        <v>4874</v>
      </c>
      <c r="Q110" s="4">
        <f>_xlfn.XLOOKUP(C110,customer_table!$A$2:$A$4947,customer_table!$A$2:$A$4947)</f>
        <v>33519</v>
      </c>
      <c r="R110" t="str">
        <f>_xlfn.XLOOKUP(D110,customer_table!$B$2:$B$4947,customer_table!$B$2:$B$4947)</f>
        <v>Enterprise</v>
      </c>
      <c r="S110" s="4" t="b">
        <f t="shared" si="5"/>
        <v>1</v>
      </c>
      <c r="T110" s="6" t="b">
        <f t="shared" si="6"/>
        <v>1</v>
      </c>
      <c r="U110" cm="1">
        <f t="array" ref="U110">INDEX(hdd_products!$H$2:$H$21,MATCH(1,(hdd_products!$A$2:$A$21=hdd_orders!B110)*(hdd_products!$H$2:$H$21=hdd_orders!F110),0))</f>
        <v>198.26</v>
      </c>
      <c r="V110" s="6" t="b">
        <f t="shared" si="7"/>
        <v>1</v>
      </c>
      <c r="W110" s="4">
        <f t="shared" si="8"/>
        <v>793.04</v>
      </c>
      <c r="X110" s="6" t="b">
        <f t="shared" si="9"/>
        <v>1</v>
      </c>
      <c r="AD110" s="52"/>
    </row>
    <row r="111" spans="1:30" x14ac:dyDescent="0.45">
      <c r="A111" s="4">
        <v>109</v>
      </c>
      <c r="B111">
        <v>1009</v>
      </c>
      <c r="C111">
        <v>17146</v>
      </c>
      <c r="D111" t="str">
        <f>_xlfn.XLOOKUP(C111,customer_table!$A$2:$A$4869,customer_table!$B$2:$B$4869)</f>
        <v>Enterprise</v>
      </c>
      <c r="E111">
        <v>2</v>
      </c>
      <c r="F111">
        <v>185.76</v>
      </c>
      <c r="G111">
        <v>371.52</v>
      </c>
      <c r="H111">
        <v>0</v>
      </c>
      <c r="I111">
        <v>7.08</v>
      </c>
      <c r="J111" s="5">
        <v>45356</v>
      </c>
      <c r="K111" s="5">
        <v>45359</v>
      </c>
      <c r="L111" t="s">
        <v>4883</v>
      </c>
      <c r="M111" t="s">
        <v>4877</v>
      </c>
      <c r="N111" t="s">
        <v>4876</v>
      </c>
      <c r="O111" t="s">
        <v>4880</v>
      </c>
      <c r="P111" t="s">
        <v>4891</v>
      </c>
      <c r="Q111" s="4">
        <f>_xlfn.XLOOKUP(C111,customer_table!$A$2:$A$4947,customer_table!$A$2:$A$4947)</f>
        <v>17146</v>
      </c>
      <c r="R111" t="str">
        <f>_xlfn.XLOOKUP(D111,customer_table!$B$2:$B$4947,customer_table!$B$2:$B$4947)</f>
        <v>Enterprise</v>
      </c>
      <c r="S111" s="4" t="b">
        <f t="shared" si="5"/>
        <v>1</v>
      </c>
      <c r="T111" s="6" t="b">
        <f t="shared" si="6"/>
        <v>1</v>
      </c>
      <c r="U111" cm="1">
        <f t="array" ref="U111">INDEX(hdd_products!$H$2:$H$21,MATCH(1,(hdd_products!$A$2:$A$21=hdd_orders!B111)*(hdd_products!$H$2:$H$21=hdd_orders!F111),0))</f>
        <v>185.76</v>
      </c>
      <c r="V111" s="6" t="b">
        <f t="shared" si="7"/>
        <v>1</v>
      </c>
      <c r="W111" s="4">
        <f t="shared" si="8"/>
        <v>371.52</v>
      </c>
      <c r="X111" s="6" t="b">
        <f t="shared" si="9"/>
        <v>1</v>
      </c>
      <c r="AD111" s="52"/>
    </row>
    <row r="112" spans="1:30" x14ac:dyDescent="0.45">
      <c r="A112" s="4">
        <v>110</v>
      </c>
      <c r="B112">
        <v>1004</v>
      </c>
      <c r="C112">
        <v>74340</v>
      </c>
      <c r="D112" t="str">
        <f>_xlfn.XLOOKUP(C112,customer_table!$A$2:$A$4869,customer_table!$B$2:$B$4869)</f>
        <v>Enterprise</v>
      </c>
      <c r="E112">
        <v>1</v>
      </c>
      <c r="F112">
        <v>170.85</v>
      </c>
      <c r="G112">
        <v>170.85</v>
      </c>
      <c r="H112">
        <v>0</v>
      </c>
      <c r="I112">
        <v>11.6</v>
      </c>
      <c r="J112" s="5">
        <v>45356</v>
      </c>
      <c r="K112" s="5">
        <v>45362</v>
      </c>
      <c r="L112" t="s">
        <v>4897</v>
      </c>
      <c r="M112" t="s">
        <v>4877</v>
      </c>
      <c r="N112" t="s">
        <v>4876</v>
      </c>
      <c r="O112" t="s">
        <v>4880</v>
      </c>
      <c r="P112" t="s">
        <v>4884</v>
      </c>
      <c r="Q112" s="4">
        <f>_xlfn.XLOOKUP(C112,customer_table!$A$2:$A$4947,customer_table!$A$2:$A$4947)</f>
        <v>74340</v>
      </c>
      <c r="R112" t="str">
        <f>_xlfn.XLOOKUP(D112,customer_table!$B$2:$B$4947,customer_table!$B$2:$B$4947)</f>
        <v>Enterprise</v>
      </c>
      <c r="S112" s="4" t="b">
        <f t="shared" si="5"/>
        <v>1</v>
      </c>
      <c r="T112" s="6" t="b">
        <f t="shared" si="6"/>
        <v>1</v>
      </c>
      <c r="U112" cm="1">
        <f t="array" ref="U112">INDEX(hdd_products!$H$2:$H$21,MATCH(1,(hdd_products!$A$2:$A$21=hdd_orders!B112)*(hdd_products!$H$2:$H$21=hdd_orders!F112),0))</f>
        <v>170.85</v>
      </c>
      <c r="V112" s="6" t="b">
        <f t="shared" si="7"/>
        <v>1</v>
      </c>
      <c r="W112" s="4">
        <f t="shared" si="8"/>
        <v>170.85</v>
      </c>
      <c r="X112" s="6" t="b">
        <f t="shared" si="9"/>
        <v>1</v>
      </c>
      <c r="AD112" s="52"/>
    </row>
    <row r="113" spans="1:30" x14ac:dyDescent="0.45">
      <c r="A113" s="4">
        <v>111</v>
      </c>
      <c r="B113">
        <v>1003</v>
      </c>
      <c r="C113">
        <v>34164</v>
      </c>
      <c r="D113" t="str">
        <f>_xlfn.XLOOKUP(C113,customer_table!$A$2:$A$4869,customer_table!$B$2:$B$4869)</f>
        <v>Consumer</v>
      </c>
      <c r="E113">
        <v>1</v>
      </c>
      <c r="F113">
        <v>95.08</v>
      </c>
      <c r="G113">
        <v>95.08</v>
      </c>
      <c r="H113">
        <v>0</v>
      </c>
      <c r="I113">
        <v>7.87</v>
      </c>
      <c r="J113" s="5">
        <v>45532</v>
      </c>
      <c r="K113" s="5">
        <v>45536</v>
      </c>
      <c r="L113" t="s">
        <v>4883</v>
      </c>
      <c r="M113" t="s">
        <v>4881</v>
      </c>
      <c r="N113" t="s">
        <v>4876</v>
      </c>
      <c r="O113" t="s">
        <v>4880</v>
      </c>
      <c r="P113" t="s">
        <v>4884</v>
      </c>
      <c r="Q113" s="4">
        <f>_xlfn.XLOOKUP(C113,customer_table!$A$2:$A$4947,customer_table!$A$2:$A$4947)</f>
        <v>34164</v>
      </c>
      <c r="R113" t="str">
        <f>_xlfn.XLOOKUP(D113,customer_table!$B$2:$B$4947,customer_table!$B$2:$B$4947)</f>
        <v>Consumer</v>
      </c>
      <c r="S113" s="4" t="b">
        <f t="shared" si="5"/>
        <v>1</v>
      </c>
      <c r="T113" s="6" t="b">
        <f t="shared" si="6"/>
        <v>1</v>
      </c>
      <c r="U113" cm="1">
        <f t="array" ref="U113">INDEX(hdd_products!$H$2:$H$21,MATCH(1,(hdd_products!$A$2:$A$21=hdd_orders!B113)*(hdd_products!$H$2:$H$21=hdd_orders!F113),0))</f>
        <v>95.08</v>
      </c>
      <c r="V113" s="6" t="b">
        <f t="shared" si="7"/>
        <v>1</v>
      </c>
      <c r="W113" s="4">
        <f t="shared" si="8"/>
        <v>95.08</v>
      </c>
      <c r="X113" s="6" t="b">
        <f t="shared" si="9"/>
        <v>1</v>
      </c>
      <c r="AD113" s="52"/>
    </row>
    <row r="114" spans="1:30" x14ac:dyDescent="0.45">
      <c r="A114" s="4">
        <v>112</v>
      </c>
      <c r="B114">
        <v>1002</v>
      </c>
      <c r="C114">
        <v>62521</v>
      </c>
      <c r="D114" t="str">
        <f>_xlfn.XLOOKUP(C114,customer_table!$A$2:$A$4869,customer_table!$B$2:$B$4869)</f>
        <v>Enterprise</v>
      </c>
      <c r="E114">
        <v>1</v>
      </c>
      <c r="F114">
        <v>198.26</v>
      </c>
      <c r="G114">
        <v>198.26</v>
      </c>
      <c r="H114">
        <v>0</v>
      </c>
      <c r="I114">
        <v>11.46</v>
      </c>
      <c r="J114" s="5">
        <v>45536</v>
      </c>
      <c r="K114" s="5">
        <v>45537</v>
      </c>
      <c r="L114" t="s">
        <v>4897</v>
      </c>
      <c r="M114" t="s">
        <v>4881</v>
      </c>
      <c r="N114" t="s">
        <v>4901</v>
      </c>
      <c r="O114" t="s">
        <v>4880</v>
      </c>
      <c r="P114" t="s">
        <v>4888</v>
      </c>
      <c r="Q114" s="4">
        <f>_xlfn.XLOOKUP(C114,customer_table!$A$2:$A$4947,customer_table!$A$2:$A$4947)</f>
        <v>62521</v>
      </c>
      <c r="R114" t="str">
        <f>_xlfn.XLOOKUP(D114,customer_table!$B$2:$B$4947,customer_table!$B$2:$B$4947)</f>
        <v>Enterprise</v>
      </c>
      <c r="S114" s="4" t="b">
        <f t="shared" si="5"/>
        <v>1</v>
      </c>
      <c r="T114" s="6" t="b">
        <f t="shared" si="6"/>
        <v>1</v>
      </c>
      <c r="U114" cm="1">
        <f t="array" ref="U114">INDEX(hdd_products!$H$2:$H$21,MATCH(1,(hdd_products!$A$2:$A$21=hdd_orders!B114)*(hdd_products!$H$2:$H$21=hdd_orders!F114),0))</f>
        <v>198.26</v>
      </c>
      <c r="V114" s="6" t="b">
        <f t="shared" si="7"/>
        <v>1</v>
      </c>
      <c r="W114" s="4">
        <f t="shared" si="8"/>
        <v>198.26</v>
      </c>
      <c r="X114" s="6" t="b">
        <f t="shared" si="9"/>
        <v>1</v>
      </c>
      <c r="AD114" s="52"/>
    </row>
    <row r="115" spans="1:30" x14ac:dyDescent="0.45">
      <c r="A115" s="4">
        <v>113</v>
      </c>
      <c r="B115">
        <v>1001</v>
      </c>
      <c r="C115">
        <v>83772</v>
      </c>
      <c r="D115" t="str">
        <f>_xlfn.XLOOKUP(C115,customer_table!$A$2:$A$4869,customer_table!$B$2:$B$4869)</f>
        <v>Small Business</v>
      </c>
      <c r="E115">
        <v>10</v>
      </c>
      <c r="F115">
        <v>129.16999999999999</v>
      </c>
      <c r="G115">
        <v>1291.7</v>
      </c>
      <c r="H115">
        <v>0</v>
      </c>
      <c r="I115">
        <v>7.37</v>
      </c>
      <c r="J115" s="5">
        <v>45643</v>
      </c>
      <c r="K115" s="5">
        <v>45644</v>
      </c>
      <c r="L115" t="s">
        <v>4902</v>
      </c>
      <c r="M115" t="s">
        <v>4881</v>
      </c>
      <c r="N115" t="s">
        <v>4876</v>
      </c>
      <c r="O115" t="s">
        <v>4880</v>
      </c>
      <c r="P115" t="s">
        <v>4874</v>
      </c>
      <c r="Q115" s="4">
        <f>_xlfn.XLOOKUP(C115,customer_table!$A$2:$A$4947,customer_table!$A$2:$A$4947)</f>
        <v>83772</v>
      </c>
      <c r="R115" t="str">
        <f>_xlfn.XLOOKUP(D115,customer_table!$B$2:$B$4947,customer_table!$B$2:$B$4947)</f>
        <v>Small Business</v>
      </c>
      <c r="S115" s="4" t="b">
        <f t="shared" si="5"/>
        <v>1</v>
      </c>
      <c r="T115" s="6" t="b">
        <f t="shared" si="6"/>
        <v>1</v>
      </c>
      <c r="U115" cm="1">
        <f t="array" ref="U115">INDEX(hdd_products!$H$2:$H$21,MATCH(1,(hdd_products!$A$2:$A$21=hdd_orders!B115)*(hdd_products!$H$2:$H$21=hdd_orders!F115),0))</f>
        <v>129.16999999999999</v>
      </c>
      <c r="V115" s="6" t="b">
        <f t="shared" si="7"/>
        <v>1</v>
      </c>
      <c r="W115" s="4">
        <f t="shared" si="8"/>
        <v>1291.6999999999998</v>
      </c>
      <c r="X115" s="6" t="b">
        <f t="shared" si="9"/>
        <v>1</v>
      </c>
      <c r="AD115" s="52"/>
    </row>
    <row r="116" spans="1:30" x14ac:dyDescent="0.45">
      <c r="A116" s="4">
        <v>114</v>
      </c>
      <c r="B116">
        <v>1014</v>
      </c>
      <c r="C116">
        <v>89471</v>
      </c>
      <c r="D116" t="str">
        <f>_xlfn.XLOOKUP(C116,customer_table!$A$2:$A$4869,customer_table!$B$2:$B$4869)</f>
        <v>Consumer</v>
      </c>
      <c r="E116">
        <v>1</v>
      </c>
      <c r="F116">
        <v>686.52</v>
      </c>
      <c r="G116">
        <v>686.52</v>
      </c>
      <c r="H116">
        <v>0</v>
      </c>
      <c r="I116">
        <v>8.9</v>
      </c>
      <c r="J116" s="5">
        <v>45352</v>
      </c>
      <c r="K116" s="5">
        <v>45357</v>
      </c>
      <c r="L116" t="s">
        <v>4902</v>
      </c>
      <c r="M116" t="s">
        <v>4881</v>
      </c>
      <c r="N116" t="s">
        <v>4876</v>
      </c>
      <c r="O116" t="s">
        <v>4875</v>
      </c>
      <c r="P116" t="s">
        <v>4891</v>
      </c>
      <c r="Q116" s="4">
        <f>_xlfn.XLOOKUP(C116,customer_table!$A$2:$A$4947,customer_table!$A$2:$A$4947)</f>
        <v>89471</v>
      </c>
      <c r="R116" t="str">
        <f>_xlfn.XLOOKUP(D116,customer_table!$B$2:$B$4947,customer_table!$B$2:$B$4947)</f>
        <v>Consumer</v>
      </c>
      <c r="S116" s="4" t="b">
        <f t="shared" si="5"/>
        <v>1</v>
      </c>
      <c r="T116" s="6" t="b">
        <f t="shared" si="6"/>
        <v>1</v>
      </c>
      <c r="U116" cm="1">
        <f t="array" ref="U116">INDEX(hdd_products!$H$2:$H$21,MATCH(1,(hdd_products!$A$2:$A$21=hdd_orders!B116)*(hdd_products!$H$2:$H$21=hdd_orders!F116),0))</f>
        <v>686.52</v>
      </c>
      <c r="V116" s="6" t="b">
        <f t="shared" si="7"/>
        <v>1</v>
      </c>
      <c r="W116" s="4">
        <f t="shared" si="8"/>
        <v>686.52</v>
      </c>
      <c r="X116" s="6" t="b">
        <f t="shared" si="9"/>
        <v>1</v>
      </c>
      <c r="AD116" s="52"/>
    </row>
    <row r="117" spans="1:30" x14ac:dyDescent="0.45">
      <c r="A117" s="4">
        <v>115</v>
      </c>
      <c r="B117">
        <v>1012</v>
      </c>
      <c r="C117">
        <v>68028</v>
      </c>
      <c r="D117" t="str">
        <f>_xlfn.XLOOKUP(C117,customer_table!$A$2:$A$4869,customer_table!$B$2:$B$4869)</f>
        <v>Small Business</v>
      </c>
      <c r="E117">
        <v>1</v>
      </c>
      <c r="F117">
        <v>339.39</v>
      </c>
      <c r="G117">
        <v>339.39</v>
      </c>
      <c r="H117">
        <v>0</v>
      </c>
      <c r="I117">
        <v>8.89</v>
      </c>
      <c r="J117" s="5">
        <v>45559</v>
      </c>
      <c r="K117" s="5">
        <v>45563</v>
      </c>
      <c r="L117" t="s">
        <v>4899</v>
      </c>
      <c r="M117" t="s">
        <v>4898</v>
      </c>
      <c r="N117" t="s">
        <v>4876</v>
      </c>
      <c r="O117" t="s">
        <v>4880</v>
      </c>
      <c r="P117" t="s">
        <v>4874</v>
      </c>
      <c r="Q117" s="4">
        <f>_xlfn.XLOOKUP(C117,customer_table!$A$2:$A$4947,customer_table!$A$2:$A$4947)</f>
        <v>68028</v>
      </c>
      <c r="R117" t="str">
        <f>_xlfn.XLOOKUP(D117,customer_table!$B$2:$B$4947,customer_table!$B$2:$B$4947)</f>
        <v>Small Business</v>
      </c>
      <c r="S117" s="4" t="b">
        <f t="shared" si="5"/>
        <v>1</v>
      </c>
      <c r="T117" s="6" t="b">
        <f t="shared" si="6"/>
        <v>1</v>
      </c>
      <c r="U117" cm="1">
        <f t="array" ref="U117">INDEX(hdd_products!$H$2:$H$21,MATCH(1,(hdd_products!$A$2:$A$21=hdd_orders!B117)*(hdd_products!$H$2:$H$21=hdd_orders!F117),0))</f>
        <v>339.39</v>
      </c>
      <c r="V117" s="6" t="b">
        <f t="shared" si="7"/>
        <v>1</v>
      </c>
      <c r="W117" s="4">
        <f t="shared" si="8"/>
        <v>339.39</v>
      </c>
      <c r="X117" s="6" t="b">
        <f t="shared" si="9"/>
        <v>1</v>
      </c>
      <c r="AD117" s="52"/>
    </row>
    <row r="118" spans="1:30" x14ac:dyDescent="0.45">
      <c r="A118" s="4">
        <v>116</v>
      </c>
      <c r="B118">
        <v>1003</v>
      </c>
      <c r="C118">
        <v>89905</v>
      </c>
      <c r="D118" t="str">
        <f>_xlfn.XLOOKUP(C118,customer_table!$A$2:$A$4869,customer_table!$B$2:$B$4869)</f>
        <v>Enterprise</v>
      </c>
      <c r="E118">
        <v>1</v>
      </c>
      <c r="F118">
        <v>95.08</v>
      </c>
      <c r="G118">
        <v>95.08</v>
      </c>
      <c r="H118">
        <v>0</v>
      </c>
      <c r="I118">
        <v>18.47</v>
      </c>
      <c r="J118" s="5">
        <v>45448</v>
      </c>
      <c r="K118" s="5">
        <v>45453</v>
      </c>
      <c r="L118" t="s">
        <v>4889</v>
      </c>
      <c r="M118" t="s">
        <v>4881</v>
      </c>
      <c r="N118" t="s">
        <v>4876</v>
      </c>
      <c r="O118" t="s">
        <v>4880</v>
      </c>
      <c r="P118" t="s">
        <v>4879</v>
      </c>
      <c r="Q118" s="4">
        <f>_xlfn.XLOOKUP(C118,customer_table!$A$2:$A$4947,customer_table!$A$2:$A$4947)</f>
        <v>89905</v>
      </c>
      <c r="R118" t="str">
        <f>_xlfn.XLOOKUP(D118,customer_table!$B$2:$B$4947,customer_table!$B$2:$B$4947)</f>
        <v>Enterprise</v>
      </c>
      <c r="S118" s="4" t="b">
        <f t="shared" si="5"/>
        <v>1</v>
      </c>
      <c r="T118" s="6" t="b">
        <f t="shared" si="6"/>
        <v>1</v>
      </c>
      <c r="U118" cm="1">
        <f t="array" ref="U118">INDEX(hdd_products!$H$2:$H$21,MATCH(1,(hdd_products!$A$2:$A$21=hdd_orders!B118)*(hdd_products!$H$2:$H$21=hdd_orders!F118),0))</f>
        <v>95.08</v>
      </c>
      <c r="V118" s="6" t="b">
        <f t="shared" si="7"/>
        <v>1</v>
      </c>
      <c r="W118" s="4">
        <f t="shared" si="8"/>
        <v>95.08</v>
      </c>
      <c r="X118" s="6" t="b">
        <f t="shared" si="9"/>
        <v>1</v>
      </c>
      <c r="AD118" s="52"/>
    </row>
    <row r="119" spans="1:30" x14ac:dyDescent="0.45">
      <c r="A119" s="4">
        <v>117</v>
      </c>
      <c r="B119">
        <v>1003</v>
      </c>
      <c r="C119">
        <v>96563</v>
      </c>
      <c r="D119" t="str">
        <f>_xlfn.XLOOKUP(C119,customer_table!$A$2:$A$4869,customer_table!$B$2:$B$4869)</f>
        <v>Small Business</v>
      </c>
      <c r="E119">
        <v>2</v>
      </c>
      <c r="F119">
        <v>95.08</v>
      </c>
      <c r="G119">
        <v>190.16</v>
      </c>
      <c r="H119">
        <v>0</v>
      </c>
      <c r="I119">
        <v>7.52</v>
      </c>
      <c r="J119" s="5">
        <v>45398</v>
      </c>
      <c r="K119" s="5">
        <v>45404</v>
      </c>
      <c r="L119" t="s">
        <v>4902</v>
      </c>
      <c r="M119" t="s">
        <v>4877</v>
      </c>
      <c r="N119" t="s">
        <v>4876</v>
      </c>
      <c r="O119" t="s">
        <v>4880</v>
      </c>
      <c r="P119" t="s">
        <v>4884</v>
      </c>
      <c r="Q119" s="4">
        <f>_xlfn.XLOOKUP(C119,customer_table!$A$2:$A$4947,customer_table!$A$2:$A$4947)</f>
        <v>96563</v>
      </c>
      <c r="R119" t="str">
        <f>_xlfn.XLOOKUP(D119,customer_table!$B$2:$B$4947,customer_table!$B$2:$B$4947)</f>
        <v>Small Business</v>
      </c>
      <c r="S119" s="4" t="b">
        <f t="shared" si="5"/>
        <v>1</v>
      </c>
      <c r="T119" s="6" t="b">
        <f t="shared" si="6"/>
        <v>1</v>
      </c>
      <c r="U119" cm="1">
        <f t="array" ref="U119">INDEX(hdd_products!$H$2:$H$21,MATCH(1,(hdd_products!$A$2:$A$21=hdd_orders!B119)*(hdd_products!$H$2:$H$21=hdd_orders!F119),0))</f>
        <v>95.08</v>
      </c>
      <c r="V119" s="6" t="b">
        <f t="shared" si="7"/>
        <v>1</v>
      </c>
      <c r="W119" s="4">
        <f t="shared" si="8"/>
        <v>190.16</v>
      </c>
      <c r="X119" s="6" t="b">
        <f t="shared" si="9"/>
        <v>1</v>
      </c>
      <c r="AD119" s="52"/>
    </row>
    <row r="120" spans="1:30" x14ac:dyDescent="0.45">
      <c r="A120" s="4">
        <v>118</v>
      </c>
      <c r="B120">
        <v>1003</v>
      </c>
      <c r="C120">
        <v>63545</v>
      </c>
      <c r="D120" t="str">
        <f>_xlfn.XLOOKUP(C120,customer_table!$A$2:$A$4869,customer_table!$B$2:$B$4869)</f>
        <v>Enterprise</v>
      </c>
      <c r="E120">
        <v>10</v>
      </c>
      <c r="F120">
        <v>95.08</v>
      </c>
      <c r="G120">
        <v>950.8</v>
      </c>
      <c r="H120">
        <v>0</v>
      </c>
      <c r="I120">
        <v>10.46</v>
      </c>
      <c r="J120" s="5">
        <v>45574</v>
      </c>
      <c r="K120" s="5">
        <v>45575</v>
      </c>
      <c r="L120" t="s">
        <v>4900</v>
      </c>
      <c r="M120" t="s">
        <v>4881</v>
      </c>
      <c r="N120" t="s">
        <v>4901</v>
      </c>
      <c r="O120" t="s">
        <v>4880</v>
      </c>
      <c r="P120" t="s">
        <v>4888</v>
      </c>
      <c r="Q120" s="4">
        <f>_xlfn.XLOOKUP(C120,customer_table!$A$2:$A$4947,customer_table!$A$2:$A$4947)</f>
        <v>63545</v>
      </c>
      <c r="R120" t="str">
        <f>_xlfn.XLOOKUP(D120,customer_table!$B$2:$B$4947,customer_table!$B$2:$B$4947)</f>
        <v>Enterprise</v>
      </c>
      <c r="S120" s="4" t="b">
        <f t="shared" si="5"/>
        <v>1</v>
      </c>
      <c r="T120" s="6" t="b">
        <f t="shared" si="6"/>
        <v>1</v>
      </c>
      <c r="U120" cm="1">
        <f t="array" ref="U120">INDEX(hdd_products!$H$2:$H$21,MATCH(1,(hdd_products!$A$2:$A$21=hdd_orders!B120)*(hdd_products!$H$2:$H$21=hdd_orders!F120),0))</f>
        <v>95.08</v>
      </c>
      <c r="V120" s="6" t="b">
        <f t="shared" si="7"/>
        <v>1</v>
      </c>
      <c r="W120" s="4">
        <f t="shared" si="8"/>
        <v>950.8</v>
      </c>
      <c r="X120" s="6" t="b">
        <f t="shared" si="9"/>
        <v>1</v>
      </c>
      <c r="AD120" s="52"/>
    </row>
    <row r="121" spans="1:30" x14ac:dyDescent="0.45">
      <c r="A121" s="4">
        <v>119</v>
      </c>
      <c r="B121">
        <v>1002</v>
      </c>
      <c r="C121">
        <v>47056</v>
      </c>
      <c r="D121" t="str">
        <f>_xlfn.XLOOKUP(C121,customer_table!$A$2:$A$4869,customer_table!$B$2:$B$4869)</f>
        <v>Small Business</v>
      </c>
      <c r="E121">
        <v>2</v>
      </c>
      <c r="F121">
        <v>198.26</v>
      </c>
      <c r="G121">
        <v>396.52</v>
      </c>
      <c r="H121">
        <v>0</v>
      </c>
      <c r="I121">
        <v>16.920000000000002</v>
      </c>
      <c r="J121" s="5">
        <v>45441</v>
      </c>
      <c r="K121" s="5">
        <v>45442</v>
      </c>
      <c r="L121" t="s">
        <v>4878</v>
      </c>
      <c r="M121" t="s">
        <v>4877</v>
      </c>
      <c r="N121" t="s">
        <v>4876</v>
      </c>
      <c r="O121" t="s">
        <v>4875</v>
      </c>
      <c r="P121" t="s">
        <v>4879</v>
      </c>
      <c r="Q121" s="4">
        <f>_xlfn.XLOOKUP(C121,customer_table!$A$2:$A$4947,customer_table!$A$2:$A$4947)</f>
        <v>47056</v>
      </c>
      <c r="R121" t="str">
        <f>_xlfn.XLOOKUP(D121,customer_table!$B$2:$B$4947,customer_table!$B$2:$B$4947)</f>
        <v>Small Business</v>
      </c>
      <c r="S121" s="4" t="b">
        <f t="shared" si="5"/>
        <v>1</v>
      </c>
      <c r="T121" s="6" t="b">
        <f t="shared" si="6"/>
        <v>1</v>
      </c>
      <c r="U121" cm="1">
        <f t="array" ref="U121">INDEX(hdd_products!$H$2:$H$21,MATCH(1,(hdd_products!$A$2:$A$21=hdd_orders!B121)*(hdd_products!$H$2:$H$21=hdd_orders!F121),0))</f>
        <v>198.26</v>
      </c>
      <c r="V121" s="6" t="b">
        <f t="shared" si="7"/>
        <v>1</v>
      </c>
      <c r="W121" s="4">
        <f t="shared" si="8"/>
        <v>396.52</v>
      </c>
      <c r="X121" s="6" t="b">
        <f t="shared" si="9"/>
        <v>1</v>
      </c>
      <c r="AD121" s="52"/>
    </row>
    <row r="122" spans="1:30" x14ac:dyDescent="0.45">
      <c r="A122" s="4">
        <v>120</v>
      </c>
      <c r="B122">
        <v>1003</v>
      </c>
      <c r="C122">
        <v>91927</v>
      </c>
      <c r="D122" t="str">
        <f>_xlfn.XLOOKUP(C122,customer_table!$A$2:$A$4869,customer_table!$B$2:$B$4869)</f>
        <v>Consumer</v>
      </c>
      <c r="E122">
        <v>8</v>
      </c>
      <c r="F122">
        <v>95.08</v>
      </c>
      <c r="G122">
        <v>760.64</v>
      </c>
      <c r="H122">
        <v>0</v>
      </c>
      <c r="I122">
        <v>16.350000000000001</v>
      </c>
      <c r="J122" s="5">
        <v>45411</v>
      </c>
      <c r="K122" s="5">
        <v>45414</v>
      </c>
      <c r="L122" t="s">
        <v>4890</v>
      </c>
      <c r="M122" t="s">
        <v>4881</v>
      </c>
      <c r="N122" t="s">
        <v>4876</v>
      </c>
      <c r="O122" t="s">
        <v>4875</v>
      </c>
      <c r="P122" t="s">
        <v>4891</v>
      </c>
      <c r="Q122" s="4">
        <f>_xlfn.XLOOKUP(C122,customer_table!$A$2:$A$4947,customer_table!$A$2:$A$4947)</f>
        <v>91927</v>
      </c>
      <c r="R122" t="str">
        <f>_xlfn.XLOOKUP(D122,customer_table!$B$2:$B$4947,customer_table!$B$2:$B$4947)</f>
        <v>Consumer</v>
      </c>
      <c r="S122" s="4" t="b">
        <f t="shared" si="5"/>
        <v>1</v>
      </c>
      <c r="T122" s="6" t="b">
        <f t="shared" si="6"/>
        <v>1</v>
      </c>
      <c r="U122" cm="1">
        <f t="array" ref="U122">INDEX(hdd_products!$H$2:$H$21,MATCH(1,(hdd_products!$A$2:$A$21=hdd_orders!B122)*(hdd_products!$H$2:$H$21=hdd_orders!F122),0))</f>
        <v>95.08</v>
      </c>
      <c r="V122" s="6" t="b">
        <f t="shared" si="7"/>
        <v>1</v>
      </c>
      <c r="W122" s="4">
        <f t="shared" si="8"/>
        <v>760.64</v>
      </c>
      <c r="X122" s="6" t="b">
        <f t="shared" si="9"/>
        <v>1</v>
      </c>
      <c r="AD122" s="52"/>
    </row>
    <row r="123" spans="1:30" x14ac:dyDescent="0.45">
      <c r="A123" s="4">
        <v>121</v>
      </c>
      <c r="B123">
        <v>1012</v>
      </c>
      <c r="C123">
        <v>39466</v>
      </c>
      <c r="D123" t="str">
        <f>_xlfn.XLOOKUP(C123,customer_table!$A$2:$A$4869,customer_table!$B$2:$B$4869)</f>
        <v>Enterprise</v>
      </c>
      <c r="E123">
        <v>2</v>
      </c>
      <c r="F123">
        <v>339.39</v>
      </c>
      <c r="G123">
        <v>678.78</v>
      </c>
      <c r="H123">
        <v>0</v>
      </c>
      <c r="I123">
        <v>16.45</v>
      </c>
      <c r="J123" s="5">
        <v>45393</v>
      </c>
      <c r="K123" s="5">
        <v>45397</v>
      </c>
      <c r="L123" t="s">
        <v>4887</v>
      </c>
      <c r="M123" t="s">
        <v>4877</v>
      </c>
      <c r="N123" t="s">
        <v>4901</v>
      </c>
      <c r="O123" t="s">
        <v>4880</v>
      </c>
      <c r="P123" t="s">
        <v>4879</v>
      </c>
      <c r="Q123" s="4">
        <f>_xlfn.XLOOKUP(C123,customer_table!$A$2:$A$4947,customer_table!$A$2:$A$4947)</f>
        <v>39466</v>
      </c>
      <c r="R123" t="str">
        <f>_xlfn.XLOOKUP(D123,customer_table!$B$2:$B$4947,customer_table!$B$2:$B$4947)</f>
        <v>Enterprise</v>
      </c>
      <c r="S123" s="4" t="b">
        <f t="shared" si="5"/>
        <v>1</v>
      </c>
      <c r="T123" s="6" t="b">
        <f t="shared" si="6"/>
        <v>1</v>
      </c>
      <c r="U123" cm="1">
        <f t="array" ref="U123">INDEX(hdd_products!$H$2:$H$21,MATCH(1,(hdd_products!$A$2:$A$21=hdd_orders!B123)*(hdd_products!$H$2:$H$21=hdd_orders!F123),0))</f>
        <v>339.39</v>
      </c>
      <c r="V123" s="6" t="b">
        <f t="shared" si="7"/>
        <v>1</v>
      </c>
      <c r="W123" s="4">
        <f t="shared" si="8"/>
        <v>678.78</v>
      </c>
      <c r="X123" s="6" t="b">
        <f t="shared" si="9"/>
        <v>1</v>
      </c>
      <c r="AD123" s="52"/>
    </row>
    <row r="124" spans="1:30" x14ac:dyDescent="0.45">
      <c r="A124" s="4">
        <v>122</v>
      </c>
      <c r="B124">
        <v>1002</v>
      </c>
      <c r="C124">
        <v>50319</v>
      </c>
      <c r="D124" t="str">
        <f>_xlfn.XLOOKUP(C124,customer_table!$A$2:$A$4869,customer_table!$B$2:$B$4869)</f>
        <v>Small Business</v>
      </c>
      <c r="E124">
        <v>1</v>
      </c>
      <c r="F124">
        <v>198.26</v>
      </c>
      <c r="G124">
        <v>198.26</v>
      </c>
      <c r="H124">
        <v>0</v>
      </c>
      <c r="I124">
        <v>10.17</v>
      </c>
      <c r="J124" s="5">
        <v>45364</v>
      </c>
      <c r="K124" s="5">
        <v>45365</v>
      </c>
      <c r="L124" t="s">
        <v>4900</v>
      </c>
      <c r="M124" t="s">
        <v>4881</v>
      </c>
      <c r="N124" t="s">
        <v>4901</v>
      </c>
      <c r="O124" t="s">
        <v>4880</v>
      </c>
      <c r="P124" t="s">
        <v>4891</v>
      </c>
      <c r="Q124" s="4">
        <f>_xlfn.XLOOKUP(C124,customer_table!$A$2:$A$4947,customer_table!$A$2:$A$4947)</f>
        <v>50319</v>
      </c>
      <c r="R124" t="str">
        <f>_xlfn.XLOOKUP(D124,customer_table!$B$2:$B$4947,customer_table!$B$2:$B$4947)</f>
        <v>Small Business</v>
      </c>
      <c r="S124" s="4" t="b">
        <f t="shared" si="5"/>
        <v>1</v>
      </c>
      <c r="T124" s="6" t="b">
        <f t="shared" si="6"/>
        <v>1</v>
      </c>
      <c r="U124" cm="1">
        <f t="array" ref="U124">INDEX(hdd_products!$H$2:$H$21,MATCH(1,(hdd_products!$A$2:$A$21=hdd_orders!B124)*(hdd_products!$H$2:$H$21=hdd_orders!F124),0))</f>
        <v>198.26</v>
      </c>
      <c r="V124" s="6" t="b">
        <f t="shared" si="7"/>
        <v>1</v>
      </c>
      <c r="W124" s="4">
        <f t="shared" si="8"/>
        <v>198.26</v>
      </c>
      <c r="X124" s="6" t="b">
        <f t="shared" si="9"/>
        <v>1</v>
      </c>
      <c r="AD124" s="52"/>
    </row>
    <row r="125" spans="1:30" x14ac:dyDescent="0.45">
      <c r="A125" s="4">
        <v>123</v>
      </c>
      <c r="B125">
        <v>1007</v>
      </c>
      <c r="C125">
        <v>49857</v>
      </c>
      <c r="D125" t="str">
        <f>_xlfn.XLOOKUP(C125,customer_table!$A$2:$A$4869,customer_table!$B$2:$B$4869)</f>
        <v>Small Business</v>
      </c>
      <c r="E125">
        <v>3</v>
      </c>
      <c r="F125">
        <v>415.57</v>
      </c>
      <c r="G125">
        <v>1246.71</v>
      </c>
      <c r="H125">
        <v>0</v>
      </c>
      <c r="I125">
        <v>16.489999999999998</v>
      </c>
      <c r="J125" s="5">
        <v>45439</v>
      </c>
      <c r="K125" s="5">
        <v>45443</v>
      </c>
      <c r="L125" t="s">
        <v>4878</v>
      </c>
      <c r="M125" t="s">
        <v>4877</v>
      </c>
      <c r="N125" t="s">
        <v>4901</v>
      </c>
      <c r="O125" t="s">
        <v>4880</v>
      </c>
      <c r="P125" t="s">
        <v>4879</v>
      </c>
      <c r="Q125" s="4">
        <f>_xlfn.XLOOKUP(C125,customer_table!$A$2:$A$4947,customer_table!$A$2:$A$4947)</f>
        <v>49857</v>
      </c>
      <c r="R125" t="str">
        <f>_xlfn.XLOOKUP(D125,customer_table!$B$2:$B$4947,customer_table!$B$2:$B$4947)</f>
        <v>Small Business</v>
      </c>
      <c r="S125" s="4" t="b">
        <f t="shared" si="5"/>
        <v>1</v>
      </c>
      <c r="T125" s="6" t="b">
        <f t="shared" si="6"/>
        <v>1</v>
      </c>
      <c r="U125" cm="1">
        <f t="array" ref="U125">INDEX(hdd_products!$H$2:$H$21,MATCH(1,(hdd_products!$A$2:$A$21=hdd_orders!B125)*(hdd_products!$H$2:$H$21=hdd_orders!F125),0))</f>
        <v>415.57</v>
      </c>
      <c r="V125" s="6" t="b">
        <f t="shared" si="7"/>
        <v>1</v>
      </c>
      <c r="W125" s="4">
        <f t="shared" si="8"/>
        <v>1246.71</v>
      </c>
      <c r="X125" s="6" t="b">
        <f t="shared" si="9"/>
        <v>1</v>
      </c>
      <c r="AD125" s="52"/>
    </row>
    <row r="126" spans="1:30" x14ac:dyDescent="0.45">
      <c r="A126" s="4">
        <v>124</v>
      </c>
      <c r="B126">
        <v>1004</v>
      </c>
      <c r="C126">
        <v>20543</v>
      </c>
      <c r="D126" t="str">
        <f>_xlfn.XLOOKUP(C126,customer_table!$A$2:$A$4869,customer_table!$B$2:$B$4869)</f>
        <v>Enterprise</v>
      </c>
      <c r="E126">
        <v>1</v>
      </c>
      <c r="F126">
        <v>170.85</v>
      </c>
      <c r="G126">
        <v>170.85</v>
      </c>
      <c r="H126">
        <v>0</v>
      </c>
      <c r="I126">
        <v>14.47</v>
      </c>
      <c r="J126" s="5">
        <v>45548</v>
      </c>
      <c r="K126" s="5">
        <v>45553</v>
      </c>
      <c r="L126" t="s">
        <v>4895</v>
      </c>
      <c r="M126" t="s">
        <v>4898</v>
      </c>
      <c r="N126" t="s">
        <v>4876</v>
      </c>
      <c r="O126" t="s">
        <v>4880</v>
      </c>
      <c r="P126" t="s">
        <v>4891</v>
      </c>
      <c r="Q126" s="4">
        <f>_xlfn.XLOOKUP(C126,customer_table!$A$2:$A$4947,customer_table!$A$2:$A$4947)</f>
        <v>20543</v>
      </c>
      <c r="R126" t="str">
        <f>_xlfn.XLOOKUP(D126,customer_table!$B$2:$B$4947,customer_table!$B$2:$B$4947)</f>
        <v>Enterprise</v>
      </c>
      <c r="S126" s="4" t="b">
        <f t="shared" si="5"/>
        <v>1</v>
      </c>
      <c r="T126" s="6" t="b">
        <f t="shared" si="6"/>
        <v>1</v>
      </c>
      <c r="U126" cm="1">
        <f t="array" ref="U126">INDEX(hdd_products!$H$2:$H$21,MATCH(1,(hdd_products!$A$2:$A$21=hdd_orders!B126)*(hdd_products!$H$2:$H$21=hdd_orders!F126),0))</f>
        <v>170.85</v>
      </c>
      <c r="V126" s="6" t="b">
        <f t="shared" si="7"/>
        <v>1</v>
      </c>
      <c r="W126" s="4">
        <f t="shared" si="8"/>
        <v>170.85</v>
      </c>
      <c r="X126" s="6" t="b">
        <f t="shared" si="9"/>
        <v>1</v>
      </c>
      <c r="AD126" s="52"/>
    </row>
    <row r="127" spans="1:30" x14ac:dyDescent="0.45">
      <c r="A127" s="4">
        <v>125</v>
      </c>
      <c r="B127">
        <v>1002</v>
      </c>
      <c r="C127">
        <v>21970</v>
      </c>
      <c r="D127" t="str">
        <f>_xlfn.XLOOKUP(C127,customer_table!$A$2:$A$4869,customer_table!$B$2:$B$4869)</f>
        <v>Consumer</v>
      </c>
      <c r="E127">
        <v>2</v>
      </c>
      <c r="F127">
        <v>198.26</v>
      </c>
      <c r="G127">
        <v>396.52</v>
      </c>
      <c r="H127">
        <v>0</v>
      </c>
      <c r="I127">
        <v>7.49</v>
      </c>
      <c r="J127" s="5">
        <v>45457</v>
      </c>
      <c r="K127" s="5">
        <v>45462</v>
      </c>
      <c r="L127" t="s">
        <v>4883</v>
      </c>
      <c r="M127" t="s">
        <v>4896</v>
      </c>
      <c r="N127" t="s">
        <v>4876</v>
      </c>
      <c r="O127" t="s">
        <v>4880</v>
      </c>
      <c r="P127" t="s">
        <v>4886</v>
      </c>
      <c r="Q127" s="4">
        <f>_xlfn.XLOOKUP(C127,customer_table!$A$2:$A$4947,customer_table!$A$2:$A$4947)</f>
        <v>21970</v>
      </c>
      <c r="R127" t="str">
        <f>_xlfn.XLOOKUP(D127,customer_table!$B$2:$B$4947,customer_table!$B$2:$B$4947)</f>
        <v>Consumer</v>
      </c>
      <c r="S127" s="4" t="b">
        <f t="shared" si="5"/>
        <v>1</v>
      </c>
      <c r="T127" s="6" t="b">
        <f t="shared" si="6"/>
        <v>1</v>
      </c>
      <c r="U127" cm="1">
        <f t="array" ref="U127">INDEX(hdd_products!$H$2:$H$21,MATCH(1,(hdd_products!$A$2:$A$21=hdd_orders!B127)*(hdd_products!$H$2:$H$21=hdd_orders!F127),0))</f>
        <v>198.26</v>
      </c>
      <c r="V127" s="6" t="b">
        <f t="shared" si="7"/>
        <v>1</v>
      </c>
      <c r="W127" s="4">
        <f t="shared" si="8"/>
        <v>396.52</v>
      </c>
      <c r="X127" s="6" t="b">
        <f t="shared" si="9"/>
        <v>1</v>
      </c>
      <c r="AD127" s="52"/>
    </row>
    <row r="128" spans="1:30" x14ac:dyDescent="0.45">
      <c r="A128" s="4">
        <v>126</v>
      </c>
      <c r="B128">
        <v>1001</v>
      </c>
      <c r="C128">
        <v>98117</v>
      </c>
      <c r="D128" t="str">
        <f>_xlfn.XLOOKUP(C128,customer_table!$A$2:$A$4869,customer_table!$B$2:$B$4869)</f>
        <v>Consumer</v>
      </c>
      <c r="E128">
        <v>1</v>
      </c>
      <c r="F128">
        <v>129.16999999999999</v>
      </c>
      <c r="G128">
        <v>129.16999999999999</v>
      </c>
      <c r="H128">
        <v>0</v>
      </c>
      <c r="I128">
        <v>19.79</v>
      </c>
      <c r="J128" s="5">
        <v>45586</v>
      </c>
      <c r="K128" s="5">
        <v>45591</v>
      </c>
      <c r="L128" t="s">
        <v>4887</v>
      </c>
      <c r="M128" t="s">
        <v>4881</v>
      </c>
      <c r="N128" t="s">
        <v>4901</v>
      </c>
      <c r="O128" t="s">
        <v>4880</v>
      </c>
      <c r="P128" t="s">
        <v>4874</v>
      </c>
      <c r="Q128" s="4">
        <f>_xlfn.XLOOKUP(C128,customer_table!$A$2:$A$4947,customer_table!$A$2:$A$4947)</f>
        <v>98117</v>
      </c>
      <c r="R128" t="str">
        <f>_xlfn.XLOOKUP(D128,customer_table!$B$2:$B$4947,customer_table!$B$2:$B$4947)</f>
        <v>Consumer</v>
      </c>
      <c r="S128" s="4" t="b">
        <f t="shared" si="5"/>
        <v>1</v>
      </c>
      <c r="T128" s="6" t="b">
        <f t="shared" si="6"/>
        <v>1</v>
      </c>
      <c r="U128" cm="1">
        <f t="array" ref="U128">INDEX(hdd_products!$H$2:$H$21,MATCH(1,(hdd_products!$A$2:$A$21=hdd_orders!B128)*(hdd_products!$H$2:$H$21=hdd_orders!F128),0))</f>
        <v>129.16999999999999</v>
      </c>
      <c r="V128" s="6" t="b">
        <f t="shared" si="7"/>
        <v>1</v>
      </c>
      <c r="W128" s="4">
        <f t="shared" si="8"/>
        <v>129.16999999999999</v>
      </c>
      <c r="X128" s="6" t="b">
        <f t="shared" si="9"/>
        <v>1</v>
      </c>
      <c r="AD128" s="52"/>
    </row>
    <row r="129" spans="1:30" x14ac:dyDescent="0.45">
      <c r="A129" s="4">
        <v>127</v>
      </c>
      <c r="B129">
        <v>1006</v>
      </c>
      <c r="C129">
        <v>67963</v>
      </c>
      <c r="D129" t="str">
        <f>_xlfn.XLOOKUP(C129,customer_table!$A$2:$A$4869,customer_table!$B$2:$B$4869)</f>
        <v>Small Business</v>
      </c>
      <c r="E129">
        <v>2</v>
      </c>
      <c r="F129">
        <v>307.20999999999998</v>
      </c>
      <c r="G129">
        <v>614.41999999999996</v>
      </c>
      <c r="H129">
        <v>0</v>
      </c>
      <c r="I129">
        <v>18.07</v>
      </c>
      <c r="J129" s="5">
        <v>45381</v>
      </c>
      <c r="K129" s="5">
        <v>45385</v>
      </c>
      <c r="L129" t="s">
        <v>4889</v>
      </c>
      <c r="M129" t="s">
        <v>4881</v>
      </c>
      <c r="N129" t="s">
        <v>4876</v>
      </c>
      <c r="O129" t="s">
        <v>4875</v>
      </c>
      <c r="P129" t="s">
        <v>4874</v>
      </c>
      <c r="Q129" s="4">
        <f>_xlfn.XLOOKUP(C129,customer_table!$A$2:$A$4947,customer_table!$A$2:$A$4947)</f>
        <v>67963</v>
      </c>
      <c r="R129" t="str">
        <f>_xlfn.XLOOKUP(D129,customer_table!$B$2:$B$4947,customer_table!$B$2:$B$4947)</f>
        <v>Small Business</v>
      </c>
      <c r="S129" s="4" t="b">
        <f t="shared" si="5"/>
        <v>1</v>
      </c>
      <c r="T129" s="6" t="b">
        <f t="shared" si="6"/>
        <v>1</v>
      </c>
      <c r="U129" cm="1">
        <f t="array" ref="U129">INDEX(hdd_products!$H$2:$H$21,MATCH(1,(hdd_products!$A$2:$A$21=hdd_orders!B129)*(hdd_products!$H$2:$H$21=hdd_orders!F129),0))</f>
        <v>307.20999999999998</v>
      </c>
      <c r="V129" s="6" t="b">
        <f t="shared" si="7"/>
        <v>1</v>
      </c>
      <c r="W129" s="4">
        <f t="shared" si="8"/>
        <v>614.41999999999996</v>
      </c>
      <c r="X129" s="6" t="b">
        <f t="shared" si="9"/>
        <v>1</v>
      </c>
      <c r="AD129" s="52"/>
    </row>
    <row r="130" spans="1:30" x14ac:dyDescent="0.45">
      <c r="A130" s="4">
        <v>128</v>
      </c>
      <c r="B130">
        <v>1002</v>
      </c>
      <c r="C130">
        <v>21959</v>
      </c>
      <c r="D130" t="str">
        <f>_xlfn.XLOOKUP(C130,customer_table!$A$2:$A$4869,customer_table!$B$2:$B$4869)</f>
        <v>Small Business</v>
      </c>
      <c r="E130">
        <v>2</v>
      </c>
      <c r="F130">
        <v>198.26</v>
      </c>
      <c r="G130">
        <v>396.52</v>
      </c>
      <c r="H130">
        <v>0</v>
      </c>
      <c r="I130">
        <v>12.43</v>
      </c>
      <c r="J130" s="5">
        <v>45515</v>
      </c>
      <c r="K130" s="5">
        <v>45521</v>
      </c>
      <c r="L130" t="s">
        <v>4900</v>
      </c>
      <c r="M130" t="s">
        <v>4898</v>
      </c>
      <c r="N130" t="s">
        <v>4901</v>
      </c>
      <c r="O130" t="s">
        <v>4880</v>
      </c>
      <c r="P130" t="s">
        <v>4888</v>
      </c>
      <c r="Q130" s="4">
        <f>_xlfn.XLOOKUP(C130,customer_table!$A$2:$A$4947,customer_table!$A$2:$A$4947)</f>
        <v>21959</v>
      </c>
      <c r="R130" t="str">
        <f>_xlfn.XLOOKUP(D130,customer_table!$B$2:$B$4947,customer_table!$B$2:$B$4947)</f>
        <v>Small Business</v>
      </c>
      <c r="S130" s="4" t="b">
        <f t="shared" si="5"/>
        <v>1</v>
      </c>
      <c r="T130" s="6" t="b">
        <f t="shared" si="6"/>
        <v>1</v>
      </c>
      <c r="U130" cm="1">
        <f t="array" ref="U130">INDEX(hdd_products!$H$2:$H$21,MATCH(1,(hdd_products!$A$2:$A$21=hdd_orders!B130)*(hdd_products!$H$2:$H$21=hdd_orders!F130),0))</f>
        <v>198.26</v>
      </c>
      <c r="V130" s="6" t="b">
        <f t="shared" si="7"/>
        <v>1</v>
      </c>
      <c r="W130" s="4">
        <f t="shared" si="8"/>
        <v>396.52</v>
      </c>
      <c r="X130" s="6" t="b">
        <f t="shared" si="9"/>
        <v>1</v>
      </c>
      <c r="AD130" s="52"/>
    </row>
    <row r="131" spans="1:30" x14ac:dyDescent="0.45">
      <c r="A131" s="4">
        <v>129</v>
      </c>
      <c r="B131">
        <v>1003</v>
      </c>
      <c r="C131">
        <v>31079</v>
      </c>
      <c r="D131" t="str">
        <f>_xlfn.XLOOKUP(C131,customer_table!$A$2:$A$4869,customer_table!$B$2:$B$4869)</f>
        <v>Consumer</v>
      </c>
      <c r="E131">
        <v>3</v>
      </c>
      <c r="F131">
        <v>95.08</v>
      </c>
      <c r="G131">
        <v>285.24</v>
      </c>
      <c r="H131">
        <v>0</v>
      </c>
      <c r="I131">
        <v>12.3</v>
      </c>
      <c r="J131" s="5">
        <v>45456</v>
      </c>
      <c r="K131" s="5">
        <v>45462</v>
      </c>
      <c r="L131" t="s">
        <v>4882</v>
      </c>
      <c r="M131" t="s">
        <v>4881</v>
      </c>
      <c r="N131" t="s">
        <v>4876</v>
      </c>
      <c r="O131" t="s">
        <v>4880</v>
      </c>
      <c r="P131" t="s">
        <v>4874</v>
      </c>
      <c r="Q131" s="4">
        <f>_xlfn.XLOOKUP(C131,customer_table!$A$2:$A$4947,customer_table!$A$2:$A$4947)</f>
        <v>31079</v>
      </c>
      <c r="R131" t="str">
        <f>_xlfn.XLOOKUP(D131,customer_table!$B$2:$B$4947,customer_table!$B$2:$B$4947)</f>
        <v>Consumer</v>
      </c>
      <c r="S131" s="4" t="b">
        <f t="shared" si="5"/>
        <v>1</v>
      </c>
      <c r="T131" s="6" t="b">
        <f t="shared" si="6"/>
        <v>1</v>
      </c>
      <c r="U131" cm="1">
        <f t="array" ref="U131">INDEX(hdd_products!$H$2:$H$21,MATCH(1,(hdd_products!$A$2:$A$21=hdd_orders!B131)*(hdd_products!$H$2:$H$21=hdd_orders!F131),0))</f>
        <v>95.08</v>
      </c>
      <c r="V131" s="6" t="b">
        <f t="shared" si="7"/>
        <v>1</v>
      </c>
      <c r="W131" s="4">
        <f t="shared" si="8"/>
        <v>285.24</v>
      </c>
      <c r="X131" s="6" t="b">
        <f t="shared" si="9"/>
        <v>1</v>
      </c>
      <c r="AD131" s="52"/>
    </row>
    <row r="132" spans="1:30" x14ac:dyDescent="0.45">
      <c r="A132" s="4">
        <v>130</v>
      </c>
      <c r="B132">
        <v>1009</v>
      </c>
      <c r="C132">
        <v>82102</v>
      </c>
      <c r="D132" t="str">
        <f>_xlfn.XLOOKUP(C132,customer_table!$A$2:$A$4869,customer_table!$B$2:$B$4869)</f>
        <v>Enterprise</v>
      </c>
      <c r="E132">
        <v>2</v>
      </c>
      <c r="F132">
        <v>185.76</v>
      </c>
      <c r="G132">
        <v>371.52</v>
      </c>
      <c r="H132">
        <v>0</v>
      </c>
      <c r="I132">
        <v>15.83</v>
      </c>
      <c r="J132" s="5">
        <v>45439</v>
      </c>
      <c r="K132" s="5">
        <v>45445</v>
      </c>
      <c r="L132" t="s">
        <v>4895</v>
      </c>
      <c r="M132" t="s">
        <v>4898</v>
      </c>
      <c r="N132" t="s">
        <v>4876</v>
      </c>
      <c r="O132" t="s">
        <v>4880</v>
      </c>
      <c r="P132" t="s">
        <v>4884</v>
      </c>
      <c r="Q132" s="4">
        <f>_xlfn.XLOOKUP(C132,customer_table!$A$2:$A$4947,customer_table!$A$2:$A$4947)</f>
        <v>82102</v>
      </c>
      <c r="R132" t="str">
        <f>_xlfn.XLOOKUP(D132,customer_table!$B$2:$B$4947,customer_table!$B$2:$B$4947)</f>
        <v>Enterprise</v>
      </c>
      <c r="S132" s="4" t="b">
        <f t="shared" ref="S132:S195" si="10">Q132=C132</f>
        <v>1</v>
      </c>
      <c r="T132" s="6" t="b">
        <f t="shared" ref="T132:T195" si="11">R132=D132</f>
        <v>1</v>
      </c>
      <c r="U132" cm="1">
        <f t="array" ref="U132">INDEX(hdd_products!$H$2:$H$21,MATCH(1,(hdd_products!$A$2:$A$21=hdd_orders!B132)*(hdd_products!$H$2:$H$21=hdd_orders!F132),0))</f>
        <v>185.76</v>
      </c>
      <c r="V132" s="6" t="b">
        <f t="shared" ref="V132:V195" si="12">U132=F132</f>
        <v>1</v>
      </c>
      <c r="W132" s="4">
        <f t="shared" ref="W132:W195" si="13">F132*E132</f>
        <v>371.52</v>
      </c>
      <c r="X132" s="6" t="b">
        <f t="shared" ref="X132:X195" si="14">G132=W132</f>
        <v>1</v>
      </c>
      <c r="AD132" s="52"/>
    </row>
    <row r="133" spans="1:30" x14ac:dyDescent="0.45">
      <c r="A133" s="4">
        <v>131</v>
      </c>
      <c r="B133">
        <v>1007</v>
      </c>
      <c r="C133">
        <v>62976</v>
      </c>
      <c r="D133" t="str">
        <f>_xlfn.XLOOKUP(C133,customer_table!$A$2:$A$4869,customer_table!$B$2:$B$4869)</f>
        <v>Small Business</v>
      </c>
      <c r="E133">
        <v>1</v>
      </c>
      <c r="F133">
        <v>415.57</v>
      </c>
      <c r="G133">
        <v>415.57</v>
      </c>
      <c r="H133">
        <v>0</v>
      </c>
      <c r="I133">
        <v>14.34</v>
      </c>
      <c r="J133" s="5">
        <v>45421</v>
      </c>
      <c r="K133" s="5">
        <v>45424</v>
      </c>
      <c r="L133" t="s">
        <v>4890</v>
      </c>
      <c r="M133" t="s">
        <v>4881</v>
      </c>
      <c r="N133" t="s">
        <v>4892</v>
      </c>
      <c r="O133" t="s">
        <v>4880</v>
      </c>
      <c r="P133" t="s">
        <v>4891</v>
      </c>
      <c r="Q133" s="4">
        <f>_xlfn.XLOOKUP(C133,customer_table!$A$2:$A$4947,customer_table!$A$2:$A$4947)</f>
        <v>62976</v>
      </c>
      <c r="R133" t="str">
        <f>_xlfn.XLOOKUP(D133,customer_table!$B$2:$B$4947,customer_table!$B$2:$B$4947)</f>
        <v>Small Business</v>
      </c>
      <c r="S133" s="4" t="b">
        <f t="shared" si="10"/>
        <v>1</v>
      </c>
      <c r="T133" s="6" t="b">
        <f t="shared" si="11"/>
        <v>1</v>
      </c>
      <c r="U133" cm="1">
        <f t="array" ref="U133">INDEX(hdd_products!$H$2:$H$21,MATCH(1,(hdd_products!$A$2:$A$21=hdd_orders!B133)*(hdd_products!$H$2:$H$21=hdd_orders!F133),0))</f>
        <v>415.57</v>
      </c>
      <c r="V133" s="6" t="b">
        <f t="shared" si="12"/>
        <v>1</v>
      </c>
      <c r="W133" s="4">
        <f t="shared" si="13"/>
        <v>415.57</v>
      </c>
      <c r="X133" s="6" t="b">
        <f t="shared" si="14"/>
        <v>1</v>
      </c>
      <c r="AD133" s="52"/>
    </row>
    <row r="134" spans="1:30" x14ac:dyDescent="0.45">
      <c r="A134" s="4">
        <v>132</v>
      </c>
      <c r="B134">
        <v>1006</v>
      </c>
      <c r="C134">
        <v>34586</v>
      </c>
      <c r="D134" t="str">
        <f>_xlfn.XLOOKUP(C134,customer_table!$A$2:$A$4869,customer_table!$B$2:$B$4869)</f>
        <v>Enterprise</v>
      </c>
      <c r="E134">
        <v>5</v>
      </c>
      <c r="F134">
        <v>307.20999999999998</v>
      </c>
      <c r="G134">
        <v>1536.05</v>
      </c>
      <c r="H134">
        <v>0</v>
      </c>
      <c r="I134">
        <v>7.82</v>
      </c>
      <c r="J134" s="5">
        <v>45569</v>
      </c>
      <c r="K134" s="5">
        <v>45573</v>
      </c>
      <c r="L134" t="s">
        <v>4883</v>
      </c>
      <c r="M134" t="s">
        <v>4881</v>
      </c>
      <c r="N134" t="s">
        <v>4876</v>
      </c>
      <c r="O134" t="s">
        <v>4880</v>
      </c>
      <c r="P134" t="s">
        <v>4891</v>
      </c>
      <c r="Q134" s="4">
        <f>_xlfn.XLOOKUP(C134,customer_table!$A$2:$A$4947,customer_table!$A$2:$A$4947)</f>
        <v>34586</v>
      </c>
      <c r="R134" t="str">
        <f>_xlfn.XLOOKUP(D134,customer_table!$B$2:$B$4947,customer_table!$B$2:$B$4947)</f>
        <v>Enterprise</v>
      </c>
      <c r="S134" s="4" t="b">
        <f t="shared" si="10"/>
        <v>1</v>
      </c>
      <c r="T134" s="6" t="b">
        <f t="shared" si="11"/>
        <v>1</v>
      </c>
      <c r="U134" cm="1">
        <f t="array" ref="U134">INDEX(hdd_products!$H$2:$H$21,MATCH(1,(hdd_products!$A$2:$A$21=hdd_orders!B134)*(hdd_products!$H$2:$H$21=hdd_orders!F134),0))</f>
        <v>307.20999999999998</v>
      </c>
      <c r="V134" s="6" t="b">
        <f t="shared" si="12"/>
        <v>1</v>
      </c>
      <c r="W134" s="4">
        <f t="shared" si="13"/>
        <v>1536.05</v>
      </c>
      <c r="X134" s="6" t="b">
        <f t="shared" si="14"/>
        <v>1</v>
      </c>
      <c r="AD134" s="52"/>
    </row>
    <row r="135" spans="1:30" x14ac:dyDescent="0.45">
      <c r="A135" s="4">
        <v>133</v>
      </c>
      <c r="B135">
        <v>1005</v>
      </c>
      <c r="C135">
        <v>16764</v>
      </c>
      <c r="D135" t="str">
        <f>_xlfn.XLOOKUP(C135,customer_table!$A$2:$A$4869,customer_table!$B$2:$B$4869)</f>
        <v>Small Business</v>
      </c>
      <c r="E135">
        <v>3</v>
      </c>
      <c r="F135">
        <v>204.55</v>
      </c>
      <c r="G135">
        <v>613.65</v>
      </c>
      <c r="H135">
        <v>0</v>
      </c>
      <c r="I135">
        <v>13.32</v>
      </c>
      <c r="J135" s="5">
        <v>45547</v>
      </c>
      <c r="K135" s="5">
        <v>45553</v>
      </c>
      <c r="L135" t="s">
        <v>4882</v>
      </c>
      <c r="M135" t="s">
        <v>4896</v>
      </c>
      <c r="N135" t="s">
        <v>4876</v>
      </c>
      <c r="O135" t="s">
        <v>4880</v>
      </c>
      <c r="P135" t="s">
        <v>4886</v>
      </c>
      <c r="Q135" s="4">
        <f>_xlfn.XLOOKUP(C135,customer_table!$A$2:$A$4947,customer_table!$A$2:$A$4947)</f>
        <v>16764</v>
      </c>
      <c r="R135" t="str">
        <f>_xlfn.XLOOKUP(D135,customer_table!$B$2:$B$4947,customer_table!$B$2:$B$4947)</f>
        <v>Small Business</v>
      </c>
      <c r="S135" s="4" t="b">
        <f t="shared" si="10"/>
        <v>1</v>
      </c>
      <c r="T135" s="6" t="b">
        <f t="shared" si="11"/>
        <v>1</v>
      </c>
      <c r="U135" cm="1">
        <f t="array" ref="U135">INDEX(hdd_products!$H$2:$H$21,MATCH(1,(hdd_products!$A$2:$A$21=hdd_orders!B135)*(hdd_products!$H$2:$H$21=hdd_orders!F135),0))</f>
        <v>204.55</v>
      </c>
      <c r="V135" s="6" t="b">
        <f t="shared" si="12"/>
        <v>1</v>
      </c>
      <c r="W135" s="4">
        <f t="shared" si="13"/>
        <v>613.65000000000009</v>
      </c>
      <c r="X135" s="6" t="b">
        <f t="shared" si="14"/>
        <v>1</v>
      </c>
      <c r="AD135" s="52"/>
    </row>
    <row r="136" spans="1:30" x14ac:dyDescent="0.45">
      <c r="A136" s="4">
        <v>134</v>
      </c>
      <c r="B136">
        <v>1007</v>
      </c>
      <c r="C136">
        <v>73532</v>
      </c>
      <c r="D136" t="str">
        <f>_xlfn.XLOOKUP(C136,customer_table!$A$2:$A$4869,customer_table!$B$2:$B$4869)</f>
        <v>Consumer</v>
      </c>
      <c r="E136">
        <v>1</v>
      </c>
      <c r="F136">
        <v>415.57</v>
      </c>
      <c r="G136">
        <v>415.57</v>
      </c>
      <c r="H136">
        <v>0</v>
      </c>
      <c r="I136">
        <v>11.63</v>
      </c>
      <c r="J136" s="5">
        <v>45439</v>
      </c>
      <c r="K136" s="5">
        <v>45443</v>
      </c>
      <c r="L136" t="s">
        <v>4897</v>
      </c>
      <c r="M136" t="s">
        <v>4877</v>
      </c>
      <c r="N136" t="s">
        <v>4876</v>
      </c>
      <c r="O136" t="s">
        <v>4875</v>
      </c>
      <c r="P136" t="s">
        <v>4884</v>
      </c>
      <c r="Q136" s="4">
        <f>_xlfn.XLOOKUP(C136,customer_table!$A$2:$A$4947,customer_table!$A$2:$A$4947)</f>
        <v>73532</v>
      </c>
      <c r="R136" t="str">
        <f>_xlfn.XLOOKUP(D136,customer_table!$B$2:$B$4947,customer_table!$B$2:$B$4947)</f>
        <v>Consumer</v>
      </c>
      <c r="S136" s="4" t="b">
        <f t="shared" si="10"/>
        <v>1</v>
      </c>
      <c r="T136" s="6" t="b">
        <f t="shared" si="11"/>
        <v>1</v>
      </c>
      <c r="U136" cm="1">
        <f t="array" ref="U136">INDEX(hdd_products!$H$2:$H$21,MATCH(1,(hdd_products!$A$2:$A$21=hdd_orders!B136)*(hdd_products!$H$2:$H$21=hdd_orders!F136),0))</f>
        <v>415.57</v>
      </c>
      <c r="V136" s="6" t="b">
        <f t="shared" si="12"/>
        <v>1</v>
      </c>
      <c r="W136" s="4">
        <f t="shared" si="13"/>
        <v>415.57</v>
      </c>
      <c r="X136" s="6" t="b">
        <f t="shared" si="14"/>
        <v>1</v>
      </c>
      <c r="AD136" s="52"/>
    </row>
    <row r="137" spans="1:30" x14ac:dyDescent="0.45">
      <c r="A137" s="4">
        <v>135</v>
      </c>
      <c r="B137">
        <v>1004</v>
      </c>
      <c r="C137">
        <v>30758</v>
      </c>
      <c r="D137" t="str">
        <f>_xlfn.XLOOKUP(C137,customer_table!$A$2:$A$4869,customer_table!$B$2:$B$4869)</f>
        <v>Small Business</v>
      </c>
      <c r="E137">
        <v>4</v>
      </c>
      <c r="F137">
        <v>170.85</v>
      </c>
      <c r="G137">
        <v>683.4</v>
      </c>
      <c r="H137">
        <v>0</v>
      </c>
      <c r="I137">
        <v>7.47</v>
      </c>
      <c r="J137" s="5">
        <v>45603</v>
      </c>
      <c r="K137" s="5">
        <v>45610</v>
      </c>
      <c r="L137" t="s">
        <v>4883</v>
      </c>
      <c r="M137" t="s">
        <v>4877</v>
      </c>
      <c r="N137" t="s">
        <v>4876</v>
      </c>
      <c r="O137" t="s">
        <v>4894</v>
      </c>
      <c r="P137" t="s">
        <v>4874</v>
      </c>
      <c r="Q137" s="4">
        <f>_xlfn.XLOOKUP(C137,customer_table!$A$2:$A$4947,customer_table!$A$2:$A$4947)</f>
        <v>30758</v>
      </c>
      <c r="R137" t="str">
        <f>_xlfn.XLOOKUP(D137,customer_table!$B$2:$B$4947,customer_table!$B$2:$B$4947)</f>
        <v>Small Business</v>
      </c>
      <c r="S137" s="4" t="b">
        <f t="shared" si="10"/>
        <v>1</v>
      </c>
      <c r="T137" s="6" t="b">
        <f t="shared" si="11"/>
        <v>1</v>
      </c>
      <c r="U137" cm="1">
        <f t="array" ref="U137">INDEX(hdd_products!$H$2:$H$21,MATCH(1,(hdd_products!$A$2:$A$21=hdd_orders!B137)*(hdd_products!$H$2:$H$21=hdd_orders!F137),0))</f>
        <v>170.85</v>
      </c>
      <c r="V137" s="6" t="b">
        <f t="shared" si="12"/>
        <v>1</v>
      </c>
      <c r="W137" s="4">
        <f t="shared" si="13"/>
        <v>683.4</v>
      </c>
      <c r="X137" s="6" t="b">
        <f t="shared" si="14"/>
        <v>1</v>
      </c>
      <c r="AD137" s="52"/>
    </row>
    <row r="138" spans="1:30" x14ac:dyDescent="0.45">
      <c r="A138" s="4">
        <v>136</v>
      </c>
      <c r="B138">
        <v>1014</v>
      </c>
      <c r="C138">
        <v>24871</v>
      </c>
      <c r="D138" t="str">
        <f>_xlfn.XLOOKUP(C138,customer_table!$A$2:$A$4869,customer_table!$B$2:$B$4869)</f>
        <v>Consumer</v>
      </c>
      <c r="E138">
        <v>4</v>
      </c>
      <c r="F138">
        <v>686.52</v>
      </c>
      <c r="G138">
        <v>2746.08</v>
      </c>
      <c r="H138">
        <v>0</v>
      </c>
      <c r="I138">
        <v>15.66</v>
      </c>
      <c r="J138" s="5">
        <v>45500</v>
      </c>
      <c r="K138" s="5">
        <v>45501</v>
      </c>
      <c r="L138" t="s">
        <v>4893</v>
      </c>
      <c r="M138" t="s">
        <v>4896</v>
      </c>
      <c r="N138" t="s">
        <v>4876</v>
      </c>
      <c r="O138" t="s">
        <v>4880</v>
      </c>
      <c r="P138" t="s">
        <v>4888</v>
      </c>
      <c r="Q138" s="4">
        <f>_xlfn.XLOOKUP(C138,customer_table!$A$2:$A$4947,customer_table!$A$2:$A$4947)</f>
        <v>24871</v>
      </c>
      <c r="R138" t="str">
        <f>_xlfn.XLOOKUP(D138,customer_table!$B$2:$B$4947,customer_table!$B$2:$B$4947)</f>
        <v>Consumer</v>
      </c>
      <c r="S138" s="4" t="b">
        <f t="shared" si="10"/>
        <v>1</v>
      </c>
      <c r="T138" s="6" t="b">
        <f t="shared" si="11"/>
        <v>1</v>
      </c>
      <c r="U138" cm="1">
        <f t="array" ref="U138">INDEX(hdd_products!$H$2:$H$21,MATCH(1,(hdd_products!$A$2:$A$21=hdd_orders!B138)*(hdd_products!$H$2:$H$21=hdd_orders!F138),0))</f>
        <v>686.52</v>
      </c>
      <c r="V138" s="6" t="b">
        <f t="shared" si="12"/>
        <v>1</v>
      </c>
      <c r="W138" s="4">
        <f t="shared" si="13"/>
        <v>2746.08</v>
      </c>
      <c r="X138" s="6" t="b">
        <f t="shared" si="14"/>
        <v>1</v>
      </c>
      <c r="AD138" s="52"/>
    </row>
    <row r="139" spans="1:30" x14ac:dyDescent="0.45">
      <c r="A139" s="4">
        <v>137</v>
      </c>
      <c r="B139">
        <v>1006</v>
      </c>
      <c r="C139">
        <v>48254</v>
      </c>
      <c r="D139" t="str">
        <f>_xlfn.XLOOKUP(C139,customer_table!$A$2:$A$4869,customer_table!$B$2:$B$4869)</f>
        <v>Enterprise</v>
      </c>
      <c r="E139">
        <v>1</v>
      </c>
      <c r="F139">
        <v>307.20999999999998</v>
      </c>
      <c r="G139">
        <v>307.20999999999998</v>
      </c>
      <c r="H139">
        <v>0</v>
      </c>
      <c r="I139">
        <v>9.32</v>
      </c>
      <c r="J139" s="5">
        <v>45370</v>
      </c>
      <c r="K139" s="5">
        <v>45374</v>
      </c>
      <c r="L139" t="s">
        <v>4902</v>
      </c>
      <c r="M139" t="s">
        <v>4898</v>
      </c>
      <c r="N139" t="s">
        <v>4876</v>
      </c>
      <c r="O139" t="s">
        <v>4880</v>
      </c>
      <c r="P139" t="s">
        <v>4891</v>
      </c>
      <c r="Q139" s="4">
        <f>_xlfn.XLOOKUP(C139,customer_table!$A$2:$A$4947,customer_table!$A$2:$A$4947)</f>
        <v>48254</v>
      </c>
      <c r="R139" t="str">
        <f>_xlfn.XLOOKUP(D139,customer_table!$B$2:$B$4947,customer_table!$B$2:$B$4947)</f>
        <v>Enterprise</v>
      </c>
      <c r="S139" s="4" t="b">
        <f t="shared" si="10"/>
        <v>1</v>
      </c>
      <c r="T139" s="6" t="b">
        <f t="shared" si="11"/>
        <v>1</v>
      </c>
      <c r="U139" cm="1">
        <f t="array" ref="U139">INDEX(hdd_products!$H$2:$H$21,MATCH(1,(hdd_products!$A$2:$A$21=hdd_orders!B139)*(hdd_products!$H$2:$H$21=hdd_orders!F139),0))</f>
        <v>307.20999999999998</v>
      </c>
      <c r="V139" s="6" t="b">
        <f t="shared" si="12"/>
        <v>1</v>
      </c>
      <c r="W139" s="4">
        <f t="shared" si="13"/>
        <v>307.20999999999998</v>
      </c>
      <c r="X139" s="6" t="b">
        <f t="shared" si="14"/>
        <v>1</v>
      </c>
      <c r="AD139" s="52"/>
    </row>
    <row r="140" spans="1:30" x14ac:dyDescent="0.45">
      <c r="A140" s="4">
        <v>138</v>
      </c>
      <c r="B140">
        <v>1003</v>
      </c>
      <c r="C140">
        <v>82255</v>
      </c>
      <c r="D140" t="str">
        <f>_xlfn.XLOOKUP(C140,customer_table!$A$2:$A$4869,customer_table!$B$2:$B$4869)</f>
        <v>Enterprise</v>
      </c>
      <c r="E140">
        <v>4</v>
      </c>
      <c r="F140">
        <v>95.08</v>
      </c>
      <c r="G140">
        <v>380.32</v>
      </c>
      <c r="H140">
        <v>0</v>
      </c>
      <c r="I140">
        <v>16.96</v>
      </c>
      <c r="J140" s="5">
        <v>45539</v>
      </c>
      <c r="K140" s="5">
        <v>45543</v>
      </c>
      <c r="L140" t="s">
        <v>4878</v>
      </c>
      <c r="M140" t="s">
        <v>4881</v>
      </c>
      <c r="N140" t="s">
        <v>4876</v>
      </c>
      <c r="O140" t="s">
        <v>4880</v>
      </c>
      <c r="P140" t="s">
        <v>4886</v>
      </c>
      <c r="Q140" s="4">
        <f>_xlfn.XLOOKUP(C140,customer_table!$A$2:$A$4947,customer_table!$A$2:$A$4947)</f>
        <v>82255</v>
      </c>
      <c r="R140" t="str">
        <f>_xlfn.XLOOKUP(D140,customer_table!$B$2:$B$4947,customer_table!$B$2:$B$4947)</f>
        <v>Enterprise</v>
      </c>
      <c r="S140" s="4" t="b">
        <f t="shared" si="10"/>
        <v>1</v>
      </c>
      <c r="T140" s="6" t="b">
        <f t="shared" si="11"/>
        <v>1</v>
      </c>
      <c r="U140" cm="1">
        <f t="array" ref="U140">INDEX(hdd_products!$H$2:$H$21,MATCH(1,(hdd_products!$A$2:$A$21=hdd_orders!B140)*(hdd_products!$H$2:$H$21=hdd_orders!F140),0))</f>
        <v>95.08</v>
      </c>
      <c r="V140" s="6" t="b">
        <f t="shared" si="12"/>
        <v>1</v>
      </c>
      <c r="W140" s="4">
        <f t="shared" si="13"/>
        <v>380.32</v>
      </c>
      <c r="X140" s="6" t="b">
        <f t="shared" si="14"/>
        <v>1</v>
      </c>
      <c r="AD140" s="52"/>
    </row>
    <row r="141" spans="1:30" x14ac:dyDescent="0.45">
      <c r="A141" s="4">
        <v>139</v>
      </c>
      <c r="B141">
        <v>1008</v>
      </c>
      <c r="C141">
        <v>27892</v>
      </c>
      <c r="D141" t="str">
        <f>_xlfn.XLOOKUP(C141,customer_table!$A$2:$A$4869,customer_table!$B$2:$B$4869)</f>
        <v>Enterprise</v>
      </c>
      <c r="E141">
        <v>2</v>
      </c>
      <c r="F141">
        <v>269.08</v>
      </c>
      <c r="G141">
        <v>538.16</v>
      </c>
      <c r="H141">
        <v>0</v>
      </c>
      <c r="I141">
        <v>15.23</v>
      </c>
      <c r="J141" s="5">
        <v>45598</v>
      </c>
      <c r="K141" s="5">
        <v>45603</v>
      </c>
      <c r="L141" t="s">
        <v>4895</v>
      </c>
      <c r="M141" t="s">
        <v>4881</v>
      </c>
      <c r="N141" t="s">
        <v>4876</v>
      </c>
      <c r="O141" t="s">
        <v>4880</v>
      </c>
      <c r="P141" t="s">
        <v>4884</v>
      </c>
      <c r="Q141" s="4">
        <f>_xlfn.XLOOKUP(C141,customer_table!$A$2:$A$4947,customer_table!$A$2:$A$4947)</f>
        <v>27892</v>
      </c>
      <c r="R141" t="str">
        <f>_xlfn.XLOOKUP(D141,customer_table!$B$2:$B$4947,customer_table!$B$2:$B$4947)</f>
        <v>Enterprise</v>
      </c>
      <c r="S141" s="4" t="b">
        <f t="shared" si="10"/>
        <v>1</v>
      </c>
      <c r="T141" s="6" t="b">
        <f t="shared" si="11"/>
        <v>1</v>
      </c>
      <c r="U141" cm="1">
        <f t="array" ref="U141">INDEX(hdd_products!$H$2:$H$21,MATCH(1,(hdd_products!$A$2:$A$21=hdd_orders!B141)*(hdd_products!$H$2:$H$21=hdd_orders!F141),0))</f>
        <v>269.08</v>
      </c>
      <c r="V141" s="6" t="b">
        <f t="shared" si="12"/>
        <v>1</v>
      </c>
      <c r="W141" s="4">
        <f t="shared" si="13"/>
        <v>538.16</v>
      </c>
      <c r="X141" s="6" t="b">
        <f t="shared" si="14"/>
        <v>1</v>
      </c>
      <c r="AD141" s="52"/>
    </row>
    <row r="142" spans="1:30" x14ac:dyDescent="0.45">
      <c r="A142" s="4">
        <v>140</v>
      </c>
      <c r="B142">
        <v>1005</v>
      </c>
      <c r="C142">
        <v>76550</v>
      </c>
      <c r="D142" t="str">
        <f>_xlfn.XLOOKUP(C142,customer_table!$A$2:$A$4869,customer_table!$B$2:$B$4869)</f>
        <v>Enterprise</v>
      </c>
      <c r="E142">
        <v>1</v>
      </c>
      <c r="F142">
        <v>204.55</v>
      </c>
      <c r="G142">
        <v>204.55</v>
      </c>
      <c r="H142">
        <v>0</v>
      </c>
      <c r="I142">
        <v>11.79</v>
      </c>
      <c r="J142" s="5">
        <v>45504</v>
      </c>
      <c r="K142" s="5">
        <v>45507</v>
      </c>
      <c r="L142" t="s">
        <v>4897</v>
      </c>
      <c r="M142" t="s">
        <v>4877</v>
      </c>
      <c r="N142" t="s">
        <v>4876</v>
      </c>
      <c r="O142" t="s">
        <v>4894</v>
      </c>
      <c r="P142" t="s">
        <v>4874</v>
      </c>
      <c r="Q142" s="4">
        <f>_xlfn.XLOOKUP(C142,customer_table!$A$2:$A$4947,customer_table!$A$2:$A$4947)</f>
        <v>76550</v>
      </c>
      <c r="R142" t="str">
        <f>_xlfn.XLOOKUP(D142,customer_table!$B$2:$B$4947,customer_table!$B$2:$B$4947)</f>
        <v>Enterprise</v>
      </c>
      <c r="S142" s="4" t="b">
        <f t="shared" si="10"/>
        <v>1</v>
      </c>
      <c r="T142" s="6" t="b">
        <f t="shared" si="11"/>
        <v>1</v>
      </c>
      <c r="U142" cm="1">
        <f t="array" ref="U142">INDEX(hdd_products!$H$2:$H$21,MATCH(1,(hdd_products!$A$2:$A$21=hdd_orders!B142)*(hdd_products!$H$2:$H$21=hdd_orders!F142),0))</f>
        <v>204.55</v>
      </c>
      <c r="V142" s="6" t="b">
        <f t="shared" si="12"/>
        <v>1</v>
      </c>
      <c r="W142" s="4">
        <f t="shared" si="13"/>
        <v>204.55</v>
      </c>
      <c r="X142" s="6" t="b">
        <f t="shared" si="14"/>
        <v>1</v>
      </c>
      <c r="AD142" s="52"/>
    </row>
    <row r="143" spans="1:30" x14ac:dyDescent="0.45">
      <c r="A143" s="4">
        <v>141</v>
      </c>
      <c r="B143">
        <v>1001</v>
      </c>
      <c r="C143">
        <v>96499</v>
      </c>
      <c r="D143" t="str">
        <f>_xlfn.XLOOKUP(C143,customer_table!$A$2:$A$4869,customer_table!$B$2:$B$4869)</f>
        <v>Small Business</v>
      </c>
      <c r="E143">
        <v>8</v>
      </c>
      <c r="F143">
        <v>129.16999999999999</v>
      </c>
      <c r="G143">
        <v>1033.3599999999999</v>
      </c>
      <c r="H143">
        <v>0</v>
      </c>
      <c r="I143">
        <v>8.16</v>
      </c>
      <c r="J143" s="5">
        <v>45444</v>
      </c>
      <c r="K143" s="5">
        <v>45451</v>
      </c>
      <c r="L143" t="s">
        <v>4883</v>
      </c>
      <c r="M143" t="s">
        <v>4881</v>
      </c>
      <c r="N143" t="s">
        <v>4876</v>
      </c>
      <c r="O143" t="s">
        <v>4880</v>
      </c>
      <c r="P143" t="s">
        <v>4888</v>
      </c>
      <c r="Q143" s="4">
        <f>_xlfn.XLOOKUP(C143,customer_table!$A$2:$A$4947,customer_table!$A$2:$A$4947)</f>
        <v>96499</v>
      </c>
      <c r="R143" t="str">
        <f>_xlfn.XLOOKUP(D143,customer_table!$B$2:$B$4947,customer_table!$B$2:$B$4947)</f>
        <v>Small Business</v>
      </c>
      <c r="S143" s="4" t="b">
        <f t="shared" si="10"/>
        <v>1</v>
      </c>
      <c r="T143" s="6" t="b">
        <f t="shared" si="11"/>
        <v>1</v>
      </c>
      <c r="U143" cm="1">
        <f t="array" ref="U143">INDEX(hdd_products!$H$2:$H$21,MATCH(1,(hdd_products!$A$2:$A$21=hdd_orders!B143)*(hdd_products!$H$2:$H$21=hdd_orders!F143),0))</f>
        <v>129.16999999999999</v>
      </c>
      <c r="V143" s="6" t="b">
        <f t="shared" si="12"/>
        <v>1</v>
      </c>
      <c r="W143" s="4">
        <f t="shared" si="13"/>
        <v>1033.3599999999999</v>
      </c>
      <c r="X143" s="6" t="b">
        <f t="shared" si="14"/>
        <v>1</v>
      </c>
      <c r="AD143" s="52"/>
    </row>
    <row r="144" spans="1:30" x14ac:dyDescent="0.45">
      <c r="A144" s="4">
        <v>142</v>
      </c>
      <c r="B144">
        <v>1001</v>
      </c>
      <c r="C144">
        <v>81228</v>
      </c>
      <c r="D144" t="str">
        <f>_xlfn.XLOOKUP(C144,customer_table!$A$2:$A$4869,customer_table!$B$2:$B$4869)</f>
        <v>Consumer</v>
      </c>
      <c r="E144">
        <v>2</v>
      </c>
      <c r="F144">
        <v>129.16999999999999</v>
      </c>
      <c r="G144">
        <v>258.33999999999997</v>
      </c>
      <c r="H144">
        <v>0</v>
      </c>
      <c r="I144">
        <v>10.99</v>
      </c>
      <c r="J144" s="5">
        <v>45539</v>
      </c>
      <c r="K144" s="5">
        <v>45542</v>
      </c>
      <c r="L144" t="s">
        <v>4900</v>
      </c>
      <c r="M144" t="s">
        <v>4881</v>
      </c>
      <c r="N144" t="s">
        <v>4876</v>
      </c>
      <c r="O144" t="s">
        <v>4880</v>
      </c>
      <c r="P144" t="s">
        <v>4888</v>
      </c>
      <c r="Q144" s="4">
        <f>_xlfn.XLOOKUP(C144,customer_table!$A$2:$A$4947,customer_table!$A$2:$A$4947)</f>
        <v>81228</v>
      </c>
      <c r="R144" t="str">
        <f>_xlfn.XLOOKUP(D144,customer_table!$B$2:$B$4947,customer_table!$B$2:$B$4947)</f>
        <v>Consumer</v>
      </c>
      <c r="S144" s="4" t="b">
        <f t="shared" si="10"/>
        <v>1</v>
      </c>
      <c r="T144" s="6" t="b">
        <f t="shared" si="11"/>
        <v>1</v>
      </c>
      <c r="U144" cm="1">
        <f t="array" ref="U144">INDEX(hdd_products!$H$2:$H$21,MATCH(1,(hdd_products!$A$2:$A$21=hdd_orders!B144)*(hdd_products!$H$2:$H$21=hdd_orders!F144),0))</f>
        <v>129.16999999999999</v>
      </c>
      <c r="V144" s="6" t="b">
        <f t="shared" si="12"/>
        <v>1</v>
      </c>
      <c r="W144" s="4">
        <f t="shared" si="13"/>
        <v>258.33999999999997</v>
      </c>
      <c r="X144" s="6" t="b">
        <f t="shared" si="14"/>
        <v>1</v>
      </c>
      <c r="AD144" s="52"/>
    </row>
    <row r="145" spans="1:30" x14ac:dyDescent="0.45">
      <c r="A145" s="4">
        <v>143</v>
      </c>
      <c r="B145">
        <v>1002</v>
      </c>
      <c r="C145">
        <v>60196</v>
      </c>
      <c r="D145" t="str">
        <f>_xlfn.XLOOKUP(C145,customer_table!$A$2:$A$4869,customer_table!$B$2:$B$4869)</f>
        <v>Consumer</v>
      </c>
      <c r="E145">
        <v>1</v>
      </c>
      <c r="F145">
        <v>198.26</v>
      </c>
      <c r="G145">
        <v>198.26</v>
      </c>
      <c r="H145">
        <v>0</v>
      </c>
      <c r="I145">
        <v>14.71</v>
      </c>
      <c r="J145" s="5">
        <v>45388</v>
      </c>
      <c r="K145" s="5">
        <v>45394</v>
      </c>
      <c r="L145" t="s">
        <v>4890</v>
      </c>
      <c r="M145" t="s">
        <v>4881</v>
      </c>
      <c r="N145" t="s">
        <v>4876</v>
      </c>
      <c r="O145" t="s">
        <v>4880</v>
      </c>
      <c r="P145" t="s">
        <v>4886</v>
      </c>
      <c r="Q145" s="4">
        <f>_xlfn.XLOOKUP(C145,customer_table!$A$2:$A$4947,customer_table!$A$2:$A$4947)</f>
        <v>60196</v>
      </c>
      <c r="R145" t="str">
        <f>_xlfn.XLOOKUP(D145,customer_table!$B$2:$B$4947,customer_table!$B$2:$B$4947)</f>
        <v>Consumer</v>
      </c>
      <c r="S145" s="4" t="b">
        <f t="shared" si="10"/>
        <v>1</v>
      </c>
      <c r="T145" s="6" t="b">
        <f t="shared" si="11"/>
        <v>1</v>
      </c>
      <c r="U145" cm="1">
        <f t="array" ref="U145">INDEX(hdd_products!$H$2:$H$21,MATCH(1,(hdd_products!$A$2:$A$21=hdd_orders!B145)*(hdd_products!$H$2:$H$21=hdd_orders!F145),0))</f>
        <v>198.26</v>
      </c>
      <c r="V145" s="6" t="b">
        <f t="shared" si="12"/>
        <v>1</v>
      </c>
      <c r="W145" s="4">
        <f t="shared" si="13"/>
        <v>198.26</v>
      </c>
      <c r="X145" s="6" t="b">
        <f t="shared" si="14"/>
        <v>1</v>
      </c>
      <c r="AD145" s="52"/>
    </row>
    <row r="146" spans="1:30" x14ac:dyDescent="0.45">
      <c r="A146" s="4">
        <v>144</v>
      </c>
      <c r="B146">
        <v>1006</v>
      </c>
      <c r="C146">
        <v>59968</v>
      </c>
      <c r="D146" t="str">
        <f>_xlfn.XLOOKUP(C146,customer_table!$A$2:$A$4869,customer_table!$B$2:$B$4869)</f>
        <v>Enterprise</v>
      </c>
      <c r="E146">
        <v>2</v>
      </c>
      <c r="F146">
        <v>307.20999999999998</v>
      </c>
      <c r="G146">
        <v>614.41999999999996</v>
      </c>
      <c r="H146">
        <v>0</v>
      </c>
      <c r="I146">
        <v>8.94</v>
      </c>
      <c r="J146" s="5">
        <v>45454</v>
      </c>
      <c r="K146" s="5">
        <v>45460</v>
      </c>
      <c r="L146" t="s">
        <v>4899</v>
      </c>
      <c r="M146" t="s">
        <v>4877</v>
      </c>
      <c r="N146" t="s">
        <v>4876</v>
      </c>
      <c r="O146" t="s">
        <v>4875</v>
      </c>
      <c r="P146" t="s">
        <v>4888</v>
      </c>
      <c r="Q146" s="4">
        <f>_xlfn.XLOOKUP(C146,customer_table!$A$2:$A$4947,customer_table!$A$2:$A$4947)</f>
        <v>59968</v>
      </c>
      <c r="R146" t="str">
        <f>_xlfn.XLOOKUP(D146,customer_table!$B$2:$B$4947,customer_table!$B$2:$B$4947)</f>
        <v>Enterprise</v>
      </c>
      <c r="S146" s="4" t="b">
        <f t="shared" si="10"/>
        <v>1</v>
      </c>
      <c r="T146" s="6" t="b">
        <f t="shared" si="11"/>
        <v>1</v>
      </c>
      <c r="U146" cm="1">
        <f t="array" ref="U146">INDEX(hdd_products!$H$2:$H$21,MATCH(1,(hdd_products!$A$2:$A$21=hdd_orders!B146)*(hdd_products!$H$2:$H$21=hdd_orders!F146),0))</f>
        <v>307.20999999999998</v>
      </c>
      <c r="V146" s="6" t="b">
        <f t="shared" si="12"/>
        <v>1</v>
      </c>
      <c r="W146" s="4">
        <f t="shared" si="13"/>
        <v>614.41999999999996</v>
      </c>
      <c r="X146" s="6" t="b">
        <f t="shared" si="14"/>
        <v>1</v>
      </c>
      <c r="AD146" s="52"/>
    </row>
    <row r="147" spans="1:30" x14ac:dyDescent="0.45">
      <c r="A147" s="4">
        <v>145</v>
      </c>
      <c r="B147">
        <v>1004</v>
      </c>
      <c r="C147">
        <v>14852</v>
      </c>
      <c r="D147" t="str">
        <f>_xlfn.XLOOKUP(C147,customer_table!$A$2:$A$4869,customer_table!$B$2:$B$4869)</f>
        <v>Small Business</v>
      </c>
      <c r="E147">
        <v>1</v>
      </c>
      <c r="F147">
        <v>170.85</v>
      </c>
      <c r="G147">
        <v>170.85</v>
      </c>
      <c r="H147">
        <v>0</v>
      </c>
      <c r="I147">
        <v>17.97</v>
      </c>
      <c r="J147" s="5">
        <v>45625</v>
      </c>
      <c r="K147" s="5">
        <v>45627</v>
      </c>
      <c r="L147" t="s">
        <v>4887</v>
      </c>
      <c r="M147" t="s">
        <v>4896</v>
      </c>
      <c r="N147" t="s">
        <v>4892</v>
      </c>
      <c r="O147" t="s">
        <v>4880</v>
      </c>
      <c r="P147" t="s">
        <v>4886</v>
      </c>
      <c r="Q147" s="4">
        <f>_xlfn.XLOOKUP(C147,customer_table!$A$2:$A$4947,customer_table!$A$2:$A$4947)</f>
        <v>14852</v>
      </c>
      <c r="R147" t="str">
        <f>_xlfn.XLOOKUP(D147,customer_table!$B$2:$B$4947,customer_table!$B$2:$B$4947)</f>
        <v>Small Business</v>
      </c>
      <c r="S147" s="4" t="b">
        <f t="shared" si="10"/>
        <v>1</v>
      </c>
      <c r="T147" s="6" t="b">
        <f t="shared" si="11"/>
        <v>1</v>
      </c>
      <c r="U147" cm="1">
        <f t="array" ref="U147">INDEX(hdd_products!$H$2:$H$21,MATCH(1,(hdd_products!$A$2:$A$21=hdd_orders!B147)*(hdd_products!$H$2:$H$21=hdd_orders!F147),0))</f>
        <v>170.85</v>
      </c>
      <c r="V147" s="6" t="b">
        <f t="shared" si="12"/>
        <v>1</v>
      </c>
      <c r="W147" s="4">
        <f t="shared" si="13"/>
        <v>170.85</v>
      </c>
      <c r="X147" s="6" t="b">
        <f t="shared" si="14"/>
        <v>1</v>
      </c>
      <c r="AD147" s="52"/>
    </row>
    <row r="148" spans="1:30" x14ac:dyDescent="0.45">
      <c r="A148" s="4">
        <v>146</v>
      </c>
      <c r="B148">
        <v>1004</v>
      </c>
      <c r="C148">
        <v>67711</v>
      </c>
      <c r="D148" t="str">
        <f>_xlfn.XLOOKUP(C148,customer_table!$A$2:$A$4869,customer_table!$B$2:$B$4869)</f>
        <v>Enterprise</v>
      </c>
      <c r="E148">
        <v>1</v>
      </c>
      <c r="F148">
        <v>170.85</v>
      </c>
      <c r="G148">
        <v>170.85</v>
      </c>
      <c r="H148">
        <v>0</v>
      </c>
      <c r="I148">
        <v>15.29</v>
      </c>
      <c r="J148" s="5">
        <v>45461</v>
      </c>
      <c r="K148" s="5">
        <v>45468</v>
      </c>
      <c r="L148" t="s">
        <v>4893</v>
      </c>
      <c r="M148" t="s">
        <v>4881</v>
      </c>
      <c r="N148" t="s">
        <v>4876</v>
      </c>
      <c r="O148" t="s">
        <v>4880</v>
      </c>
      <c r="P148" t="s">
        <v>4884</v>
      </c>
      <c r="Q148" s="4">
        <f>_xlfn.XLOOKUP(C148,customer_table!$A$2:$A$4947,customer_table!$A$2:$A$4947)</f>
        <v>67711</v>
      </c>
      <c r="R148" t="str">
        <f>_xlfn.XLOOKUP(D148,customer_table!$B$2:$B$4947,customer_table!$B$2:$B$4947)</f>
        <v>Enterprise</v>
      </c>
      <c r="S148" s="4" t="b">
        <f t="shared" si="10"/>
        <v>1</v>
      </c>
      <c r="T148" s="6" t="b">
        <f t="shared" si="11"/>
        <v>1</v>
      </c>
      <c r="U148" cm="1">
        <f t="array" ref="U148">INDEX(hdd_products!$H$2:$H$21,MATCH(1,(hdd_products!$A$2:$A$21=hdd_orders!B148)*(hdd_products!$H$2:$H$21=hdd_orders!F148),0))</f>
        <v>170.85</v>
      </c>
      <c r="V148" s="6" t="b">
        <f t="shared" si="12"/>
        <v>1</v>
      </c>
      <c r="W148" s="4">
        <f t="shared" si="13"/>
        <v>170.85</v>
      </c>
      <c r="X148" s="6" t="b">
        <f t="shared" si="14"/>
        <v>1</v>
      </c>
      <c r="AD148" s="52"/>
    </row>
    <row r="149" spans="1:30" x14ac:dyDescent="0.45">
      <c r="A149" s="4">
        <v>147</v>
      </c>
      <c r="B149">
        <v>1008</v>
      </c>
      <c r="C149">
        <v>95823</v>
      </c>
      <c r="D149" t="str">
        <f>_xlfn.XLOOKUP(C149,customer_table!$A$2:$A$4869,customer_table!$B$2:$B$4869)</f>
        <v>Small Business</v>
      </c>
      <c r="E149">
        <v>1</v>
      </c>
      <c r="F149">
        <v>269.08</v>
      </c>
      <c r="G149">
        <v>269.08</v>
      </c>
      <c r="H149">
        <v>0</v>
      </c>
      <c r="I149">
        <v>15.42</v>
      </c>
      <c r="J149" s="5">
        <v>45299</v>
      </c>
      <c r="K149" s="5">
        <v>45305</v>
      </c>
      <c r="L149" t="s">
        <v>4893</v>
      </c>
      <c r="M149" t="s">
        <v>4881</v>
      </c>
      <c r="N149" t="s">
        <v>4876</v>
      </c>
      <c r="O149" t="s">
        <v>4880</v>
      </c>
      <c r="P149" t="s">
        <v>4886</v>
      </c>
      <c r="Q149" s="4">
        <f>_xlfn.XLOOKUP(C149,customer_table!$A$2:$A$4947,customer_table!$A$2:$A$4947)</f>
        <v>95823</v>
      </c>
      <c r="R149" t="str">
        <f>_xlfn.XLOOKUP(D149,customer_table!$B$2:$B$4947,customer_table!$B$2:$B$4947)</f>
        <v>Small Business</v>
      </c>
      <c r="S149" s="4" t="b">
        <f t="shared" si="10"/>
        <v>1</v>
      </c>
      <c r="T149" s="6" t="b">
        <f t="shared" si="11"/>
        <v>1</v>
      </c>
      <c r="U149" cm="1">
        <f t="array" ref="U149">INDEX(hdd_products!$H$2:$H$21,MATCH(1,(hdd_products!$A$2:$A$21=hdd_orders!B149)*(hdd_products!$H$2:$H$21=hdd_orders!F149),0))</f>
        <v>269.08</v>
      </c>
      <c r="V149" s="6" t="b">
        <f t="shared" si="12"/>
        <v>1</v>
      </c>
      <c r="W149" s="4">
        <f t="shared" si="13"/>
        <v>269.08</v>
      </c>
      <c r="X149" s="6" t="b">
        <f t="shared" si="14"/>
        <v>1</v>
      </c>
      <c r="AD149" s="52"/>
    </row>
    <row r="150" spans="1:30" x14ac:dyDescent="0.45">
      <c r="A150" s="4">
        <v>148</v>
      </c>
      <c r="B150">
        <v>1001</v>
      </c>
      <c r="C150">
        <v>62098</v>
      </c>
      <c r="D150" t="str">
        <f>_xlfn.XLOOKUP(C150,customer_table!$A$2:$A$4869,customer_table!$B$2:$B$4869)</f>
        <v>Enterprise</v>
      </c>
      <c r="E150">
        <v>1</v>
      </c>
      <c r="F150">
        <v>129.16999999999999</v>
      </c>
      <c r="G150">
        <v>129.16999999999999</v>
      </c>
      <c r="H150">
        <v>0</v>
      </c>
      <c r="I150">
        <v>8.5500000000000007</v>
      </c>
      <c r="J150" s="5">
        <v>45427</v>
      </c>
      <c r="K150" s="5">
        <v>45430</v>
      </c>
      <c r="L150" t="s">
        <v>4902</v>
      </c>
      <c r="M150" t="s">
        <v>4877</v>
      </c>
      <c r="N150" t="s">
        <v>4876</v>
      </c>
      <c r="O150" t="s">
        <v>4875</v>
      </c>
      <c r="P150" t="s">
        <v>4879</v>
      </c>
      <c r="Q150" s="4">
        <f>_xlfn.XLOOKUP(C150,customer_table!$A$2:$A$4947,customer_table!$A$2:$A$4947)</f>
        <v>62098</v>
      </c>
      <c r="R150" t="str">
        <f>_xlfn.XLOOKUP(D150,customer_table!$B$2:$B$4947,customer_table!$B$2:$B$4947)</f>
        <v>Enterprise</v>
      </c>
      <c r="S150" s="4" t="b">
        <f t="shared" si="10"/>
        <v>1</v>
      </c>
      <c r="T150" s="6" t="b">
        <f t="shared" si="11"/>
        <v>1</v>
      </c>
      <c r="U150" cm="1">
        <f t="array" ref="U150">INDEX(hdd_products!$H$2:$H$21,MATCH(1,(hdd_products!$A$2:$A$21=hdd_orders!B150)*(hdd_products!$H$2:$H$21=hdd_orders!F150),0))</f>
        <v>129.16999999999999</v>
      </c>
      <c r="V150" s="6" t="b">
        <f t="shared" si="12"/>
        <v>1</v>
      </c>
      <c r="W150" s="4">
        <f t="shared" si="13"/>
        <v>129.16999999999999</v>
      </c>
      <c r="X150" s="6" t="b">
        <f t="shared" si="14"/>
        <v>1</v>
      </c>
      <c r="AD150" s="52"/>
    </row>
    <row r="151" spans="1:30" x14ac:dyDescent="0.45">
      <c r="A151" s="4">
        <v>149</v>
      </c>
      <c r="B151">
        <v>1001</v>
      </c>
      <c r="C151">
        <v>51505</v>
      </c>
      <c r="D151" t="str">
        <f>_xlfn.XLOOKUP(C151,customer_table!$A$2:$A$4869,customer_table!$B$2:$B$4869)</f>
        <v>Enterprise</v>
      </c>
      <c r="E151">
        <v>3</v>
      </c>
      <c r="F151">
        <v>129.16999999999999</v>
      </c>
      <c r="G151">
        <v>387.51</v>
      </c>
      <c r="H151">
        <v>0</v>
      </c>
      <c r="I151">
        <v>8.32</v>
      </c>
      <c r="J151" s="5">
        <v>45637</v>
      </c>
      <c r="K151" s="5">
        <v>45644</v>
      </c>
      <c r="L151" t="s">
        <v>4902</v>
      </c>
      <c r="M151" t="s">
        <v>4898</v>
      </c>
      <c r="N151" t="s">
        <v>4876</v>
      </c>
      <c r="O151" t="s">
        <v>4875</v>
      </c>
      <c r="P151" t="s">
        <v>4879</v>
      </c>
      <c r="Q151" s="4">
        <f>_xlfn.XLOOKUP(C151,customer_table!$A$2:$A$4947,customer_table!$A$2:$A$4947)</f>
        <v>51505</v>
      </c>
      <c r="R151" t="str">
        <f>_xlfn.XLOOKUP(D151,customer_table!$B$2:$B$4947,customer_table!$B$2:$B$4947)</f>
        <v>Enterprise</v>
      </c>
      <c r="S151" s="4" t="b">
        <f t="shared" si="10"/>
        <v>1</v>
      </c>
      <c r="T151" s="6" t="b">
        <f t="shared" si="11"/>
        <v>1</v>
      </c>
      <c r="U151" cm="1">
        <f t="array" ref="U151">INDEX(hdd_products!$H$2:$H$21,MATCH(1,(hdd_products!$A$2:$A$21=hdd_orders!B151)*(hdd_products!$H$2:$H$21=hdd_orders!F151),0))</f>
        <v>129.16999999999999</v>
      </c>
      <c r="V151" s="6" t="b">
        <f t="shared" si="12"/>
        <v>1</v>
      </c>
      <c r="W151" s="4">
        <f t="shared" si="13"/>
        <v>387.51</v>
      </c>
      <c r="X151" s="6" t="b">
        <f t="shared" si="14"/>
        <v>1</v>
      </c>
      <c r="AD151" s="52"/>
    </row>
    <row r="152" spans="1:30" x14ac:dyDescent="0.45">
      <c r="A152" s="4">
        <v>150</v>
      </c>
      <c r="B152">
        <v>1007</v>
      </c>
      <c r="C152">
        <v>90931</v>
      </c>
      <c r="D152" t="str">
        <f>_xlfn.XLOOKUP(C152,customer_table!$A$2:$A$4869,customer_table!$B$2:$B$4869)</f>
        <v>Enterprise</v>
      </c>
      <c r="E152">
        <v>4</v>
      </c>
      <c r="F152">
        <v>415.57</v>
      </c>
      <c r="G152">
        <v>1662.28</v>
      </c>
      <c r="H152">
        <v>0</v>
      </c>
      <c r="I152">
        <v>18.149999999999999</v>
      </c>
      <c r="J152" s="5">
        <v>45541</v>
      </c>
      <c r="K152" s="5">
        <v>45548</v>
      </c>
      <c r="L152" t="s">
        <v>4878</v>
      </c>
      <c r="M152" t="s">
        <v>4881</v>
      </c>
      <c r="N152" t="s">
        <v>4876</v>
      </c>
      <c r="O152" t="s">
        <v>4880</v>
      </c>
      <c r="P152" t="s">
        <v>4884</v>
      </c>
      <c r="Q152" s="4">
        <f>_xlfn.XLOOKUP(C152,customer_table!$A$2:$A$4947,customer_table!$A$2:$A$4947)</f>
        <v>90931</v>
      </c>
      <c r="R152" t="str">
        <f>_xlfn.XLOOKUP(D152,customer_table!$B$2:$B$4947,customer_table!$B$2:$B$4947)</f>
        <v>Enterprise</v>
      </c>
      <c r="S152" s="4" t="b">
        <f t="shared" si="10"/>
        <v>1</v>
      </c>
      <c r="T152" s="6" t="b">
        <f t="shared" si="11"/>
        <v>1</v>
      </c>
      <c r="U152" cm="1">
        <f t="array" ref="U152">INDEX(hdd_products!$H$2:$H$21,MATCH(1,(hdd_products!$A$2:$A$21=hdd_orders!B152)*(hdd_products!$H$2:$H$21=hdd_orders!F152),0))</f>
        <v>415.57</v>
      </c>
      <c r="V152" s="6" t="b">
        <f t="shared" si="12"/>
        <v>1</v>
      </c>
      <c r="W152" s="4">
        <f t="shared" si="13"/>
        <v>1662.28</v>
      </c>
      <c r="X152" s="6" t="b">
        <f t="shared" si="14"/>
        <v>1</v>
      </c>
      <c r="AD152" s="52"/>
    </row>
    <row r="153" spans="1:30" x14ac:dyDescent="0.45">
      <c r="A153" s="4">
        <v>151</v>
      </c>
      <c r="B153">
        <v>1002</v>
      </c>
      <c r="C153">
        <v>66881</v>
      </c>
      <c r="D153" t="str">
        <f>_xlfn.XLOOKUP(C153,customer_table!$A$2:$A$4869,customer_table!$B$2:$B$4869)</f>
        <v>Enterprise</v>
      </c>
      <c r="E153">
        <v>2</v>
      </c>
      <c r="F153">
        <v>198.26</v>
      </c>
      <c r="G153">
        <v>396.52</v>
      </c>
      <c r="H153">
        <v>0</v>
      </c>
      <c r="I153">
        <v>12.23</v>
      </c>
      <c r="J153" s="5">
        <v>45439</v>
      </c>
      <c r="K153" s="5">
        <v>45441</v>
      </c>
      <c r="L153" t="s">
        <v>4885</v>
      </c>
      <c r="M153" t="s">
        <v>4877</v>
      </c>
      <c r="N153" t="s">
        <v>4901</v>
      </c>
      <c r="O153" t="s">
        <v>4880</v>
      </c>
      <c r="P153" t="s">
        <v>4884</v>
      </c>
      <c r="Q153" s="4">
        <f>_xlfn.XLOOKUP(C153,customer_table!$A$2:$A$4947,customer_table!$A$2:$A$4947)</f>
        <v>66881</v>
      </c>
      <c r="R153" t="str">
        <f>_xlfn.XLOOKUP(D153,customer_table!$B$2:$B$4947,customer_table!$B$2:$B$4947)</f>
        <v>Enterprise</v>
      </c>
      <c r="S153" s="4" t="b">
        <f t="shared" si="10"/>
        <v>1</v>
      </c>
      <c r="T153" s="6" t="b">
        <f t="shared" si="11"/>
        <v>1</v>
      </c>
      <c r="U153" cm="1">
        <f t="array" ref="U153">INDEX(hdd_products!$H$2:$H$21,MATCH(1,(hdd_products!$A$2:$A$21=hdd_orders!B153)*(hdd_products!$H$2:$H$21=hdd_orders!F153),0))</f>
        <v>198.26</v>
      </c>
      <c r="V153" s="6" t="b">
        <f t="shared" si="12"/>
        <v>1</v>
      </c>
      <c r="W153" s="4">
        <f t="shared" si="13"/>
        <v>396.52</v>
      </c>
      <c r="X153" s="6" t="b">
        <f t="shared" si="14"/>
        <v>1</v>
      </c>
      <c r="AD153" s="52"/>
    </row>
    <row r="154" spans="1:30" x14ac:dyDescent="0.45">
      <c r="A154" s="4">
        <v>152</v>
      </c>
      <c r="B154">
        <v>1009</v>
      </c>
      <c r="C154">
        <v>49251</v>
      </c>
      <c r="D154" t="str">
        <f>_xlfn.XLOOKUP(C154,customer_table!$A$2:$A$4869,customer_table!$B$2:$B$4869)</f>
        <v>Enterprise</v>
      </c>
      <c r="E154">
        <v>1</v>
      </c>
      <c r="F154">
        <v>185.76</v>
      </c>
      <c r="G154">
        <v>185.76</v>
      </c>
      <c r="H154">
        <v>0</v>
      </c>
      <c r="I154">
        <v>8.32</v>
      </c>
      <c r="J154" s="5">
        <v>45343</v>
      </c>
      <c r="K154" s="5">
        <v>45347</v>
      </c>
      <c r="L154" t="s">
        <v>4899</v>
      </c>
      <c r="M154" t="s">
        <v>4877</v>
      </c>
      <c r="N154" t="s">
        <v>4876</v>
      </c>
      <c r="O154" t="s">
        <v>4880</v>
      </c>
      <c r="P154" t="s">
        <v>4884</v>
      </c>
      <c r="Q154" s="4">
        <f>_xlfn.XLOOKUP(C154,customer_table!$A$2:$A$4947,customer_table!$A$2:$A$4947)</f>
        <v>49251</v>
      </c>
      <c r="R154" t="str">
        <f>_xlfn.XLOOKUP(D154,customer_table!$B$2:$B$4947,customer_table!$B$2:$B$4947)</f>
        <v>Enterprise</v>
      </c>
      <c r="S154" s="4" t="b">
        <f t="shared" si="10"/>
        <v>1</v>
      </c>
      <c r="T154" s="6" t="b">
        <f t="shared" si="11"/>
        <v>1</v>
      </c>
      <c r="U154" cm="1">
        <f t="array" ref="U154">INDEX(hdd_products!$H$2:$H$21,MATCH(1,(hdd_products!$A$2:$A$21=hdd_orders!B154)*(hdd_products!$H$2:$H$21=hdd_orders!F154),0))</f>
        <v>185.76</v>
      </c>
      <c r="V154" s="6" t="b">
        <f t="shared" si="12"/>
        <v>1</v>
      </c>
      <c r="W154" s="4">
        <f t="shared" si="13"/>
        <v>185.76</v>
      </c>
      <c r="X154" s="6" t="b">
        <f t="shared" si="14"/>
        <v>1</v>
      </c>
      <c r="AD154" s="52"/>
    </row>
    <row r="155" spans="1:30" x14ac:dyDescent="0.45">
      <c r="A155" s="4">
        <v>153</v>
      </c>
      <c r="B155">
        <v>1006</v>
      </c>
      <c r="C155">
        <v>66450</v>
      </c>
      <c r="D155" t="str">
        <f>_xlfn.XLOOKUP(C155,customer_table!$A$2:$A$4869,customer_table!$B$2:$B$4869)</f>
        <v>Enterprise</v>
      </c>
      <c r="E155">
        <v>1</v>
      </c>
      <c r="F155">
        <v>307.20999999999998</v>
      </c>
      <c r="G155">
        <v>307.20999999999998</v>
      </c>
      <c r="H155">
        <v>0</v>
      </c>
      <c r="I155">
        <v>7.71</v>
      </c>
      <c r="J155" s="5">
        <v>45320</v>
      </c>
      <c r="K155" s="5">
        <v>45323</v>
      </c>
      <c r="L155" t="s">
        <v>4883</v>
      </c>
      <c r="M155" t="s">
        <v>4881</v>
      </c>
      <c r="N155" t="s">
        <v>4892</v>
      </c>
      <c r="O155" t="s">
        <v>4880</v>
      </c>
      <c r="P155" t="s">
        <v>4886</v>
      </c>
      <c r="Q155" s="4">
        <f>_xlfn.XLOOKUP(C155,customer_table!$A$2:$A$4947,customer_table!$A$2:$A$4947)</f>
        <v>66450</v>
      </c>
      <c r="R155" t="str">
        <f>_xlfn.XLOOKUP(D155,customer_table!$B$2:$B$4947,customer_table!$B$2:$B$4947)</f>
        <v>Enterprise</v>
      </c>
      <c r="S155" s="4" t="b">
        <f t="shared" si="10"/>
        <v>1</v>
      </c>
      <c r="T155" s="6" t="b">
        <f t="shared" si="11"/>
        <v>1</v>
      </c>
      <c r="U155" cm="1">
        <f t="array" ref="U155">INDEX(hdd_products!$H$2:$H$21,MATCH(1,(hdd_products!$A$2:$A$21=hdd_orders!B155)*(hdd_products!$H$2:$H$21=hdd_orders!F155),0))</f>
        <v>307.20999999999998</v>
      </c>
      <c r="V155" s="6" t="b">
        <f t="shared" si="12"/>
        <v>1</v>
      </c>
      <c r="W155" s="4">
        <f t="shared" si="13"/>
        <v>307.20999999999998</v>
      </c>
      <c r="X155" s="6" t="b">
        <f t="shared" si="14"/>
        <v>1</v>
      </c>
      <c r="AD155" s="52"/>
    </row>
    <row r="156" spans="1:30" x14ac:dyDescent="0.45">
      <c r="A156" s="4">
        <v>154</v>
      </c>
      <c r="B156">
        <v>1008</v>
      </c>
      <c r="C156">
        <v>32280</v>
      </c>
      <c r="D156" t="str">
        <f>_xlfn.XLOOKUP(C156,customer_table!$A$2:$A$4869,customer_table!$B$2:$B$4869)</f>
        <v>Enterprise</v>
      </c>
      <c r="E156">
        <v>2</v>
      </c>
      <c r="F156">
        <v>269.08</v>
      </c>
      <c r="G156">
        <v>538.16</v>
      </c>
      <c r="H156">
        <v>0</v>
      </c>
      <c r="I156">
        <v>12.37</v>
      </c>
      <c r="J156" s="5">
        <v>45581</v>
      </c>
      <c r="K156" s="5">
        <v>45587</v>
      </c>
      <c r="L156" t="s">
        <v>4885</v>
      </c>
      <c r="M156" t="s">
        <v>4896</v>
      </c>
      <c r="N156" t="s">
        <v>4901</v>
      </c>
      <c r="O156" t="s">
        <v>4875</v>
      </c>
      <c r="P156" t="s">
        <v>4886</v>
      </c>
      <c r="Q156" s="4">
        <f>_xlfn.XLOOKUP(C156,customer_table!$A$2:$A$4947,customer_table!$A$2:$A$4947)</f>
        <v>32280</v>
      </c>
      <c r="R156" t="str">
        <f>_xlfn.XLOOKUP(D156,customer_table!$B$2:$B$4947,customer_table!$B$2:$B$4947)</f>
        <v>Enterprise</v>
      </c>
      <c r="S156" s="4" t="b">
        <f t="shared" si="10"/>
        <v>1</v>
      </c>
      <c r="T156" s="6" t="b">
        <f t="shared" si="11"/>
        <v>1</v>
      </c>
      <c r="U156" cm="1">
        <f t="array" ref="U156">INDEX(hdd_products!$H$2:$H$21,MATCH(1,(hdd_products!$A$2:$A$21=hdd_orders!B156)*(hdd_products!$H$2:$H$21=hdd_orders!F156),0))</f>
        <v>269.08</v>
      </c>
      <c r="V156" s="6" t="b">
        <f t="shared" si="12"/>
        <v>1</v>
      </c>
      <c r="W156" s="4">
        <f t="shared" si="13"/>
        <v>538.16</v>
      </c>
      <c r="X156" s="6" t="b">
        <f t="shared" si="14"/>
        <v>1</v>
      </c>
      <c r="AD156" s="52"/>
    </row>
    <row r="157" spans="1:30" x14ac:dyDescent="0.45">
      <c r="A157" s="4">
        <v>155</v>
      </c>
      <c r="B157">
        <v>1004</v>
      </c>
      <c r="C157">
        <v>75230</v>
      </c>
      <c r="D157" t="str">
        <f>_xlfn.XLOOKUP(C157,customer_table!$A$2:$A$4869,customer_table!$B$2:$B$4869)</f>
        <v>Enterprise</v>
      </c>
      <c r="E157">
        <v>2</v>
      </c>
      <c r="F157">
        <v>170.85</v>
      </c>
      <c r="G157">
        <v>341.7</v>
      </c>
      <c r="H157">
        <v>0</v>
      </c>
      <c r="I157">
        <v>8.6999999999999993</v>
      </c>
      <c r="J157" s="5">
        <v>45487</v>
      </c>
      <c r="K157" s="5">
        <v>45492</v>
      </c>
      <c r="L157" t="s">
        <v>4902</v>
      </c>
      <c r="M157" t="s">
        <v>4877</v>
      </c>
      <c r="N157" t="s">
        <v>4876</v>
      </c>
      <c r="O157" t="s">
        <v>4880</v>
      </c>
      <c r="P157" t="s">
        <v>4891</v>
      </c>
      <c r="Q157" s="4">
        <f>_xlfn.XLOOKUP(C157,customer_table!$A$2:$A$4947,customer_table!$A$2:$A$4947)</f>
        <v>75230</v>
      </c>
      <c r="R157" t="str">
        <f>_xlfn.XLOOKUP(D157,customer_table!$B$2:$B$4947,customer_table!$B$2:$B$4947)</f>
        <v>Enterprise</v>
      </c>
      <c r="S157" s="4" t="b">
        <f t="shared" si="10"/>
        <v>1</v>
      </c>
      <c r="T157" s="6" t="b">
        <f t="shared" si="11"/>
        <v>1</v>
      </c>
      <c r="U157" cm="1">
        <f t="array" ref="U157">INDEX(hdd_products!$H$2:$H$21,MATCH(1,(hdd_products!$A$2:$A$21=hdd_orders!B157)*(hdd_products!$H$2:$H$21=hdd_orders!F157),0))</f>
        <v>170.85</v>
      </c>
      <c r="V157" s="6" t="b">
        <f t="shared" si="12"/>
        <v>1</v>
      </c>
      <c r="W157" s="4">
        <f t="shared" si="13"/>
        <v>341.7</v>
      </c>
      <c r="X157" s="6" t="b">
        <f t="shared" si="14"/>
        <v>1</v>
      </c>
      <c r="AD157" s="52"/>
    </row>
    <row r="158" spans="1:30" x14ac:dyDescent="0.45">
      <c r="A158" s="4">
        <v>156</v>
      </c>
      <c r="B158">
        <v>1002</v>
      </c>
      <c r="C158">
        <v>97404</v>
      </c>
      <c r="D158" t="str">
        <f>_xlfn.XLOOKUP(C158,customer_table!$A$2:$A$4869,customer_table!$B$2:$B$4869)</f>
        <v>Consumer</v>
      </c>
      <c r="E158">
        <v>2</v>
      </c>
      <c r="F158">
        <v>198.26</v>
      </c>
      <c r="G158">
        <v>396.52</v>
      </c>
      <c r="H158">
        <v>0</v>
      </c>
      <c r="I158">
        <v>11.37</v>
      </c>
      <c r="J158" s="5">
        <v>45618</v>
      </c>
      <c r="K158" s="5">
        <v>45621</v>
      </c>
      <c r="L158" t="s">
        <v>4900</v>
      </c>
      <c r="M158" t="s">
        <v>4881</v>
      </c>
      <c r="N158" t="s">
        <v>4876</v>
      </c>
      <c r="O158" t="s">
        <v>4894</v>
      </c>
      <c r="P158" t="s">
        <v>4884</v>
      </c>
      <c r="Q158" s="4">
        <f>_xlfn.XLOOKUP(C158,customer_table!$A$2:$A$4947,customer_table!$A$2:$A$4947)</f>
        <v>97404</v>
      </c>
      <c r="R158" t="str">
        <f>_xlfn.XLOOKUP(D158,customer_table!$B$2:$B$4947,customer_table!$B$2:$B$4947)</f>
        <v>Consumer</v>
      </c>
      <c r="S158" s="4" t="b">
        <f t="shared" si="10"/>
        <v>1</v>
      </c>
      <c r="T158" s="6" t="b">
        <f t="shared" si="11"/>
        <v>1</v>
      </c>
      <c r="U158" cm="1">
        <f t="array" ref="U158">INDEX(hdd_products!$H$2:$H$21,MATCH(1,(hdd_products!$A$2:$A$21=hdd_orders!B158)*(hdd_products!$H$2:$H$21=hdd_orders!F158),0))</f>
        <v>198.26</v>
      </c>
      <c r="V158" s="6" t="b">
        <f t="shared" si="12"/>
        <v>1</v>
      </c>
      <c r="W158" s="4">
        <f t="shared" si="13"/>
        <v>396.52</v>
      </c>
      <c r="X158" s="6" t="b">
        <f t="shared" si="14"/>
        <v>1</v>
      </c>
      <c r="AD158" s="52"/>
    </row>
    <row r="159" spans="1:30" x14ac:dyDescent="0.45">
      <c r="A159" s="4">
        <v>157</v>
      </c>
      <c r="B159">
        <v>1001</v>
      </c>
      <c r="C159">
        <v>19681</v>
      </c>
      <c r="D159" t="str">
        <f>_xlfn.XLOOKUP(C159,customer_table!$A$2:$A$4869,customer_table!$B$2:$B$4869)</f>
        <v>Consumer</v>
      </c>
      <c r="E159">
        <v>2</v>
      </c>
      <c r="F159">
        <v>129.16999999999999</v>
      </c>
      <c r="G159">
        <v>258.33999999999997</v>
      </c>
      <c r="H159">
        <v>0</v>
      </c>
      <c r="I159">
        <v>9.08</v>
      </c>
      <c r="J159" s="5">
        <v>45439</v>
      </c>
      <c r="K159" s="5">
        <v>45445</v>
      </c>
      <c r="L159" t="s">
        <v>4899</v>
      </c>
      <c r="M159" t="s">
        <v>4881</v>
      </c>
      <c r="N159" t="s">
        <v>4876</v>
      </c>
      <c r="O159" t="s">
        <v>4880</v>
      </c>
      <c r="P159" t="s">
        <v>4888</v>
      </c>
      <c r="Q159" s="4">
        <f>_xlfn.XLOOKUP(C159,customer_table!$A$2:$A$4947,customer_table!$A$2:$A$4947)</f>
        <v>19681</v>
      </c>
      <c r="R159" t="str">
        <f>_xlfn.XLOOKUP(D159,customer_table!$B$2:$B$4947,customer_table!$B$2:$B$4947)</f>
        <v>Consumer</v>
      </c>
      <c r="S159" s="4" t="b">
        <f t="shared" si="10"/>
        <v>1</v>
      </c>
      <c r="T159" s="6" t="b">
        <f t="shared" si="11"/>
        <v>1</v>
      </c>
      <c r="U159" cm="1">
        <f t="array" ref="U159">INDEX(hdd_products!$H$2:$H$21,MATCH(1,(hdd_products!$A$2:$A$21=hdd_orders!B159)*(hdd_products!$H$2:$H$21=hdd_orders!F159),0))</f>
        <v>129.16999999999999</v>
      </c>
      <c r="V159" s="6" t="b">
        <f t="shared" si="12"/>
        <v>1</v>
      </c>
      <c r="W159" s="4">
        <f t="shared" si="13"/>
        <v>258.33999999999997</v>
      </c>
      <c r="X159" s="6" t="b">
        <f t="shared" si="14"/>
        <v>1</v>
      </c>
      <c r="AD159" s="52"/>
    </row>
    <row r="160" spans="1:30" x14ac:dyDescent="0.45">
      <c r="A160" s="4">
        <v>158</v>
      </c>
      <c r="B160">
        <v>1007</v>
      </c>
      <c r="C160">
        <v>42780</v>
      </c>
      <c r="D160" t="str">
        <f>_xlfn.XLOOKUP(C160,customer_table!$A$2:$A$4869,customer_table!$B$2:$B$4869)</f>
        <v>Consumer</v>
      </c>
      <c r="E160">
        <v>1</v>
      </c>
      <c r="F160">
        <v>415.57</v>
      </c>
      <c r="G160">
        <v>415.57</v>
      </c>
      <c r="H160">
        <v>0</v>
      </c>
      <c r="I160">
        <v>14.88</v>
      </c>
      <c r="J160" s="5">
        <v>45445</v>
      </c>
      <c r="K160" s="5">
        <v>45451</v>
      </c>
      <c r="L160" t="s">
        <v>4882</v>
      </c>
      <c r="M160" t="s">
        <v>4881</v>
      </c>
      <c r="N160" t="s">
        <v>4892</v>
      </c>
      <c r="O160" t="s">
        <v>4880</v>
      </c>
      <c r="P160" t="s">
        <v>4888</v>
      </c>
      <c r="Q160" s="4">
        <f>_xlfn.XLOOKUP(C160,customer_table!$A$2:$A$4947,customer_table!$A$2:$A$4947)</f>
        <v>42780</v>
      </c>
      <c r="R160" t="str">
        <f>_xlfn.XLOOKUP(D160,customer_table!$B$2:$B$4947,customer_table!$B$2:$B$4947)</f>
        <v>Consumer</v>
      </c>
      <c r="S160" s="4" t="b">
        <f t="shared" si="10"/>
        <v>1</v>
      </c>
      <c r="T160" s="6" t="b">
        <f t="shared" si="11"/>
        <v>1</v>
      </c>
      <c r="U160" cm="1">
        <f t="array" ref="U160">INDEX(hdd_products!$H$2:$H$21,MATCH(1,(hdd_products!$A$2:$A$21=hdd_orders!B160)*(hdd_products!$H$2:$H$21=hdd_orders!F160),0))</f>
        <v>415.57</v>
      </c>
      <c r="V160" s="6" t="b">
        <f t="shared" si="12"/>
        <v>1</v>
      </c>
      <c r="W160" s="4">
        <f t="shared" si="13"/>
        <v>415.57</v>
      </c>
      <c r="X160" s="6" t="b">
        <f t="shared" si="14"/>
        <v>1</v>
      </c>
      <c r="AD160" s="52"/>
    </row>
    <row r="161" spans="1:30" x14ac:dyDescent="0.45">
      <c r="A161" s="4">
        <v>159</v>
      </c>
      <c r="B161">
        <v>1011</v>
      </c>
      <c r="C161">
        <v>41091</v>
      </c>
      <c r="D161" t="str">
        <f>_xlfn.XLOOKUP(C161,customer_table!$A$2:$A$4869,customer_table!$B$2:$B$4869)</f>
        <v>Small Business</v>
      </c>
      <c r="E161">
        <v>2</v>
      </c>
      <c r="F161">
        <v>664.86</v>
      </c>
      <c r="G161">
        <v>1329.72</v>
      </c>
      <c r="H161">
        <v>0</v>
      </c>
      <c r="I161">
        <v>10.44</v>
      </c>
      <c r="J161" s="5">
        <v>45488</v>
      </c>
      <c r="K161" s="5">
        <v>45495</v>
      </c>
      <c r="L161" t="s">
        <v>4897</v>
      </c>
      <c r="M161" t="s">
        <v>4881</v>
      </c>
      <c r="N161" t="s">
        <v>4892</v>
      </c>
      <c r="O161" t="s">
        <v>4880</v>
      </c>
      <c r="P161" t="s">
        <v>4888</v>
      </c>
      <c r="Q161" s="4">
        <f>_xlfn.XLOOKUP(C161,customer_table!$A$2:$A$4947,customer_table!$A$2:$A$4947)</f>
        <v>41091</v>
      </c>
      <c r="R161" t="str">
        <f>_xlfn.XLOOKUP(D161,customer_table!$B$2:$B$4947,customer_table!$B$2:$B$4947)</f>
        <v>Small Business</v>
      </c>
      <c r="S161" s="4" t="b">
        <f t="shared" si="10"/>
        <v>1</v>
      </c>
      <c r="T161" s="6" t="b">
        <f t="shared" si="11"/>
        <v>1</v>
      </c>
      <c r="U161" cm="1">
        <f t="array" ref="U161">INDEX(hdd_products!$H$2:$H$21,MATCH(1,(hdd_products!$A$2:$A$21=hdd_orders!B161)*(hdd_products!$H$2:$H$21=hdd_orders!F161),0))</f>
        <v>664.86</v>
      </c>
      <c r="V161" s="6" t="b">
        <f t="shared" si="12"/>
        <v>1</v>
      </c>
      <c r="W161" s="4">
        <f t="shared" si="13"/>
        <v>1329.72</v>
      </c>
      <c r="X161" s="6" t="b">
        <f t="shared" si="14"/>
        <v>1</v>
      </c>
      <c r="AD161" s="52"/>
    </row>
    <row r="162" spans="1:30" x14ac:dyDescent="0.45">
      <c r="A162" s="4">
        <v>160</v>
      </c>
      <c r="B162">
        <v>1004</v>
      </c>
      <c r="C162">
        <v>96275</v>
      </c>
      <c r="D162" t="str">
        <f>_xlfn.XLOOKUP(C162,customer_table!$A$2:$A$4869,customer_table!$B$2:$B$4869)</f>
        <v>Enterprise</v>
      </c>
      <c r="E162">
        <v>1</v>
      </c>
      <c r="F162">
        <v>170.85</v>
      </c>
      <c r="G162">
        <v>170.85</v>
      </c>
      <c r="H162">
        <v>0</v>
      </c>
      <c r="I162">
        <v>17.170000000000002</v>
      </c>
      <c r="J162" s="5">
        <v>45443</v>
      </c>
      <c r="K162" s="5">
        <v>45449</v>
      </c>
      <c r="L162" t="s">
        <v>4889</v>
      </c>
      <c r="M162" t="s">
        <v>4881</v>
      </c>
      <c r="N162" t="s">
        <v>4876</v>
      </c>
      <c r="O162" t="s">
        <v>4880</v>
      </c>
      <c r="P162" t="s">
        <v>4888</v>
      </c>
      <c r="Q162" s="4">
        <f>_xlfn.XLOOKUP(C162,customer_table!$A$2:$A$4947,customer_table!$A$2:$A$4947)</f>
        <v>96275</v>
      </c>
      <c r="R162" t="str">
        <f>_xlfn.XLOOKUP(D162,customer_table!$B$2:$B$4947,customer_table!$B$2:$B$4947)</f>
        <v>Enterprise</v>
      </c>
      <c r="S162" s="4" t="b">
        <f t="shared" si="10"/>
        <v>1</v>
      </c>
      <c r="T162" s="6" t="b">
        <f t="shared" si="11"/>
        <v>1</v>
      </c>
      <c r="U162" cm="1">
        <f t="array" ref="U162">INDEX(hdd_products!$H$2:$H$21,MATCH(1,(hdd_products!$A$2:$A$21=hdd_orders!B162)*(hdd_products!$H$2:$H$21=hdd_orders!F162),0))</f>
        <v>170.85</v>
      </c>
      <c r="V162" s="6" t="b">
        <f t="shared" si="12"/>
        <v>1</v>
      </c>
      <c r="W162" s="4">
        <f t="shared" si="13"/>
        <v>170.85</v>
      </c>
      <c r="X162" s="6" t="b">
        <f t="shared" si="14"/>
        <v>1</v>
      </c>
      <c r="AD162" s="52"/>
    </row>
    <row r="163" spans="1:30" x14ac:dyDescent="0.45">
      <c r="A163" s="4">
        <v>161</v>
      </c>
      <c r="B163">
        <v>1001</v>
      </c>
      <c r="C163">
        <v>16428</v>
      </c>
      <c r="D163" t="str">
        <f>_xlfn.XLOOKUP(C163,customer_table!$A$2:$A$4869,customer_table!$B$2:$B$4869)</f>
        <v>Small Business</v>
      </c>
      <c r="E163">
        <v>1</v>
      </c>
      <c r="F163">
        <v>129.16999999999999</v>
      </c>
      <c r="G163">
        <v>129.16999999999999</v>
      </c>
      <c r="H163">
        <v>0</v>
      </c>
      <c r="I163">
        <v>11.22</v>
      </c>
      <c r="J163" s="5">
        <v>45643</v>
      </c>
      <c r="K163" s="5">
        <v>45650</v>
      </c>
      <c r="L163" t="s">
        <v>4897</v>
      </c>
      <c r="M163" t="s">
        <v>4881</v>
      </c>
      <c r="N163" t="s">
        <v>4876</v>
      </c>
      <c r="O163" t="s">
        <v>4880</v>
      </c>
      <c r="P163" t="s">
        <v>4891</v>
      </c>
      <c r="Q163" s="4">
        <f>_xlfn.XLOOKUP(C163,customer_table!$A$2:$A$4947,customer_table!$A$2:$A$4947)</f>
        <v>16428</v>
      </c>
      <c r="R163" t="str">
        <f>_xlfn.XLOOKUP(D163,customer_table!$B$2:$B$4947,customer_table!$B$2:$B$4947)</f>
        <v>Small Business</v>
      </c>
      <c r="S163" s="4" t="b">
        <f t="shared" si="10"/>
        <v>1</v>
      </c>
      <c r="T163" s="6" t="b">
        <f t="shared" si="11"/>
        <v>1</v>
      </c>
      <c r="U163" cm="1">
        <f t="array" ref="U163">INDEX(hdd_products!$H$2:$H$21,MATCH(1,(hdd_products!$A$2:$A$21=hdd_orders!B163)*(hdd_products!$H$2:$H$21=hdd_orders!F163),0))</f>
        <v>129.16999999999999</v>
      </c>
      <c r="V163" s="6" t="b">
        <f t="shared" si="12"/>
        <v>1</v>
      </c>
      <c r="W163" s="4">
        <f t="shared" si="13"/>
        <v>129.16999999999999</v>
      </c>
      <c r="X163" s="6" t="b">
        <f t="shared" si="14"/>
        <v>1</v>
      </c>
      <c r="AD163" s="52"/>
    </row>
    <row r="164" spans="1:30" x14ac:dyDescent="0.45">
      <c r="A164" s="4">
        <v>162</v>
      </c>
      <c r="B164">
        <v>1008</v>
      </c>
      <c r="C164">
        <v>89569</v>
      </c>
      <c r="D164" t="str">
        <f>_xlfn.XLOOKUP(C164,customer_table!$A$2:$A$4869,customer_table!$B$2:$B$4869)</f>
        <v>Enterprise</v>
      </c>
      <c r="E164">
        <v>2</v>
      </c>
      <c r="F164">
        <v>269.08</v>
      </c>
      <c r="G164">
        <v>538.16</v>
      </c>
      <c r="H164">
        <v>0</v>
      </c>
      <c r="I164">
        <v>19.190000000000001</v>
      </c>
      <c r="J164" s="5">
        <v>45438</v>
      </c>
      <c r="K164" s="5">
        <v>45445</v>
      </c>
      <c r="L164" t="s">
        <v>4878</v>
      </c>
      <c r="M164" t="s">
        <v>4877</v>
      </c>
      <c r="N164" t="s">
        <v>4892</v>
      </c>
      <c r="O164" t="s">
        <v>4880</v>
      </c>
      <c r="P164" t="s">
        <v>4874</v>
      </c>
      <c r="Q164" s="4">
        <f>_xlfn.XLOOKUP(C164,customer_table!$A$2:$A$4947,customer_table!$A$2:$A$4947)</f>
        <v>89569</v>
      </c>
      <c r="R164" t="str">
        <f>_xlfn.XLOOKUP(D164,customer_table!$B$2:$B$4947,customer_table!$B$2:$B$4947)</f>
        <v>Enterprise</v>
      </c>
      <c r="S164" s="4" t="b">
        <f t="shared" si="10"/>
        <v>1</v>
      </c>
      <c r="T164" s="6" t="b">
        <f t="shared" si="11"/>
        <v>1</v>
      </c>
      <c r="U164" cm="1">
        <f t="array" ref="U164">INDEX(hdd_products!$H$2:$H$21,MATCH(1,(hdd_products!$A$2:$A$21=hdd_orders!B164)*(hdd_products!$H$2:$H$21=hdd_orders!F164),0))</f>
        <v>269.08</v>
      </c>
      <c r="V164" s="6" t="b">
        <f t="shared" si="12"/>
        <v>1</v>
      </c>
      <c r="W164" s="4">
        <f t="shared" si="13"/>
        <v>538.16</v>
      </c>
      <c r="X164" s="6" t="b">
        <f t="shared" si="14"/>
        <v>1</v>
      </c>
      <c r="AD164" s="52"/>
    </row>
    <row r="165" spans="1:30" x14ac:dyDescent="0.45">
      <c r="A165" s="4">
        <v>163</v>
      </c>
      <c r="B165">
        <v>1008</v>
      </c>
      <c r="C165">
        <v>96400</v>
      </c>
      <c r="D165" t="str">
        <f>_xlfn.XLOOKUP(C165,customer_table!$A$2:$A$4869,customer_table!$B$2:$B$4869)</f>
        <v>Enterprise</v>
      </c>
      <c r="E165">
        <v>1</v>
      </c>
      <c r="F165">
        <v>269.08</v>
      </c>
      <c r="G165">
        <v>269.08</v>
      </c>
      <c r="H165">
        <v>0</v>
      </c>
      <c r="I165">
        <v>12.02</v>
      </c>
      <c r="J165" s="5">
        <v>45609</v>
      </c>
      <c r="K165" s="5">
        <v>45612</v>
      </c>
      <c r="L165" t="s">
        <v>4885</v>
      </c>
      <c r="M165" t="s">
        <v>4877</v>
      </c>
      <c r="N165" t="s">
        <v>4876</v>
      </c>
      <c r="O165" t="s">
        <v>4880</v>
      </c>
      <c r="P165" t="s">
        <v>4879</v>
      </c>
      <c r="Q165" s="4">
        <f>_xlfn.XLOOKUP(C165,customer_table!$A$2:$A$4947,customer_table!$A$2:$A$4947)</f>
        <v>96400</v>
      </c>
      <c r="R165" t="str">
        <f>_xlfn.XLOOKUP(D165,customer_table!$B$2:$B$4947,customer_table!$B$2:$B$4947)</f>
        <v>Enterprise</v>
      </c>
      <c r="S165" s="4" t="b">
        <f t="shared" si="10"/>
        <v>1</v>
      </c>
      <c r="T165" s="6" t="b">
        <f t="shared" si="11"/>
        <v>1</v>
      </c>
      <c r="U165" cm="1">
        <f t="array" ref="U165">INDEX(hdd_products!$H$2:$H$21,MATCH(1,(hdd_products!$A$2:$A$21=hdd_orders!B165)*(hdd_products!$H$2:$H$21=hdd_orders!F165),0))</f>
        <v>269.08</v>
      </c>
      <c r="V165" s="6" t="b">
        <f t="shared" si="12"/>
        <v>1</v>
      </c>
      <c r="W165" s="4">
        <f t="shared" si="13"/>
        <v>269.08</v>
      </c>
      <c r="X165" s="6" t="b">
        <f t="shared" si="14"/>
        <v>1</v>
      </c>
      <c r="AD165" s="52"/>
    </row>
    <row r="166" spans="1:30" x14ac:dyDescent="0.45">
      <c r="A166" s="4">
        <v>164</v>
      </c>
      <c r="B166">
        <v>1005</v>
      </c>
      <c r="C166">
        <v>67779</v>
      </c>
      <c r="D166" t="str">
        <f>_xlfn.XLOOKUP(C166,customer_table!$A$2:$A$4869,customer_table!$B$2:$B$4869)</f>
        <v>Small Business</v>
      </c>
      <c r="E166">
        <v>2</v>
      </c>
      <c r="F166">
        <v>204.55</v>
      </c>
      <c r="G166">
        <v>409.1</v>
      </c>
      <c r="H166">
        <v>0</v>
      </c>
      <c r="I166">
        <v>10.11</v>
      </c>
      <c r="J166" s="5">
        <v>45613</v>
      </c>
      <c r="K166" s="5">
        <v>45619</v>
      </c>
      <c r="L166" t="s">
        <v>4900</v>
      </c>
      <c r="M166" t="s">
        <v>4881</v>
      </c>
      <c r="N166" t="s">
        <v>4876</v>
      </c>
      <c r="O166" t="s">
        <v>4880</v>
      </c>
      <c r="P166" t="s">
        <v>4884</v>
      </c>
      <c r="Q166" s="4">
        <f>_xlfn.XLOOKUP(C166,customer_table!$A$2:$A$4947,customer_table!$A$2:$A$4947)</f>
        <v>67779</v>
      </c>
      <c r="R166" t="str">
        <f>_xlfn.XLOOKUP(D166,customer_table!$B$2:$B$4947,customer_table!$B$2:$B$4947)</f>
        <v>Small Business</v>
      </c>
      <c r="S166" s="4" t="b">
        <f t="shared" si="10"/>
        <v>1</v>
      </c>
      <c r="T166" s="6" t="b">
        <f t="shared" si="11"/>
        <v>1</v>
      </c>
      <c r="U166" cm="1">
        <f t="array" ref="U166">INDEX(hdd_products!$H$2:$H$21,MATCH(1,(hdd_products!$A$2:$A$21=hdd_orders!B166)*(hdd_products!$H$2:$H$21=hdd_orders!F166),0))</f>
        <v>204.55</v>
      </c>
      <c r="V166" s="6" t="b">
        <f t="shared" si="12"/>
        <v>1</v>
      </c>
      <c r="W166" s="4">
        <f t="shared" si="13"/>
        <v>409.1</v>
      </c>
      <c r="X166" s="6" t="b">
        <f t="shared" si="14"/>
        <v>1</v>
      </c>
      <c r="AD166" s="52"/>
    </row>
    <row r="167" spans="1:30" x14ac:dyDescent="0.45">
      <c r="A167" s="4">
        <v>165</v>
      </c>
      <c r="B167">
        <v>1008</v>
      </c>
      <c r="C167">
        <v>52823</v>
      </c>
      <c r="D167" t="str">
        <f>_xlfn.XLOOKUP(C167,customer_table!$A$2:$A$4869,customer_table!$B$2:$B$4869)</f>
        <v>Enterprise</v>
      </c>
      <c r="E167">
        <v>1</v>
      </c>
      <c r="F167">
        <v>269.08</v>
      </c>
      <c r="G167">
        <v>269.08</v>
      </c>
      <c r="H167">
        <v>0</v>
      </c>
      <c r="I167">
        <v>19.63</v>
      </c>
      <c r="J167" s="5">
        <v>45359</v>
      </c>
      <c r="K167" s="5">
        <v>45360</v>
      </c>
      <c r="L167" t="s">
        <v>4889</v>
      </c>
      <c r="M167" t="s">
        <v>4881</v>
      </c>
      <c r="N167" t="s">
        <v>4901</v>
      </c>
      <c r="O167" t="s">
        <v>4875</v>
      </c>
      <c r="P167" t="s">
        <v>4879</v>
      </c>
      <c r="Q167" s="4">
        <f>_xlfn.XLOOKUP(C167,customer_table!$A$2:$A$4947,customer_table!$A$2:$A$4947)</f>
        <v>52823</v>
      </c>
      <c r="R167" t="str">
        <f>_xlfn.XLOOKUP(D167,customer_table!$B$2:$B$4947,customer_table!$B$2:$B$4947)</f>
        <v>Enterprise</v>
      </c>
      <c r="S167" s="4" t="b">
        <f t="shared" si="10"/>
        <v>1</v>
      </c>
      <c r="T167" s="6" t="b">
        <f t="shared" si="11"/>
        <v>1</v>
      </c>
      <c r="U167" cm="1">
        <f t="array" ref="U167">INDEX(hdd_products!$H$2:$H$21,MATCH(1,(hdd_products!$A$2:$A$21=hdd_orders!B167)*(hdd_products!$H$2:$H$21=hdd_orders!F167),0))</f>
        <v>269.08</v>
      </c>
      <c r="V167" s="6" t="b">
        <f t="shared" si="12"/>
        <v>1</v>
      </c>
      <c r="W167" s="4">
        <f t="shared" si="13"/>
        <v>269.08</v>
      </c>
      <c r="X167" s="6" t="b">
        <f t="shared" si="14"/>
        <v>1</v>
      </c>
      <c r="AD167" s="52"/>
    </row>
    <row r="168" spans="1:30" x14ac:dyDescent="0.45">
      <c r="A168" s="4">
        <v>166</v>
      </c>
      <c r="B168">
        <v>1009</v>
      </c>
      <c r="C168">
        <v>57953</v>
      </c>
      <c r="D168" t="str">
        <f>_xlfn.XLOOKUP(C168,customer_table!$A$2:$A$4869,customer_table!$B$2:$B$4869)</f>
        <v>Small Business</v>
      </c>
      <c r="E168">
        <v>2</v>
      </c>
      <c r="F168">
        <v>185.76</v>
      </c>
      <c r="G168">
        <v>371.52</v>
      </c>
      <c r="H168">
        <v>0</v>
      </c>
      <c r="I168">
        <v>14.61</v>
      </c>
      <c r="J168" s="5">
        <v>45359</v>
      </c>
      <c r="K168" s="5">
        <v>45366</v>
      </c>
      <c r="L168" t="s">
        <v>4895</v>
      </c>
      <c r="M168" t="s">
        <v>4877</v>
      </c>
      <c r="N168" t="s">
        <v>4876</v>
      </c>
      <c r="O168" t="s">
        <v>4880</v>
      </c>
      <c r="P168" t="s">
        <v>4891</v>
      </c>
      <c r="Q168" s="4">
        <f>_xlfn.XLOOKUP(C168,customer_table!$A$2:$A$4947,customer_table!$A$2:$A$4947)</f>
        <v>57953</v>
      </c>
      <c r="R168" t="str">
        <f>_xlfn.XLOOKUP(D168,customer_table!$B$2:$B$4947,customer_table!$B$2:$B$4947)</f>
        <v>Small Business</v>
      </c>
      <c r="S168" s="4" t="b">
        <f t="shared" si="10"/>
        <v>1</v>
      </c>
      <c r="T168" s="6" t="b">
        <f t="shared" si="11"/>
        <v>1</v>
      </c>
      <c r="U168" cm="1">
        <f t="array" ref="U168">INDEX(hdd_products!$H$2:$H$21,MATCH(1,(hdd_products!$A$2:$A$21=hdd_orders!B168)*(hdd_products!$H$2:$H$21=hdd_orders!F168),0))</f>
        <v>185.76</v>
      </c>
      <c r="V168" s="6" t="b">
        <f t="shared" si="12"/>
        <v>1</v>
      </c>
      <c r="W168" s="4">
        <f t="shared" si="13"/>
        <v>371.52</v>
      </c>
      <c r="X168" s="6" t="b">
        <f t="shared" si="14"/>
        <v>1</v>
      </c>
      <c r="AD168" s="52"/>
    </row>
    <row r="169" spans="1:30" x14ac:dyDescent="0.45">
      <c r="A169" s="4">
        <v>167</v>
      </c>
      <c r="B169">
        <v>1012</v>
      </c>
      <c r="C169">
        <v>73156</v>
      </c>
      <c r="D169" t="str">
        <f>_xlfn.XLOOKUP(C169,customer_table!$A$2:$A$4869,customer_table!$B$2:$B$4869)</f>
        <v>Enterprise</v>
      </c>
      <c r="E169">
        <v>1</v>
      </c>
      <c r="F169">
        <v>339.39</v>
      </c>
      <c r="G169">
        <v>339.39</v>
      </c>
      <c r="H169">
        <v>0</v>
      </c>
      <c r="I169">
        <v>17.73</v>
      </c>
      <c r="J169" s="5">
        <v>45376</v>
      </c>
      <c r="K169" s="5">
        <v>45379</v>
      </c>
      <c r="L169" t="s">
        <v>4893</v>
      </c>
      <c r="M169" t="s">
        <v>4881</v>
      </c>
      <c r="N169" t="s">
        <v>4876</v>
      </c>
      <c r="O169" t="s">
        <v>4894</v>
      </c>
      <c r="P169" t="s">
        <v>4874</v>
      </c>
      <c r="Q169" s="4">
        <f>_xlfn.XLOOKUP(C169,customer_table!$A$2:$A$4947,customer_table!$A$2:$A$4947)</f>
        <v>73156</v>
      </c>
      <c r="R169" t="str">
        <f>_xlfn.XLOOKUP(D169,customer_table!$B$2:$B$4947,customer_table!$B$2:$B$4947)</f>
        <v>Enterprise</v>
      </c>
      <c r="S169" s="4" t="b">
        <f t="shared" si="10"/>
        <v>1</v>
      </c>
      <c r="T169" s="6" t="b">
        <f t="shared" si="11"/>
        <v>1</v>
      </c>
      <c r="U169" cm="1">
        <f t="array" ref="U169">INDEX(hdd_products!$H$2:$H$21,MATCH(1,(hdd_products!$A$2:$A$21=hdd_orders!B169)*(hdd_products!$H$2:$H$21=hdd_orders!F169),0))</f>
        <v>339.39</v>
      </c>
      <c r="V169" s="6" t="b">
        <f t="shared" si="12"/>
        <v>1</v>
      </c>
      <c r="W169" s="4">
        <f t="shared" si="13"/>
        <v>339.39</v>
      </c>
      <c r="X169" s="6" t="b">
        <f t="shared" si="14"/>
        <v>1</v>
      </c>
      <c r="AD169" s="52"/>
    </row>
    <row r="170" spans="1:30" x14ac:dyDescent="0.45">
      <c r="A170" s="4">
        <v>168</v>
      </c>
      <c r="B170">
        <v>1011</v>
      </c>
      <c r="C170">
        <v>28449</v>
      </c>
      <c r="D170" t="str">
        <f>_xlfn.XLOOKUP(C170,customer_table!$A$2:$A$4869,customer_table!$B$2:$B$4869)</f>
        <v>Small Business</v>
      </c>
      <c r="E170">
        <v>2</v>
      </c>
      <c r="F170">
        <v>664.86</v>
      </c>
      <c r="G170">
        <v>1329.72</v>
      </c>
      <c r="H170">
        <v>0</v>
      </c>
      <c r="I170">
        <v>19.84</v>
      </c>
      <c r="J170" s="5">
        <v>45350</v>
      </c>
      <c r="K170" s="5">
        <v>45354</v>
      </c>
      <c r="L170" t="s">
        <v>4878</v>
      </c>
      <c r="M170" t="s">
        <v>4877</v>
      </c>
      <c r="N170" t="s">
        <v>4901</v>
      </c>
      <c r="O170" t="s">
        <v>4875</v>
      </c>
      <c r="P170" t="s">
        <v>4886</v>
      </c>
      <c r="Q170" s="4">
        <f>_xlfn.XLOOKUP(C170,customer_table!$A$2:$A$4947,customer_table!$A$2:$A$4947)</f>
        <v>28449</v>
      </c>
      <c r="R170" t="str">
        <f>_xlfn.XLOOKUP(D170,customer_table!$B$2:$B$4947,customer_table!$B$2:$B$4947)</f>
        <v>Small Business</v>
      </c>
      <c r="S170" s="4" t="b">
        <f t="shared" si="10"/>
        <v>1</v>
      </c>
      <c r="T170" s="6" t="b">
        <f t="shared" si="11"/>
        <v>1</v>
      </c>
      <c r="U170" cm="1">
        <f t="array" ref="U170">INDEX(hdd_products!$H$2:$H$21,MATCH(1,(hdd_products!$A$2:$A$21=hdd_orders!B170)*(hdd_products!$H$2:$H$21=hdd_orders!F170),0))</f>
        <v>664.86</v>
      </c>
      <c r="V170" s="6" t="b">
        <f t="shared" si="12"/>
        <v>1</v>
      </c>
      <c r="W170" s="4">
        <f t="shared" si="13"/>
        <v>1329.72</v>
      </c>
      <c r="X170" s="6" t="b">
        <f t="shared" si="14"/>
        <v>1</v>
      </c>
      <c r="AD170" s="52"/>
    </row>
    <row r="171" spans="1:30" x14ac:dyDescent="0.45">
      <c r="A171" s="4">
        <v>169</v>
      </c>
      <c r="B171">
        <v>1002</v>
      </c>
      <c r="C171">
        <v>57942</v>
      </c>
      <c r="D171" t="str">
        <f>_xlfn.XLOOKUP(C171,customer_table!$A$2:$A$4869,customer_table!$B$2:$B$4869)</f>
        <v>Enterprise</v>
      </c>
      <c r="E171">
        <v>10</v>
      </c>
      <c r="F171">
        <v>198.26</v>
      </c>
      <c r="G171">
        <v>1982.6</v>
      </c>
      <c r="H171">
        <v>0</v>
      </c>
      <c r="I171">
        <v>19.21</v>
      </c>
      <c r="J171" s="5">
        <v>45495</v>
      </c>
      <c r="K171" s="5">
        <v>45502</v>
      </c>
      <c r="L171" t="s">
        <v>4887</v>
      </c>
      <c r="M171" t="s">
        <v>4896</v>
      </c>
      <c r="N171" t="s">
        <v>4876</v>
      </c>
      <c r="O171" t="s">
        <v>4880</v>
      </c>
      <c r="P171" t="s">
        <v>4884</v>
      </c>
      <c r="Q171" s="4">
        <f>_xlfn.XLOOKUP(C171,customer_table!$A$2:$A$4947,customer_table!$A$2:$A$4947)</f>
        <v>57942</v>
      </c>
      <c r="R171" t="str">
        <f>_xlfn.XLOOKUP(D171,customer_table!$B$2:$B$4947,customer_table!$B$2:$B$4947)</f>
        <v>Enterprise</v>
      </c>
      <c r="S171" s="4" t="b">
        <f t="shared" si="10"/>
        <v>1</v>
      </c>
      <c r="T171" s="6" t="b">
        <f t="shared" si="11"/>
        <v>1</v>
      </c>
      <c r="U171" cm="1">
        <f t="array" ref="U171">INDEX(hdd_products!$H$2:$H$21,MATCH(1,(hdd_products!$A$2:$A$21=hdd_orders!B171)*(hdd_products!$H$2:$H$21=hdd_orders!F171),0))</f>
        <v>198.26</v>
      </c>
      <c r="V171" s="6" t="b">
        <f t="shared" si="12"/>
        <v>1</v>
      </c>
      <c r="W171" s="4">
        <f t="shared" si="13"/>
        <v>1982.6</v>
      </c>
      <c r="X171" s="6" t="b">
        <f t="shared" si="14"/>
        <v>1</v>
      </c>
      <c r="AD171" s="52"/>
    </row>
    <row r="172" spans="1:30" x14ac:dyDescent="0.45">
      <c r="A172" s="4">
        <v>170</v>
      </c>
      <c r="B172">
        <v>1007</v>
      </c>
      <c r="C172">
        <v>58311</v>
      </c>
      <c r="D172" t="str">
        <f>_xlfn.XLOOKUP(C172,customer_table!$A$2:$A$4869,customer_table!$B$2:$B$4869)</f>
        <v>Consumer</v>
      </c>
      <c r="E172">
        <v>2</v>
      </c>
      <c r="F172">
        <v>415.57</v>
      </c>
      <c r="G172">
        <v>831.14</v>
      </c>
      <c r="H172">
        <v>0</v>
      </c>
      <c r="I172">
        <v>8.24</v>
      </c>
      <c r="J172" s="5">
        <v>45427</v>
      </c>
      <c r="K172" s="5">
        <v>45432</v>
      </c>
      <c r="L172" t="s">
        <v>4899</v>
      </c>
      <c r="M172" t="s">
        <v>4896</v>
      </c>
      <c r="N172" t="s">
        <v>4876</v>
      </c>
      <c r="O172" t="s">
        <v>4880</v>
      </c>
      <c r="P172" t="s">
        <v>4879</v>
      </c>
      <c r="Q172" s="4">
        <f>_xlfn.XLOOKUP(C172,customer_table!$A$2:$A$4947,customer_table!$A$2:$A$4947)</f>
        <v>58311</v>
      </c>
      <c r="R172" t="str">
        <f>_xlfn.XLOOKUP(D172,customer_table!$B$2:$B$4947,customer_table!$B$2:$B$4947)</f>
        <v>Consumer</v>
      </c>
      <c r="S172" s="4" t="b">
        <f t="shared" si="10"/>
        <v>1</v>
      </c>
      <c r="T172" s="6" t="b">
        <f t="shared" si="11"/>
        <v>1</v>
      </c>
      <c r="U172" cm="1">
        <f t="array" ref="U172">INDEX(hdd_products!$H$2:$H$21,MATCH(1,(hdd_products!$A$2:$A$21=hdd_orders!B172)*(hdd_products!$H$2:$H$21=hdd_orders!F172),0))</f>
        <v>415.57</v>
      </c>
      <c r="V172" s="6" t="b">
        <f t="shared" si="12"/>
        <v>1</v>
      </c>
      <c r="W172" s="4">
        <f t="shared" si="13"/>
        <v>831.14</v>
      </c>
      <c r="X172" s="6" t="b">
        <f t="shared" si="14"/>
        <v>1</v>
      </c>
      <c r="AD172" s="52"/>
    </row>
    <row r="173" spans="1:30" x14ac:dyDescent="0.45">
      <c r="A173" s="4">
        <v>171</v>
      </c>
      <c r="B173">
        <v>1007</v>
      </c>
      <c r="C173">
        <v>58689</v>
      </c>
      <c r="D173" t="str">
        <f>_xlfn.XLOOKUP(C173,customer_table!$A$2:$A$4869,customer_table!$B$2:$B$4869)</f>
        <v>Enterprise</v>
      </c>
      <c r="E173">
        <v>8</v>
      </c>
      <c r="F173">
        <v>415.57</v>
      </c>
      <c r="G173">
        <v>3324.56</v>
      </c>
      <c r="H173">
        <v>0</v>
      </c>
      <c r="I173">
        <v>19.28</v>
      </c>
      <c r="J173" s="5">
        <v>45591</v>
      </c>
      <c r="K173" s="5">
        <v>45595</v>
      </c>
      <c r="L173" t="s">
        <v>4878</v>
      </c>
      <c r="M173" t="s">
        <v>4896</v>
      </c>
      <c r="N173" t="s">
        <v>4876</v>
      </c>
      <c r="O173" t="s">
        <v>4894</v>
      </c>
      <c r="P173" t="s">
        <v>4884</v>
      </c>
      <c r="Q173" s="4">
        <f>_xlfn.XLOOKUP(C173,customer_table!$A$2:$A$4947,customer_table!$A$2:$A$4947)</f>
        <v>58689</v>
      </c>
      <c r="R173" t="str">
        <f>_xlfn.XLOOKUP(D173,customer_table!$B$2:$B$4947,customer_table!$B$2:$B$4947)</f>
        <v>Enterprise</v>
      </c>
      <c r="S173" s="4" t="b">
        <f t="shared" si="10"/>
        <v>1</v>
      </c>
      <c r="T173" s="6" t="b">
        <f t="shared" si="11"/>
        <v>1</v>
      </c>
      <c r="U173" cm="1">
        <f t="array" ref="U173">INDEX(hdd_products!$H$2:$H$21,MATCH(1,(hdd_products!$A$2:$A$21=hdd_orders!B173)*(hdd_products!$H$2:$H$21=hdd_orders!F173),0))</f>
        <v>415.57</v>
      </c>
      <c r="V173" s="6" t="b">
        <f t="shared" si="12"/>
        <v>1</v>
      </c>
      <c r="W173" s="4">
        <f t="shared" si="13"/>
        <v>3324.56</v>
      </c>
      <c r="X173" s="6" t="b">
        <f t="shared" si="14"/>
        <v>1</v>
      </c>
      <c r="AD173" s="52"/>
    </row>
    <row r="174" spans="1:30" x14ac:dyDescent="0.45">
      <c r="A174" s="4">
        <v>172</v>
      </c>
      <c r="B174">
        <v>1010</v>
      </c>
      <c r="C174">
        <v>83584</v>
      </c>
      <c r="D174" t="str">
        <f>_xlfn.XLOOKUP(C174,customer_table!$A$2:$A$4869,customer_table!$B$2:$B$4869)</f>
        <v>Consumer</v>
      </c>
      <c r="E174">
        <v>3</v>
      </c>
      <c r="F174">
        <v>446.61</v>
      </c>
      <c r="G174">
        <v>1339.83</v>
      </c>
      <c r="H174">
        <v>0</v>
      </c>
      <c r="I174">
        <v>19.53</v>
      </c>
      <c r="J174" s="5">
        <v>45304</v>
      </c>
      <c r="K174" s="5">
        <v>45309</v>
      </c>
      <c r="L174" t="s">
        <v>4887</v>
      </c>
      <c r="M174" t="s">
        <v>4881</v>
      </c>
      <c r="N174" t="s">
        <v>4876</v>
      </c>
      <c r="O174" t="s">
        <v>4880</v>
      </c>
      <c r="P174" t="s">
        <v>4874</v>
      </c>
      <c r="Q174" s="4">
        <f>_xlfn.XLOOKUP(C174,customer_table!$A$2:$A$4947,customer_table!$A$2:$A$4947)</f>
        <v>83584</v>
      </c>
      <c r="R174" t="str">
        <f>_xlfn.XLOOKUP(D174,customer_table!$B$2:$B$4947,customer_table!$B$2:$B$4947)</f>
        <v>Consumer</v>
      </c>
      <c r="S174" s="4" t="b">
        <f t="shared" si="10"/>
        <v>1</v>
      </c>
      <c r="T174" s="6" t="b">
        <f t="shared" si="11"/>
        <v>1</v>
      </c>
      <c r="U174" cm="1">
        <f t="array" ref="U174">INDEX(hdd_products!$H$2:$H$21,MATCH(1,(hdd_products!$A$2:$A$21=hdd_orders!B174)*(hdd_products!$H$2:$H$21=hdd_orders!F174),0))</f>
        <v>446.61</v>
      </c>
      <c r="V174" s="6" t="b">
        <f t="shared" si="12"/>
        <v>1</v>
      </c>
      <c r="W174" s="4">
        <f t="shared" si="13"/>
        <v>1339.83</v>
      </c>
      <c r="X174" s="6" t="b">
        <f t="shared" si="14"/>
        <v>1</v>
      </c>
      <c r="AD174" s="52"/>
    </row>
    <row r="175" spans="1:30" x14ac:dyDescent="0.45">
      <c r="A175" s="4">
        <v>173</v>
      </c>
      <c r="B175">
        <v>1002</v>
      </c>
      <c r="C175">
        <v>49608</v>
      </c>
      <c r="D175" t="str">
        <f>_xlfn.XLOOKUP(C175,customer_table!$A$2:$A$4869,customer_table!$B$2:$B$4869)</f>
        <v>Enterprise</v>
      </c>
      <c r="E175">
        <v>2</v>
      </c>
      <c r="F175">
        <v>198.26</v>
      </c>
      <c r="G175">
        <v>396.52</v>
      </c>
      <c r="H175">
        <v>0</v>
      </c>
      <c r="I175">
        <v>19.29</v>
      </c>
      <c r="J175" s="5">
        <v>45324</v>
      </c>
      <c r="K175" s="5">
        <v>45330</v>
      </c>
      <c r="L175" t="s">
        <v>4889</v>
      </c>
      <c r="M175" t="s">
        <v>4881</v>
      </c>
      <c r="N175" t="s">
        <v>4876</v>
      </c>
      <c r="O175" t="s">
        <v>4880</v>
      </c>
      <c r="P175" t="s">
        <v>4879</v>
      </c>
      <c r="Q175" s="4">
        <f>_xlfn.XLOOKUP(C175,customer_table!$A$2:$A$4947,customer_table!$A$2:$A$4947)</f>
        <v>49608</v>
      </c>
      <c r="R175" t="str">
        <f>_xlfn.XLOOKUP(D175,customer_table!$B$2:$B$4947,customer_table!$B$2:$B$4947)</f>
        <v>Enterprise</v>
      </c>
      <c r="S175" s="4" t="b">
        <f t="shared" si="10"/>
        <v>1</v>
      </c>
      <c r="T175" s="6" t="b">
        <f t="shared" si="11"/>
        <v>1</v>
      </c>
      <c r="U175" cm="1">
        <f t="array" ref="U175">INDEX(hdd_products!$H$2:$H$21,MATCH(1,(hdd_products!$A$2:$A$21=hdd_orders!B175)*(hdd_products!$H$2:$H$21=hdd_orders!F175),0))</f>
        <v>198.26</v>
      </c>
      <c r="V175" s="6" t="b">
        <f t="shared" si="12"/>
        <v>1</v>
      </c>
      <c r="W175" s="4">
        <f t="shared" si="13"/>
        <v>396.52</v>
      </c>
      <c r="X175" s="6" t="b">
        <f t="shared" si="14"/>
        <v>1</v>
      </c>
      <c r="AD175" s="52"/>
    </row>
    <row r="176" spans="1:30" x14ac:dyDescent="0.45">
      <c r="A176" s="4">
        <v>174</v>
      </c>
      <c r="B176">
        <v>1001</v>
      </c>
      <c r="C176">
        <v>74569</v>
      </c>
      <c r="D176" t="str">
        <f>_xlfn.XLOOKUP(C176,customer_table!$A$2:$A$4869,customer_table!$B$2:$B$4869)</f>
        <v>Enterprise</v>
      </c>
      <c r="E176">
        <v>2</v>
      </c>
      <c r="F176">
        <v>129.16999999999999</v>
      </c>
      <c r="G176">
        <v>258.33999999999997</v>
      </c>
      <c r="H176">
        <v>0</v>
      </c>
      <c r="I176">
        <v>13.9</v>
      </c>
      <c r="J176" s="5">
        <v>45315</v>
      </c>
      <c r="K176" s="5">
        <v>45316</v>
      </c>
      <c r="L176" t="s">
        <v>4895</v>
      </c>
      <c r="M176" t="s">
        <v>4881</v>
      </c>
      <c r="N176" t="s">
        <v>4876</v>
      </c>
      <c r="O176" t="s">
        <v>4880</v>
      </c>
      <c r="P176" t="s">
        <v>4884</v>
      </c>
      <c r="Q176" s="4">
        <f>_xlfn.XLOOKUP(C176,customer_table!$A$2:$A$4947,customer_table!$A$2:$A$4947)</f>
        <v>74569</v>
      </c>
      <c r="R176" t="str">
        <f>_xlfn.XLOOKUP(D176,customer_table!$B$2:$B$4947,customer_table!$B$2:$B$4947)</f>
        <v>Enterprise</v>
      </c>
      <c r="S176" s="4" t="b">
        <f t="shared" si="10"/>
        <v>1</v>
      </c>
      <c r="T176" s="6" t="b">
        <f t="shared" si="11"/>
        <v>1</v>
      </c>
      <c r="U176" cm="1">
        <f t="array" ref="U176">INDEX(hdd_products!$H$2:$H$21,MATCH(1,(hdd_products!$A$2:$A$21=hdd_orders!B176)*(hdd_products!$H$2:$H$21=hdd_orders!F176),0))</f>
        <v>129.16999999999999</v>
      </c>
      <c r="V176" s="6" t="b">
        <f t="shared" si="12"/>
        <v>1</v>
      </c>
      <c r="W176" s="4">
        <f t="shared" si="13"/>
        <v>258.33999999999997</v>
      </c>
      <c r="X176" s="6" t="b">
        <f t="shared" si="14"/>
        <v>1</v>
      </c>
      <c r="AD176" s="52"/>
    </row>
    <row r="177" spans="1:30" x14ac:dyDescent="0.45">
      <c r="A177" s="4">
        <v>175</v>
      </c>
      <c r="B177">
        <v>1011</v>
      </c>
      <c r="C177">
        <v>58629</v>
      </c>
      <c r="D177" t="str">
        <f>_xlfn.XLOOKUP(C177,customer_table!$A$2:$A$4869,customer_table!$B$2:$B$4869)</f>
        <v>Small Business</v>
      </c>
      <c r="E177">
        <v>1</v>
      </c>
      <c r="F177">
        <v>664.86</v>
      </c>
      <c r="G177">
        <v>664.86</v>
      </c>
      <c r="H177">
        <v>0</v>
      </c>
      <c r="I177">
        <v>7.96</v>
      </c>
      <c r="J177" s="5">
        <v>45567</v>
      </c>
      <c r="K177" s="5">
        <v>45569</v>
      </c>
      <c r="L177" t="s">
        <v>4902</v>
      </c>
      <c r="M177" t="s">
        <v>4896</v>
      </c>
      <c r="N177" t="s">
        <v>4876</v>
      </c>
      <c r="O177" t="s">
        <v>4880</v>
      </c>
      <c r="P177" t="s">
        <v>4879</v>
      </c>
      <c r="Q177" s="4">
        <f>_xlfn.XLOOKUP(C177,customer_table!$A$2:$A$4947,customer_table!$A$2:$A$4947)</f>
        <v>58629</v>
      </c>
      <c r="R177" t="str">
        <f>_xlfn.XLOOKUP(D177,customer_table!$B$2:$B$4947,customer_table!$B$2:$B$4947)</f>
        <v>Small Business</v>
      </c>
      <c r="S177" s="4" t="b">
        <f t="shared" si="10"/>
        <v>1</v>
      </c>
      <c r="T177" s="6" t="b">
        <f t="shared" si="11"/>
        <v>1</v>
      </c>
      <c r="U177" cm="1">
        <f t="array" ref="U177">INDEX(hdd_products!$H$2:$H$21,MATCH(1,(hdd_products!$A$2:$A$21=hdd_orders!B177)*(hdd_products!$H$2:$H$21=hdd_orders!F177),0))</f>
        <v>664.86</v>
      </c>
      <c r="V177" s="6" t="b">
        <f t="shared" si="12"/>
        <v>1</v>
      </c>
      <c r="W177" s="4">
        <f t="shared" si="13"/>
        <v>664.86</v>
      </c>
      <c r="X177" s="6" t="b">
        <f t="shared" si="14"/>
        <v>1</v>
      </c>
      <c r="AD177" s="52"/>
    </row>
    <row r="178" spans="1:30" x14ac:dyDescent="0.45">
      <c r="A178" s="4">
        <v>176</v>
      </c>
      <c r="B178">
        <v>1011</v>
      </c>
      <c r="C178">
        <v>30253</v>
      </c>
      <c r="D178" t="str">
        <f>_xlfn.XLOOKUP(C178,customer_table!$A$2:$A$4869,customer_table!$B$2:$B$4869)</f>
        <v>Small Business</v>
      </c>
      <c r="E178">
        <v>2</v>
      </c>
      <c r="F178">
        <v>664.86</v>
      </c>
      <c r="G178">
        <v>1329.72</v>
      </c>
      <c r="H178">
        <v>0</v>
      </c>
      <c r="I178">
        <v>18.34</v>
      </c>
      <c r="J178" s="5">
        <v>45568</v>
      </c>
      <c r="K178" s="5">
        <v>45572</v>
      </c>
      <c r="L178" t="s">
        <v>4878</v>
      </c>
      <c r="M178" t="s">
        <v>4896</v>
      </c>
      <c r="N178" t="s">
        <v>4876</v>
      </c>
      <c r="O178" t="s">
        <v>4894</v>
      </c>
      <c r="P178" t="s">
        <v>4888</v>
      </c>
      <c r="Q178" s="4">
        <f>_xlfn.XLOOKUP(C178,customer_table!$A$2:$A$4947,customer_table!$A$2:$A$4947)</f>
        <v>30253</v>
      </c>
      <c r="R178" t="str">
        <f>_xlfn.XLOOKUP(D178,customer_table!$B$2:$B$4947,customer_table!$B$2:$B$4947)</f>
        <v>Small Business</v>
      </c>
      <c r="S178" s="4" t="b">
        <f t="shared" si="10"/>
        <v>1</v>
      </c>
      <c r="T178" s="6" t="b">
        <f t="shared" si="11"/>
        <v>1</v>
      </c>
      <c r="U178" cm="1">
        <f t="array" ref="U178">INDEX(hdd_products!$H$2:$H$21,MATCH(1,(hdd_products!$A$2:$A$21=hdd_orders!B178)*(hdd_products!$H$2:$H$21=hdd_orders!F178),0))</f>
        <v>664.86</v>
      </c>
      <c r="V178" s="6" t="b">
        <f t="shared" si="12"/>
        <v>1</v>
      </c>
      <c r="W178" s="4">
        <f t="shared" si="13"/>
        <v>1329.72</v>
      </c>
      <c r="X178" s="6" t="b">
        <f t="shared" si="14"/>
        <v>1</v>
      </c>
      <c r="AD178" s="52"/>
    </row>
    <row r="179" spans="1:30" x14ac:dyDescent="0.45">
      <c r="A179" s="4">
        <v>177</v>
      </c>
      <c r="B179">
        <v>1009</v>
      </c>
      <c r="C179">
        <v>46666</v>
      </c>
      <c r="D179" t="str">
        <f>_xlfn.XLOOKUP(C179,customer_table!$A$2:$A$4869,customer_table!$B$2:$B$4869)</f>
        <v>Enterprise</v>
      </c>
      <c r="E179">
        <v>2</v>
      </c>
      <c r="F179">
        <v>185.76</v>
      </c>
      <c r="G179">
        <v>371.52</v>
      </c>
      <c r="H179">
        <v>0</v>
      </c>
      <c r="I179">
        <v>17.62</v>
      </c>
      <c r="J179" s="5">
        <v>45542</v>
      </c>
      <c r="K179" s="5">
        <v>45547</v>
      </c>
      <c r="L179" t="s">
        <v>4887</v>
      </c>
      <c r="M179" t="s">
        <v>4896</v>
      </c>
      <c r="N179" t="s">
        <v>4903</v>
      </c>
      <c r="O179" t="s">
        <v>4880</v>
      </c>
      <c r="P179" t="s">
        <v>4884</v>
      </c>
      <c r="Q179" s="4">
        <f>_xlfn.XLOOKUP(C179,customer_table!$A$2:$A$4947,customer_table!$A$2:$A$4947)</f>
        <v>46666</v>
      </c>
      <c r="R179" t="str">
        <f>_xlfn.XLOOKUP(D179,customer_table!$B$2:$B$4947,customer_table!$B$2:$B$4947)</f>
        <v>Enterprise</v>
      </c>
      <c r="S179" s="4" t="b">
        <f t="shared" si="10"/>
        <v>1</v>
      </c>
      <c r="T179" s="6" t="b">
        <f t="shared" si="11"/>
        <v>1</v>
      </c>
      <c r="U179" cm="1">
        <f t="array" ref="U179">INDEX(hdd_products!$H$2:$H$21,MATCH(1,(hdd_products!$A$2:$A$21=hdd_orders!B179)*(hdd_products!$H$2:$H$21=hdd_orders!F179),0))</f>
        <v>185.76</v>
      </c>
      <c r="V179" s="6" t="b">
        <f t="shared" si="12"/>
        <v>1</v>
      </c>
      <c r="W179" s="4">
        <f t="shared" si="13"/>
        <v>371.52</v>
      </c>
      <c r="X179" s="6" t="b">
        <f t="shared" si="14"/>
        <v>1</v>
      </c>
      <c r="AD179" s="52"/>
    </row>
    <row r="180" spans="1:30" x14ac:dyDescent="0.45">
      <c r="A180" s="4">
        <v>178</v>
      </c>
      <c r="B180">
        <v>1009</v>
      </c>
      <c r="C180">
        <v>57537</v>
      </c>
      <c r="D180" t="str">
        <f>_xlfn.XLOOKUP(C180,customer_table!$A$2:$A$4869,customer_table!$B$2:$B$4869)</f>
        <v>Enterprise</v>
      </c>
      <c r="E180">
        <v>2</v>
      </c>
      <c r="F180">
        <v>185.76</v>
      </c>
      <c r="G180">
        <v>371.52</v>
      </c>
      <c r="H180">
        <v>0</v>
      </c>
      <c r="I180">
        <v>19.79</v>
      </c>
      <c r="J180" s="5">
        <v>45519</v>
      </c>
      <c r="K180" s="5">
        <v>45523</v>
      </c>
      <c r="L180" t="s">
        <v>4878</v>
      </c>
      <c r="M180" t="s">
        <v>4881</v>
      </c>
      <c r="N180" t="s">
        <v>4876</v>
      </c>
      <c r="O180" t="s">
        <v>4880</v>
      </c>
      <c r="P180" t="s">
        <v>4884</v>
      </c>
      <c r="Q180" s="4">
        <f>_xlfn.XLOOKUP(C180,customer_table!$A$2:$A$4947,customer_table!$A$2:$A$4947)</f>
        <v>57537</v>
      </c>
      <c r="R180" t="str">
        <f>_xlfn.XLOOKUP(D180,customer_table!$B$2:$B$4947,customer_table!$B$2:$B$4947)</f>
        <v>Enterprise</v>
      </c>
      <c r="S180" s="4" t="b">
        <f t="shared" si="10"/>
        <v>1</v>
      </c>
      <c r="T180" s="6" t="b">
        <f t="shared" si="11"/>
        <v>1</v>
      </c>
      <c r="U180" cm="1">
        <f t="array" ref="U180">INDEX(hdd_products!$H$2:$H$21,MATCH(1,(hdd_products!$A$2:$A$21=hdd_orders!B180)*(hdd_products!$H$2:$H$21=hdd_orders!F180),0))</f>
        <v>185.76</v>
      </c>
      <c r="V180" s="6" t="b">
        <f t="shared" si="12"/>
        <v>1</v>
      </c>
      <c r="W180" s="4">
        <f t="shared" si="13"/>
        <v>371.52</v>
      </c>
      <c r="X180" s="6" t="b">
        <f t="shared" si="14"/>
        <v>1</v>
      </c>
      <c r="AD180" s="52"/>
    </row>
    <row r="181" spans="1:30" x14ac:dyDescent="0.45">
      <c r="A181" s="4">
        <v>179</v>
      </c>
      <c r="B181">
        <v>1003</v>
      </c>
      <c r="C181">
        <v>46160</v>
      </c>
      <c r="D181" t="str">
        <f>_xlfn.XLOOKUP(C181,customer_table!$A$2:$A$4869,customer_table!$B$2:$B$4869)</f>
        <v>Enterprise</v>
      </c>
      <c r="E181">
        <v>1</v>
      </c>
      <c r="F181">
        <v>95.08</v>
      </c>
      <c r="G181">
        <v>95.08</v>
      </c>
      <c r="H181">
        <v>0</v>
      </c>
      <c r="I181">
        <v>16.23</v>
      </c>
      <c r="J181" s="5">
        <v>45622</v>
      </c>
      <c r="K181" s="5">
        <v>45625</v>
      </c>
      <c r="L181" t="s">
        <v>4887</v>
      </c>
      <c r="M181" t="s">
        <v>4881</v>
      </c>
      <c r="N181" t="s">
        <v>4876</v>
      </c>
      <c r="O181" t="s">
        <v>4880</v>
      </c>
      <c r="P181" t="s">
        <v>4886</v>
      </c>
      <c r="Q181" s="4">
        <f>_xlfn.XLOOKUP(C181,customer_table!$A$2:$A$4947,customer_table!$A$2:$A$4947)</f>
        <v>46160</v>
      </c>
      <c r="R181" t="str">
        <f>_xlfn.XLOOKUP(D181,customer_table!$B$2:$B$4947,customer_table!$B$2:$B$4947)</f>
        <v>Enterprise</v>
      </c>
      <c r="S181" s="4" t="b">
        <f t="shared" si="10"/>
        <v>1</v>
      </c>
      <c r="T181" s="6" t="b">
        <f t="shared" si="11"/>
        <v>1</v>
      </c>
      <c r="U181" cm="1">
        <f t="array" ref="U181">INDEX(hdd_products!$H$2:$H$21,MATCH(1,(hdd_products!$A$2:$A$21=hdd_orders!B181)*(hdd_products!$H$2:$H$21=hdd_orders!F181),0))</f>
        <v>95.08</v>
      </c>
      <c r="V181" s="6" t="b">
        <f t="shared" si="12"/>
        <v>1</v>
      </c>
      <c r="W181" s="4">
        <f t="shared" si="13"/>
        <v>95.08</v>
      </c>
      <c r="X181" s="6" t="b">
        <f t="shared" si="14"/>
        <v>1</v>
      </c>
      <c r="AD181" s="52"/>
    </row>
    <row r="182" spans="1:30" x14ac:dyDescent="0.45">
      <c r="A182" s="4">
        <v>180</v>
      </c>
      <c r="B182">
        <v>1014</v>
      </c>
      <c r="C182">
        <v>94109</v>
      </c>
      <c r="D182" t="str">
        <f>_xlfn.XLOOKUP(C182,customer_table!$A$2:$A$4869,customer_table!$B$2:$B$4869)</f>
        <v>Enterprise</v>
      </c>
      <c r="E182">
        <v>2</v>
      </c>
      <c r="F182">
        <v>686.52</v>
      </c>
      <c r="G182">
        <v>1373.04</v>
      </c>
      <c r="H182">
        <v>0</v>
      </c>
      <c r="I182">
        <v>8.65</v>
      </c>
      <c r="J182" s="5">
        <v>45524</v>
      </c>
      <c r="K182" s="5">
        <v>45525</v>
      </c>
      <c r="L182" t="s">
        <v>4902</v>
      </c>
      <c r="M182" t="s">
        <v>4881</v>
      </c>
      <c r="N182" t="s">
        <v>4892</v>
      </c>
      <c r="O182" t="s">
        <v>4880</v>
      </c>
      <c r="P182" t="s">
        <v>4879</v>
      </c>
      <c r="Q182" s="4">
        <f>_xlfn.XLOOKUP(C182,customer_table!$A$2:$A$4947,customer_table!$A$2:$A$4947)</f>
        <v>94109</v>
      </c>
      <c r="R182" t="str">
        <f>_xlfn.XLOOKUP(D182,customer_table!$B$2:$B$4947,customer_table!$B$2:$B$4947)</f>
        <v>Enterprise</v>
      </c>
      <c r="S182" s="4" t="b">
        <f t="shared" si="10"/>
        <v>1</v>
      </c>
      <c r="T182" s="6" t="b">
        <f t="shared" si="11"/>
        <v>1</v>
      </c>
      <c r="U182" cm="1">
        <f t="array" ref="U182">INDEX(hdd_products!$H$2:$H$21,MATCH(1,(hdd_products!$A$2:$A$21=hdd_orders!B182)*(hdd_products!$H$2:$H$21=hdd_orders!F182),0))</f>
        <v>686.52</v>
      </c>
      <c r="V182" s="6" t="b">
        <f t="shared" si="12"/>
        <v>1</v>
      </c>
      <c r="W182" s="4">
        <f t="shared" si="13"/>
        <v>1373.04</v>
      </c>
      <c r="X182" s="6" t="b">
        <f t="shared" si="14"/>
        <v>1</v>
      </c>
      <c r="AD182" s="52"/>
    </row>
    <row r="183" spans="1:30" x14ac:dyDescent="0.45">
      <c r="A183" s="4">
        <v>181</v>
      </c>
      <c r="B183">
        <v>1009</v>
      </c>
      <c r="C183">
        <v>26505</v>
      </c>
      <c r="D183" t="str">
        <f>_xlfn.XLOOKUP(C183,customer_table!$A$2:$A$4869,customer_table!$B$2:$B$4869)</f>
        <v>Enterprise</v>
      </c>
      <c r="E183">
        <v>3</v>
      </c>
      <c r="F183">
        <v>185.76</v>
      </c>
      <c r="G183">
        <v>557.28</v>
      </c>
      <c r="H183">
        <v>0</v>
      </c>
      <c r="I183">
        <v>17.32</v>
      </c>
      <c r="J183" s="5">
        <v>45317</v>
      </c>
      <c r="K183" s="5">
        <v>45324</v>
      </c>
      <c r="L183" t="s">
        <v>4889</v>
      </c>
      <c r="M183" t="s">
        <v>4896</v>
      </c>
      <c r="N183" t="s">
        <v>4876</v>
      </c>
      <c r="O183" t="s">
        <v>4880</v>
      </c>
      <c r="P183" t="s">
        <v>4891</v>
      </c>
      <c r="Q183" s="4">
        <f>_xlfn.XLOOKUP(C183,customer_table!$A$2:$A$4947,customer_table!$A$2:$A$4947)</f>
        <v>26505</v>
      </c>
      <c r="R183" t="str">
        <f>_xlfn.XLOOKUP(D183,customer_table!$B$2:$B$4947,customer_table!$B$2:$B$4947)</f>
        <v>Enterprise</v>
      </c>
      <c r="S183" s="4" t="b">
        <f t="shared" si="10"/>
        <v>1</v>
      </c>
      <c r="T183" s="6" t="b">
        <f t="shared" si="11"/>
        <v>1</v>
      </c>
      <c r="U183" cm="1">
        <f t="array" ref="U183">INDEX(hdd_products!$H$2:$H$21,MATCH(1,(hdd_products!$A$2:$A$21=hdd_orders!B183)*(hdd_products!$H$2:$H$21=hdd_orders!F183),0))</f>
        <v>185.76</v>
      </c>
      <c r="V183" s="6" t="b">
        <f t="shared" si="12"/>
        <v>1</v>
      </c>
      <c r="W183" s="4">
        <f t="shared" si="13"/>
        <v>557.28</v>
      </c>
      <c r="X183" s="6" t="b">
        <f t="shared" si="14"/>
        <v>1</v>
      </c>
      <c r="AD183" s="52"/>
    </row>
    <row r="184" spans="1:30" x14ac:dyDescent="0.45">
      <c r="A184" s="4">
        <v>182</v>
      </c>
      <c r="B184">
        <v>1006</v>
      </c>
      <c r="C184">
        <v>40539</v>
      </c>
      <c r="D184" t="str">
        <f>_xlfn.XLOOKUP(C184,customer_table!$A$2:$A$4869,customer_table!$B$2:$B$4869)</f>
        <v>Enterprise</v>
      </c>
      <c r="E184">
        <v>1</v>
      </c>
      <c r="F184">
        <v>307.20999999999998</v>
      </c>
      <c r="G184">
        <v>307.20999999999998</v>
      </c>
      <c r="H184">
        <v>0</v>
      </c>
      <c r="I184">
        <v>11.75</v>
      </c>
      <c r="J184" s="5">
        <v>45575</v>
      </c>
      <c r="K184" s="5">
        <v>45577</v>
      </c>
      <c r="L184" t="s">
        <v>4885</v>
      </c>
      <c r="M184" t="s">
        <v>4896</v>
      </c>
      <c r="N184" t="s">
        <v>4876</v>
      </c>
      <c r="O184" t="s">
        <v>4894</v>
      </c>
      <c r="P184" t="s">
        <v>4874</v>
      </c>
      <c r="Q184" s="4">
        <f>_xlfn.XLOOKUP(C184,customer_table!$A$2:$A$4947,customer_table!$A$2:$A$4947)</f>
        <v>40539</v>
      </c>
      <c r="R184" t="str">
        <f>_xlfn.XLOOKUP(D184,customer_table!$B$2:$B$4947,customer_table!$B$2:$B$4947)</f>
        <v>Enterprise</v>
      </c>
      <c r="S184" s="4" t="b">
        <f t="shared" si="10"/>
        <v>1</v>
      </c>
      <c r="T184" s="6" t="b">
        <f t="shared" si="11"/>
        <v>1</v>
      </c>
      <c r="U184" cm="1">
        <f t="array" ref="U184">INDEX(hdd_products!$H$2:$H$21,MATCH(1,(hdd_products!$A$2:$A$21=hdd_orders!B184)*(hdd_products!$H$2:$H$21=hdd_orders!F184),0))</f>
        <v>307.20999999999998</v>
      </c>
      <c r="V184" s="6" t="b">
        <f t="shared" si="12"/>
        <v>1</v>
      </c>
      <c r="W184" s="4">
        <f t="shared" si="13"/>
        <v>307.20999999999998</v>
      </c>
      <c r="X184" s="6" t="b">
        <f t="shared" si="14"/>
        <v>1</v>
      </c>
      <c r="AD184" s="52"/>
    </row>
    <row r="185" spans="1:30" x14ac:dyDescent="0.45">
      <c r="A185" s="4">
        <v>183</v>
      </c>
      <c r="B185">
        <v>1006</v>
      </c>
      <c r="C185">
        <v>28964</v>
      </c>
      <c r="D185" t="str">
        <f>_xlfn.XLOOKUP(C185,customer_table!$A$2:$A$4869,customer_table!$B$2:$B$4869)</f>
        <v>Small Business</v>
      </c>
      <c r="E185">
        <v>1</v>
      </c>
      <c r="F185">
        <v>307.20999999999998</v>
      </c>
      <c r="G185">
        <v>307.20999999999998</v>
      </c>
      <c r="H185">
        <v>0</v>
      </c>
      <c r="I185">
        <v>8.5399999999999991</v>
      </c>
      <c r="J185" s="5">
        <v>45597</v>
      </c>
      <c r="K185" s="5">
        <v>45598</v>
      </c>
      <c r="L185" t="s">
        <v>4899</v>
      </c>
      <c r="M185" t="s">
        <v>4881</v>
      </c>
      <c r="N185" t="s">
        <v>4876</v>
      </c>
      <c r="O185" t="s">
        <v>4880</v>
      </c>
      <c r="P185" t="s">
        <v>4886</v>
      </c>
      <c r="Q185" s="4">
        <f>_xlfn.XLOOKUP(C185,customer_table!$A$2:$A$4947,customer_table!$A$2:$A$4947)</f>
        <v>28964</v>
      </c>
      <c r="R185" t="str">
        <f>_xlfn.XLOOKUP(D185,customer_table!$B$2:$B$4947,customer_table!$B$2:$B$4947)</f>
        <v>Small Business</v>
      </c>
      <c r="S185" s="4" t="b">
        <f t="shared" si="10"/>
        <v>1</v>
      </c>
      <c r="T185" s="6" t="b">
        <f t="shared" si="11"/>
        <v>1</v>
      </c>
      <c r="U185" cm="1">
        <f t="array" ref="U185">INDEX(hdd_products!$H$2:$H$21,MATCH(1,(hdd_products!$A$2:$A$21=hdd_orders!B185)*(hdd_products!$H$2:$H$21=hdd_orders!F185),0))</f>
        <v>307.20999999999998</v>
      </c>
      <c r="V185" s="6" t="b">
        <f t="shared" si="12"/>
        <v>1</v>
      </c>
      <c r="W185" s="4">
        <f t="shared" si="13"/>
        <v>307.20999999999998</v>
      </c>
      <c r="X185" s="6" t="b">
        <f t="shared" si="14"/>
        <v>1</v>
      </c>
      <c r="AD185" s="52"/>
    </row>
    <row r="186" spans="1:30" x14ac:dyDescent="0.45">
      <c r="A186" s="4">
        <v>184</v>
      </c>
      <c r="B186">
        <v>1009</v>
      </c>
      <c r="C186">
        <v>13379</v>
      </c>
      <c r="D186" t="str">
        <f>_xlfn.XLOOKUP(C186,customer_table!$A$2:$A$4869,customer_table!$B$2:$B$4869)</f>
        <v>Enterprise</v>
      </c>
      <c r="E186">
        <v>8</v>
      </c>
      <c r="F186">
        <v>185.76</v>
      </c>
      <c r="G186">
        <v>1486.08</v>
      </c>
      <c r="H186">
        <v>0</v>
      </c>
      <c r="I186">
        <v>16.97</v>
      </c>
      <c r="J186" s="5">
        <v>45381</v>
      </c>
      <c r="K186" s="5">
        <v>45382</v>
      </c>
      <c r="L186" t="s">
        <v>4893</v>
      </c>
      <c r="M186" t="s">
        <v>4896</v>
      </c>
      <c r="N186" t="s">
        <v>4892</v>
      </c>
      <c r="O186" t="s">
        <v>4880</v>
      </c>
      <c r="P186" t="s">
        <v>4886</v>
      </c>
      <c r="Q186" s="4">
        <f>_xlfn.XLOOKUP(C186,customer_table!$A$2:$A$4947,customer_table!$A$2:$A$4947)</f>
        <v>13379</v>
      </c>
      <c r="R186" t="str">
        <f>_xlfn.XLOOKUP(D186,customer_table!$B$2:$B$4947,customer_table!$B$2:$B$4947)</f>
        <v>Enterprise</v>
      </c>
      <c r="S186" s="4" t="b">
        <f t="shared" si="10"/>
        <v>1</v>
      </c>
      <c r="T186" s="6" t="b">
        <f t="shared" si="11"/>
        <v>1</v>
      </c>
      <c r="U186" cm="1">
        <f t="array" ref="U186">INDEX(hdd_products!$H$2:$H$21,MATCH(1,(hdd_products!$A$2:$A$21=hdd_orders!B186)*(hdd_products!$H$2:$H$21=hdd_orders!F186),0))</f>
        <v>185.76</v>
      </c>
      <c r="V186" s="6" t="b">
        <f t="shared" si="12"/>
        <v>1</v>
      </c>
      <c r="W186" s="4">
        <f t="shared" si="13"/>
        <v>1486.08</v>
      </c>
      <c r="X186" s="6" t="b">
        <f t="shared" si="14"/>
        <v>1</v>
      </c>
      <c r="AD186" s="52"/>
    </row>
    <row r="187" spans="1:30" x14ac:dyDescent="0.45">
      <c r="A187" s="4">
        <v>185</v>
      </c>
      <c r="B187">
        <v>1015</v>
      </c>
      <c r="C187">
        <v>32838</v>
      </c>
      <c r="D187" t="str">
        <f>_xlfn.XLOOKUP(C187,customer_table!$A$2:$A$4869,customer_table!$B$2:$B$4869)</f>
        <v>Enterprise</v>
      </c>
      <c r="E187">
        <v>2</v>
      </c>
      <c r="F187">
        <v>317.95</v>
      </c>
      <c r="G187">
        <v>635.9</v>
      </c>
      <c r="H187">
        <v>0</v>
      </c>
      <c r="I187">
        <v>7.64</v>
      </c>
      <c r="J187" s="5">
        <v>45413</v>
      </c>
      <c r="K187" s="5">
        <v>45418</v>
      </c>
      <c r="L187" t="s">
        <v>4883</v>
      </c>
      <c r="M187" t="s">
        <v>4877</v>
      </c>
      <c r="N187" t="s">
        <v>4876</v>
      </c>
      <c r="O187" t="s">
        <v>4880</v>
      </c>
      <c r="P187" t="s">
        <v>4874</v>
      </c>
      <c r="Q187" s="4">
        <f>_xlfn.XLOOKUP(C187,customer_table!$A$2:$A$4947,customer_table!$A$2:$A$4947)</f>
        <v>32838</v>
      </c>
      <c r="R187" t="str">
        <f>_xlfn.XLOOKUP(D187,customer_table!$B$2:$B$4947,customer_table!$B$2:$B$4947)</f>
        <v>Enterprise</v>
      </c>
      <c r="S187" s="4" t="b">
        <f t="shared" si="10"/>
        <v>1</v>
      </c>
      <c r="T187" s="6" t="b">
        <f t="shared" si="11"/>
        <v>1</v>
      </c>
      <c r="U187" cm="1">
        <f t="array" ref="U187">INDEX(hdd_products!$H$2:$H$21,MATCH(1,(hdd_products!$A$2:$A$21=hdd_orders!B187)*(hdd_products!$H$2:$H$21=hdd_orders!F187),0))</f>
        <v>317.95</v>
      </c>
      <c r="V187" s="6" t="b">
        <f t="shared" si="12"/>
        <v>1</v>
      </c>
      <c r="W187" s="4">
        <f t="shared" si="13"/>
        <v>635.9</v>
      </c>
      <c r="X187" s="6" t="b">
        <f t="shared" si="14"/>
        <v>1</v>
      </c>
      <c r="AD187" s="52"/>
    </row>
    <row r="188" spans="1:30" x14ac:dyDescent="0.45">
      <c r="A188" s="4">
        <v>186</v>
      </c>
      <c r="B188">
        <v>1009</v>
      </c>
      <c r="C188">
        <v>18330</v>
      </c>
      <c r="D188" t="str">
        <f>_xlfn.XLOOKUP(C188,customer_table!$A$2:$A$4869,customer_table!$B$2:$B$4869)</f>
        <v>Enterprise</v>
      </c>
      <c r="E188">
        <v>2</v>
      </c>
      <c r="F188">
        <v>185.76</v>
      </c>
      <c r="G188">
        <v>371.52</v>
      </c>
      <c r="H188">
        <v>0</v>
      </c>
      <c r="I188">
        <v>7.22</v>
      </c>
      <c r="J188" s="5">
        <v>45507</v>
      </c>
      <c r="K188" s="5">
        <v>45512</v>
      </c>
      <c r="L188" t="s">
        <v>4883</v>
      </c>
      <c r="M188" t="s">
        <v>4877</v>
      </c>
      <c r="N188" t="s">
        <v>4876</v>
      </c>
      <c r="O188" t="s">
        <v>4880</v>
      </c>
      <c r="P188" t="s">
        <v>4888</v>
      </c>
      <c r="Q188" s="4">
        <f>_xlfn.XLOOKUP(C188,customer_table!$A$2:$A$4947,customer_table!$A$2:$A$4947)</f>
        <v>18330</v>
      </c>
      <c r="R188" t="str">
        <f>_xlfn.XLOOKUP(D188,customer_table!$B$2:$B$4947,customer_table!$B$2:$B$4947)</f>
        <v>Enterprise</v>
      </c>
      <c r="S188" s="4" t="b">
        <f t="shared" si="10"/>
        <v>1</v>
      </c>
      <c r="T188" s="6" t="b">
        <f t="shared" si="11"/>
        <v>1</v>
      </c>
      <c r="U188" cm="1">
        <f t="array" ref="U188">INDEX(hdd_products!$H$2:$H$21,MATCH(1,(hdd_products!$A$2:$A$21=hdd_orders!B188)*(hdd_products!$H$2:$H$21=hdd_orders!F188),0))</f>
        <v>185.76</v>
      </c>
      <c r="V188" s="6" t="b">
        <f t="shared" si="12"/>
        <v>1</v>
      </c>
      <c r="W188" s="4">
        <f t="shared" si="13"/>
        <v>371.52</v>
      </c>
      <c r="X188" s="6" t="b">
        <f t="shared" si="14"/>
        <v>1</v>
      </c>
      <c r="AD188" s="52"/>
    </row>
    <row r="189" spans="1:30" x14ac:dyDescent="0.45">
      <c r="A189" s="4">
        <v>187</v>
      </c>
      <c r="B189">
        <v>1001</v>
      </c>
      <c r="C189">
        <v>76039</v>
      </c>
      <c r="D189" t="str">
        <f>_xlfn.XLOOKUP(C189,customer_table!$A$2:$A$4869,customer_table!$B$2:$B$4869)</f>
        <v>Consumer</v>
      </c>
      <c r="E189">
        <v>1</v>
      </c>
      <c r="F189">
        <v>129.16999999999999</v>
      </c>
      <c r="G189">
        <v>129.16999999999999</v>
      </c>
      <c r="H189">
        <v>0</v>
      </c>
      <c r="I189">
        <v>14.32</v>
      </c>
      <c r="J189" s="5">
        <v>45554</v>
      </c>
      <c r="K189" s="5">
        <v>45559</v>
      </c>
      <c r="L189" t="s">
        <v>4890</v>
      </c>
      <c r="M189" t="s">
        <v>4896</v>
      </c>
      <c r="N189" t="s">
        <v>4892</v>
      </c>
      <c r="O189" t="s">
        <v>4880</v>
      </c>
      <c r="P189" t="s">
        <v>4886</v>
      </c>
      <c r="Q189" s="4">
        <f>_xlfn.XLOOKUP(C189,customer_table!$A$2:$A$4947,customer_table!$A$2:$A$4947)</f>
        <v>76039</v>
      </c>
      <c r="R189" t="str">
        <f>_xlfn.XLOOKUP(D189,customer_table!$B$2:$B$4947,customer_table!$B$2:$B$4947)</f>
        <v>Consumer</v>
      </c>
      <c r="S189" s="4" t="b">
        <f t="shared" si="10"/>
        <v>1</v>
      </c>
      <c r="T189" s="6" t="b">
        <f t="shared" si="11"/>
        <v>1</v>
      </c>
      <c r="U189" cm="1">
        <f t="array" ref="U189">INDEX(hdd_products!$H$2:$H$21,MATCH(1,(hdd_products!$A$2:$A$21=hdd_orders!B189)*(hdd_products!$H$2:$H$21=hdd_orders!F189),0))</f>
        <v>129.16999999999999</v>
      </c>
      <c r="V189" s="6" t="b">
        <f t="shared" si="12"/>
        <v>1</v>
      </c>
      <c r="W189" s="4">
        <f t="shared" si="13"/>
        <v>129.16999999999999</v>
      </c>
      <c r="X189" s="6" t="b">
        <f t="shared" si="14"/>
        <v>1</v>
      </c>
      <c r="AD189" s="52"/>
    </row>
    <row r="190" spans="1:30" x14ac:dyDescent="0.45">
      <c r="A190" s="4">
        <v>188</v>
      </c>
      <c r="B190">
        <v>1010</v>
      </c>
      <c r="C190">
        <v>94323</v>
      </c>
      <c r="D190" t="str">
        <f>_xlfn.XLOOKUP(C190,customer_table!$A$2:$A$4869,customer_table!$B$2:$B$4869)</f>
        <v>Consumer</v>
      </c>
      <c r="E190">
        <v>2</v>
      </c>
      <c r="F190">
        <v>446.61</v>
      </c>
      <c r="G190">
        <v>893.22</v>
      </c>
      <c r="H190">
        <v>0</v>
      </c>
      <c r="I190">
        <v>17.2</v>
      </c>
      <c r="J190" s="5">
        <v>45629</v>
      </c>
      <c r="K190" s="5">
        <v>45634</v>
      </c>
      <c r="L190" t="s">
        <v>4889</v>
      </c>
      <c r="M190" t="s">
        <v>4881</v>
      </c>
      <c r="N190" t="s">
        <v>4876</v>
      </c>
      <c r="O190" t="s">
        <v>4875</v>
      </c>
      <c r="P190" t="s">
        <v>4884</v>
      </c>
      <c r="Q190" s="4">
        <f>_xlfn.XLOOKUP(C190,customer_table!$A$2:$A$4947,customer_table!$A$2:$A$4947)</f>
        <v>94323</v>
      </c>
      <c r="R190" t="str">
        <f>_xlfn.XLOOKUP(D190,customer_table!$B$2:$B$4947,customer_table!$B$2:$B$4947)</f>
        <v>Consumer</v>
      </c>
      <c r="S190" s="4" t="b">
        <f t="shared" si="10"/>
        <v>1</v>
      </c>
      <c r="T190" s="6" t="b">
        <f t="shared" si="11"/>
        <v>1</v>
      </c>
      <c r="U190" cm="1">
        <f t="array" ref="U190">INDEX(hdd_products!$H$2:$H$21,MATCH(1,(hdd_products!$A$2:$A$21=hdd_orders!B190)*(hdd_products!$H$2:$H$21=hdd_orders!F190),0))</f>
        <v>446.61</v>
      </c>
      <c r="V190" s="6" t="b">
        <f t="shared" si="12"/>
        <v>1</v>
      </c>
      <c r="W190" s="4">
        <f t="shared" si="13"/>
        <v>893.22</v>
      </c>
      <c r="X190" s="6" t="b">
        <f t="shared" si="14"/>
        <v>1</v>
      </c>
      <c r="AD190" s="52"/>
    </row>
    <row r="191" spans="1:30" x14ac:dyDescent="0.45">
      <c r="A191" s="4">
        <v>189</v>
      </c>
      <c r="B191">
        <v>1004</v>
      </c>
      <c r="C191">
        <v>74260</v>
      </c>
      <c r="D191" t="str">
        <f>_xlfn.XLOOKUP(C191,customer_table!$A$2:$A$4869,customer_table!$B$2:$B$4869)</f>
        <v>Enterprise</v>
      </c>
      <c r="E191">
        <v>2</v>
      </c>
      <c r="F191">
        <v>170.85</v>
      </c>
      <c r="G191">
        <v>341.7</v>
      </c>
      <c r="H191">
        <v>0</v>
      </c>
      <c r="I191">
        <v>8.36</v>
      </c>
      <c r="J191" s="5">
        <v>45497</v>
      </c>
      <c r="K191" s="5">
        <v>45501</v>
      </c>
      <c r="L191" t="s">
        <v>4883</v>
      </c>
      <c r="M191" t="s">
        <v>4881</v>
      </c>
      <c r="N191" t="s">
        <v>4876</v>
      </c>
      <c r="O191" t="s">
        <v>4875</v>
      </c>
      <c r="P191" t="s">
        <v>4879</v>
      </c>
      <c r="Q191" s="4">
        <f>_xlfn.XLOOKUP(C191,customer_table!$A$2:$A$4947,customer_table!$A$2:$A$4947)</f>
        <v>74260</v>
      </c>
      <c r="R191" t="str">
        <f>_xlfn.XLOOKUP(D191,customer_table!$B$2:$B$4947,customer_table!$B$2:$B$4947)</f>
        <v>Enterprise</v>
      </c>
      <c r="S191" s="4" t="b">
        <f t="shared" si="10"/>
        <v>1</v>
      </c>
      <c r="T191" s="6" t="b">
        <f t="shared" si="11"/>
        <v>1</v>
      </c>
      <c r="U191" cm="1">
        <f t="array" ref="U191">INDEX(hdd_products!$H$2:$H$21,MATCH(1,(hdd_products!$A$2:$A$21=hdd_orders!B191)*(hdd_products!$H$2:$H$21=hdd_orders!F191),0))</f>
        <v>170.85</v>
      </c>
      <c r="V191" s="6" t="b">
        <f t="shared" si="12"/>
        <v>1</v>
      </c>
      <c r="W191" s="4">
        <f t="shared" si="13"/>
        <v>341.7</v>
      </c>
      <c r="X191" s="6" t="b">
        <f t="shared" si="14"/>
        <v>1</v>
      </c>
      <c r="AD191" s="52"/>
    </row>
    <row r="192" spans="1:30" x14ac:dyDescent="0.45">
      <c r="A192" s="4">
        <v>190</v>
      </c>
      <c r="B192">
        <v>1007</v>
      </c>
      <c r="C192">
        <v>18609</v>
      </c>
      <c r="D192" t="str">
        <f>_xlfn.XLOOKUP(C192,customer_table!$A$2:$A$4869,customer_table!$B$2:$B$4869)</f>
        <v>Enterprise</v>
      </c>
      <c r="E192">
        <v>2</v>
      </c>
      <c r="F192">
        <v>415.57</v>
      </c>
      <c r="G192">
        <v>831.14</v>
      </c>
      <c r="H192">
        <v>0</v>
      </c>
      <c r="I192">
        <v>15.81</v>
      </c>
      <c r="J192" s="5">
        <v>45333</v>
      </c>
      <c r="K192" s="5">
        <v>45336</v>
      </c>
      <c r="L192" t="s">
        <v>4890</v>
      </c>
      <c r="M192" t="s">
        <v>4877</v>
      </c>
      <c r="N192" t="s">
        <v>4876</v>
      </c>
      <c r="O192" t="s">
        <v>4875</v>
      </c>
      <c r="P192" t="s">
        <v>4886</v>
      </c>
      <c r="Q192" s="4">
        <f>_xlfn.XLOOKUP(C192,customer_table!$A$2:$A$4947,customer_table!$A$2:$A$4947)</f>
        <v>18609</v>
      </c>
      <c r="R192" t="str">
        <f>_xlfn.XLOOKUP(D192,customer_table!$B$2:$B$4947,customer_table!$B$2:$B$4947)</f>
        <v>Enterprise</v>
      </c>
      <c r="S192" s="4" t="b">
        <f t="shared" si="10"/>
        <v>1</v>
      </c>
      <c r="T192" s="6" t="b">
        <f t="shared" si="11"/>
        <v>1</v>
      </c>
      <c r="U192" cm="1">
        <f t="array" ref="U192">INDEX(hdd_products!$H$2:$H$21,MATCH(1,(hdd_products!$A$2:$A$21=hdd_orders!B192)*(hdd_products!$H$2:$H$21=hdd_orders!F192),0))</f>
        <v>415.57</v>
      </c>
      <c r="V192" s="6" t="b">
        <f t="shared" si="12"/>
        <v>1</v>
      </c>
      <c r="W192" s="4">
        <f t="shared" si="13"/>
        <v>831.14</v>
      </c>
      <c r="X192" s="6" t="b">
        <f t="shared" si="14"/>
        <v>1</v>
      </c>
      <c r="AD192" s="52"/>
    </row>
    <row r="193" spans="1:30" x14ac:dyDescent="0.45">
      <c r="A193" s="4">
        <v>191</v>
      </c>
      <c r="B193">
        <v>1010</v>
      </c>
      <c r="C193">
        <v>59925</v>
      </c>
      <c r="D193" t="str">
        <f>_xlfn.XLOOKUP(C193,customer_table!$A$2:$A$4869,customer_table!$B$2:$B$4869)</f>
        <v>Enterprise</v>
      </c>
      <c r="E193">
        <v>2</v>
      </c>
      <c r="F193">
        <v>446.61</v>
      </c>
      <c r="G193">
        <v>893.22</v>
      </c>
      <c r="H193">
        <v>0</v>
      </c>
      <c r="I193">
        <v>11.13</v>
      </c>
      <c r="J193" s="5">
        <v>45591</v>
      </c>
      <c r="K193" s="5">
        <v>45596</v>
      </c>
      <c r="L193" t="s">
        <v>4897</v>
      </c>
      <c r="M193" t="s">
        <v>4881</v>
      </c>
      <c r="N193" t="s">
        <v>4901</v>
      </c>
      <c r="O193" t="s">
        <v>4875</v>
      </c>
      <c r="P193" t="s">
        <v>4891</v>
      </c>
      <c r="Q193" s="4">
        <f>_xlfn.XLOOKUP(C193,customer_table!$A$2:$A$4947,customer_table!$A$2:$A$4947)</f>
        <v>59925</v>
      </c>
      <c r="R193" t="str">
        <f>_xlfn.XLOOKUP(D193,customer_table!$B$2:$B$4947,customer_table!$B$2:$B$4947)</f>
        <v>Enterprise</v>
      </c>
      <c r="S193" s="4" t="b">
        <f t="shared" si="10"/>
        <v>1</v>
      </c>
      <c r="T193" s="6" t="b">
        <f t="shared" si="11"/>
        <v>1</v>
      </c>
      <c r="U193" cm="1">
        <f t="array" ref="U193">INDEX(hdd_products!$H$2:$H$21,MATCH(1,(hdd_products!$A$2:$A$21=hdd_orders!B193)*(hdd_products!$H$2:$H$21=hdd_orders!F193),0))</f>
        <v>446.61</v>
      </c>
      <c r="V193" s="6" t="b">
        <f t="shared" si="12"/>
        <v>1</v>
      </c>
      <c r="W193" s="4">
        <f t="shared" si="13"/>
        <v>893.22</v>
      </c>
      <c r="X193" s="6" t="b">
        <f t="shared" si="14"/>
        <v>1</v>
      </c>
      <c r="AD193" s="52"/>
    </row>
    <row r="194" spans="1:30" x14ac:dyDescent="0.45">
      <c r="A194" s="4">
        <v>192</v>
      </c>
      <c r="B194">
        <v>1009</v>
      </c>
      <c r="C194">
        <v>24996</v>
      </c>
      <c r="D194" t="str">
        <f>_xlfn.XLOOKUP(C194,customer_table!$A$2:$A$4869,customer_table!$B$2:$B$4869)</f>
        <v>Small Business</v>
      </c>
      <c r="E194">
        <v>3</v>
      </c>
      <c r="F194">
        <v>185.76</v>
      </c>
      <c r="G194">
        <v>557.28</v>
      </c>
      <c r="H194">
        <v>0</v>
      </c>
      <c r="I194">
        <v>16.28</v>
      </c>
      <c r="J194" s="5">
        <v>45550</v>
      </c>
      <c r="K194" s="5">
        <v>45555</v>
      </c>
      <c r="L194" t="s">
        <v>4893</v>
      </c>
      <c r="M194" t="s">
        <v>4898</v>
      </c>
      <c r="N194" t="s">
        <v>4901</v>
      </c>
      <c r="O194" t="s">
        <v>4875</v>
      </c>
      <c r="P194" t="s">
        <v>4879</v>
      </c>
      <c r="Q194" s="4">
        <f>_xlfn.XLOOKUP(C194,customer_table!$A$2:$A$4947,customer_table!$A$2:$A$4947)</f>
        <v>24996</v>
      </c>
      <c r="R194" t="str">
        <f>_xlfn.XLOOKUP(D194,customer_table!$B$2:$B$4947,customer_table!$B$2:$B$4947)</f>
        <v>Small Business</v>
      </c>
      <c r="S194" s="4" t="b">
        <f t="shared" si="10"/>
        <v>1</v>
      </c>
      <c r="T194" s="6" t="b">
        <f t="shared" si="11"/>
        <v>1</v>
      </c>
      <c r="U194" cm="1">
        <f t="array" ref="U194">INDEX(hdd_products!$H$2:$H$21,MATCH(1,(hdd_products!$A$2:$A$21=hdd_orders!B194)*(hdd_products!$H$2:$H$21=hdd_orders!F194),0))</f>
        <v>185.76</v>
      </c>
      <c r="V194" s="6" t="b">
        <f t="shared" si="12"/>
        <v>1</v>
      </c>
      <c r="W194" s="4">
        <f t="shared" si="13"/>
        <v>557.28</v>
      </c>
      <c r="X194" s="6" t="b">
        <f t="shared" si="14"/>
        <v>1</v>
      </c>
      <c r="AD194" s="52"/>
    </row>
    <row r="195" spans="1:30" x14ac:dyDescent="0.45">
      <c r="A195" s="4">
        <v>193</v>
      </c>
      <c r="B195">
        <v>1007</v>
      </c>
      <c r="C195">
        <v>66370</v>
      </c>
      <c r="D195" t="str">
        <f>_xlfn.XLOOKUP(C195,customer_table!$A$2:$A$4869,customer_table!$B$2:$B$4869)</f>
        <v>Small Business</v>
      </c>
      <c r="E195">
        <v>2</v>
      </c>
      <c r="F195">
        <v>415.57</v>
      </c>
      <c r="G195">
        <v>831.14</v>
      </c>
      <c r="H195">
        <v>0</v>
      </c>
      <c r="I195">
        <v>19.45</v>
      </c>
      <c r="J195" s="5">
        <v>45574</v>
      </c>
      <c r="K195" s="5">
        <v>45580</v>
      </c>
      <c r="L195" t="s">
        <v>4887</v>
      </c>
      <c r="M195" t="s">
        <v>4881</v>
      </c>
      <c r="N195" t="s">
        <v>4901</v>
      </c>
      <c r="O195" t="s">
        <v>4880</v>
      </c>
      <c r="P195" t="s">
        <v>4888</v>
      </c>
      <c r="Q195" s="4">
        <f>_xlfn.XLOOKUP(C195,customer_table!$A$2:$A$4947,customer_table!$A$2:$A$4947)</f>
        <v>66370</v>
      </c>
      <c r="R195" t="str">
        <f>_xlfn.XLOOKUP(D195,customer_table!$B$2:$B$4947,customer_table!$B$2:$B$4947)</f>
        <v>Small Business</v>
      </c>
      <c r="S195" s="4" t="b">
        <f t="shared" si="10"/>
        <v>1</v>
      </c>
      <c r="T195" s="6" t="b">
        <f t="shared" si="11"/>
        <v>1</v>
      </c>
      <c r="U195" cm="1">
        <f t="array" ref="U195">INDEX(hdd_products!$H$2:$H$21,MATCH(1,(hdd_products!$A$2:$A$21=hdd_orders!B195)*(hdd_products!$H$2:$H$21=hdd_orders!F195),0))</f>
        <v>415.57</v>
      </c>
      <c r="V195" s="6" t="b">
        <f t="shared" si="12"/>
        <v>1</v>
      </c>
      <c r="W195" s="4">
        <f t="shared" si="13"/>
        <v>831.14</v>
      </c>
      <c r="X195" s="6" t="b">
        <f t="shared" si="14"/>
        <v>1</v>
      </c>
      <c r="AD195" s="52"/>
    </row>
    <row r="196" spans="1:30" x14ac:dyDescent="0.45">
      <c r="A196" s="4">
        <v>194</v>
      </c>
      <c r="B196">
        <v>1011</v>
      </c>
      <c r="C196">
        <v>22463</v>
      </c>
      <c r="D196" t="str">
        <f>_xlfn.XLOOKUP(C196,customer_table!$A$2:$A$4869,customer_table!$B$2:$B$4869)</f>
        <v>Enterprise</v>
      </c>
      <c r="E196">
        <v>1</v>
      </c>
      <c r="F196">
        <v>664.86</v>
      </c>
      <c r="G196">
        <v>664.86</v>
      </c>
      <c r="H196">
        <v>0</v>
      </c>
      <c r="I196">
        <v>11.24</v>
      </c>
      <c r="J196" s="5">
        <v>45524</v>
      </c>
      <c r="K196" s="5">
        <v>45528</v>
      </c>
      <c r="L196" t="s">
        <v>4885</v>
      </c>
      <c r="M196" t="s">
        <v>4881</v>
      </c>
      <c r="N196" t="s">
        <v>4876</v>
      </c>
      <c r="O196" t="s">
        <v>4875</v>
      </c>
      <c r="P196" t="s">
        <v>4874</v>
      </c>
      <c r="Q196" s="4">
        <f>_xlfn.XLOOKUP(C196,customer_table!$A$2:$A$4947,customer_table!$A$2:$A$4947)</f>
        <v>22463</v>
      </c>
      <c r="R196" t="str">
        <f>_xlfn.XLOOKUP(D196,customer_table!$B$2:$B$4947,customer_table!$B$2:$B$4947)</f>
        <v>Enterprise</v>
      </c>
      <c r="S196" s="4" t="b">
        <f t="shared" ref="S196:S259" si="15">Q196=C196</f>
        <v>1</v>
      </c>
      <c r="T196" s="6" t="b">
        <f t="shared" ref="T196:T259" si="16">R196=D196</f>
        <v>1</v>
      </c>
      <c r="U196" cm="1">
        <f t="array" ref="U196">INDEX(hdd_products!$H$2:$H$21,MATCH(1,(hdd_products!$A$2:$A$21=hdd_orders!B196)*(hdd_products!$H$2:$H$21=hdd_orders!F196),0))</f>
        <v>664.86</v>
      </c>
      <c r="V196" s="6" t="b">
        <f t="shared" ref="V196:V259" si="17">U196=F196</f>
        <v>1</v>
      </c>
      <c r="W196" s="4">
        <f t="shared" ref="W196:W259" si="18">F196*E196</f>
        <v>664.86</v>
      </c>
      <c r="X196" s="6" t="b">
        <f t="shared" ref="X196:X259" si="19">G196=W196</f>
        <v>1</v>
      </c>
      <c r="AD196" s="52"/>
    </row>
    <row r="197" spans="1:30" x14ac:dyDescent="0.45">
      <c r="A197" s="4">
        <v>195</v>
      </c>
      <c r="B197">
        <v>1002</v>
      </c>
      <c r="C197">
        <v>72163</v>
      </c>
      <c r="D197" t="str">
        <f>_xlfn.XLOOKUP(C197,customer_table!$A$2:$A$4869,customer_table!$B$2:$B$4869)</f>
        <v>Consumer</v>
      </c>
      <c r="E197">
        <v>2</v>
      </c>
      <c r="F197">
        <v>198.26</v>
      </c>
      <c r="G197">
        <v>396.52</v>
      </c>
      <c r="H197">
        <v>0</v>
      </c>
      <c r="I197">
        <v>15.85</v>
      </c>
      <c r="J197" s="5">
        <v>45422</v>
      </c>
      <c r="K197" s="5">
        <v>45425</v>
      </c>
      <c r="L197" t="s">
        <v>4895</v>
      </c>
      <c r="M197" t="s">
        <v>4881</v>
      </c>
      <c r="N197" t="s">
        <v>4876</v>
      </c>
      <c r="O197" t="s">
        <v>4875</v>
      </c>
      <c r="P197" t="s">
        <v>4884</v>
      </c>
      <c r="Q197" s="4">
        <f>_xlfn.XLOOKUP(C197,customer_table!$A$2:$A$4947,customer_table!$A$2:$A$4947)</f>
        <v>72163</v>
      </c>
      <c r="R197" t="str">
        <f>_xlfn.XLOOKUP(D197,customer_table!$B$2:$B$4947,customer_table!$B$2:$B$4947)</f>
        <v>Consumer</v>
      </c>
      <c r="S197" s="4" t="b">
        <f t="shared" si="15"/>
        <v>1</v>
      </c>
      <c r="T197" s="6" t="b">
        <f t="shared" si="16"/>
        <v>1</v>
      </c>
      <c r="U197" cm="1">
        <f t="array" ref="U197">INDEX(hdd_products!$H$2:$H$21,MATCH(1,(hdd_products!$A$2:$A$21=hdd_orders!B197)*(hdd_products!$H$2:$H$21=hdd_orders!F197),0))</f>
        <v>198.26</v>
      </c>
      <c r="V197" s="6" t="b">
        <f t="shared" si="17"/>
        <v>1</v>
      </c>
      <c r="W197" s="4">
        <f t="shared" si="18"/>
        <v>396.52</v>
      </c>
      <c r="X197" s="6" t="b">
        <f t="shared" si="19"/>
        <v>1</v>
      </c>
      <c r="AD197" s="52"/>
    </row>
    <row r="198" spans="1:30" x14ac:dyDescent="0.45">
      <c r="A198" s="4">
        <v>196</v>
      </c>
      <c r="B198">
        <v>1006</v>
      </c>
      <c r="C198">
        <v>58843</v>
      </c>
      <c r="D198" t="str">
        <f>_xlfn.XLOOKUP(C198,customer_table!$A$2:$A$4869,customer_table!$B$2:$B$4869)</f>
        <v>Consumer</v>
      </c>
      <c r="E198">
        <v>1</v>
      </c>
      <c r="F198">
        <v>307.20999999999998</v>
      </c>
      <c r="G198">
        <v>307.20999999999998</v>
      </c>
      <c r="H198">
        <v>0</v>
      </c>
      <c r="I198">
        <v>7.23</v>
      </c>
      <c r="J198" s="5">
        <v>45339</v>
      </c>
      <c r="K198" s="5">
        <v>45343</v>
      </c>
      <c r="L198" t="s">
        <v>4902</v>
      </c>
      <c r="M198" t="s">
        <v>4877</v>
      </c>
      <c r="N198" t="s">
        <v>4876</v>
      </c>
      <c r="O198" t="s">
        <v>4880</v>
      </c>
      <c r="P198" t="s">
        <v>4886</v>
      </c>
      <c r="Q198" s="4">
        <f>_xlfn.XLOOKUP(C198,customer_table!$A$2:$A$4947,customer_table!$A$2:$A$4947)</f>
        <v>58843</v>
      </c>
      <c r="R198" t="str">
        <f>_xlfn.XLOOKUP(D198,customer_table!$B$2:$B$4947,customer_table!$B$2:$B$4947)</f>
        <v>Consumer</v>
      </c>
      <c r="S198" s="4" t="b">
        <f t="shared" si="15"/>
        <v>1</v>
      </c>
      <c r="T198" s="6" t="b">
        <f t="shared" si="16"/>
        <v>1</v>
      </c>
      <c r="U198" cm="1">
        <f t="array" ref="U198">INDEX(hdd_products!$H$2:$H$21,MATCH(1,(hdd_products!$A$2:$A$21=hdd_orders!B198)*(hdd_products!$H$2:$H$21=hdd_orders!F198),0))</f>
        <v>307.20999999999998</v>
      </c>
      <c r="V198" s="6" t="b">
        <f t="shared" si="17"/>
        <v>1</v>
      </c>
      <c r="W198" s="4">
        <f t="shared" si="18"/>
        <v>307.20999999999998</v>
      </c>
      <c r="X198" s="6" t="b">
        <f t="shared" si="19"/>
        <v>1</v>
      </c>
      <c r="AD198" s="52"/>
    </row>
    <row r="199" spans="1:30" x14ac:dyDescent="0.45">
      <c r="A199" s="4">
        <v>197</v>
      </c>
      <c r="B199">
        <v>1009</v>
      </c>
      <c r="C199">
        <v>26021</v>
      </c>
      <c r="D199" t="str">
        <f>_xlfn.XLOOKUP(C199,customer_table!$A$2:$A$4869,customer_table!$B$2:$B$4869)</f>
        <v>Enterprise</v>
      </c>
      <c r="E199">
        <v>2</v>
      </c>
      <c r="F199">
        <v>185.76</v>
      </c>
      <c r="G199">
        <v>371.52</v>
      </c>
      <c r="H199">
        <v>0</v>
      </c>
      <c r="I199">
        <v>15.98</v>
      </c>
      <c r="J199" s="5">
        <v>45579</v>
      </c>
      <c r="K199" s="5">
        <v>45584</v>
      </c>
      <c r="L199" t="s">
        <v>4893</v>
      </c>
      <c r="M199" t="s">
        <v>4896</v>
      </c>
      <c r="N199" t="s">
        <v>4876</v>
      </c>
      <c r="O199" t="s">
        <v>4875</v>
      </c>
      <c r="P199" t="s">
        <v>4888</v>
      </c>
      <c r="Q199" s="4">
        <f>_xlfn.XLOOKUP(C199,customer_table!$A$2:$A$4947,customer_table!$A$2:$A$4947)</f>
        <v>26021</v>
      </c>
      <c r="R199" t="str">
        <f>_xlfn.XLOOKUP(D199,customer_table!$B$2:$B$4947,customer_table!$B$2:$B$4947)</f>
        <v>Enterprise</v>
      </c>
      <c r="S199" s="4" t="b">
        <f t="shared" si="15"/>
        <v>1</v>
      </c>
      <c r="T199" s="6" t="b">
        <f t="shared" si="16"/>
        <v>1</v>
      </c>
      <c r="U199" cm="1">
        <f t="array" ref="U199">INDEX(hdd_products!$H$2:$H$21,MATCH(1,(hdd_products!$A$2:$A$21=hdd_orders!B199)*(hdd_products!$H$2:$H$21=hdd_orders!F199),0))</f>
        <v>185.76</v>
      </c>
      <c r="V199" s="6" t="b">
        <f t="shared" si="17"/>
        <v>1</v>
      </c>
      <c r="W199" s="4">
        <f t="shared" si="18"/>
        <v>371.52</v>
      </c>
      <c r="X199" s="6" t="b">
        <f t="shared" si="19"/>
        <v>1</v>
      </c>
      <c r="AD199" s="52"/>
    </row>
    <row r="200" spans="1:30" x14ac:dyDescent="0.45">
      <c r="A200" s="4">
        <v>198</v>
      </c>
      <c r="B200">
        <v>1006</v>
      </c>
      <c r="C200">
        <v>16743</v>
      </c>
      <c r="D200" t="str">
        <f>_xlfn.XLOOKUP(C200,customer_table!$A$2:$A$4869,customer_table!$B$2:$B$4869)</f>
        <v>Consumer</v>
      </c>
      <c r="E200">
        <v>5</v>
      </c>
      <c r="F200">
        <v>307.20999999999998</v>
      </c>
      <c r="G200">
        <v>1536.05</v>
      </c>
      <c r="H200">
        <v>0</v>
      </c>
      <c r="I200">
        <v>14.74</v>
      </c>
      <c r="J200" s="5">
        <v>45508</v>
      </c>
      <c r="K200" s="5">
        <v>45515</v>
      </c>
      <c r="L200" t="s">
        <v>4882</v>
      </c>
      <c r="M200" t="s">
        <v>4877</v>
      </c>
      <c r="N200" t="s">
        <v>4876</v>
      </c>
      <c r="O200" t="s">
        <v>4880</v>
      </c>
      <c r="P200" t="s">
        <v>4874</v>
      </c>
      <c r="Q200" s="4">
        <f>_xlfn.XLOOKUP(C200,customer_table!$A$2:$A$4947,customer_table!$A$2:$A$4947)</f>
        <v>16743</v>
      </c>
      <c r="R200" t="str">
        <f>_xlfn.XLOOKUP(D200,customer_table!$B$2:$B$4947,customer_table!$B$2:$B$4947)</f>
        <v>Consumer</v>
      </c>
      <c r="S200" s="4" t="b">
        <f t="shared" si="15"/>
        <v>1</v>
      </c>
      <c r="T200" s="6" t="b">
        <f t="shared" si="16"/>
        <v>1</v>
      </c>
      <c r="U200" cm="1">
        <f t="array" ref="U200">INDEX(hdd_products!$H$2:$H$21,MATCH(1,(hdd_products!$A$2:$A$21=hdd_orders!B200)*(hdd_products!$H$2:$H$21=hdd_orders!F200),0))</f>
        <v>307.20999999999998</v>
      </c>
      <c r="V200" s="6" t="b">
        <f t="shared" si="17"/>
        <v>1</v>
      </c>
      <c r="W200" s="4">
        <f t="shared" si="18"/>
        <v>1536.05</v>
      </c>
      <c r="X200" s="6" t="b">
        <f t="shared" si="19"/>
        <v>1</v>
      </c>
      <c r="AD200" s="52"/>
    </row>
    <row r="201" spans="1:30" x14ac:dyDescent="0.45">
      <c r="A201" s="4">
        <v>199</v>
      </c>
      <c r="B201">
        <v>1003</v>
      </c>
      <c r="C201">
        <v>30280</v>
      </c>
      <c r="D201" t="str">
        <f>_xlfn.XLOOKUP(C201,customer_table!$A$2:$A$4869,customer_table!$B$2:$B$4869)</f>
        <v>Small Business</v>
      </c>
      <c r="E201">
        <v>2</v>
      </c>
      <c r="F201">
        <v>95.08</v>
      </c>
      <c r="G201">
        <v>190.16</v>
      </c>
      <c r="H201">
        <v>0</v>
      </c>
      <c r="I201">
        <v>18.02</v>
      </c>
      <c r="J201" s="5">
        <v>45345</v>
      </c>
      <c r="K201" s="5">
        <v>45350</v>
      </c>
      <c r="L201" t="s">
        <v>4889</v>
      </c>
      <c r="M201" t="s">
        <v>4881</v>
      </c>
      <c r="N201" t="s">
        <v>4876</v>
      </c>
      <c r="O201" t="s">
        <v>4880</v>
      </c>
      <c r="P201" t="s">
        <v>4879</v>
      </c>
      <c r="Q201" s="4">
        <f>_xlfn.XLOOKUP(C201,customer_table!$A$2:$A$4947,customer_table!$A$2:$A$4947)</f>
        <v>30280</v>
      </c>
      <c r="R201" t="str">
        <f>_xlfn.XLOOKUP(D201,customer_table!$B$2:$B$4947,customer_table!$B$2:$B$4947)</f>
        <v>Small Business</v>
      </c>
      <c r="S201" s="4" t="b">
        <f t="shared" si="15"/>
        <v>1</v>
      </c>
      <c r="T201" s="6" t="b">
        <f t="shared" si="16"/>
        <v>1</v>
      </c>
      <c r="U201" cm="1">
        <f t="array" ref="U201">INDEX(hdd_products!$H$2:$H$21,MATCH(1,(hdd_products!$A$2:$A$21=hdd_orders!B201)*(hdd_products!$H$2:$H$21=hdd_orders!F201),0))</f>
        <v>95.08</v>
      </c>
      <c r="V201" s="6" t="b">
        <f t="shared" si="17"/>
        <v>1</v>
      </c>
      <c r="W201" s="4">
        <f t="shared" si="18"/>
        <v>190.16</v>
      </c>
      <c r="X201" s="6" t="b">
        <f t="shared" si="19"/>
        <v>1</v>
      </c>
      <c r="AD201" s="52"/>
    </row>
    <row r="202" spans="1:30" x14ac:dyDescent="0.45">
      <c r="A202" s="4">
        <v>200</v>
      </c>
      <c r="B202">
        <v>1001</v>
      </c>
      <c r="C202">
        <v>58176</v>
      </c>
      <c r="D202" t="str">
        <f>_xlfn.XLOOKUP(C202,customer_table!$A$2:$A$4869,customer_table!$B$2:$B$4869)</f>
        <v>Consumer</v>
      </c>
      <c r="E202">
        <v>8</v>
      </c>
      <c r="F202">
        <v>129.16999999999999</v>
      </c>
      <c r="G202">
        <v>1033.3599999999999</v>
      </c>
      <c r="H202">
        <v>0</v>
      </c>
      <c r="I202">
        <v>16.53</v>
      </c>
      <c r="J202" s="5">
        <v>45347</v>
      </c>
      <c r="K202" s="5">
        <v>45350</v>
      </c>
      <c r="L202" t="s">
        <v>4890</v>
      </c>
      <c r="M202" t="s">
        <v>4898</v>
      </c>
      <c r="N202" t="s">
        <v>4876</v>
      </c>
      <c r="O202" t="s">
        <v>4894</v>
      </c>
      <c r="P202" t="s">
        <v>4884</v>
      </c>
      <c r="Q202" s="4">
        <f>_xlfn.XLOOKUP(C202,customer_table!$A$2:$A$4947,customer_table!$A$2:$A$4947)</f>
        <v>58176</v>
      </c>
      <c r="R202" t="str">
        <f>_xlfn.XLOOKUP(D202,customer_table!$B$2:$B$4947,customer_table!$B$2:$B$4947)</f>
        <v>Consumer</v>
      </c>
      <c r="S202" s="4" t="b">
        <f t="shared" si="15"/>
        <v>1</v>
      </c>
      <c r="T202" s="6" t="b">
        <f t="shared" si="16"/>
        <v>1</v>
      </c>
      <c r="U202" cm="1">
        <f t="array" ref="U202">INDEX(hdd_products!$H$2:$H$21,MATCH(1,(hdd_products!$A$2:$A$21=hdd_orders!B202)*(hdd_products!$H$2:$H$21=hdd_orders!F202),0))</f>
        <v>129.16999999999999</v>
      </c>
      <c r="V202" s="6" t="b">
        <f t="shared" si="17"/>
        <v>1</v>
      </c>
      <c r="W202" s="4">
        <f t="shared" si="18"/>
        <v>1033.3599999999999</v>
      </c>
      <c r="X202" s="6" t="b">
        <f t="shared" si="19"/>
        <v>1</v>
      </c>
      <c r="AD202" s="52"/>
    </row>
    <row r="203" spans="1:30" x14ac:dyDescent="0.45">
      <c r="A203" s="4">
        <v>201</v>
      </c>
      <c r="B203">
        <v>1008</v>
      </c>
      <c r="C203">
        <v>83526</v>
      </c>
      <c r="D203" t="str">
        <f>_xlfn.XLOOKUP(C203,customer_table!$A$2:$A$4869,customer_table!$B$2:$B$4869)</f>
        <v>Enterprise</v>
      </c>
      <c r="E203">
        <v>1</v>
      </c>
      <c r="F203">
        <v>269.08</v>
      </c>
      <c r="G203">
        <v>269.08</v>
      </c>
      <c r="H203">
        <v>0</v>
      </c>
      <c r="I203">
        <v>8.85</v>
      </c>
      <c r="J203" s="5">
        <v>45407</v>
      </c>
      <c r="K203" s="5">
        <v>45414</v>
      </c>
      <c r="L203" t="s">
        <v>4899</v>
      </c>
      <c r="M203" t="s">
        <v>4877</v>
      </c>
      <c r="N203" t="s">
        <v>4901</v>
      </c>
      <c r="O203" t="s">
        <v>4880</v>
      </c>
      <c r="P203" t="s">
        <v>4891</v>
      </c>
      <c r="Q203" s="4">
        <f>_xlfn.XLOOKUP(C203,customer_table!$A$2:$A$4947,customer_table!$A$2:$A$4947)</f>
        <v>83526</v>
      </c>
      <c r="R203" t="str">
        <f>_xlfn.XLOOKUP(D203,customer_table!$B$2:$B$4947,customer_table!$B$2:$B$4947)</f>
        <v>Enterprise</v>
      </c>
      <c r="S203" s="4" t="b">
        <f t="shared" si="15"/>
        <v>1</v>
      </c>
      <c r="T203" s="6" t="b">
        <f t="shared" si="16"/>
        <v>1</v>
      </c>
      <c r="U203" cm="1">
        <f t="array" ref="U203">INDEX(hdd_products!$H$2:$H$21,MATCH(1,(hdd_products!$A$2:$A$21=hdd_orders!B203)*(hdd_products!$H$2:$H$21=hdd_orders!F203),0))</f>
        <v>269.08</v>
      </c>
      <c r="V203" s="6" t="b">
        <f t="shared" si="17"/>
        <v>1</v>
      </c>
      <c r="W203" s="4">
        <f t="shared" si="18"/>
        <v>269.08</v>
      </c>
      <c r="X203" s="6" t="b">
        <f t="shared" si="19"/>
        <v>1</v>
      </c>
      <c r="AD203" s="52"/>
    </row>
    <row r="204" spans="1:30" x14ac:dyDescent="0.45">
      <c r="A204" s="4">
        <v>202</v>
      </c>
      <c r="B204">
        <v>1007</v>
      </c>
      <c r="C204">
        <v>96223</v>
      </c>
      <c r="D204" t="str">
        <f>_xlfn.XLOOKUP(C204,customer_table!$A$2:$A$4869,customer_table!$B$2:$B$4869)</f>
        <v>Enterprise</v>
      </c>
      <c r="E204">
        <v>12</v>
      </c>
      <c r="F204">
        <v>415.57</v>
      </c>
      <c r="G204">
        <v>4986.84</v>
      </c>
      <c r="H204">
        <v>0</v>
      </c>
      <c r="I204">
        <v>18.43</v>
      </c>
      <c r="J204" s="5">
        <v>45577</v>
      </c>
      <c r="K204" s="5">
        <v>45578</v>
      </c>
      <c r="L204" t="s">
        <v>4889</v>
      </c>
      <c r="M204" t="s">
        <v>4877</v>
      </c>
      <c r="N204" t="s">
        <v>4876</v>
      </c>
      <c r="O204" t="s">
        <v>4880</v>
      </c>
      <c r="P204" t="s">
        <v>4879</v>
      </c>
      <c r="Q204" s="4">
        <f>_xlfn.XLOOKUP(C204,customer_table!$A$2:$A$4947,customer_table!$A$2:$A$4947)</f>
        <v>96223</v>
      </c>
      <c r="R204" t="str">
        <f>_xlfn.XLOOKUP(D204,customer_table!$B$2:$B$4947,customer_table!$B$2:$B$4947)</f>
        <v>Enterprise</v>
      </c>
      <c r="S204" s="4" t="b">
        <f t="shared" si="15"/>
        <v>1</v>
      </c>
      <c r="T204" s="6" t="b">
        <f t="shared" si="16"/>
        <v>1</v>
      </c>
      <c r="U204" cm="1">
        <f t="array" ref="U204">INDEX(hdd_products!$H$2:$H$21,MATCH(1,(hdd_products!$A$2:$A$21=hdd_orders!B204)*(hdd_products!$H$2:$H$21=hdd_orders!F204),0))</f>
        <v>415.57</v>
      </c>
      <c r="V204" s="6" t="b">
        <f t="shared" si="17"/>
        <v>1</v>
      </c>
      <c r="W204" s="4">
        <f t="shared" si="18"/>
        <v>4986.84</v>
      </c>
      <c r="X204" s="6" t="b">
        <f t="shared" si="19"/>
        <v>1</v>
      </c>
      <c r="AD204" s="52"/>
    </row>
    <row r="205" spans="1:30" x14ac:dyDescent="0.45">
      <c r="A205" s="4">
        <v>203</v>
      </c>
      <c r="B205">
        <v>1002</v>
      </c>
      <c r="C205">
        <v>54541</v>
      </c>
      <c r="D205" t="str">
        <f>_xlfn.XLOOKUP(C205,customer_table!$A$2:$A$4869,customer_table!$B$2:$B$4869)</f>
        <v>Small Business</v>
      </c>
      <c r="E205">
        <v>1</v>
      </c>
      <c r="F205">
        <v>198.26</v>
      </c>
      <c r="G205">
        <v>198.26</v>
      </c>
      <c r="H205">
        <v>0</v>
      </c>
      <c r="I205">
        <v>11.28</v>
      </c>
      <c r="J205" s="5">
        <v>45431</v>
      </c>
      <c r="K205" s="5">
        <v>45437</v>
      </c>
      <c r="L205" t="s">
        <v>4897</v>
      </c>
      <c r="M205" t="s">
        <v>4881</v>
      </c>
      <c r="N205" t="s">
        <v>4876</v>
      </c>
      <c r="O205" t="s">
        <v>4875</v>
      </c>
      <c r="P205" t="s">
        <v>4874</v>
      </c>
      <c r="Q205" s="4">
        <f>_xlfn.XLOOKUP(C205,customer_table!$A$2:$A$4947,customer_table!$A$2:$A$4947)</f>
        <v>54541</v>
      </c>
      <c r="R205" t="str">
        <f>_xlfn.XLOOKUP(D205,customer_table!$B$2:$B$4947,customer_table!$B$2:$B$4947)</f>
        <v>Small Business</v>
      </c>
      <c r="S205" s="4" t="b">
        <f t="shared" si="15"/>
        <v>1</v>
      </c>
      <c r="T205" s="6" t="b">
        <f t="shared" si="16"/>
        <v>1</v>
      </c>
      <c r="U205" cm="1">
        <f t="array" ref="U205">INDEX(hdd_products!$H$2:$H$21,MATCH(1,(hdd_products!$A$2:$A$21=hdd_orders!B205)*(hdd_products!$H$2:$H$21=hdd_orders!F205),0))</f>
        <v>198.26</v>
      </c>
      <c r="V205" s="6" t="b">
        <f t="shared" si="17"/>
        <v>1</v>
      </c>
      <c r="W205" s="4">
        <f t="shared" si="18"/>
        <v>198.26</v>
      </c>
      <c r="X205" s="6" t="b">
        <f t="shared" si="19"/>
        <v>1</v>
      </c>
      <c r="AD205" s="52"/>
    </row>
    <row r="206" spans="1:30" x14ac:dyDescent="0.45">
      <c r="A206" s="4">
        <v>204</v>
      </c>
      <c r="B206">
        <v>1007</v>
      </c>
      <c r="C206">
        <v>19120</v>
      </c>
      <c r="D206" t="str">
        <f>_xlfn.XLOOKUP(C206,customer_table!$A$2:$A$4869,customer_table!$B$2:$B$4869)</f>
        <v>Enterprise</v>
      </c>
      <c r="E206">
        <v>1</v>
      </c>
      <c r="F206">
        <v>415.57</v>
      </c>
      <c r="G206">
        <v>415.57</v>
      </c>
      <c r="H206">
        <v>0</v>
      </c>
      <c r="I206">
        <v>8.3000000000000007</v>
      </c>
      <c r="J206" s="5">
        <v>45365</v>
      </c>
      <c r="K206" s="5">
        <v>45370</v>
      </c>
      <c r="L206" t="s">
        <v>4883</v>
      </c>
      <c r="M206" t="s">
        <v>4877</v>
      </c>
      <c r="N206" t="s">
        <v>4892</v>
      </c>
      <c r="O206" t="s">
        <v>4894</v>
      </c>
      <c r="P206" t="s">
        <v>4886</v>
      </c>
      <c r="Q206" s="4">
        <f>_xlfn.XLOOKUP(C206,customer_table!$A$2:$A$4947,customer_table!$A$2:$A$4947)</f>
        <v>19120</v>
      </c>
      <c r="R206" t="str">
        <f>_xlfn.XLOOKUP(D206,customer_table!$B$2:$B$4947,customer_table!$B$2:$B$4947)</f>
        <v>Enterprise</v>
      </c>
      <c r="S206" s="4" t="b">
        <f t="shared" si="15"/>
        <v>1</v>
      </c>
      <c r="T206" s="6" t="b">
        <f t="shared" si="16"/>
        <v>1</v>
      </c>
      <c r="U206" cm="1">
        <f t="array" ref="U206">INDEX(hdd_products!$H$2:$H$21,MATCH(1,(hdd_products!$A$2:$A$21=hdd_orders!B206)*(hdd_products!$H$2:$H$21=hdd_orders!F206),0))</f>
        <v>415.57</v>
      </c>
      <c r="V206" s="6" t="b">
        <f t="shared" si="17"/>
        <v>1</v>
      </c>
      <c r="W206" s="4">
        <f t="shared" si="18"/>
        <v>415.57</v>
      </c>
      <c r="X206" s="6" t="b">
        <f t="shared" si="19"/>
        <v>1</v>
      </c>
      <c r="AD206" s="52"/>
    </row>
    <row r="207" spans="1:30" x14ac:dyDescent="0.45">
      <c r="A207" s="4">
        <v>205</v>
      </c>
      <c r="B207">
        <v>1004</v>
      </c>
      <c r="C207">
        <v>38197</v>
      </c>
      <c r="D207" t="str">
        <f>_xlfn.XLOOKUP(C207,customer_table!$A$2:$A$4869,customer_table!$B$2:$B$4869)</f>
        <v>Small Business</v>
      </c>
      <c r="E207">
        <v>1</v>
      </c>
      <c r="F207">
        <v>170.85</v>
      </c>
      <c r="G207">
        <v>170.85</v>
      </c>
      <c r="H207">
        <v>0</v>
      </c>
      <c r="I207">
        <v>18.97</v>
      </c>
      <c r="J207" s="5">
        <v>45307</v>
      </c>
      <c r="K207" s="5">
        <v>45308</v>
      </c>
      <c r="L207" t="s">
        <v>4878</v>
      </c>
      <c r="M207" t="s">
        <v>4896</v>
      </c>
      <c r="N207" t="s">
        <v>4876</v>
      </c>
      <c r="O207" t="s">
        <v>4880</v>
      </c>
      <c r="P207" t="s">
        <v>4888</v>
      </c>
      <c r="Q207" s="4">
        <f>_xlfn.XLOOKUP(C207,customer_table!$A$2:$A$4947,customer_table!$A$2:$A$4947)</f>
        <v>38197</v>
      </c>
      <c r="R207" t="str">
        <f>_xlfn.XLOOKUP(D207,customer_table!$B$2:$B$4947,customer_table!$B$2:$B$4947)</f>
        <v>Small Business</v>
      </c>
      <c r="S207" s="4" t="b">
        <f t="shared" si="15"/>
        <v>1</v>
      </c>
      <c r="T207" s="6" t="b">
        <f t="shared" si="16"/>
        <v>1</v>
      </c>
      <c r="U207" cm="1">
        <f t="array" ref="U207">INDEX(hdd_products!$H$2:$H$21,MATCH(1,(hdd_products!$A$2:$A$21=hdd_orders!B207)*(hdd_products!$H$2:$H$21=hdd_orders!F207),0))</f>
        <v>170.85</v>
      </c>
      <c r="V207" s="6" t="b">
        <f t="shared" si="17"/>
        <v>1</v>
      </c>
      <c r="W207" s="4">
        <f t="shared" si="18"/>
        <v>170.85</v>
      </c>
      <c r="X207" s="6" t="b">
        <f t="shared" si="19"/>
        <v>1</v>
      </c>
      <c r="AD207" s="52"/>
    </row>
    <row r="208" spans="1:30" x14ac:dyDescent="0.45">
      <c r="A208" s="4">
        <v>206</v>
      </c>
      <c r="B208">
        <v>1011</v>
      </c>
      <c r="C208">
        <v>52517</v>
      </c>
      <c r="D208" t="str">
        <f>_xlfn.XLOOKUP(C208,customer_table!$A$2:$A$4869,customer_table!$B$2:$B$4869)</f>
        <v>Enterprise</v>
      </c>
      <c r="E208">
        <v>1</v>
      </c>
      <c r="F208">
        <v>664.86</v>
      </c>
      <c r="G208">
        <v>664.86</v>
      </c>
      <c r="H208">
        <v>0</v>
      </c>
      <c r="I208">
        <v>13.92</v>
      </c>
      <c r="J208" s="5">
        <v>45372</v>
      </c>
      <c r="K208" s="5">
        <v>45375</v>
      </c>
      <c r="L208" t="s">
        <v>4895</v>
      </c>
      <c r="M208" t="s">
        <v>4877</v>
      </c>
      <c r="N208" t="s">
        <v>4876</v>
      </c>
      <c r="O208" t="s">
        <v>4880</v>
      </c>
      <c r="P208" t="s">
        <v>4891</v>
      </c>
      <c r="Q208" s="4">
        <f>_xlfn.XLOOKUP(C208,customer_table!$A$2:$A$4947,customer_table!$A$2:$A$4947)</f>
        <v>52517</v>
      </c>
      <c r="R208" t="str">
        <f>_xlfn.XLOOKUP(D208,customer_table!$B$2:$B$4947,customer_table!$B$2:$B$4947)</f>
        <v>Enterprise</v>
      </c>
      <c r="S208" s="4" t="b">
        <f t="shared" si="15"/>
        <v>1</v>
      </c>
      <c r="T208" s="6" t="b">
        <f t="shared" si="16"/>
        <v>1</v>
      </c>
      <c r="U208" cm="1">
        <f t="array" ref="U208">INDEX(hdd_products!$H$2:$H$21,MATCH(1,(hdd_products!$A$2:$A$21=hdd_orders!B208)*(hdd_products!$H$2:$H$21=hdd_orders!F208),0))</f>
        <v>664.86</v>
      </c>
      <c r="V208" s="6" t="b">
        <f t="shared" si="17"/>
        <v>1</v>
      </c>
      <c r="W208" s="4">
        <f t="shared" si="18"/>
        <v>664.86</v>
      </c>
      <c r="X208" s="6" t="b">
        <f t="shared" si="19"/>
        <v>1</v>
      </c>
      <c r="AD208" s="52"/>
    </row>
    <row r="209" spans="1:30" x14ac:dyDescent="0.45">
      <c r="A209" s="4">
        <v>207</v>
      </c>
      <c r="B209">
        <v>1010</v>
      </c>
      <c r="C209">
        <v>90981</v>
      </c>
      <c r="D209" t="str">
        <f>_xlfn.XLOOKUP(C209,customer_table!$A$2:$A$4869,customer_table!$B$2:$B$4869)</f>
        <v>Enterprise</v>
      </c>
      <c r="E209">
        <v>1</v>
      </c>
      <c r="F209">
        <v>446.61</v>
      </c>
      <c r="G209">
        <v>446.61</v>
      </c>
      <c r="H209">
        <v>0</v>
      </c>
      <c r="I209">
        <v>16.62</v>
      </c>
      <c r="J209" s="5">
        <v>45318</v>
      </c>
      <c r="K209" s="5">
        <v>45320</v>
      </c>
      <c r="L209" t="s">
        <v>4889</v>
      </c>
      <c r="M209" t="s">
        <v>4896</v>
      </c>
      <c r="N209" t="s">
        <v>4901</v>
      </c>
      <c r="O209" t="s">
        <v>4894</v>
      </c>
      <c r="P209" t="s">
        <v>4884</v>
      </c>
      <c r="Q209" s="4">
        <f>_xlfn.XLOOKUP(C209,customer_table!$A$2:$A$4947,customer_table!$A$2:$A$4947)</f>
        <v>90981</v>
      </c>
      <c r="R209" t="str">
        <f>_xlfn.XLOOKUP(D209,customer_table!$B$2:$B$4947,customer_table!$B$2:$B$4947)</f>
        <v>Enterprise</v>
      </c>
      <c r="S209" s="4" t="b">
        <f t="shared" si="15"/>
        <v>1</v>
      </c>
      <c r="T209" s="6" t="b">
        <f t="shared" si="16"/>
        <v>1</v>
      </c>
      <c r="U209" cm="1">
        <f t="array" ref="U209">INDEX(hdd_products!$H$2:$H$21,MATCH(1,(hdd_products!$A$2:$A$21=hdd_orders!B209)*(hdd_products!$H$2:$H$21=hdd_orders!F209),0))</f>
        <v>446.61</v>
      </c>
      <c r="V209" s="6" t="b">
        <f t="shared" si="17"/>
        <v>1</v>
      </c>
      <c r="W209" s="4">
        <f t="shared" si="18"/>
        <v>446.61</v>
      </c>
      <c r="X209" s="6" t="b">
        <f t="shared" si="19"/>
        <v>1</v>
      </c>
      <c r="AD209" s="52"/>
    </row>
    <row r="210" spans="1:30" x14ac:dyDescent="0.45">
      <c r="A210" s="4">
        <v>208</v>
      </c>
      <c r="B210">
        <v>1009</v>
      </c>
      <c r="C210">
        <v>89570</v>
      </c>
      <c r="D210" t="str">
        <f>_xlfn.XLOOKUP(C210,customer_table!$A$2:$A$4869,customer_table!$B$2:$B$4869)</f>
        <v>Consumer</v>
      </c>
      <c r="E210">
        <v>2</v>
      </c>
      <c r="F210">
        <v>185.76</v>
      </c>
      <c r="G210">
        <v>371.52</v>
      </c>
      <c r="H210">
        <v>0</v>
      </c>
      <c r="I210">
        <v>17.690000000000001</v>
      </c>
      <c r="J210" s="5">
        <v>45518</v>
      </c>
      <c r="K210" s="5">
        <v>45524</v>
      </c>
      <c r="L210" t="s">
        <v>4887</v>
      </c>
      <c r="M210" t="s">
        <v>4881</v>
      </c>
      <c r="N210" t="s">
        <v>4876</v>
      </c>
      <c r="O210" t="s">
        <v>4875</v>
      </c>
      <c r="P210" t="s">
        <v>4888</v>
      </c>
      <c r="Q210" s="4">
        <f>_xlfn.XLOOKUP(C210,customer_table!$A$2:$A$4947,customer_table!$A$2:$A$4947)</f>
        <v>89570</v>
      </c>
      <c r="R210" t="str">
        <f>_xlfn.XLOOKUP(D210,customer_table!$B$2:$B$4947,customer_table!$B$2:$B$4947)</f>
        <v>Consumer</v>
      </c>
      <c r="S210" s="4" t="b">
        <f t="shared" si="15"/>
        <v>1</v>
      </c>
      <c r="T210" s="6" t="b">
        <f t="shared" si="16"/>
        <v>1</v>
      </c>
      <c r="U210" cm="1">
        <f t="array" ref="U210">INDEX(hdd_products!$H$2:$H$21,MATCH(1,(hdd_products!$A$2:$A$21=hdd_orders!B210)*(hdd_products!$H$2:$H$21=hdd_orders!F210),0))</f>
        <v>185.76</v>
      </c>
      <c r="V210" s="6" t="b">
        <f t="shared" si="17"/>
        <v>1</v>
      </c>
      <c r="W210" s="4">
        <f t="shared" si="18"/>
        <v>371.52</v>
      </c>
      <c r="X210" s="6" t="b">
        <f t="shared" si="19"/>
        <v>1</v>
      </c>
      <c r="AD210" s="52"/>
    </row>
    <row r="211" spans="1:30" x14ac:dyDescent="0.45">
      <c r="A211" s="4">
        <v>209</v>
      </c>
      <c r="B211">
        <v>1012</v>
      </c>
      <c r="C211">
        <v>24534</v>
      </c>
      <c r="D211" t="str">
        <f>_xlfn.XLOOKUP(C211,customer_table!$A$2:$A$4869,customer_table!$B$2:$B$4869)</f>
        <v>Small Business</v>
      </c>
      <c r="E211">
        <v>2</v>
      </c>
      <c r="F211">
        <v>339.39</v>
      </c>
      <c r="G211">
        <v>678.78</v>
      </c>
      <c r="H211">
        <v>0</v>
      </c>
      <c r="I211">
        <v>14.03</v>
      </c>
      <c r="J211" s="5">
        <v>45554</v>
      </c>
      <c r="K211" s="5">
        <v>45555</v>
      </c>
      <c r="L211" t="s">
        <v>4895</v>
      </c>
      <c r="M211" t="s">
        <v>4881</v>
      </c>
      <c r="N211" t="s">
        <v>4876</v>
      </c>
      <c r="O211" t="s">
        <v>4875</v>
      </c>
      <c r="P211" t="s">
        <v>4874</v>
      </c>
      <c r="Q211" s="4">
        <f>_xlfn.XLOOKUP(C211,customer_table!$A$2:$A$4947,customer_table!$A$2:$A$4947)</f>
        <v>24534</v>
      </c>
      <c r="R211" t="str">
        <f>_xlfn.XLOOKUP(D211,customer_table!$B$2:$B$4947,customer_table!$B$2:$B$4947)</f>
        <v>Small Business</v>
      </c>
      <c r="S211" s="4" t="b">
        <f t="shared" si="15"/>
        <v>1</v>
      </c>
      <c r="T211" s="6" t="b">
        <f t="shared" si="16"/>
        <v>1</v>
      </c>
      <c r="U211" cm="1">
        <f t="array" ref="U211">INDEX(hdd_products!$H$2:$H$21,MATCH(1,(hdd_products!$A$2:$A$21=hdd_orders!B211)*(hdd_products!$H$2:$H$21=hdd_orders!F211),0))</f>
        <v>339.39</v>
      </c>
      <c r="V211" s="6" t="b">
        <f t="shared" si="17"/>
        <v>1</v>
      </c>
      <c r="W211" s="4">
        <f t="shared" si="18"/>
        <v>678.78</v>
      </c>
      <c r="X211" s="6" t="b">
        <f t="shared" si="19"/>
        <v>1</v>
      </c>
      <c r="AD211" s="52"/>
    </row>
    <row r="212" spans="1:30" x14ac:dyDescent="0.45">
      <c r="A212" s="4">
        <v>210</v>
      </c>
      <c r="B212">
        <v>1007</v>
      </c>
      <c r="C212">
        <v>15952</v>
      </c>
      <c r="D212" t="str">
        <f>_xlfn.XLOOKUP(C212,customer_table!$A$2:$A$4869,customer_table!$B$2:$B$4869)</f>
        <v>Enterprise</v>
      </c>
      <c r="E212">
        <v>2</v>
      </c>
      <c r="F212">
        <v>415.57</v>
      </c>
      <c r="G212">
        <v>831.14</v>
      </c>
      <c r="H212">
        <v>0</v>
      </c>
      <c r="I212">
        <v>18.66</v>
      </c>
      <c r="J212" s="5">
        <v>45541</v>
      </c>
      <c r="K212" s="5">
        <v>45546</v>
      </c>
      <c r="L212" t="s">
        <v>4887</v>
      </c>
      <c r="M212" t="s">
        <v>4881</v>
      </c>
      <c r="N212" t="s">
        <v>4876</v>
      </c>
      <c r="O212" t="s">
        <v>4880</v>
      </c>
      <c r="P212" t="s">
        <v>4886</v>
      </c>
      <c r="Q212" s="4">
        <f>_xlfn.XLOOKUP(C212,customer_table!$A$2:$A$4947,customer_table!$A$2:$A$4947)</f>
        <v>15952</v>
      </c>
      <c r="R212" t="str">
        <f>_xlfn.XLOOKUP(D212,customer_table!$B$2:$B$4947,customer_table!$B$2:$B$4947)</f>
        <v>Enterprise</v>
      </c>
      <c r="S212" s="4" t="b">
        <f t="shared" si="15"/>
        <v>1</v>
      </c>
      <c r="T212" s="6" t="b">
        <f t="shared" si="16"/>
        <v>1</v>
      </c>
      <c r="U212" cm="1">
        <f t="array" ref="U212">INDEX(hdd_products!$H$2:$H$21,MATCH(1,(hdd_products!$A$2:$A$21=hdd_orders!B212)*(hdd_products!$H$2:$H$21=hdd_orders!F212),0))</f>
        <v>415.57</v>
      </c>
      <c r="V212" s="6" t="b">
        <f t="shared" si="17"/>
        <v>1</v>
      </c>
      <c r="W212" s="4">
        <f t="shared" si="18"/>
        <v>831.14</v>
      </c>
      <c r="X212" s="6" t="b">
        <f t="shared" si="19"/>
        <v>1</v>
      </c>
      <c r="AD212" s="52"/>
    </row>
    <row r="213" spans="1:30" x14ac:dyDescent="0.45">
      <c r="A213" s="4">
        <v>211</v>
      </c>
      <c r="B213">
        <v>1003</v>
      </c>
      <c r="C213">
        <v>37686</v>
      </c>
      <c r="D213" t="str">
        <f>_xlfn.XLOOKUP(C213,customer_table!$A$2:$A$4869,customer_table!$B$2:$B$4869)</f>
        <v>Small Business</v>
      </c>
      <c r="E213">
        <v>2</v>
      </c>
      <c r="F213">
        <v>95.08</v>
      </c>
      <c r="G213">
        <v>190.16</v>
      </c>
      <c r="H213">
        <v>0</v>
      </c>
      <c r="I213">
        <v>13.6</v>
      </c>
      <c r="J213" s="5">
        <v>45320</v>
      </c>
      <c r="K213" s="5">
        <v>45321</v>
      </c>
      <c r="L213" t="s">
        <v>4895</v>
      </c>
      <c r="M213" t="s">
        <v>4881</v>
      </c>
      <c r="N213" t="s">
        <v>4876</v>
      </c>
      <c r="O213" t="s">
        <v>4880</v>
      </c>
      <c r="P213" t="s">
        <v>4886</v>
      </c>
      <c r="Q213" s="4">
        <f>_xlfn.XLOOKUP(C213,customer_table!$A$2:$A$4947,customer_table!$A$2:$A$4947)</f>
        <v>37686</v>
      </c>
      <c r="R213" t="str">
        <f>_xlfn.XLOOKUP(D213,customer_table!$B$2:$B$4947,customer_table!$B$2:$B$4947)</f>
        <v>Small Business</v>
      </c>
      <c r="S213" s="4" t="b">
        <f t="shared" si="15"/>
        <v>1</v>
      </c>
      <c r="T213" s="6" t="b">
        <f t="shared" si="16"/>
        <v>1</v>
      </c>
      <c r="U213" cm="1">
        <f t="array" ref="U213">INDEX(hdd_products!$H$2:$H$21,MATCH(1,(hdd_products!$A$2:$A$21=hdd_orders!B213)*(hdd_products!$H$2:$H$21=hdd_orders!F213),0))</f>
        <v>95.08</v>
      </c>
      <c r="V213" s="6" t="b">
        <f t="shared" si="17"/>
        <v>1</v>
      </c>
      <c r="W213" s="4">
        <f t="shared" si="18"/>
        <v>190.16</v>
      </c>
      <c r="X213" s="6" t="b">
        <f t="shared" si="19"/>
        <v>1</v>
      </c>
      <c r="AD213" s="52"/>
    </row>
    <row r="214" spans="1:30" x14ac:dyDescent="0.45">
      <c r="A214" s="4">
        <v>212</v>
      </c>
      <c r="B214">
        <v>1004</v>
      </c>
      <c r="C214">
        <v>66446</v>
      </c>
      <c r="D214" t="str">
        <f>_xlfn.XLOOKUP(C214,customer_table!$A$2:$A$4869,customer_table!$B$2:$B$4869)</f>
        <v>Enterprise</v>
      </c>
      <c r="E214">
        <v>1</v>
      </c>
      <c r="F214">
        <v>170.85</v>
      </c>
      <c r="G214">
        <v>170.85</v>
      </c>
      <c r="H214">
        <v>0</v>
      </c>
      <c r="I214">
        <v>8.01</v>
      </c>
      <c r="J214" s="5">
        <v>45459</v>
      </c>
      <c r="K214" s="5">
        <v>45460</v>
      </c>
      <c r="L214" t="s">
        <v>4899</v>
      </c>
      <c r="M214" t="s">
        <v>4877</v>
      </c>
      <c r="N214" t="s">
        <v>4901</v>
      </c>
      <c r="O214" t="s">
        <v>4880</v>
      </c>
      <c r="P214" t="s">
        <v>4886</v>
      </c>
      <c r="Q214" s="4">
        <f>_xlfn.XLOOKUP(C214,customer_table!$A$2:$A$4947,customer_table!$A$2:$A$4947)</f>
        <v>66446</v>
      </c>
      <c r="R214" t="str">
        <f>_xlfn.XLOOKUP(D214,customer_table!$B$2:$B$4947,customer_table!$B$2:$B$4947)</f>
        <v>Enterprise</v>
      </c>
      <c r="S214" s="4" t="b">
        <f t="shared" si="15"/>
        <v>1</v>
      </c>
      <c r="T214" s="6" t="b">
        <f t="shared" si="16"/>
        <v>1</v>
      </c>
      <c r="U214" cm="1">
        <f t="array" ref="U214">INDEX(hdd_products!$H$2:$H$21,MATCH(1,(hdd_products!$A$2:$A$21=hdd_orders!B214)*(hdd_products!$H$2:$H$21=hdd_orders!F214),0))</f>
        <v>170.85</v>
      </c>
      <c r="V214" s="6" t="b">
        <f t="shared" si="17"/>
        <v>1</v>
      </c>
      <c r="W214" s="4">
        <f t="shared" si="18"/>
        <v>170.85</v>
      </c>
      <c r="X214" s="6" t="b">
        <f t="shared" si="19"/>
        <v>1</v>
      </c>
      <c r="AD214" s="52"/>
    </row>
    <row r="215" spans="1:30" x14ac:dyDescent="0.45">
      <c r="A215" s="4">
        <v>213</v>
      </c>
      <c r="B215">
        <v>1009</v>
      </c>
      <c r="C215">
        <v>97562</v>
      </c>
      <c r="D215" t="str">
        <f>_xlfn.XLOOKUP(C215,customer_table!$A$2:$A$4869,customer_table!$B$2:$B$4869)</f>
        <v>Enterprise</v>
      </c>
      <c r="E215">
        <v>1</v>
      </c>
      <c r="F215">
        <v>185.76</v>
      </c>
      <c r="G215">
        <v>185.76</v>
      </c>
      <c r="H215">
        <v>0</v>
      </c>
      <c r="I215">
        <v>11.49</v>
      </c>
      <c r="J215" s="5">
        <v>45652</v>
      </c>
      <c r="K215" s="5">
        <v>45654</v>
      </c>
      <c r="L215" t="s">
        <v>4900</v>
      </c>
      <c r="M215" t="s">
        <v>4881</v>
      </c>
      <c r="N215" t="s">
        <v>4903</v>
      </c>
      <c r="O215" t="s">
        <v>4880</v>
      </c>
      <c r="P215" t="s">
        <v>4874</v>
      </c>
      <c r="Q215" s="4">
        <f>_xlfn.XLOOKUP(C215,customer_table!$A$2:$A$4947,customer_table!$A$2:$A$4947)</f>
        <v>97562</v>
      </c>
      <c r="R215" t="str">
        <f>_xlfn.XLOOKUP(D215,customer_table!$B$2:$B$4947,customer_table!$B$2:$B$4947)</f>
        <v>Enterprise</v>
      </c>
      <c r="S215" s="4" t="b">
        <f t="shared" si="15"/>
        <v>1</v>
      </c>
      <c r="T215" s="6" t="b">
        <f t="shared" si="16"/>
        <v>1</v>
      </c>
      <c r="U215" cm="1">
        <f t="array" ref="U215">INDEX(hdd_products!$H$2:$H$21,MATCH(1,(hdd_products!$A$2:$A$21=hdd_orders!B215)*(hdd_products!$H$2:$H$21=hdd_orders!F215),0))</f>
        <v>185.76</v>
      </c>
      <c r="V215" s="6" t="b">
        <f t="shared" si="17"/>
        <v>1</v>
      </c>
      <c r="W215" s="4">
        <f t="shared" si="18"/>
        <v>185.76</v>
      </c>
      <c r="X215" s="6" t="b">
        <f t="shared" si="19"/>
        <v>1</v>
      </c>
      <c r="AD215" s="52"/>
    </row>
    <row r="216" spans="1:30" x14ac:dyDescent="0.45">
      <c r="A216" s="4">
        <v>214</v>
      </c>
      <c r="B216">
        <v>1002</v>
      </c>
      <c r="C216">
        <v>20205</v>
      </c>
      <c r="D216" t="str">
        <f>_xlfn.XLOOKUP(C216,customer_table!$A$2:$A$4869,customer_table!$B$2:$B$4869)</f>
        <v>Enterprise</v>
      </c>
      <c r="E216">
        <v>2</v>
      </c>
      <c r="F216">
        <v>198.26</v>
      </c>
      <c r="G216">
        <v>396.52</v>
      </c>
      <c r="H216">
        <v>0</v>
      </c>
      <c r="I216">
        <v>7.04</v>
      </c>
      <c r="J216" s="5">
        <v>45313</v>
      </c>
      <c r="K216" s="5">
        <v>45317</v>
      </c>
      <c r="L216" t="s">
        <v>4902</v>
      </c>
      <c r="M216" t="s">
        <v>4877</v>
      </c>
      <c r="N216" t="s">
        <v>4876</v>
      </c>
      <c r="O216" t="s">
        <v>4880</v>
      </c>
      <c r="P216" t="s">
        <v>4874</v>
      </c>
      <c r="Q216" s="4">
        <f>_xlfn.XLOOKUP(C216,customer_table!$A$2:$A$4947,customer_table!$A$2:$A$4947)</f>
        <v>20205</v>
      </c>
      <c r="R216" t="str">
        <f>_xlfn.XLOOKUP(D216,customer_table!$B$2:$B$4947,customer_table!$B$2:$B$4947)</f>
        <v>Enterprise</v>
      </c>
      <c r="S216" s="4" t="b">
        <f t="shared" si="15"/>
        <v>1</v>
      </c>
      <c r="T216" s="6" t="b">
        <f t="shared" si="16"/>
        <v>1</v>
      </c>
      <c r="U216" cm="1">
        <f t="array" ref="U216">INDEX(hdd_products!$H$2:$H$21,MATCH(1,(hdd_products!$A$2:$A$21=hdd_orders!B216)*(hdd_products!$H$2:$H$21=hdd_orders!F216),0))</f>
        <v>198.26</v>
      </c>
      <c r="V216" s="6" t="b">
        <f t="shared" si="17"/>
        <v>1</v>
      </c>
      <c r="W216" s="4">
        <f t="shared" si="18"/>
        <v>396.52</v>
      </c>
      <c r="X216" s="6" t="b">
        <f t="shared" si="19"/>
        <v>1</v>
      </c>
      <c r="AD216" s="52"/>
    </row>
    <row r="217" spans="1:30" x14ac:dyDescent="0.45">
      <c r="A217" s="4">
        <v>215</v>
      </c>
      <c r="B217">
        <v>1003</v>
      </c>
      <c r="C217">
        <v>47947</v>
      </c>
      <c r="D217" t="str">
        <f>_xlfn.XLOOKUP(C217,customer_table!$A$2:$A$4869,customer_table!$B$2:$B$4869)</f>
        <v>Small Business</v>
      </c>
      <c r="E217">
        <v>1</v>
      </c>
      <c r="F217">
        <v>95.08</v>
      </c>
      <c r="G217">
        <v>95.08</v>
      </c>
      <c r="H217">
        <v>0</v>
      </c>
      <c r="I217">
        <v>18.55</v>
      </c>
      <c r="J217" s="5">
        <v>45499</v>
      </c>
      <c r="K217" s="5">
        <v>45505</v>
      </c>
      <c r="L217" t="s">
        <v>4889</v>
      </c>
      <c r="M217" t="s">
        <v>4881</v>
      </c>
      <c r="N217" t="s">
        <v>4876</v>
      </c>
      <c r="O217" t="s">
        <v>4880</v>
      </c>
      <c r="P217" t="s">
        <v>4884</v>
      </c>
      <c r="Q217" s="4">
        <f>_xlfn.XLOOKUP(C217,customer_table!$A$2:$A$4947,customer_table!$A$2:$A$4947)</f>
        <v>47947</v>
      </c>
      <c r="R217" t="str">
        <f>_xlfn.XLOOKUP(D217,customer_table!$B$2:$B$4947,customer_table!$B$2:$B$4947)</f>
        <v>Small Business</v>
      </c>
      <c r="S217" s="4" t="b">
        <f t="shared" si="15"/>
        <v>1</v>
      </c>
      <c r="T217" s="6" t="b">
        <f t="shared" si="16"/>
        <v>1</v>
      </c>
      <c r="U217" cm="1">
        <f t="array" ref="U217">INDEX(hdd_products!$H$2:$H$21,MATCH(1,(hdd_products!$A$2:$A$21=hdd_orders!B217)*(hdd_products!$H$2:$H$21=hdd_orders!F217),0))</f>
        <v>95.08</v>
      </c>
      <c r="V217" s="6" t="b">
        <f t="shared" si="17"/>
        <v>1</v>
      </c>
      <c r="W217" s="4">
        <f t="shared" si="18"/>
        <v>95.08</v>
      </c>
      <c r="X217" s="6" t="b">
        <f t="shared" si="19"/>
        <v>1</v>
      </c>
      <c r="AD217" s="52"/>
    </row>
    <row r="218" spans="1:30" x14ac:dyDescent="0.45">
      <c r="A218" s="4">
        <v>216</v>
      </c>
      <c r="B218">
        <v>1004</v>
      </c>
      <c r="C218">
        <v>91018</v>
      </c>
      <c r="D218" t="str">
        <f>_xlfn.XLOOKUP(C218,customer_table!$A$2:$A$4869,customer_table!$B$2:$B$4869)</f>
        <v>Enterprise</v>
      </c>
      <c r="E218">
        <v>2</v>
      </c>
      <c r="F218">
        <v>170.85</v>
      </c>
      <c r="G218">
        <v>341.7</v>
      </c>
      <c r="H218">
        <v>0</v>
      </c>
      <c r="I218">
        <v>15.39</v>
      </c>
      <c r="J218" s="5">
        <v>45458</v>
      </c>
      <c r="K218" s="5">
        <v>45460</v>
      </c>
      <c r="L218" t="s">
        <v>4895</v>
      </c>
      <c r="M218" t="s">
        <v>4898</v>
      </c>
      <c r="N218" t="s">
        <v>4876</v>
      </c>
      <c r="O218" t="s">
        <v>4880</v>
      </c>
      <c r="P218" t="s">
        <v>4888</v>
      </c>
      <c r="Q218" s="4">
        <f>_xlfn.XLOOKUP(C218,customer_table!$A$2:$A$4947,customer_table!$A$2:$A$4947)</f>
        <v>91018</v>
      </c>
      <c r="R218" t="str">
        <f>_xlfn.XLOOKUP(D218,customer_table!$B$2:$B$4947,customer_table!$B$2:$B$4947)</f>
        <v>Enterprise</v>
      </c>
      <c r="S218" s="4" t="b">
        <f t="shared" si="15"/>
        <v>1</v>
      </c>
      <c r="T218" s="6" t="b">
        <f t="shared" si="16"/>
        <v>1</v>
      </c>
      <c r="U218" cm="1">
        <f t="array" ref="U218">INDEX(hdd_products!$H$2:$H$21,MATCH(1,(hdd_products!$A$2:$A$21=hdd_orders!B218)*(hdd_products!$H$2:$H$21=hdd_orders!F218),0))</f>
        <v>170.85</v>
      </c>
      <c r="V218" s="6" t="b">
        <f t="shared" si="17"/>
        <v>1</v>
      </c>
      <c r="W218" s="4">
        <f t="shared" si="18"/>
        <v>341.7</v>
      </c>
      <c r="X218" s="6" t="b">
        <f t="shared" si="19"/>
        <v>1</v>
      </c>
      <c r="AD218" s="52"/>
    </row>
    <row r="219" spans="1:30" x14ac:dyDescent="0.45">
      <c r="A219" s="4">
        <v>217</v>
      </c>
      <c r="B219">
        <v>1002</v>
      </c>
      <c r="C219">
        <v>41891</v>
      </c>
      <c r="D219" t="str">
        <f>_xlfn.XLOOKUP(C219,customer_table!$A$2:$A$4869,customer_table!$B$2:$B$4869)</f>
        <v>Enterprise</v>
      </c>
      <c r="E219">
        <v>2</v>
      </c>
      <c r="F219">
        <v>198.26</v>
      </c>
      <c r="G219">
        <v>396.52</v>
      </c>
      <c r="H219">
        <v>0</v>
      </c>
      <c r="I219">
        <v>19.37</v>
      </c>
      <c r="J219" s="5">
        <v>45337</v>
      </c>
      <c r="K219" s="5">
        <v>45341</v>
      </c>
      <c r="L219" t="s">
        <v>4878</v>
      </c>
      <c r="M219" t="s">
        <v>4881</v>
      </c>
      <c r="N219" t="s">
        <v>4892</v>
      </c>
      <c r="O219" t="s">
        <v>4880</v>
      </c>
      <c r="P219" t="s">
        <v>4888</v>
      </c>
      <c r="Q219" s="4">
        <f>_xlfn.XLOOKUP(C219,customer_table!$A$2:$A$4947,customer_table!$A$2:$A$4947)</f>
        <v>41891</v>
      </c>
      <c r="R219" t="str">
        <f>_xlfn.XLOOKUP(D219,customer_table!$B$2:$B$4947,customer_table!$B$2:$B$4947)</f>
        <v>Enterprise</v>
      </c>
      <c r="S219" s="4" t="b">
        <f t="shared" si="15"/>
        <v>1</v>
      </c>
      <c r="T219" s="6" t="b">
        <f t="shared" si="16"/>
        <v>1</v>
      </c>
      <c r="U219" cm="1">
        <f t="array" ref="U219">INDEX(hdd_products!$H$2:$H$21,MATCH(1,(hdd_products!$A$2:$A$21=hdd_orders!B219)*(hdd_products!$H$2:$H$21=hdd_orders!F219),0))</f>
        <v>198.26</v>
      </c>
      <c r="V219" s="6" t="b">
        <f t="shared" si="17"/>
        <v>1</v>
      </c>
      <c r="W219" s="4">
        <f t="shared" si="18"/>
        <v>396.52</v>
      </c>
      <c r="X219" s="6" t="b">
        <f t="shared" si="19"/>
        <v>1</v>
      </c>
      <c r="AD219" s="52"/>
    </row>
    <row r="220" spans="1:30" x14ac:dyDescent="0.45">
      <c r="A220" s="4">
        <v>218</v>
      </c>
      <c r="B220">
        <v>1001</v>
      </c>
      <c r="C220">
        <v>54500</v>
      </c>
      <c r="D220" t="str">
        <f>_xlfn.XLOOKUP(C220,customer_table!$A$2:$A$4869,customer_table!$B$2:$B$4869)</f>
        <v>Small Business</v>
      </c>
      <c r="E220">
        <v>3</v>
      </c>
      <c r="F220">
        <v>129.16999999999999</v>
      </c>
      <c r="G220">
        <v>387.51</v>
      </c>
      <c r="H220">
        <v>0</v>
      </c>
      <c r="I220">
        <v>19.47</v>
      </c>
      <c r="J220" s="5">
        <v>45332</v>
      </c>
      <c r="K220" s="5">
        <v>45336</v>
      </c>
      <c r="L220" t="s">
        <v>4889</v>
      </c>
      <c r="M220" t="s">
        <v>4898</v>
      </c>
      <c r="N220" t="s">
        <v>4901</v>
      </c>
      <c r="O220" t="s">
        <v>4875</v>
      </c>
      <c r="P220" t="s">
        <v>4886</v>
      </c>
      <c r="Q220" s="4">
        <f>_xlfn.XLOOKUP(C220,customer_table!$A$2:$A$4947,customer_table!$A$2:$A$4947)</f>
        <v>54500</v>
      </c>
      <c r="R220" t="str">
        <f>_xlfn.XLOOKUP(D220,customer_table!$B$2:$B$4947,customer_table!$B$2:$B$4947)</f>
        <v>Small Business</v>
      </c>
      <c r="S220" s="4" t="b">
        <f t="shared" si="15"/>
        <v>1</v>
      </c>
      <c r="T220" s="6" t="b">
        <f t="shared" si="16"/>
        <v>1</v>
      </c>
      <c r="U220" cm="1">
        <f t="array" ref="U220">INDEX(hdd_products!$H$2:$H$21,MATCH(1,(hdd_products!$A$2:$A$21=hdd_orders!B220)*(hdd_products!$H$2:$H$21=hdd_orders!F220),0))</f>
        <v>129.16999999999999</v>
      </c>
      <c r="V220" s="6" t="b">
        <f t="shared" si="17"/>
        <v>1</v>
      </c>
      <c r="W220" s="4">
        <f t="shared" si="18"/>
        <v>387.51</v>
      </c>
      <c r="X220" s="6" t="b">
        <f t="shared" si="19"/>
        <v>1</v>
      </c>
      <c r="AD220" s="52"/>
    </row>
    <row r="221" spans="1:30" x14ac:dyDescent="0.45">
      <c r="A221" s="4">
        <v>219</v>
      </c>
      <c r="B221">
        <v>1003</v>
      </c>
      <c r="C221">
        <v>79547</v>
      </c>
      <c r="D221" t="str">
        <f>_xlfn.XLOOKUP(C221,customer_table!$A$2:$A$4869,customer_table!$B$2:$B$4869)</f>
        <v>Consumer</v>
      </c>
      <c r="E221">
        <v>4</v>
      </c>
      <c r="F221">
        <v>95.08</v>
      </c>
      <c r="G221">
        <v>380.32</v>
      </c>
      <c r="H221">
        <v>0</v>
      </c>
      <c r="I221">
        <v>13.89</v>
      </c>
      <c r="J221" s="5">
        <v>45331</v>
      </c>
      <c r="K221" s="5">
        <v>45336</v>
      </c>
      <c r="L221" t="s">
        <v>4882</v>
      </c>
      <c r="M221" t="s">
        <v>4877</v>
      </c>
      <c r="N221" t="s">
        <v>4901</v>
      </c>
      <c r="O221" t="s">
        <v>4880</v>
      </c>
      <c r="P221" t="s">
        <v>4891</v>
      </c>
      <c r="Q221" s="4">
        <f>_xlfn.XLOOKUP(C221,customer_table!$A$2:$A$4947,customer_table!$A$2:$A$4947)</f>
        <v>79547</v>
      </c>
      <c r="R221" t="str">
        <f>_xlfn.XLOOKUP(D221,customer_table!$B$2:$B$4947,customer_table!$B$2:$B$4947)</f>
        <v>Consumer</v>
      </c>
      <c r="S221" s="4" t="b">
        <f t="shared" si="15"/>
        <v>1</v>
      </c>
      <c r="T221" s="6" t="b">
        <f t="shared" si="16"/>
        <v>1</v>
      </c>
      <c r="U221" cm="1">
        <f t="array" ref="U221">INDEX(hdd_products!$H$2:$H$21,MATCH(1,(hdd_products!$A$2:$A$21=hdd_orders!B221)*(hdd_products!$H$2:$H$21=hdd_orders!F221),0))</f>
        <v>95.08</v>
      </c>
      <c r="V221" s="6" t="b">
        <f t="shared" si="17"/>
        <v>1</v>
      </c>
      <c r="W221" s="4">
        <f t="shared" si="18"/>
        <v>380.32</v>
      </c>
      <c r="X221" s="6" t="b">
        <f t="shared" si="19"/>
        <v>1</v>
      </c>
      <c r="AD221" s="52"/>
    </row>
    <row r="222" spans="1:30" x14ac:dyDescent="0.45">
      <c r="A222" s="4">
        <v>220</v>
      </c>
      <c r="B222">
        <v>1004</v>
      </c>
      <c r="C222">
        <v>94599</v>
      </c>
      <c r="D222" t="str">
        <f>_xlfn.XLOOKUP(C222,customer_table!$A$2:$A$4869,customer_table!$B$2:$B$4869)</f>
        <v>Small Business</v>
      </c>
      <c r="E222">
        <v>2</v>
      </c>
      <c r="F222">
        <v>170.85</v>
      </c>
      <c r="G222">
        <v>341.7</v>
      </c>
      <c r="H222">
        <v>0</v>
      </c>
      <c r="I222">
        <v>12.17</v>
      </c>
      <c r="J222" s="5">
        <v>45470</v>
      </c>
      <c r="K222" s="5">
        <v>45473</v>
      </c>
      <c r="L222" t="s">
        <v>4885</v>
      </c>
      <c r="M222" t="s">
        <v>4881</v>
      </c>
      <c r="N222" t="s">
        <v>4876</v>
      </c>
      <c r="O222" t="s">
        <v>4880</v>
      </c>
      <c r="P222" t="s">
        <v>4886</v>
      </c>
      <c r="Q222" s="4">
        <f>_xlfn.XLOOKUP(C222,customer_table!$A$2:$A$4947,customer_table!$A$2:$A$4947)</f>
        <v>94599</v>
      </c>
      <c r="R222" t="str">
        <f>_xlfn.XLOOKUP(D222,customer_table!$B$2:$B$4947,customer_table!$B$2:$B$4947)</f>
        <v>Small Business</v>
      </c>
      <c r="S222" s="4" t="b">
        <f t="shared" si="15"/>
        <v>1</v>
      </c>
      <c r="T222" s="6" t="b">
        <f t="shared" si="16"/>
        <v>1</v>
      </c>
      <c r="U222" cm="1">
        <f t="array" ref="U222">INDEX(hdd_products!$H$2:$H$21,MATCH(1,(hdd_products!$A$2:$A$21=hdd_orders!B222)*(hdd_products!$H$2:$H$21=hdd_orders!F222),0))</f>
        <v>170.85</v>
      </c>
      <c r="V222" s="6" t="b">
        <f t="shared" si="17"/>
        <v>1</v>
      </c>
      <c r="W222" s="4">
        <f t="shared" si="18"/>
        <v>341.7</v>
      </c>
      <c r="X222" s="6" t="b">
        <f t="shared" si="19"/>
        <v>1</v>
      </c>
      <c r="AD222" s="52"/>
    </row>
    <row r="223" spans="1:30" x14ac:dyDescent="0.45">
      <c r="A223" s="4">
        <v>221</v>
      </c>
      <c r="B223">
        <v>1002</v>
      </c>
      <c r="C223">
        <v>30036</v>
      </c>
      <c r="D223" t="str">
        <f>_xlfn.XLOOKUP(C223,customer_table!$A$2:$A$4869,customer_table!$B$2:$B$4869)</f>
        <v>Enterprise</v>
      </c>
      <c r="E223">
        <v>1</v>
      </c>
      <c r="F223">
        <v>198.26</v>
      </c>
      <c r="G223">
        <v>198.26</v>
      </c>
      <c r="H223">
        <v>0</v>
      </c>
      <c r="I223">
        <v>10.51</v>
      </c>
      <c r="J223" s="5">
        <v>45423</v>
      </c>
      <c r="K223" s="5">
        <v>45425</v>
      </c>
      <c r="L223" t="s">
        <v>4885</v>
      </c>
      <c r="M223" t="s">
        <v>4896</v>
      </c>
      <c r="N223" t="s">
        <v>4876</v>
      </c>
      <c r="O223" t="s">
        <v>4875</v>
      </c>
      <c r="P223" t="s">
        <v>4879</v>
      </c>
      <c r="Q223" s="4">
        <f>_xlfn.XLOOKUP(C223,customer_table!$A$2:$A$4947,customer_table!$A$2:$A$4947)</f>
        <v>30036</v>
      </c>
      <c r="R223" t="str">
        <f>_xlfn.XLOOKUP(D223,customer_table!$B$2:$B$4947,customer_table!$B$2:$B$4947)</f>
        <v>Enterprise</v>
      </c>
      <c r="S223" s="4" t="b">
        <f t="shared" si="15"/>
        <v>1</v>
      </c>
      <c r="T223" s="6" t="b">
        <f t="shared" si="16"/>
        <v>1</v>
      </c>
      <c r="U223" cm="1">
        <f t="array" ref="U223">INDEX(hdd_products!$H$2:$H$21,MATCH(1,(hdd_products!$A$2:$A$21=hdd_orders!B223)*(hdd_products!$H$2:$H$21=hdd_orders!F223),0))</f>
        <v>198.26</v>
      </c>
      <c r="V223" s="6" t="b">
        <f t="shared" si="17"/>
        <v>1</v>
      </c>
      <c r="W223" s="4">
        <f t="shared" si="18"/>
        <v>198.26</v>
      </c>
      <c r="X223" s="6" t="b">
        <f t="shared" si="19"/>
        <v>1</v>
      </c>
      <c r="AD223" s="52"/>
    </row>
    <row r="224" spans="1:30" x14ac:dyDescent="0.45">
      <c r="A224" s="4">
        <v>222</v>
      </c>
      <c r="B224">
        <v>1002</v>
      </c>
      <c r="C224">
        <v>83889</v>
      </c>
      <c r="D224" t="str">
        <f>_xlfn.XLOOKUP(C224,customer_table!$A$2:$A$4869,customer_table!$B$2:$B$4869)</f>
        <v>Small Business</v>
      </c>
      <c r="E224">
        <v>2</v>
      </c>
      <c r="F224">
        <v>198.26</v>
      </c>
      <c r="G224">
        <v>396.52</v>
      </c>
      <c r="H224">
        <v>0</v>
      </c>
      <c r="I224">
        <v>8.15</v>
      </c>
      <c r="J224" s="5">
        <v>45613</v>
      </c>
      <c r="K224" s="5">
        <v>45617</v>
      </c>
      <c r="L224" t="s">
        <v>4902</v>
      </c>
      <c r="M224" t="s">
        <v>4877</v>
      </c>
      <c r="N224" t="s">
        <v>4876</v>
      </c>
      <c r="O224" t="s">
        <v>4875</v>
      </c>
      <c r="P224" t="s">
        <v>4891</v>
      </c>
      <c r="Q224" s="4">
        <f>_xlfn.XLOOKUP(C224,customer_table!$A$2:$A$4947,customer_table!$A$2:$A$4947)</f>
        <v>83889</v>
      </c>
      <c r="R224" t="str">
        <f>_xlfn.XLOOKUP(D224,customer_table!$B$2:$B$4947,customer_table!$B$2:$B$4947)</f>
        <v>Small Business</v>
      </c>
      <c r="S224" s="4" t="b">
        <f t="shared" si="15"/>
        <v>1</v>
      </c>
      <c r="T224" s="6" t="b">
        <f t="shared" si="16"/>
        <v>1</v>
      </c>
      <c r="U224" cm="1">
        <f t="array" ref="U224">INDEX(hdd_products!$H$2:$H$21,MATCH(1,(hdd_products!$A$2:$A$21=hdd_orders!B224)*(hdd_products!$H$2:$H$21=hdd_orders!F224),0))</f>
        <v>198.26</v>
      </c>
      <c r="V224" s="6" t="b">
        <f t="shared" si="17"/>
        <v>1</v>
      </c>
      <c r="W224" s="4">
        <f t="shared" si="18"/>
        <v>396.52</v>
      </c>
      <c r="X224" s="6" t="b">
        <f t="shared" si="19"/>
        <v>1</v>
      </c>
      <c r="AD224" s="52"/>
    </row>
    <row r="225" spans="1:30" x14ac:dyDescent="0.45">
      <c r="A225" s="4">
        <v>223</v>
      </c>
      <c r="B225">
        <v>1002</v>
      </c>
      <c r="C225">
        <v>91857</v>
      </c>
      <c r="D225" t="str">
        <f>_xlfn.XLOOKUP(C225,customer_table!$A$2:$A$4869,customer_table!$B$2:$B$4869)</f>
        <v>Consumer</v>
      </c>
      <c r="E225">
        <v>2</v>
      </c>
      <c r="F225">
        <v>198.26</v>
      </c>
      <c r="G225">
        <v>396.52</v>
      </c>
      <c r="H225">
        <v>0</v>
      </c>
      <c r="I225">
        <v>15.9</v>
      </c>
      <c r="J225" s="5">
        <v>45581</v>
      </c>
      <c r="K225" s="5">
        <v>45587</v>
      </c>
      <c r="L225" t="s">
        <v>4890</v>
      </c>
      <c r="M225" t="s">
        <v>4881</v>
      </c>
      <c r="N225" t="s">
        <v>4876</v>
      </c>
      <c r="O225" t="s">
        <v>4894</v>
      </c>
      <c r="P225" t="s">
        <v>4874</v>
      </c>
      <c r="Q225" s="4">
        <f>_xlfn.XLOOKUP(C225,customer_table!$A$2:$A$4947,customer_table!$A$2:$A$4947)</f>
        <v>91857</v>
      </c>
      <c r="R225" t="str">
        <f>_xlfn.XLOOKUP(D225,customer_table!$B$2:$B$4947,customer_table!$B$2:$B$4947)</f>
        <v>Consumer</v>
      </c>
      <c r="S225" s="4" t="b">
        <f t="shared" si="15"/>
        <v>1</v>
      </c>
      <c r="T225" s="6" t="b">
        <f t="shared" si="16"/>
        <v>1</v>
      </c>
      <c r="U225" cm="1">
        <f t="array" ref="U225">INDEX(hdd_products!$H$2:$H$21,MATCH(1,(hdd_products!$A$2:$A$21=hdd_orders!B225)*(hdd_products!$H$2:$H$21=hdd_orders!F225),0))</f>
        <v>198.26</v>
      </c>
      <c r="V225" s="6" t="b">
        <f t="shared" si="17"/>
        <v>1</v>
      </c>
      <c r="W225" s="4">
        <f t="shared" si="18"/>
        <v>396.52</v>
      </c>
      <c r="X225" s="6" t="b">
        <f t="shared" si="19"/>
        <v>1</v>
      </c>
      <c r="AD225" s="52"/>
    </row>
    <row r="226" spans="1:30" x14ac:dyDescent="0.45">
      <c r="A226" s="4">
        <v>224</v>
      </c>
      <c r="B226">
        <v>1001</v>
      </c>
      <c r="C226">
        <v>92756</v>
      </c>
      <c r="D226" t="str">
        <f>_xlfn.XLOOKUP(C226,customer_table!$A$2:$A$4869,customer_table!$B$2:$B$4869)</f>
        <v>Enterprise</v>
      </c>
      <c r="E226">
        <v>2</v>
      </c>
      <c r="F226">
        <v>129.16999999999999</v>
      </c>
      <c r="G226">
        <v>258.33999999999997</v>
      </c>
      <c r="H226">
        <v>0</v>
      </c>
      <c r="I226">
        <v>17.87</v>
      </c>
      <c r="J226" s="5">
        <v>45517</v>
      </c>
      <c r="K226" s="5">
        <v>45518</v>
      </c>
      <c r="L226" t="s">
        <v>4887</v>
      </c>
      <c r="M226" t="s">
        <v>4896</v>
      </c>
      <c r="N226" t="s">
        <v>4876</v>
      </c>
      <c r="O226" t="s">
        <v>4880</v>
      </c>
      <c r="P226" t="s">
        <v>4874</v>
      </c>
      <c r="Q226" s="4">
        <f>_xlfn.XLOOKUP(C226,customer_table!$A$2:$A$4947,customer_table!$A$2:$A$4947)</f>
        <v>92756</v>
      </c>
      <c r="R226" t="str">
        <f>_xlfn.XLOOKUP(D226,customer_table!$B$2:$B$4947,customer_table!$B$2:$B$4947)</f>
        <v>Enterprise</v>
      </c>
      <c r="S226" s="4" t="b">
        <f t="shared" si="15"/>
        <v>1</v>
      </c>
      <c r="T226" s="6" t="b">
        <f t="shared" si="16"/>
        <v>1</v>
      </c>
      <c r="U226" cm="1">
        <f t="array" ref="U226">INDEX(hdd_products!$H$2:$H$21,MATCH(1,(hdd_products!$A$2:$A$21=hdd_orders!B226)*(hdd_products!$H$2:$H$21=hdd_orders!F226),0))</f>
        <v>129.16999999999999</v>
      </c>
      <c r="V226" s="6" t="b">
        <f t="shared" si="17"/>
        <v>1</v>
      </c>
      <c r="W226" s="4">
        <f t="shared" si="18"/>
        <v>258.33999999999997</v>
      </c>
      <c r="X226" s="6" t="b">
        <f t="shared" si="19"/>
        <v>1</v>
      </c>
      <c r="AD226" s="52"/>
    </row>
    <row r="227" spans="1:30" x14ac:dyDescent="0.45">
      <c r="A227" s="4">
        <v>225</v>
      </c>
      <c r="B227">
        <v>1008</v>
      </c>
      <c r="C227">
        <v>50685</v>
      </c>
      <c r="D227" t="str">
        <f>_xlfn.XLOOKUP(C227,customer_table!$A$2:$A$4869,customer_table!$B$2:$B$4869)</f>
        <v>Enterprise</v>
      </c>
      <c r="E227">
        <v>1</v>
      </c>
      <c r="F227">
        <v>269.08</v>
      </c>
      <c r="G227">
        <v>269.08</v>
      </c>
      <c r="H227">
        <v>0</v>
      </c>
      <c r="I227">
        <v>9</v>
      </c>
      <c r="J227" s="5">
        <v>45320</v>
      </c>
      <c r="K227" s="5">
        <v>45323</v>
      </c>
      <c r="L227" t="s">
        <v>4899</v>
      </c>
      <c r="M227" t="s">
        <v>4896</v>
      </c>
      <c r="N227" t="s">
        <v>4876</v>
      </c>
      <c r="O227" t="s">
        <v>4880</v>
      </c>
      <c r="P227" t="s">
        <v>4888</v>
      </c>
      <c r="Q227" s="4">
        <f>_xlfn.XLOOKUP(C227,customer_table!$A$2:$A$4947,customer_table!$A$2:$A$4947)</f>
        <v>50685</v>
      </c>
      <c r="R227" t="str">
        <f>_xlfn.XLOOKUP(D227,customer_table!$B$2:$B$4947,customer_table!$B$2:$B$4947)</f>
        <v>Enterprise</v>
      </c>
      <c r="S227" s="4" t="b">
        <f t="shared" si="15"/>
        <v>1</v>
      </c>
      <c r="T227" s="6" t="b">
        <f t="shared" si="16"/>
        <v>1</v>
      </c>
      <c r="U227" cm="1">
        <f t="array" ref="U227">INDEX(hdd_products!$H$2:$H$21,MATCH(1,(hdd_products!$A$2:$A$21=hdd_orders!B227)*(hdd_products!$H$2:$H$21=hdd_orders!F227),0))</f>
        <v>269.08</v>
      </c>
      <c r="V227" s="6" t="b">
        <f t="shared" si="17"/>
        <v>1</v>
      </c>
      <c r="W227" s="4">
        <f t="shared" si="18"/>
        <v>269.08</v>
      </c>
      <c r="X227" s="6" t="b">
        <f t="shared" si="19"/>
        <v>1</v>
      </c>
      <c r="AD227" s="52"/>
    </row>
    <row r="228" spans="1:30" x14ac:dyDescent="0.45">
      <c r="A228" s="4">
        <v>226</v>
      </c>
      <c r="B228">
        <v>1011</v>
      </c>
      <c r="C228">
        <v>94497</v>
      </c>
      <c r="D228" t="str">
        <f>_xlfn.XLOOKUP(C228,customer_table!$A$2:$A$4869,customer_table!$B$2:$B$4869)</f>
        <v>Small Business</v>
      </c>
      <c r="E228">
        <v>2</v>
      </c>
      <c r="F228">
        <v>664.86</v>
      </c>
      <c r="G228">
        <v>1329.72</v>
      </c>
      <c r="H228">
        <v>0</v>
      </c>
      <c r="I228">
        <v>14.85</v>
      </c>
      <c r="J228" s="5">
        <v>45480</v>
      </c>
      <c r="K228" s="5">
        <v>45487</v>
      </c>
      <c r="L228" t="s">
        <v>4890</v>
      </c>
      <c r="M228" t="s">
        <v>4877</v>
      </c>
      <c r="N228" t="s">
        <v>4901</v>
      </c>
      <c r="O228" t="s">
        <v>4880</v>
      </c>
      <c r="P228" t="s">
        <v>4884</v>
      </c>
      <c r="Q228" s="4">
        <f>_xlfn.XLOOKUP(C228,customer_table!$A$2:$A$4947,customer_table!$A$2:$A$4947)</f>
        <v>94497</v>
      </c>
      <c r="R228" t="str">
        <f>_xlfn.XLOOKUP(D228,customer_table!$B$2:$B$4947,customer_table!$B$2:$B$4947)</f>
        <v>Small Business</v>
      </c>
      <c r="S228" s="4" t="b">
        <f t="shared" si="15"/>
        <v>1</v>
      </c>
      <c r="T228" s="6" t="b">
        <f t="shared" si="16"/>
        <v>1</v>
      </c>
      <c r="U228" cm="1">
        <f t="array" ref="U228">INDEX(hdd_products!$H$2:$H$21,MATCH(1,(hdd_products!$A$2:$A$21=hdd_orders!B228)*(hdd_products!$H$2:$H$21=hdd_orders!F228),0))</f>
        <v>664.86</v>
      </c>
      <c r="V228" s="6" t="b">
        <f t="shared" si="17"/>
        <v>1</v>
      </c>
      <c r="W228" s="4">
        <f t="shared" si="18"/>
        <v>1329.72</v>
      </c>
      <c r="X228" s="6" t="b">
        <f t="shared" si="19"/>
        <v>1</v>
      </c>
      <c r="AD228" s="52"/>
    </row>
    <row r="229" spans="1:30" x14ac:dyDescent="0.45">
      <c r="A229" s="4">
        <v>227</v>
      </c>
      <c r="B229">
        <v>1011</v>
      </c>
      <c r="C229">
        <v>15376</v>
      </c>
      <c r="D229" t="str">
        <f>_xlfn.XLOOKUP(C229,customer_table!$A$2:$A$4869,customer_table!$B$2:$B$4869)</f>
        <v>Enterprise</v>
      </c>
      <c r="E229">
        <v>2</v>
      </c>
      <c r="F229">
        <v>664.86</v>
      </c>
      <c r="G229">
        <v>1329.72</v>
      </c>
      <c r="H229">
        <v>0</v>
      </c>
      <c r="I229">
        <v>18.309999999999999</v>
      </c>
      <c r="J229" s="5">
        <v>45488</v>
      </c>
      <c r="K229" s="5">
        <v>45492</v>
      </c>
      <c r="L229" t="s">
        <v>4889</v>
      </c>
      <c r="M229" t="s">
        <v>4896</v>
      </c>
      <c r="N229" t="s">
        <v>4876</v>
      </c>
      <c r="O229" t="s">
        <v>4880</v>
      </c>
      <c r="P229" t="s">
        <v>4888</v>
      </c>
      <c r="Q229" s="4">
        <f>_xlfn.XLOOKUP(C229,customer_table!$A$2:$A$4947,customer_table!$A$2:$A$4947)</f>
        <v>15376</v>
      </c>
      <c r="R229" t="str">
        <f>_xlfn.XLOOKUP(D229,customer_table!$B$2:$B$4947,customer_table!$B$2:$B$4947)</f>
        <v>Enterprise</v>
      </c>
      <c r="S229" s="4" t="b">
        <f t="shared" si="15"/>
        <v>1</v>
      </c>
      <c r="T229" s="6" t="b">
        <f t="shared" si="16"/>
        <v>1</v>
      </c>
      <c r="U229" cm="1">
        <f t="array" ref="U229">INDEX(hdd_products!$H$2:$H$21,MATCH(1,(hdd_products!$A$2:$A$21=hdd_orders!B229)*(hdd_products!$H$2:$H$21=hdd_orders!F229),0))</f>
        <v>664.86</v>
      </c>
      <c r="V229" s="6" t="b">
        <f t="shared" si="17"/>
        <v>1</v>
      </c>
      <c r="W229" s="4">
        <f t="shared" si="18"/>
        <v>1329.72</v>
      </c>
      <c r="X229" s="6" t="b">
        <f t="shared" si="19"/>
        <v>1</v>
      </c>
      <c r="AD229" s="52"/>
    </row>
    <row r="230" spans="1:30" x14ac:dyDescent="0.45">
      <c r="A230" s="4">
        <v>228</v>
      </c>
      <c r="B230">
        <v>1006</v>
      </c>
      <c r="C230">
        <v>75715</v>
      </c>
      <c r="D230" t="str">
        <f>_xlfn.XLOOKUP(C230,customer_table!$A$2:$A$4869,customer_table!$B$2:$B$4869)</f>
        <v>Small Business</v>
      </c>
      <c r="E230">
        <v>1</v>
      </c>
      <c r="F230">
        <v>307.20999999999998</v>
      </c>
      <c r="G230">
        <v>307.20999999999998</v>
      </c>
      <c r="H230">
        <v>0</v>
      </c>
      <c r="I230">
        <v>9.1999999999999993</v>
      </c>
      <c r="J230" s="5">
        <v>45388</v>
      </c>
      <c r="K230" s="5">
        <v>45391</v>
      </c>
      <c r="L230" t="s">
        <v>4899</v>
      </c>
      <c r="M230" t="s">
        <v>4898</v>
      </c>
      <c r="N230" t="s">
        <v>4892</v>
      </c>
      <c r="O230" t="s">
        <v>4875</v>
      </c>
      <c r="P230" t="s">
        <v>4886</v>
      </c>
      <c r="Q230" s="4">
        <f>_xlfn.XLOOKUP(C230,customer_table!$A$2:$A$4947,customer_table!$A$2:$A$4947)</f>
        <v>75715</v>
      </c>
      <c r="R230" t="str">
        <f>_xlfn.XLOOKUP(D230,customer_table!$B$2:$B$4947,customer_table!$B$2:$B$4947)</f>
        <v>Small Business</v>
      </c>
      <c r="S230" s="4" t="b">
        <f t="shared" si="15"/>
        <v>1</v>
      </c>
      <c r="T230" s="6" t="b">
        <f t="shared" si="16"/>
        <v>1</v>
      </c>
      <c r="U230" cm="1">
        <f t="array" ref="U230">INDEX(hdd_products!$H$2:$H$21,MATCH(1,(hdd_products!$A$2:$A$21=hdd_orders!B230)*(hdd_products!$H$2:$H$21=hdd_orders!F230),0))</f>
        <v>307.20999999999998</v>
      </c>
      <c r="V230" s="6" t="b">
        <f t="shared" si="17"/>
        <v>1</v>
      </c>
      <c r="W230" s="4">
        <f t="shared" si="18"/>
        <v>307.20999999999998</v>
      </c>
      <c r="X230" s="6" t="b">
        <f t="shared" si="19"/>
        <v>1</v>
      </c>
      <c r="AD230" s="52"/>
    </row>
    <row r="231" spans="1:30" x14ac:dyDescent="0.45">
      <c r="A231" s="4">
        <v>229</v>
      </c>
      <c r="B231">
        <v>1002</v>
      </c>
      <c r="C231">
        <v>94689</v>
      </c>
      <c r="D231" t="str">
        <f>_xlfn.XLOOKUP(C231,customer_table!$A$2:$A$4869,customer_table!$B$2:$B$4869)</f>
        <v>Enterprise</v>
      </c>
      <c r="E231">
        <v>1</v>
      </c>
      <c r="F231">
        <v>198.26</v>
      </c>
      <c r="G231">
        <v>198.26</v>
      </c>
      <c r="H231">
        <v>0</v>
      </c>
      <c r="I231">
        <v>7.16</v>
      </c>
      <c r="J231" s="5">
        <v>45467</v>
      </c>
      <c r="K231" s="5">
        <v>45473</v>
      </c>
      <c r="L231" t="s">
        <v>4883</v>
      </c>
      <c r="M231" t="s">
        <v>4896</v>
      </c>
      <c r="N231" t="s">
        <v>4876</v>
      </c>
      <c r="O231" t="s">
        <v>4894</v>
      </c>
      <c r="P231" t="s">
        <v>4886</v>
      </c>
      <c r="Q231" s="4">
        <f>_xlfn.XLOOKUP(C231,customer_table!$A$2:$A$4947,customer_table!$A$2:$A$4947)</f>
        <v>94689</v>
      </c>
      <c r="R231" t="str">
        <f>_xlfn.XLOOKUP(D231,customer_table!$B$2:$B$4947,customer_table!$B$2:$B$4947)</f>
        <v>Enterprise</v>
      </c>
      <c r="S231" s="4" t="b">
        <f t="shared" si="15"/>
        <v>1</v>
      </c>
      <c r="T231" s="6" t="b">
        <f t="shared" si="16"/>
        <v>1</v>
      </c>
      <c r="U231" cm="1">
        <f t="array" ref="U231">INDEX(hdd_products!$H$2:$H$21,MATCH(1,(hdd_products!$A$2:$A$21=hdd_orders!B231)*(hdd_products!$H$2:$H$21=hdd_orders!F231),0))</f>
        <v>198.26</v>
      </c>
      <c r="V231" s="6" t="b">
        <f t="shared" si="17"/>
        <v>1</v>
      </c>
      <c r="W231" s="4">
        <f t="shared" si="18"/>
        <v>198.26</v>
      </c>
      <c r="X231" s="6" t="b">
        <f t="shared" si="19"/>
        <v>1</v>
      </c>
      <c r="AD231" s="52"/>
    </row>
    <row r="232" spans="1:30" x14ac:dyDescent="0.45">
      <c r="A232" s="4">
        <v>230</v>
      </c>
      <c r="B232">
        <v>1002</v>
      </c>
      <c r="C232">
        <v>89928</v>
      </c>
      <c r="D232" t="str">
        <f>_xlfn.XLOOKUP(C232,customer_table!$A$2:$A$4869,customer_table!$B$2:$B$4869)</f>
        <v>Consumer</v>
      </c>
      <c r="E232">
        <v>2</v>
      </c>
      <c r="F232">
        <v>198.26</v>
      </c>
      <c r="G232">
        <v>396.52</v>
      </c>
      <c r="H232">
        <v>0</v>
      </c>
      <c r="I232">
        <v>8.0399999999999991</v>
      </c>
      <c r="J232" s="5">
        <v>45516</v>
      </c>
      <c r="K232" s="5">
        <v>45520</v>
      </c>
      <c r="L232" t="s">
        <v>4883</v>
      </c>
      <c r="M232" t="s">
        <v>4877</v>
      </c>
      <c r="N232" t="s">
        <v>4876</v>
      </c>
      <c r="O232" t="s">
        <v>4880</v>
      </c>
      <c r="P232" t="s">
        <v>4886</v>
      </c>
      <c r="Q232" s="4">
        <f>_xlfn.XLOOKUP(C232,customer_table!$A$2:$A$4947,customer_table!$A$2:$A$4947)</f>
        <v>89928</v>
      </c>
      <c r="R232" t="str">
        <f>_xlfn.XLOOKUP(D232,customer_table!$B$2:$B$4947,customer_table!$B$2:$B$4947)</f>
        <v>Consumer</v>
      </c>
      <c r="S232" s="4" t="b">
        <f t="shared" si="15"/>
        <v>1</v>
      </c>
      <c r="T232" s="6" t="b">
        <f t="shared" si="16"/>
        <v>1</v>
      </c>
      <c r="U232" cm="1">
        <f t="array" ref="U232">INDEX(hdd_products!$H$2:$H$21,MATCH(1,(hdd_products!$A$2:$A$21=hdd_orders!B232)*(hdd_products!$H$2:$H$21=hdd_orders!F232),0))</f>
        <v>198.26</v>
      </c>
      <c r="V232" s="6" t="b">
        <f t="shared" si="17"/>
        <v>1</v>
      </c>
      <c r="W232" s="4">
        <f t="shared" si="18"/>
        <v>396.52</v>
      </c>
      <c r="X232" s="6" t="b">
        <f t="shared" si="19"/>
        <v>1</v>
      </c>
      <c r="AD232" s="52"/>
    </row>
    <row r="233" spans="1:30" x14ac:dyDescent="0.45">
      <c r="A233" s="4">
        <v>231</v>
      </c>
      <c r="B233">
        <v>1002</v>
      </c>
      <c r="C233">
        <v>54350</v>
      </c>
      <c r="D233" t="str">
        <f>_xlfn.XLOOKUP(C233,customer_table!$A$2:$A$4869,customer_table!$B$2:$B$4869)</f>
        <v>Enterprise</v>
      </c>
      <c r="E233">
        <v>1</v>
      </c>
      <c r="F233">
        <v>198.26</v>
      </c>
      <c r="G233">
        <v>198.26</v>
      </c>
      <c r="H233">
        <v>0</v>
      </c>
      <c r="I233">
        <v>13.22</v>
      </c>
      <c r="J233" s="5">
        <v>45436</v>
      </c>
      <c r="K233" s="5">
        <v>45440</v>
      </c>
      <c r="L233" t="s">
        <v>4882</v>
      </c>
      <c r="M233" t="s">
        <v>4877</v>
      </c>
      <c r="N233" t="s">
        <v>4876</v>
      </c>
      <c r="O233" t="s">
        <v>4894</v>
      </c>
      <c r="P233" t="s">
        <v>4879</v>
      </c>
      <c r="Q233" s="4">
        <f>_xlfn.XLOOKUP(C233,customer_table!$A$2:$A$4947,customer_table!$A$2:$A$4947)</f>
        <v>54350</v>
      </c>
      <c r="R233" t="str">
        <f>_xlfn.XLOOKUP(D233,customer_table!$B$2:$B$4947,customer_table!$B$2:$B$4947)</f>
        <v>Enterprise</v>
      </c>
      <c r="S233" s="4" t="b">
        <f t="shared" si="15"/>
        <v>1</v>
      </c>
      <c r="T233" s="6" t="b">
        <f t="shared" si="16"/>
        <v>1</v>
      </c>
      <c r="U233" cm="1">
        <f t="array" ref="U233">INDEX(hdd_products!$H$2:$H$21,MATCH(1,(hdd_products!$A$2:$A$21=hdd_orders!B233)*(hdd_products!$H$2:$H$21=hdd_orders!F233),0))</f>
        <v>198.26</v>
      </c>
      <c r="V233" s="6" t="b">
        <f t="shared" si="17"/>
        <v>1</v>
      </c>
      <c r="W233" s="4">
        <f t="shared" si="18"/>
        <v>198.26</v>
      </c>
      <c r="X233" s="6" t="b">
        <f t="shared" si="19"/>
        <v>1</v>
      </c>
      <c r="AD233" s="52"/>
    </row>
    <row r="234" spans="1:30" x14ac:dyDescent="0.45">
      <c r="A234" s="4">
        <v>232</v>
      </c>
      <c r="B234">
        <v>1009</v>
      </c>
      <c r="C234">
        <v>53213</v>
      </c>
      <c r="D234" t="str">
        <f>_xlfn.XLOOKUP(C234,customer_table!$A$2:$A$4869,customer_table!$B$2:$B$4869)</f>
        <v>Enterprise</v>
      </c>
      <c r="E234">
        <v>2</v>
      </c>
      <c r="F234">
        <v>185.76</v>
      </c>
      <c r="G234">
        <v>371.52</v>
      </c>
      <c r="H234">
        <v>0</v>
      </c>
      <c r="I234">
        <v>17.329999999999998</v>
      </c>
      <c r="J234" s="5">
        <v>45615</v>
      </c>
      <c r="K234" s="5">
        <v>45621</v>
      </c>
      <c r="L234" t="s">
        <v>4889</v>
      </c>
      <c r="M234" t="s">
        <v>4881</v>
      </c>
      <c r="N234" t="s">
        <v>4876</v>
      </c>
      <c r="O234" t="s">
        <v>4894</v>
      </c>
      <c r="P234" t="s">
        <v>4884</v>
      </c>
      <c r="Q234" s="4">
        <f>_xlfn.XLOOKUP(C234,customer_table!$A$2:$A$4947,customer_table!$A$2:$A$4947)</f>
        <v>53213</v>
      </c>
      <c r="R234" t="str">
        <f>_xlfn.XLOOKUP(D234,customer_table!$B$2:$B$4947,customer_table!$B$2:$B$4947)</f>
        <v>Enterprise</v>
      </c>
      <c r="S234" s="4" t="b">
        <f t="shared" si="15"/>
        <v>1</v>
      </c>
      <c r="T234" s="6" t="b">
        <f t="shared" si="16"/>
        <v>1</v>
      </c>
      <c r="U234" cm="1">
        <f t="array" ref="U234">INDEX(hdd_products!$H$2:$H$21,MATCH(1,(hdd_products!$A$2:$A$21=hdd_orders!B234)*(hdd_products!$H$2:$H$21=hdd_orders!F234),0))</f>
        <v>185.76</v>
      </c>
      <c r="V234" s="6" t="b">
        <f t="shared" si="17"/>
        <v>1</v>
      </c>
      <c r="W234" s="4">
        <f t="shared" si="18"/>
        <v>371.52</v>
      </c>
      <c r="X234" s="6" t="b">
        <f t="shared" si="19"/>
        <v>1</v>
      </c>
      <c r="AD234" s="52"/>
    </row>
    <row r="235" spans="1:30" x14ac:dyDescent="0.45">
      <c r="A235" s="4">
        <v>233</v>
      </c>
      <c r="B235">
        <v>1002</v>
      </c>
      <c r="C235">
        <v>96057</v>
      </c>
      <c r="D235" t="str">
        <f>_xlfn.XLOOKUP(C235,customer_table!$A$2:$A$4869,customer_table!$B$2:$B$4869)</f>
        <v>Small Business</v>
      </c>
      <c r="E235">
        <v>3</v>
      </c>
      <c r="F235">
        <v>198.26</v>
      </c>
      <c r="G235">
        <v>594.78</v>
      </c>
      <c r="H235">
        <v>0</v>
      </c>
      <c r="I235">
        <v>17.16</v>
      </c>
      <c r="J235" s="5">
        <v>45437</v>
      </c>
      <c r="K235" s="5">
        <v>45440</v>
      </c>
      <c r="L235" t="s">
        <v>4893</v>
      </c>
      <c r="M235" t="s">
        <v>4877</v>
      </c>
      <c r="N235" t="s">
        <v>4876</v>
      </c>
      <c r="O235" t="s">
        <v>4880</v>
      </c>
      <c r="P235" t="s">
        <v>4891</v>
      </c>
      <c r="Q235" s="4">
        <f>_xlfn.XLOOKUP(C235,customer_table!$A$2:$A$4947,customer_table!$A$2:$A$4947)</f>
        <v>96057</v>
      </c>
      <c r="R235" t="str">
        <f>_xlfn.XLOOKUP(D235,customer_table!$B$2:$B$4947,customer_table!$B$2:$B$4947)</f>
        <v>Small Business</v>
      </c>
      <c r="S235" s="4" t="b">
        <f t="shared" si="15"/>
        <v>1</v>
      </c>
      <c r="T235" s="6" t="b">
        <f t="shared" si="16"/>
        <v>1</v>
      </c>
      <c r="U235" cm="1">
        <f t="array" ref="U235">INDEX(hdd_products!$H$2:$H$21,MATCH(1,(hdd_products!$A$2:$A$21=hdd_orders!B235)*(hdd_products!$H$2:$H$21=hdd_orders!F235),0))</f>
        <v>198.26</v>
      </c>
      <c r="V235" s="6" t="b">
        <f t="shared" si="17"/>
        <v>1</v>
      </c>
      <c r="W235" s="4">
        <f t="shared" si="18"/>
        <v>594.78</v>
      </c>
      <c r="X235" s="6" t="b">
        <f t="shared" si="19"/>
        <v>1</v>
      </c>
      <c r="AD235" s="52"/>
    </row>
    <row r="236" spans="1:30" x14ac:dyDescent="0.45">
      <c r="A236" s="4">
        <v>234</v>
      </c>
      <c r="B236">
        <v>1006</v>
      </c>
      <c r="C236">
        <v>55851</v>
      </c>
      <c r="D236" t="str">
        <f>_xlfn.XLOOKUP(C236,customer_table!$A$2:$A$4869,customer_table!$B$2:$B$4869)</f>
        <v>Small Business</v>
      </c>
      <c r="E236">
        <v>1</v>
      </c>
      <c r="F236">
        <v>307.20999999999998</v>
      </c>
      <c r="G236">
        <v>307.20999999999998</v>
      </c>
      <c r="H236">
        <v>0</v>
      </c>
      <c r="I236">
        <v>10.41</v>
      </c>
      <c r="J236" s="5">
        <v>45590</v>
      </c>
      <c r="K236" s="5">
        <v>45596</v>
      </c>
      <c r="L236" t="s">
        <v>4900</v>
      </c>
      <c r="M236" t="s">
        <v>4881</v>
      </c>
      <c r="N236" t="s">
        <v>4876</v>
      </c>
      <c r="O236" t="s">
        <v>4880</v>
      </c>
      <c r="P236" t="s">
        <v>4874</v>
      </c>
      <c r="Q236" s="4">
        <f>_xlfn.XLOOKUP(C236,customer_table!$A$2:$A$4947,customer_table!$A$2:$A$4947)</f>
        <v>55851</v>
      </c>
      <c r="R236" t="str">
        <f>_xlfn.XLOOKUP(D236,customer_table!$B$2:$B$4947,customer_table!$B$2:$B$4947)</f>
        <v>Small Business</v>
      </c>
      <c r="S236" s="4" t="b">
        <f t="shared" si="15"/>
        <v>1</v>
      </c>
      <c r="T236" s="6" t="b">
        <f t="shared" si="16"/>
        <v>1</v>
      </c>
      <c r="U236" cm="1">
        <f t="array" ref="U236">INDEX(hdd_products!$H$2:$H$21,MATCH(1,(hdd_products!$A$2:$A$21=hdd_orders!B236)*(hdd_products!$H$2:$H$21=hdd_orders!F236),0))</f>
        <v>307.20999999999998</v>
      </c>
      <c r="V236" s="6" t="b">
        <f t="shared" si="17"/>
        <v>1</v>
      </c>
      <c r="W236" s="4">
        <f t="shared" si="18"/>
        <v>307.20999999999998</v>
      </c>
      <c r="X236" s="6" t="b">
        <f t="shared" si="19"/>
        <v>1</v>
      </c>
      <c r="AD236" s="52"/>
    </row>
    <row r="237" spans="1:30" x14ac:dyDescent="0.45">
      <c r="A237" s="4">
        <v>235</v>
      </c>
      <c r="B237">
        <v>1007</v>
      </c>
      <c r="C237">
        <v>21104</v>
      </c>
      <c r="D237" t="str">
        <f>_xlfn.XLOOKUP(C237,customer_table!$A$2:$A$4869,customer_table!$B$2:$B$4869)</f>
        <v>Enterprise</v>
      </c>
      <c r="E237">
        <v>3</v>
      </c>
      <c r="F237">
        <v>415.57</v>
      </c>
      <c r="G237">
        <v>1246.71</v>
      </c>
      <c r="H237">
        <v>0</v>
      </c>
      <c r="I237">
        <v>18.37</v>
      </c>
      <c r="J237" s="5">
        <v>45492</v>
      </c>
      <c r="K237" s="5">
        <v>45494</v>
      </c>
      <c r="L237" t="s">
        <v>4887</v>
      </c>
      <c r="M237" t="s">
        <v>4877</v>
      </c>
      <c r="N237" t="s">
        <v>4901</v>
      </c>
      <c r="O237" t="s">
        <v>4875</v>
      </c>
      <c r="P237" t="s">
        <v>4874</v>
      </c>
      <c r="Q237" s="4">
        <f>_xlfn.XLOOKUP(C237,customer_table!$A$2:$A$4947,customer_table!$A$2:$A$4947)</f>
        <v>21104</v>
      </c>
      <c r="R237" t="str">
        <f>_xlfn.XLOOKUP(D237,customer_table!$B$2:$B$4947,customer_table!$B$2:$B$4947)</f>
        <v>Enterprise</v>
      </c>
      <c r="S237" s="4" t="b">
        <f t="shared" si="15"/>
        <v>1</v>
      </c>
      <c r="T237" s="6" t="b">
        <f t="shared" si="16"/>
        <v>1</v>
      </c>
      <c r="U237" cm="1">
        <f t="array" ref="U237">INDEX(hdd_products!$H$2:$H$21,MATCH(1,(hdd_products!$A$2:$A$21=hdd_orders!B237)*(hdd_products!$H$2:$H$21=hdd_orders!F237),0))</f>
        <v>415.57</v>
      </c>
      <c r="V237" s="6" t="b">
        <f t="shared" si="17"/>
        <v>1</v>
      </c>
      <c r="W237" s="4">
        <f t="shared" si="18"/>
        <v>1246.71</v>
      </c>
      <c r="X237" s="6" t="b">
        <f t="shared" si="19"/>
        <v>1</v>
      </c>
      <c r="AD237" s="52"/>
    </row>
    <row r="238" spans="1:30" x14ac:dyDescent="0.45">
      <c r="A238" s="4">
        <v>236</v>
      </c>
      <c r="B238">
        <v>1002</v>
      </c>
      <c r="C238">
        <v>99838</v>
      </c>
      <c r="D238" t="str">
        <f>_xlfn.XLOOKUP(C238,customer_table!$A$2:$A$4869,customer_table!$B$2:$B$4869)</f>
        <v>Enterprise</v>
      </c>
      <c r="E238">
        <v>1</v>
      </c>
      <c r="F238">
        <v>198.26</v>
      </c>
      <c r="G238">
        <v>198.26</v>
      </c>
      <c r="H238">
        <v>0</v>
      </c>
      <c r="I238">
        <v>15.37</v>
      </c>
      <c r="J238" s="5">
        <v>45460</v>
      </c>
      <c r="K238" s="5">
        <v>45467</v>
      </c>
      <c r="L238" t="s">
        <v>4893</v>
      </c>
      <c r="M238" t="s">
        <v>4877</v>
      </c>
      <c r="N238" t="s">
        <v>4892</v>
      </c>
      <c r="O238" t="s">
        <v>4880</v>
      </c>
      <c r="P238" t="s">
        <v>4891</v>
      </c>
      <c r="Q238" s="4">
        <f>_xlfn.XLOOKUP(C238,customer_table!$A$2:$A$4947,customer_table!$A$2:$A$4947)</f>
        <v>99838</v>
      </c>
      <c r="R238" t="str">
        <f>_xlfn.XLOOKUP(D238,customer_table!$B$2:$B$4947,customer_table!$B$2:$B$4947)</f>
        <v>Enterprise</v>
      </c>
      <c r="S238" s="4" t="b">
        <f t="shared" si="15"/>
        <v>1</v>
      </c>
      <c r="T238" s="6" t="b">
        <f t="shared" si="16"/>
        <v>1</v>
      </c>
      <c r="U238" cm="1">
        <f t="array" ref="U238">INDEX(hdd_products!$H$2:$H$21,MATCH(1,(hdd_products!$A$2:$A$21=hdd_orders!B238)*(hdd_products!$H$2:$H$21=hdd_orders!F238),0))</f>
        <v>198.26</v>
      </c>
      <c r="V238" s="6" t="b">
        <f t="shared" si="17"/>
        <v>1</v>
      </c>
      <c r="W238" s="4">
        <f t="shared" si="18"/>
        <v>198.26</v>
      </c>
      <c r="X238" s="6" t="b">
        <f t="shared" si="19"/>
        <v>1</v>
      </c>
      <c r="AD238" s="52"/>
    </row>
    <row r="239" spans="1:30" x14ac:dyDescent="0.45">
      <c r="A239" s="4">
        <v>237</v>
      </c>
      <c r="B239">
        <v>1001</v>
      </c>
      <c r="C239">
        <v>57526</v>
      </c>
      <c r="D239" t="str">
        <f>_xlfn.XLOOKUP(C239,customer_table!$A$2:$A$4869,customer_table!$B$2:$B$4869)</f>
        <v>Enterprise</v>
      </c>
      <c r="E239">
        <v>5</v>
      </c>
      <c r="F239">
        <v>129.16999999999999</v>
      </c>
      <c r="G239">
        <v>645.85</v>
      </c>
      <c r="H239">
        <v>0</v>
      </c>
      <c r="I239">
        <v>7.89</v>
      </c>
      <c r="J239" s="5">
        <v>45508</v>
      </c>
      <c r="K239" s="5">
        <v>45513</v>
      </c>
      <c r="L239" t="s">
        <v>4902</v>
      </c>
      <c r="M239" t="s">
        <v>4881</v>
      </c>
      <c r="N239" t="s">
        <v>4876</v>
      </c>
      <c r="O239" t="s">
        <v>4880</v>
      </c>
      <c r="P239" t="s">
        <v>4874</v>
      </c>
      <c r="Q239" s="4">
        <f>_xlfn.XLOOKUP(C239,customer_table!$A$2:$A$4947,customer_table!$A$2:$A$4947)</f>
        <v>57526</v>
      </c>
      <c r="R239" t="str">
        <f>_xlfn.XLOOKUP(D239,customer_table!$B$2:$B$4947,customer_table!$B$2:$B$4947)</f>
        <v>Enterprise</v>
      </c>
      <c r="S239" s="4" t="b">
        <f t="shared" si="15"/>
        <v>1</v>
      </c>
      <c r="T239" s="6" t="b">
        <f t="shared" si="16"/>
        <v>1</v>
      </c>
      <c r="U239" cm="1">
        <f t="array" ref="U239">INDEX(hdd_products!$H$2:$H$21,MATCH(1,(hdd_products!$A$2:$A$21=hdd_orders!B239)*(hdd_products!$H$2:$H$21=hdd_orders!F239),0))</f>
        <v>129.16999999999999</v>
      </c>
      <c r="V239" s="6" t="b">
        <f t="shared" si="17"/>
        <v>1</v>
      </c>
      <c r="W239" s="4">
        <f t="shared" si="18"/>
        <v>645.84999999999991</v>
      </c>
      <c r="X239" s="6" t="b">
        <f t="shared" si="19"/>
        <v>1</v>
      </c>
      <c r="AD239" s="52"/>
    </row>
    <row r="240" spans="1:30" x14ac:dyDescent="0.45">
      <c r="A240" s="4">
        <v>238</v>
      </c>
      <c r="B240">
        <v>1001</v>
      </c>
      <c r="C240">
        <v>39693</v>
      </c>
      <c r="D240" t="str">
        <f>_xlfn.XLOOKUP(C240,customer_table!$A$2:$A$4869,customer_table!$B$2:$B$4869)</f>
        <v>Enterprise</v>
      </c>
      <c r="E240">
        <v>8</v>
      </c>
      <c r="F240">
        <v>129.16999999999999</v>
      </c>
      <c r="G240">
        <v>1033.3599999999999</v>
      </c>
      <c r="H240">
        <v>0</v>
      </c>
      <c r="I240">
        <v>11.45</v>
      </c>
      <c r="J240" s="5">
        <v>45466</v>
      </c>
      <c r="K240" s="5">
        <v>45473</v>
      </c>
      <c r="L240" t="s">
        <v>4900</v>
      </c>
      <c r="M240" t="s">
        <v>4881</v>
      </c>
      <c r="N240" t="s">
        <v>4892</v>
      </c>
      <c r="O240" t="s">
        <v>4894</v>
      </c>
      <c r="P240" t="s">
        <v>4886</v>
      </c>
      <c r="Q240" s="4">
        <f>_xlfn.XLOOKUP(C240,customer_table!$A$2:$A$4947,customer_table!$A$2:$A$4947)</f>
        <v>39693</v>
      </c>
      <c r="R240" t="str">
        <f>_xlfn.XLOOKUP(D240,customer_table!$B$2:$B$4947,customer_table!$B$2:$B$4947)</f>
        <v>Enterprise</v>
      </c>
      <c r="S240" s="4" t="b">
        <f t="shared" si="15"/>
        <v>1</v>
      </c>
      <c r="T240" s="6" t="b">
        <f t="shared" si="16"/>
        <v>1</v>
      </c>
      <c r="U240" cm="1">
        <f t="array" ref="U240">INDEX(hdd_products!$H$2:$H$21,MATCH(1,(hdd_products!$A$2:$A$21=hdd_orders!B240)*(hdd_products!$H$2:$H$21=hdd_orders!F240),0))</f>
        <v>129.16999999999999</v>
      </c>
      <c r="V240" s="6" t="b">
        <f t="shared" si="17"/>
        <v>1</v>
      </c>
      <c r="W240" s="4">
        <f t="shared" si="18"/>
        <v>1033.3599999999999</v>
      </c>
      <c r="X240" s="6" t="b">
        <f t="shared" si="19"/>
        <v>1</v>
      </c>
      <c r="AD240" s="52"/>
    </row>
    <row r="241" spans="1:30" x14ac:dyDescent="0.45">
      <c r="A241" s="4">
        <v>239</v>
      </c>
      <c r="B241">
        <v>1006</v>
      </c>
      <c r="C241">
        <v>79013</v>
      </c>
      <c r="D241" t="str">
        <f>_xlfn.XLOOKUP(C241,customer_table!$A$2:$A$4869,customer_table!$B$2:$B$4869)</f>
        <v>Consumer</v>
      </c>
      <c r="E241">
        <v>2</v>
      </c>
      <c r="F241">
        <v>307.20999999999998</v>
      </c>
      <c r="G241">
        <v>614.41999999999996</v>
      </c>
      <c r="H241">
        <v>0</v>
      </c>
      <c r="I241">
        <v>12.3</v>
      </c>
      <c r="J241" s="5">
        <v>45343</v>
      </c>
      <c r="K241" s="5">
        <v>45348</v>
      </c>
      <c r="L241" t="s">
        <v>4900</v>
      </c>
      <c r="M241" t="s">
        <v>4877</v>
      </c>
      <c r="N241" t="s">
        <v>4876</v>
      </c>
      <c r="O241" t="s">
        <v>4880</v>
      </c>
      <c r="P241" t="s">
        <v>4884</v>
      </c>
      <c r="Q241" s="4">
        <f>_xlfn.XLOOKUP(C241,customer_table!$A$2:$A$4947,customer_table!$A$2:$A$4947)</f>
        <v>79013</v>
      </c>
      <c r="R241" t="str">
        <f>_xlfn.XLOOKUP(D241,customer_table!$B$2:$B$4947,customer_table!$B$2:$B$4947)</f>
        <v>Consumer</v>
      </c>
      <c r="S241" s="4" t="b">
        <f t="shared" si="15"/>
        <v>1</v>
      </c>
      <c r="T241" s="6" t="b">
        <f t="shared" si="16"/>
        <v>1</v>
      </c>
      <c r="U241" cm="1">
        <f t="array" ref="U241">INDEX(hdd_products!$H$2:$H$21,MATCH(1,(hdd_products!$A$2:$A$21=hdd_orders!B241)*(hdd_products!$H$2:$H$21=hdd_orders!F241),0))</f>
        <v>307.20999999999998</v>
      </c>
      <c r="V241" s="6" t="b">
        <f t="shared" si="17"/>
        <v>1</v>
      </c>
      <c r="W241" s="4">
        <f t="shared" si="18"/>
        <v>614.41999999999996</v>
      </c>
      <c r="X241" s="6" t="b">
        <f t="shared" si="19"/>
        <v>1</v>
      </c>
      <c r="AD241" s="52"/>
    </row>
    <row r="242" spans="1:30" x14ac:dyDescent="0.45">
      <c r="A242" s="4">
        <v>240</v>
      </c>
      <c r="B242">
        <v>1002</v>
      </c>
      <c r="C242">
        <v>30218</v>
      </c>
      <c r="D242" t="str">
        <f>_xlfn.XLOOKUP(C242,customer_table!$A$2:$A$4869,customer_table!$B$2:$B$4869)</f>
        <v>Enterprise</v>
      </c>
      <c r="E242">
        <v>2</v>
      </c>
      <c r="F242">
        <v>198.26</v>
      </c>
      <c r="G242">
        <v>396.52</v>
      </c>
      <c r="H242">
        <v>0</v>
      </c>
      <c r="I242">
        <v>18.38</v>
      </c>
      <c r="J242" s="5">
        <v>45608</v>
      </c>
      <c r="K242" s="5">
        <v>45610</v>
      </c>
      <c r="L242" t="s">
        <v>4887</v>
      </c>
      <c r="M242" t="s">
        <v>4881</v>
      </c>
      <c r="N242" t="s">
        <v>4876</v>
      </c>
      <c r="O242" t="s">
        <v>4880</v>
      </c>
      <c r="P242" t="s">
        <v>4886</v>
      </c>
      <c r="Q242" s="4">
        <f>_xlfn.XLOOKUP(C242,customer_table!$A$2:$A$4947,customer_table!$A$2:$A$4947)</f>
        <v>30218</v>
      </c>
      <c r="R242" t="str">
        <f>_xlfn.XLOOKUP(D242,customer_table!$B$2:$B$4947,customer_table!$B$2:$B$4947)</f>
        <v>Enterprise</v>
      </c>
      <c r="S242" s="4" t="b">
        <f t="shared" si="15"/>
        <v>1</v>
      </c>
      <c r="T242" s="6" t="b">
        <f t="shared" si="16"/>
        <v>1</v>
      </c>
      <c r="U242" cm="1">
        <f t="array" ref="U242">INDEX(hdd_products!$H$2:$H$21,MATCH(1,(hdd_products!$A$2:$A$21=hdd_orders!B242)*(hdd_products!$H$2:$H$21=hdd_orders!F242),0))</f>
        <v>198.26</v>
      </c>
      <c r="V242" s="6" t="b">
        <f t="shared" si="17"/>
        <v>1</v>
      </c>
      <c r="W242" s="4">
        <f t="shared" si="18"/>
        <v>396.52</v>
      </c>
      <c r="X242" s="6" t="b">
        <f t="shared" si="19"/>
        <v>1</v>
      </c>
      <c r="AD242" s="52"/>
    </row>
    <row r="243" spans="1:30" x14ac:dyDescent="0.45">
      <c r="A243" s="4">
        <v>241</v>
      </c>
      <c r="B243">
        <v>1014</v>
      </c>
      <c r="C243">
        <v>67366</v>
      </c>
      <c r="D243" t="str">
        <f>_xlfn.XLOOKUP(C243,customer_table!$A$2:$A$4869,customer_table!$B$2:$B$4869)</f>
        <v>Enterprise</v>
      </c>
      <c r="E243">
        <v>1</v>
      </c>
      <c r="F243">
        <v>686.52</v>
      </c>
      <c r="G243">
        <v>686.52</v>
      </c>
      <c r="H243">
        <v>0</v>
      </c>
      <c r="I243">
        <v>12.7</v>
      </c>
      <c r="J243" s="5">
        <v>45611</v>
      </c>
      <c r="K243" s="5">
        <v>45618</v>
      </c>
      <c r="L243" t="s">
        <v>4900</v>
      </c>
      <c r="M243" t="s">
        <v>4896</v>
      </c>
      <c r="N243" t="s">
        <v>4876</v>
      </c>
      <c r="O243" t="s">
        <v>4875</v>
      </c>
      <c r="P243" t="s">
        <v>4884</v>
      </c>
      <c r="Q243" s="4">
        <f>_xlfn.XLOOKUP(C243,customer_table!$A$2:$A$4947,customer_table!$A$2:$A$4947)</f>
        <v>67366</v>
      </c>
      <c r="R243" t="str">
        <f>_xlfn.XLOOKUP(D243,customer_table!$B$2:$B$4947,customer_table!$B$2:$B$4947)</f>
        <v>Enterprise</v>
      </c>
      <c r="S243" s="4" t="b">
        <f t="shared" si="15"/>
        <v>1</v>
      </c>
      <c r="T243" s="6" t="b">
        <f t="shared" si="16"/>
        <v>1</v>
      </c>
      <c r="U243" cm="1">
        <f t="array" ref="U243">INDEX(hdd_products!$H$2:$H$21,MATCH(1,(hdd_products!$A$2:$A$21=hdd_orders!B243)*(hdd_products!$H$2:$H$21=hdd_orders!F243),0))</f>
        <v>686.52</v>
      </c>
      <c r="V243" s="6" t="b">
        <f t="shared" si="17"/>
        <v>1</v>
      </c>
      <c r="W243" s="4">
        <f t="shared" si="18"/>
        <v>686.52</v>
      </c>
      <c r="X243" s="6" t="b">
        <f t="shared" si="19"/>
        <v>1</v>
      </c>
      <c r="AD243" s="52"/>
    </row>
    <row r="244" spans="1:30" x14ac:dyDescent="0.45">
      <c r="A244" s="4">
        <v>242</v>
      </c>
      <c r="B244">
        <v>1007</v>
      </c>
      <c r="C244">
        <v>68841</v>
      </c>
      <c r="D244" t="str">
        <f>_xlfn.XLOOKUP(C244,customer_table!$A$2:$A$4869,customer_table!$B$2:$B$4869)</f>
        <v>Consumer</v>
      </c>
      <c r="E244">
        <v>2</v>
      </c>
      <c r="F244">
        <v>415.57</v>
      </c>
      <c r="G244">
        <v>831.14</v>
      </c>
      <c r="H244">
        <v>0</v>
      </c>
      <c r="I244">
        <v>14.82</v>
      </c>
      <c r="J244" s="5">
        <v>45413</v>
      </c>
      <c r="K244" s="5">
        <v>45417</v>
      </c>
      <c r="L244" t="s">
        <v>4895</v>
      </c>
      <c r="M244" t="s">
        <v>4877</v>
      </c>
      <c r="N244" t="s">
        <v>4876</v>
      </c>
      <c r="O244" t="s">
        <v>4894</v>
      </c>
      <c r="P244" t="s">
        <v>4886</v>
      </c>
      <c r="Q244" s="4">
        <f>_xlfn.XLOOKUP(C244,customer_table!$A$2:$A$4947,customer_table!$A$2:$A$4947)</f>
        <v>68841</v>
      </c>
      <c r="R244" t="str">
        <f>_xlfn.XLOOKUP(D244,customer_table!$B$2:$B$4947,customer_table!$B$2:$B$4947)</f>
        <v>Consumer</v>
      </c>
      <c r="S244" s="4" t="b">
        <f t="shared" si="15"/>
        <v>1</v>
      </c>
      <c r="T244" s="6" t="b">
        <f t="shared" si="16"/>
        <v>1</v>
      </c>
      <c r="U244" cm="1">
        <f t="array" ref="U244">INDEX(hdd_products!$H$2:$H$21,MATCH(1,(hdd_products!$A$2:$A$21=hdd_orders!B244)*(hdd_products!$H$2:$H$21=hdd_orders!F244),0))</f>
        <v>415.57</v>
      </c>
      <c r="V244" s="6" t="b">
        <f t="shared" si="17"/>
        <v>1</v>
      </c>
      <c r="W244" s="4">
        <f t="shared" si="18"/>
        <v>831.14</v>
      </c>
      <c r="X244" s="6" t="b">
        <f t="shared" si="19"/>
        <v>1</v>
      </c>
      <c r="AD244" s="52"/>
    </row>
    <row r="245" spans="1:30" x14ac:dyDescent="0.45">
      <c r="A245" s="4">
        <v>243</v>
      </c>
      <c r="B245">
        <v>1011</v>
      </c>
      <c r="C245">
        <v>98907</v>
      </c>
      <c r="D245" t="str">
        <f>_xlfn.XLOOKUP(C245,customer_table!$A$2:$A$4869,customer_table!$B$2:$B$4869)</f>
        <v>Small Business</v>
      </c>
      <c r="E245">
        <v>5</v>
      </c>
      <c r="F245">
        <v>664.86</v>
      </c>
      <c r="G245">
        <v>3324.3</v>
      </c>
      <c r="H245">
        <v>0</v>
      </c>
      <c r="I245">
        <v>15.57</v>
      </c>
      <c r="J245" s="5">
        <v>45532</v>
      </c>
      <c r="K245" s="5">
        <v>45539</v>
      </c>
      <c r="L245" t="s">
        <v>4893</v>
      </c>
      <c r="M245" t="s">
        <v>4877</v>
      </c>
      <c r="N245" t="s">
        <v>4876</v>
      </c>
      <c r="O245" t="s">
        <v>4880</v>
      </c>
      <c r="P245" t="s">
        <v>4891</v>
      </c>
      <c r="Q245" s="4">
        <f>_xlfn.XLOOKUP(C245,customer_table!$A$2:$A$4947,customer_table!$A$2:$A$4947)</f>
        <v>98907</v>
      </c>
      <c r="R245" t="str">
        <f>_xlfn.XLOOKUP(D245,customer_table!$B$2:$B$4947,customer_table!$B$2:$B$4947)</f>
        <v>Small Business</v>
      </c>
      <c r="S245" s="4" t="b">
        <f t="shared" si="15"/>
        <v>1</v>
      </c>
      <c r="T245" s="6" t="b">
        <f t="shared" si="16"/>
        <v>1</v>
      </c>
      <c r="U245" cm="1">
        <f t="array" ref="U245">INDEX(hdd_products!$H$2:$H$21,MATCH(1,(hdd_products!$A$2:$A$21=hdd_orders!B245)*(hdd_products!$H$2:$H$21=hdd_orders!F245),0))</f>
        <v>664.86</v>
      </c>
      <c r="V245" s="6" t="b">
        <f t="shared" si="17"/>
        <v>1</v>
      </c>
      <c r="W245" s="4">
        <f t="shared" si="18"/>
        <v>3324.3</v>
      </c>
      <c r="X245" s="6" t="b">
        <f t="shared" si="19"/>
        <v>1</v>
      </c>
      <c r="AD245" s="52"/>
    </row>
    <row r="246" spans="1:30" x14ac:dyDescent="0.45">
      <c r="A246" s="4">
        <v>244</v>
      </c>
      <c r="B246">
        <v>1002</v>
      </c>
      <c r="C246">
        <v>79135</v>
      </c>
      <c r="D246" t="str">
        <f>_xlfn.XLOOKUP(C246,customer_table!$A$2:$A$4869,customer_table!$B$2:$B$4869)</f>
        <v>Small Business</v>
      </c>
      <c r="E246">
        <v>2</v>
      </c>
      <c r="F246">
        <v>198.26</v>
      </c>
      <c r="G246">
        <v>396.52</v>
      </c>
      <c r="H246">
        <v>0</v>
      </c>
      <c r="I246">
        <v>15.14</v>
      </c>
      <c r="J246" s="5">
        <v>45436</v>
      </c>
      <c r="K246" s="5">
        <v>45443</v>
      </c>
      <c r="L246" t="s">
        <v>4890</v>
      </c>
      <c r="M246" t="s">
        <v>4881</v>
      </c>
      <c r="N246" t="s">
        <v>4876</v>
      </c>
      <c r="O246" t="s">
        <v>4880</v>
      </c>
      <c r="P246" t="s">
        <v>4888</v>
      </c>
      <c r="Q246" s="4">
        <f>_xlfn.XLOOKUP(C246,customer_table!$A$2:$A$4947,customer_table!$A$2:$A$4947)</f>
        <v>79135</v>
      </c>
      <c r="R246" t="str">
        <f>_xlfn.XLOOKUP(D246,customer_table!$B$2:$B$4947,customer_table!$B$2:$B$4947)</f>
        <v>Small Business</v>
      </c>
      <c r="S246" s="4" t="b">
        <f t="shared" si="15"/>
        <v>1</v>
      </c>
      <c r="T246" s="6" t="b">
        <f t="shared" si="16"/>
        <v>1</v>
      </c>
      <c r="U246" cm="1">
        <f t="array" ref="U246">INDEX(hdd_products!$H$2:$H$21,MATCH(1,(hdd_products!$A$2:$A$21=hdd_orders!B246)*(hdd_products!$H$2:$H$21=hdd_orders!F246),0))</f>
        <v>198.26</v>
      </c>
      <c r="V246" s="6" t="b">
        <f t="shared" si="17"/>
        <v>1</v>
      </c>
      <c r="W246" s="4">
        <f t="shared" si="18"/>
        <v>396.52</v>
      </c>
      <c r="X246" s="6" t="b">
        <f t="shared" si="19"/>
        <v>1</v>
      </c>
      <c r="AD246" s="52"/>
    </row>
    <row r="247" spans="1:30" x14ac:dyDescent="0.45">
      <c r="A247" s="4">
        <v>245</v>
      </c>
      <c r="B247">
        <v>1015</v>
      </c>
      <c r="C247">
        <v>16839</v>
      </c>
      <c r="D247" t="str">
        <f>_xlfn.XLOOKUP(C247,customer_table!$A$2:$A$4869,customer_table!$B$2:$B$4869)</f>
        <v>Enterprise</v>
      </c>
      <c r="E247">
        <v>1</v>
      </c>
      <c r="F247">
        <v>317.95</v>
      </c>
      <c r="G247">
        <v>317.95</v>
      </c>
      <c r="H247">
        <v>0</v>
      </c>
      <c r="I247">
        <v>12.61</v>
      </c>
      <c r="J247" s="5">
        <v>45601</v>
      </c>
      <c r="K247" s="5">
        <v>45603</v>
      </c>
      <c r="L247" t="s">
        <v>4900</v>
      </c>
      <c r="M247" t="s">
        <v>4896</v>
      </c>
      <c r="N247" t="s">
        <v>4901</v>
      </c>
      <c r="O247" t="s">
        <v>4894</v>
      </c>
      <c r="P247" t="s">
        <v>4879</v>
      </c>
      <c r="Q247" s="4">
        <f>_xlfn.XLOOKUP(C247,customer_table!$A$2:$A$4947,customer_table!$A$2:$A$4947)</f>
        <v>16839</v>
      </c>
      <c r="R247" t="str">
        <f>_xlfn.XLOOKUP(D247,customer_table!$B$2:$B$4947,customer_table!$B$2:$B$4947)</f>
        <v>Enterprise</v>
      </c>
      <c r="S247" s="4" t="b">
        <f t="shared" si="15"/>
        <v>1</v>
      </c>
      <c r="T247" s="6" t="b">
        <f t="shared" si="16"/>
        <v>1</v>
      </c>
      <c r="U247" cm="1">
        <f t="array" ref="U247">INDEX(hdd_products!$H$2:$H$21,MATCH(1,(hdd_products!$A$2:$A$21=hdd_orders!B247)*(hdd_products!$H$2:$H$21=hdd_orders!F247),0))</f>
        <v>317.95</v>
      </c>
      <c r="V247" s="6" t="b">
        <f t="shared" si="17"/>
        <v>1</v>
      </c>
      <c r="W247" s="4">
        <f t="shared" si="18"/>
        <v>317.95</v>
      </c>
      <c r="X247" s="6" t="b">
        <f t="shared" si="19"/>
        <v>1</v>
      </c>
      <c r="AD247" s="52"/>
    </row>
    <row r="248" spans="1:30" x14ac:dyDescent="0.45">
      <c r="A248" s="4">
        <v>246</v>
      </c>
      <c r="B248">
        <v>1006</v>
      </c>
      <c r="C248">
        <v>77621</v>
      </c>
      <c r="D248" t="str">
        <f>_xlfn.XLOOKUP(C248,customer_table!$A$2:$A$4869,customer_table!$B$2:$B$4869)</f>
        <v>Small Business</v>
      </c>
      <c r="E248">
        <v>1</v>
      </c>
      <c r="F248">
        <v>307.20999999999998</v>
      </c>
      <c r="G248">
        <v>307.20999999999998</v>
      </c>
      <c r="H248">
        <v>0</v>
      </c>
      <c r="I248">
        <v>16.12</v>
      </c>
      <c r="J248" s="5">
        <v>45575</v>
      </c>
      <c r="K248" s="5">
        <v>45576</v>
      </c>
      <c r="L248" t="s">
        <v>4890</v>
      </c>
      <c r="M248" t="s">
        <v>4881</v>
      </c>
      <c r="N248" t="s">
        <v>4876</v>
      </c>
      <c r="O248" t="s">
        <v>4875</v>
      </c>
      <c r="P248" t="s">
        <v>4884</v>
      </c>
      <c r="Q248" s="4">
        <f>_xlfn.XLOOKUP(C248,customer_table!$A$2:$A$4947,customer_table!$A$2:$A$4947)</f>
        <v>77621</v>
      </c>
      <c r="R248" t="str">
        <f>_xlfn.XLOOKUP(D248,customer_table!$B$2:$B$4947,customer_table!$B$2:$B$4947)</f>
        <v>Small Business</v>
      </c>
      <c r="S248" s="4" t="b">
        <f t="shared" si="15"/>
        <v>1</v>
      </c>
      <c r="T248" s="6" t="b">
        <f t="shared" si="16"/>
        <v>1</v>
      </c>
      <c r="U248" cm="1">
        <f t="array" ref="U248">INDEX(hdd_products!$H$2:$H$21,MATCH(1,(hdd_products!$A$2:$A$21=hdd_orders!B248)*(hdd_products!$H$2:$H$21=hdd_orders!F248),0))</f>
        <v>307.20999999999998</v>
      </c>
      <c r="V248" s="6" t="b">
        <f t="shared" si="17"/>
        <v>1</v>
      </c>
      <c r="W248" s="4">
        <f t="shared" si="18"/>
        <v>307.20999999999998</v>
      </c>
      <c r="X248" s="6" t="b">
        <f t="shared" si="19"/>
        <v>1</v>
      </c>
      <c r="AD248" s="52"/>
    </row>
    <row r="249" spans="1:30" x14ac:dyDescent="0.45">
      <c r="A249" s="4">
        <v>247</v>
      </c>
      <c r="B249">
        <v>1009</v>
      </c>
      <c r="C249">
        <v>77286</v>
      </c>
      <c r="D249" t="str">
        <f>_xlfn.XLOOKUP(C249,customer_table!$A$2:$A$4869,customer_table!$B$2:$B$4869)</f>
        <v>Small Business</v>
      </c>
      <c r="E249">
        <v>1</v>
      </c>
      <c r="F249">
        <v>185.76</v>
      </c>
      <c r="G249">
        <v>185.76</v>
      </c>
      <c r="H249">
        <v>0</v>
      </c>
      <c r="I249">
        <v>10.34</v>
      </c>
      <c r="J249" s="5">
        <v>45374</v>
      </c>
      <c r="K249" s="5">
        <v>45377</v>
      </c>
      <c r="L249" t="s">
        <v>4897</v>
      </c>
      <c r="M249" t="s">
        <v>4898</v>
      </c>
      <c r="N249" t="s">
        <v>4876</v>
      </c>
      <c r="O249" t="s">
        <v>4875</v>
      </c>
      <c r="P249" t="s">
        <v>4886</v>
      </c>
      <c r="Q249" s="4">
        <f>_xlfn.XLOOKUP(C249,customer_table!$A$2:$A$4947,customer_table!$A$2:$A$4947)</f>
        <v>77286</v>
      </c>
      <c r="R249" t="str">
        <f>_xlfn.XLOOKUP(D249,customer_table!$B$2:$B$4947,customer_table!$B$2:$B$4947)</f>
        <v>Small Business</v>
      </c>
      <c r="S249" s="4" t="b">
        <f t="shared" si="15"/>
        <v>1</v>
      </c>
      <c r="T249" s="6" t="b">
        <f t="shared" si="16"/>
        <v>1</v>
      </c>
      <c r="U249" cm="1">
        <f t="array" ref="U249">INDEX(hdd_products!$H$2:$H$21,MATCH(1,(hdd_products!$A$2:$A$21=hdd_orders!B249)*(hdd_products!$H$2:$H$21=hdd_orders!F249),0))</f>
        <v>185.76</v>
      </c>
      <c r="V249" s="6" t="b">
        <f t="shared" si="17"/>
        <v>1</v>
      </c>
      <c r="W249" s="4">
        <f t="shared" si="18"/>
        <v>185.76</v>
      </c>
      <c r="X249" s="6" t="b">
        <f t="shared" si="19"/>
        <v>1</v>
      </c>
      <c r="AD249" s="52"/>
    </row>
    <row r="250" spans="1:30" x14ac:dyDescent="0.45">
      <c r="A250" s="4">
        <v>248</v>
      </c>
      <c r="B250">
        <v>1005</v>
      </c>
      <c r="C250">
        <v>55820</v>
      </c>
      <c r="D250" t="str">
        <f>_xlfn.XLOOKUP(C250,customer_table!$A$2:$A$4869,customer_table!$B$2:$B$4869)</f>
        <v>Enterprise</v>
      </c>
      <c r="E250">
        <v>1</v>
      </c>
      <c r="F250">
        <v>204.55</v>
      </c>
      <c r="G250">
        <v>204.55</v>
      </c>
      <c r="H250">
        <v>0</v>
      </c>
      <c r="I250">
        <v>14.34</v>
      </c>
      <c r="J250" s="5">
        <v>45405</v>
      </c>
      <c r="K250" s="5">
        <v>45412</v>
      </c>
      <c r="L250" t="s">
        <v>4895</v>
      </c>
      <c r="M250" t="s">
        <v>4877</v>
      </c>
      <c r="N250" t="s">
        <v>4876</v>
      </c>
      <c r="O250" t="s">
        <v>4880</v>
      </c>
      <c r="P250" t="s">
        <v>4884</v>
      </c>
      <c r="Q250" s="4">
        <f>_xlfn.XLOOKUP(C250,customer_table!$A$2:$A$4947,customer_table!$A$2:$A$4947)</f>
        <v>55820</v>
      </c>
      <c r="R250" t="str">
        <f>_xlfn.XLOOKUP(D250,customer_table!$B$2:$B$4947,customer_table!$B$2:$B$4947)</f>
        <v>Enterprise</v>
      </c>
      <c r="S250" s="4" t="b">
        <f t="shared" si="15"/>
        <v>1</v>
      </c>
      <c r="T250" s="6" t="b">
        <f t="shared" si="16"/>
        <v>1</v>
      </c>
      <c r="U250" cm="1">
        <f t="array" ref="U250">INDEX(hdd_products!$H$2:$H$21,MATCH(1,(hdd_products!$A$2:$A$21=hdd_orders!B250)*(hdd_products!$H$2:$H$21=hdd_orders!F250),0))</f>
        <v>204.55</v>
      </c>
      <c r="V250" s="6" t="b">
        <f t="shared" si="17"/>
        <v>1</v>
      </c>
      <c r="W250" s="4">
        <f t="shared" si="18"/>
        <v>204.55</v>
      </c>
      <c r="X250" s="6" t="b">
        <f t="shared" si="19"/>
        <v>1</v>
      </c>
      <c r="AD250" s="52"/>
    </row>
    <row r="251" spans="1:30" x14ac:dyDescent="0.45">
      <c r="A251" s="4">
        <v>249</v>
      </c>
      <c r="B251">
        <v>1004</v>
      </c>
      <c r="C251">
        <v>20696</v>
      </c>
      <c r="D251" t="str">
        <f>_xlfn.XLOOKUP(C251,customer_table!$A$2:$A$4869,customer_table!$B$2:$B$4869)</f>
        <v>Enterprise</v>
      </c>
      <c r="E251">
        <v>1</v>
      </c>
      <c r="F251">
        <v>170.85</v>
      </c>
      <c r="G251">
        <v>170.85</v>
      </c>
      <c r="H251">
        <v>0</v>
      </c>
      <c r="I251">
        <v>13.7</v>
      </c>
      <c r="J251" s="5">
        <v>45549</v>
      </c>
      <c r="K251" s="5">
        <v>45552</v>
      </c>
      <c r="L251" t="s">
        <v>4895</v>
      </c>
      <c r="M251" t="s">
        <v>4881</v>
      </c>
      <c r="N251" t="s">
        <v>4876</v>
      </c>
      <c r="O251" t="s">
        <v>4880</v>
      </c>
      <c r="P251" t="s">
        <v>4874</v>
      </c>
      <c r="Q251" s="4">
        <f>_xlfn.XLOOKUP(C251,customer_table!$A$2:$A$4947,customer_table!$A$2:$A$4947)</f>
        <v>20696</v>
      </c>
      <c r="R251" t="str">
        <f>_xlfn.XLOOKUP(D251,customer_table!$B$2:$B$4947,customer_table!$B$2:$B$4947)</f>
        <v>Enterprise</v>
      </c>
      <c r="S251" s="4" t="b">
        <f t="shared" si="15"/>
        <v>1</v>
      </c>
      <c r="T251" s="6" t="b">
        <f t="shared" si="16"/>
        <v>1</v>
      </c>
      <c r="U251" cm="1">
        <f t="array" ref="U251">INDEX(hdd_products!$H$2:$H$21,MATCH(1,(hdd_products!$A$2:$A$21=hdd_orders!B251)*(hdd_products!$H$2:$H$21=hdd_orders!F251),0))</f>
        <v>170.85</v>
      </c>
      <c r="V251" s="6" t="b">
        <f t="shared" si="17"/>
        <v>1</v>
      </c>
      <c r="W251" s="4">
        <f t="shared" si="18"/>
        <v>170.85</v>
      </c>
      <c r="X251" s="6" t="b">
        <f t="shared" si="19"/>
        <v>1</v>
      </c>
      <c r="AD251" s="52"/>
    </row>
    <row r="252" spans="1:30" x14ac:dyDescent="0.45">
      <c r="A252" s="4">
        <v>250</v>
      </c>
      <c r="B252">
        <v>1006</v>
      </c>
      <c r="C252">
        <v>53947</v>
      </c>
      <c r="D252" t="str">
        <f>_xlfn.XLOOKUP(C252,customer_table!$A$2:$A$4869,customer_table!$B$2:$B$4869)</f>
        <v>Small Business</v>
      </c>
      <c r="E252">
        <v>2</v>
      </c>
      <c r="F252">
        <v>307.20999999999998</v>
      </c>
      <c r="G252">
        <v>614.41999999999996</v>
      </c>
      <c r="H252">
        <v>0</v>
      </c>
      <c r="I252">
        <v>12.13</v>
      </c>
      <c r="J252" s="5">
        <v>45342</v>
      </c>
      <c r="K252" s="5">
        <v>45349</v>
      </c>
      <c r="L252" t="s">
        <v>4885</v>
      </c>
      <c r="M252" t="s">
        <v>4877</v>
      </c>
      <c r="N252" t="s">
        <v>4901</v>
      </c>
      <c r="O252" t="s">
        <v>4880</v>
      </c>
      <c r="P252" t="s">
        <v>4886</v>
      </c>
      <c r="Q252" s="4">
        <f>_xlfn.XLOOKUP(C252,customer_table!$A$2:$A$4947,customer_table!$A$2:$A$4947)</f>
        <v>53947</v>
      </c>
      <c r="R252" t="str">
        <f>_xlfn.XLOOKUP(D252,customer_table!$B$2:$B$4947,customer_table!$B$2:$B$4947)</f>
        <v>Small Business</v>
      </c>
      <c r="S252" s="4" t="b">
        <f t="shared" si="15"/>
        <v>1</v>
      </c>
      <c r="T252" s="6" t="b">
        <f t="shared" si="16"/>
        <v>1</v>
      </c>
      <c r="U252" cm="1">
        <f t="array" ref="U252">INDEX(hdd_products!$H$2:$H$21,MATCH(1,(hdd_products!$A$2:$A$21=hdd_orders!B252)*(hdd_products!$H$2:$H$21=hdd_orders!F252),0))</f>
        <v>307.20999999999998</v>
      </c>
      <c r="V252" s="6" t="b">
        <f t="shared" si="17"/>
        <v>1</v>
      </c>
      <c r="W252" s="4">
        <f t="shared" si="18"/>
        <v>614.41999999999996</v>
      </c>
      <c r="X252" s="6" t="b">
        <f t="shared" si="19"/>
        <v>1</v>
      </c>
      <c r="AD252" s="52"/>
    </row>
    <row r="253" spans="1:30" x14ac:dyDescent="0.45">
      <c r="A253" s="4">
        <v>251</v>
      </c>
      <c r="B253">
        <v>1005</v>
      </c>
      <c r="C253">
        <v>71487</v>
      </c>
      <c r="D253" t="str">
        <f>_xlfn.XLOOKUP(C253,customer_table!$A$2:$A$4869,customer_table!$B$2:$B$4869)</f>
        <v>Enterprise</v>
      </c>
      <c r="E253">
        <v>1</v>
      </c>
      <c r="F253">
        <v>204.55</v>
      </c>
      <c r="G253">
        <v>204.55</v>
      </c>
      <c r="H253">
        <v>0</v>
      </c>
      <c r="I253">
        <v>12.48</v>
      </c>
      <c r="J253" s="5">
        <v>45533</v>
      </c>
      <c r="K253" s="5">
        <v>45539</v>
      </c>
      <c r="L253" t="s">
        <v>4900</v>
      </c>
      <c r="M253" t="s">
        <v>4877</v>
      </c>
      <c r="N253" t="s">
        <v>4876</v>
      </c>
      <c r="O253" t="s">
        <v>4880</v>
      </c>
      <c r="P253" t="s">
        <v>4888</v>
      </c>
      <c r="Q253" s="4">
        <f>_xlfn.XLOOKUP(C253,customer_table!$A$2:$A$4947,customer_table!$A$2:$A$4947)</f>
        <v>71487</v>
      </c>
      <c r="R253" t="str">
        <f>_xlfn.XLOOKUP(D253,customer_table!$B$2:$B$4947,customer_table!$B$2:$B$4947)</f>
        <v>Enterprise</v>
      </c>
      <c r="S253" s="4" t="b">
        <f t="shared" si="15"/>
        <v>1</v>
      </c>
      <c r="T253" s="6" t="b">
        <f t="shared" si="16"/>
        <v>1</v>
      </c>
      <c r="U253" cm="1">
        <f t="array" ref="U253">INDEX(hdd_products!$H$2:$H$21,MATCH(1,(hdd_products!$A$2:$A$21=hdd_orders!B253)*(hdd_products!$H$2:$H$21=hdd_orders!F253),0))</f>
        <v>204.55</v>
      </c>
      <c r="V253" s="6" t="b">
        <f t="shared" si="17"/>
        <v>1</v>
      </c>
      <c r="W253" s="4">
        <f t="shared" si="18"/>
        <v>204.55</v>
      </c>
      <c r="X253" s="6" t="b">
        <f t="shared" si="19"/>
        <v>1</v>
      </c>
      <c r="AD253" s="52"/>
    </row>
    <row r="254" spans="1:30" x14ac:dyDescent="0.45">
      <c r="A254" s="4">
        <v>252</v>
      </c>
      <c r="B254">
        <v>1006</v>
      </c>
      <c r="C254">
        <v>29597</v>
      </c>
      <c r="D254" t="str">
        <f>_xlfn.XLOOKUP(C254,customer_table!$A$2:$A$4869,customer_table!$B$2:$B$4869)</f>
        <v>Small Business</v>
      </c>
      <c r="E254">
        <v>2</v>
      </c>
      <c r="F254">
        <v>307.20999999999998</v>
      </c>
      <c r="G254">
        <v>614.41999999999996</v>
      </c>
      <c r="H254">
        <v>0</v>
      </c>
      <c r="I254">
        <v>17.010000000000002</v>
      </c>
      <c r="J254" s="5">
        <v>45332</v>
      </c>
      <c r="K254" s="5">
        <v>45333</v>
      </c>
      <c r="L254" t="s">
        <v>4889</v>
      </c>
      <c r="M254" t="s">
        <v>4898</v>
      </c>
      <c r="N254" t="s">
        <v>4876</v>
      </c>
      <c r="O254" t="s">
        <v>4880</v>
      </c>
      <c r="P254" t="s">
        <v>4891</v>
      </c>
      <c r="Q254" s="4">
        <f>_xlfn.XLOOKUP(C254,customer_table!$A$2:$A$4947,customer_table!$A$2:$A$4947)</f>
        <v>29597</v>
      </c>
      <c r="R254" t="str">
        <f>_xlfn.XLOOKUP(D254,customer_table!$B$2:$B$4947,customer_table!$B$2:$B$4947)</f>
        <v>Small Business</v>
      </c>
      <c r="S254" s="4" t="b">
        <f t="shared" si="15"/>
        <v>1</v>
      </c>
      <c r="T254" s="6" t="b">
        <f t="shared" si="16"/>
        <v>1</v>
      </c>
      <c r="U254" cm="1">
        <f t="array" ref="U254">INDEX(hdd_products!$H$2:$H$21,MATCH(1,(hdd_products!$A$2:$A$21=hdd_orders!B254)*(hdd_products!$H$2:$H$21=hdd_orders!F254),0))</f>
        <v>307.20999999999998</v>
      </c>
      <c r="V254" s="6" t="b">
        <f t="shared" si="17"/>
        <v>1</v>
      </c>
      <c r="W254" s="4">
        <f t="shared" si="18"/>
        <v>614.41999999999996</v>
      </c>
      <c r="X254" s="6" t="b">
        <f t="shared" si="19"/>
        <v>1</v>
      </c>
      <c r="AD254" s="52"/>
    </row>
    <row r="255" spans="1:30" x14ac:dyDescent="0.45">
      <c r="A255" s="4">
        <v>253</v>
      </c>
      <c r="B255">
        <v>1013</v>
      </c>
      <c r="C255">
        <v>41147</v>
      </c>
      <c r="D255" t="str">
        <f>_xlfn.XLOOKUP(C255,customer_table!$A$2:$A$4869,customer_table!$B$2:$B$4869)</f>
        <v>Enterprise</v>
      </c>
      <c r="E255">
        <v>1</v>
      </c>
      <c r="F255">
        <v>588.66999999999996</v>
      </c>
      <c r="G255">
        <v>588.66999999999996</v>
      </c>
      <c r="H255">
        <v>0</v>
      </c>
      <c r="I255">
        <v>19.09</v>
      </c>
      <c r="J255" s="5">
        <v>45508</v>
      </c>
      <c r="K255" s="5">
        <v>45509</v>
      </c>
      <c r="L255" t="s">
        <v>4878</v>
      </c>
      <c r="M255" t="s">
        <v>4877</v>
      </c>
      <c r="N255" t="s">
        <v>4901</v>
      </c>
      <c r="O255" t="s">
        <v>4880</v>
      </c>
      <c r="P255" t="s">
        <v>4874</v>
      </c>
      <c r="Q255" s="4">
        <f>_xlfn.XLOOKUP(C255,customer_table!$A$2:$A$4947,customer_table!$A$2:$A$4947)</f>
        <v>41147</v>
      </c>
      <c r="R255" t="str">
        <f>_xlfn.XLOOKUP(D255,customer_table!$B$2:$B$4947,customer_table!$B$2:$B$4947)</f>
        <v>Enterprise</v>
      </c>
      <c r="S255" s="4" t="b">
        <f t="shared" si="15"/>
        <v>1</v>
      </c>
      <c r="T255" s="6" t="b">
        <f t="shared" si="16"/>
        <v>1</v>
      </c>
      <c r="U255" cm="1">
        <f t="array" ref="U255">INDEX(hdd_products!$H$2:$H$21,MATCH(1,(hdd_products!$A$2:$A$21=hdd_orders!B255)*(hdd_products!$H$2:$H$21=hdd_orders!F255),0))</f>
        <v>588.66999999999996</v>
      </c>
      <c r="V255" s="6" t="b">
        <f t="shared" si="17"/>
        <v>1</v>
      </c>
      <c r="W255" s="4">
        <f t="shared" si="18"/>
        <v>588.66999999999996</v>
      </c>
      <c r="X255" s="6" t="b">
        <f t="shared" si="19"/>
        <v>1</v>
      </c>
      <c r="AD255" s="52"/>
    </row>
    <row r="256" spans="1:30" x14ac:dyDescent="0.45">
      <c r="A256" s="4">
        <v>254</v>
      </c>
      <c r="B256">
        <v>1002</v>
      </c>
      <c r="C256">
        <v>69914</v>
      </c>
      <c r="D256" t="str">
        <f>_xlfn.XLOOKUP(C256,customer_table!$A$2:$A$4869,customer_table!$B$2:$B$4869)</f>
        <v>Consumer</v>
      </c>
      <c r="E256">
        <v>5</v>
      </c>
      <c r="F256">
        <v>198.26</v>
      </c>
      <c r="G256">
        <v>991.3</v>
      </c>
      <c r="H256">
        <v>0</v>
      </c>
      <c r="I256">
        <v>8.9700000000000006</v>
      </c>
      <c r="J256" s="5">
        <v>45506</v>
      </c>
      <c r="K256" s="5">
        <v>45512</v>
      </c>
      <c r="L256" t="s">
        <v>4902</v>
      </c>
      <c r="M256" t="s">
        <v>4877</v>
      </c>
      <c r="N256" t="s">
        <v>4876</v>
      </c>
      <c r="O256" t="s">
        <v>4880</v>
      </c>
      <c r="P256" t="s">
        <v>4884</v>
      </c>
      <c r="Q256" s="4">
        <f>_xlfn.XLOOKUP(C256,customer_table!$A$2:$A$4947,customer_table!$A$2:$A$4947)</f>
        <v>69914</v>
      </c>
      <c r="R256" t="str">
        <f>_xlfn.XLOOKUP(D256,customer_table!$B$2:$B$4947,customer_table!$B$2:$B$4947)</f>
        <v>Consumer</v>
      </c>
      <c r="S256" s="4" t="b">
        <f t="shared" si="15"/>
        <v>1</v>
      </c>
      <c r="T256" s="6" t="b">
        <f t="shared" si="16"/>
        <v>1</v>
      </c>
      <c r="U256" cm="1">
        <f t="array" ref="U256">INDEX(hdd_products!$H$2:$H$21,MATCH(1,(hdd_products!$A$2:$A$21=hdd_orders!B256)*(hdd_products!$H$2:$H$21=hdd_orders!F256),0))</f>
        <v>198.26</v>
      </c>
      <c r="V256" s="6" t="b">
        <f t="shared" si="17"/>
        <v>1</v>
      </c>
      <c r="W256" s="4">
        <f t="shared" si="18"/>
        <v>991.3</v>
      </c>
      <c r="X256" s="6" t="b">
        <f t="shared" si="19"/>
        <v>1</v>
      </c>
      <c r="AD256" s="52"/>
    </row>
    <row r="257" spans="1:30" x14ac:dyDescent="0.45">
      <c r="A257" s="4">
        <v>255</v>
      </c>
      <c r="B257">
        <v>1005</v>
      </c>
      <c r="C257">
        <v>92831</v>
      </c>
      <c r="D257" t="str">
        <f>_xlfn.XLOOKUP(C257,customer_table!$A$2:$A$4869,customer_table!$B$2:$B$4869)</f>
        <v>Enterprise</v>
      </c>
      <c r="E257">
        <v>1</v>
      </c>
      <c r="F257">
        <v>204.55</v>
      </c>
      <c r="G257">
        <v>204.55</v>
      </c>
      <c r="H257">
        <v>0</v>
      </c>
      <c r="I257">
        <v>8.33</v>
      </c>
      <c r="J257" s="5">
        <v>45547</v>
      </c>
      <c r="K257" s="5">
        <v>45552</v>
      </c>
      <c r="L257" t="s">
        <v>4902</v>
      </c>
      <c r="M257" t="s">
        <v>4898</v>
      </c>
      <c r="N257" t="s">
        <v>4876</v>
      </c>
      <c r="O257" t="s">
        <v>4880</v>
      </c>
      <c r="P257" t="s">
        <v>4891</v>
      </c>
      <c r="Q257" s="4">
        <f>_xlfn.XLOOKUP(C257,customer_table!$A$2:$A$4947,customer_table!$A$2:$A$4947)</f>
        <v>92831</v>
      </c>
      <c r="R257" t="str">
        <f>_xlfn.XLOOKUP(D257,customer_table!$B$2:$B$4947,customer_table!$B$2:$B$4947)</f>
        <v>Enterprise</v>
      </c>
      <c r="S257" s="4" t="b">
        <f t="shared" si="15"/>
        <v>1</v>
      </c>
      <c r="T257" s="6" t="b">
        <f t="shared" si="16"/>
        <v>1</v>
      </c>
      <c r="U257" cm="1">
        <f t="array" ref="U257">INDEX(hdd_products!$H$2:$H$21,MATCH(1,(hdd_products!$A$2:$A$21=hdd_orders!B257)*(hdd_products!$H$2:$H$21=hdd_orders!F257),0))</f>
        <v>204.55</v>
      </c>
      <c r="V257" s="6" t="b">
        <f t="shared" si="17"/>
        <v>1</v>
      </c>
      <c r="W257" s="4">
        <f t="shared" si="18"/>
        <v>204.55</v>
      </c>
      <c r="X257" s="6" t="b">
        <f t="shared" si="19"/>
        <v>1</v>
      </c>
      <c r="AD257" s="52"/>
    </row>
    <row r="258" spans="1:30" x14ac:dyDescent="0.45">
      <c r="A258" s="4">
        <v>256</v>
      </c>
      <c r="B258">
        <v>1003</v>
      </c>
      <c r="C258">
        <v>90584</v>
      </c>
      <c r="D258" t="str">
        <f>_xlfn.XLOOKUP(C258,customer_table!$A$2:$A$4869,customer_table!$B$2:$B$4869)</f>
        <v>Small Business</v>
      </c>
      <c r="E258">
        <v>1</v>
      </c>
      <c r="F258">
        <v>95.08</v>
      </c>
      <c r="G258">
        <v>95.08</v>
      </c>
      <c r="H258">
        <v>0</v>
      </c>
      <c r="I258">
        <v>17.71</v>
      </c>
      <c r="J258" s="5">
        <v>45365</v>
      </c>
      <c r="K258" s="5">
        <v>45368</v>
      </c>
      <c r="L258" t="s">
        <v>4889</v>
      </c>
      <c r="M258" t="s">
        <v>4877</v>
      </c>
      <c r="N258" t="s">
        <v>4876</v>
      </c>
      <c r="O258" t="s">
        <v>4875</v>
      </c>
      <c r="P258" t="s">
        <v>4874</v>
      </c>
      <c r="Q258" s="4">
        <f>_xlfn.XLOOKUP(C258,customer_table!$A$2:$A$4947,customer_table!$A$2:$A$4947)</f>
        <v>90584</v>
      </c>
      <c r="R258" t="str">
        <f>_xlfn.XLOOKUP(D258,customer_table!$B$2:$B$4947,customer_table!$B$2:$B$4947)</f>
        <v>Small Business</v>
      </c>
      <c r="S258" s="4" t="b">
        <f t="shared" si="15"/>
        <v>1</v>
      </c>
      <c r="T258" s="6" t="b">
        <f t="shared" si="16"/>
        <v>1</v>
      </c>
      <c r="U258" cm="1">
        <f t="array" ref="U258">INDEX(hdd_products!$H$2:$H$21,MATCH(1,(hdd_products!$A$2:$A$21=hdd_orders!B258)*(hdd_products!$H$2:$H$21=hdd_orders!F258),0))</f>
        <v>95.08</v>
      </c>
      <c r="V258" s="6" t="b">
        <f t="shared" si="17"/>
        <v>1</v>
      </c>
      <c r="W258" s="4">
        <f t="shared" si="18"/>
        <v>95.08</v>
      </c>
      <c r="X258" s="6" t="b">
        <f t="shared" si="19"/>
        <v>1</v>
      </c>
      <c r="AD258" s="52"/>
    </row>
    <row r="259" spans="1:30" x14ac:dyDescent="0.45">
      <c r="A259" s="4">
        <v>257</v>
      </c>
      <c r="B259">
        <v>1002</v>
      </c>
      <c r="C259">
        <v>78614</v>
      </c>
      <c r="D259" t="str">
        <f>_xlfn.XLOOKUP(C259,customer_table!$A$2:$A$4869,customer_table!$B$2:$B$4869)</f>
        <v>Small Business</v>
      </c>
      <c r="E259">
        <v>2</v>
      </c>
      <c r="F259">
        <v>198.26</v>
      </c>
      <c r="G259">
        <v>396.52</v>
      </c>
      <c r="H259">
        <v>0</v>
      </c>
      <c r="I259">
        <v>11.99</v>
      </c>
      <c r="J259" s="5">
        <v>45387</v>
      </c>
      <c r="K259" s="5">
        <v>45393</v>
      </c>
      <c r="L259" t="s">
        <v>4885</v>
      </c>
      <c r="M259" t="s">
        <v>4898</v>
      </c>
      <c r="N259" t="s">
        <v>4876</v>
      </c>
      <c r="O259" t="s">
        <v>4880</v>
      </c>
      <c r="P259" t="s">
        <v>4874</v>
      </c>
      <c r="Q259" s="4">
        <f>_xlfn.XLOOKUP(C259,customer_table!$A$2:$A$4947,customer_table!$A$2:$A$4947)</f>
        <v>78614</v>
      </c>
      <c r="R259" t="str">
        <f>_xlfn.XLOOKUP(D259,customer_table!$B$2:$B$4947,customer_table!$B$2:$B$4947)</f>
        <v>Small Business</v>
      </c>
      <c r="S259" s="4" t="b">
        <f t="shared" si="15"/>
        <v>1</v>
      </c>
      <c r="T259" s="6" t="b">
        <f t="shared" si="16"/>
        <v>1</v>
      </c>
      <c r="U259" cm="1">
        <f t="array" ref="U259">INDEX(hdd_products!$H$2:$H$21,MATCH(1,(hdd_products!$A$2:$A$21=hdd_orders!B259)*(hdd_products!$H$2:$H$21=hdd_orders!F259),0))</f>
        <v>198.26</v>
      </c>
      <c r="V259" s="6" t="b">
        <f t="shared" si="17"/>
        <v>1</v>
      </c>
      <c r="W259" s="4">
        <f t="shared" si="18"/>
        <v>396.52</v>
      </c>
      <c r="X259" s="6" t="b">
        <f t="shared" si="19"/>
        <v>1</v>
      </c>
      <c r="AD259" s="52"/>
    </row>
    <row r="260" spans="1:30" x14ac:dyDescent="0.45">
      <c r="A260" s="4">
        <v>258</v>
      </c>
      <c r="B260">
        <v>1006</v>
      </c>
      <c r="C260">
        <v>76535</v>
      </c>
      <c r="D260" t="str">
        <f>_xlfn.XLOOKUP(C260,customer_table!$A$2:$A$4869,customer_table!$B$2:$B$4869)</f>
        <v>Enterprise</v>
      </c>
      <c r="E260">
        <v>2</v>
      </c>
      <c r="F260">
        <v>307.20999999999998</v>
      </c>
      <c r="G260">
        <v>614.41999999999996</v>
      </c>
      <c r="H260">
        <v>0</v>
      </c>
      <c r="I260">
        <v>8.9600000000000009</v>
      </c>
      <c r="J260" s="5">
        <v>45570</v>
      </c>
      <c r="K260" s="5">
        <v>45575</v>
      </c>
      <c r="L260" t="s">
        <v>4902</v>
      </c>
      <c r="M260" t="s">
        <v>4898</v>
      </c>
      <c r="N260" t="s">
        <v>4876</v>
      </c>
      <c r="O260" t="s">
        <v>4894</v>
      </c>
      <c r="P260" t="s">
        <v>4891</v>
      </c>
      <c r="Q260" s="4">
        <f>_xlfn.XLOOKUP(C260,customer_table!$A$2:$A$4947,customer_table!$A$2:$A$4947)</f>
        <v>76535</v>
      </c>
      <c r="R260" t="str">
        <f>_xlfn.XLOOKUP(D260,customer_table!$B$2:$B$4947,customer_table!$B$2:$B$4947)</f>
        <v>Enterprise</v>
      </c>
      <c r="S260" s="4" t="b">
        <f t="shared" ref="S260:S323" si="20">Q260=C260</f>
        <v>1</v>
      </c>
      <c r="T260" s="6" t="b">
        <f t="shared" ref="T260:T323" si="21">R260=D260</f>
        <v>1</v>
      </c>
      <c r="U260" cm="1">
        <f t="array" ref="U260">INDEX(hdd_products!$H$2:$H$21,MATCH(1,(hdd_products!$A$2:$A$21=hdd_orders!B260)*(hdd_products!$H$2:$H$21=hdd_orders!F260),0))</f>
        <v>307.20999999999998</v>
      </c>
      <c r="V260" s="6" t="b">
        <f t="shared" ref="V260:V323" si="22">U260=F260</f>
        <v>1</v>
      </c>
      <c r="W260" s="4">
        <f t="shared" ref="W260:W323" si="23">F260*E260</f>
        <v>614.41999999999996</v>
      </c>
      <c r="X260" s="6" t="b">
        <f t="shared" ref="X260:X323" si="24">G260=W260</f>
        <v>1</v>
      </c>
      <c r="AD260" s="52"/>
    </row>
    <row r="261" spans="1:30" x14ac:dyDescent="0.45">
      <c r="A261" s="4">
        <v>259</v>
      </c>
      <c r="B261">
        <v>1001</v>
      </c>
      <c r="C261">
        <v>58929</v>
      </c>
      <c r="D261" t="str">
        <f>_xlfn.XLOOKUP(C261,customer_table!$A$2:$A$4869,customer_table!$B$2:$B$4869)</f>
        <v>Small Business</v>
      </c>
      <c r="E261">
        <v>2</v>
      </c>
      <c r="F261">
        <v>129.16999999999999</v>
      </c>
      <c r="G261">
        <v>258.33999999999997</v>
      </c>
      <c r="H261">
        <v>0</v>
      </c>
      <c r="I261">
        <v>8.26</v>
      </c>
      <c r="J261" s="5">
        <v>45532</v>
      </c>
      <c r="K261" s="5">
        <v>45533</v>
      </c>
      <c r="L261" t="s">
        <v>4883</v>
      </c>
      <c r="M261" t="s">
        <v>4898</v>
      </c>
      <c r="N261" t="s">
        <v>4901</v>
      </c>
      <c r="O261" t="s">
        <v>4894</v>
      </c>
      <c r="P261" t="s">
        <v>4874</v>
      </c>
      <c r="Q261" s="4">
        <f>_xlfn.XLOOKUP(C261,customer_table!$A$2:$A$4947,customer_table!$A$2:$A$4947)</f>
        <v>58929</v>
      </c>
      <c r="R261" t="str">
        <f>_xlfn.XLOOKUP(D261,customer_table!$B$2:$B$4947,customer_table!$B$2:$B$4947)</f>
        <v>Small Business</v>
      </c>
      <c r="S261" s="4" t="b">
        <f t="shared" si="20"/>
        <v>1</v>
      </c>
      <c r="T261" s="6" t="b">
        <f t="shared" si="21"/>
        <v>1</v>
      </c>
      <c r="U261" cm="1">
        <f t="array" ref="U261">INDEX(hdd_products!$H$2:$H$21,MATCH(1,(hdd_products!$A$2:$A$21=hdd_orders!B261)*(hdd_products!$H$2:$H$21=hdd_orders!F261),0))</f>
        <v>129.16999999999999</v>
      </c>
      <c r="V261" s="6" t="b">
        <f t="shared" si="22"/>
        <v>1</v>
      </c>
      <c r="W261" s="4">
        <f t="shared" si="23"/>
        <v>258.33999999999997</v>
      </c>
      <c r="X261" s="6" t="b">
        <f t="shared" si="24"/>
        <v>1</v>
      </c>
      <c r="AD261" s="52"/>
    </row>
    <row r="262" spans="1:30" x14ac:dyDescent="0.45">
      <c r="A262" s="4">
        <v>260</v>
      </c>
      <c r="B262">
        <v>1002</v>
      </c>
      <c r="C262">
        <v>96127</v>
      </c>
      <c r="D262" t="str">
        <f>_xlfn.XLOOKUP(C262,customer_table!$A$2:$A$4869,customer_table!$B$2:$B$4869)</f>
        <v>Enterprise</v>
      </c>
      <c r="E262">
        <v>1</v>
      </c>
      <c r="F262">
        <v>198.26</v>
      </c>
      <c r="G262">
        <v>198.26</v>
      </c>
      <c r="H262">
        <v>0</v>
      </c>
      <c r="I262">
        <v>16.95</v>
      </c>
      <c r="J262" s="5">
        <v>45326</v>
      </c>
      <c r="K262" s="5">
        <v>45329</v>
      </c>
      <c r="L262" t="s">
        <v>4878</v>
      </c>
      <c r="M262" t="s">
        <v>4898</v>
      </c>
      <c r="N262" t="s">
        <v>4892</v>
      </c>
      <c r="O262" t="s">
        <v>4880</v>
      </c>
      <c r="P262" t="s">
        <v>4879</v>
      </c>
      <c r="Q262" s="4">
        <f>_xlfn.XLOOKUP(C262,customer_table!$A$2:$A$4947,customer_table!$A$2:$A$4947)</f>
        <v>96127</v>
      </c>
      <c r="R262" t="str">
        <f>_xlfn.XLOOKUP(D262,customer_table!$B$2:$B$4947,customer_table!$B$2:$B$4947)</f>
        <v>Enterprise</v>
      </c>
      <c r="S262" s="4" t="b">
        <f t="shared" si="20"/>
        <v>1</v>
      </c>
      <c r="T262" s="6" t="b">
        <f t="shared" si="21"/>
        <v>1</v>
      </c>
      <c r="U262" cm="1">
        <f t="array" ref="U262">INDEX(hdd_products!$H$2:$H$21,MATCH(1,(hdd_products!$A$2:$A$21=hdd_orders!B262)*(hdd_products!$H$2:$H$21=hdd_orders!F262),0))</f>
        <v>198.26</v>
      </c>
      <c r="V262" s="6" t="b">
        <f t="shared" si="22"/>
        <v>1</v>
      </c>
      <c r="W262" s="4">
        <f t="shared" si="23"/>
        <v>198.26</v>
      </c>
      <c r="X262" s="6" t="b">
        <f t="shared" si="24"/>
        <v>1</v>
      </c>
      <c r="AD262" s="52"/>
    </row>
    <row r="263" spans="1:30" x14ac:dyDescent="0.45">
      <c r="A263" s="4">
        <v>261</v>
      </c>
      <c r="B263">
        <v>1003</v>
      </c>
      <c r="C263">
        <v>81567</v>
      </c>
      <c r="D263" t="str">
        <f>_xlfn.XLOOKUP(C263,customer_table!$A$2:$A$4869,customer_table!$B$2:$B$4869)</f>
        <v>Enterprise</v>
      </c>
      <c r="E263">
        <v>1</v>
      </c>
      <c r="F263">
        <v>95.08</v>
      </c>
      <c r="G263">
        <v>95.08</v>
      </c>
      <c r="H263">
        <v>0</v>
      </c>
      <c r="I263">
        <v>7.1</v>
      </c>
      <c r="J263" s="5">
        <v>45462</v>
      </c>
      <c r="K263" s="5">
        <v>45464</v>
      </c>
      <c r="L263" t="s">
        <v>4902</v>
      </c>
      <c r="M263" t="s">
        <v>4898</v>
      </c>
      <c r="N263" t="s">
        <v>4876</v>
      </c>
      <c r="O263" t="s">
        <v>4875</v>
      </c>
      <c r="P263" t="s">
        <v>4874</v>
      </c>
      <c r="Q263" s="4">
        <f>_xlfn.XLOOKUP(C263,customer_table!$A$2:$A$4947,customer_table!$A$2:$A$4947)</f>
        <v>81567</v>
      </c>
      <c r="R263" t="str">
        <f>_xlfn.XLOOKUP(D263,customer_table!$B$2:$B$4947,customer_table!$B$2:$B$4947)</f>
        <v>Enterprise</v>
      </c>
      <c r="S263" s="4" t="b">
        <f t="shared" si="20"/>
        <v>1</v>
      </c>
      <c r="T263" s="6" t="b">
        <f t="shared" si="21"/>
        <v>1</v>
      </c>
      <c r="U263" cm="1">
        <f t="array" ref="U263">INDEX(hdd_products!$H$2:$H$21,MATCH(1,(hdd_products!$A$2:$A$21=hdd_orders!B263)*(hdd_products!$H$2:$H$21=hdd_orders!F263),0))</f>
        <v>95.08</v>
      </c>
      <c r="V263" s="6" t="b">
        <f t="shared" si="22"/>
        <v>1</v>
      </c>
      <c r="W263" s="4">
        <f t="shared" si="23"/>
        <v>95.08</v>
      </c>
      <c r="X263" s="6" t="b">
        <f t="shared" si="24"/>
        <v>1</v>
      </c>
      <c r="AD263" s="52"/>
    </row>
    <row r="264" spans="1:30" x14ac:dyDescent="0.45">
      <c r="A264" s="4">
        <v>262</v>
      </c>
      <c r="B264">
        <v>1007</v>
      </c>
      <c r="C264">
        <v>72722</v>
      </c>
      <c r="D264" t="str">
        <f>_xlfn.XLOOKUP(C264,customer_table!$A$2:$A$4869,customer_table!$B$2:$B$4869)</f>
        <v>Enterprise</v>
      </c>
      <c r="E264">
        <v>2</v>
      </c>
      <c r="F264">
        <v>415.57</v>
      </c>
      <c r="G264">
        <v>831.14</v>
      </c>
      <c r="H264">
        <v>0</v>
      </c>
      <c r="I264">
        <v>19.91</v>
      </c>
      <c r="J264" s="5">
        <v>45642</v>
      </c>
      <c r="K264" s="5">
        <v>45646</v>
      </c>
      <c r="L264" t="s">
        <v>4887</v>
      </c>
      <c r="M264" t="s">
        <v>4877</v>
      </c>
      <c r="N264" t="s">
        <v>4876</v>
      </c>
      <c r="O264" t="s">
        <v>4880</v>
      </c>
      <c r="P264" t="s">
        <v>4879</v>
      </c>
      <c r="Q264" s="4">
        <f>_xlfn.XLOOKUP(C264,customer_table!$A$2:$A$4947,customer_table!$A$2:$A$4947)</f>
        <v>72722</v>
      </c>
      <c r="R264" t="str">
        <f>_xlfn.XLOOKUP(D264,customer_table!$B$2:$B$4947,customer_table!$B$2:$B$4947)</f>
        <v>Enterprise</v>
      </c>
      <c r="S264" s="4" t="b">
        <f t="shared" si="20"/>
        <v>1</v>
      </c>
      <c r="T264" s="6" t="b">
        <f t="shared" si="21"/>
        <v>1</v>
      </c>
      <c r="U264" cm="1">
        <f t="array" ref="U264">INDEX(hdd_products!$H$2:$H$21,MATCH(1,(hdd_products!$A$2:$A$21=hdd_orders!B264)*(hdd_products!$H$2:$H$21=hdd_orders!F264),0))</f>
        <v>415.57</v>
      </c>
      <c r="V264" s="6" t="b">
        <f t="shared" si="22"/>
        <v>1</v>
      </c>
      <c r="W264" s="4">
        <f t="shared" si="23"/>
        <v>831.14</v>
      </c>
      <c r="X264" s="6" t="b">
        <f t="shared" si="24"/>
        <v>1</v>
      </c>
      <c r="AD264" s="52"/>
    </row>
    <row r="265" spans="1:30" x14ac:dyDescent="0.45">
      <c r="A265" s="4">
        <v>263</v>
      </c>
      <c r="B265">
        <v>1008</v>
      </c>
      <c r="C265">
        <v>69988</v>
      </c>
      <c r="D265" t="str">
        <f>_xlfn.XLOOKUP(C265,customer_table!$A$2:$A$4869,customer_table!$B$2:$B$4869)</f>
        <v>Consumer</v>
      </c>
      <c r="E265">
        <v>1</v>
      </c>
      <c r="F265">
        <v>269.08</v>
      </c>
      <c r="G265">
        <v>269.08</v>
      </c>
      <c r="H265">
        <v>0</v>
      </c>
      <c r="I265">
        <v>12.32</v>
      </c>
      <c r="J265" s="5">
        <v>45324</v>
      </c>
      <c r="K265" s="5">
        <v>45330</v>
      </c>
      <c r="L265" t="s">
        <v>4900</v>
      </c>
      <c r="M265" t="s">
        <v>4881</v>
      </c>
      <c r="N265" t="s">
        <v>4876</v>
      </c>
      <c r="O265" t="s">
        <v>4880</v>
      </c>
      <c r="P265" t="s">
        <v>4884</v>
      </c>
      <c r="Q265" s="4">
        <f>_xlfn.XLOOKUP(C265,customer_table!$A$2:$A$4947,customer_table!$A$2:$A$4947)</f>
        <v>69988</v>
      </c>
      <c r="R265" t="str">
        <f>_xlfn.XLOOKUP(D265,customer_table!$B$2:$B$4947,customer_table!$B$2:$B$4947)</f>
        <v>Consumer</v>
      </c>
      <c r="S265" s="4" t="b">
        <f t="shared" si="20"/>
        <v>1</v>
      </c>
      <c r="T265" s="6" t="b">
        <f t="shared" si="21"/>
        <v>1</v>
      </c>
      <c r="U265" cm="1">
        <f t="array" ref="U265">INDEX(hdd_products!$H$2:$H$21,MATCH(1,(hdd_products!$A$2:$A$21=hdd_orders!B265)*(hdd_products!$H$2:$H$21=hdd_orders!F265),0))</f>
        <v>269.08</v>
      </c>
      <c r="V265" s="6" t="b">
        <f t="shared" si="22"/>
        <v>1</v>
      </c>
      <c r="W265" s="4">
        <f t="shared" si="23"/>
        <v>269.08</v>
      </c>
      <c r="X265" s="6" t="b">
        <f t="shared" si="24"/>
        <v>1</v>
      </c>
      <c r="AD265" s="52"/>
    </row>
    <row r="266" spans="1:30" x14ac:dyDescent="0.45">
      <c r="A266" s="4">
        <v>264</v>
      </c>
      <c r="B266">
        <v>1006</v>
      </c>
      <c r="C266">
        <v>50642</v>
      </c>
      <c r="D266" t="str">
        <f>_xlfn.XLOOKUP(C266,customer_table!$A$2:$A$4869,customer_table!$B$2:$B$4869)</f>
        <v>Small Business</v>
      </c>
      <c r="E266">
        <v>1</v>
      </c>
      <c r="F266">
        <v>307.20999999999998</v>
      </c>
      <c r="G266">
        <v>307.20999999999998</v>
      </c>
      <c r="H266">
        <v>0</v>
      </c>
      <c r="I266">
        <v>9.94</v>
      </c>
      <c r="J266" s="5">
        <v>45394</v>
      </c>
      <c r="K266" s="5">
        <v>45395</v>
      </c>
      <c r="L266" t="s">
        <v>4897</v>
      </c>
      <c r="M266" t="s">
        <v>4877</v>
      </c>
      <c r="N266" t="s">
        <v>4876</v>
      </c>
      <c r="O266" t="s">
        <v>4880</v>
      </c>
      <c r="P266" t="s">
        <v>4891</v>
      </c>
      <c r="Q266" s="4">
        <f>_xlfn.XLOOKUP(C266,customer_table!$A$2:$A$4947,customer_table!$A$2:$A$4947)</f>
        <v>50642</v>
      </c>
      <c r="R266" t="str">
        <f>_xlfn.XLOOKUP(D266,customer_table!$B$2:$B$4947,customer_table!$B$2:$B$4947)</f>
        <v>Small Business</v>
      </c>
      <c r="S266" s="4" t="b">
        <f t="shared" si="20"/>
        <v>1</v>
      </c>
      <c r="T266" s="6" t="b">
        <f t="shared" si="21"/>
        <v>1</v>
      </c>
      <c r="U266" cm="1">
        <f t="array" ref="U266">INDEX(hdd_products!$H$2:$H$21,MATCH(1,(hdd_products!$A$2:$A$21=hdd_orders!B266)*(hdd_products!$H$2:$H$21=hdd_orders!F266),0))</f>
        <v>307.20999999999998</v>
      </c>
      <c r="V266" s="6" t="b">
        <f t="shared" si="22"/>
        <v>1</v>
      </c>
      <c r="W266" s="4">
        <f t="shared" si="23"/>
        <v>307.20999999999998</v>
      </c>
      <c r="X266" s="6" t="b">
        <f t="shared" si="24"/>
        <v>1</v>
      </c>
      <c r="AD266" s="52"/>
    </row>
    <row r="267" spans="1:30" x14ac:dyDescent="0.45">
      <c r="A267" s="4">
        <v>265</v>
      </c>
      <c r="B267">
        <v>1014</v>
      </c>
      <c r="C267">
        <v>94790</v>
      </c>
      <c r="D267" t="str">
        <f>_xlfn.XLOOKUP(C267,customer_table!$A$2:$A$4869,customer_table!$B$2:$B$4869)</f>
        <v>Enterprise</v>
      </c>
      <c r="E267">
        <v>1</v>
      </c>
      <c r="F267">
        <v>686.52</v>
      </c>
      <c r="G267">
        <v>686.52</v>
      </c>
      <c r="H267">
        <v>0</v>
      </c>
      <c r="I267">
        <v>13.75</v>
      </c>
      <c r="J267" s="5">
        <v>45570</v>
      </c>
      <c r="K267" s="5">
        <v>45574</v>
      </c>
      <c r="L267" t="s">
        <v>4895</v>
      </c>
      <c r="M267" t="s">
        <v>4877</v>
      </c>
      <c r="N267" t="s">
        <v>4876</v>
      </c>
      <c r="O267" t="s">
        <v>4875</v>
      </c>
      <c r="P267" t="s">
        <v>4886</v>
      </c>
      <c r="Q267" s="4">
        <f>_xlfn.XLOOKUP(C267,customer_table!$A$2:$A$4947,customer_table!$A$2:$A$4947)</f>
        <v>94790</v>
      </c>
      <c r="R267" t="str">
        <f>_xlfn.XLOOKUP(D267,customer_table!$B$2:$B$4947,customer_table!$B$2:$B$4947)</f>
        <v>Enterprise</v>
      </c>
      <c r="S267" s="4" t="b">
        <f t="shared" si="20"/>
        <v>1</v>
      </c>
      <c r="T267" s="6" t="b">
        <f t="shared" si="21"/>
        <v>1</v>
      </c>
      <c r="U267" cm="1">
        <f t="array" ref="U267">INDEX(hdd_products!$H$2:$H$21,MATCH(1,(hdd_products!$A$2:$A$21=hdd_orders!B267)*(hdd_products!$H$2:$H$21=hdd_orders!F267),0))</f>
        <v>686.52</v>
      </c>
      <c r="V267" s="6" t="b">
        <f t="shared" si="22"/>
        <v>1</v>
      </c>
      <c r="W267" s="4">
        <f t="shared" si="23"/>
        <v>686.52</v>
      </c>
      <c r="X267" s="6" t="b">
        <f t="shared" si="24"/>
        <v>1</v>
      </c>
      <c r="AD267" s="52"/>
    </row>
    <row r="268" spans="1:30" x14ac:dyDescent="0.45">
      <c r="A268" s="4">
        <v>266</v>
      </c>
      <c r="B268">
        <v>1007</v>
      </c>
      <c r="C268">
        <v>45811</v>
      </c>
      <c r="D268" t="str">
        <f>_xlfn.XLOOKUP(C268,customer_table!$A$2:$A$4869,customer_table!$B$2:$B$4869)</f>
        <v>Consumer</v>
      </c>
      <c r="E268">
        <v>1</v>
      </c>
      <c r="F268">
        <v>415.57</v>
      </c>
      <c r="G268">
        <v>415.57</v>
      </c>
      <c r="H268">
        <v>0</v>
      </c>
      <c r="I268">
        <v>10.96</v>
      </c>
      <c r="J268" s="5">
        <v>45316</v>
      </c>
      <c r="K268" s="5">
        <v>45323</v>
      </c>
      <c r="L268" t="s">
        <v>4897</v>
      </c>
      <c r="M268" t="s">
        <v>4898</v>
      </c>
      <c r="N268" t="s">
        <v>4876</v>
      </c>
      <c r="O268" t="s">
        <v>4880</v>
      </c>
      <c r="P268" t="s">
        <v>4884</v>
      </c>
      <c r="Q268" s="4">
        <f>_xlfn.XLOOKUP(C268,customer_table!$A$2:$A$4947,customer_table!$A$2:$A$4947)</f>
        <v>45811</v>
      </c>
      <c r="R268" t="str">
        <f>_xlfn.XLOOKUP(D268,customer_table!$B$2:$B$4947,customer_table!$B$2:$B$4947)</f>
        <v>Consumer</v>
      </c>
      <c r="S268" s="4" t="b">
        <f t="shared" si="20"/>
        <v>1</v>
      </c>
      <c r="T268" s="6" t="b">
        <f t="shared" si="21"/>
        <v>1</v>
      </c>
      <c r="U268" cm="1">
        <f t="array" ref="U268">INDEX(hdd_products!$H$2:$H$21,MATCH(1,(hdd_products!$A$2:$A$21=hdd_orders!B268)*(hdd_products!$H$2:$H$21=hdd_orders!F268),0))</f>
        <v>415.57</v>
      </c>
      <c r="V268" s="6" t="b">
        <f t="shared" si="22"/>
        <v>1</v>
      </c>
      <c r="W268" s="4">
        <f t="shared" si="23"/>
        <v>415.57</v>
      </c>
      <c r="X268" s="6" t="b">
        <f t="shared" si="24"/>
        <v>1</v>
      </c>
      <c r="AD268" s="52"/>
    </row>
    <row r="269" spans="1:30" x14ac:dyDescent="0.45">
      <c r="A269" s="4">
        <v>267</v>
      </c>
      <c r="B269">
        <v>1003</v>
      </c>
      <c r="C269">
        <v>60678</v>
      </c>
      <c r="D269" t="str">
        <f>_xlfn.XLOOKUP(C269,customer_table!$A$2:$A$4869,customer_table!$B$2:$B$4869)</f>
        <v>Enterprise</v>
      </c>
      <c r="E269">
        <v>4</v>
      </c>
      <c r="F269">
        <v>95.08</v>
      </c>
      <c r="G269">
        <v>380.32</v>
      </c>
      <c r="H269">
        <v>0</v>
      </c>
      <c r="I269">
        <v>8.8699999999999992</v>
      </c>
      <c r="J269" s="5">
        <v>45496</v>
      </c>
      <c r="K269" s="5">
        <v>45502</v>
      </c>
      <c r="L269" t="s">
        <v>4899</v>
      </c>
      <c r="M269" t="s">
        <v>4881</v>
      </c>
      <c r="N269" t="s">
        <v>4876</v>
      </c>
      <c r="O269" t="s">
        <v>4880</v>
      </c>
      <c r="P269" t="s">
        <v>4874</v>
      </c>
      <c r="Q269" s="4">
        <f>_xlfn.XLOOKUP(C269,customer_table!$A$2:$A$4947,customer_table!$A$2:$A$4947)</f>
        <v>60678</v>
      </c>
      <c r="R269" t="str">
        <f>_xlfn.XLOOKUP(D269,customer_table!$B$2:$B$4947,customer_table!$B$2:$B$4947)</f>
        <v>Enterprise</v>
      </c>
      <c r="S269" s="4" t="b">
        <f t="shared" si="20"/>
        <v>1</v>
      </c>
      <c r="T269" s="6" t="b">
        <f t="shared" si="21"/>
        <v>1</v>
      </c>
      <c r="U269" cm="1">
        <f t="array" ref="U269">INDEX(hdd_products!$H$2:$H$21,MATCH(1,(hdd_products!$A$2:$A$21=hdd_orders!B269)*(hdd_products!$H$2:$H$21=hdd_orders!F269),0))</f>
        <v>95.08</v>
      </c>
      <c r="V269" s="6" t="b">
        <f t="shared" si="22"/>
        <v>1</v>
      </c>
      <c r="W269" s="4">
        <f t="shared" si="23"/>
        <v>380.32</v>
      </c>
      <c r="X269" s="6" t="b">
        <f t="shared" si="24"/>
        <v>1</v>
      </c>
      <c r="AD269" s="52"/>
    </row>
    <row r="270" spans="1:30" x14ac:dyDescent="0.45">
      <c r="A270" s="4">
        <v>268</v>
      </c>
      <c r="B270">
        <v>1002</v>
      </c>
      <c r="C270">
        <v>78062</v>
      </c>
      <c r="D270" t="str">
        <f>_xlfn.XLOOKUP(C270,customer_table!$A$2:$A$4869,customer_table!$B$2:$B$4869)</f>
        <v>Enterprise</v>
      </c>
      <c r="E270">
        <v>2</v>
      </c>
      <c r="F270">
        <v>198.26</v>
      </c>
      <c r="G270">
        <v>396.52</v>
      </c>
      <c r="H270">
        <v>0</v>
      </c>
      <c r="I270">
        <v>12.76</v>
      </c>
      <c r="J270" s="5">
        <v>45546</v>
      </c>
      <c r="K270" s="5">
        <v>45549</v>
      </c>
      <c r="L270" t="s">
        <v>4900</v>
      </c>
      <c r="M270" t="s">
        <v>4881</v>
      </c>
      <c r="N270" t="s">
        <v>4901</v>
      </c>
      <c r="O270" t="s">
        <v>4880</v>
      </c>
      <c r="P270" t="s">
        <v>4874</v>
      </c>
      <c r="Q270" s="4">
        <f>_xlfn.XLOOKUP(C270,customer_table!$A$2:$A$4947,customer_table!$A$2:$A$4947)</f>
        <v>78062</v>
      </c>
      <c r="R270" t="str">
        <f>_xlfn.XLOOKUP(D270,customer_table!$B$2:$B$4947,customer_table!$B$2:$B$4947)</f>
        <v>Enterprise</v>
      </c>
      <c r="S270" s="4" t="b">
        <f t="shared" si="20"/>
        <v>1</v>
      </c>
      <c r="T270" s="6" t="b">
        <f t="shared" si="21"/>
        <v>1</v>
      </c>
      <c r="U270" cm="1">
        <f t="array" ref="U270">INDEX(hdd_products!$H$2:$H$21,MATCH(1,(hdd_products!$A$2:$A$21=hdd_orders!B270)*(hdd_products!$H$2:$H$21=hdd_orders!F270),0))</f>
        <v>198.26</v>
      </c>
      <c r="V270" s="6" t="b">
        <f t="shared" si="22"/>
        <v>1</v>
      </c>
      <c r="W270" s="4">
        <f t="shared" si="23"/>
        <v>396.52</v>
      </c>
      <c r="X270" s="6" t="b">
        <f t="shared" si="24"/>
        <v>1</v>
      </c>
      <c r="AD270" s="52"/>
    </row>
    <row r="271" spans="1:30" x14ac:dyDescent="0.45">
      <c r="A271" s="4">
        <v>269</v>
      </c>
      <c r="B271">
        <v>1002</v>
      </c>
      <c r="C271">
        <v>33652</v>
      </c>
      <c r="D271" t="str">
        <f>_xlfn.XLOOKUP(C271,customer_table!$A$2:$A$4869,customer_table!$B$2:$B$4869)</f>
        <v>Small Business</v>
      </c>
      <c r="E271">
        <v>2</v>
      </c>
      <c r="F271">
        <v>198.26</v>
      </c>
      <c r="G271">
        <v>396.52</v>
      </c>
      <c r="H271">
        <v>0</v>
      </c>
      <c r="I271">
        <v>8.85</v>
      </c>
      <c r="J271" s="5">
        <v>45509</v>
      </c>
      <c r="K271" s="5">
        <v>45510</v>
      </c>
      <c r="L271" t="s">
        <v>4899</v>
      </c>
      <c r="M271" t="s">
        <v>4877</v>
      </c>
      <c r="N271" t="s">
        <v>4876</v>
      </c>
      <c r="O271" t="s">
        <v>4875</v>
      </c>
      <c r="P271" t="s">
        <v>4891</v>
      </c>
      <c r="Q271" s="4">
        <f>_xlfn.XLOOKUP(C271,customer_table!$A$2:$A$4947,customer_table!$A$2:$A$4947)</f>
        <v>33652</v>
      </c>
      <c r="R271" t="str">
        <f>_xlfn.XLOOKUP(D271,customer_table!$B$2:$B$4947,customer_table!$B$2:$B$4947)</f>
        <v>Small Business</v>
      </c>
      <c r="S271" s="4" t="b">
        <f t="shared" si="20"/>
        <v>1</v>
      </c>
      <c r="T271" s="6" t="b">
        <f t="shared" si="21"/>
        <v>1</v>
      </c>
      <c r="U271" cm="1">
        <f t="array" ref="U271">INDEX(hdd_products!$H$2:$H$21,MATCH(1,(hdd_products!$A$2:$A$21=hdd_orders!B271)*(hdd_products!$H$2:$H$21=hdd_orders!F271),0))</f>
        <v>198.26</v>
      </c>
      <c r="V271" s="6" t="b">
        <f t="shared" si="22"/>
        <v>1</v>
      </c>
      <c r="W271" s="4">
        <f t="shared" si="23"/>
        <v>396.52</v>
      </c>
      <c r="X271" s="6" t="b">
        <f t="shared" si="24"/>
        <v>1</v>
      </c>
      <c r="AD271" s="52"/>
    </row>
    <row r="272" spans="1:30" x14ac:dyDescent="0.45">
      <c r="A272" s="4">
        <v>270</v>
      </c>
      <c r="B272">
        <v>1003</v>
      </c>
      <c r="C272">
        <v>50173</v>
      </c>
      <c r="D272" t="str">
        <f>_xlfn.XLOOKUP(C272,customer_table!$A$2:$A$4869,customer_table!$B$2:$B$4869)</f>
        <v>Small Business</v>
      </c>
      <c r="E272">
        <v>2</v>
      </c>
      <c r="F272">
        <v>95.08</v>
      </c>
      <c r="G272">
        <v>190.16</v>
      </c>
      <c r="H272">
        <v>0</v>
      </c>
      <c r="I272">
        <v>10.97</v>
      </c>
      <c r="J272" s="5">
        <v>45332</v>
      </c>
      <c r="K272" s="5">
        <v>45335</v>
      </c>
      <c r="L272" t="s">
        <v>4897</v>
      </c>
      <c r="M272" t="s">
        <v>4877</v>
      </c>
      <c r="N272" t="s">
        <v>4876</v>
      </c>
      <c r="O272" t="s">
        <v>4894</v>
      </c>
      <c r="P272" t="s">
        <v>4888</v>
      </c>
      <c r="Q272" s="4">
        <f>_xlfn.XLOOKUP(C272,customer_table!$A$2:$A$4947,customer_table!$A$2:$A$4947)</f>
        <v>50173</v>
      </c>
      <c r="R272" t="str">
        <f>_xlfn.XLOOKUP(D272,customer_table!$B$2:$B$4947,customer_table!$B$2:$B$4947)</f>
        <v>Small Business</v>
      </c>
      <c r="S272" s="4" t="b">
        <f t="shared" si="20"/>
        <v>1</v>
      </c>
      <c r="T272" s="6" t="b">
        <f t="shared" si="21"/>
        <v>1</v>
      </c>
      <c r="U272" cm="1">
        <f t="array" ref="U272">INDEX(hdd_products!$H$2:$H$21,MATCH(1,(hdd_products!$A$2:$A$21=hdd_orders!B272)*(hdd_products!$H$2:$H$21=hdd_orders!F272),0))</f>
        <v>95.08</v>
      </c>
      <c r="V272" s="6" t="b">
        <f t="shared" si="22"/>
        <v>1</v>
      </c>
      <c r="W272" s="4">
        <f t="shared" si="23"/>
        <v>190.16</v>
      </c>
      <c r="X272" s="6" t="b">
        <f t="shared" si="24"/>
        <v>1</v>
      </c>
      <c r="AD272" s="52"/>
    </row>
    <row r="273" spans="1:30" x14ac:dyDescent="0.45">
      <c r="A273" s="4">
        <v>271</v>
      </c>
      <c r="B273">
        <v>1004</v>
      </c>
      <c r="C273">
        <v>68606</v>
      </c>
      <c r="D273" t="str">
        <f>_xlfn.XLOOKUP(C273,customer_table!$A$2:$A$4869,customer_table!$B$2:$B$4869)</f>
        <v>Enterprise</v>
      </c>
      <c r="E273">
        <v>5</v>
      </c>
      <c r="F273">
        <v>170.85</v>
      </c>
      <c r="G273">
        <v>854.25</v>
      </c>
      <c r="H273">
        <v>0</v>
      </c>
      <c r="I273">
        <v>17.77</v>
      </c>
      <c r="J273" s="5">
        <v>45377</v>
      </c>
      <c r="K273" s="5">
        <v>45383</v>
      </c>
      <c r="L273" t="s">
        <v>4889</v>
      </c>
      <c r="M273" t="s">
        <v>4881</v>
      </c>
      <c r="N273" t="s">
        <v>4876</v>
      </c>
      <c r="O273" t="s">
        <v>4880</v>
      </c>
      <c r="P273" t="s">
        <v>4884</v>
      </c>
      <c r="Q273" s="4">
        <f>_xlfn.XLOOKUP(C273,customer_table!$A$2:$A$4947,customer_table!$A$2:$A$4947)</f>
        <v>68606</v>
      </c>
      <c r="R273" t="str">
        <f>_xlfn.XLOOKUP(D273,customer_table!$B$2:$B$4947,customer_table!$B$2:$B$4947)</f>
        <v>Enterprise</v>
      </c>
      <c r="S273" s="4" t="b">
        <f t="shared" si="20"/>
        <v>1</v>
      </c>
      <c r="T273" s="6" t="b">
        <f t="shared" si="21"/>
        <v>1</v>
      </c>
      <c r="U273" cm="1">
        <f t="array" ref="U273">INDEX(hdd_products!$H$2:$H$21,MATCH(1,(hdd_products!$A$2:$A$21=hdd_orders!B273)*(hdd_products!$H$2:$H$21=hdd_orders!F273),0))</f>
        <v>170.85</v>
      </c>
      <c r="V273" s="6" t="b">
        <f t="shared" si="22"/>
        <v>1</v>
      </c>
      <c r="W273" s="4">
        <f t="shared" si="23"/>
        <v>854.25</v>
      </c>
      <c r="X273" s="6" t="b">
        <f t="shared" si="24"/>
        <v>1</v>
      </c>
      <c r="AD273" s="52"/>
    </row>
    <row r="274" spans="1:30" x14ac:dyDescent="0.45">
      <c r="A274" s="4">
        <v>272</v>
      </c>
      <c r="B274">
        <v>1002</v>
      </c>
      <c r="C274">
        <v>45986</v>
      </c>
      <c r="D274" t="str">
        <f>_xlfn.XLOOKUP(C274,customer_table!$A$2:$A$4869,customer_table!$B$2:$B$4869)</f>
        <v>Small Business</v>
      </c>
      <c r="E274">
        <v>2</v>
      </c>
      <c r="F274">
        <v>198.26</v>
      </c>
      <c r="G274">
        <v>396.52</v>
      </c>
      <c r="H274">
        <v>0</v>
      </c>
      <c r="I274">
        <v>19.98</v>
      </c>
      <c r="J274" s="5">
        <v>45472</v>
      </c>
      <c r="K274" s="5">
        <v>45477</v>
      </c>
      <c r="L274" t="s">
        <v>4878</v>
      </c>
      <c r="M274" t="s">
        <v>4898</v>
      </c>
      <c r="N274" t="s">
        <v>4876</v>
      </c>
      <c r="O274" t="s">
        <v>4880</v>
      </c>
      <c r="P274" t="s">
        <v>4879</v>
      </c>
      <c r="Q274" s="4">
        <f>_xlfn.XLOOKUP(C274,customer_table!$A$2:$A$4947,customer_table!$A$2:$A$4947)</f>
        <v>45986</v>
      </c>
      <c r="R274" t="str">
        <f>_xlfn.XLOOKUP(D274,customer_table!$B$2:$B$4947,customer_table!$B$2:$B$4947)</f>
        <v>Small Business</v>
      </c>
      <c r="S274" s="4" t="b">
        <f t="shared" si="20"/>
        <v>1</v>
      </c>
      <c r="T274" s="6" t="b">
        <f t="shared" si="21"/>
        <v>1</v>
      </c>
      <c r="U274" cm="1">
        <f t="array" ref="U274">INDEX(hdd_products!$H$2:$H$21,MATCH(1,(hdd_products!$A$2:$A$21=hdd_orders!B274)*(hdd_products!$H$2:$H$21=hdd_orders!F274),0))</f>
        <v>198.26</v>
      </c>
      <c r="V274" s="6" t="b">
        <f t="shared" si="22"/>
        <v>1</v>
      </c>
      <c r="W274" s="4">
        <f t="shared" si="23"/>
        <v>396.52</v>
      </c>
      <c r="X274" s="6" t="b">
        <f t="shared" si="24"/>
        <v>1</v>
      </c>
      <c r="AD274" s="52"/>
    </row>
    <row r="275" spans="1:30" x14ac:dyDescent="0.45">
      <c r="A275" s="4">
        <v>273</v>
      </c>
      <c r="B275">
        <v>1007</v>
      </c>
      <c r="C275">
        <v>57619</v>
      </c>
      <c r="D275" t="str">
        <f>_xlfn.XLOOKUP(C275,customer_table!$A$2:$A$4869,customer_table!$B$2:$B$4869)</f>
        <v>Small Business</v>
      </c>
      <c r="E275">
        <v>1</v>
      </c>
      <c r="F275">
        <v>415.57</v>
      </c>
      <c r="G275">
        <v>415.57</v>
      </c>
      <c r="H275">
        <v>0</v>
      </c>
      <c r="I275">
        <v>9.27</v>
      </c>
      <c r="J275" s="5">
        <v>45330</v>
      </c>
      <c r="K275" s="5">
        <v>45336</v>
      </c>
      <c r="L275" t="s">
        <v>4899</v>
      </c>
      <c r="M275" t="s">
        <v>4877</v>
      </c>
      <c r="N275" t="s">
        <v>4876</v>
      </c>
      <c r="O275" t="s">
        <v>4894</v>
      </c>
      <c r="P275" t="s">
        <v>4891</v>
      </c>
      <c r="Q275" s="4">
        <f>_xlfn.XLOOKUP(C275,customer_table!$A$2:$A$4947,customer_table!$A$2:$A$4947)</f>
        <v>57619</v>
      </c>
      <c r="R275" t="str">
        <f>_xlfn.XLOOKUP(D275,customer_table!$B$2:$B$4947,customer_table!$B$2:$B$4947)</f>
        <v>Small Business</v>
      </c>
      <c r="S275" s="4" t="b">
        <f t="shared" si="20"/>
        <v>1</v>
      </c>
      <c r="T275" s="6" t="b">
        <f t="shared" si="21"/>
        <v>1</v>
      </c>
      <c r="U275" cm="1">
        <f t="array" ref="U275">INDEX(hdd_products!$H$2:$H$21,MATCH(1,(hdd_products!$A$2:$A$21=hdd_orders!B275)*(hdd_products!$H$2:$H$21=hdd_orders!F275),0))</f>
        <v>415.57</v>
      </c>
      <c r="V275" s="6" t="b">
        <f t="shared" si="22"/>
        <v>1</v>
      </c>
      <c r="W275" s="4">
        <f t="shared" si="23"/>
        <v>415.57</v>
      </c>
      <c r="X275" s="6" t="b">
        <f t="shared" si="24"/>
        <v>1</v>
      </c>
      <c r="AD275" s="52"/>
    </row>
    <row r="276" spans="1:30" x14ac:dyDescent="0.45">
      <c r="A276" s="4">
        <v>274</v>
      </c>
      <c r="B276">
        <v>1015</v>
      </c>
      <c r="C276">
        <v>89635</v>
      </c>
      <c r="D276" t="str">
        <f>_xlfn.XLOOKUP(C276,customer_table!$A$2:$A$4869,customer_table!$B$2:$B$4869)</f>
        <v>Consumer</v>
      </c>
      <c r="E276">
        <v>3</v>
      </c>
      <c r="F276">
        <v>317.95</v>
      </c>
      <c r="G276">
        <v>953.85</v>
      </c>
      <c r="H276">
        <v>0</v>
      </c>
      <c r="I276">
        <v>8.2799999999999994</v>
      </c>
      <c r="J276" s="5">
        <v>45373</v>
      </c>
      <c r="K276" s="5">
        <v>45374</v>
      </c>
      <c r="L276" t="s">
        <v>4899</v>
      </c>
      <c r="M276" t="s">
        <v>4877</v>
      </c>
      <c r="N276" t="s">
        <v>4876</v>
      </c>
      <c r="O276" t="s">
        <v>4880</v>
      </c>
      <c r="P276" t="s">
        <v>4879</v>
      </c>
      <c r="Q276" s="4">
        <f>_xlfn.XLOOKUP(C276,customer_table!$A$2:$A$4947,customer_table!$A$2:$A$4947)</f>
        <v>89635</v>
      </c>
      <c r="R276" t="str">
        <f>_xlfn.XLOOKUP(D276,customer_table!$B$2:$B$4947,customer_table!$B$2:$B$4947)</f>
        <v>Consumer</v>
      </c>
      <c r="S276" s="4" t="b">
        <f t="shared" si="20"/>
        <v>1</v>
      </c>
      <c r="T276" s="6" t="b">
        <f t="shared" si="21"/>
        <v>1</v>
      </c>
      <c r="U276" cm="1">
        <f t="array" ref="U276">INDEX(hdd_products!$H$2:$H$21,MATCH(1,(hdd_products!$A$2:$A$21=hdd_orders!B276)*(hdd_products!$H$2:$H$21=hdd_orders!F276),0))</f>
        <v>317.95</v>
      </c>
      <c r="V276" s="6" t="b">
        <f t="shared" si="22"/>
        <v>1</v>
      </c>
      <c r="W276" s="4">
        <f t="shared" si="23"/>
        <v>953.84999999999991</v>
      </c>
      <c r="X276" s="6" t="b">
        <f t="shared" si="24"/>
        <v>1</v>
      </c>
      <c r="AD276" s="52"/>
    </row>
    <row r="277" spans="1:30" x14ac:dyDescent="0.45">
      <c r="A277" s="4">
        <v>275</v>
      </c>
      <c r="B277">
        <v>1001</v>
      </c>
      <c r="C277">
        <v>94562</v>
      </c>
      <c r="D277" t="str">
        <f>_xlfn.XLOOKUP(C277,customer_table!$A$2:$A$4869,customer_table!$B$2:$B$4869)</f>
        <v>Small Business</v>
      </c>
      <c r="E277">
        <v>3</v>
      </c>
      <c r="F277">
        <v>129.16999999999999</v>
      </c>
      <c r="G277">
        <v>387.51</v>
      </c>
      <c r="H277">
        <v>0</v>
      </c>
      <c r="I277">
        <v>8.4600000000000009</v>
      </c>
      <c r="J277" s="5">
        <v>45356</v>
      </c>
      <c r="K277" s="5">
        <v>45357</v>
      </c>
      <c r="L277" t="s">
        <v>4899</v>
      </c>
      <c r="M277" t="s">
        <v>4898</v>
      </c>
      <c r="N277" t="s">
        <v>4876</v>
      </c>
      <c r="O277" t="s">
        <v>4880</v>
      </c>
      <c r="P277" t="s">
        <v>4874</v>
      </c>
      <c r="Q277" s="4">
        <f>_xlfn.XLOOKUP(C277,customer_table!$A$2:$A$4947,customer_table!$A$2:$A$4947)</f>
        <v>94562</v>
      </c>
      <c r="R277" t="str">
        <f>_xlfn.XLOOKUP(D277,customer_table!$B$2:$B$4947,customer_table!$B$2:$B$4947)</f>
        <v>Small Business</v>
      </c>
      <c r="S277" s="4" t="b">
        <f t="shared" si="20"/>
        <v>1</v>
      </c>
      <c r="T277" s="6" t="b">
        <f t="shared" si="21"/>
        <v>1</v>
      </c>
      <c r="U277" cm="1">
        <f t="array" ref="U277">INDEX(hdd_products!$H$2:$H$21,MATCH(1,(hdd_products!$A$2:$A$21=hdd_orders!B277)*(hdd_products!$H$2:$H$21=hdd_orders!F277),0))</f>
        <v>129.16999999999999</v>
      </c>
      <c r="V277" s="6" t="b">
        <f t="shared" si="22"/>
        <v>1</v>
      </c>
      <c r="W277" s="4">
        <f t="shared" si="23"/>
        <v>387.51</v>
      </c>
      <c r="X277" s="6" t="b">
        <f t="shared" si="24"/>
        <v>1</v>
      </c>
      <c r="AD277" s="52"/>
    </row>
    <row r="278" spans="1:30" x14ac:dyDescent="0.45">
      <c r="A278" s="4">
        <v>276</v>
      </c>
      <c r="B278">
        <v>1001</v>
      </c>
      <c r="C278">
        <v>99006</v>
      </c>
      <c r="D278" t="str">
        <f>_xlfn.XLOOKUP(C278,customer_table!$A$2:$A$4869,customer_table!$B$2:$B$4869)</f>
        <v>Enterprise</v>
      </c>
      <c r="E278">
        <v>1</v>
      </c>
      <c r="F278">
        <v>129.16999999999999</v>
      </c>
      <c r="G278">
        <v>129.16999999999999</v>
      </c>
      <c r="H278">
        <v>0</v>
      </c>
      <c r="I278">
        <v>13.81</v>
      </c>
      <c r="J278" s="5">
        <v>45582</v>
      </c>
      <c r="K278" s="5">
        <v>45583</v>
      </c>
      <c r="L278" t="s">
        <v>4882</v>
      </c>
      <c r="M278" t="s">
        <v>4881</v>
      </c>
      <c r="N278" t="s">
        <v>4892</v>
      </c>
      <c r="O278" t="s">
        <v>4880</v>
      </c>
      <c r="P278" t="s">
        <v>4888</v>
      </c>
      <c r="Q278" s="4">
        <f>_xlfn.XLOOKUP(C278,customer_table!$A$2:$A$4947,customer_table!$A$2:$A$4947)</f>
        <v>99006</v>
      </c>
      <c r="R278" t="str">
        <f>_xlfn.XLOOKUP(D278,customer_table!$B$2:$B$4947,customer_table!$B$2:$B$4947)</f>
        <v>Enterprise</v>
      </c>
      <c r="S278" s="4" t="b">
        <f t="shared" si="20"/>
        <v>1</v>
      </c>
      <c r="T278" s="6" t="b">
        <f t="shared" si="21"/>
        <v>1</v>
      </c>
      <c r="U278" cm="1">
        <f t="array" ref="U278">INDEX(hdd_products!$H$2:$H$21,MATCH(1,(hdd_products!$A$2:$A$21=hdd_orders!B278)*(hdd_products!$H$2:$H$21=hdd_orders!F278),0))</f>
        <v>129.16999999999999</v>
      </c>
      <c r="V278" s="6" t="b">
        <f t="shared" si="22"/>
        <v>1</v>
      </c>
      <c r="W278" s="4">
        <f t="shared" si="23"/>
        <v>129.16999999999999</v>
      </c>
      <c r="X278" s="6" t="b">
        <f t="shared" si="24"/>
        <v>1</v>
      </c>
      <c r="AD278" s="52"/>
    </row>
    <row r="279" spans="1:30" x14ac:dyDescent="0.45">
      <c r="A279" s="4">
        <v>277</v>
      </c>
      <c r="B279">
        <v>1005</v>
      </c>
      <c r="C279">
        <v>58096</v>
      </c>
      <c r="D279" t="str">
        <f>_xlfn.XLOOKUP(C279,customer_table!$A$2:$A$4869,customer_table!$B$2:$B$4869)</f>
        <v>Enterprise</v>
      </c>
      <c r="E279">
        <v>1</v>
      </c>
      <c r="F279">
        <v>204.55</v>
      </c>
      <c r="G279">
        <v>204.55</v>
      </c>
      <c r="H279">
        <v>0</v>
      </c>
      <c r="I279">
        <v>12.4</v>
      </c>
      <c r="J279" s="5">
        <v>45331</v>
      </c>
      <c r="K279" s="5">
        <v>45336</v>
      </c>
      <c r="L279" t="s">
        <v>4882</v>
      </c>
      <c r="M279" t="s">
        <v>4877</v>
      </c>
      <c r="N279" t="s">
        <v>4876</v>
      </c>
      <c r="O279" t="s">
        <v>4880</v>
      </c>
      <c r="P279" t="s">
        <v>4888</v>
      </c>
      <c r="Q279" s="4">
        <f>_xlfn.XLOOKUP(C279,customer_table!$A$2:$A$4947,customer_table!$A$2:$A$4947)</f>
        <v>58096</v>
      </c>
      <c r="R279" t="str">
        <f>_xlfn.XLOOKUP(D279,customer_table!$B$2:$B$4947,customer_table!$B$2:$B$4947)</f>
        <v>Enterprise</v>
      </c>
      <c r="S279" s="4" t="b">
        <f t="shared" si="20"/>
        <v>1</v>
      </c>
      <c r="T279" s="6" t="b">
        <f t="shared" si="21"/>
        <v>1</v>
      </c>
      <c r="U279" cm="1">
        <f t="array" ref="U279">INDEX(hdd_products!$H$2:$H$21,MATCH(1,(hdd_products!$A$2:$A$21=hdd_orders!B279)*(hdd_products!$H$2:$H$21=hdd_orders!F279),0))</f>
        <v>204.55</v>
      </c>
      <c r="V279" s="6" t="b">
        <f t="shared" si="22"/>
        <v>1</v>
      </c>
      <c r="W279" s="4">
        <f t="shared" si="23"/>
        <v>204.55</v>
      </c>
      <c r="X279" s="6" t="b">
        <f t="shared" si="24"/>
        <v>1</v>
      </c>
      <c r="AD279" s="52"/>
    </row>
    <row r="280" spans="1:30" x14ac:dyDescent="0.45">
      <c r="A280" s="4">
        <v>278</v>
      </c>
      <c r="B280">
        <v>1012</v>
      </c>
      <c r="C280">
        <v>34385</v>
      </c>
      <c r="D280" t="str">
        <f>_xlfn.XLOOKUP(C280,customer_table!$A$2:$A$4869,customer_table!$B$2:$B$4869)</f>
        <v>Enterprise</v>
      </c>
      <c r="E280">
        <v>3</v>
      </c>
      <c r="F280">
        <v>339.39</v>
      </c>
      <c r="G280">
        <v>1018.17</v>
      </c>
      <c r="H280">
        <v>0</v>
      </c>
      <c r="I280">
        <v>12.07</v>
      </c>
      <c r="J280" s="5">
        <v>45419</v>
      </c>
      <c r="K280" s="5">
        <v>45420</v>
      </c>
      <c r="L280" t="s">
        <v>4882</v>
      </c>
      <c r="M280" t="s">
        <v>4881</v>
      </c>
      <c r="N280" t="s">
        <v>4892</v>
      </c>
      <c r="O280" t="s">
        <v>4894</v>
      </c>
      <c r="P280" t="s">
        <v>4888</v>
      </c>
      <c r="Q280" s="4">
        <f>_xlfn.XLOOKUP(C280,customer_table!$A$2:$A$4947,customer_table!$A$2:$A$4947)</f>
        <v>34385</v>
      </c>
      <c r="R280" t="str">
        <f>_xlfn.XLOOKUP(D280,customer_table!$B$2:$B$4947,customer_table!$B$2:$B$4947)</f>
        <v>Enterprise</v>
      </c>
      <c r="S280" s="4" t="b">
        <f t="shared" si="20"/>
        <v>1</v>
      </c>
      <c r="T280" s="6" t="b">
        <f t="shared" si="21"/>
        <v>1</v>
      </c>
      <c r="U280" cm="1">
        <f t="array" ref="U280">INDEX(hdd_products!$H$2:$H$21,MATCH(1,(hdd_products!$A$2:$A$21=hdd_orders!B280)*(hdd_products!$H$2:$H$21=hdd_orders!F280),0))</f>
        <v>339.39</v>
      </c>
      <c r="V280" s="6" t="b">
        <f t="shared" si="22"/>
        <v>1</v>
      </c>
      <c r="W280" s="4">
        <f t="shared" si="23"/>
        <v>1018.17</v>
      </c>
      <c r="X280" s="6" t="b">
        <f t="shared" si="24"/>
        <v>1</v>
      </c>
      <c r="AD280" s="52"/>
    </row>
    <row r="281" spans="1:30" x14ac:dyDescent="0.45">
      <c r="A281" s="4">
        <v>279</v>
      </c>
      <c r="B281">
        <v>1001</v>
      </c>
      <c r="C281">
        <v>44116</v>
      </c>
      <c r="D281" t="str">
        <f>_xlfn.XLOOKUP(C281,customer_table!$A$2:$A$4869,customer_table!$B$2:$B$4869)</f>
        <v>Consumer</v>
      </c>
      <c r="E281">
        <v>3</v>
      </c>
      <c r="F281">
        <v>129.16999999999999</v>
      </c>
      <c r="G281">
        <v>387.51</v>
      </c>
      <c r="H281">
        <v>0</v>
      </c>
      <c r="I281">
        <v>15.78</v>
      </c>
      <c r="J281" s="5">
        <v>45579</v>
      </c>
      <c r="K281" s="5">
        <v>45580</v>
      </c>
      <c r="L281" t="s">
        <v>4893</v>
      </c>
      <c r="M281" t="s">
        <v>4896</v>
      </c>
      <c r="N281" t="s">
        <v>4901</v>
      </c>
      <c r="O281" t="s">
        <v>4880</v>
      </c>
      <c r="P281" t="s">
        <v>4879</v>
      </c>
      <c r="Q281" s="4">
        <f>_xlfn.XLOOKUP(C281,customer_table!$A$2:$A$4947,customer_table!$A$2:$A$4947)</f>
        <v>44116</v>
      </c>
      <c r="R281" t="str">
        <f>_xlfn.XLOOKUP(D281,customer_table!$B$2:$B$4947,customer_table!$B$2:$B$4947)</f>
        <v>Consumer</v>
      </c>
      <c r="S281" s="4" t="b">
        <f t="shared" si="20"/>
        <v>1</v>
      </c>
      <c r="T281" s="6" t="b">
        <f t="shared" si="21"/>
        <v>1</v>
      </c>
      <c r="U281" cm="1">
        <f t="array" ref="U281">INDEX(hdd_products!$H$2:$H$21,MATCH(1,(hdd_products!$A$2:$A$21=hdd_orders!B281)*(hdd_products!$H$2:$H$21=hdd_orders!F281),0))</f>
        <v>129.16999999999999</v>
      </c>
      <c r="V281" s="6" t="b">
        <f t="shared" si="22"/>
        <v>1</v>
      </c>
      <c r="W281" s="4">
        <f t="shared" si="23"/>
        <v>387.51</v>
      </c>
      <c r="X281" s="6" t="b">
        <f t="shared" si="24"/>
        <v>1</v>
      </c>
      <c r="AD281" s="52"/>
    </row>
    <row r="282" spans="1:30" x14ac:dyDescent="0.45">
      <c r="A282" s="4">
        <v>280</v>
      </c>
      <c r="B282">
        <v>1009</v>
      </c>
      <c r="C282">
        <v>74382</v>
      </c>
      <c r="D282" t="str">
        <f>_xlfn.XLOOKUP(C282,customer_table!$A$2:$A$4869,customer_table!$B$2:$B$4869)</f>
        <v>Enterprise</v>
      </c>
      <c r="E282">
        <v>1</v>
      </c>
      <c r="F282">
        <v>185.76</v>
      </c>
      <c r="G282">
        <v>185.76</v>
      </c>
      <c r="H282">
        <v>0</v>
      </c>
      <c r="I282">
        <v>16.07</v>
      </c>
      <c r="J282" s="5">
        <v>45605</v>
      </c>
      <c r="K282" s="5">
        <v>45608</v>
      </c>
      <c r="L282" t="s">
        <v>4890</v>
      </c>
      <c r="M282" t="s">
        <v>4881</v>
      </c>
      <c r="N282" t="s">
        <v>4876</v>
      </c>
      <c r="O282" t="s">
        <v>4880</v>
      </c>
      <c r="P282" t="s">
        <v>4886</v>
      </c>
      <c r="Q282" s="4">
        <f>_xlfn.XLOOKUP(C282,customer_table!$A$2:$A$4947,customer_table!$A$2:$A$4947)</f>
        <v>74382</v>
      </c>
      <c r="R282" t="str">
        <f>_xlfn.XLOOKUP(D282,customer_table!$B$2:$B$4947,customer_table!$B$2:$B$4947)</f>
        <v>Enterprise</v>
      </c>
      <c r="S282" s="4" t="b">
        <f t="shared" si="20"/>
        <v>1</v>
      </c>
      <c r="T282" s="6" t="b">
        <f t="shared" si="21"/>
        <v>1</v>
      </c>
      <c r="U282" cm="1">
        <f t="array" ref="U282">INDEX(hdd_products!$H$2:$H$21,MATCH(1,(hdd_products!$A$2:$A$21=hdd_orders!B282)*(hdd_products!$H$2:$H$21=hdd_orders!F282),0))</f>
        <v>185.76</v>
      </c>
      <c r="V282" s="6" t="b">
        <f t="shared" si="22"/>
        <v>1</v>
      </c>
      <c r="W282" s="4">
        <f t="shared" si="23"/>
        <v>185.76</v>
      </c>
      <c r="X282" s="6" t="b">
        <f t="shared" si="24"/>
        <v>1</v>
      </c>
      <c r="AD282" s="52"/>
    </row>
    <row r="283" spans="1:30" x14ac:dyDescent="0.45">
      <c r="A283" s="4">
        <v>281</v>
      </c>
      <c r="B283">
        <v>1003</v>
      </c>
      <c r="C283">
        <v>68341</v>
      </c>
      <c r="D283" t="str">
        <f>_xlfn.XLOOKUP(C283,customer_table!$A$2:$A$4869,customer_table!$B$2:$B$4869)</f>
        <v>Consumer</v>
      </c>
      <c r="E283">
        <v>3</v>
      </c>
      <c r="F283">
        <v>95.08</v>
      </c>
      <c r="G283">
        <v>285.24</v>
      </c>
      <c r="H283">
        <v>0</v>
      </c>
      <c r="I283">
        <v>7.42</v>
      </c>
      <c r="J283" s="5">
        <v>45329</v>
      </c>
      <c r="K283" s="5">
        <v>45333</v>
      </c>
      <c r="L283" t="s">
        <v>4902</v>
      </c>
      <c r="M283" t="s">
        <v>4881</v>
      </c>
      <c r="N283" t="s">
        <v>4901</v>
      </c>
      <c r="O283" t="s">
        <v>4880</v>
      </c>
      <c r="P283" t="s">
        <v>4884</v>
      </c>
      <c r="Q283" s="4">
        <f>_xlfn.XLOOKUP(C283,customer_table!$A$2:$A$4947,customer_table!$A$2:$A$4947)</f>
        <v>68341</v>
      </c>
      <c r="R283" t="str">
        <f>_xlfn.XLOOKUP(D283,customer_table!$B$2:$B$4947,customer_table!$B$2:$B$4947)</f>
        <v>Consumer</v>
      </c>
      <c r="S283" s="4" t="b">
        <f t="shared" si="20"/>
        <v>1</v>
      </c>
      <c r="T283" s="6" t="b">
        <f t="shared" si="21"/>
        <v>1</v>
      </c>
      <c r="U283" cm="1">
        <f t="array" ref="U283">INDEX(hdd_products!$H$2:$H$21,MATCH(1,(hdd_products!$A$2:$A$21=hdd_orders!B283)*(hdd_products!$H$2:$H$21=hdd_orders!F283),0))</f>
        <v>95.08</v>
      </c>
      <c r="V283" s="6" t="b">
        <f t="shared" si="22"/>
        <v>1</v>
      </c>
      <c r="W283" s="4">
        <f t="shared" si="23"/>
        <v>285.24</v>
      </c>
      <c r="X283" s="6" t="b">
        <f t="shared" si="24"/>
        <v>1</v>
      </c>
      <c r="AD283" s="52"/>
    </row>
    <row r="284" spans="1:30" x14ac:dyDescent="0.45">
      <c r="A284" s="4">
        <v>282</v>
      </c>
      <c r="B284">
        <v>1012</v>
      </c>
      <c r="C284">
        <v>18511</v>
      </c>
      <c r="D284" t="str">
        <f>_xlfn.XLOOKUP(C284,customer_table!$A$2:$A$4869,customer_table!$B$2:$B$4869)</f>
        <v>Enterprise</v>
      </c>
      <c r="E284">
        <v>2</v>
      </c>
      <c r="F284">
        <v>339.39</v>
      </c>
      <c r="G284">
        <v>678.78</v>
      </c>
      <c r="H284">
        <v>0</v>
      </c>
      <c r="I284">
        <v>8.68</v>
      </c>
      <c r="J284" s="5">
        <v>45455</v>
      </c>
      <c r="K284" s="5">
        <v>45461</v>
      </c>
      <c r="L284" t="s">
        <v>4899</v>
      </c>
      <c r="M284" t="s">
        <v>4881</v>
      </c>
      <c r="N284" t="s">
        <v>4876</v>
      </c>
      <c r="O284" t="s">
        <v>4880</v>
      </c>
      <c r="P284" t="s">
        <v>4891</v>
      </c>
      <c r="Q284" s="4">
        <f>_xlfn.XLOOKUP(C284,customer_table!$A$2:$A$4947,customer_table!$A$2:$A$4947)</f>
        <v>18511</v>
      </c>
      <c r="R284" t="str">
        <f>_xlfn.XLOOKUP(D284,customer_table!$B$2:$B$4947,customer_table!$B$2:$B$4947)</f>
        <v>Enterprise</v>
      </c>
      <c r="S284" s="4" t="b">
        <f t="shared" si="20"/>
        <v>1</v>
      </c>
      <c r="T284" s="6" t="b">
        <f t="shared" si="21"/>
        <v>1</v>
      </c>
      <c r="U284" cm="1">
        <f t="array" ref="U284">INDEX(hdd_products!$H$2:$H$21,MATCH(1,(hdd_products!$A$2:$A$21=hdd_orders!B284)*(hdd_products!$H$2:$H$21=hdd_orders!F284),0))</f>
        <v>339.39</v>
      </c>
      <c r="V284" s="6" t="b">
        <f t="shared" si="22"/>
        <v>1</v>
      </c>
      <c r="W284" s="4">
        <f t="shared" si="23"/>
        <v>678.78</v>
      </c>
      <c r="X284" s="6" t="b">
        <f t="shared" si="24"/>
        <v>1</v>
      </c>
      <c r="AD284" s="52"/>
    </row>
    <row r="285" spans="1:30" x14ac:dyDescent="0.45">
      <c r="A285" s="4">
        <v>283</v>
      </c>
      <c r="B285">
        <v>1004</v>
      </c>
      <c r="C285">
        <v>93584</v>
      </c>
      <c r="D285" t="str">
        <f>_xlfn.XLOOKUP(C285,customer_table!$A$2:$A$4869,customer_table!$B$2:$B$4869)</f>
        <v>Enterprise</v>
      </c>
      <c r="E285">
        <v>1</v>
      </c>
      <c r="F285">
        <v>170.85</v>
      </c>
      <c r="G285">
        <v>170.85</v>
      </c>
      <c r="H285">
        <v>0</v>
      </c>
      <c r="I285">
        <v>15.46</v>
      </c>
      <c r="J285" s="5">
        <v>45445</v>
      </c>
      <c r="K285" s="5">
        <v>45452</v>
      </c>
      <c r="L285" t="s">
        <v>4893</v>
      </c>
      <c r="M285" t="s">
        <v>4881</v>
      </c>
      <c r="N285" t="s">
        <v>4876</v>
      </c>
      <c r="O285" t="s">
        <v>4880</v>
      </c>
      <c r="P285" t="s">
        <v>4886</v>
      </c>
      <c r="Q285" s="4">
        <f>_xlfn.XLOOKUP(C285,customer_table!$A$2:$A$4947,customer_table!$A$2:$A$4947)</f>
        <v>93584</v>
      </c>
      <c r="R285" t="str">
        <f>_xlfn.XLOOKUP(D285,customer_table!$B$2:$B$4947,customer_table!$B$2:$B$4947)</f>
        <v>Enterprise</v>
      </c>
      <c r="S285" s="4" t="b">
        <f t="shared" si="20"/>
        <v>1</v>
      </c>
      <c r="T285" s="6" t="b">
        <f t="shared" si="21"/>
        <v>1</v>
      </c>
      <c r="U285" cm="1">
        <f t="array" ref="U285">INDEX(hdd_products!$H$2:$H$21,MATCH(1,(hdd_products!$A$2:$A$21=hdd_orders!B285)*(hdd_products!$H$2:$H$21=hdd_orders!F285),0))</f>
        <v>170.85</v>
      </c>
      <c r="V285" s="6" t="b">
        <f t="shared" si="22"/>
        <v>1</v>
      </c>
      <c r="W285" s="4">
        <f t="shared" si="23"/>
        <v>170.85</v>
      </c>
      <c r="X285" s="6" t="b">
        <f t="shared" si="24"/>
        <v>1</v>
      </c>
      <c r="AD285" s="52"/>
    </row>
    <row r="286" spans="1:30" x14ac:dyDescent="0.45">
      <c r="A286" s="4">
        <v>284</v>
      </c>
      <c r="B286">
        <v>1013</v>
      </c>
      <c r="C286">
        <v>28202</v>
      </c>
      <c r="D286" t="str">
        <f>_xlfn.XLOOKUP(C286,customer_table!$A$2:$A$4869,customer_table!$B$2:$B$4869)</f>
        <v>Small Business</v>
      </c>
      <c r="E286">
        <v>1</v>
      </c>
      <c r="F286">
        <v>588.66999999999996</v>
      </c>
      <c r="G286">
        <v>588.66999999999996</v>
      </c>
      <c r="H286">
        <v>0</v>
      </c>
      <c r="I286">
        <v>9.9600000000000009</v>
      </c>
      <c r="J286" s="5">
        <v>45406</v>
      </c>
      <c r="K286" s="5">
        <v>45407</v>
      </c>
      <c r="L286" t="s">
        <v>4899</v>
      </c>
      <c r="M286" t="s">
        <v>4881</v>
      </c>
      <c r="N286" t="s">
        <v>4876</v>
      </c>
      <c r="O286" t="s">
        <v>4894</v>
      </c>
      <c r="P286" t="s">
        <v>4886</v>
      </c>
      <c r="Q286" s="4">
        <f>_xlfn.XLOOKUP(C286,customer_table!$A$2:$A$4947,customer_table!$A$2:$A$4947)</f>
        <v>28202</v>
      </c>
      <c r="R286" t="str">
        <f>_xlfn.XLOOKUP(D286,customer_table!$B$2:$B$4947,customer_table!$B$2:$B$4947)</f>
        <v>Small Business</v>
      </c>
      <c r="S286" s="4" t="b">
        <f t="shared" si="20"/>
        <v>1</v>
      </c>
      <c r="T286" s="6" t="b">
        <f t="shared" si="21"/>
        <v>1</v>
      </c>
      <c r="U286" cm="1">
        <f t="array" ref="U286">INDEX(hdd_products!$H$2:$H$21,MATCH(1,(hdd_products!$A$2:$A$21=hdd_orders!B286)*(hdd_products!$H$2:$H$21=hdd_orders!F286),0))</f>
        <v>588.66999999999996</v>
      </c>
      <c r="V286" s="6" t="b">
        <f t="shared" si="22"/>
        <v>1</v>
      </c>
      <c r="W286" s="4">
        <f t="shared" si="23"/>
        <v>588.66999999999996</v>
      </c>
      <c r="X286" s="6" t="b">
        <f t="shared" si="24"/>
        <v>1</v>
      </c>
      <c r="AD286" s="52"/>
    </row>
    <row r="287" spans="1:30" x14ac:dyDescent="0.45">
      <c r="A287" s="4">
        <v>285</v>
      </c>
      <c r="B287">
        <v>1004</v>
      </c>
      <c r="C287">
        <v>71263</v>
      </c>
      <c r="D287" t="str">
        <f>_xlfn.XLOOKUP(C287,customer_table!$A$2:$A$4869,customer_table!$B$2:$B$4869)</f>
        <v>Enterprise</v>
      </c>
      <c r="E287">
        <v>1</v>
      </c>
      <c r="F287">
        <v>170.85</v>
      </c>
      <c r="G287">
        <v>170.85</v>
      </c>
      <c r="H287">
        <v>0</v>
      </c>
      <c r="I287">
        <v>9.1300000000000008</v>
      </c>
      <c r="J287" s="5">
        <v>45476</v>
      </c>
      <c r="K287" s="5">
        <v>45481</v>
      </c>
      <c r="L287" t="s">
        <v>4899</v>
      </c>
      <c r="M287" t="s">
        <v>4877</v>
      </c>
      <c r="N287" t="s">
        <v>4876</v>
      </c>
      <c r="O287" t="s">
        <v>4880</v>
      </c>
      <c r="P287" t="s">
        <v>4891</v>
      </c>
      <c r="Q287" s="4">
        <f>_xlfn.XLOOKUP(C287,customer_table!$A$2:$A$4947,customer_table!$A$2:$A$4947)</f>
        <v>71263</v>
      </c>
      <c r="R287" t="str">
        <f>_xlfn.XLOOKUP(D287,customer_table!$B$2:$B$4947,customer_table!$B$2:$B$4947)</f>
        <v>Enterprise</v>
      </c>
      <c r="S287" s="4" t="b">
        <f t="shared" si="20"/>
        <v>1</v>
      </c>
      <c r="T287" s="6" t="b">
        <f t="shared" si="21"/>
        <v>1</v>
      </c>
      <c r="U287" cm="1">
        <f t="array" ref="U287">INDEX(hdd_products!$H$2:$H$21,MATCH(1,(hdd_products!$A$2:$A$21=hdd_orders!B287)*(hdd_products!$H$2:$H$21=hdd_orders!F287),0))</f>
        <v>170.85</v>
      </c>
      <c r="V287" s="6" t="b">
        <f t="shared" si="22"/>
        <v>1</v>
      </c>
      <c r="W287" s="4">
        <f t="shared" si="23"/>
        <v>170.85</v>
      </c>
      <c r="X287" s="6" t="b">
        <f t="shared" si="24"/>
        <v>1</v>
      </c>
      <c r="AD287" s="52"/>
    </row>
    <row r="288" spans="1:30" x14ac:dyDescent="0.45">
      <c r="A288" s="4">
        <v>286</v>
      </c>
      <c r="B288">
        <v>1002</v>
      </c>
      <c r="C288">
        <v>72739</v>
      </c>
      <c r="D288" t="str">
        <f>_xlfn.XLOOKUP(C288,customer_table!$A$2:$A$4869,customer_table!$B$2:$B$4869)</f>
        <v>Enterprise</v>
      </c>
      <c r="E288">
        <v>2</v>
      </c>
      <c r="F288">
        <v>198.26</v>
      </c>
      <c r="G288">
        <v>396.52</v>
      </c>
      <c r="H288">
        <v>0</v>
      </c>
      <c r="I288">
        <v>10.92</v>
      </c>
      <c r="J288" s="5">
        <v>45336</v>
      </c>
      <c r="K288" s="5">
        <v>45337</v>
      </c>
      <c r="L288" t="s">
        <v>4900</v>
      </c>
      <c r="M288" t="s">
        <v>4881</v>
      </c>
      <c r="N288" t="s">
        <v>4903</v>
      </c>
      <c r="O288" t="s">
        <v>4875</v>
      </c>
      <c r="P288" t="s">
        <v>4891</v>
      </c>
      <c r="Q288" s="4">
        <f>_xlfn.XLOOKUP(C288,customer_table!$A$2:$A$4947,customer_table!$A$2:$A$4947)</f>
        <v>72739</v>
      </c>
      <c r="R288" t="str">
        <f>_xlfn.XLOOKUP(D288,customer_table!$B$2:$B$4947,customer_table!$B$2:$B$4947)</f>
        <v>Enterprise</v>
      </c>
      <c r="S288" s="4" t="b">
        <f t="shared" si="20"/>
        <v>1</v>
      </c>
      <c r="T288" s="6" t="b">
        <f t="shared" si="21"/>
        <v>1</v>
      </c>
      <c r="U288" cm="1">
        <f t="array" ref="U288">INDEX(hdd_products!$H$2:$H$21,MATCH(1,(hdd_products!$A$2:$A$21=hdd_orders!B288)*(hdd_products!$H$2:$H$21=hdd_orders!F288),0))</f>
        <v>198.26</v>
      </c>
      <c r="V288" s="6" t="b">
        <f t="shared" si="22"/>
        <v>1</v>
      </c>
      <c r="W288" s="4">
        <f t="shared" si="23"/>
        <v>396.52</v>
      </c>
      <c r="X288" s="6" t="b">
        <f t="shared" si="24"/>
        <v>1</v>
      </c>
      <c r="AD288" s="52"/>
    </row>
    <row r="289" spans="1:30" x14ac:dyDescent="0.45">
      <c r="A289" s="4">
        <v>287</v>
      </c>
      <c r="B289">
        <v>1001</v>
      </c>
      <c r="C289">
        <v>51553</v>
      </c>
      <c r="D289" t="str">
        <f>_xlfn.XLOOKUP(C289,customer_table!$A$2:$A$4869,customer_table!$B$2:$B$4869)</f>
        <v>Small Business</v>
      </c>
      <c r="E289">
        <v>1</v>
      </c>
      <c r="F289">
        <v>129.16999999999999</v>
      </c>
      <c r="G289">
        <v>129.16999999999999</v>
      </c>
      <c r="H289">
        <v>0</v>
      </c>
      <c r="I289">
        <v>13.37</v>
      </c>
      <c r="J289" s="5">
        <v>45586</v>
      </c>
      <c r="K289" s="5">
        <v>45587</v>
      </c>
      <c r="L289" t="s">
        <v>4895</v>
      </c>
      <c r="M289" t="s">
        <v>4881</v>
      </c>
      <c r="N289" t="s">
        <v>4876</v>
      </c>
      <c r="O289" t="s">
        <v>4894</v>
      </c>
      <c r="P289" t="s">
        <v>4879</v>
      </c>
      <c r="Q289" s="4">
        <f>_xlfn.XLOOKUP(C289,customer_table!$A$2:$A$4947,customer_table!$A$2:$A$4947)</f>
        <v>51553</v>
      </c>
      <c r="R289" t="str">
        <f>_xlfn.XLOOKUP(D289,customer_table!$B$2:$B$4947,customer_table!$B$2:$B$4947)</f>
        <v>Small Business</v>
      </c>
      <c r="S289" s="4" t="b">
        <f t="shared" si="20"/>
        <v>1</v>
      </c>
      <c r="T289" s="6" t="b">
        <f t="shared" si="21"/>
        <v>1</v>
      </c>
      <c r="U289" cm="1">
        <f t="array" ref="U289">INDEX(hdd_products!$H$2:$H$21,MATCH(1,(hdd_products!$A$2:$A$21=hdd_orders!B289)*(hdd_products!$H$2:$H$21=hdd_orders!F289),0))</f>
        <v>129.16999999999999</v>
      </c>
      <c r="V289" s="6" t="b">
        <f t="shared" si="22"/>
        <v>1</v>
      </c>
      <c r="W289" s="4">
        <f t="shared" si="23"/>
        <v>129.16999999999999</v>
      </c>
      <c r="X289" s="6" t="b">
        <f t="shared" si="24"/>
        <v>1</v>
      </c>
      <c r="AD289" s="52"/>
    </row>
    <row r="290" spans="1:30" x14ac:dyDescent="0.45">
      <c r="A290" s="4">
        <v>288</v>
      </c>
      <c r="B290">
        <v>1003</v>
      </c>
      <c r="C290">
        <v>82260</v>
      </c>
      <c r="D290" t="str">
        <f>_xlfn.XLOOKUP(C290,customer_table!$A$2:$A$4869,customer_table!$B$2:$B$4869)</f>
        <v>Enterprise</v>
      </c>
      <c r="E290">
        <v>1</v>
      </c>
      <c r="F290">
        <v>95.08</v>
      </c>
      <c r="G290">
        <v>95.08</v>
      </c>
      <c r="H290">
        <v>0</v>
      </c>
      <c r="I290">
        <v>7.85</v>
      </c>
      <c r="J290" s="5">
        <v>45640</v>
      </c>
      <c r="K290" s="5">
        <v>45645</v>
      </c>
      <c r="L290" t="s">
        <v>4902</v>
      </c>
      <c r="M290" t="s">
        <v>4877</v>
      </c>
      <c r="N290" t="s">
        <v>4903</v>
      </c>
      <c r="O290" t="s">
        <v>4875</v>
      </c>
      <c r="P290" t="s">
        <v>4879</v>
      </c>
      <c r="Q290" s="4">
        <f>_xlfn.XLOOKUP(C290,customer_table!$A$2:$A$4947,customer_table!$A$2:$A$4947)</f>
        <v>82260</v>
      </c>
      <c r="R290" t="str">
        <f>_xlfn.XLOOKUP(D290,customer_table!$B$2:$B$4947,customer_table!$B$2:$B$4947)</f>
        <v>Enterprise</v>
      </c>
      <c r="S290" s="4" t="b">
        <f t="shared" si="20"/>
        <v>1</v>
      </c>
      <c r="T290" s="6" t="b">
        <f t="shared" si="21"/>
        <v>1</v>
      </c>
      <c r="U290" cm="1">
        <f t="array" ref="U290">INDEX(hdd_products!$H$2:$H$21,MATCH(1,(hdd_products!$A$2:$A$21=hdd_orders!B290)*(hdd_products!$H$2:$H$21=hdd_orders!F290),0))</f>
        <v>95.08</v>
      </c>
      <c r="V290" s="6" t="b">
        <f t="shared" si="22"/>
        <v>1</v>
      </c>
      <c r="W290" s="4">
        <f t="shared" si="23"/>
        <v>95.08</v>
      </c>
      <c r="X290" s="6" t="b">
        <f t="shared" si="24"/>
        <v>1</v>
      </c>
      <c r="AD290" s="52"/>
    </row>
    <row r="291" spans="1:30" x14ac:dyDescent="0.45">
      <c r="A291" s="4">
        <v>289</v>
      </c>
      <c r="B291">
        <v>1009</v>
      </c>
      <c r="C291">
        <v>17263</v>
      </c>
      <c r="D291" t="str">
        <f>_xlfn.XLOOKUP(C291,customer_table!$A$2:$A$4869,customer_table!$B$2:$B$4869)</f>
        <v>Small Business</v>
      </c>
      <c r="E291">
        <v>2</v>
      </c>
      <c r="F291">
        <v>185.76</v>
      </c>
      <c r="G291">
        <v>371.52</v>
      </c>
      <c r="H291">
        <v>0</v>
      </c>
      <c r="I291">
        <v>18</v>
      </c>
      <c r="J291" s="5">
        <v>45358</v>
      </c>
      <c r="K291" s="5">
        <v>45362</v>
      </c>
      <c r="L291" t="s">
        <v>4889</v>
      </c>
      <c r="M291" t="s">
        <v>4877</v>
      </c>
      <c r="N291" t="s">
        <v>4876</v>
      </c>
      <c r="O291" t="s">
        <v>4880</v>
      </c>
      <c r="P291" t="s">
        <v>4884</v>
      </c>
      <c r="Q291" s="4">
        <f>_xlfn.XLOOKUP(C291,customer_table!$A$2:$A$4947,customer_table!$A$2:$A$4947)</f>
        <v>17263</v>
      </c>
      <c r="R291" t="str">
        <f>_xlfn.XLOOKUP(D291,customer_table!$B$2:$B$4947,customer_table!$B$2:$B$4947)</f>
        <v>Small Business</v>
      </c>
      <c r="S291" s="4" t="b">
        <f t="shared" si="20"/>
        <v>1</v>
      </c>
      <c r="T291" s="6" t="b">
        <f t="shared" si="21"/>
        <v>1</v>
      </c>
      <c r="U291" cm="1">
        <f t="array" ref="U291">INDEX(hdd_products!$H$2:$H$21,MATCH(1,(hdd_products!$A$2:$A$21=hdd_orders!B291)*(hdd_products!$H$2:$H$21=hdd_orders!F291),0))</f>
        <v>185.76</v>
      </c>
      <c r="V291" s="6" t="b">
        <f t="shared" si="22"/>
        <v>1</v>
      </c>
      <c r="W291" s="4">
        <f t="shared" si="23"/>
        <v>371.52</v>
      </c>
      <c r="X291" s="6" t="b">
        <f t="shared" si="24"/>
        <v>1</v>
      </c>
      <c r="AD291" s="52"/>
    </row>
    <row r="292" spans="1:30" x14ac:dyDescent="0.45">
      <c r="A292" s="4">
        <v>290</v>
      </c>
      <c r="B292">
        <v>1001</v>
      </c>
      <c r="C292">
        <v>39552</v>
      </c>
      <c r="D292" t="str">
        <f>_xlfn.XLOOKUP(C292,customer_table!$A$2:$A$4869,customer_table!$B$2:$B$4869)</f>
        <v>Consumer</v>
      </c>
      <c r="E292">
        <v>1</v>
      </c>
      <c r="F292">
        <v>129.16999999999999</v>
      </c>
      <c r="G292">
        <v>129.16999999999999</v>
      </c>
      <c r="H292">
        <v>0</v>
      </c>
      <c r="I292">
        <v>15.96</v>
      </c>
      <c r="J292" s="5">
        <v>45376</v>
      </c>
      <c r="K292" s="5">
        <v>45378</v>
      </c>
      <c r="L292" t="s">
        <v>4893</v>
      </c>
      <c r="M292" t="s">
        <v>4877</v>
      </c>
      <c r="N292" t="s">
        <v>4876</v>
      </c>
      <c r="O292" t="s">
        <v>4880</v>
      </c>
      <c r="P292" t="s">
        <v>4874</v>
      </c>
      <c r="Q292" s="4">
        <f>_xlfn.XLOOKUP(C292,customer_table!$A$2:$A$4947,customer_table!$A$2:$A$4947)</f>
        <v>39552</v>
      </c>
      <c r="R292" t="str">
        <f>_xlfn.XLOOKUP(D292,customer_table!$B$2:$B$4947,customer_table!$B$2:$B$4947)</f>
        <v>Consumer</v>
      </c>
      <c r="S292" s="4" t="b">
        <f t="shared" si="20"/>
        <v>1</v>
      </c>
      <c r="T292" s="6" t="b">
        <f t="shared" si="21"/>
        <v>1</v>
      </c>
      <c r="U292" cm="1">
        <f t="array" ref="U292">INDEX(hdd_products!$H$2:$H$21,MATCH(1,(hdd_products!$A$2:$A$21=hdd_orders!B292)*(hdd_products!$H$2:$H$21=hdd_orders!F292),0))</f>
        <v>129.16999999999999</v>
      </c>
      <c r="V292" s="6" t="b">
        <f t="shared" si="22"/>
        <v>1</v>
      </c>
      <c r="W292" s="4">
        <f t="shared" si="23"/>
        <v>129.16999999999999</v>
      </c>
      <c r="X292" s="6" t="b">
        <f t="shared" si="24"/>
        <v>1</v>
      </c>
      <c r="AD292" s="52"/>
    </row>
    <row r="293" spans="1:30" x14ac:dyDescent="0.45">
      <c r="A293" s="4">
        <v>291</v>
      </c>
      <c r="B293">
        <v>1010</v>
      </c>
      <c r="C293">
        <v>82199</v>
      </c>
      <c r="D293" t="str">
        <f>_xlfn.XLOOKUP(C293,customer_table!$A$2:$A$4869,customer_table!$B$2:$B$4869)</f>
        <v>Small Business</v>
      </c>
      <c r="E293">
        <v>1</v>
      </c>
      <c r="F293">
        <v>446.61</v>
      </c>
      <c r="G293">
        <v>446.61</v>
      </c>
      <c r="H293">
        <v>0</v>
      </c>
      <c r="I293">
        <v>15.58</v>
      </c>
      <c r="J293" s="5">
        <v>45332</v>
      </c>
      <c r="K293" s="5">
        <v>45335</v>
      </c>
      <c r="L293" t="s">
        <v>4893</v>
      </c>
      <c r="M293" t="s">
        <v>4877</v>
      </c>
      <c r="N293" t="s">
        <v>4876</v>
      </c>
      <c r="O293" t="s">
        <v>4875</v>
      </c>
      <c r="P293" t="s">
        <v>4874</v>
      </c>
      <c r="Q293" s="4">
        <f>_xlfn.XLOOKUP(C293,customer_table!$A$2:$A$4947,customer_table!$A$2:$A$4947)</f>
        <v>82199</v>
      </c>
      <c r="R293" t="str">
        <f>_xlfn.XLOOKUP(D293,customer_table!$B$2:$B$4947,customer_table!$B$2:$B$4947)</f>
        <v>Small Business</v>
      </c>
      <c r="S293" s="4" t="b">
        <f t="shared" si="20"/>
        <v>1</v>
      </c>
      <c r="T293" s="6" t="b">
        <f t="shared" si="21"/>
        <v>1</v>
      </c>
      <c r="U293" cm="1">
        <f t="array" ref="U293">INDEX(hdd_products!$H$2:$H$21,MATCH(1,(hdd_products!$A$2:$A$21=hdd_orders!B293)*(hdd_products!$H$2:$H$21=hdd_orders!F293),0))</f>
        <v>446.61</v>
      </c>
      <c r="V293" s="6" t="b">
        <f t="shared" si="22"/>
        <v>1</v>
      </c>
      <c r="W293" s="4">
        <f t="shared" si="23"/>
        <v>446.61</v>
      </c>
      <c r="X293" s="6" t="b">
        <f t="shared" si="24"/>
        <v>1</v>
      </c>
      <c r="AD293" s="52"/>
    </row>
    <row r="294" spans="1:30" x14ac:dyDescent="0.45">
      <c r="A294" s="4">
        <v>292</v>
      </c>
      <c r="B294">
        <v>1001</v>
      </c>
      <c r="C294">
        <v>94015</v>
      </c>
      <c r="D294" t="str">
        <f>_xlfn.XLOOKUP(C294,customer_table!$A$2:$A$4869,customer_table!$B$2:$B$4869)</f>
        <v>Enterprise</v>
      </c>
      <c r="E294">
        <v>1</v>
      </c>
      <c r="F294">
        <v>129.16999999999999</v>
      </c>
      <c r="G294">
        <v>129.16999999999999</v>
      </c>
      <c r="H294">
        <v>0</v>
      </c>
      <c r="I294">
        <v>10.27</v>
      </c>
      <c r="J294" s="5">
        <v>45606</v>
      </c>
      <c r="K294" s="5">
        <v>45611</v>
      </c>
      <c r="L294" t="s">
        <v>4900</v>
      </c>
      <c r="M294" t="s">
        <v>4877</v>
      </c>
      <c r="N294" t="s">
        <v>4876</v>
      </c>
      <c r="O294" t="s">
        <v>4875</v>
      </c>
      <c r="P294" t="s">
        <v>4886</v>
      </c>
      <c r="Q294" s="4">
        <f>_xlfn.XLOOKUP(C294,customer_table!$A$2:$A$4947,customer_table!$A$2:$A$4947)</f>
        <v>94015</v>
      </c>
      <c r="R294" t="str">
        <f>_xlfn.XLOOKUP(D294,customer_table!$B$2:$B$4947,customer_table!$B$2:$B$4947)</f>
        <v>Enterprise</v>
      </c>
      <c r="S294" s="4" t="b">
        <f t="shared" si="20"/>
        <v>1</v>
      </c>
      <c r="T294" s="6" t="b">
        <f t="shared" si="21"/>
        <v>1</v>
      </c>
      <c r="U294" cm="1">
        <f t="array" ref="U294">INDEX(hdd_products!$H$2:$H$21,MATCH(1,(hdd_products!$A$2:$A$21=hdd_orders!B294)*(hdd_products!$H$2:$H$21=hdd_orders!F294),0))</f>
        <v>129.16999999999999</v>
      </c>
      <c r="V294" s="6" t="b">
        <f t="shared" si="22"/>
        <v>1</v>
      </c>
      <c r="W294" s="4">
        <f t="shared" si="23"/>
        <v>129.16999999999999</v>
      </c>
      <c r="X294" s="6" t="b">
        <f t="shared" si="24"/>
        <v>1</v>
      </c>
      <c r="AD294" s="52"/>
    </row>
    <row r="295" spans="1:30" x14ac:dyDescent="0.45">
      <c r="A295" s="4">
        <v>293</v>
      </c>
      <c r="B295">
        <v>1001</v>
      </c>
      <c r="C295">
        <v>89316</v>
      </c>
      <c r="D295" t="str">
        <f>_xlfn.XLOOKUP(C295,customer_table!$A$2:$A$4869,customer_table!$B$2:$B$4869)</f>
        <v>Enterprise</v>
      </c>
      <c r="E295">
        <v>3</v>
      </c>
      <c r="F295">
        <v>129.16999999999999</v>
      </c>
      <c r="G295">
        <v>387.51</v>
      </c>
      <c r="H295">
        <v>0</v>
      </c>
      <c r="I295">
        <v>18.62</v>
      </c>
      <c r="J295" s="5">
        <v>45370</v>
      </c>
      <c r="K295" s="5">
        <v>45372</v>
      </c>
      <c r="L295" t="s">
        <v>4889</v>
      </c>
      <c r="M295" t="s">
        <v>4896</v>
      </c>
      <c r="N295" t="s">
        <v>4876</v>
      </c>
      <c r="O295" t="s">
        <v>4894</v>
      </c>
      <c r="P295" t="s">
        <v>4874</v>
      </c>
      <c r="Q295" s="4">
        <f>_xlfn.XLOOKUP(C295,customer_table!$A$2:$A$4947,customer_table!$A$2:$A$4947)</f>
        <v>89316</v>
      </c>
      <c r="R295" t="str">
        <f>_xlfn.XLOOKUP(D295,customer_table!$B$2:$B$4947,customer_table!$B$2:$B$4947)</f>
        <v>Enterprise</v>
      </c>
      <c r="S295" s="4" t="b">
        <f t="shared" si="20"/>
        <v>1</v>
      </c>
      <c r="T295" s="6" t="b">
        <f t="shared" si="21"/>
        <v>1</v>
      </c>
      <c r="U295" cm="1">
        <f t="array" ref="U295">INDEX(hdd_products!$H$2:$H$21,MATCH(1,(hdd_products!$A$2:$A$21=hdd_orders!B295)*(hdd_products!$H$2:$H$21=hdd_orders!F295),0))</f>
        <v>129.16999999999999</v>
      </c>
      <c r="V295" s="6" t="b">
        <f t="shared" si="22"/>
        <v>1</v>
      </c>
      <c r="W295" s="4">
        <f t="shared" si="23"/>
        <v>387.51</v>
      </c>
      <c r="X295" s="6" t="b">
        <f t="shared" si="24"/>
        <v>1</v>
      </c>
      <c r="AD295" s="52"/>
    </row>
    <row r="296" spans="1:30" x14ac:dyDescent="0.45">
      <c r="A296" s="4">
        <v>294</v>
      </c>
      <c r="B296">
        <v>1001</v>
      </c>
      <c r="C296">
        <v>94076</v>
      </c>
      <c r="D296" t="str">
        <f>_xlfn.XLOOKUP(C296,customer_table!$A$2:$A$4869,customer_table!$B$2:$B$4869)</f>
        <v>Small Business</v>
      </c>
      <c r="E296">
        <v>3</v>
      </c>
      <c r="F296">
        <v>129.16999999999999</v>
      </c>
      <c r="G296">
        <v>387.51</v>
      </c>
      <c r="H296">
        <v>0</v>
      </c>
      <c r="I296">
        <v>16.170000000000002</v>
      </c>
      <c r="J296" s="5">
        <v>45306</v>
      </c>
      <c r="K296" s="5">
        <v>45307</v>
      </c>
      <c r="L296" t="s">
        <v>4889</v>
      </c>
      <c r="M296" t="s">
        <v>4881</v>
      </c>
      <c r="N296" t="s">
        <v>4876</v>
      </c>
      <c r="O296" t="s">
        <v>4880</v>
      </c>
      <c r="P296" t="s">
        <v>4891</v>
      </c>
      <c r="Q296" s="4">
        <f>_xlfn.XLOOKUP(C296,customer_table!$A$2:$A$4947,customer_table!$A$2:$A$4947)</f>
        <v>94076</v>
      </c>
      <c r="R296" t="str">
        <f>_xlfn.XLOOKUP(D296,customer_table!$B$2:$B$4947,customer_table!$B$2:$B$4947)</f>
        <v>Small Business</v>
      </c>
      <c r="S296" s="4" t="b">
        <f t="shared" si="20"/>
        <v>1</v>
      </c>
      <c r="T296" s="6" t="b">
        <f t="shared" si="21"/>
        <v>1</v>
      </c>
      <c r="U296" cm="1">
        <f t="array" ref="U296">INDEX(hdd_products!$H$2:$H$21,MATCH(1,(hdd_products!$A$2:$A$21=hdd_orders!B296)*(hdd_products!$H$2:$H$21=hdd_orders!F296),0))</f>
        <v>129.16999999999999</v>
      </c>
      <c r="V296" s="6" t="b">
        <f t="shared" si="22"/>
        <v>1</v>
      </c>
      <c r="W296" s="4">
        <f t="shared" si="23"/>
        <v>387.51</v>
      </c>
      <c r="X296" s="6" t="b">
        <f t="shared" si="24"/>
        <v>1</v>
      </c>
      <c r="AD296" s="52"/>
    </row>
    <row r="297" spans="1:30" x14ac:dyDescent="0.45">
      <c r="A297" s="4">
        <v>295</v>
      </c>
      <c r="B297">
        <v>1002</v>
      </c>
      <c r="C297">
        <v>13969</v>
      </c>
      <c r="D297" t="str">
        <f>_xlfn.XLOOKUP(C297,customer_table!$A$2:$A$4869,customer_table!$B$2:$B$4869)</f>
        <v>Enterprise</v>
      </c>
      <c r="E297">
        <v>2</v>
      </c>
      <c r="F297">
        <v>198.26</v>
      </c>
      <c r="G297">
        <v>396.52</v>
      </c>
      <c r="H297">
        <v>0</v>
      </c>
      <c r="I297">
        <v>10.84</v>
      </c>
      <c r="J297" s="5">
        <v>45584</v>
      </c>
      <c r="K297" s="5">
        <v>45588</v>
      </c>
      <c r="L297" t="s">
        <v>4897</v>
      </c>
      <c r="M297" t="s">
        <v>4877</v>
      </c>
      <c r="N297" t="s">
        <v>4876</v>
      </c>
      <c r="O297" t="s">
        <v>4875</v>
      </c>
      <c r="P297" t="s">
        <v>4888</v>
      </c>
      <c r="Q297" s="4">
        <f>_xlfn.XLOOKUP(C297,customer_table!$A$2:$A$4947,customer_table!$A$2:$A$4947)</f>
        <v>13969</v>
      </c>
      <c r="R297" t="str">
        <f>_xlfn.XLOOKUP(D297,customer_table!$B$2:$B$4947,customer_table!$B$2:$B$4947)</f>
        <v>Enterprise</v>
      </c>
      <c r="S297" s="4" t="b">
        <f t="shared" si="20"/>
        <v>1</v>
      </c>
      <c r="T297" s="6" t="b">
        <f t="shared" si="21"/>
        <v>1</v>
      </c>
      <c r="U297" cm="1">
        <f t="array" ref="U297">INDEX(hdd_products!$H$2:$H$21,MATCH(1,(hdd_products!$A$2:$A$21=hdd_orders!B297)*(hdd_products!$H$2:$H$21=hdd_orders!F297),0))</f>
        <v>198.26</v>
      </c>
      <c r="V297" s="6" t="b">
        <f t="shared" si="22"/>
        <v>1</v>
      </c>
      <c r="W297" s="4">
        <f t="shared" si="23"/>
        <v>396.52</v>
      </c>
      <c r="X297" s="6" t="b">
        <f t="shared" si="24"/>
        <v>1</v>
      </c>
      <c r="AD297" s="52"/>
    </row>
    <row r="298" spans="1:30" x14ac:dyDescent="0.45">
      <c r="A298" s="4">
        <v>296</v>
      </c>
      <c r="B298">
        <v>1004</v>
      </c>
      <c r="C298">
        <v>99783</v>
      </c>
      <c r="D298" t="str">
        <f>_xlfn.XLOOKUP(C298,customer_table!$A$2:$A$4869,customer_table!$B$2:$B$4869)</f>
        <v>Small Business</v>
      </c>
      <c r="E298">
        <v>5</v>
      </c>
      <c r="F298">
        <v>170.85</v>
      </c>
      <c r="G298">
        <v>854.25</v>
      </c>
      <c r="H298">
        <v>0</v>
      </c>
      <c r="I298">
        <v>17.920000000000002</v>
      </c>
      <c r="J298" s="5">
        <v>45620</v>
      </c>
      <c r="K298" s="5">
        <v>45623</v>
      </c>
      <c r="L298" t="s">
        <v>4887</v>
      </c>
      <c r="M298" t="s">
        <v>4898</v>
      </c>
      <c r="N298" t="s">
        <v>4876</v>
      </c>
      <c r="O298" t="s">
        <v>4875</v>
      </c>
      <c r="P298" t="s">
        <v>4888</v>
      </c>
      <c r="Q298" s="4">
        <f>_xlfn.XLOOKUP(C298,customer_table!$A$2:$A$4947,customer_table!$A$2:$A$4947)</f>
        <v>99783</v>
      </c>
      <c r="R298" t="str">
        <f>_xlfn.XLOOKUP(D298,customer_table!$B$2:$B$4947,customer_table!$B$2:$B$4947)</f>
        <v>Small Business</v>
      </c>
      <c r="S298" s="4" t="b">
        <f t="shared" si="20"/>
        <v>1</v>
      </c>
      <c r="T298" s="6" t="b">
        <f t="shared" si="21"/>
        <v>1</v>
      </c>
      <c r="U298" cm="1">
        <f t="array" ref="U298">INDEX(hdd_products!$H$2:$H$21,MATCH(1,(hdd_products!$A$2:$A$21=hdd_orders!B298)*(hdd_products!$H$2:$H$21=hdd_orders!F298),0))</f>
        <v>170.85</v>
      </c>
      <c r="V298" s="6" t="b">
        <f t="shared" si="22"/>
        <v>1</v>
      </c>
      <c r="W298" s="4">
        <f t="shared" si="23"/>
        <v>854.25</v>
      </c>
      <c r="X298" s="6" t="b">
        <f t="shared" si="24"/>
        <v>1</v>
      </c>
      <c r="AD298" s="52"/>
    </row>
    <row r="299" spans="1:30" x14ac:dyDescent="0.45">
      <c r="A299" s="4">
        <v>297</v>
      </c>
      <c r="B299">
        <v>1007</v>
      </c>
      <c r="C299">
        <v>64476</v>
      </c>
      <c r="D299" t="str">
        <f>_xlfn.XLOOKUP(C299,customer_table!$A$2:$A$4869,customer_table!$B$2:$B$4869)</f>
        <v>Enterprise</v>
      </c>
      <c r="E299">
        <v>3</v>
      </c>
      <c r="F299">
        <v>415.57</v>
      </c>
      <c r="G299">
        <v>1246.71</v>
      </c>
      <c r="H299">
        <v>0</v>
      </c>
      <c r="I299">
        <v>9.4600000000000009</v>
      </c>
      <c r="J299" s="5">
        <v>45644</v>
      </c>
      <c r="K299" s="5">
        <v>45645</v>
      </c>
      <c r="L299" t="s">
        <v>4897</v>
      </c>
      <c r="M299" t="s">
        <v>4881</v>
      </c>
      <c r="N299" t="s">
        <v>4892</v>
      </c>
      <c r="O299" t="s">
        <v>4880</v>
      </c>
      <c r="P299" t="s">
        <v>4888</v>
      </c>
      <c r="Q299" s="4">
        <f>_xlfn.XLOOKUP(C299,customer_table!$A$2:$A$4947,customer_table!$A$2:$A$4947)</f>
        <v>64476</v>
      </c>
      <c r="R299" t="str">
        <f>_xlfn.XLOOKUP(D299,customer_table!$B$2:$B$4947,customer_table!$B$2:$B$4947)</f>
        <v>Enterprise</v>
      </c>
      <c r="S299" s="4" t="b">
        <f t="shared" si="20"/>
        <v>1</v>
      </c>
      <c r="T299" s="6" t="b">
        <f t="shared" si="21"/>
        <v>1</v>
      </c>
      <c r="U299" cm="1">
        <f t="array" ref="U299">INDEX(hdd_products!$H$2:$H$21,MATCH(1,(hdd_products!$A$2:$A$21=hdd_orders!B299)*(hdd_products!$H$2:$H$21=hdd_orders!F299),0))</f>
        <v>415.57</v>
      </c>
      <c r="V299" s="6" t="b">
        <f t="shared" si="22"/>
        <v>1</v>
      </c>
      <c r="W299" s="4">
        <f t="shared" si="23"/>
        <v>1246.71</v>
      </c>
      <c r="X299" s="6" t="b">
        <f t="shared" si="24"/>
        <v>1</v>
      </c>
      <c r="AD299" s="52"/>
    </row>
    <row r="300" spans="1:30" x14ac:dyDescent="0.45">
      <c r="A300" s="4">
        <v>298</v>
      </c>
      <c r="B300">
        <v>1004</v>
      </c>
      <c r="C300">
        <v>51853</v>
      </c>
      <c r="D300" t="str">
        <f>_xlfn.XLOOKUP(C300,customer_table!$A$2:$A$4869,customer_table!$B$2:$B$4869)</f>
        <v>Small Business</v>
      </c>
      <c r="E300">
        <v>4</v>
      </c>
      <c r="F300">
        <v>170.85</v>
      </c>
      <c r="G300">
        <v>683.4</v>
      </c>
      <c r="H300">
        <v>0</v>
      </c>
      <c r="I300">
        <v>14.93</v>
      </c>
      <c r="J300" s="5">
        <v>45602</v>
      </c>
      <c r="K300" s="5">
        <v>45604</v>
      </c>
      <c r="L300" t="s">
        <v>4890</v>
      </c>
      <c r="M300" t="s">
        <v>4877</v>
      </c>
      <c r="N300" t="s">
        <v>4876</v>
      </c>
      <c r="O300" t="s">
        <v>4875</v>
      </c>
      <c r="P300" t="s">
        <v>4879</v>
      </c>
      <c r="Q300" s="4">
        <f>_xlfn.XLOOKUP(C300,customer_table!$A$2:$A$4947,customer_table!$A$2:$A$4947)</f>
        <v>51853</v>
      </c>
      <c r="R300" t="str">
        <f>_xlfn.XLOOKUP(D300,customer_table!$B$2:$B$4947,customer_table!$B$2:$B$4947)</f>
        <v>Small Business</v>
      </c>
      <c r="S300" s="4" t="b">
        <f t="shared" si="20"/>
        <v>1</v>
      </c>
      <c r="T300" s="6" t="b">
        <f t="shared" si="21"/>
        <v>1</v>
      </c>
      <c r="U300" cm="1">
        <f t="array" ref="U300">INDEX(hdd_products!$H$2:$H$21,MATCH(1,(hdd_products!$A$2:$A$21=hdd_orders!B300)*(hdd_products!$H$2:$H$21=hdd_orders!F300),0))</f>
        <v>170.85</v>
      </c>
      <c r="V300" s="6" t="b">
        <f t="shared" si="22"/>
        <v>1</v>
      </c>
      <c r="W300" s="4">
        <f t="shared" si="23"/>
        <v>683.4</v>
      </c>
      <c r="X300" s="6" t="b">
        <f t="shared" si="24"/>
        <v>1</v>
      </c>
      <c r="AD300" s="52"/>
    </row>
    <row r="301" spans="1:30" x14ac:dyDescent="0.45">
      <c r="A301" s="4">
        <v>299</v>
      </c>
      <c r="B301">
        <v>1001</v>
      </c>
      <c r="C301">
        <v>83616</v>
      </c>
      <c r="D301" t="str">
        <f>_xlfn.XLOOKUP(C301,customer_table!$A$2:$A$4869,customer_table!$B$2:$B$4869)</f>
        <v>Small Business</v>
      </c>
      <c r="E301">
        <v>2</v>
      </c>
      <c r="F301">
        <v>129.16999999999999</v>
      </c>
      <c r="G301">
        <v>258.33999999999997</v>
      </c>
      <c r="H301">
        <v>0</v>
      </c>
      <c r="I301">
        <v>13.1</v>
      </c>
      <c r="J301" s="5">
        <v>45358</v>
      </c>
      <c r="K301" s="5">
        <v>45365</v>
      </c>
      <c r="L301" t="s">
        <v>4882</v>
      </c>
      <c r="M301" t="s">
        <v>4877</v>
      </c>
      <c r="N301" t="s">
        <v>4876</v>
      </c>
      <c r="O301" t="s">
        <v>4880</v>
      </c>
      <c r="P301" t="s">
        <v>4884</v>
      </c>
      <c r="Q301" s="4">
        <f>_xlfn.XLOOKUP(C301,customer_table!$A$2:$A$4947,customer_table!$A$2:$A$4947)</f>
        <v>83616</v>
      </c>
      <c r="R301" t="str">
        <f>_xlfn.XLOOKUP(D301,customer_table!$B$2:$B$4947,customer_table!$B$2:$B$4947)</f>
        <v>Small Business</v>
      </c>
      <c r="S301" s="4" t="b">
        <f t="shared" si="20"/>
        <v>1</v>
      </c>
      <c r="T301" s="6" t="b">
        <f t="shared" si="21"/>
        <v>1</v>
      </c>
      <c r="U301" cm="1">
        <f t="array" ref="U301">INDEX(hdd_products!$H$2:$H$21,MATCH(1,(hdd_products!$A$2:$A$21=hdd_orders!B301)*(hdd_products!$H$2:$H$21=hdd_orders!F301),0))</f>
        <v>129.16999999999999</v>
      </c>
      <c r="V301" s="6" t="b">
        <f t="shared" si="22"/>
        <v>1</v>
      </c>
      <c r="W301" s="4">
        <f t="shared" si="23"/>
        <v>258.33999999999997</v>
      </c>
      <c r="X301" s="6" t="b">
        <f t="shared" si="24"/>
        <v>1</v>
      </c>
      <c r="AD301" s="52"/>
    </row>
    <row r="302" spans="1:30" x14ac:dyDescent="0.45">
      <c r="A302" s="4">
        <v>300</v>
      </c>
      <c r="B302">
        <v>1001</v>
      </c>
      <c r="C302">
        <v>28465</v>
      </c>
      <c r="D302" t="str">
        <f>_xlfn.XLOOKUP(C302,customer_table!$A$2:$A$4869,customer_table!$B$2:$B$4869)</f>
        <v>Enterprise</v>
      </c>
      <c r="E302">
        <v>1</v>
      </c>
      <c r="F302">
        <v>129.16999999999999</v>
      </c>
      <c r="G302">
        <v>129.16999999999999</v>
      </c>
      <c r="H302">
        <v>0</v>
      </c>
      <c r="I302">
        <v>13.34</v>
      </c>
      <c r="J302" s="5">
        <v>45354</v>
      </c>
      <c r="K302" s="5">
        <v>45357</v>
      </c>
      <c r="L302" t="s">
        <v>4882</v>
      </c>
      <c r="M302" t="s">
        <v>4881</v>
      </c>
      <c r="N302" t="s">
        <v>4876</v>
      </c>
      <c r="O302" t="s">
        <v>4875</v>
      </c>
      <c r="P302" t="s">
        <v>4884</v>
      </c>
      <c r="Q302" s="4">
        <f>_xlfn.XLOOKUP(C302,customer_table!$A$2:$A$4947,customer_table!$A$2:$A$4947)</f>
        <v>28465</v>
      </c>
      <c r="R302" t="str">
        <f>_xlfn.XLOOKUP(D302,customer_table!$B$2:$B$4947,customer_table!$B$2:$B$4947)</f>
        <v>Enterprise</v>
      </c>
      <c r="S302" s="4" t="b">
        <f t="shared" si="20"/>
        <v>1</v>
      </c>
      <c r="T302" s="6" t="b">
        <f t="shared" si="21"/>
        <v>1</v>
      </c>
      <c r="U302" cm="1">
        <f t="array" ref="U302">INDEX(hdd_products!$H$2:$H$21,MATCH(1,(hdd_products!$A$2:$A$21=hdd_orders!B302)*(hdd_products!$H$2:$H$21=hdd_orders!F302),0))</f>
        <v>129.16999999999999</v>
      </c>
      <c r="V302" s="6" t="b">
        <f t="shared" si="22"/>
        <v>1</v>
      </c>
      <c r="W302" s="4">
        <f t="shared" si="23"/>
        <v>129.16999999999999</v>
      </c>
      <c r="X302" s="6" t="b">
        <f t="shared" si="24"/>
        <v>1</v>
      </c>
      <c r="AD302" s="52"/>
    </row>
    <row r="303" spans="1:30" x14ac:dyDescent="0.45">
      <c r="A303" s="4">
        <v>301</v>
      </c>
      <c r="B303">
        <v>1013</v>
      </c>
      <c r="C303">
        <v>42541</v>
      </c>
      <c r="D303" t="str">
        <f>_xlfn.XLOOKUP(C303,customer_table!$A$2:$A$4869,customer_table!$B$2:$B$4869)</f>
        <v>Small Business</v>
      </c>
      <c r="E303">
        <v>1</v>
      </c>
      <c r="F303">
        <v>588.66999999999996</v>
      </c>
      <c r="G303">
        <v>588.66999999999996</v>
      </c>
      <c r="H303">
        <v>0</v>
      </c>
      <c r="I303">
        <v>8.2200000000000006</v>
      </c>
      <c r="J303" s="5">
        <v>45488</v>
      </c>
      <c r="K303" s="5">
        <v>45495</v>
      </c>
      <c r="L303" t="s">
        <v>4883</v>
      </c>
      <c r="M303" t="s">
        <v>4881</v>
      </c>
      <c r="N303" t="s">
        <v>4901</v>
      </c>
      <c r="O303" t="s">
        <v>4880</v>
      </c>
      <c r="P303" t="s">
        <v>4886</v>
      </c>
      <c r="Q303" s="4">
        <f>_xlfn.XLOOKUP(C303,customer_table!$A$2:$A$4947,customer_table!$A$2:$A$4947)</f>
        <v>42541</v>
      </c>
      <c r="R303" t="str">
        <f>_xlfn.XLOOKUP(D303,customer_table!$B$2:$B$4947,customer_table!$B$2:$B$4947)</f>
        <v>Small Business</v>
      </c>
      <c r="S303" s="4" t="b">
        <f t="shared" si="20"/>
        <v>1</v>
      </c>
      <c r="T303" s="6" t="b">
        <f t="shared" si="21"/>
        <v>1</v>
      </c>
      <c r="U303" cm="1">
        <f t="array" ref="U303">INDEX(hdd_products!$H$2:$H$21,MATCH(1,(hdd_products!$A$2:$A$21=hdd_orders!B303)*(hdd_products!$H$2:$H$21=hdd_orders!F303),0))</f>
        <v>588.66999999999996</v>
      </c>
      <c r="V303" s="6" t="b">
        <f t="shared" si="22"/>
        <v>1</v>
      </c>
      <c r="W303" s="4">
        <f t="shared" si="23"/>
        <v>588.66999999999996</v>
      </c>
      <c r="X303" s="6" t="b">
        <f t="shared" si="24"/>
        <v>1</v>
      </c>
      <c r="AD303" s="52"/>
    </row>
    <row r="304" spans="1:30" x14ac:dyDescent="0.45">
      <c r="A304" s="4">
        <v>302</v>
      </c>
      <c r="B304">
        <v>1007</v>
      </c>
      <c r="C304">
        <v>75308</v>
      </c>
      <c r="D304" t="str">
        <f>_xlfn.XLOOKUP(C304,customer_table!$A$2:$A$4869,customer_table!$B$2:$B$4869)</f>
        <v>Enterprise</v>
      </c>
      <c r="E304">
        <v>1</v>
      </c>
      <c r="F304">
        <v>415.57</v>
      </c>
      <c r="G304">
        <v>415.57</v>
      </c>
      <c r="H304">
        <v>0</v>
      </c>
      <c r="I304">
        <v>14.28</v>
      </c>
      <c r="J304" s="5">
        <v>45452</v>
      </c>
      <c r="K304" s="5">
        <v>45454</v>
      </c>
      <c r="L304" t="s">
        <v>4882</v>
      </c>
      <c r="M304" t="s">
        <v>4877</v>
      </c>
      <c r="N304" t="s">
        <v>4901</v>
      </c>
      <c r="O304" t="s">
        <v>4880</v>
      </c>
      <c r="P304" t="s">
        <v>4891</v>
      </c>
      <c r="Q304" s="4">
        <f>_xlfn.XLOOKUP(C304,customer_table!$A$2:$A$4947,customer_table!$A$2:$A$4947)</f>
        <v>75308</v>
      </c>
      <c r="R304" t="str">
        <f>_xlfn.XLOOKUP(D304,customer_table!$B$2:$B$4947,customer_table!$B$2:$B$4947)</f>
        <v>Enterprise</v>
      </c>
      <c r="S304" s="4" t="b">
        <f t="shared" si="20"/>
        <v>1</v>
      </c>
      <c r="T304" s="6" t="b">
        <f t="shared" si="21"/>
        <v>1</v>
      </c>
      <c r="U304" cm="1">
        <f t="array" ref="U304">INDEX(hdd_products!$H$2:$H$21,MATCH(1,(hdd_products!$A$2:$A$21=hdd_orders!B304)*(hdd_products!$H$2:$H$21=hdd_orders!F304),0))</f>
        <v>415.57</v>
      </c>
      <c r="V304" s="6" t="b">
        <f t="shared" si="22"/>
        <v>1</v>
      </c>
      <c r="W304" s="4">
        <f t="shared" si="23"/>
        <v>415.57</v>
      </c>
      <c r="X304" s="6" t="b">
        <f t="shared" si="24"/>
        <v>1</v>
      </c>
      <c r="AD304" s="52"/>
    </row>
    <row r="305" spans="1:30" x14ac:dyDescent="0.45">
      <c r="A305" s="4">
        <v>303</v>
      </c>
      <c r="B305">
        <v>1003</v>
      </c>
      <c r="C305">
        <v>61543</v>
      </c>
      <c r="D305" t="str">
        <f>_xlfn.XLOOKUP(C305,customer_table!$A$2:$A$4869,customer_table!$B$2:$B$4869)</f>
        <v>Enterprise</v>
      </c>
      <c r="E305">
        <v>8</v>
      </c>
      <c r="F305">
        <v>95.08</v>
      </c>
      <c r="G305">
        <v>760.64</v>
      </c>
      <c r="H305">
        <v>0</v>
      </c>
      <c r="I305">
        <v>14.06</v>
      </c>
      <c r="J305" s="5">
        <v>45449</v>
      </c>
      <c r="K305" s="5">
        <v>45453</v>
      </c>
      <c r="L305" t="s">
        <v>4890</v>
      </c>
      <c r="M305" t="s">
        <v>4881</v>
      </c>
      <c r="N305" t="s">
        <v>4901</v>
      </c>
      <c r="O305" t="s">
        <v>4880</v>
      </c>
      <c r="P305" t="s">
        <v>4891</v>
      </c>
      <c r="Q305" s="4">
        <f>_xlfn.XLOOKUP(C305,customer_table!$A$2:$A$4947,customer_table!$A$2:$A$4947)</f>
        <v>61543</v>
      </c>
      <c r="R305" t="str">
        <f>_xlfn.XLOOKUP(D305,customer_table!$B$2:$B$4947,customer_table!$B$2:$B$4947)</f>
        <v>Enterprise</v>
      </c>
      <c r="S305" s="4" t="b">
        <f t="shared" si="20"/>
        <v>1</v>
      </c>
      <c r="T305" s="6" t="b">
        <f t="shared" si="21"/>
        <v>1</v>
      </c>
      <c r="U305" cm="1">
        <f t="array" ref="U305">INDEX(hdd_products!$H$2:$H$21,MATCH(1,(hdd_products!$A$2:$A$21=hdd_orders!B305)*(hdd_products!$H$2:$H$21=hdd_orders!F305),0))</f>
        <v>95.08</v>
      </c>
      <c r="V305" s="6" t="b">
        <f t="shared" si="22"/>
        <v>1</v>
      </c>
      <c r="W305" s="4">
        <f t="shared" si="23"/>
        <v>760.64</v>
      </c>
      <c r="X305" s="6" t="b">
        <f t="shared" si="24"/>
        <v>1</v>
      </c>
      <c r="AD305" s="52"/>
    </row>
    <row r="306" spans="1:30" x14ac:dyDescent="0.45">
      <c r="A306" s="4">
        <v>304</v>
      </c>
      <c r="B306">
        <v>1006</v>
      </c>
      <c r="C306">
        <v>16624</v>
      </c>
      <c r="D306" t="str">
        <f>_xlfn.XLOOKUP(C306,customer_table!$A$2:$A$4869,customer_table!$B$2:$B$4869)</f>
        <v>Enterprise</v>
      </c>
      <c r="E306">
        <v>1</v>
      </c>
      <c r="F306">
        <v>307.20999999999998</v>
      </c>
      <c r="G306">
        <v>307.20999999999998</v>
      </c>
      <c r="H306">
        <v>0</v>
      </c>
      <c r="I306">
        <v>15.05</v>
      </c>
      <c r="J306" s="5">
        <v>45402</v>
      </c>
      <c r="K306" s="5">
        <v>45407</v>
      </c>
      <c r="L306" t="s">
        <v>4890</v>
      </c>
      <c r="M306" t="s">
        <v>4877</v>
      </c>
      <c r="N306" t="s">
        <v>4901</v>
      </c>
      <c r="O306" t="s">
        <v>4880</v>
      </c>
      <c r="P306" t="s">
        <v>4874</v>
      </c>
      <c r="Q306" s="4">
        <f>_xlfn.XLOOKUP(C306,customer_table!$A$2:$A$4947,customer_table!$A$2:$A$4947)</f>
        <v>16624</v>
      </c>
      <c r="R306" t="str">
        <f>_xlfn.XLOOKUP(D306,customer_table!$B$2:$B$4947,customer_table!$B$2:$B$4947)</f>
        <v>Enterprise</v>
      </c>
      <c r="S306" s="4" t="b">
        <f t="shared" si="20"/>
        <v>1</v>
      </c>
      <c r="T306" s="6" t="b">
        <f t="shared" si="21"/>
        <v>1</v>
      </c>
      <c r="U306" cm="1">
        <f t="array" ref="U306">INDEX(hdd_products!$H$2:$H$21,MATCH(1,(hdd_products!$A$2:$A$21=hdd_orders!B306)*(hdd_products!$H$2:$H$21=hdd_orders!F306),0))</f>
        <v>307.20999999999998</v>
      </c>
      <c r="V306" s="6" t="b">
        <f t="shared" si="22"/>
        <v>1</v>
      </c>
      <c r="W306" s="4">
        <f t="shared" si="23"/>
        <v>307.20999999999998</v>
      </c>
      <c r="X306" s="6" t="b">
        <f t="shared" si="24"/>
        <v>1</v>
      </c>
      <c r="AD306" s="52"/>
    </row>
    <row r="307" spans="1:30" x14ac:dyDescent="0.45">
      <c r="A307" s="4">
        <v>305</v>
      </c>
      <c r="B307">
        <v>1007</v>
      </c>
      <c r="C307">
        <v>80345</v>
      </c>
      <c r="D307" t="str">
        <f>_xlfn.XLOOKUP(C307,customer_table!$A$2:$A$4869,customer_table!$B$2:$B$4869)</f>
        <v>Small Business</v>
      </c>
      <c r="E307">
        <v>8</v>
      </c>
      <c r="F307">
        <v>415.57</v>
      </c>
      <c r="G307">
        <v>3324.56</v>
      </c>
      <c r="H307">
        <v>0</v>
      </c>
      <c r="I307">
        <v>15.4</v>
      </c>
      <c r="J307" s="5">
        <v>45626</v>
      </c>
      <c r="K307" s="5">
        <v>45632</v>
      </c>
      <c r="L307" t="s">
        <v>4890</v>
      </c>
      <c r="M307" t="s">
        <v>4898</v>
      </c>
      <c r="N307" t="s">
        <v>4876</v>
      </c>
      <c r="O307" t="s">
        <v>4880</v>
      </c>
      <c r="P307" t="s">
        <v>4884</v>
      </c>
      <c r="Q307" s="4">
        <f>_xlfn.XLOOKUP(C307,customer_table!$A$2:$A$4947,customer_table!$A$2:$A$4947)</f>
        <v>80345</v>
      </c>
      <c r="R307" t="str">
        <f>_xlfn.XLOOKUP(D307,customer_table!$B$2:$B$4947,customer_table!$B$2:$B$4947)</f>
        <v>Small Business</v>
      </c>
      <c r="S307" s="4" t="b">
        <f t="shared" si="20"/>
        <v>1</v>
      </c>
      <c r="T307" s="6" t="b">
        <f t="shared" si="21"/>
        <v>1</v>
      </c>
      <c r="U307" cm="1">
        <f t="array" ref="U307">INDEX(hdd_products!$H$2:$H$21,MATCH(1,(hdd_products!$A$2:$A$21=hdd_orders!B307)*(hdd_products!$H$2:$H$21=hdd_orders!F307),0))</f>
        <v>415.57</v>
      </c>
      <c r="V307" s="6" t="b">
        <f t="shared" si="22"/>
        <v>1</v>
      </c>
      <c r="W307" s="4">
        <f t="shared" si="23"/>
        <v>3324.56</v>
      </c>
      <c r="X307" s="6" t="b">
        <f t="shared" si="24"/>
        <v>1</v>
      </c>
      <c r="AD307" s="52"/>
    </row>
    <row r="308" spans="1:30" x14ac:dyDescent="0.45">
      <c r="A308" s="4">
        <v>306</v>
      </c>
      <c r="B308">
        <v>1014</v>
      </c>
      <c r="C308">
        <v>62855</v>
      </c>
      <c r="D308" t="str">
        <f>_xlfn.XLOOKUP(C308,customer_table!$A$2:$A$4869,customer_table!$B$2:$B$4869)</f>
        <v>Small Business</v>
      </c>
      <c r="E308">
        <v>2</v>
      </c>
      <c r="F308">
        <v>686.52</v>
      </c>
      <c r="G308">
        <v>1373.04</v>
      </c>
      <c r="H308">
        <v>0</v>
      </c>
      <c r="I308">
        <v>7.9</v>
      </c>
      <c r="J308" s="5">
        <v>45427</v>
      </c>
      <c r="K308" s="5">
        <v>45433</v>
      </c>
      <c r="L308" t="s">
        <v>4902</v>
      </c>
      <c r="M308" t="s">
        <v>4898</v>
      </c>
      <c r="N308" t="s">
        <v>4876</v>
      </c>
      <c r="O308" t="s">
        <v>4880</v>
      </c>
      <c r="P308" t="s">
        <v>4874</v>
      </c>
      <c r="Q308" s="4">
        <f>_xlfn.XLOOKUP(C308,customer_table!$A$2:$A$4947,customer_table!$A$2:$A$4947)</f>
        <v>62855</v>
      </c>
      <c r="R308" t="str">
        <f>_xlfn.XLOOKUP(D308,customer_table!$B$2:$B$4947,customer_table!$B$2:$B$4947)</f>
        <v>Small Business</v>
      </c>
      <c r="S308" s="4" t="b">
        <f t="shared" si="20"/>
        <v>1</v>
      </c>
      <c r="T308" s="6" t="b">
        <f t="shared" si="21"/>
        <v>1</v>
      </c>
      <c r="U308" cm="1">
        <f t="array" ref="U308">INDEX(hdd_products!$H$2:$H$21,MATCH(1,(hdd_products!$A$2:$A$21=hdd_orders!B308)*(hdd_products!$H$2:$H$21=hdd_orders!F308),0))</f>
        <v>686.52</v>
      </c>
      <c r="V308" s="6" t="b">
        <f t="shared" si="22"/>
        <v>1</v>
      </c>
      <c r="W308" s="4">
        <f t="shared" si="23"/>
        <v>1373.04</v>
      </c>
      <c r="X308" s="6" t="b">
        <f t="shared" si="24"/>
        <v>1</v>
      </c>
      <c r="AD308" s="52"/>
    </row>
    <row r="309" spans="1:30" x14ac:dyDescent="0.45">
      <c r="A309" s="4">
        <v>307</v>
      </c>
      <c r="B309">
        <v>1001</v>
      </c>
      <c r="C309">
        <v>82512</v>
      </c>
      <c r="D309" t="str">
        <f>_xlfn.XLOOKUP(C309,customer_table!$A$2:$A$4869,customer_table!$B$2:$B$4869)</f>
        <v>Enterprise</v>
      </c>
      <c r="E309">
        <v>1</v>
      </c>
      <c r="F309">
        <v>129.16999999999999</v>
      </c>
      <c r="G309">
        <v>129.16999999999999</v>
      </c>
      <c r="H309">
        <v>0</v>
      </c>
      <c r="I309">
        <v>7.38</v>
      </c>
      <c r="J309" s="5">
        <v>45583</v>
      </c>
      <c r="K309" s="5">
        <v>45588</v>
      </c>
      <c r="L309" t="s">
        <v>4883</v>
      </c>
      <c r="M309" t="s">
        <v>4877</v>
      </c>
      <c r="N309" t="s">
        <v>4876</v>
      </c>
      <c r="O309" t="s">
        <v>4894</v>
      </c>
      <c r="P309" t="s">
        <v>4874</v>
      </c>
      <c r="Q309" s="4">
        <f>_xlfn.XLOOKUP(C309,customer_table!$A$2:$A$4947,customer_table!$A$2:$A$4947)</f>
        <v>82512</v>
      </c>
      <c r="R309" t="str">
        <f>_xlfn.XLOOKUP(D309,customer_table!$B$2:$B$4947,customer_table!$B$2:$B$4947)</f>
        <v>Enterprise</v>
      </c>
      <c r="S309" s="4" t="b">
        <f t="shared" si="20"/>
        <v>1</v>
      </c>
      <c r="T309" s="6" t="b">
        <f t="shared" si="21"/>
        <v>1</v>
      </c>
      <c r="U309" cm="1">
        <f t="array" ref="U309">INDEX(hdd_products!$H$2:$H$21,MATCH(1,(hdd_products!$A$2:$A$21=hdd_orders!B309)*(hdd_products!$H$2:$H$21=hdd_orders!F309),0))</f>
        <v>129.16999999999999</v>
      </c>
      <c r="V309" s="6" t="b">
        <f t="shared" si="22"/>
        <v>1</v>
      </c>
      <c r="W309" s="4">
        <f t="shared" si="23"/>
        <v>129.16999999999999</v>
      </c>
      <c r="X309" s="6" t="b">
        <f t="shared" si="24"/>
        <v>1</v>
      </c>
      <c r="AD309" s="52"/>
    </row>
    <row r="310" spans="1:30" x14ac:dyDescent="0.45">
      <c r="A310" s="4">
        <v>308</v>
      </c>
      <c r="B310">
        <v>1004</v>
      </c>
      <c r="C310">
        <v>91689</v>
      </c>
      <c r="D310" t="str">
        <f>_xlfn.XLOOKUP(C310,customer_table!$A$2:$A$4869,customer_table!$B$2:$B$4869)</f>
        <v>Small Business</v>
      </c>
      <c r="E310">
        <v>1</v>
      </c>
      <c r="F310">
        <v>170.85</v>
      </c>
      <c r="G310">
        <v>170.85</v>
      </c>
      <c r="H310">
        <v>0</v>
      </c>
      <c r="I310">
        <v>8.36</v>
      </c>
      <c r="J310" s="5">
        <v>45522</v>
      </c>
      <c r="K310" s="5">
        <v>45529</v>
      </c>
      <c r="L310" t="s">
        <v>4902</v>
      </c>
      <c r="M310" t="s">
        <v>4881</v>
      </c>
      <c r="N310" t="s">
        <v>4876</v>
      </c>
      <c r="O310" t="s">
        <v>4894</v>
      </c>
      <c r="P310" t="s">
        <v>4879</v>
      </c>
      <c r="Q310" s="4">
        <f>_xlfn.XLOOKUP(C310,customer_table!$A$2:$A$4947,customer_table!$A$2:$A$4947)</f>
        <v>91689</v>
      </c>
      <c r="R310" t="str">
        <f>_xlfn.XLOOKUP(D310,customer_table!$B$2:$B$4947,customer_table!$B$2:$B$4947)</f>
        <v>Small Business</v>
      </c>
      <c r="S310" s="4" t="b">
        <f t="shared" si="20"/>
        <v>1</v>
      </c>
      <c r="T310" s="6" t="b">
        <f t="shared" si="21"/>
        <v>1</v>
      </c>
      <c r="U310" cm="1">
        <f t="array" ref="U310">INDEX(hdd_products!$H$2:$H$21,MATCH(1,(hdd_products!$A$2:$A$21=hdd_orders!B310)*(hdd_products!$H$2:$H$21=hdd_orders!F310),0))</f>
        <v>170.85</v>
      </c>
      <c r="V310" s="6" t="b">
        <f t="shared" si="22"/>
        <v>1</v>
      </c>
      <c r="W310" s="4">
        <f t="shared" si="23"/>
        <v>170.85</v>
      </c>
      <c r="X310" s="6" t="b">
        <f t="shared" si="24"/>
        <v>1</v>
      </c>
      <c r="AD310" s="52"/>
    </row>
    <row r="311" spans="1:30" x14ac:dyDescent="0.45">
      <c r="A311" s="4">
        <v>309</v>
      </c>
      <c r="B311">
        <v>1011</v>
      </c>
      <c r="C311">
        <v>54444</v>
      </c>
      <c r="D311" t="str">
        <f>_xlfn.XLOOKUP(C311,customer_table!$A$2:$A$4869,customer_table!$B$2:$B$4869)</f>
        <v>Small Business</v>
      </c>
      <c r="E311">
        <v>3</v>
      </c>
      <c r="F311">
        <v>664.86</v>
      </c>
      <c r="G311">
        <v>1994.58</v>
      </c>
      <c r="H311">
        <v>0</v>
      </c>
      <c r="I311">
        <v>17.48</v>
      </c>
      <c r="J311" s="5">
        <v>45341</v>
      </c>
      <c r="K311" s="5">
        <v>45345</v>
      </c>
      <c r="L311" t="s">
        <v>4889</v>
      </c>
      <c r="M311" t="s">
        <v>4896</v>
      </c>
      <c r="N311" t="s">
        <v>4901</v>
      </c>
      <c r="O311" t="s">
        <v>4880</v>
      </c>
      <c r="P311" t="s">
        <v>4891</v>
      </c>
      <c r="Q311" s="4">
        <f>_xlfn.XLOOKUP(C311,customer_table!$A$2:$A$4947,customer_table!$A$2:$A$4947)</f>
        <v>54444</v>
      </c>
      <c r="R311" t="str">
        <f>_xlfn.XLOOKUP(D311,customer_table!$B$2:$B$4947,customer_table!$B$2:$B$4947)</f>
        <v>Small Business</v>
      </c>
      <c r="S311" s="4" t="b">
        <f t="shared" si="20"/>
        <v>1</v>
      </c>
      <c r="T311" s="6" t="b">
        <f t="shared" si="21"/>
        <v>1</v>
      </c>
      <c r="U311" cm="1">
        <f t="array" ref="U311">INDEX(hdd_products!$H$2:$H$21,MATCH(1,(hdd_products!$A$2:$A$21=hdd_orders!B311)*(hdd_products!$H$2:$H$21=hdd_orders!F311),0))</f>
        <v>664.86</v>
      </c>
      <c r="V311" s="6" t="b">
        <f t="shared" si="22"/>
        <v>1</v>
      </c>
      <c r="W311" s="4">
        <f t="shared" si="23"/>
        <v>1994.58</v>
      </c>
      <c r="X311" s="6" t="b">
        <f t="shared" si="24"/>
        <v>1</v>
      </c>
      <c r="AD311" s="52"/>
    </row>
    <row r="312" spans="1:30" x14ac:dyDescent="0.45">
      <c r="A312" s="4">
        <v>310</v>
      </c>
      <c r="B312">
        <v>1012</v>
      </c>
      <c r="C312">
        <v>75546</v>
      </c>
      <c r="D312" t="str">
        <f>_xlfn.XLOOKUP(C312,customer_table!$A$2:$A$4869,customer_table!$B$2:$B$4869)</f>
        <v>Enterprise</v>
      </c>
      <c r="E312">
        <v>2</v>
      </c>
      <c r="F312">
        <v>339.39</v>
      </c>
      <c r="G312">
        <v>678.78</v>
      </c>
      <c r="H312">
        <v>0</v>
      </c>
      <c r="I312">
        <v>13.52</v>
      </c>
      <c r="J312" s="5">
        <v>45393</v>
      </c>
      <c r="K312" s="5">
        <v>45398</v>
      </c>
      <c r="L312" t="s">
        <v>4882</v>
      </c>
      <c r="M312" t="s">
        <v>4898</v>
      </c>
      <c r="N312" t="s">
        <v>4876</v>
      </c>
      <c r="O312" t="s">
        <v>4875</v>
      </c>
      <c r="P312" t="s">
        <v>4884</v>
      </c>
      <c r="Q312" s="4">
        <f>_xlfn.XLOOKUP(C312,customer_table!$A$2:$A$4947,customer_table!$A$2:$A$4947)</f>
        <v>75546</v>
      </c>
      <c r="R312" t="str">
        <f>_xlfn.XLOOKUP(D312,customer_table!$B$2:$B$4947,customer_table!$B$2:$B$4947)</f>
        <v>Enterprise</v>
      </c>
      <c r="S312" s="4" t="b">
        <f t="shared" si="20"/>
        <v>1</v>
      </c>
      <c r="T312" s="6" t="b">
        <f t="shared" si="21"/>
        <v>1</v>
      </c>
      <c r="U312" cm="1">
        <f t="array" ref="U312">INDEX(hdd_products!$H$2:$H$21,MATCH(1,(hdd_products!$A$2:$A$21=hdd_orders!B312)*(hdd_products!$H$2:$H$21=hdd_orders!F312),0))</f>
        <v>339.39</v>
      </c>
      <c r="V312" s="6" t="b">
        <f t="shared" si="22"/>
        <v>1</v>
      </c>
      <c r="W312" s="4">
        <f t="shared" si="23"/>
        <v>678.78</v>
      </c>
      <c r="X312" s="6" t="b">
        <f t="shared" si="24"/>
        <v>1</v>
      </c>
      <c r="AD312" s="52"/>
    </row>
    <row r="313" spans="1:30" x14ac:dyDescent="0.45">
      <c r="A313" s="4">
        <v>311</v>
      </c>
      <c r="B313">
        <v>1009</v>
      </c>
      <c r="C313">
        <v>69898</v>
      </c>
      <c r="D313" t="str">
        <f>_xlfn.XLOOKUP(C313,customer_table!$A$2:$A$4869,customer_table!$B$2:$B$4869)</f>
        <v>Small Business</v>
      </c>
      <c r="E313">
        <v>2</v>
      </c>
      <c r="F313">
        <v>185.76</v>
      </c>
      <c r="G313">
        <v>371.52</v>
      </c>
      <c r="H313">
        <v>0</v>
      </c>
      <c r="I313">
        <v>7.94</v>
      </c>
      <c r="J313" s="5">
        <v>45462</v>
      </c>
      <c r="K313" s="5">
        <v>45469</v>
      </c>
      <c r="L313" t="s">
        <v>4883</v>
      </c>
      <c r="M313" t="s">
        <v>4896</v>
      </c>
      <c r="N313" t="s">
        <v>4892</v>
      </c>
      <c r="O313" t="s">
        <v>4880</v>
      </c>
      <c r="P313" t="s">
        <v>4886</v>
      </c>
      <c r="Q313" s="4">
        <f>_xlfn.XLOOKUP(C313,customer_table!$A$2:$A$4947,customer_table!$A$2:$A$4947)</f>
        <v>69898</v>
      </c>
      <c r="R313" t="str">
        <f>_xlfn.XLOOKUP(D313,customer_table!$B$2:$B$4947,customer_table!$B$2:$B$4947)</f>
        <v>Small Business</v>
      </c>
      <c r="S313" s="4" t="b">
        <f t="shared" si="20"/>
        <v>1</v>
      </c>
      <c r="T313" s="6" t="b">
        <f t="shared" si="21"/>
        <v>1</v>
      </c>
      <c r="U313" cm="1">
        <f t="array" ref="U313">INDEX(hdd_products!$H$2:$H$21,MATCH(1,(hdd_products!$A$2:$A$21=hdd_orders!B313)*(hdd_products!$H$2:$H$21=hdd_orders!F313),0))</f>
        <v>185.76</v>
      </c>
      <c r="V313" s="6" t="b">
        <f t="shared" si="22"/>
        <v>1</v>
      </c>
      <c r="W313" s="4">
        <f t="shared" si="23"/>
        <v>371.52</v>
      </c>
      <c r="X313" s="6" t="b">
        <f t="shared" si="24"/>
        <v>1</v>
      </c>
      <c r="AD313" s="52"/>
    </row>
    <row r="314" spans="1:30" x14ac:dyDescent="0.45">
      <c r="A314" s="4">
        <v>312</v>
      </c>
      <c r="B314">
        <v>1001</v>
      </c>
      <c r="C314">
        <v>51750</v>
      </c>
      <c r="D314" t="str">
        <f>_xlfn.XLOOKUP(C314,customer_table!$A$2:$A$4869,customer_table!$B$2:$B$4869)</f>
        <v>Enterprise</v>
      </c>
      <c r="E314">
        <v>2</v>
      </c>
      <c r="F314">
        <v>129.16999999999999</v>
      </c>
      <c r="G314">
        <v>258.33999999999997</v>
      </c>
      <c r="H314">
        <v>0</v>
      </c>
      <c r="I314">
        <v>19.72</v>
      </c>
      <c r="J314" s="5">
        <v>45363</v>
      </c>
      <c r="K314" s="5">
        <v>45366</v>
      </c>
      <c r="L314" t="s">
        <v>4889</v>
      </c>
      <c r="M314" t="s">
        <v>4898</v>
      </c>
      <c r="N314" t="s">
        <v>4876</v>
      </c>
      <c r="O314" t="s">
        <v>4880</v>
      </c>
      <c r="P314" t="s">
        <v>4886</v>
      </c>
      <c r="Q314" s="4">
        <f>_xlfn.XLOOKUP(C314,customer_table!$A$2:$A$4947,customer_table!$A$2:$A$4947)</f>
        <v>51750</v>
      </c>
      <c r="R314" t="str">
        <f>_xlfn.XLOOKUP(D314,customer_table!$B$2:$B$4947,customer_table!$B$2:$B$4947)</f>
        <v>Enterprise</v>
      </c>
      <c r="S314" s="4" t="b">
        <f t="shared" si="20"/>
        <v>1</v>
      </c>
      <c r="T314" s="6" t="b">
        <f t="shared" si="21"/>
        <v>1</v>
      </c>
      <c r="U314" cm="1">
        <f t="array" ref="U314">INDEX(hdd_products!$H$2:$H$21,MATCH(1,(hdd_products!$A$2:$A$21=hdd_orders!B314)*(hdd_products!$H$2:$H$21=hdd_orders!F314),0))</f>
        <v>129.16999999999999</v>
      </c>
      <c r="V314" s="6" t="b">
        <f t="shared" si="22"/>
        <v>1</v>
      </c>
      <c r="W314" s="4">
        <f t="shared" si="23"/>
        <v>258.33999999999997</v>
      </c>
      <c r="X314" s="6" t="b">
        <f t="shared" si="24"/>
        <v>1</v>
      </c>
      <c r="AD314" s="52"/>
    </row>
    <row r="315" spans="1:30" x14ac:dyDescent="0.45">
      <c r="A315" s="4">
        <v>313</v>
      </c>
      <c r="B315">
        <v>1005</v>
      </c>
      <c r="C315">
        <v>76809</v>
      </c>
      <c r="D315" t="str">
        <f>_xlfn.XLOOKUP(C315,customer_table!$A$2:$A$4869,customer_table!$B$2:$B$4869)</f>
        <v>Consumer</v>
      </c>
      <c r="E315">
        <v>2</v>
      </c>
      <c r="F315">
        <v>204.55</v>
      </c>
      <c r="G315">
        <v>409.1</v>
      </c>
      <c r="H315">
        <v>0</v>
      </c>
      <c r="I315">
        <v>14</v>
      </c>
      <c r="J315" s="5">
        <v>45445</v>
      </c>
      <c r="K315" s="5">
        <v>45450</v>
      </c>
      <c r="L315" t="s">
        <v>4895</v>
      </c>
      <c r="M315" t="s">
        <v>4877</v>
      </c>
      <c r="N315" t="s">
        <v>4876</v>
      </c>
      <c r="O315" t="s">
        <v>4875</v>
      </c>
      <c r="P315" t="s">
        <v>4891</v>
      </c>
      <c r="Q315" s="4">
        <f>_xlfn.XLOOKUP(C315,customer_table!$A$2:$A$4947,customer_table!$A$2:$A$4947)</f>
        <v>76809</v>
      </c>
      <c r="R315" t="str">
        <f>_xlfn.XLOOKUP(D315,customer_table!$B$2:$B$4947,customer_table!$B$2:$B$4947)</f>
        <v>Consumer</v>
      </c>
      <c r="S315" s="4" t="b">
        <f t="shared" si="20"/>
        <v>1</v>
      </c>
      <c r="T315" s="6" t="b">
        <f t="shared" si="21"/>
        <v>1</v>
      </c>
      <c r="U315" cm="1">
        <f t="array" ref="U315">INDEX(hdd_products!$H$2:$H$21,MATCH(1,(hdd_products!$A$2:$A$21=hdd_orders!B315)*(hdd_products!$H$2:$H$21=hdd_orders!F315),0))</f>
        <v>204.55</v>
      </c>
      <c r="V315" s="6" t="b">
        <f t="shared" si="22"/>
        <v>1</v>
      </c>
      <c r="W315" s="4">
        <f t="shared" si="23"/>
        <v>409.1</v>
      </c>
      <c r="X315" s="6" t="b">
        <f t="shared" si="24"/>
        <v>1</v>
      </c>
      <c r="AD315" s="52"/>
    </row>
    <row r="316" spans="1:30" x14ac:dyDescent="0.45">
      <c r="A316" s="4">
        <v>314</v>
      </c>
      <c r="B316">
        <v>1003</v>
      </c>
      <c r="C316">
        <v>58281</v>
      </c>
      <c r="D316" t="str">
        <f>_xlfn.XLOOKUP(C316,customer_table!$A$2:$A$4869,customer_table!$B$2:$B$4869)</f>
        <v>Small Business</v>
      </c>
      <c r="E316">
        <v>3</v>
      </c>
      <c r="F316">
        <v>95.08</v>
      </c>
      <c r="G316">
        <v>285.24</v>
      </c>
      <c r="H316">
        <v>0</v>
      </c>
      <c r="I316">
        <v>16.440000000000001</v>
      </c>
      <c r="J316" s="5">
        <v>45445</v>
      </c>
      <c r="K316" s="5">
        <v>45449</v>
      </c>
      <c r="L316" t="s">
        <v>4890</v>
      </c>
      <c r="M316" t="s">
        <v>4877</v>
      </c>
      <c r="N316" t="s">
        <v>4901</v>
      </c>
      <c r="O316" t="s">
        <v>4875</v>
      </c>
      <c r="P316" t="s">
        <v>4874</v>
      </c>
      <c r="Q316" s="4">
        <f>_xlfn.XLOOKUP(C316,customer_table!$A$2:$A$4947,customer_table!$A$2:$A$4947)</f>
        <v>58281</v>
      </c>
      <c r="R316" t="str">
        <f>_xlfn.XLOOKUP(D316,customer_table!$B$2:$B$4947,customer_table!$B$2:$B$4947)</f>
        <v>Small Business</v>
      </c>
      <c r="S316" s="4" t="b">
        <f t="shared" si="20"/>
        <v>1</v>
      </c>
      <c r="T316" s="6" t="b">
        <f t="shared" si="21"/>
        <v>1</v>
      </c>
      <c r="U316" cm="1">
        <f t="array" ref="U316">INDEX(hdd_products!$H$2:$H$21,MATCH(1,(hdd_products!$A$2:$A$21=hdd_orders!B316)*(hdd_products!$H$2:$H$21=hdd_orders!F316),0))</f>
        <v>95.08</v>
      </c>
      <c r="V316" s="6" t="b">
        <f t="shared" si="22"/>
        <v>1</v>
      </c>
      <c r="W316" s="4">
        <f t="shared" si="23"/>
        <v>285.24</v>
      </c>
      <c r="X316" s="6" t="b">
        <f t="shared" si="24"/>
        <v>1</v>
      </c>
      <c r="AD316" s="52"/>
    </row>
    <row r="317" spans="1:30" x14ac:dyDescent="0.45">
      <c r="A317" s="4">
        <v>315</v>
      </c>
      <c r="B317">
        <v>1002</v>
      </c>
      <c r="C317">
        <v>92478</v>
      </c>
      <c r="D317" t="str">
        <f>_xlfn.XLOOKUP(C317,customer_table!$A$2:$A$4869,customer_table!$B$2:$B$4869)</f>
        <v>Enterprise</v>
      </c>
      <c r="E317">
        <v>1</v>
      </c>
      <c r="F317">
        <v>198.26</v>
      </c>
      <c r="G317">
        <v>198.26</v>
      </c>
      <c r="H317">
        <v>0</v>
      </c>
      <c r="I317">
        <v>17.22</v>
      </c>
      <c r="J317" s="5">
        <v>45505</v>
      </c>
      <c r="K317" s="5">
        <v>45510</v>
      </c>
      <c r="L317" t="s">
        <v>4887</v>
      </c>
      <c r="M317" t="s">
        <v>4898</v>
      </c>
      <c r="N317" t="s">
        <v>4903</v>
      </c>
      <c r="O317" t="s">
        <v>4880</v>
      </c>
      <c r="P317" t="s">
        <v>4884</v>
      </c>
      <c r="Q317" s="4">
        <f>_xlfn.XLOOKUP(C317,customer_table!$A$2:$A$4947,customer_table!$A$2:$A$4947)</f>
        <v>92478</v>
      </c>
      <c r="R317" t="str">
        <f>_xlfn.XLOOKUP(D317,customer_table!$B$2:$B$4947,customer_table!$B$2:$B$4947)</f>
        <v>Enterprise</v>
      </c>
      <c r="S317" s="4" t="b">
        <f t="shared" si="20"/>
        <v>1</v>
      </c>
      <c r="T317" s="6" t="b">
        <f t="shared" si="21"/>
        <v>1</v>
      </c>
      <c r="U317" cm="1">
        <f t="array" ref="U317">INDEX(hdd_products!$H$2:$H$21,MATCH(1,(hdd_products!$A$2:$A$21=hdd_orders!B317)*(hdd_products!$H$2:$H$21=hdd_orders!F317),0))</f>
        <v>198.26</v>
      </c>
      <c r="V317" s="6" t="b">
        <f t="shared" si="22"/>
        <v>1</v>
      </c>
      <c r="W317" s="4">
        <f t="shared" si="23"/>
        <v>198.26</v>
      </c>
      <c r="X317" s="6" t="b">
        <f t="shared" si="24"/>
        <v>1</v>
      </c>
      <c r="AD317" s="52"/>
    </row>
    <row r="318" spans="1:30" x14ac:dyDescent="0.45">
      <c r="A318" s="4">
        <v>316</v>
      </c>
      <c r="B318">
        <v>1001</v>
      </c>
      <c r="C318">
        <v>85821</v>
      </c>
      <c r="D318" t="str">
        <f>_xlfn.XLOOKUP(C318,customer_table!$A$2:$A$4869,customer_table!$B$2:$B$4869)</f>
        <v>Enterprise</v>
      </c>
      <c r="E318">
        <v>1</v>
      </c>
      <c r="F318">
        <v>129.16999999999999</v>
      </c>
      <c r="G318">
        <v>129.16999999999999</v>
      </c>
      <c r="H318">
        <v>0</v>
      </c>
      <c r="I318">
        <v>19.88</v>
      </c>
      <c r="J318" s="5">
        <v>45627</v>
      </c>
      <c r="K318" s="5">
        <v>45634</v>
      </c>
      <c r="L318" t="s">
        <v>4889</v>
      </c>
      <c r="M318" t="s">
        <v>4877</v>
      </c>
      <c r="N318" t="s">
        <v>4876</v>
      </c>
      <c r="O318" t="s">
        <v>4875</v>
      </c>
      <c r="P318" t="s">
        <v>4891</v>
      </c>
      <c r="Q318" s="4">
        <f>_xlfn.XLOOKUP(C318,customer_table!$A$2:$A$4947,customer_table!$A$2:$A$4947)</f>
        <v>85821</v>
      </c>
      <c r="R318" t="str">
        <f>_xlfn.XLOOKUP(D318,customer_table!$B$2:$B$4947,customer_table!$B$2:$B$4947)</f>
        <v>Enterprise</v>
      </c>
      <c r="S318" s="4" t="b">
        <f t="shared" si="20"/>
        <v>1</v>
      </c>
      <c r="T318" s="6" t="b">
        <f t="shared" si="21"/>
        <v>1</v>
      </c>
      <c r="U318" cm="1">
        <f t="array" ref="U318">INDEX(hdd_products!$H$2:$H$21,MATCH(1,(hdd_products!$A$2:$A$21=hdd_orders!B318)*(hdd_products!$H$2:$H$21=hdd_orders!F318),0))</f>
        <v>129.16999999999999</v>
      </c>
      <c r="V318" s="6" t="b">
        <f t="shared" si="22"/>
        <v>1</v>
      </c>
      <c r="W318" s="4">
        <f t="shared" si="23"/>
        <v>129.16999999999999</v>
      </c>
      <c r="X318" s="6" t="b">
        <f t="shared" si="24"/>
        <v>1</v>
      </c>
      <c r="AD318" s="52"/>
    </row>
    <row r="319" spans="1:30" x14ac:dyDescent="0.45">
      <c r="A319" s="4">
        <v>317</v>
      </c>
      <c r="B319">
        <v>1006</v>
      </c>
      <c r="C319">
        <v>92447</v>
      </c>
      <c r="D319" t="str">
        <f>_xlfn.XLOOKUP(C319,customer_table!$A$2:$A$4869,customer_table!$B$2:$B$4869)</f>
        <v>Enterprise</v>
      </c>
      <c r="E319">
        <v>2</v>
      </c>
      <c r="F319">
        <v>307.20999999999998</v>
      </c>
      <c r="G319">
        <v>614.41999999999996</v>
      </c>
      <c r="H319">
        <v>0</v>
      </c>
      <c r="I319">
        <v>10.5</v>
      </c>
      <c r="J319" s="5">
        <v>45590</v>
      </c>
      <c r="K319" s="5">
        <v>45594</v>
      </c>
      <c r="L319" t="s">
        <v>4885</v>
      </c>
      <c r="M319" t="s">
        <v>4877</v>
      </c>
      <c r="N319" t="s">
        <v>4876</v>
      </c>
      <c r="O319" t="s">
        <v>4880</v>
      </c>
      <c r="P319" t="s">
        <v>4879</v>
      </c>
      <c r="Q319" s="4">
        <f>_xlfn.XLOOKUP(C319,customer_table!$A$2:$A$4947,customer_table!$A$2:$A$4947)</f>
        <v>92447</v>
      </c>
      <c r="R319" t="str">
        <f>_xlfn.XLOOKUP(D319,customer_table!$B$2:$B$4947,customer_table!$B$2:$B$4947)</f>
        <v>Enterprise</v>
      </c>
      <c r="S319" s="4" t="b">
        <f t="shared" si="20"/>
        <v>1</v>
      </c>
      <c r="T319" s="6" t="b">
        <f t="shared" si="21"/>
        <v>1</v>
      </c>
      <c r="U319" cm="1">
        <f t="array" ref="U319">INDEX(hdd_products!$H$2:$H$21,MATCH(1,(hdd_products!$A$2:$A$21=hdd_orders!B319)*(hdd_products!$H$2:$H$21=hdd_orders!F319),0))</f>
        <v>307.20999999999998</v>
      </c>
      <c r="V319" s="6" t="b">
        <f t="shared" si="22"/>
        <v>1</v>
      </c>
      <c r="W319" s="4">
        <f t="shared" si="23"/>
        <v>614.41999999999996</v>
      </c>
      <c r="X319" s="6" t="b">
        <f t="shared" si="24"/>
        <v>1</v>
      </c>
      <c r="AD319" s="52"/>
    </row>
    <row r="320" spans="1:30" x14ac:dyDescent="0.45">
      <c r="A320" s="4">
        <v>318</v>
      </c>
      <c r="B320">
        <v>1008</v>
      </c>
      <c r="C320">
        <v>41745</v>
      </c>
      <c r="D320" t="str">
        <f>_xlfn.XLOOKUP(C320,customer_table!$A$2:$A$4869,customer_table!$B$2:$B$4869)</f>
        <v>Enterprise</v>
      </c>
      <c r="E320">
        <v>1</v>
      </c>
      <c r="F320">
        <v>269.08</v>
      </c>
      <c r="G320">
        <v>269.08</v>
      </c>
      <c r="H320">
        <v>0</v>
      </c>
      <c r="I320">
        <v>19.28</v>
      </c>
      <c r="J320" s="5">
        <v>45486</v>
      </c>
      <c r="K320" s="5">
        <v>45488</v>
      </c>
      <c r="L320" t="s">
        <v>4889</v>
      </c>
      <c r="M320" t="s">
        <v>4896</v>
      </c>
      <c r="N320" t="s">
        <v>4876</v>
      </c>
      <c r="O320" t="s">
        <v>4875</v>
      </c>
      <c r="P320" t="s">
        <v>4884</v>
      </c>
      <c r="Q320" s="4">
        <f>_xlfn.XLOOKUP(C320,customer_table!$A$2:$A$4947,customer_table!$A$2:$A$4947)</f>
        <v>41745</v>
      </c>
      <c r="R320" t="str">
        <f>_xlfn.XLOOKUP(D320,customer_table!$B$2:$B$4947,customer_table!$B$2:$B$4947)</f>
        <v>Enterprise</v>
      </c>
      <c r="S320" s="4" t="b">
        <f t="shared" si="20"/>
        <v>1</v>
      </c>
      <c r="T320" s="6" t="b">
        <f t="shared" si="21"/>
        <v>1</v>
      </c>
      <c r="U320" cm="1">
        <f t="array" ref="U320">INDEX(hdd_products!$H$2:$H$21,MATCH(1,(hdd_products!$A$2:$A$21=hdd_orders!B320)*(hdd_products!$H$2:$H$21=hdd_orders!F320),0))</f>
        <v>269.08</v>
      </c>
      <c r="V320" s="6" t="b">
        <f t="shared" si="22"/>
        <v>1</v>
      </c>
      <c r="W320" s="4">
        <f t="shared" si="23"/>
        <v>269.08</v>
      </c>
      <c r="X320" s="6" t="b">
        <f t="shared" si="24"/>
        <v>1</v>
      </c>
      <c r="AD320" s="52"/>
    </row>
    <row r="321" spans="1:30" x14ac:dyDescent="0.45">
      <c r="A321" s="4">
        <v>319</v>
      </c>
      <c r="B321">
        <v>1003</v>
      </c>
      <c r="C321">
        <v>51116</v>
      </c>
      <c r="D321" t="str">
        <f>_xlfn.XLOOKUP(C321,customer_table!$A$2:$A$4869,customer_table!$B$2:$B$4869)</f>
        <v>Enterprise</v>
      </c>
      <c r="E321">
        <v>3</v>
      </c>
      <c r="F321">
        <v>95.08</v>
      </c>
      <c r="G321">
        <v>285.24</v>
      </c>
      <c r="H321">
        <v>0</v>
      </c>
      <c r="I321">
        <v>16.07</v>
      </c>
      <c r="J321" s="5">
        <v>45348</v>
      </c>
      <c r="K321" s="5">
        <v>45350</v>
      </c>
      <c r="L321" t="s">
        <v>4889</v>
      </c>
      <c r="M321" t="s">
        <v>4896</v>
      </c>
      <c r="N321" t="s">
        <v>4876</v>
      </c>
      <c r="O321" t="s">
        <v>4880</v>
      </c>
      <c r="P321" t="s">
        <v>4888</v>
      </c>
      <c r="Q321" s="4">
        <f>_xlfn.XLOOKUP(C321,customer_table!$A$2:$A$4947,customer_table!$A$2:$A$4947)</f>
        <v>51116</v>
      </c>
      <c r="R321" t="str">
        <f>_xlfn.XLOOKUP(D321,customer_table!$B$2:$B$4947,customer_table!$B$2:$B$4947)</f>
        <v>Enterprise</v>
      </c>
      <c r="S321" s="4" t="b">
        <f t="shared" si="20"/>
        <v>1</v>
      </c>
      <c r="T321" s="6" t="b">
        <f t="shared" si="21"/>
        <v>1</v>
      </c>
      <c r="U321" cm="1">
        <f t="array" ref="U321">INDEX(hdd_products!$H$2:$H$21,MATCH(1,(hdd_products!$A$2:$A$21=hdd_orders!B321)*(hdd_products!$H$2:$H$21=hdd_orders!F321),0))</f>
        <v>95.08</v>
      </c>
      <c r="V321" s="6" t="b">
        <f t="shared" si="22"/>
        <v>1</v>
      </c>
      <c r="W321" s="4">
        <f t="shared" si="23"/>
        <v>285.24</v>
      </c>
      <c r="X321" s="6" t="b">
        <f t="shared" si="24"/>
        <v>1</v>
      </c>
      <c r="AD321" s="52"/>
    </row>
    <row r="322" spans="1:30" x14ac:dyDescent="0.45">
      <c r="A322" s="4">
        <v>320</v>
      </c>
      <c r="B322">
        <v>1004</v>
      </c>
      <c r="C322">
        <v>90147</v>
      </c>
      <c r="D322" t="str">
        <f>_xlfn.XLOOKUP(C322,customer_table!$A$2:$A$4869,customer_table!$B$2:$B$4869)</f>
        <v>Small Business</v>
      </c>
      <c r="E322">
        <v>2</v>
      </c>
      <c r="F322">
        <v>170.85</v>
      </c>
      <c r="G322">
        <v>341.7</v>
      </c>
      <c r="H322">
        <v>0</v>
      </c>
      <c r="I322">
        <v>11.5</v>
      </c>
      <c r="J322" s="5">
        <v>45396</v>
      </c>
      <c r="K322" s="5">
        <v>45400</v>
      </c>
      <c r="L322" t="s">
        <v>4900</v>
      </c>
      <c r="M322" t="s">
        <v>4877</v>
      </c>
      <c r="N322" t="s">
        <v>4876</v>
      </c>
      <c r="O322" t="s">
        <v>4875</v>
      </c>
      <c r="P322" t="s">
        <v>4888</v>
      </c>
      <c r="Q322" s="4">
        <f>_xlfn.XLOOKUP(C322,customer_table!$A$2:$A$4947,customer_table!$A$2:$A$4947)</f>
        <v>90147</v>
      </c>
      <c r="R322" t="str">
        <f>_xlfn.XLOOKUP(D322,customer_table!$B$2:$B$4947,customer_table!$B$2:$B$4947)</f>
        <v>Small Business</v>
      </c>
      <c r="S322" s="4" t="b">
        <f t="shared" si="20"/>
        <v>1</v>
      </c>
      <c r="T322" s="6" t="b">
        <f t="shared" si="21"/>
        <v>1</v>
      </c>
      <c r="U322" cm="1">
        <f t="array" ref="U322">INDEX(hdd_products!$H$2:$H$21,MATCH(1,(hdd_products!$A$2:$A$21=hdd_orders!B322)*(hdd_products!$H$2:$H$21=hdd_orders!F322),0))</f>
        <v>170.85</v>
      </c>
      <c r="V322" s="6" t="b">
        <f t="shared" si="22"/>
        <v>1</v>
      </c>
      <c r="W322" s="4">
        <f t="shared" si="23"/>
        <v>341.7</v>
      </c>
      <c r="X322" s="6" t="b">
        <f t="shared" si="24"/>
        <v>1</v>
      </c>
      <c r="AD322" s="52"/>
    </row>
    <row r="323" spans="1:30" x14ac:dyDescent="0.45">
      <c r="A323" s="4">
        <v>321</v>
      </c>
      <c r="B323">
        <v>1007</v>
      </c>
      <c r="C323">
        <v>83516</v>
      </c>
      <c r="D323" t="str">
        <f>_xlfn.XLOOKUP(C323,customer_table!$A$2:$A$4869,customer_table!$B$2:$B$4869)</f>
        <v>Enterprise</v>
      </c>
      <c r="E323">
        <v>1</v>
      </c>
      <c r="F323">
        <v>415.57</v>
      </c>
      <c r="G323">
        <v>415.57</v>
      </c>
      <c r="H323">
        <v>0</v>
      </c>
      <c r="I323">
        <v>18.059999999999999</v>
      </c>
      <c r="J323" s="5">
        <v>45653</v>
      </c>
      <c r="K323" s="5">
        <v>45655</v>
      </c>
      <c r="L323" t="s">
        <v>4878</v>
      </c>
      <c r="M323" t="s">
        <v>4898</v>
      </c>
      <c r="N323" t="s">
        <v>4876</v>
      </c>
      <c r="O323" t="s">
        <v>4880</v>
      </c>
      <c r="P323" t="s">
        <v>4874</v>
      </c>
      <c r="Q323" s="4">
        <f>_xlfn.XLOOKUP(C323,customer_table!$A$2:$A$4947,customer_table!$A$2:$A$4947)</f>
        <v>83516</v>
      </c>
      <c r="R323" t="str">
        <f>_xlfn.XLOOKUP(D323,customer_table!$B$2:$B$4947,customer_table!$B$2:$B$4947)</f>
        <v>Enterprise</v>
      </c>
      <c r="S323" s="4" t="b">
        <f t="shared" si="20"/>
        <v>1</v>
      </c>
      <c r="T323" s="6" t="b">
        <f t="shared" si="21"/>
        <v>1</v>
      </c>
      <c r="U323" cm="1">
        <f t="array" ref="U323">INDEX(hdd_products!$H$2:$H$21,MATCH(1,(hdd_products!$A$2:$A$21=hdd_orders!B323)*(hdd_products!$H$2:$H$21=hdd_orders!F323),0))</f>
        <v>415.57</v>
      </c>
      <c r="V323" s="6" t="b">
        <f t="shared" si="22"/>
        <v>1</v>
      </c>
      <c r="W323" s="4">
        <f t="shared" si="23"/>
        <v>415.57</v>
      </c>
      <c r="X323" s="6" t="b">
        <f t="shared" si="24"/>
        <v>1</v>
      </c>
      <c r="AD323" s="52"/>
    </row>
    <row r="324" spans="1:30" x14ac:dyDescent="0.45">
      <c r="A324" s="4">
        <v>322</v>
      </c>
      <c r="B324">
        <v>1006</v>
      </c>
      <c r="C324">
        <v>70249</v>
      </c>
      <c r="D324" t="str">
        <f>_xlfn.XLOOKUP(C324,customer_table!$A$2:$A$4869,customer_table!$B$2:$B$4869)</f>
        <v>Enterprise</v>
      </c>
      <c r="E324">
        <v>1</v>
      </c>
      <c r="F324">
        <v>307.20999999999998</v>
      </c>
      <c r="G324">
        <v>307.20999999999998</v>
      </c>
      <c r="H324">
        <v>0</v>
      </c>
      <c r="I324">
        <v>19.82</v>
      </c>
      <c r="J324" s="5">
        <v>45484</v>
      </c>
      <c r="K324" s="5">
        <v>45487</v>
      </c>
      <c r="L324" t="s">
        <v>4887</v>
      </c>
      <c r="M324" t="s">
        <v>4877</v>
      </c>
      <c r="N324" t="s">
        <v>4876</v>
      </c>
      <c r="O324" t="s">
        <v>4880</v>
      </c>
      <c r="P324" t="s">
        <v>4891</v>
      </c>
      <c r="Q324" s="4">
        <f>_xlfn.XLOOKUP(C324,customer_table!$A$2:$A$4947,customer_table!$A$2:$A$4947)</f>
        <v>70249</v>
      </c>
      <c r="R324" t="str">
        <f>_xlfn.XLOOKUP(D324,customer_table!$B$2:$B$4947,customer_table!$B$2:$B$4947)</f>
        <v>Enterprise</v>
      </c>
      <c r="S324" s="4" t="b">
        <f t="shared" ref="S324:S387" si="25">Q324=C324</f>
        <v>1</v>
      </c>
      <c r="T324" s="6" t="b">
        <f t="shared" ref="T324:T387" si="26">R324=D324</f>
        <v>1</v>
      </c>
      <c r="U324" cm="1">
        <f t="array" ref="U324">INDEX(hdd_products!$H$2:$H$21,MATCH(1,(hdd_products!$A$2:$A$21=hdd_orders!B324)*(hdd_products!$H$2:$H$21=hdd_orders!F324),0))</f>
        <v>307.20999999999998</v>
      </c>
      <c r="V324" s="6" t="b">
        <f t="shared" ref="V324:V387" si="27">U324=F324</f>
        <v>1</v>
      </c>
      <c r="W324" s="4">
        <f t="shared" ref="W324:W387" si="28">F324*E324</f>
        <v>307.20999999999998</v>
      </c>
      <c r="X324" s="6" t="b">
        <f t="shared" ref="X324:X387" si="29">G324=W324</f>
        <v>1</v>
      </c>
      <c r="AD324" s="52"/>
    </row>
    <row r="325" spans="1:30" x14ac:dyDescent="0.45">
      <c r="A325" s="4">
        <v>323</v>
      </c>
      <c r="B325">
        <v>1005</v>
      </c>
      <c r="C325">
        <v>99226</v>
      </c>
      <c r="D325" t="str">
        <f>_xlfn.XLOOKUP(C325,customer_table!$A$2:$A$4869,customer_table!$B$2:$B$4869)</f>
        <v>Small Business</v>
      </c>
      <c r="E325">
        <v>3</v>
      </c>
      <c r="F325">
        <v>204.55</v>
      </c>
      <c r="G325">
        <v>613.65</v>
      </c>
      <c r="H325">
        <v>0</v>
      </c>
      <c r="I325">
        <v>14.59</v>
      </c>
      <c r="J325" s="5">
        <v>45638</v>
      </c>
      <c r="K325" s="5">
        <v>45645</v>
      </c>
      <c r="L325" t="s">
        <v>4882</v>
      </c>
      <c r="M325" t="s">
        <v>4881</v>
      </c>
      <c r="N325" t="s">
        <v>4901</v>
      </c>
      <c r="O325" t="s">
        <v>4875</v>
      </c>
      <c r="P325" t="s">
        <v>4879</v>
      </c>
      <c r="Q325" s="4">
        <f>_xlfn.XLOOKUP(C325,customer_table!$A$2:$A$4947,customer_table!$A$2:$A$4947)</f>
        <v>99226</v>
      </c>
      <c r="R325" t="str">
        <f>_xlfn.XLOOKUP(D325,customer_table!$B$2:$B$4947,customer_table!$B$2:$B$4947)</f>
        <v>Small Business</v>
      </c>
      <c r="S325" s="4" t="b">
        <f t="shared" si="25"/>
        <v>1</v>
      </c>
      <c r="T325" s="6" t="b">
        <f t="shared" si="26"/>
        <v>1</v>
      </c>
      <c r="U325" cm="1">
        <f t="array" ref="U325">INDEX(hdd_products!$H$2:$H$21,MATCH(1,(hdd_products!$A$2:$A$21=hdd_orders!B325)*(hdd_products!$H$2:$H$21=hdd_orders!F325),0))</f>
        <v>204.55</v>
      </c>
      <c r="V325" s="6" t="b">
        <f t="shared" si="27"/>
        <v>1</v>
      </c>
      <c r="W325" s="4">
        <f t="shared" si="28"/>
        <v>613.65000000000009</v>
      </c>
      <c r="X325" s="6" t="b">
        <f t="shared" si="29"/>
        <v>1</v>
      </c>
      <c r="AD325" s="52"/>
    </row>
    <row r="326" spans="1:30" x14ac:dyDescent="0.45">
      <c r="A326" s="4">
        <v>324</v>
      </c>
      <c r="B326">
        <v>1005</v>
      </c>
      <c r="C326">
        <v>42311</v>
      </c>
      <c r="D326" t="str">
        <f>_xlfn.XLOOKUP(C326,customer_table!$A$2:$A$4869,customer_table!$B$2:$B$4869)</f>
        <v>Enterprise</v>
      </c>
      <c r="E326">
        <v>1</v>
      </c>
      <c r="F326">
        <v>204.55</v>
      </c>
      <c r="G326">
        <v>204.55</v>
      </c>
      <c r="H326">
        <v>0</v>
      </c>
      <c r="I326">
        <v>8.3699999999999992</v>
      </c>
      <c r="J326" s="5">
        <v>45604</v>
      </c>
      <c r="K326" s="5">
        <v>45608</v>
      </c>
      <c r="L326" t="s">
        <v>4899</v>
      </c>
      <c r="M326" t="s">
        <v>4898</v>
      </c>
      <c r="N326" t="s">
        <v>4876</v>
      </c>
      <c r="O326" t="s">
        <v>4880</v>
      </c>
      <c r="P326" t="s">
        <v>4874</v>
      </c>
      <c r="Q326" s="4">
        <f>_xlfn.XLOOKUP(C326,customer_table!$A$2:$A$4947,customer_table!$A$2:$A$4947)</f>
        <v>42311</v>
      </c>
      <c r="R326" t="str">
        <f>_xlfn.XLOOKUP(D326,customer_table!$B$2:$B$4947,customer_table!$B$2:$B$4947)</f>
        <v>Enterprise</v>
      </c>
      <c r="S326" s="4" t="b">
        <f t="shared" si="25"/>
        <v>1</v>
      </c>
      <c r="T326" s="6" t="b">
        <f t="shared" si="26"/>
        <v>1</v>
      </c>
      <c r="U326" cm="1">
        <f t="array" ref="U326">INDEX(hdd_products!$H$2:$H$21,MATCH(1,(hdd_products!$A$2:$A$21=hdd_orders!B326)*(hdd_products!$H$2:$H$21=hdd_orders!F326),0))</f>
        <v>204.55</v>
      </c>
      <c r="V326" s="6" t="b">
        <f t="shared" si="27"/>
        <v>1</v>
      </c>
      <c r="W326" s="4">
        <f t="shared" si="28"/>
        <v>204.55</v>
      </c>
      <c r="X326" s="6" t="b">
        <f t="shared" si="29"/>
        <v>1</v>
      </c>
      <c r="AD326" s="52"/>
    </row>
    <row r="327" spans="1:30" x14ac:dyDescent="0.45">
      <c r="A327" s="4">
        <v>325</v>
      </c>
      <c r="B327">
        <v>1009</v>
      </c>
      <c r="C327">
        <v>37168</v>
      </c>
      <c r="D327" t="str">
        <f>_xlfn.XLOOKUP(C327,customer_table!$A$2:$A$4869,customer_table!$B$2:$B$4869)</f>
        <v>Small Business</v>
      </c>
      <c r="E327">
        <v>1</v>
      </c>
      <c r="F327">
        <v>185.76</v>
      </c>
      <c r="G327">
        <v>185.76</v>
      </c>
      <c r="H327">
        <v>0</v>
      </c>
      <c r="I327">
        <v>15.86</v>
      </c>
      <c r="J327" s="5">
        <v>45444</v>
      </c>
      <c r="K327" s="5">
        <v>45451</v>
      </c>
      <c r="L327" t="s">
        <v>4893</v>
      </c>
      <c r="M327" t="s">
        <v>4881</v>
      </c>
      <c r="N327" t="s">
        <v>4876</v>
      </c>
      <c r="O327" t="s">
        <v>4880</v>
      </c>
      <c r="P327" t="s">
        <v>4879</v>
      </c>
      <c r="Q327" s="4">
        <f>_xlfn.XLOOKUP(C327,customer_table!$A$2:$A$4947,customer_table!$A$2:$A$4947)</f>
        <v>37168</v>
      </c>
      <c r="R327" t="str">
        <f>_xlfn.XLOOKUP(D327,customer_table!$B$2:$B$4947,customer_table!$B$2:$B$4947)</f>
        <v>Small Business</v>
      </c>
      <c r="S327" s="4" t="b">
        <f t="shared" si="25"/>
        <v>1</v>
      </c>
      <c r="T327" s="6" t="b">
        <f t="shared" si="26"/>
        <v>1</v>
      </c>
      <c r="U327" cm="1">
        <f t="array" ref="U327">INDEX(hdd_products!$H$2:$H$21,MATCH(1,(hdd_products!$A$2:$A$21=hdd_orders!B327)*(hdd_products!$H$2:$H$21=hdd_orders!F327),0))</f>
        <v>185.76</v>
      </c>
      <c r="V327" s="6" t="b">
        <f t="shared" si="27"/>
        <v>1</v>
      </c>
      <c r="W327" s="4">
        <f t="shared" si="28"/>
        <v>185.76</v>
      </c>
      <c r="X327" s="6" t="b">
        <f t="shared" si="29"/>
        <v>1</v>
      </c>
      <c r="AD327" s="52"/>
    </row>
    <row r="328" spans="1:30" x14ac:dyDescent="0.45">
      <c r="A328" s="4">
        <v>326</v>
      </c>
      <c r="B328">
        <v>1001</v>
      </c>
      <c r="C328">
        <v>45842</v>
      </c>
      <c r="D328" t="str">
        <f>_xlfn.XLOOKUP(C328,customer_table!$A$2:$A$4869,customer_table!$B$2:$B$4869)</f>
        <v>Enterprise</v>
      </c>
      <c r="E328">
        <v>2</v>
      </c>
      <c r="F328">
        <v>129.16999999999999</v>
      </c>
      <c r="G328">
        <v>258.33999999999997</v>
      </c>
      <c r="H328">
        <v>0</v>
      </c>
      <c r="I328">
        <v>18.23</v>
      </c>
      <c r="J328" s="5">
        <v>45537</v>
      </c>
      <c r="K328" s="5">
        <v>45540</v>
      </c>
      <c r="L328" t="s">
        <v>4878</v>
      </c>
      <c r="M328" t="s">
        <v>4896</v>
      </c>
      <c r="N328" t="s">
        <v>4892</v>
      </c>
      <c r="O328" t="s">
        <v>4880</v>
      </c>
      <c r="P328" t="s">
        <v>4874</v>
      </c>
      <c r="Q328" s="4">
        <f>_xlfn.XLOOKUP(C328,customer_table!$A$2:$A$4947,customer_table!$A$2:$A$4947)</f>
        <v>45842</v>
      </c>
      <c r="R328" t="str">
        <f>_xlfn.XLOOKUP(D328,customer_table!$B$2:$B$4947,customer_table!$B$2:$B$4947)</f>
        <v>Enterprise</v>
      </c>
      <c r="S328" s="4" t="b">
        <f t="shared" si="25"/>
        <v>1</v>
      </c>
      <c r="T328" s="6" t="b">
        <f t="shared" si="26"/>
        <v>1</v>
      </c>
      <c r="U328" cm="1">
        <f t="array" ref="U328">INDEX(hdd_products!$H$2:$H$21,MATCH(1,(hdd_products!$A$2:$A$21=hdd_orders!B328)*(hdd_products!$H$2:$H$21=hdd_orders!F328),0))</f>
        <v>129.16999999999999</v>
      </c>
      <c r="V328" s="6" t="b">
        <f t="shared" si="27"/>
        <v>1</v>
      </c>
      <c r="W328" s="4">
        <f t="shared" si="28"/>
        <v>258.33999999999997</v>
      </c>
      <c r="X328" s="6" t="b">
        <f t="shared" si="29"/>
        <v>1</v>
      </c>
      <c r="AD328" s="52"/>
    </row>
    <row r="329" spans="1:30" x14ac:dyDescent="0.45">
      <c r="A329" s="4">
        <v>327</v>
      </c>
      <c r="B329">
        <v>1007</v>
      </c>
      <c r="C329">
        <v>61712</v>
      </c>
      <c r="D329" t="str">
        <f>_xlfn.XLOOKUP(C329,customer_table!$A$2:$A$4869,customer_table!$B$2:$B$4869)</f>
        <v>Enterprise</v>
      </c>
      <c r="E329">
        <v>2</v>
      </c>
      <c r="F329">
        <v>415.57</v>
      </c>
      <c r="G329">
        <v>831.14</v>
      </c>
      <c r="H329">
        <v>0</v>
      </c>
      <c r="I329">
        <v>9.23</v>
      </c>
      <c r="J329" s="5">
        <v>45570</v>
      </c>
      <c r="K329" s="5">
        <v>45574</v>
      </c>
      <c r="L329" t="s">
        <v>4902</v>
      </c>
      <c r="M329" t="s">
        <v>4881</v>
      </c>
      <c r="N329" t="s">
        <v>4876</v>
      </c>
      <c r="O329" t="s">
        <v>4880</v>
      </c>
      <c r="P329" t="s">
        <v>4874</v>
      </c>
      <c r="Q329" s="4">
        <f>_xlfn.XLOOKUP(C329,customer_table!$A$2:$A$4947,customer_table!$A$2:$A$4947)</f>
        <v>61712</v>
      </c>
      <c r="R329" t="str">
        <f>_xlfn.XLOOKUP(D329,customer_table!$B$2:$B$4947,customer_table!$B$2:$B$4947)</f>
        <v>Enterprise</v>
      </c>
      <c r="S329" s="4" t="b">
        <f t="shared" si="25"/>
        <v>1</v>
      </c>
      <c r="T329" s="6" t="b">
        <f t="shared" si="26"/>
        <v>1</v>
      </c>
      <c r="U329" cm="1">
        <f t="array" ref="U329">INDEX(hdd_products!$H$2:$H$21,MATCH(1,(hdd_products!$A$2:$A$21=hdd_orders!B329)*(hdd_products!$H$2:$H$21=hdd_orders!F329),0))</f>
        <v>415.57</v>
      </c>
      <c r="V329" s="6" t="b">
        <f t="shared" si="27"/>
        <v>1</v>
      </c>
      <c r="W329" s="4">
        <f t="shared" si="28"/>
        <v>831.14</v>
      </c>
      <c r="X329" s="6" t="b">
        <f t="shared" si="29"/>
        <v>1</v>
      </c>
      <c r="AD329" s="52"/>
    </row>
    <row r="330" spans="1:30" x14ac:dyDescent="0.45">
      <c r="A330" s="4">
        <v>328</v>
      </c>
      <c r="B330">
        <v>1010</v>
      </c>
      <c r="C330">
        <v>20358</v>
      </c>
      <c r="D330" t="str">
        <f>_xlfn.XLOOKUP(C330,customer_table!$A$2:$A$4869,customer_table!$B$2:$B$4869)</f>
        <v>Enterprise</v>
      </c>
      <c r="E330">
        <v>2</v>
      </c>
      <c r="F330">
        <v>446.61</v>
      </c>
      <c r="G330">
        <v>893.22</v>
      </c>
      <c r="H330">
        <v>0</v>
      </c>
      <c r="I330">
        <v>8.57</v>
      </c>
      <c r="J330" s="5">
        <v>45440</v>
      </c>
      <c r="K330" s="5">
        <v>45441</v>
      </c>
      <c r="L330" t="s">
        <v>4899</v>
      </c>
      <c r="M330" t="s">
        <v>4881</v>
      </c>
      <c r="N330" t="s">
        <v>4876</v>
      </c>
      <c r="O330" t="s">
        <v>4880</v>
      </c>
      <c r="P330" t="s">
        <v>4874</v>
      </c>
      <c r="Q330" s="4">
        <f>_xlfn.XLOOKUP(C330,customer_table!$A$2:$A$4947,customer_table!$A$2:$A$4947)</f>
        <v>20358</v>
      </c>
      <c r="R330" t="str">
        <f>_xlfn.XLOOKUP(D330,customer_table!$B$2:$B$4947,customer_table!$B$2:$B$4947)</f>
        <v>Enterprise</v>
      </c>
      <c r="S330" s="4" t="b">
        <f t="shared" si="25"/>
        <v>1</v>
      </c>
      <c r="T330" s="6" t="b">
        <f t="shared" si="26"/>
        <v>1</v>
      </c>
      <c r="U330" cm="1">
        <f t="array" ref="U330">INDEX(hdd_products!$H$2:$H$21,MATCH(1,(hdd_products!$A$2:$A$21=hdd_orders!B330)*(hdd_products!$H$2:$H$21=hdd_orders!F330),0))</f>
        <v>446.61</v>
      </c>
      <c r="V330" s="6" t="b">
        <f t="shared" si="27"/>
        <v>1</v>
      </c>
      <c r="W330" s="4">
        <f t="shared" si="28"/>
        <v>893.22</v>
      </c>
      <c r="X330" s="6" t="b">
        <f t="shared" si="29"/>
        <v>1</v>
      </c>
      <c r="AD330" s="52"/>
    </row>
    <row r="331" spans="1:30" x14ac:dyDescent="0.45">
      <c r="A331" s="4">
        <v>329</v>
      </c>
      <c r="B331">
        <v>1003</v>
      </c>
      <c r="C331">
        <v>80592</v>
      </c>
      <c r="D331" t="str">
        <f>_xlfn.XLOOKUP(C331,customer_table!$A$2:$A$4869,customer_table!$B$2:$B$4869)</f>
        <v>Enterprise</v>
      </c>
      <c r="E331">
        <v>3</v>
      </c>
      <c r="F331">
        <v>95.08</v>
      </c>
      <c r="G331">
        <v>285.24</v>
      </c>
      <c r="H331">
        <v>0</v>
      </c>
      <c r="I331">
        <v>14.6</v>
      </c>
      <c r="J331" s="5">
        <v>45537</v>
      </c>
      <c r="K331" s="5">
        <v>45539</v>
      </c>
      <c r="L331" t="s">
        <v>4890</v>
      </c>
      <c r="M331" t="s">
        <v>4881</v>
      </c>
      <c r="N331" t="s">
        <v>4876</v>
      </c>
      <c r="O331" t="s">
        <v>4880</v>
      </c>
      <c r="P331" t="s">
        <v>4874</v>
      </c>
      <c r="Q331" s="4">
        <f>_xlfn.XLOOKUP(C331,customer_table!$A$2:$A$4947,customer_table!$A$2:$A$4947)</f>
        <v>80592</v>
      </c>
      <c r="R331" t="str">
        <f>_xlfn.XLOOKUP(D331,customer_table!$B$2:$B$4947,customer_table!$B$2:$B$4947)</f>
        <v>Enterprise</v>
      </c>
      <c r="S331" s="4" t="b">
        <f t="shared" si="25"/>
        <v>1</v>
      </c>
      <c r="T331" s="6" t="b">
        <f t="shared" si="26"/>
        <v>1</v>
      </c>
      <c r="U331" cm="1">
        <f t="array" ref="U331">INDEX(hdd_products!$H$2:$H$21,MATCH(1,(hdd_products!$A$2:$A$21=hdd_orders!B331)*(hdd_products!$H$2:$H$21=hdd_orders!F331),0))</f>
        <v>95.08</v>
      </c>
      <c r="V331" s="6" t="b">
        <f t="shared" si="27"/>
        <v>1</v>
      </c>
      <c r="W331" s="4">
        <f t="shared" si="28"/>
        <v>285.24</v>
      </c>
      <c r="X331" s="6" t="b">
        <f t="shared" si="29"/>
        <v>1</v>
      </c>
      <c r="AD331" s="52"/>
    </row>
    <row r="332" spans="1:30" x14ac:dyDescent="0.45">
      <c r="A332" s="4">
        <v>330</v>
      </c>
      <c r="B332">
        <v>1003</v>
      </c>
      <c r="C332">
        <v>86917</v>
      </c>
      <c r="D332" t="str">
        <f>_xlfn.XLOOKUP(C332,customer_table!$A$2:$A$4869,customer_table!$B$2:$B$4869)</f>
        <v>Consumer</v>
      </c>
      <c r="E332">
        <v>1</v>
      </c>
      <c r="F332">
        <v>95.08</v>
      </c>
      <c r="G332">
        <v>95.08</v>
      </c>
      <c r="H332">
        <v>0</v>
      </c>
      <c r="I332">
        <v>16.84</v>
      </c>
      <c r="J332" s="5">
        <v>45362</v>
      </c>
      <c r="K332" s="5">
        <v>45363</v>
      </c>
      <c r="L332" t="s">
        <v>4893</v>
      </c>
      <c r="M332" t="s">
        <v>4896</v>
      </c>
      <c r="N332" t="s">
        <v>4901</v>
      </c>
      <c r="O332" t="s">
        <v>4880</v>
      </c>
      <c r="P332" t="s">
        <v>4886</v>
      </c>
      <c r="Q332" s="4">
        <f>_xlfn.XLOOKUP(C332,customer_table!$A$2:$A$4947,customer_table!$A$2:$A$4947)</f>
        <v>86917</v>
      </c>
      <c r="R332" t="str">
        <f>_xlfn.XLOOKUP(D332,customer_table!$B$2:$B$4947,customer_table!$B$2:$B$4947)</f>
        <v>Consumer</v>
      </c>
      <c r="S332" s="4" t="b">
        <f t="shared" si="25"/>
        <v>1</v>
      </c>
      <c r="T332" s="6" t="b">
        <f t="shared" si="26"/>
        <v>1</v>
      </c>
      <c r="U332" cm="1">
        <f t="array" ref="U332">INDEX(hdd_products!$H$2:$H$21,MATCH(1,(hdd_products!$A$2:$A$21=hdd_orders!B332)*(hdd_products!$H$2:$H$21=hdd_orders!F332),0))</f>
        <v>95.08</v>
      </c>
      <c r="V332" s="6" t="b">
        <f t="shared" si="27"/>
        <v>1</v>
      </c>
      <c r="W332" s="4">
        <f t="shared" si="28"/>
        <v>95.08</v>
      </c>
      <c r="X332" s="6" t="b">
        <f t="shared" si="29"/>
        <v>1</v>
      </c>
      <c r="AD332" s="52"/>
    </row>
    <row r="333" spans="1:30" x14ac:dyDescent="0.45">
      <c r="A333" s="4">
        <v>331</v>
      </c>
      <c r="B333">
        <v>1002</v>
      </c>
      <c r="C333">
        <v>16880</v>
      </c>
      <c r="D333" t="str">
        <f>_xlfn.XLOOKUP(C333,customer_table!$A$2:$A$4869,customer_table!$B$2:$B$4869)</f>
        <v>Consumer</v>
      </c>
      <c r="E333">
        <v>2</v>
      </c>
      <c r="F333">
        <v>198.26</v>
      </c>
      <c r="G333">
        <v>396.52</v>
      </c>
      <c r="H333">
        <v>0</v>
      </c>
      <c r="I333">
        <v>11.9</v>
      </c>
      <c r="J333" s="5">
        <v>45563</v>
      </c>
      <c r="K333" s="5">
        <v>45565</v>
      </c>
      <c r="L333" t="s">
        <v>4885</v>
      </c>
      <c r="M333" t="s">
        <v>4881</v>
      </c>
      <c r="N333" t="s">
        <v>4876</v>
      </c>
      <c r="O333" t="s">
        <v>4880</v>
      </c>
      <c r="P333" t="s">
        <v>4884</v>
      </c>
      <c r="Q333" s="4">
        <f>_xlfn.XLOOKUP(C333,customer_table!$A$2:$A$4947,customer_table!$A$2:$A$4947)</f>
        <v>16880</v>
      </c>
      <c r="R333" t="str">
        <f>_xlfn.XLOOKUP(D333,customer_table!$B$2:$B$4947,customer_table!$B$2:$B$4947)</f>
        <v>Consumer</v>
      </c>
      <c r="S333" s="4" t="b">
        <f t="shared" si="25"/>
        <v>1</v>
      </c>
      <c r="T333" s="6" t="b">
        <f t="shared" si="26"/>
        <v>1</v>
      </c>
      <c r="U333" cm="1">
        <f t="array" ref="U333">INDEX(hdd_products!$H$2:$H$21,MATCH(1,(hdd_products!$A$2:$A$21=hdd_orders!B333)*(hdd_products!$H$2:$H$21=hdd_orders!F333),0))</f>
        <v>198.26</v>
      </c>
      <c r="V333" s="6" t="b">
        <f t="shared" si="27"/>
        <v>1</v>
      </c>
      <c r="W333" s="4">
        <f t="shared" si="28"/>
        <v>396.52</v>
      </c>
      <c r="X333" s="6" t="b">
        <f t="shared" si="29"/>
        <v>1</v>
      </c>
      <c r="AD333" s="52"/>
    </row>
    <row r="334" spans="1:30" x14ac:dyDescent="0.45">
      <c r="A334" s="4">
        <v>332</v>
      </c>
      <c r="B334">
        <v>1008</v>
      </c>
      <c r="C334">
        <v>28018</v>
      </c>
      <c r="D334" t="str">
        <f>_xlfn.XLOOKUP(C334,customer_table!$A$2:$A$4869,customer_table!$B$2:$B$4869)</f>
        <v>Enterprise</v>
      </c>
      <c r="E334">
        <v>2</v>
      </c>
      <c r="F334">
        <v>269.08</v>
      </c>
      <c r="G334">
        <v>538.16</v>
      </c>
      <c r="H334">
        <v>0</v>
      </c>
      <c r="I334">
        <v>15.03</v>
      </c>
      <c r="J334" s="5">
        <v>45533</v>
      </c>
      <c r="K334" s="5">
        <v>45534</v>
      </c>
      <c r="L334" t="s">
        <v>4895</v>
      </c>
      <c r="M334" t="s">
        <v>4898</v>
      </c>
      <c r="N334" t="s">
        <v>4876</v>
      </c>
      <c r="O334" t="s">
        <v>4880</v>
      </c>
      <c r="P334" t="s">
        <v>4884</v>
      </c>
      <c r="Q334" s="4">
        <f>_xlfn.XLOOKUP(C334,customer_table!$A$2:$A$4947,customer_table!$A$2:$A$4947)</f>
        <v>28018</v>
      </c>
      <c r="R334" t="str">
        <f>_xlfn.XLOOKUP(D334,customer_table!$B$2:$B$4947,customer_table!$B$2:$B$4947)</f>
        <v>Enterprise</v>
      </c>
      <c r="S334" s="4" t="b">
        <f t="shared" si="25"/>
        <v>1</v>
      </c>
      <c r="T334" s="6" t="b">
        <f t="shared" si="26"/>
        <v>1</v>
      </c>
      <c r="U334" cm="1">
        <f t="array" ref="U334">INDEX(hdd_products!$H$2:$H$21,MATCH(1,(hdd_products!$A$2:$A$21=hdd_orders!B334)*(hdd_products!$H$2:$H$21=hdd_orders!F334),0))</f>
        <v>269.08</v>
      </c>
      <c r="V334" s="6" t="b">
        <f t="shared" si="27"/>
        <v>1</v>
      </c>
      <c r="W334" s="4">
        <f t="shared" si="28"/>
        <v>538.16</v>
      </c>
      <c r="X334" s="6" t="b">
        <f t="shared" si="29"/>
        <v>1</v>
      </c>
      <c r="AD334" s="52"/>
    </row>
    <row r="335" spans="1:30" x14ac:dyDescent="0.45">
      <c r="A335" s="4">
        <v>333</v>
      </c>
      <c r="B335">
        <v>1006</v>
      </c>
      <c r="C335">
        <v>72350</v>
      </c>
      <c r="D335" t="str">
        <f>_xlfn.XLOOKUP(C335,customer_table!$A$2:$A$4869,customer_table!$B$2:$B$4869)</f>
        <v>Enterprise</v>
      </c>
      <c r="E335">
        <v>2</v>
      </c>
      <c r="F335">
        <v>307.20999999999998</v>
      </c>
      <c r="G335">
        <v>614.41999999999996</v>
      </c>
      <c r="H335">
        <v>0</v>
      </c>
      <c r="I335">
        <v>16.95</v>
      </c>
      <c r="J335" s="5">
        <v>45372</v>
      </c>
      <c r="K335" s="5">
        <v>45376</v>
      </c>
      <c r="L335" t="s">
        <v>4893</v>
      </c>
      <c r="M335" t="s">
        <v>4896</v>
      </c>
      <c r="N335" t="s">
        <v>4876</v>
      </c>
      <c r="O335" t="s">
        <v>4875</v>
      </c>
      <c r="P335" t="s">
        <v>4888</v>
      </c>
      <c r="Q335" s="4">
        <f>_xlfn.XLOOKUP(C335,customer_table!$A$2:$A$4947,customer_table!$A$2:$A$4947)</f>
        <v>72350</v>
      </c>
      <c r="R335" t="str">
        <f>_xlfn.XLOOKUP(D335,customer_table!$B$2:$B$4947,customer_table!$B$2:$B$4947)</f>
        <v>Enterprise</v>
      </c>
      <c r="S335" s="4" t="b">
        <f t="shared" si="25"/>
        <v>1</v>
      </c>
      <c r="T335" s="6" t="b">
        <f t="shared" si="26"/>
        <v>1</v>
      </c>
      <c r="U335" cm="1">
        <f t="array" ref="U335">INDEX(hdd_products!$H$2:$H$21,MATCH(1,(hdd_products!$A$2:$A$21=hdd_orders!B335)*(hdd_products!$H$2:$H$21=hdd_orders!F335),0))</f>
        <v>307.20999999999998</v>
      </c>
      <c r="V335" s="6" t="b">
        <f t="shared" si="27"/>
        <v>1</v>
      </c>
      <c r="W335" s="4">
        <f t="shared" si="28"/>
        <v>614.41999999999996</v>
      </c>
      <c r="X335" s="6" t="b">
        <f t="shared" si="29"/>
        <v>1</v>
      </c>
      <c r="AD335" s="52"/>
    </row>
    <row r="336" spans="1:30" x14ac:dyDescent="0.45">
      <c r="A336" s="4">
        <v>334</v>
      </c>
      <c r="B336">
        <v>1001</v>
      </c>
      <c r="C336">
        <v>17754</v>
      </c>
      <c r="D336" t="str">
        <f>_xlfn.XLOOKUP(C336,customer_table!$A$2:$A$4869,customer_table!$B$2:$B$4869)</f>
        <v>Enterprise</v>
      </c>
      <c r="E336">
        <v>1</v>
      </c>
      <c r="F336">
        <v>129.16999999999999</v>
      </c>
      <c r="G336">
        <v>129.16999999999999</v>
      </c>
      <c r="H336">
        <v>0</v>
      </c>
      <c r="I336">
        <v>17.13</v>
      </c>
      <c r="J336" s="5">
        <v>45439</v>
      </c>
      <c r="K336" s="5">
        <v>45442</v>
      </c>
      <c r="L336" t="s">
        <v>4887</v>
      </c>
      <c r="M336" t="s">
        <v>4896</v>
      </c>
      <c r="N336" t="s">
        <v>4876</v>
      </c>
      <c r="O336" t="s">
        <v>4880</v>
      </c>
      <c r="P336" t="s">
        <v>4884</v>
      </c>
      <c r="Q336" s="4">
        <f>_xlfn.XLOOKUP(C336,customer_table!$A$2:$A$4947,customer_table!$A$2:$A$4947)</f>
        <v>17754</v>
      </c>
      <c r="R336" t="str">
        <f>_xlfn.XLOOKUP(D336,customer_table!$B$2:$B$4947,customer_table!$B$2:$B$4947)</f>
        <v>Enterprise</v>
      </c>
      <c r="S336" s="4" t="b">
        <f t="shared" si="25"/>
        <v>1</v>
      </c>
      <c r="T336" s="6" t="b">
        <f t="shared" si="26"/>
        <v>1</v>
      </c>
      <c r="U336" cm="1">
        <f t="array" ref="U336">INDEX(hdd_products!$H$2:$H$21,MATCH(1,(hdd_products!$A$2:$A$21=hdd_orders!B336)*(hdd_products!$H$2:$H$21=hdd_orders!F336),0))</f>
        <v>129.16999999999999</v>
      </c>
      <c r="V336" s="6" t="b">
        <f t="shared" si="27"/>
        <v>1</v>
      </c>
      <c r="W336" s="4">
        <f t="shared" si="28"/>
        <v>129.16999999999999</v>
      </c>
      <c r="X336" s="6" t="b">
        <f t="shared" si="29"/>
        <v>1</v>
      </c>
      <c r="AD336" s="52"/>
    </row>
    <row r="337" spans="1:30" x14ac:dyDescent="0.45">
      <c r="A337" s="4">
        <v>335</v>
      </c>
      <c r="B337">
        <v>1003</v>
      </c>
      <c r="C337">
        <v>14888</v>
      </c>
      <c r="D337" t="str">
        <f>_xlfn.XLOOKUP(C337,customer_table!$A$2:$A$4869,customer_table!$B$2:$B$4869)</f>
        <v>Small Business</v>
      </c>
      <c r="E337">
        <v>2</v>
      </c>
      <c r="F337">
        <v>95.08</v>
      </c>
      <c r="G337">
        <v>190.16</v>
      </c>
      <c r="H337">
        <v>0</v>
      </c>
      <c r="I337">
        <v>18.88</v>
      </c>
      <c r="J337" s="5">
        <v>45565</v>
      </c>
      <c r="K337" s="5">
        <v>45571</v>
      </c>
      <c r="L337" t="s">
        <v>4887</v>
      </c>
      <c r="M337" t="s">
        <v>4881</v>
      </c>
      <c r="N337" t="s">
        <v>4876</v>
      </c>
      <c r="O337" t="s">
        <v>4880</v>
      </c>
      <c r="P337" t="s">
        <v>4886</v>
      </c>
      <c r="Q337" s="4">
        <f>_xlfn.XLOOKUP(C337,customer_table!$A$2:$A$4947,customer_table!$A$2:$A$4947)</f>
        <v>14888</v>
      </c>
      <c r="R337" t="str">
        <f>_xlfn.XLOOKUP(D337,customer_table!$B$2:$B$4947,customer_table!$B$2:$B$4947)</f>
        <v>Small Business</v>
      </c>
      <c r="S337" s="4" t="b">
        <f t="shared" si="25"/>
        <v>1</v>
      </c>
      <c r="T337" s="6" t="b">
        <f t="shared" si="26"/>
        <v>1</v>
      </c>
      <c r="U337" cm="1">
        <f t="array" ref="U337">INDEX(hdd_products!$H$2:$H$21,MATCH(1,(hdd_products!$A$2:$A$21=hdd_orders!B337)*(hdd_products!$H$2:$H$21=hdd_orders!F337),0))</f>
        <v>95.08</v>
      </c>
      <c r="V337" s="6" t="b">
        <f t="shared" si="27"/>
        <v>1</v>
      </c>
      <c r="W337" s="4">
        <f t="shared" si="28"/>
        <v>190.16</v>
      </c>
      <c r="X337" s="6" t="b">
        <f t="shared" si="29"/>
        <v>1</v>
      </c>
      <c r="AD337" s="52"/>
    </row>
    <row r="338" spans="1:30" x14ac:dyDescent="0.45">
      <c r="A338" s="4">
        <v>336</v>
      </c>
      <c r="B338">
        <v>1001</v>
      </c>
      <c r="C338">
        <v>62034</v>
      </c>
      <c r="D338" t="str">
        <f>_xlfn.XLOOKUP(C338,customer_table!$A$2:$A$4869,customer_table!$B$2:$B$4869)</f>
        <v>Enterprise</v>
      </c>
      <c r="E338">
        <v>1</v>
      </c>
      <c r="F338">
        <v>129.16999999999999</v>
      </c>
      <c r="G338">
        <v>129.16999999999999</v>
      </c>
      <c r="H338">
        <v>0</v>
      </c>
      <c r="I338">
        <v>15.98</v>
      </c>
      <c r="J338" s="5">
        <v>45382</v>
      </c>
      <c r="K338" s="5">
        <v>45383</v>
      </c>
      <c r="L338" t="s">
        <v>4895</v>
      </c>
      <c r="M338" t="s">
        <v>4877</v>
      </c>
      <c r="N338" t="s">
        <v>4876</v>
      </c>
      <c r="O338" t="s">
        <v>4894</v>
      </c>
      <c r="P338" t="s">
        <v>4888</v>
      </c>
      <c r="Q338" s="4">
        <f>_xlfn.XLOOKUP(C338,customer_table!$A$2:$A$4947,customer_table!$A$2:$A$4947)</f>
        <v>62034</v>
      </c>
      <c r="R338" t="str">
        <f>_xlfn.XLOOKUP(D338,customer_table!$B$2:$B$4947,customer_table!$B$2:$B$4947)</f>
        <v>Enterprise</v>
      </c>
      <c r="S338" s="4" t="b">
        <f t="shared" si="25"/>
        <v>1</v>
      </c>
      <c r="T338" s="6" t="b">
        <f t="shared" si="26"/>
        <v>1</v>
      </c>
      <c r="U338" cm="1">
        <f t="array" ref="U338">INDEX(hdd_products!$H$2:$H$21,MATCH(1,(hdd_products!$A$2:$A$21=hdd_orders!B338)*(hdd_products!$H$2:$H$21=hdd_orders!F338),0))</f>
        <v>129.16999999999999</v>
      </c>
      <c r="V338" s="6" t="b">
        <f t="shared" si="27"/>
        <v>1</v>
      </c>
      <c r="W338" s="4">
        <f t="shared" si="28"/>
        <v>129.16999999999999</v>
      </c>
      <c r="X338" s="6" t="b">
        <f t="shared" si="29"/>
        <v>1</v>
      </c>
      <c r="AD338" s="52"/>
    </row>
    <row r="339" spans="1:30" x14ac:dyDescent="0.45">
      <c r="A339" s="4">
        <v>337</v>
      </c>
      <c r="B339">
        <v>1003</v>
      </c>
      <c r="C339">
        <v>84443</v>
      </c>
      <c r="D339" t="str">
        <f>_xlfn.XLOOKUP(C339,customer_table!$A$2:$A$4869,customer_table!$B$2:$B$4869)</f>
        <v>Consumer</v>
      </c>
      <c r="E339">
        <v>2</v>
      </c>
      <c r="F339">
        <v>95.08</v>
      </c>
      <c r="G339">
        <v>190.16</v>
      </c>
      <c r="H339">
        <v>0</v>
      </c>
      <c r="I339">
        <v>10.02</v>
      </c>
      <c r="J339" s="5">
        <v>45440</v>
      </c>
      <c r="K339" s="5">
        <v>45441</v>
      </c>
      <c r="L339" t="s">
        <v>4900</v>
      </c>
      <c r="M339" t="s">
        <v>4896</v>
      </c>
      <c r="N339" t="s">
        <v>4876</v>
      </c>
      <c r="O339" t="s">
        <v>4880</v>
      </c>
      <c r="P339" t="s">
        <v>4891</v>
      </c>
      <c r="Q339" s="4">
        <f>_xlfn.XLOOKUP(C339,customer_table!$A$2:$A$4947,customer_table!$A$2:$A$4947)</f>
        <v>84443</v>
      </c>
      <c r="R339" t="str">
        <f>_xlfn.XLOOKUP(D339,customer_table!$B$2:$B$4947,customer_table!$B$2:$B$4947)</f>
        <v>Consumer</v>
      </c>
      <c r="S339" s="4" t="b">
        <f t="shared" si="25"/>
        <v>1</v>
      </c>
      <c r="T339" s="6" t="b">
        <f t="shared" si="26"/>
        <v>1</v>
      </c>
      <c r="U339" cm="1">
        <f t="array" ref="U339">INDEX(hdd_products!$H$2:$H$21,MATCH(1,(hdd_products!$A$2:$A$21=hdd_orders!B339)*(hdd_products!$H$2:$H$21=hdd_orders!F339),0))</f>
        <v>95.08</v>
      </c>
      <c r="V339" s="6" t="b">
        <f t="shared" si="27"/>
        <v>1</v>
      </c>
      <c r="W339" s="4">
        <f t="shared" si="28"/>
        <v>190.16</v>
      </c>
      <c r="X339" s="6" t="b">
        <f t="shared" si="29"/>
        <v>1</v>
      </c>
      <c r="AD339" s="52"/>
    </row>
    <row r="340" spans="1:30" x14ac:dyDescent="0.45">
      <c r="A340" s="4">
        <v>338</v>
      </c>
      <c r="B340">
        <v>1012</v>
      </c>
      <c r="C340">
        <v>94058</v>
      </c>
      <c r="D340" t="str">
        <f>_xlfn.XLOOKUP(C340,customer_table!$A$2:$A$4869,customer_table!$B$2:$B$4869)</f>
        <v>Enterprise</v>
      </c>
      <c r="E340">
        <v>1</v>
      </c>
      <c r="F340">
        <v>339.39</v>
      </c>
      <c r="G340">
        <v>339.39</v>
      </c>
      <c r="H340">
        <v>0</v>
      </c>
      <c r="I340">
        <v>8.1300000000000008</v>
      </c>
      <c r="J340" s="5">
        <v>45463</v>
      </c>
      <c r="K340" s="5">
        <v>45466</v>
      </c>
      <c r="L340" t="s">
        <v>4902</v>
      </c>
      <c r="M340" t="s">
        <v>4898</v>
      </c>
      <c r="N340" t="s">
        <v>4903</v>
      </c>
      <c r="O340" t="s">
        <v>4880</v>
      </c>
      <c r="P340" t="s">
        <v>4891</v>
      </c>
      <c r="Q340" s="4">
        <f>_xlfn.XLOOKUP(C340,customer_table!$A$2:$A$4947,customer_table!$A$2:$A$4947)</f>
        <v>94058</v>
      </c>
      <c r="R340" t="str">
        <f>_xlfn.XLOOKUP(D340,customer_table!$B$2:$B$4947,customer_table!$B$2:$B$4947)</f>
        <v>Enterprise</v>
      </c>
      <c r="S340" s="4" t="b">
        <f t="shared" si="25"/>
        <v>1</v>
      </c>
      <c r="T340" s="6" t="b">
        <f t="shared" si="26"/>
        <v>1</v>
      </c>
      <c r="U340" cm="1">
        <f t="array" ref="U340">INDEX(hdd_products!$H$2:$H$21,MATCH(1,(hdd_products!$A$2:$A$21=hdd_orders!B340)*(hdd_products!$H$2:$H$21=hdd_orders!F340),0))</f>
        <v>339.39</v>
      </c>
      <c r="V340" s="6" t="b">
        <f t="shared" si="27"/>
        <v>1</v>
      </c>
      <c r="W340" s="4">
        <f t="shared" si="28"/>
        <v>339.39</v>
      </c>
      <c r="X340" s="6" t="b">
        <f t="shared" si="29"/>
        <v>1</v>
      </c>
      <c r="AD340" s="52"/>
    </row>
    <row r="341" spans="1:30" x14ac:dyDescent="0.45">
      <c r="A341" s="4">
        <v>339</v>
      </c>
      <c r="B341">
        <v>1002</v>
      </c>
      <c r="C341">
        <v>45761</v>
      </c>
      <c r="D341" t="str">
        <f>_xlfn.XLOOKUP(C341,customer_table!$A$2:$A$4869,customer_table!$B$2:$B$4869)</f>
        <v>Small Business</v>
      </c>
      <c r="E341">
        <v>2</v>
      </c>
      <c r="F341">
        <v>198.26</v>
      </c>
      <c r="G341">
        <v>396.52</v>
      </c>
      <c r="H341">
        <v>0</v>
      </c>
      <c r="I341">
        <v>16.5</v>
      </c>
      <c r="J341" s="5">
        <v>45360</v>
      </c>
      <c r="K341" s="5">
        <v>45367</v>
      </c>
      <c r="L341" t="s">
        <v>4893</v>
      </c>
      <c r="M341" t="s">
        <v>4877</v>
      </c>
      <c r="N341" t="s">
        <v>4892</v>
      </c>
      <c r="O341" t="s">
        <v>4880</v>
      </c>
      <c r="P341" t="s">
        <v>4886</v>
      </c>
      <c r="Q341" s="4">
        <f>_xlfn.XLOOKUP(C341,customer_table!$A$2:$A$4947,customer_table!$A$2:$A$4947)</f>
        <v>45761</v>
      </c>
      <c r="R341" t="str">
        <f>_xlfn.XLOOKUP(D341,customer_table!$B$2:$B$4947,customer_table!$B$2:$B$4947)</f>
        <v>Small Business</v>
      </c>
      <c r="S341" s="4" t="b">
        <f t="shared" si="25"/>
        <v>1</v>
      </c>
      <c r="T341" s="6" t="b">
        <f t="shared" si="26"/>
        <v>1</v>
      </c>
      <c r="U341" cm="1">
        <f t="array" ref="U341">INDEX(hdd_products!$H$2:$H$21,MATCH(1,(hdd_products!$A$2:$A$21=hdd_orders!B341)*(hdd_products!$H$2:$H$21=hdd_orders!F341),0))</f>
        <v>198.26</v>
      </c>
      <c r="V341" s="6" t="b">
        <f t="shared" si="27"/>
        <v>1</v>
      </c>
      <c r="W341" s="4">
        <f t="shared" si="28"/>
        <v>396.52</v>
      </c>
      <c r="X341" s="6" t="b">
        <f t="shared" si="29"/>
        <v>1</v>
      </c>
      <c r="AD341" s="52"/>
    </row>
    <row r="342" spans="1:30" x14ac:dyDescent="0.45">
      <c r="A342" s="4">
        <v>340</v>
      </c>
      <c r="B342">
        <v>1006</v>
      </c>
      <c r="C342">
        <v>43720</v>
      </c>
      <c r="D342" t="str">
        <f>_xlfn.XLOOKUP(C342,customer_table!$A$2:$A$4869,customer_table!$B$2:$B$4869)</f>
        <v>Enterprise</v>
      </c>
      <c r="E342">
        <v>1</v>
      </c>
      <c r="F342">
        <v>307.20999999999998</v>
      </c>
      <c r="G342">
        <v>307.20999999999998</v>
      </c>
      <c r="H342">
        <v>0</v>
      </c>
      <c r="I342">
        <v>8.91</v>
      </c>
      <c r="J342" s="5">
        <v>45375</v>
      </c>
      <c r="K342" s="5">
        <v>45381</v>
      </c>
      <c r="L342" t="s">
        <v>4899</v>
      </c>
      <c r="M342" t="s">
        <v>4881</v>
      </c>
      <c r="N342" t="s">
        <v>4876</v>
      </c>
      <c r="O342" t="s">
        <v>4880</v>
      </c>
      <c r="P342" t="s">
        <v>4879</v>
      </c>
      <c r="Q342" s="4">
        <f>_xlfn.XLOOKUP(C342,customer_table!$A$2:$A$4947,customer_table!$A$2:$A$4947)</f>
        <v>43720</v>
      </c>
      <c r="R342" t="str">
        <f>_xlfn.XLOOKUP(D342,customer_table!$B$2:$B$4947,customer_table!$B$2:$B$4947)</f>
        <v>Enterprise</v>
      </c>
      <c r="S342" s="4" t="b">
        <f t="shared" si="25"/>
        <v>1</v>
      </c>
      <c r="T342" s="6" t="b">
        <f t="shared" si="26"/>
        <v>1</v>
      </c>
      <c r="U342" cm="1">
        <f t="array" ref="U342">INDEX(hdd_products!$H$2:$H$21,MATCH(1,(hdd_products!$A$2:$A$21=hdd_orders!B342)*(hdd_products!$H$2:$H$21=hdd_orders!F342),0))</f>
        <v>307.20999999999998</v>
      </c>
      <c r="V342" s="6" t="b">
        <f t="shared" si="27"/>
        <v>1</v>
      </c>
      <c r="W342" s="4">
        <f t="shared" si="28"/>
        <v>307.20999999999998</v>
      </c>
      <c r="X342" s="6" t="b">
        <f t="shared" si="29"/>
        <v>1</v>
      </c>
      <c r="AD342" s="52"/>
    </row>
    <row r="343" spans="1:30" x14ac:dyDescent="0.45">
      <c r="A343" s="4">
        <v>341</v>
      </c>
      <c r="B343">
        <v>1010</v>
      </c>
      <c r="C343">
        <v>98395</v>
      </c>
      <c r="D343" t="str">
        <f>_xlfn.XLOOKUP(C343,customer_table!$A$2:$A$4869,customer_table!$B$2:$B$4869)</f>
        <v>Small Business</v>
      </c>
      <c r="E343">
        <v>1</v>
      </c>
      <c r="F343">
        <v>446.61</v>
      </c>
      <c r="G343">
        <v>446.61</v>
      </c>
      <c r="H343">
        <v>0</v>
      </c>
      <c r="I343">
        <v>10.88</v>
      </c>
      <c r="J343" s="5">
        <v>45464</v>
      </c>
      <c r="K343" s="5">
        <v>45471</v>
      </c>
      <c r="L343" t="s">
        <v>4900</v>
      </c>
      <c r="M343" t="s">
        <v>4896</v>
      </c>
      <c r="N343" t="s">
        <v>4876</v>
      </c>
      <c r="O343" t="s">
        <v>4880</v>
      </c>
      <c r="P343" t="s">
        <v>4886</v>
      </c>
      <c r="Q343" s="4">
        <f>_xlfn.XLOOKUP(C343,customer_table!$A$2:$A$4947,customer_table!$A$2:$A$4947)</f>
        <v>98395</v>
      </c>
      <c r="R343" t="str">
        <f>_xlfn.XLOOKUP(D343,customer_table!$B$2:$B$4947,customer_table!$B$2:$B$4947)</f>
        <v>Small Business</v>
      </c>
      <c r="S343" s="4" t="b">
        <f t="shared" si="25"/>
        <v>1</v>
      </c>
      <c r="T343" s="6" t="b">
        <f t="shared" si="26"/>
        <v>1</v>
      </c>
      <c r="U343" cm="1">
        <f t="array" ref="U343">INDEX(hdd_products!$H$2:$H$21,MATCH(1,(hdd_products!$A$2:$A$21=hdd_orders!B343)*(hdd_products!$H$2:$H$21=hdd_orders!F343),0))</f>
        <v>446.61</v>
      </c>
      <c r="V343" s="6" t="b">
        <f t="shared" si="27"/>
        <v>1</v>
      </c>
      <c r="W343" s="4">
        <f t="shared" si="28"/>
        <v>446.61</v>
      </c>
      <c r="X343" s="6" t="b">
        <f t="shared" si="29"/>
        <v>1</v>
      </c>
      <c r="AD343" s="52"/>
    </row>
    <row r="344" spans="1:30" x14ac:dyDescent="0.45">
      <c r="A344" s="4">
        <v>342</v>
      </c>
      <c r="B344">
        <v>1001</v>
      </c>
      <c r="C344">
        <v>77538</v>
      </c>
      <c r="D344" t="str">
        <f>_xlfn.XLOOKUP(C344,customer_table!$A$2:$A$4869,customer_table!$B$2:$B$4869)</f>
        <v>Small Business</v>
      </c>
      <c r="E344">
        <v>1</v>
      </c>
      <c r="F344">
        <v>129.16999999999999</v>
      </c>
      <c r="G344">
        <v>129.16999999999999</v>
      </c>
      <c r="H344">
        <v>0</v>
      </c>
      <c r="I344">
        <v>12.47</v>
      </c>
      <c r="J344" s="5">
        <v>45619</v>
      </c>
      <c r="K344" s="5">
        <v>45623</v>
      </c>
      <c r="L344" t="s">
        <v>4900</v>
      </c>
      <c r="M344" t="s">
        <v>4877</v>
      </c>
      <c r="N344" t="s">
        <v>4876</v>
      </c>
      <c r="O344" t="s">
        <v>4880</v>
      </c>
      <c r="P344" t="s">
        <v>4874</v>
      </c>
      <c r="Q344" s="4">
        <f>_xlfn.XLOOKUP(C344,customer_table!$A$2:$A$4947,customer_table!$A$2:$A$4947)</f>
        <v>77538</v>
      </c>
      <c r="R344" t="str">
        <f>_xlfn.XLOOKUP(D344,customer_table!$B$2:$B$4947,customer_table!$B$2:$B$4947)</f>
        <v>Small Business</v>
      </c>
      <c r="S344" s="4" t="b">
        <f t="shared" si="25"/>
        <v>1</v>
      </c>
      <c r="T344" s="6" t="b">
        <f t="shared" si="26"/>
        <v>1</v>
      </c>
      <c r="U344" cm="1">
        <f t="array" ref="U344">INDEX(hdd_products!$H$2:$H$21,MATCH(1,(hdd_products!$A$2:$A$21=hdd_orders!B344)*(hdd_products!$H$2:$H$21=hdd_orders!F344),0))</f>
        <v>129.16999999999999</v>
      </c>
      <c r="V344" s="6" t="b">
        <f t="shared" si="27"/>
        <v>1</v>
      </c>
      <c r="W344" s="4">
        <f t="shared" si="28"/>
        <v>129.16999999999999</v>
      </c>
      <c r="X344" s="6" t="b">
        <f t="shared" si="29"/>
        <v>1</v>
      </c>
      <c r="AD344" s="52"/>
    </row>
    <row r="345" spans="1:30" x14ac:dyDescent="0.45">
      <c r="A345" s="4">
        <v>343</v>
      </c>
      <c r="B345">
        <v>1002</v>
      </c>
      <c r="C345">
        <v>72580</v>
      </c>
      <c r="D345" t="str">
        <f>_xlfn.XLOOKUP(C345,customer_table!$A$2:$A$4869,customer_table!$B$2:$B$4869)</f>
        <v>Consumer</v>
      </c>
      <c r="E345">
        <v>2</v>
      </c>
      <c r="F345">
        <v>198.26</v>
      </c>
      <c r="G345">
        <v>396.52</v>
      </c>
      <c r="H345">
        <v>0</v>
      </c>
      <c r="I345">
        <v>9.44</v>
      </c>
      <c r="J345" s="5">
        <v>45340</v>
      </c>
      <c r="K345" s="5">
        <v>45342</v>
      </c>
      <c r="L345" t="s">
        <v>4902</v>
      </c>
      <c r="M345" t="s">
        <v>4877</v>
      </c>
      <c r="N345" t="s">
        <v>4876</v>
      </c>
      <c r="O345" t="s">
        <v>4875</v>
      </c>
      <c r="P345" t="s">
        <v>4874</v>
      </c>
      <c r="Q345" s="4">
        <f>_xlfn.XLOOKUP(C345,customer_table!$A$2:$A$4947,customer_table!$A$2:$A$4947)</f>
        <v>72580</v>
      </c>
      <c r="R345" t="str">
        <f>_xlfn.XLOOKUP(D345,customer_table!$B$2:$B$4947,customer_table!$B$2:$B$4947)</f>
        <v>Consumer</v>
      </c>
      <c r="S345" s="4" t="b">
        <f t="shared" si="25"/>
        <v>1</v>
      </c>
      <c r="T345" s="6" t="b">
        <f t="shared" si="26"/>
        <v>1</v>
      </c>
      <c r="U345" cm="1">
        <f t="array" ref="U345">INDEX(hdd_products!$H$2:$H$21,MATCH(1,(hdd_products!$A$2:$A$21=hdd_orders!B345)*(hdd_products!$H$2:$H$21=hdd_orders!F345),0))</f>
        <v>198.26</v>
      </c>
      <c r="V345" s="6" t="b">
        <f t="shared" si="27"/>
        <v>1</v>
      </c>
      <c r="W345" s="4">
        <f t="shared" si="28"/>
        <v>396.52</v>
      </c>
      <c r="X345" s="6" t="b">
        <f t="shared" si="29"/>
        <v>1</v>
      </c>
      <c r="AD345" s="52"/>
    </row>
    <row r="346" spans="1:30" x14ac:dyDescent="0.45">
      <c r="A346" s="4">
        <v>344</v>
      </c>
      <c r="B346">
        <v>1007</v>
      </c>
      <c r="C346">
        <v>44995</v>
      </c>
      <c r="D346" t="str">
        <f>_xlfn.XLOOKUP(C346,customer_table!$A$2:$A$4869,customer_table!$B$2:$B$4869)</f>
        <v>Small Business</v>
      </c>
      <c r="E346">
        <v>2</v>
      </c>
      <c r="F346">
        <v>415.57</v>
      </c>
      <c r="G346">
        <v>831.14</v>
      </c>
      <c r="H346">
        <v>0</v>
      </c>
      <c r="I346">
        <v>11.33</v>
      </c>
      <c r="J346" s="5">
        <v>45488</v>
      </c>
      <c r="K346" s="5">
        <v>45490</v>
      </c>
      <c r="L346" t="s">
        <v>4885</v>
      </c>
      <c r="M346" t="s">
        <v>4898</v>
      </c>
      <c r="N346" t="s">
        <v>4876</v>
      </c>
      <c r="O346" t="s">
        <v>4880</v>
      </c>
      <c r="P346" t="s">
        <v>4874</v>
      </c>
      <c r="Q346" s="4">
        <f>_xlfn.XLOOKUP(C346,customer_table!$A$2:$A$4947,customer_table!$A$2:$A$4947)</f>
        <v>44995</v>
      </c>
      <c r="R346" t="str">
        <f>_xlfn.XLOOKUP(D346,customer_table!$B$2:$B$4947,customer_table!$B$2:$B$4947)</f>
        <v>Small Business</v>
      </c>
      <c r="S346" s="4" t="b">
        <f t="shared" si="25"/>
        <v>1</v>
      </c>
      <c r="T346" s="6" t="b">
        <f t="shared" si="26"/>
        <v>1</v>
      </c>
      <c r="U346" cm="1">
        <f t="array" ref="U346">INDEX(hdd_products!$H$2:$H$21,MATCH(1,(hdd_products!$A$2:$A$21=hdd_orders!B346)*(hdd_products!$H$2:$H$21=hdd_orders!F346),0))</f>
        <v>415.57</v>
      </c>
      <c r="V346" s="6" t="b">
        <f t="shared" si="27"/>
        <v>1</v>
      </c>
      <c r="W346" s="4">
        <f t="shared" si="28"/>
        <v>831.14</v>
      </c>
      <c r="X346" s="6" t="b">
        <f t="shared" si="29"/>
        <v>1</v>
      </c>
      <c r="AD346" s="52"/>
    </row>
    <row r="347" spans="1:30" x14ac:dyDescent="0.45">
      <c r="A347" s="4">
        <v>345</v>
      </c>
      <c r="B347">
        <v>1001</v>
      </c>
      <c r="C347">
        <v>57127</v>
      </c>
      <c r="D347" t="str">
        <f>_xlfn.XLOOKUP(C347,customer_table!$A$2:$A$4869,customer_table!$B$2:$B$4869)</f>
        <v>Small Business</v>
      </c>
      <c r="E347">
        <v>1</v>
      </c>
      <c r="F347">
        <v>129.16999999999999</v>
      </c>
      <c r="G347">
        <v>129.16999999999999</v>
      </c>
      <c r="H347">
        <v>0</v>
      </c>
      <c r="I347">
        <v>9.77</v>
      </c>
      <c r="J347" s="5">
        <v>45585</v>
      </c>
      <c r="K347" s="5">
        <v>45586</v>
      </c>
      <c r="L347" t="s">
        <v>4897</v>
      </c>
      <c r="M347" t="s">
        <v>4881</v>
      </c>
      <c r="N347" t="s">
        <v>4876</v>
      </c>
      <c r="O347" t="s">
        <v>4880</v>
      </c>
      <c r="P347" t="s">
        <v>4879</v>
      </c>
      <c r="Q347" s="4">
        <f>_xlfn.XLOOKUP(C347,customer_table!$A$2:$A$4947,customer_table!$A$2:$A$4947)</f>
        <v>57127</v>
      </c>
      <c r="R347" t="str">
        <f>_xlfn.XLOOKUP(D347,customer_table!$B$2:$B$4947,customer_table!$B$2:$B$4947)</f>
        <v>Small Business</v>
      </c>
      <c r="S347" s="4" t="b">
        <f t="shared" si="25"/>
        <v>1</v>
      </c>
      <c r="T347" s="6" t="b">
        <f t="shared" si="26"/>
        <v>1</v>
      </c>
      <c r="U347" cm="1">
        <f t="array" ref="U347">INDEX(hdd_products!$H$2:$H$21,MATCH(1,(hdd_products!$A$2:$A$21=hdd_orders!B347)*(hdd_products!$H$2:$H$21=hdd_orders!F347),0))</f>
        <v>129.16999999999999</v>
      </c>
      <c r="V347" s="6" t="b">
        <f t="shared" si="27"/>
        <v>1</v>
      </c>
      <c r="W347" s="4">
        <f t="shared" si="28"/>
        <v>129.16999999999999</v>
      </c>
      <c r="X347" s="6" t="b">
        <f t="shared" si="29"/>
        <v>1</v>
      </c>
      <c r="AD347" s="52"/>
    </row>
    <row r="348" spans="1:30" x14ac:dyDescent="0.45">
      <c r="A348" s="4">
        <v>346</v>
      </c>
      <c r="B348">
        <v>1008</v>
      </c>
      <c r="C348">
        <v>63138</v>
      </c>
      <c r="D348" t="str">
        <f>_xlfn.XLOOKUP(C348,customer_table!$A$2:$A$4869,customer_table!$B$2:$B$4869)</f>
        <v>Small Business</v>
      </c>
      <c r="E348">
        <v>3</v>
      </c>
      <c r="F348">
        <v>269.08</v>
      </c>
      <c r="G348">
        <v>807.24</v>
      </c>
      <c r="H348">
        <v>0</v>
      </c>
      <c r="I348">
        <v>10.91</v>
      </c>
      <c r="J348" s="5">
        <v>45352</v>
      </c>
      <c r="K348" s="5">
        <v>45356</v>
      </c>
      <c r="L348" t="s">
        <v>4885</v>
      </c>
      <c r="M348" t="s">
        <v>4896</v>
      </c>
      <c r="N348" t="s">
        <v>4901</v>
      </c>
      <c r="O348" t="s">
        <v>4880</v>
      </c>
      <c r="P348" t="s">
        <v>4879</v>
      </c>
      <c r="Q348" s="4">
        <f>_xlfn.XLOOKUP(C348,customer_table!$A$2:$A$4947,customer_table!$A$2:$A$4947)</f>
        <v>63138</v>
      </c>
      <c r="R348" t="str">
        <f>_xlfn.XLOOKUP(D348,customer_table!$B$2:$B$4947,customer_table!$B$2:$B$4947)</f>
        <v>Small Business</v>
      </c>
      <c r="S348" s="4" t="b">
        <f t="shared" si="25"/>
        <v>1</v>
      </c>
      <c r="T348" s="6" t="b">
        <f t="shared" si="26"/>
        <v>1</v>
      </c>
      <c r="U348" cm="1">
        <f t="array" ref="U348">INDEX(hdd_products!$H$2:$H$21,MATCH(1,(hdd_products!$A$2:$A$21=hdd_orders!B348)*(hdd_products!$H$2:$H$21=hdd_orders!F348),0))</f>
        <v>269.08</v>
      </c>
      <c r="V348" s="6" t="b">
        <f t="shared" si="27"/>
        <v>1</v>
      </c>
      <c r="W348" s="4">
        <f t="shared" si="28"/>
        <v>807.24</v>
      </c>
      <c r="X348" s="6" t="b">
        <f t="shared" si="29"/>
        <v>1</v>
      </c>
      <c r="AD348" s="52"/>
    </row>
    <row r="349" spans="1:30" x14ac:dyDescent="0.45">
      <c r="A349" s="4">
        <v>347</v>
      </c>
      <c r="B349">
        <v>1002</v>
      </c>
      <c r="C349">
        <v>25389</v>
      </c>
      <c r="D349" t="str">
        <f>_xlfn.XLOOKUP(C349,customer_table!$A$2:$A$4869,customer_table!$B$2:$B$4869)</f>
        <v>Enterprise</v>
      </c>
      <c r="E349">
        <v>2</v>
      </c>
      <c r="F349">
        <v>198.26</v>
      </c>
      <c r="G349">
        <v>396.52</v>
      </c>
      <c r="H349">
        <v>0</v>
      </c>
      <c r="I349">
        <v>15.92</v>
      </c>
      <c r="J349" s="5">
        <v>45652</v>
      </c>
      <c r="K349" s="5">
        <v>45659</v>
      </c>
      <c r="L349" t="s">
        <v>4893</v>
      </c>
      <c r="M349" t="s">
        <v>4881</v>
      </c>
      <c r="N349" t="s">
        <v>4876</v>
      </c>
      <c r="O349" t="s">
        <v>4894</v>
      </c>
      <c r="P349" t="s">
        <v>4879</v>
      </c>
      <c r="Q349" s="4">
        <f>_xlfn.XLOOKUP(C349,customer_table!$A$2:$A$4947,customer_table!$A$2:$A$4947)</f>
        <v>25389</v>
      </c>
      <c r="R349" t="str">
        <f>_xlfn.XLOOKUP(D349,customer_table!$B$2:$B$4947,customer_table!$B$2:$B$4947)</f>
        <v>Enterprise</v>
      </c>
      <c r="S349" s="4" t="b">
        <f t="shared" si="25"/>
        <v>1</v>
      </c>
      <c r="T349" s="6" t="b">
        <f t="shared" si="26"/>
        <v>1</v>
      </c>
      <c r="U349" cm="1">
        <f t="array" ref="U349">INDEX(hdd_products!$H$2:$H$21,MATCH(1,(hdd_products!$A$2:$A$21=hdd_orders!B349)*(hdd_products!$H$2:$H$21=hdd_orders!F349),0))</f>
        <v>198.26</v>
      </c>
      <c r="V349" s="6" t="b">
        <f t="shared" si="27"/>
        <v>1</v>
      </c>
      <c r="W349" s="4">
        <f t="shared" si="28"/>
        <v>396.52</v>
      </c>
      <c r="X349" s="6" t="b">
        <f t="shared" si="29"/>
        <v>1</v>
      </c>
      <c r="AD349" s="52"/>
    </row>
    <row r="350" spans="1:30" x14ac:dyDescent="0.45">
      <c r="A350" s="4">
        <v>348</v>
      </c>
      <c r="B350">
        <v>1004</v>
      </c>
      <c r="C350">
        <v>72676</v>
      </c>
      <c r="D350" t="str">
        <f>_xlfn.XLOOKUP(C350,customer_table!$A$2:$A$4869,customer_table!$B$2:$B$4869)</f>
        <v>Consumer</v>
      </c>
      <c r="E350">
        <v>2</v>
      </c>
      <c r="F350">
        <v>170.85</v>
      </c>
      <c r="G350">
        <v>341.7</v>
      </c>
      <c r="H350">
        <v>0</v>
      </c>
      <c r="I350">
        <v>11.86</v>
      </c>
      <c r="J350" s="5">
        <v>45405</v>
      </c>
      <c r="K350" s="5">
        <v>45407</v>
      </c>
      <c r="L350" t="s">
        <v>4897</v>
      </c>
      <c r="M350" t="s">
        <v>4881</v>
      </c>
      <c r="N350" t="s">
        <v>4876</v>
      </c>
      <c r="O350" t="s">
        <v>4880</v>
      </c>
      <c r="P350" t="s">
        <v>4886</v>
      </c>
      <c r="Q350" s="4">
        <f>_xlfn.XLOOKUP(C350,customer_table!$A$2:$A$4947,customer_table!$A$2:$A$4947)</f>
        <v>72676</v>
      </c>
      <c r="R350" t="str">
        <f>_xlfn.XLOOKUP(D350,customer_table!$B$2:$B$4947,customer_table!$B$2:$B$4947)</f>
        <v>Consumer</v>
      </c>
      <c r="S350" s="4" t="b">
        <f t="shared" si="25"/>
        <v>1</v>
      </c>
      <c r="T350" s="6" t="b">
        <f t="shared" si="26"/>
        <v>1</v>
      </c>
      <c r="U350" cm="1">
        <f t="array" ref="U350">INDEX(hdd_products!$H$2:$H$21,MATCH(1,(hdd_products!$A$2:$A$21=hdd_orders!B350)*(hdd_products!$H$2:$H$21=hdd_orders!F350),0))</f>
        <v>170.85</v>
      </c>
      <c r="V350" s="6" t="b">
        <f t="shared" si="27"/>
        <v>1</v>
      </c>
      <c r="W350" s="4">
        <f t="shared" si="28"/>
        <v>341.7</v>
      </c>
      <c r="X350" s="6" t="b">
        <f t="shared" si="29"/>
        <v>1</v>
      </c>
      <c r="AD350" s="52"/>
    </row>
    <row r="351" spans="1:30" x14ac:dyDescent="0.45">
      <c r="A351" s="4">
        <v>349</v>
      </c>
      <c r="B351">
        <v>1010</v>
      </c>
      <c r="C351">
        <v>81989</v>
      </c>
      <c r="D351" t="str">
        <f>_xlfn.XLOOKUP(C351,customer_table!$A$2:$A$4869,customer_table!$B$2:$B$4869)</f>
        <v>Enterprise</v>
      </c>
      <c r="E351">
        <v>8</v>
      </c>
      <c r="F351">
        <v>446.61</v>
      </c>
      <c r="G351">
        <v>3572.88</v>
      </c>
      <c r="H351">
        <v>0</v>
      </c>
      <c r="I351">
        <v>15.24</v>
      </c>
      <c r="J351" s="5">
        <v>45602</v>
      </c>
      <c r="K351" s="5">
        <v>45605</v>
      </c>
      <c r="L351" t="s">
        <v>4890</v>
      </c>
      <c r="M351" t="s">
        <v>4881</v>
      </c>
      <c r="N351" t="s">
        <v>4876</v>
      </c>
      <c r="O351" t="s">
        <v>4875</v>
      </c>
      <c r="P351" t="s">
        <v>4888</v>
      </c>
      <c r="Q351" s="4">
        <f>_xlfn.XLOOKUP(C351,customer_table!$A$2:$A$4947,customer_table!$A$2:$A$4947)</f>
        <v>81989</v>
      </c>
      <c r="R351" t="str">
        <f>_xlfn.XLOOKUP(D351,customer_table!$B$2:$B$4947,customer_table!$B$2:$B$4947)</f>
        <v>Enterprise</v>
      </c>
      <c r="S351" s="4" t="b">
        <f t="shared" si="25"/>
        <v>1</v>
      </c>
      <c r="T351" s="6" t="b">
        <f t="shared" si="26"/>
        <v>1</v>
      </c>
      <c r="U351" cm="1">
        <f t="array" ref="U351">INDEX(hdd_products!$H$2:$H$21,MATCH(1,(hdd_products!$A$2:$A$21=hdd_orders!B351)*(hdd_products!$H$2:$H$21=hdd_orders!F351),0))</f>
        <v>446.61</v>
      </c>
      <c r="V351" s="6" t="b">
        <f t="shared" si="27"/>
        <v>1</v>
      </c>
      <c r="W351" s="4">
        <f t="shared" si="28"/>
        <v>3572.88</v>
      </c>
      <c r="X351" s="6" t="b">
        <f t="shared" si="29"/>
        <v>1</v>
      </c>
      <c r="AD351" s="52"/>
    </row>
    <row r="352" spans="1:30" x14ac:dyDescent="0.45">
      <c r="A352" s="4">
        <v>350</v>
      </c>
      <c r="B352">
        <v>1003</v>
      </c>
      <c r="C352">
        <v>42435</v>
      </c>
      <c r="D352" t="str">
        <f>_xlfn.XLOOKUP(C352,customer_table!$A$2:$A$4869,customer_table!$B$2:$B$4869)</f>
        <v>Small Business</v>
      </c>
      <c r="E352">
        <v>2</v>
      </c>
      <c r="F352">
        <v>95.08</v>
      </c>
      <c r="G352">
        <v>190.16</v>
      </c>
      <c r="H352">
        <v>0</v>
      </c>
      <c r="I352">
        <v>8.43</v>
      </c>
      <c r="J352" s="5">
        <v>45632</v>
      </c>
      <c r="K352" s="5">
        <v>45639</v>
      </c>
      <c r="L352" t="s">
        <v>4899</v>
      </c>
      <c r="M352" t="s">
        <v>4898</v>
      </c>
      <c r="N352" t="s">
        <v>4876</v>
      </c>
      <c r="O352" t="s">
        <v>4880</v>
      </c>
      <c r="P352" t="s">
        <v>4879</v>
      </c>
      <c r="Q352" s="4">
        <f>_xlfn.XLOOKUP(C352,customer_table!$A$2:$A$4947,customer_table!$A$2:$A$4947)</f>
        <v>42435</v>
      </c>
      <c r="R352" t="str">
        <f>_xlfn.XLOOKUP(D352,customer_table!$B$2:$B$4947,customer_table!$B$2:$B$4947)</f>
        <v>Small Business</v>
      </c>
      <c r="S352" s="4" t="b">
        <f t="shared" si="25"/>
        <v>1</v>
      </c>
      <c r="T352" s="6" t="b">
        <f t="shared" si="26"/>
        <v>1</v>
      </c>
      <c r="U352" cm="1">
        <f t="array" ref="U352">INDEX(hdd_products!$H$2:$H$21,MATCH(1,(hdd_products!$A$2:$A$21=hdd_orders!B352)*(hdd_products!$H$2:$H$21=hdd_orders!F352),0))</f>
        <v>95.08</v>
      </c>
      <c r="V352" s="6" t="b">
        <f t="shared" si="27"/>
        <v>1</v>
      </c>
      <c r="W352" s="4">
        <f t="shared" si="28"/>
        <v>190.16</v>
      </c>
      <c r="X352" s="6" t="b">
        <f t="shared" si="29"/>
        <v>1</v>
      </c>
      <c r="AD352" s="52"/>
    </row>
    <row r="353" spans="1:30" x14ac:dyDescent="0.45">
      <c r="A353" s="4">
        <v>351</v>
      </c>
      <c r="B353">
        <v>1012</v>
      </c>
      <c r="C353">
        <v>57419</v>
      </c>
      <c r="D353" t="str">
        <f>_xlfn.XLOOKUP(C353,customer_table!$A$2:$A$4869,customer_table!$B$2:$B$4869)</f>
        <v>Small Business</v>
      </c>
      <c r="E353">
        <v>2</v>
      </c>
      <c r="F353">
        <v>339.39</v>
      </c>
      <c r="G353">
        <v>678.78</v>
      </c>
      <c r="H353">
        <v>0</v>
      </c>
      <c r="I353">
        <v>8.8800000000000008</v>
      </c>
      <c r="J353" s="5">
        <v>45333</v>
      </c>
      <c r="K353" s="5">
        <v>45338</v>
      </c>
      <c r="L353" t="s">
        <v>4899</v>
      </c>
      <c r="M353" t="s">
        <v>4898</v>
      </c>
      <c r="N353" t="s">
        <v>4876</v>
      </c>
      <c r="O353" t="s">
        <v>4880</v>
      </c>
      <c r="P353" t="s">
        <v>4884</v>
      </c>
      <c r="Q353" s="4">
        <f>_xlfn.XLOOKUP(C353,customer_table!$A$2:$A$4947,customer_table!$A$2:$A$4947)</f>
        <v>57419</v>
      </c>
      <c r="R353" t="str">
        <f>_xlfn.XLOOKUP(D353,customer_table!$B$2:$B$4947,customer_table!$B$2:$B$4947)</f>
        <v>Small Business</v>
      </c>
      <c r="S353" s="4" t="b">
        <f t="shared" si="25"/>
        <v>1</v>
      </c>
      <c r="T353" s="6" t="b">
        <f t="shared" si="26"/>
        <v>1</v>
      </c>
      <c r="U353" cm="1">
        <f t="array" ref="U353">INDEX(hdd_products!$H$2:$H$21,MATCH(1,(hdd_products!$A$2:$A$21=hdd_orders!B353)*(hdd_products!$H$2:$H$21=hdd_orders!F353),0))</f>
        <v>339.39</v>
      </c>
      <c r="V353" s="6" t="b">
        <f t="shared" si="27"/>
        <v>1</v>
      </c>
      <c r="W353" s="4">
        <f t="shared" si="28"/>
        <v>678.78</v>
      </c>
      <c r="X353" s="6" t="b">
        <f t="shared" si="29"/>
        <v>1</v>
      </c>
      <c r="AD353" s="52"/>
    </row>
    <row r="354" spans="1:30" x14ac:dyDescent="0.45">
      <c r="A354" s="4">
        <v>352</v>
      </c>
      <c r="B354">
        <v>1010</v>
      </c>
      <c r="C354">
        <v>80341</v>
      </c>
      <c r="D354" t="str">
        <f>_xlfn.XLOOKUP(C354,customer_table!$A$2:$A$4869,customer_table!$B$2:$B$4869)</f>
        <v>Consumer</v>
      </c>
      <c r="E354">
        <v>10</v>
      </c>
      <c r="F354">
        <v>446.61</v>
      </c>
      <c r="G354">
        <v>4466.1000000000004</v>
      </c>
      <c r="H354">
        <v>0</v>
      </c>
      <c r="I354">
        <v>16.8</v>
      </c>
      <c r="J354" s="5">
        <v>45572</v>
      </c>
      <c r="K354" s="5">
        <v>45577</v>
      </c>
      <c r="L354" t="s">
        <v>4889</v>
      </c>
      <c r="M354" t="s">
        <v>4881</v>
      </c>
      <c r="N354" t="s">
        <v>4876</v>
      </c>
      <c r="O354" t="s">
        <v>4880</v>
      </c>
      <c r="P354" t="s">
        <v>4886</v>
      </c>
      <c r="Q354" s="4">
        <f>_xlfn.XLOOKUP(C354,customer_table!$A$2:$A$4947,customer_table!$A$2:$A$4947)</f>
        <v>80341</v>
      </c>
      <c r="R354" t="str">
        <f>_xlfn.XLOOKUP(D354,customer_table!$B$2:$B$4947,customer_table!$B$2:$B$4947)</f>
        <v>Consumer</v>
      </c>
      <c r="S354" s="4" t="b">
        <f t="shared" si="25"/>
        <v>1</v>
      </c>
      <c r="T354" s="6" t="b">
        <f t="shared" si="26"/>
        <v>1</v>
      </c>
      <c r="U354" cm="1">
        <f t="array" ref="U354">INDEX(hdd_products!$H$2:$H$21,MATCH(1,(hdd_products!$A$2:$A$21=hdd_orders!B354)*(hdd_products!$H$2:$H$21=hdd_orders!F354),0))</f>
        <v>446.61</v>
      </c>
      <c r="V354" s="6" t="b">
        <f t="shared" si="27"/>
        <v>1</v>
      </c>
      <c r="W354" s="4">
        <f t="shared" si="28"/>
        <v>4466.1000000000004</v>
      </c>
      <c r="X354" s="6" t="b">
        <f t="shared" si="29"/>
        <v>1</v>
      </c>
      <c r="AD354" s="52"/>
    </row>
    <row r="355" spans="1:30" x14ac:dyDescent="0.45">
      <c r="A355" s="4">
        <v>353</v>
      </c>
      <c r="B355">
        <v>1002</v>
      </c>
      <c r="C355">
        <v>36922</v>
      </c>
      <c r="D355" t="str">
        <f>_xlfn.XLOOKUP(C355,customer_table!$A$2:$A$4869,customer_table!$B$2:$B$4869)</f>
        <v>Consumer</v>
      </c>
      <c r="E355">
        <v>1</v>
      </c>
      <c r="F355">
        <v>198.26</v>
      </c>
      <c r="G355">
        <v>198.26</v>
      </c>
      <c r="H355">
        <v>0</v>
      </c>
      <c r="I355">
        <v>10.34</v>
      </c>
      <c r="J355" s="5">
        <v>45558</v>
      </c>
      <c r="K355" s="5">
        <v>45562</v>
      </c>
      <c r="L355" t="s">
        <v>4900</v>
      </c>
      <c r="M355" t="s">
        <v>4877</v>
      </c>
      <c r="N355" t="s">
        <v>4876</v>
      </c>
      <c r="O355" t="s">
        <v>4875</v>
      </c>
      <c r="P355" t="s">
        <v>4879</v>
      </c>
      <c r="Q355" s="4">
        <f>_xlfn.XLOOKUP(C355,customer_table!$A$2:$A$4947,customer_table!$A$2:$A$4947)</f>
        <v>36922</v>
      </c>
      <c r="R355" t="str">
        <f>_xlfn.XLOOKUP(D355,customer_table!$B$2:$B$4947,customer_table!$B$2:$B$4947)</f>
        <v>Consumer</v>
      </c>
      <c r="S355" s="4" t="b">
        <f t="shared" si="25"/>
        <v>1</v>
      </c>
      <c r="T355" s="6" t="b">
        <f t="shared" si="26"/>
        <v>1</v>
      </c>
      <c r="U355" cm="1">
        <f t="array" ref="U355">INDEX(hdd_products!$H$2:$H$21,MATCH(1,(hdd_products!$A$2:$A$21=hdd_orders!B355)*(hdd_products!$H$2:$H$21=hdd_orders!F355),0))</f>
        <v>198.26</v>
      </c>
      <c r="V355" s="6" t="b">
        <f t="shared" si="27"/>
        <v>1</v>
      </c>
      <c r="W355" s="4">
        <f t="shared" si="28"/>
        <v>198.26</v>
      </c>
      <c r="X355" s="6" t="b">
        <f t="shared" si="29"/>
        <v>1</v>
      </c>
      <c r="AD355" s="52"/>
    </row>
    <row r="356" spans="1:30" x14ac:dyDescent="0.45">
      <c r="A356" s="4">
        <v>354</v>
      </c>
      <c r="B356">
        <v>1001</v>
      </c>
      <c r="C356">
        <v>69432</v>
      </c>
      <c r="D356" t="str">
        <f>_xlfn.XLOOKUP(C356,customer_table!$A$2:$A$4869,customer_table!$B$2:$B$4869)</f>
        <v>Consumer</v>
      </c>
      <c r="E356">
        <v>2</v>
      </c>
      <c r="F356">
        <v>129.16999999999999</v>
      </c>
      <c r="G356">
        <v>258.33999999999997</v>
      </c>
      <c r="H356">
        <v>0</v>
      </c>
      <c r="I356">
        <v>19.22</v>
      </c>
      <c r="J356" s="5">
        <v>45553</v>
      </c>
      <c r="K356" s="5">
        <v>45557</v>
      </c>
      <c r="L356" t="s">
        <v>4889</v>
      </c>
      <c r="M356" t="s">
        <v>4896</v>
      </c>
      <c r="N356" t="s">
        <v>4876</v>
      </c>
      <c r="O356" t="s">
        <v>4875</v>
      </c>
      <c r="P356" t="s">
        <v>4886</v>
      </c>
      <c r="Q356" s="4">
        <f>_xlfn.XLOOKUP(C356,customer_table!$A$2:$A$4947,customer_table!$A$2:$A$4947)</f>
        <v>69432</v>
      </c>
      <c r="R356" t="str">
        <f>_xlfn.XLOOKUP(D356,customer_table!$B$2:$B$4947,customer_table!$B$2:$B$4947)</f>
        <v>Consumer</v>
      </c>
      <c r="S356" s="4" t="b">
        <f t="shared" si="25"/>
        <v>1</v>
      </c>
      <c r="T356" s="6" t="b">
        <f t="shared" si="26"/>
        <v>1</v>
      </c>
      <c r="U356" cm="1">
        <f t="array" ref="U356">INDEX(hdd_products!$H$2:$H$21,MATCH(1,(hdd_products!$A$2:$A$21=hdd_orders!B356)*(hdd_products!$H$2:$H$21=hdd_orders!F356),0))</f>
        <v>129.16999999999999</v>
      </c>
      <c r="V356" s="6" t="b">
        <f t="shared" si="27"/>
        <v>1</v>
      </c>
      <c r="W356" s="4">
        <f t="shared" si="28"/>
        <v>258.33999999999997</v>
      </c>
      <c r="X356" s="6" t="b">
        <f t="shared" si="29"/>
        <v>1</v>
      </c>
      <c r="AD356" s="52"/>
    </row>
    <row r="357" spans="1:30" x14ac:dyDescent="0.45">
      <c r="A357" s="4">
        <v>355</v>
      </c>
      <c r="B357">
        <v>1014</v>
      </c>
      <c r="C357">
        <v>98181</v>
      </c>
      <c r="D357" t="str">
        <f>_xlfn.XLOOKUP(C357,customer_table!$A$2:$A$4869,customer_table!$B$2:$B$4869)</f>
        <v>Small Business</v>
      </c>
      <c r="E357">
        <v>1</v>
      </c>
      <c r="F357">
        <v>686.52</v>
      </c>
      <c r="G357">
        <v>686.52</v>
      </c>
      <c r="H357">
        <v>0</v>
      </c>
      <c r="I357">
        <v>16.670000000000002</v>
      </c>
      <c r="J357" s="5">
        <v>45580</v>
      </c>
      <c r="K357" s="5">
        <v>45581</v>
      </c>
      <c r="L357" t="s">
        <v>4893</v>
      </c>
      <c r="M357" t="s">
        <v>4896</v>
      </c>
      <c r="N357" t="s">
        <v>4876</v>
      </c>
      <c r="O357" t="s">
        <v>4880</v>
      </c>
      <c r="P357" t="s">
        <v>4874</v>
      </c>
      <c r="Q357" s="4">
        <f>_xlfn.XLOOKUP(C357,customer_table!$A$2:$A$4947,customer_table!$A$2:$A$4947)</f>
        <v>98181</v>
      </c>
      <c r="R357" t="str">
        <f>_xlfn.XLOOKUP(D357,customer_table!$B$2:$B$4947,customer_table!$B$2:$B$4947)</f>
        <v>Small Business</v>
      </c>
      <c r="S357" s="4" t="b">
        <f t="shared" si="25"/>
        <v>1</v>
      </c>
      <c r="T357" s="6" t="b">
        <f t="shared" si="26"/>
        <v>1</v>
      </c>
      <c r="U357" cm="1">
        <f t="array" ref="U357">INDEX(hdd_products!$H$2:$H$21,MATCH(1,(hdd_products!$A$2:$A$21=hdd_orders!B357)*(hdd_products!$H$2:$H$21=hdd_orders!F357),0))</f>
        <v>686.52</v>
      </c>
      <c r="V357" s="6" t="b">
        <f t="shared" si="27"/>
        <v>1</v>
      </c>
      <c r="W357" s="4">
        <f t="shared" si="28"/>
        <v>686.52</v>
      </c>
      <c r="X357" s="6" t="b">
        <f t="shared" si="29"/>
        <v>1</v>
      </c>
      <c r="AD357" s="52"/>
    </row>
    <row r="358" spans="1:30" x14ac:dyDescent="0.45">
      <c r="A358" s="4">
        <v>356</v>
      </c>
      <c r="B358">
        <v>1002</v>
      </c>
      <c r="C358">
        <v>38560</v>
      </c>
      <c r="D358" t="str">
        <f>_xlfn.XLOOKUP(C358,customer_table!$A$2:$A$4869,customer_table!$B$2:$B$4869)</f>
        <v>Enterprise</v>
      </c>
      <c r="E358">
        <v>2</v>
      </c>
      <c r="F358">
        <v>198.26</v>
      </c>
      <c r="G358">
        <v>396.52</v>
      </c>
      <c r="H358">
        <v>0</v>
      </c>
      <c r="I358">
        <v>16</v>
      </c>
      <c r="J358" s="5">
        <v>45422</v>
      </c>
      <c r="K358" s="5">
        <v>45429</v>
      </c>
      <c r="L358" t="s">
        <v>4878</v>
      </c>
      <c r="M358" t="s">
        <v>4898</v>
      </c>
      <c r="N358" t="s">
        <v>4901</v>
      </c>
      <c r="O358" t="s">
        <v>4880</v>
      </c>
      <c r="P358" t="s">
        <v>4891</v>
      </c>
      <c r="Q358" s="4">
        <f>_xlfn.XLOOKUP(C358,customer_table!$A$2:$A$4947,customer_table!$A$2:$A$4947)</f>
        <v>38560</v>
      </c>
      <c r="R358" t="str">
        <f>_xlfn.XLOOKUP(D358,customer_table!$B$2:$B$4947,customer_table!$B$2:$B$4947)</f>
        <v>Enterprise</v>
      </c>
      <c r="S358" s="4" t="b">
        <f t="shared" si="25"/>
        <v>1</v>
      </c>
      <c r="T358" s="6" t="b">
        <f t="shared" si="26"/>
        <v>1</v>
      </c>
      <c r="U358" cm="1">
        <f t="array" ref="U358">INDEX(hdd_products!$H$2:$H$21,MATCH(1,(hdd_products!$A$2:$A$21=hdd_orders!B358)*(hdd_products!$H$2:$H$21=hdd_orders!F358),0))</f>
        <v>198.26</v>
      </c>
      <c r="V358" s="6" t="b">
        <f t="shared" si="27"/>
        <v>1</v>
      </c>
      <c r="W358" s="4">
        <f t="shared" si="28"/>
        <v>396.52</v>
      </c>
      <c r="X358" s="6" t="b">
        <f t="shared" si="29"/>
        <v>1</v>
      </c>
      <c r="AD358" s="52"/>
    </row>
    <row r="359" spans="1:30" x14ac:dyDescent="0.45">
      <c r="A359" s="4">
        <v>357</v>
      </c>
      <c r="B359">
        <v>1001</v>
      </c>
      <c r="C359">
        <v>17897</v>
      </c>
      <c r="D359" t="str">
        <f>_xlfn.XLOOKUP(C359,customer_table!$A$2:$A$4869,customer_table!$B$2:$B$4869)</f>
        <v>Small Business</v>
      </c>
      <c r="E359">
        <v>3</v>
      </c>
      <c r="F359">
        <v>129.16999999999999</v>
      </c>
      <c r="G359">
        <v>387.51</v>
      </c>
      <c r="H359">
        <v>0</v>
      </c>
      <c r="I359">
        <v>7.15</v>
      </c>
      <c r="J359" s="5">
        <v>45468</v>
      </c>
      <c r="K359" s="5">
        <v>45474</v>
      </c>
      <c r="L359" t="s">
        <v>4902</v>
      </c>
      <c r="M359" t="s">
        <v>4898</v>
      </c>
      <c r="N359" t="s">
        <v>4876</v>
      </c>
      <c r="O359" t="s">
        <v>4880</v>
      </c>
      <c r="P359" t="s">
        <v>4884</v>
      </c>
      <c r="Q359" s="4">
        <f>_xlfn.XLOOKUP(C359,customer_table!$A$2:$A$4947,customer_table!$A$2:$A$4947)</f>
        <v>17897</v>
      </c>
      <c r="R359" t="str">
        <f>_xlfn.XLOOKUP(D359,customer_table!$B$2:$B$4947,customer_table!$B$2:$B$4947)</f>
        <v>Small Business</v>
      </c>
      <c r="S359" s="4" t="b">
        <f t="shared" si="25"/>
        <v>1</v>
      </c>
      <c r="T359" s="6" t="b">
        <f t="shared" si="26"/>
        <v>1</v>
      </c>
      <c r="U359" cm="1">
        <f t="array" ref="U359">INDEX(hdd_products!$H$2:$H$21,MATCH(1,(hdd_products!$A$2:$A$21=hdd_orders!B359)*(hdd_products!$H$2:$H$21=hdd_orders!F359),0))</f>
        <v>129.16999999999999</v>
      </c>
      <c r="V359" s="6" t="b">
        <f t="shared" si="27"/>
        <v>1</v>
      </c>
      <c r="W359" s="4">
        <f t="shared" si="28"/>
        <v>387.51</v>
      </c>
      <c r="X359" s="6" t="b">
        <f t="shared" si="29"/>
        <v>1</v>
      </c>
      <c r="AD359" s="52"/>
    </row>
    <row r="360" spans="1:30" x14ac:dyDescent="0.45">
      <c r="A360" s="4">
        <v>358</v>
      </c>
      <c r="B360">
        <v>1008</v>
      </c>
      <c r="C360">
        <v>94085</v>
      </c>
      <c r="D360" t="str">
        <f>_xlfn.XLOOKUP(C360,customer_table!$A$2:$A$4869,customer_table!$B$2:$B$4869)</f>
        <v>Enterprise</v>
      </c>
      <c r="E360">
        <v>3</v>
      </c>
      <c r="F360">
        <v>269.08</v>
      </c>
      <c r="G360">
        <v>807.24</v>
      </c>
      <c r="H360">
        <v>0</v>
      </c>
      <c r="I360">
        <v>16.3</v>
      </c>
      <c r="J360" s="5">
        <v>45501</v>
      </c>
      <c r="K360" s="5">
        <v>45503</v>
      </c>
      <c r="L360" t="s">
        <v>4890</v>
      </c>
      <c r="M360" t="s">
        <v>4877</v>
      </c>
      <c r="N360" t="s">
        <v>4876</v>
      </c>
      <c r="O360" t="s">
        <v>4880</v>
      </c>
      <c r="P360" t="s">
        <v>4879</v>
      </c>
      <c r="Q360" s="4">
        <f>_xlfn.XLOOKUP(C360,customer_table!$A$2:$A$4947,customer_table!$A$2:$A$4947)</f>
        <v>94085</v>
      </c>
      <c r="R360" t="str">
        <f>_xlfn.XLOOKUP(D360,customer_table!$B$2:$B$4947,customer_table!$B$2:$B$4947)</f>
        <v>Enterprise</v>
      </c>
      <c r="S360" s="4" t="b">
        <f t="shared" si="25"/>
        <v>1</v>
      </c>
      <c r="T360" s="6" t="b">
        <f t="shared" si="26"/>
        <v>1</v>
      </c>
      <c r="U360" cm="1">
        <f t="array" ref="U360">INDEX(hdd_products!$H$2:$H$21,MATCH(1,(hdd_products!$A$2:$A$21=hdd_orders!B360)*(hdd_products!$H$2:$H$21=hdd_orders!F360),0))</f>
        <v>269.08</v>
      </c>
      <c r="V360" s="6" t="b">
        <f t="shared" si="27"/>
        <v>1</v>
      </c>
      <c r="W360" s="4">
        <f t="shared" si="28"/>
        <v>807.24</v>
      </c>
      <c r="X360" s="6" t="b">
        <f t="shared" si="29"/>
        <v>1</v>
      </c>
      <c r="AD360" s="52"/>
    </row>
    <row r="361" spans="1:30" x14ac:dyDescent="0.45">
      <c r="A361" s="4">
        <v>359</v>
      </c>
      <c r="B361">
        <v>1005</v>
      </c>
      <c r="C361">
        <v>59479</v>
      </c>
      <c r="D361" t="str">
        <f>_xlfn.XLOOKUP(C361,customer_table!$A$2:$A$4869,customer_table!$B$2:$B$4869)</f>
        <v>Consumer</v>
      </c>
      <c r="E361">
        <v>1</v>
      </c>
      <c r="F361">
        <v>204.55</v>
      </c>
      <c r="G361">
        <v>204.55</v>
      </c>
      <c r="H361">
        <v>0</v>
      </c>
      <c r="I361">
        <v>17.78</v>
      </c>
      <c r="J361" s="5">
        <v>45483</v>
      </c>
      <c r="K361" s="5">
        <v>45487</v>
      </c>
      <c r="L361" t="s">
        <v>4887</v>
      </c>
      <c r="M361" t="s">
        <v>4898</v>
      </c>
      <c r="N361" t="s">
        <v>4901</v>
      </c>
      <c r="O361" t="s">
        <v>4880</v>
      </c>
      <c r="P361" t="s">
        <v>4888</v>
      </c>
      <c r="Q361" s="4">
        <f>_xlfn.XLOOKUP(C361,customer_table!$A$2:$A$4947,customer_table!$A$2:$A$4947)</f>
        <v>59479</v>
      </c>
      <c r="R361" t="str">
        <f>_xlfn.XLOOKUP(D361,customer_table!$B$2:$B$4947,customer_table!$B$2:$B$4947)</f>
        <v>Consumer</v>
      </c>
      <c r="S361" s="4" t="b">
        <f t="shared" si="25"/>
        <v>1</v>
      </c>
      <c r="T361" s="6" t="b">
        <f t="shared" si="26"/>
        <v>1</v>
      </c>
      <c r="U361" cm="1">
        <f t="array" ref="U361">INDEX(hdd_products!$H$2:$H$21,MATCH(1,(hdd_products!$A$2:$A$21=hdd_orders!B361)*(hdd_products!$H$2:$H$21=hdd_orders!F361),0))</f>
        <v>204.55</v>
      </c>
      <c r="V361" s="6" t="b">
        <f t="shared" si="27"/>
        <v>1</v>
      </c>
      <c r="W361" s="4">
        <f t="shared" si="28"/>
        <v>204.55</v>
      </c>
      <c r="X361" s="6" t="b">
        <f t="shared" si="29"/>
        <v>1</v>
      </c>
      <c r="AD361" s="52"/>
    </row>
    <row r="362" spans="1:30" x14ac:dyDescent="0.45">
      <c r="A362" s="4">
        <v>360</v>
      </c>
      <c r="B362">
        <v>1001</v>
      </c>
      <c r="C362">
        <v>95660</v>
      </c>
      <c r="D362" t="str">
        <f>_xlfn.XLOOKUP(C362,customer_table!$A$2:$A$4869,customer_table!$B$2:$B$4869)</f>
        <v>Enterprise</v>
      </c>
      <c r="E362">
        <v>1</v>
      </c>
      <c r="F362">
        <v>129.16999999999999</v>
      </c>
      <c r="G362">
        <v>129.16999999999999</v>
      </c>
      <c r="H362">
        <v>0</v>
      </c>
      <c r="I362">
        <v>8.34</v>
      </c>
      <c r="J362" s="5">
        <v>45630</v>
      </c>
      <c r="K362" s="5">
        <v>45637</v>
      </c>
      <c r="L362" t="s">
        <v>4902</v>
      </c>
      <c r="M362" t="s">
        <v>4877</v>
      </c>
      <c r="N362" t="s">
        <v>4876</v>
      </c>
      <c r="O362" t="s">
        <v>4880</v>
      </c>
      <c r="P362" t="s">
        <v>4874</v>
      </c>
      <c r="Q362" s="4">
        <f>_xlfn.XLOOKUP(C362,customer_table!$A$2:$A$4947,customer_table!$A$2:$A$4947)</f>
        <v>95660</v>
      </c>
      <c r="R362" t="str">
        <f>_xlfn.XLOOKUP(D362,customer_table!$B$2:$B$4947,customer_table!$B$2:$B$4947)</f>
        <v>Enterprise</v>
      </c>
      <c r="S362" s="4" t="b">
        <f t="shared" si="25"/>
        <v>1</v>
      </c>
      <c r="T362" s="6" t="b">
        <f t="shared" si="26"/>
        <v>1</v>
      </c>
      <c r="U362" cm="1">
        <f t="array" ref="U362">INDEX(hdd_products!$H$2:$H$21,MATCH(1,(hdd_products!$A$2:$A$21=hdd_orders!B362)*(hdd_products!$H$2:$H$21=hdd_orders!F362),0))</f>
        <v>129.16999999999999</v>
      </c>
      <c r="V362" s="6" t="b">
        <f t="shared" si="27"/>
        <v>1</v>
      </c>
      <c r="W362" s="4">
        <f t="shared" si="28"/>
        <v>129.16999999999999</v>
      </c>
      <c r="X362" s="6" t="b">
        <f t="shared" si="29"/>
        <v>1</v>
      </c>
      <c r="AD362" s="52"/>
    </row>
    <row r="363" spans="1:30" x14ac:dyDescent="0.45">
      <c r="A363" s="4">
        <v>361</v>
      </c>
      <c r="B363">
        <v>1007</v>
      </c>
      <c r="C363">
        <v>39188</v>
      </c>
      <c r="D363" t="str">
        <f>_xlfn.XLOOKUP(C363,customer_table!$A$2:$A$4869,customer_table!$B$2:$B$4869)</f>
        <v>Small Business</v>
      </c>
      <c r="E363">
        <v>3</v>
      </c>
      <c r="F363">
        <v>415.57</v>
      </c>
      <c r="G363">
        <v>1246.71</v>
      </c>
      <c r="H363">
        <v>0</v>
      </c>
      <c r="I363">
        <v>8.31</v>
      </c>
      <c r="J363" s="5">
        <v>45567</v>
      </c>
      <c r="K363" s="5">
        <v>45571</v>
      </c>
      <c r="L363" t="s">
        <v>4902</v>
      </c>
      <c r="M363" t="s">
        <v>4877</v>
      </c>
      <c r="N363" t="s">
        <v>4892</v>
      </c>
      <c r="O363" t="s">
        <v>4880</v>
      </c>
      <c r="P363" t="s">
        <v>4884</v>
      </c>
      <c r="Q363" s="4">
        <f>_xlfn.XLOOKUP(C363,customer_table!$A$2:$A$4947,customer_table!$A$2:$A$4947)</f>
        <v>39188</v>
      </c>
      <c r="R363" t="str">
        <f>_xlfn.XLOOKUP(D363,customer_table!$B$2:$B$4947,customer_table!$B$2:$B$4947)</f>
        <v>Small Business</v>
      </c>
      <c r="S363" s="4" t="b">
        <f t="shared" si="25"/>
        <v>1</v>
      </c>
      <c r="T363" s="6" t="b">
        <f t="shared" si="26"/>
        <v>1</v>
      </c>
      <c r="U363" cm="1">
        <f t="array" ref="U363">INDEX(hdd_products!$H$2:$H$21,MATCH(1,(hdd_products!$A$2:$A$21=hdd_orders!B363)*(hdd_products!$H$2:$H$21=hdd_orders!F363),0))</f>
        <v>415.57</v>
      </c>
      <c r="V363" s="6" t="b">
        <f t="shared" si="27"/>
        <v>1</v>
      </c>
      <c r="W363" s="4">
        <f t="shared" si="28"/>
        <v>1246.71</v>
      </c>
      <c r="X363" s="6" t="b">
        <f t="shared" si="29"/>
        <v>1</v>
      </c>
      <c r="AD363" s="52"/>
    </row>
    <row r="364" spans="1:30" x14ac:dyDescent="0.45">
      <c r="A364" s="4">
        <v>362</v>
      </c>
      <c r="B364">
        <v>1006</v>
      </c>
      <c r="C364">
        <v>81361</v>
      </c>
      <c r="D364" t="str">
        <f>_xlfn.XLOOKUP(C364,customer_table!$A$2:$A$4869,customer_table!$B$2:$B$4869)</f>
        <v>Enterprise</v>
      </c>
      <c r="E364">
        <v>1</v>
      </c>
      <c r="F364">
        <v>307.20999999999998</v>
      </c>
      <c r="G364">
        <v>307.20999999999998</v>
      </c>
      <c r="H364">
        <v>0</v>
      </c>
      <c r="I364">
        <v>9.34</v>
      </c>
      <c r="J364" s="5">
        <v>45444</v>
      </c>
      <c r="K364" s="5">
        <v>45448</v>
      </c>
      <c r="L364" t="s">
        <v>4899</v>
      </c>
      <c r="M364" t="s">
        <v>4877</v>
      </c>
      <c r="N364" t="s">
        <v>4876</v>
      </c>
      <c r="O364" t="s">
        <v>4875</v>
      </c>
      <c r="P364" t="s">
        <v>4888</v>
      </c>
      <c r="Q364" s="4">
        <f>_xlfn.XLOOKUP(C364,customer_table!$A$2:$A$4947,customer_table!$A$2:$A$4947)</f>
        <v>81361</v>
      </c>
      <c r="R364" t="str">
        <f>_xlfn.XLOOKUP(D364,customer_table!$B$2:$B$4947,customer_table!$B$2:$B$4947)</f>
        <v>Enterprise</v>
      </c>
      <c r="S364" s="4" t="b">
        <f t="shared" si="25"/>
        <v>1</v>
      </c>
      <c r="T364" s="6" t="b">
        <f t="shared" si="26"/>
        <v>1</v>
      </c>
      <c r="U364" cm="1">
        <f t="array" ref="U364">INDEX(hdd_products!$H$2:$H$21,MATCH(1,(hdd_products!$A$2:$A$21=hdd_orders!B364)*(hdd_products!$H$2:$H$21=hdd_orders!F364),0))</f>
        <v>307.20999999999998</v>
      </c>
      <c r="V364" s="6" t="b">
        <f t="shared" si="27"/>
        <v>1</v>
      </c>
      <c r="W364" s="4">
        <f t="shared" si="28"/>
        <v>307.20999999999998</v>
      </c>
      <c r="X364" s="6" t="b">
        <f t="shared" si="29"/>
        <v>1</v>
      </c>
      <c r="AD364" s="52"/>
    </row>
    <row r="365" spans="1:30" x14ac:dyDescent="0.45">
      <c r="A365" s="4">
        <v>363</v>
      </c>
      <c r="B365">
        <v>1002</v>
      </c>
      <c r="C365">
        <v>30332</v>
      </c>
      <c r="D365" t="str">
        <f>_xlfn.XLOOKUP(C365,customer_table!$A$2:$A$4869,customer_table!$B$2:$B$4869)</f>
        <v>Consumer</v>
      </c>
      <c r="E365">
        <v>3</v>
      </c>
      <c r="F365">
        <v>198.26</v>
      </c>
      <c r="G365">
        <v>594.78</v>
      </c>
      <c r="H365">
        <v>0</v>
      </c>
      <c r="I365">
        <v>16.37</v>
      </c>
      <c r="J365" s="5">
        <v>45409</v>
      </c>
      <c r="K365" s="5">
        <v>45411</v>
      </c>
      <c r="L365" t="s">
        <v>4893</v>
      </c>
      <c r="M365" t="s">
        <v>4881</v>
      </c>
      <c r="N365" t="s">
        <v>4876</v>
      </c>
      <c r="O365" t="s">
        <v>4880</v>
      </c>
      <c r="P365" t="s">
        <v>4874</v>
      </c>
      <c r="Q365" s="4">
        <f>_xlfn.XLOOKUP(C365,customer_table!$A$2:$A$4947,customer_table!$A$2:$A$4947)</f>
        <v>30332</v>
      </c>
      <c r="R365" t="str">
        <f>_xlfn.XLOOKUP(D365,customer_table!$B$2:$B$4947,customer_table!$B$2:$B$4947)</f>
        <v>Consumer</v>
      </c>
      <c r="S365" s="4" t="b">
        <f t="shared" si="25"/>
        <v>1</v>
      </c>
      <c r="T365" s="6" t="b">
        <f t="shared" si="26"/>
        <v>1</v>
      </c>
      <c r="U365" cm="1">
        <f t="array" ref="U365">INDEX(hdd_products!$H$2:$H$21,MATCH(1,(hdd_products!$A$2:$A$21=hdd_orders!B365)*(hdd_products!$H$2:$H$21=hdd_orders!F365),0))</f>
        <v>198.26</v>
      </c>
      <c r="V365" s="6" t="b">
        <f t="shared" si="27"/>
        <v>1</v>
      </c>
      <c r="W365" s="4">
        <f t="shared" si="28"/>
        <v>594.78</v>
      </c>
      <c r="X365" s="6" t="b">
        <f t="shared" si="29"/>
        <v>1</v>
      </c>
      <c r="AD365" s="52"/>
    </row>
    <row r="366" spans="1:30" x14ac:dyDescent="0.45">
      <c r="A366" s="4">
        <v>364</v>
      </c>
      <c r="B366">
        <v>1007</v>
      </c>
      <c r="C366">
        <v>64950</v>
      </c>
      <c r="D366" t="str">
        <f>_xlfn.XLOOKUP(C366,customer_table!$A$2:$A$4869,customer_table!$B$2:$B$4869)</f>
        <v>Small Business</v>
      </c>
      <c r="E366">
        <v>1</v>
      </c>
      <c r="F366">
        <v>415.57</v>
      </c>
      <c r="G366">
        <v>415.57</v>
      </c>
      <c r="H366">
        <v>0</v>
      </c>
      <c r="I366">
        <v>12.42</v>
      </c>
      <c r="J366" s="5">
        <v>45349</v>
      </c>
      <c r="K366" s="5">
        <v>45350</v>
      </c>
      <c r="L366" t="s">
        <v>4885</v>
      </c>
      <c r="M366" t="s">
        <v>4881</v>
      </c>
      <c r="N366" t="s">
        <v>4876</v>
      </c>
      <c r="O366" t="s">
        <v>4880</v>
      </c>
      <c r="P366" t="s">
        <v>4891</v>
      </c>
      <c r="Q366" s="4">
        <f>_xlfn.XLOOKUP(C366,customer_table!$A$2:$A$4947,customer_table!$A$2:$A$4947)</f>
        <v>64950</v>
      </c>
      <c r="R366" t="str">
        <f>_xlfn.XLOOKUP(D366,customer_table!$B$2:$B$4947,customer_table!$B$2:$B$4947)</f>
        <v>Small Business</v>
      </c>
      <c r="S366" s="4" t="b">
        <f t="shared" si="25"/>
        <v>1</v>
      </c>
      <c r="T366" s="6" t="b">
        <f t="shared" si="26"/>
        <v>1</v>
      </c>
      <c r="U366" cm="1">
        <f t="array" ref="U366">INDEX(hdd_products!$H$2:$H$21,MATCH(1,(hdd_products!$A$2:$A$21=hdd_orders!B366)*(hdd_products!$H$2:$H$21=hdd_orders!F366),0))</f>
        <v>415.57</v>
      </c>
      <c r="V366" s="6" t="b">
        <f t="shared" si="27"/>
        <v>1</v>
      </c>
      <c r="W366" s="4">
        <f t="shared" si="28"/>
        <v>415.57</v>
      </c>
      <c r="X366" s="6" t="b">
        <f t="shared" si="29"/>
        <v>1</v>
      </c>
      <c r="AD366" s="52"/>
    </row>
    <row r="367" spans="1:30" x14ac:dyDescent="0.45">
      <c r="A367" s="4">
        <v>365</v>
      </c>
      <c r="B367">
        <v>1007</v>
      </c>
      <c r="C367">
        <v>23224</v>
      </c>
      <c r="D367" t="str">
        <f>_xlfn.XLOOKUP(C367,customer_table!$A$2:$A$4869,customer_table!$B$2:$B$4869)</f>
        <v>Consumer</v>
      </c>
      <c r="E367">
        <v>2</v>
      </c>
      <c r="F367">
        <v>415.57</v>
      </c>
      <c r="G367">
        <v>831.14</v>
      </c>
      <c r="H367">
        <v>0</v>
      </c>
      <c r="I367">
        <v>8.4</v>
      </c>
      <c r="J367" s="5">
        <v>45300</v>
      </c>
      <c r="K367" s="5">
        <v>45302</v>
      </c>
      <c r="L367" t="s">
        <v>4899</v>
      </c>
      <c r="M367" t="s">
        <v>4898</v>
      </c>
      <c r="N367" t="s">
        <v>4876</v>
      </c>
      <c r="O367" t="s">
        <v>4875</v>
      </c>
      <c r="P367" t="s">
        <v>4891</v>
      </c>
      <c r="Q367" s="4">
        <f>_xlfn.XLOOKUP(C367,customer_table!$A$2:$A$4947,customer_table!$A$2:$A$4947)</f>
        <v>23224</v>
      </c>
      <c r="R367" t="str">
        <f>_xlfn.XLOOKUP(D367,customer_table!$B$2:$B$4947,customer_table!$B$2:$B$4947)</f>
        <v>Consumer</v>
      </c>
      <c r="S367" s="4" t="b">
        <f t="shared" si="25"/>
        <v>1</v>
      </c>
      <c r="T367" s="6" t="b">
        <f t="shared" si="26"/>
        <v>1</v>
      </c>
      <c r="U367" cm="1">
        <f t="array" ref="U367">INDEX(hdd_products!$H$2:$H$21,MATCH(1,(hdd_products!$A$2:$A$21=hdd_orders!B367)*(hdd_products!$H$2:$H$21=hdd_orders!F367),0))</f>
        <v>415.57</v>
      </c>
      <c r="V367" s="6" t="b">
        <f t="shared" si="27"/>
        <v>1</v>
      </c>
      <c r="W367" s="4">
        <f t="shared" si="28"/>
        <v>831.14</v>
      </c>
      <c r="X367" s="6" t="b">
        <f t="shared" si="29"/>
        <v>1</v>
      </c>
      <c r="AD367" s="52"/>
    </row>
    <row r="368" spans="1:30" x14ac:dyDescent="0.45">
      <c r="A368" s="4">
        <v>366</v>
      </c>
      <c r="B368">
        <v>1003</v>
      </c>
      <c r="C368">
        <v>42077</v>
      </c>
      <c r="D368" t="str">
        <f>_xlfn.XLOOKUP(C368,customer_table!$A$2:$A$4869,customer_table!$B$2:$B$4869)</f>
        <v>Consumer</v>
      </c>
      <c r="E368">
        <v>2</v>
      </c>
      <c r="F368">
        <v>95.08</v>
      </c>
      <c r="G368">
        <v>190.16</v>
      </c>
      <c r="H368">
        <v>0</v>
      </c>
      <c r="I368">
        <v>8.73</v>
      </c>
      <c r="J368" s="5">
        <v>45636</v>
      </c>
      <c r="K368" s="5">
        <v>45642</v>
      </c>
      <c r="L368" t="s">
        <v>4883</v>
      </c>
      <c r="M368" t="s">
        <v>4881</v>
      </c>
      <c r="N368" t="s">
        <v>4876</v>
      </c>
      <c r="O368" t="s">
        <v>4875</v>
      </c>
      <c r="P368" t="s">
        <v>4879</v>
      </c>
      <c r="Q368" s="4">
        <f>_xlfn.XLOOKUP(C368,customer_table!$A$2:$A$4947,customer_table!$A$2:$A$4947)</f>
        <v>42077</v>
      </c>
      <c r="R368" t="str">
        <f>_xlfn.XLOOKUP(D368,customer_table!$B$2:$B$4947,customer_table!$B$2:$B$4947)</f>
        <v>Consumer</v>
      </c>
      <c r="S368" s="4" t="b">
        <f t="shared" si="25"/>
        <v>1</v>
      </c>
      <c r="T368" s="6" t="b">
        <f t="shared" si="26"/>
        <v>1</v>
      </c>
      <c r="U368" cm="1">
        <f t="array" ref="U368">INDEX(hdd_products!$H$2:$H$21,MATCH(1,(hdd_products!$A$2:$A$21=hdd_orders!B368)*(hdd_products!$H$2:$H$21=hdd_orders!F368),0))</f>
        <v>95.08</v>
      </c>
      <c r="V368" s="6" t="b">
        <f t="shared" si="27"/>
        <v>1</v>
      </c>
      <c r="W368" s="4">
        <f t="shared" si="28"/>
        <v>190.16</v>
      </c>
      <c r="X368" s="6" t="b">
        <f t="shared" si="29"/>
        <v>1</v>
      </c>
      <c r="AD368" s="52"/>
    </row>
    <row r="369" spans="1:30" x14ac:dyDescent="0.45">
      <c r="A369" s="4">
        <v>367</v>
      </c>
      <c r="B369">
        <v>1004</v>
      </c>
      <c r="C369">
        <v>17398</v>
      </c>
      <c r="D369" t="str">
        <f>_xlfn.XLOOKUP(C369,customer_table!$A$2:$A$4869,customer_table!$B$2:$B$4869)</f>
        <v>Consumer</v>
      </c>
      <c r="E369">
        <v>1</v>
      </c>
      <c r="F369">
        <v>170.85</v>
      </c>
      <c r="G369">
        <v>170.85</v>
      </c>
      <c r="H369">
        <v>0</v>
      </c>
      <c r="I369">
        <v>7.42</v>
      </c>
      <c r="J369" s="5">
        <v>45411</v>
      </c>
      <c r="K369" s="5">
        <v>45416</v>
      </c>
      <c r="L369" t="s">
        <v>4883</v>
      </c>
      <c r="M369" t="s">
        <v>4896</v>
      </c>
      <c r="N369" t="s">
        <v>4876</v>
      </c>
      <c r="O369" t="s">
        <v>4880</v>
      </c>
      <c r="P369" t="s">
        <v>4886</v>
      </c>
      <c r="Q369" s="4">
        <f>_xlfn.XLOOKUP(C369,customer_table!$A$2:$A$4947,customer_table!$A$2:$A$4947)</f>
        <v>17398</v>
      </c>
      <c r="R369" t="str">
        <f>_xlfn.XLOOKUP(D369,customer_table!$B$2:$B$4947,customer_table!$B$2:$B$4947)</f>
        <v>Consumer</v>
      </c>
      <c r="S369" s="4" t="b">
        <f t="shared" si="25"/>
        <v>1</v>
      </c>
      <c r="T369" s="6" t="b">
        <f t="shared" si="26"/>
        <v>1</v>
      </c>
      <c r="U369" cm="1">
        <f t="array" ref="U369">INDEX(hdd_products!$H$2:$H$21,MATCH(1,(hdd_products!$A$2:$A$21=hdd_orders!B369)*(hdd_products!$H$2:$H$21=hdd_orders!F369),0))</f>
        <v>170.85</v>
      </c>
      <c r="V369" s="6" t="b">
        <f t="shared" si="27"/>
        <v>1</v>
      </c>
      <c r="W369" s="4">
        <f t="shared" si="28"/>
        <v>170.85</v>
      </c>
      <c r="X369" s="6" t="b">
        <f t="shared" si="29"/>
        <v>1</v>
      </c>
      <c r="AD369" s="52"/>
    </row>
    <row r="370" spans="1:30" x14ac:dyDescent="0.45">
      <c r="A370" s="4">
        <v>368</v>
      </c>
      <c r="B370">
        <v>1004</v>
      </c>
      <c r="C370">
        <v>85511</v>
      </c>
      <c r="D370" t="str">
        <f>_xlfn.XLOOKUP(C370,customer_table!$A$2:$A$4869,customer_table!$B$2:$B$4869)</f>
        <v>Enterprise</v>
      </c>
      <c r="E370">
        <v>4</v>
      </c>
      <c r="F370">
        <v>170.85</v>
      </c>
      <c r="G370">
        <v>683.4</v>
      </c>
      <c r="H370">
        <v>0</v>
      </c>
      <c r="I370">
        <v>17.739999999999998</v>
      </c>
      <c r="J370" s="5">
        <v>45411</v>
      </c>
      <c r="K370" s="5">
        <v>45418</v>
      </c>
      <c r="L370" t="s">
        <v>4893</v>
      </c>
      <c r="M370" t="s">
        <v>4881</v>
      </c>
      <c r="N370" t="s">
        <v>4901</v>
      </c>
      <c r="O370" t="s">
        <v>4875</v>
      </c>
      <c r="P370" t="s">
        <v>4874</v>
      </c>
      <c r="Q370" s="4">
        <f>_xlfn.XLOOKUP(C370,customer_table!$A$2:$A$4947,customer_table!$A$2:$A$4947)</f>
        <v>85511</v>
      </c>
      <c r="R370" t="str">
        <f>_xlfn.XLOOKUP(D370,customer_table!$B$2:$B$4947,customer_table!$B$2:$B$4947)</f>
        <v>Enterprise</v>
      </c>
      <c r="S370" s="4" t="b">
        <f t="shared" si="25"/>
        <v>1</v>
      </c>
      <c r="T370" s="6" t="b">
        <f t="shared" si="26"/>
        <v>1</v>
      </c>
      <c r="U370" cm="1">
        <f t="array" ref="U370">INDEX(hdd_products!$H$2:$H$21,MATCH(1,(hdd_products!$A$2:$A$21=hdd_orders!B370)*(hdd_products!$H$2:$H$21=hdd_orders!F370),0))</f>
        <v>170.85</v>
      </c>
      <c r="V370" s="6" t="b">
        <f t="shared" si="27"/>
        <v>1</v>
      </c>
      <c r="W370" s="4">
        <f t="shared" si="28"/>
        <v>683.4</v>
      </c>
      <c r="X370" s="6" t="b">
        <f t="shared" si="29"/>
        <v>1</v>
      </c>
      <c r="AD370" s="52"/>
    </row>
    <row r="371" spans="1:30" x14ac:dyDescent="0.45">
      <c r="A371" s="4">
        <v>369</v>
      </c>
      <c r="B371">
        <v>1003</v>
      </c>
      <c r="C371">
        <v>49552</v>
      </c>
      <c r="D371" t="str">
        <f>_xlfn.XLOOKUP(C371,customer_table!$A$2:$A$4869,customer_table!$B$2:$B$4869)</f>
        <v>Consumer</v>
      </c>
      <c r="E371">
        <v>3</v>
      </c>
      <c r="F371">
        <v>95.08</v>
      </c>
      <c r="G371">
        <v>285.24</v>
      </c>
      <c r="H371">
        <v>0</v>
      </c>
      <c r="I371">
        <v>17.27</v>
      </c>
      <c r="J371" s="5">
        <v>45636</v>
      </c>
      <c r="K371" s="5">
        <v>45643</v>
      </c>
      <c r="L371" t="s">
        <v>4889</v>
      </c>
      <c r="M371" t="s">
        <v>4881</v>
      </c>
      <c r="N371" t="s">
        <v>4892</v>
      </c>
      <c r="O371" t="s">
        <v>4875</v>
      </c>
      <c r="P371" t="s">
        <v>4886</v>
      </c>
      <c r="Q371" s="4">
        <f>_xlfn.XLOOKUP(C371,customer_table!$A$2:$A$4947,customer_table!$A$2:$A$4947)</f>
        <v>49552</v>
      </c>
      <c r="R371" t="str">
        <f>_xlfn.XLOOKUP(D371,customer_table!$B$2:$B$4947,customer_table!$B$2:$B$4947)</f>
        <v>Consumer</v>
      </c>
      <c r="S371" s="4" t="b">
        <f t="shared" si="25"/>
        <v>1</v>
      </c>
      <c r="T371" s="6" t="b">
        <f t="shared" si="26"/>
        <v>1</v>
      </c>
      <c r="U371" cm="1">
        <f t="array" ref="U371">INDEX(hdd_products!$H$2:$H$21,MATCH(1,(hdd_products!$A$2:$A$21=hdd_orders!B371)*(hdd_products!$H$2:$H$21=hdd_orders!F371),0))</f>
        <v>95.08</v>
      </c>
      <c r="V371" s="6" t="b">
        <f t="shared" si="27"/>
        <v>1</v>
      </c>
      <c r="W371" s="4">
        <f t="shared" si="28"/>
        <v>285.24</v>
      </c>
      <c r="X371" s="6" t="b">
        <f t="shared" si="29"/>
        <v>1</v>
      </c>
      <c r="AD371" s="52"/>
    </row>
    <row r="372" spans="1:30" x14ac:dyDescent="0.45">
      <c r="A372" s="4">
        <v>370</v>
      </c>
      <c r="B372">
        <v>1008</v>
      </c>
      <c r="C372">
        <v>82970</v>
      </c>
      <c r="D372" t="str">
        <f>_xlfn.XLOOKUP(C372,customer_table!$A$2:$A$4869,customer_table!$B$2:$B$4869)</f>
        <v>Enterprise</v>
      </c>
      <c r="E372">
        <v>1</v>
      </c>
      <c r="F372">
        <v>269.08</v>
      </c>
      <c r="G372">
        <v>269.08</v>
      </c>
      <c r="H372">
        <v>0</v>
      </c>
      <c r="I372">
        <v>17.09</v>
      </c>
      <c r="J372" s="5">
        <v>45503</v>
      </c>
      <c r="K372" s="5">
        <v>45506</v>
      </c>
      <c r="L372" t="s">
        <v>4887</v>
      </c>
      <c r="M372" t="s">
        <v>4896</v>
      </c>
      <c r="N372" t="s">
        <v>4876</v>
      </c>
      <c r="O372" t="s">
        <v>4875</v>
      </c>
      <c r="P372" t="s">
        <v>4891</v>
      </c>
      <c r="Q372" s="4">
        <f>_xlfn.XLOOKUP(C372,customer_table!$A$2:$A$4947,customer_table!$A$2:$A$4947)</f>
        <v>82970</v>
      </c>
      <c r="R372" t="str">
        <f>_xlfn.XLOOKUP(D372,customer_table!$B$2:$B$4947,customer_table!$B$2:$B$4947)</f>
        <v>Enterprise</v>
      </c>
      <c r="S372" s="4" t="b">
        <f t="shared" si="25"/>
        <v>1</v>
      </c>
      <c r="T372" s="6" t="b">
        <f t="shared" si="26"/>
        <v>1</v>
      </c>
      <c r="U372" cm="1">
        <f t="array" ref="U372">INDEX(hdd_products!$H$2:$H$21,MATCH(1,(hdd_products!$A$2:$A$21=hdd_orders!B372)*(hdd_products!$H$2:$H$21=hdd_orders!F372),0))</f>
        <v>269.08</v>
      </c>
      <c r="V372" s="6" t="b">
        <f t="shared" si="27"/>
        <v>1</v>
      </c>
      <c r="W372" s="4">
        <f t="shared" si="28"/>
        <v>269.08</v>
      </c>
      <c r="X372" s="6" t="b">
        <f t="shared" si="29"/>
        <v>1</v>
      </c>
      <c r="AD372" s="52"/>
    </row>
    <row r="373" spans="1:30" x14ac:dyDescent="0.45">
      <c r="A373" s="4">
        <v>371</v>
      </c>
      <c r="B373">
        <v>1007</v>
      </c>
      <c r="C373">
        <v>74962</v>
      </c>
      <c r="D373" t="str">
        <f>_xlfn.XLOOKUP(C373,customer_table!$A$2:$A$4869,customer_table!$B$2:$B$4869)</f>
        <v>Small Business</v>
      </c>
      <c r="E373">
        <v>1</v>
      </c>
      <c r="F373">
        <v>415.57</v>
      </c>
      <c r="G373">
        <v>415.57</v>
      </c>
      <c r="H373">
        <v>0</v>
      </c>
      <c r="I373">
        <v>17.7</v>
      </c>
      <c r="J373" s="5">
        <v>45612</v>
      </c>
      <c r="K373" s="5">
        <v>45618</v>
      </c>
      <c r="L373" t="s">
        <v>4878</v>
      </c>
      <c r="M373" t="s">
        <v>4881</v>
      </c>
      <c r="N373" t="s">
        <v>4876</v>
      </c>
      <c r="O373" t="s">
        <v>4880</v>
      </c>
      <c r="P373" t="s">
        <v>4884</v>
      </c>
      <c r="Q373" s="4">
        <f>_xlfn.XLOOKUP(C373,customer_table!$A$2:$A$4947,customer_table!$A$2:$A$4947)</f>
        <v>74962</v>
      </c>
      <c r="R373" t="str">
        <f>_xlfn.XLOOKUP(D373,customer_table!$B$2:$B$4947,customer_table!$B$2:$B$4947)</f>
        <v>Small Business</v>
      </c>
      <c r="S373" s="4" t="b">
        <f t="shared" si="25"/>
        <v>1</v>
      </c>
      <c r="T373" s="6" t="b">
        <f t="shared" si="26"/>
        <v>1</v>
      </c>
      <c r="U373" cm="1">
        <f t="array" ref="U373">INDEX(hdd_products!$H$2:$H$21,MATCH(1,(hdd_products!$A$2:$A$21=hdd_orders!B373)*(hdd_products!$H$2:$H$21=hdd_orders!F373),0))</f>
        <v>415.57</v>
      </c>
      <c r="V373" s="6" t="b">
        <f t="shared" si="27"/>
        <v>1</v>
      </c>
      <c r="W373" s="4">
        <f t="shared" si="28"/>
        <v>415.57</v>
      </c>
      <c r="X373" s="6" t="b">
        <f t="shared" si="29"/>
        <v>1</v>
      </c>
      <c r="AD373" s="52"/>
    </row>
    <row r="374" spans="1:30" x14ac:dyDescent="0.45">
      <c r="A374" s="4">
        <v>372</v>
      </c>
      <c r="B374">
        <v>1003</v>
      </c>
      <c r="C374">
        <v>51777</v>
      </c>
      <c r="D374" t="str">
        <f>_xlfn.XLOOKUP(C374,customer_table!$A$2:$A$4869,customer_table!$B$2:$B$4869)</f>
        <v>Small Business</v>
      </c>
      <c r="E374">
        <v>1</v>
      </c>
      <c r="F374">
        <v>95.08</v>
      </c>
      <c r="G374">
        <v>95.08</v>
      </c>
      <c r="H374">
        <v>0</v>
      </c>
      <c r="I374">
        <v>14.35</v>
      </c>
      <c r="J374" s="5">
        <v>45635</v>
      </c>
      <c r="K374" s="5">
        <v>45639</v>
      </c>
      <c r="L374" t="s">
        <v>4882</v>
      </c>
      <c r="M374" t="s">
        <v>4898</v>
      </c>
      <c r="N374" t="s">
        <v>4876</v>
      </c>
      <c r="O374" t="s">
        <v>4880</v>
      </c>
      <c r="P374" t="s">
        <v>4879</v>
      </c>
      <c r="Q374" s="4">
        <f>_xlfn.XLOOKUP(C374,customer_table!$A$2:$A$4947,customer_table!$A$2:$A$4947)</f>
        <v>51777</v>
      </c>
      <c r="R374" t="str">
        <f>_xlfn.XLOOKUP(D374,customer_table!$B$2:$B$4947,customer_table!$B$2:$B$4947)</f>
        <v>Small Business</v>
      </c>
      <c r="S374" s="4" t="b">
        <f t="shared" si="25"/>
        <v>1</v>
      </c>
      <c r="T374" s="6" t="b">
        <f t="shared" si="26"/>
        <v>1</v>
      </c>
      <c r="U374" cm="1">
        <f t="array" ref="U374">INDEX(hdd_products!$H$2:$H$21,MATCH(1,(hdd_products!$A$2:$A$21=hdd_orders!B374)*(hdd_products!$H$2:$H$21=hdd_orders!F374),0))</f>
        <v>95.08</v>
      </c>
      <c r="V374" s="6" t="b">
        <f t="shared" si="27"/>
        <v>1</v>
      </c>
      <c r="W374" s="4">
        <f t="shared" si="28"/>
        <v>95.08</v>
      </c>
      <c r="X374" s="6" t="b">
        <f t="shared" si="29"/>
        <v>1</v>
      </c>
      <c r="AD374" s="52"/>
    </row>
    <row r="375" spans="1:30" x14ac:dyDescent="0.45">
      <c r="A375" s="4">
        <v>373</v>
      </c>
      <c r="B375">
        <v>1011</v>
      </c>
      <c r="C375">
        <v>80507</v>
      </c>
      <c r="D375" t="str">
        <f>_xlfn.XLOOKUP(C375,customer_table!$A$2:$A$4869,customer_table!$B$2:$B$4869)</f>
        <v>Consumer</v>
      </c>
      <c r="E375">
        <v>2</v>
      </c>
      <c r="F375">
        <v>664.86</v>
      </c>
      <c r="G375">
        <v>1329.72</v>
      </c>
      <c r="H375">
        <v>0</v>
      </c>
      <c r="I375">
        <v>13.54</v>
      </c>
      <c r="J375" s="5">
        <v>45445</v>
      </c>
      <c r="K375" s="5">
        <v>45449</v>
      </c>
      <c r="L375" t="s">
        <v>4895</v>
      </c>
      <c r="M375" t="s">
        <v>4896</v>
      </c>
      <c r="N375" t="s">
        <v>4876</v>
      </c>
      <c r="O375" t="s">
        <v>4875</v>
      </c>
      <c r="P375" t="s">
        <v>4888</v>
      </c>
      <c r="Q375" s="4">
        <f>_xlfn.XLOOKUP(C375,customer_table!$A$2:$A$4947,customer_table!$A$2:$A$4947)</f>
        <v>80507</v>
      </c>
      <c r="R375" t="str">
        <f>_xlfn.XLOOKUP(D375,customer_table!$B$2:$B$4947,customer_table!$B$2:$B$4947)</f>
        <v>Consumer</v>
      </c>
      <c r="S375" s="4" t="b">
        <f t="shared" si="25"/>
        <v>1</v>
      </c>
      <c r="T375" s="6" t="b">
        <f t="shared" si="26"/>
        <v>1</v>
      </c>
      <c r="U375" cm="1">
        <f t="array" ref="U375">INDEX(hdd_products!$H$2:$H$21,MATCH(1,(hdd_products!$A$2:$A$21=hdd_orders!B375)*(hdd_products!$H$2:$H$21=hdd_orders!F375),0))</f>
        <v>664.86</v>
      </c>
      <c r="V375" s="6" t="b">
        <f t="shared" si="27"/>
        <v>1</v>
      </c>
      <c r="W375" s="4">
        <f t="shared" si="28"/>
        <v>1329.72</v>
      </c>
      <c r="X375" s="6" t="b">
        <f t="shared" si="29"/>
        <v>1</v>
      </c>
      <c r="AD375" s="52"/>
    </row>
    <row r="376" spans="1:30" x14ac:dyDescent="0.45">
      <c r="A376" s="4">
        <v>374</v>
      </c>
      <c r="B376">
        <v>1001</v>
      </c>
      <c r="C376">
        <v>70689</v>
      </c>
      <c r="D376" t="str">
        <f>_xlfn.XLOOKUP(C376,customer_table!$A$2:$A$4869,customer_table!$B$2:$B$4869)</f>
        <v>Enterprise</v>
      </c>
      <c r="E376">
        <v>1</v>
      </c>
      <c r="F376">
        <v>129.16999999999999</v>
      </c>
      <c r="G376">
        <v>129.16999999999999</v>
      </c>
      <c r="H376">
        <v>0</v>
      </c>
      <c r="I376">
        <v>12.11</v>
      </c>
      <c r="J376" s="5">
        <v>45445</v>
      </c>
      <c r="K376" s="5">
        <v>45452</v>
      </c>
      <c r="L376" t="s">
        <v>4885</v>
      </c>
      <c r="M376" t="s">
        <v>4877</v>
      </c>
      <c r="N376" t="s">
        <v>4903</v>
      </c>
      <c r="O376" t="s">
        <v>4875</v>
      </c>
      <c r="P376" t="s">
        <v>4884</v>
      </c>
      <c r="Q376" s="4">
        <f>_xlfn.XLOOKUP(C376,customer_table!$A$2:$A$4947,customer_table!$A$2:$A$4947)</f>
        <v>70689</v>
      </c>
      <c r="R376" t="str">
        <f>_xlfn.XLOOKUP(D376,customer_table!$B$2:$B$4947,customer_table!$B$2:$B$4947)</f>
        <v>Enterprise</v>
      </c>
      <c r="S376" s="4" t="b">
        <f t="shared" si="25"/>
        <v>1</v>
      </c>
      <c r="T376" s="6" t="b">
        <f t="shared" si="26"/>
        <v>1</v>
      </c>
      <c r="U376" cm="1">
        <f t="array" ref="U376">INDEX(hdd_products!$H$2:$H$21,MATCH(1,(hdd_products!$A$2:$A$21=hdd_orders!B376)*(hdd_products!$H$2:$H$21=hdd_orders!F376),0))</f>
        <v>129.16999999999999</v>
      </c>
      <c r="V376" s="6" t="b">
        <f t="shared" si="27"/>
        <v>1</v>
      </c>
      <c r="W376" s="4">
        <f t="shared" si="28"/>
        <v>129.16999999999999</v>
      </c>
      <c r="X376" s="6" t="b">
        <f t="shared" si="29"/>
        <v>1</v>
      </c>
      <c r="AD376" s="52"/>
    </row>
    <row r="377" spans="1:30" x14ac:dyDescent="0.45">
      <c r="A377" s="4">
        <v>375</v>
      </c>
      <c r="B377">
        <v>1010</v>
      </c>
      <c r="C377">
        <v>60910</v>
      </c>
      <c r="D377" t="str">
        <f>_xlfn.XLOOKUP(C377,customer_table!$A$2:$A$4869,customer_table!$B$2:$B$4869)</f>
        <v>Small Business</v>
      </c>
      <c r="E377">
        <v>3</v>
      </c>
      <c r="F377">
        <v>446.61</v>
      </c>
      <c r="G377">
        <v>1339.83</v>
      </c>
      <c r="H377">
        <v>0</v>
      </c>
      <c r="I377">
        <v>16.579999999999998</v>
      </c>
      <c r="J377" s="5">
        <v>45505</v>
      </c>
      <c r="K377" s="5">
        <v>45510</v>
      </c>
      <c r="L377" t="s">
        <v>4893</v>
      </c>
      <c r="M377" t="s">
        <v>4877</v>
      </c>
      <c r="N377" t="s">
        <v>4876</v>
      </c>
      <c r="O377" t="s">
        <v>4880</v>
      </c>
      <c r="P377" t="s">
        <v>4886</v>
      </c>
      <c r="Q377" s="4">
        <f>_xlfn.XLOOKUP(C377,customer_table!$A$2:$A$4947,customer_table!$A$2:$A$4947)</f>
        <v>60910</v>
      </c>
      <c r="R377" t="str">
        <f>_xlfn.XLOOKUP(D377,customer_table!$B$2:$B$4947,customer_table!$B$2:$B$4947)</f>
        <v>Small Business</v>
      </c>
      <c r="S377" s="4" t="b">
        <f t="shared" si="25"/>
        <v>1</v>
      </c>
      <c r="T377" s="6" t="b">
        <f t="shared" si="26"/>
        <v>1</v>
      </c>
      <c r="U377" cm="1">
        <f t="array" ref="U377">INDEX(hdd_products!$H$2:$H$21,MATCH(1,(hdd_products!$A$2:$A$21=hdd_orders!B377)*(hdd_products!$H$2:$H$21=hdd_orders!F377),0))</f>
        <v>446.61</v>
      </c>
      <c r="V377" s="6" t="b">
        <f t="shared" si="27"/>
        <v>1</v>
      </c>
      <c r="W377" s="4">
        <f t="shared" si="28"/>
        <v>1339.83</v>
      </c>
      <c r="X377" s="6" t="b">
        <f t="shared" si="29"/>
        <v>1</v>
      </c>
      <c r="AD377" s="52"/>
    </row>
    <row r="378" spans="1:30" x14ac:dyDescent="0.45">
      <c r="A378" s="4">
        <v>376</v>
      </c>
      <c r="B378">
        <v>1001</v>
      </c>
      <c r="C378">
        <v>58637</v>
      </c>
      <c r="D378" t="str">
        <f>_xlfn.XLOOKUP(C378,customer_table!$A$2:$A$4869,customer_table!$B$2:$B$4869)</f>
        <v>Consumer</v>
      </c>
      <c r="E378">
        <v>3</v>
      </c>
      <c r="F378">
        <v>129.16999999999999</v>
      </c>
      <c r="G378">
        <v>387.51</v>
      </c>
      <c r="H378">
        <v>0</v>
      </c>
      <c r="I378">
        <v>11.76</v>
      </c>
      <c r="J378" s="5">
        <v>45623</v>
      </c>
      <c r="K378" s="5">
        <v>45624</v>
      </c>
      <c r="L378" t="s">
        <v>4897</v>
      </c>
      <c r="M378" t="s">
        <v>4896</v>
      </c>
      <c r="N378" t="s">
        <v>4876</v>
      </c>
      <c r="O378" t="s">
        <v>4875</v>
      </c>
      <c r="P378" t="s">
        <v>4884</v>
      </c>
      <c r="Q378" s="4">
        <f>_xlfn.XLOOKUP(C378,customer_table!$A$2:$A$4947,customer_table!$A$2:$A$4947)</f>
        <v>58637</v>
      </c>
      <c r="R378" t="str">
        <f>_xlfn.XLOOKUP(D378,customer_table!$B$2:$B$4947,customer_table!$B$2:$B$4947)</f>
        <v>Consumer</v>
      </c>
      <c r="S378" s="4" t="b">
        <f t="shared" si="25"/>
        <v>1</v>
      </c>
      <c r="T378" s="6" t="b">
        <f t="shared" si="26"/>
        <v>1</v>
      </c>
      <c r="U378" cm="1">
        <f t="array" ref="U378">INDEX(hdd_products!$H$2:$H$21,MATCH(1,(hdd_products!$A$2:$A$21=hdd_orders!B378)*(hdd_products!$H$2:$H$21=hdd_orders!F378),0))</f>
        <v>129.16999999999999</v>
      </c>
      <c r="V378" s="6" t="b">
        <f t="shared" si="27"/>
        <v>1</v>
      </c>
      <c r="W378" s="4">
        <f t="shared" si="28"/>
        <v>387.51</v>
      </c>
      <c r="X378" s="6" t="b">
        <f t="shared" si="29"/>
        <v>1</v>
      </c>
      <c r="AD378" s="52"/>
    </row>
    <row r="379" spans="1:30" x14ac:dyDescent="0.45">
      <c r="A379" s="4">
        <v>377</v>
      </c>
      <c r="B379">
        <v>1005</v>
      </c>
      <c r="C379">
        <v>98299</v>
      </c>
      <c r="D379" t="str">
        <f>_xlfn.XLOOKUP(C379,customer_table!$A$2:$A$4869,customer_table!$B$2:$B$4869)</f>
        <v>Enterprise</v>
      </c>
      <c r="E379">
        <v>1</v>
      </c>
      <c r="F379">
        <v>204.55</v>
      </c>
      <c r="G379">
        <v>204.55</v>
      </c>
      <c r="H379">
        <v>0</v>
      </c>
      <c r="I379">
        <v>15.8</v>
      </c>
      <c r="J379" s="5">
        <v>45389</v>
      </c>
      <c r="K379" s="5">
        <v>45390</v>
      </c>
      <c r="L379" t="s">
        <v>4893</v>
      </c>
      <c r="M379" t="s">
        <v>4898</v>
      </c>
      <c r="N379" t="s">
        <v>4876</v>
      </c>
      <c r="O379" t="s">
        <v>4880</v>
      </c>
      <c r="P379" t="s">
        <v>4891</v>
      </c>
      <c r="Q379" s="4">
        <f>_xlfn.XLOOKUP(C379,customer_table!$A$2:$A$4947,customer_table!$A$2:$A$4947)</f>
        <v>98299</v>
      </c>
      <c r="R379" t="str">
        <f>_xlfn.XLOOKUP(D379,customer_table!$B$2:$B$4947,customer_table!$B$2:$B$4947)</f>
        <v>Enterprise</v>
      </c>
      <c r="S379" s="4" t="b">
        <f t="shared" si="25"/>
        <v>1</v>
      </c>
      <c r="T379" s="6" t="b">
        <f t="shared" si="26"/>
        <v>1</v>
      </c>
      <c r="U379" cm="1">
        <f t="array" ref="U379">INDEX(hdd_products!$H$2:$H$21,MATCH(1,(hdd_products!$A$2:$A$21=hdd_orders!B379)*(hdd_products!$H$2:$H$21=hdd_orders!F379),0))</f>
        <v>204.55</v>
      </c>
      <c r="V379" s="6" t="b">
        <f t="shared" si="27"/>
        <v>1</v>
      </c>
      <c r="W379" s="4">
        <f t="shared" si="28"/>
        <v>204.55</v>
      </c>
      <c r="X379" s="6" t="b">
        <f t="shared" si="29"/>
        <v>1</v>
      </c>
      <c r="AD379" s="52"/>
    </row>
    <row r="380" spans="1:30" x14ac:dyDescent="0.45">
      <c r="A380" s="4">
        <v>378</v>
      </c>
      <c r="B380">
        <v>1011</v>
      </c>
      <c r="C380">
        <v>87015</v>
      </c>
      <c r="D380" t="str">
        <f>_xlfn.XLOOKUP(C380,customer_table!$A$2:$A$4869,customer_table!$B$2:$B$4869)</f>
        <v>Enterprise</v>
      </c>
      <c r="E380">
        <v>2</v>
      </c>
      <c r="F380">
        <v>664.86</v>
      </c>
      <c r="G380">
        <v>1329.72</v>
      </c>
      <c r="H380">
        <v>0</v>
      </c>
      <c r="I380">
        <v>19.21</v>
      </c>
      <c r="J380" s="5">
        <v>45329</v>
      </c>
      <c r="K380" s="5">
        <v>45331</v>
      </c>
      <c r="L380" t="s">
        <v>4889</v>
      </c>
      <c r="M380" t="s">
        <v>4877</v>
      </c>
      <c r="N380" t="s">
        <v>4876</v>
      </c>
      <c r="O380" t="s">
        <v>4880</v>
      </c>
      <c r="P380" t="s">
        <v>4879</v>
      </c>
      <c r="Q380" s="4">
        <f>_xlfn.XLOOKUP(C380,customer_table!$A$2:$A$4947,customer_table!$A$2:$A$4947)</f>
        <v>87015</v>
      </c>
      <c r="R380" t="str">
        <f>_xlfn.XLOOKUP(D380,customer_table!$B$2:$B$4947,customer_table!$B$2:$B$4947)</f>
        <v>Enterprise</v>
      </c>
      <c r="S380" s="4" t="b">
        <f t="shared" si="25"/>
        <v>1</v>
      </c>
      <c r="T380" s="6" t="b">
        <f t="shared" si="26"/>
        <v>1</v>
      </c>
      <c r="U380" cm="1">
        <f t="array" ref="U380">INDEX(hdd_products!$H$2:$H$21,MATCH(1,(hdd_products!$A$2:$A$21=hdd_orders!B380)*(hdd_products!$H$2:$H$21=hdd_orders!F380),0))</f>
        <v>664.86</v>
      </c>
      <c r="V380" s="6" t="b">
        <f t="shared" si="27"/>
        <v>1</v>
      </c>
      <c r="W380" s="4">
        <f t="shared" si="28"/>
        <v>1329.72</v>
      </c>
      <c r="X380" s="6" t="b">
        <f t="shared" si="29"/>
        <v>1</v>
      </c>
      <c r="AD380" s="52"/>
    </row>
    <row r="381" spans="1:30" x14ac:dyDescent="0.45">
      <c r="A381" s="4">
        <v>379</v>
      </c>
      <c r="B381">
        <v>1002</v>
      </c>
      <c r="C381">
        <v>53642</v>
      </c>
      <c r="D381" t="str">
        <f>_xlfn.XLOOKUP(C381,customer_table!$A$2:$A$4869,customer_table!$B$2:$B$4869)</f>
        <v>Small Business</v>
      </c>
      <c r="E381">
        <v>1</v>
      </c>
      <c r="F381">
        <v>198.26</v>
      </c>
      <c r="G381">
        <v>198.26</v>
      </c>
      <c r="H381">
        <v>0</v>
      </c>
      <c r="I381">
        <v>19.47</v>
      </c>
      <c r="J381" s="5">
        <v>45537</v>
      </c>
      <c r="K381" s="5">
        <v>45539</v>
      </c>
      <c r="L381" t="s">
        <v>4887</v>
      </c>
      <c r="M381" t="s">
        <v>4877</v>
      </c>
      <c r="N381" t="s">
        <v>4876</v>
      </c>
      <c r="O381" t="s">
        <v>4880</v>
      </c>
      <c r="P381" t="s">
        <v>4874</v>
      </c>
      <c r="Q381" s="4">
        <f>_xlfn.XLOOKUP(C381,customer_table!$A$2:$A$4947,customer_table!$A$2:$A$4947)</f>
        <v>53642</v>
      </c>
      <c r="R381" t="str">
        <f>_xlfn.XLOOKUP(D381,customer_table!$B$2:$B$4947,customer_table!$B$2:$B$4947)</f>
        <v>Small Business</v>
      </c>
      <c r="S381" s="4" t="b">
        <f t="shared" si="25"/>
        <v>1</v>
      </c>
      <c r="T381" s="6" t="b">
        <f t="shared" si="26"/>
        <v>1</v>
      </c>
      <c r="U381" cm="1">
        <f t="array" ref="U381">INDEX(hdd_products!$H$2:$H$21,MATCH(1,(hdd_products!$A$2:$A$21=hdd_orders!B381)*(hdd_products!$H$2:$H$21=hdd_orders!F381),0))</f>
        <v>198.26</v>
      </c>
      <c r="V381" s="6" t="b">
        <f t="shared" si="27"/>
        <v>1</v>
      </c>
      <c r="W381" s="4">
        <f t="shared" si="28"/>
        <v>198.26</v>
      </c>
      <c r="X381" s="6" t="b">
        <f t="shared" si="29"/>
        <v>1</v>
      </c>
      <c r="AD381" s="52"/>
    </row>
    <row r="382" spans="1:30" x14ac:dyDescent="0.45">
      <c r="A382" s="4">
        <v>380</v>
      </c>
      <c r="B382">
        <v>1013</v>
      </c>
      <c r="C382">
        <v>72773</v>
      </c>
      <c r="D382" t="str">
        <f>_xlfn.XLOOKUP(C382,customer_table!$A$2:$A$4869,customer_table!$B$2:$B$4869)</f>
        <v>Small Business</v>
      </c>
      <c r="E382">
        <v>2</v>
      </c>
      <c r="F382">
        <v>588.66999999999996</v>
      </c>
      <c r="G382">
        <v>1177.3399999999999</v>
      </c>
      <c r="H382">
        <v>0</v>
      </c>
      <c r="I382">
        <v>7.22</v>
      </c>
      <c r="J382" s="5">
        <v>45389</v>
      </c>
      <c r="K382" s="5">
        <v>45395</v>
      </c>
      <c r="L382" t="s">
        <v>4883</v>
      </c>
      <c r="M382" t="s">
        <v>4877</v>
      </c>
      <c r="N382" t="s">
        <v>4876</v>
      </c>
      <c r="O382" t="s">
        <v>4875</v>
      </c>
      <c r="P382" t="s">
        <v>4886</v>
      </c>
      <c r="Q382" s="4">
        <f>_xlfn.XLOOKUP(C382,customer_table!$A$2:$A$4947,customer_table!$A$2:$A$4947)</f>
        <v>72773</v>
      </c>
      <c r="R382" t="str">
        <f>_xlfn.XLOOKUP(D382,customer_table!$B$2:$B$4947,customer_table!$B$2:$B$4947)</f>
        <v>Small Business</v>
      </c>
      <c r="S382" s="4" t="b">
        <f t="shared" si="25"/>
        <v>1</v>
      </c>
      <c r="T382" s="6" t="b">
        <f t="shared" si="26"/>
        <v>1</v>
      </c>
      <c r="U382" cm="1">
        <f t="array" ref="U382">INDEX(hdd_products!$H$2:$H$21,MATCH(1,(hdd_products!$A$2:$A$21=hdd_orders!B382)*(hdd_products!$H$2:$H$21=hdd_orders!F382),0))</f>
        <v>588.66999999999996</v>
      </c>
      <c r="V382" s="6" t="b">
        <f t="shared" si="27"/>
        <v>1</v>
      </c>
      <c r="W382" s="4">
        <f t="shared" si="28"/>
        <v>1177.3399999999999</v>
      </c>
      <c r="X382" s="6" t="b">
        <f t="shared" si="29"/>
        <v>1</v>
      </c>
      <c r="AD382" s="52"/>
    </row>
    <row r="383" spans="1:30" x14ac:dyDescent="0.45">
      <c r="A383" s="4">
        <v>381</v>
      </c>
      <c r="B383">
        <v>1002</v>
      </c>
      <c r="C383">
        <v>82362</v>
      </c>
      <c r="D383" t="str">
        <f>_xlfn.XLOOKUP(C383,customer_table!$A$2:$A$4869,customer_table!$B$2:$B$4869)</f>
        <v>Enterprise</v>
      </c>
      <c r="E383">
        <v>1</v>
      </c>
      <c r="F383">
        <v>198.26</v>
      </c>
      <c r="G383">
        <v>198.26</v>
      </c>
      <c r="H383">
        <v>0</v>
      </c>
      <c r="I383">
        <v>19.649999999999999</v>
      </c>
      <c r="J383" s="5">
        <v>45396</v>
      </c>
      <c r="K383" s="5">
        <v>45400</v>
      </c>
      <c r="L383" t="s">
        <v>4878</v>
      </c>
      <c r="M383" t="s">
        <v>4881</v>
      </c>
      <c r="N383" t="s">
        <v>4876</v>
      </c>
      <c r="O383" t="s">
        <v>4880</v>
      </c>
      <c r="P383" t="s">
        <v>4874</v>
      </c>
      <c r="Q383" s="4">
        <f>_xlfn.XLOOKUP(C383,customer_table!$A$2:$A$4947,customer_table!$A$2:$A$4947)</f>
        <v>82362</v>
      </c>
      <c r="R383" t="str">
        <f>_xlfn.XLOOKUP(D383,customer_table!$B$2:$B$4947,customer_table!$B$2:$B$4947)</f>
        <v>Enterprise</v>
      </c>
      <c r="S383" s="4" t="b">
        <f t="shared" si="25"/>
        <v>1</v>
      </c>
      <c r="T383" s="6" t="b">
        <f t="shared" si="26"/>
        <v>1</v>
      </c>
      <c r="U383" cm="1">
        <f t="array" ref="U383">INDEX(hdd_products!$H$2:$H$21,MATCH(1,(hdd_products!$A$2:$A$21=hdd_orders!B383)*(hdd_products!$H$2:$H$21=hdd_orders!F383),0))</f>
        <v>198.26</v>
      </c>
      <c r="V383" s="6" t="b">
        <f t="shared" si="27"/>
        <v>1</v>
      </c>
      <c r="W383" s="4">
        <f t="shared" si="28"/>
        <v>198.26</v>
      </c>
      <c r="X383" s="6" t="b">
        <f t="shared" si="29"/>
        <v>1</v>
      </c>
      <c r="AD383" s="52"/>
    </row>
    <row r="384" spans="1:30" x14ac:dyDescent="0.45">
      <c r="A384" s="4">
        <v>382</v>
      </c>
      <c r="B384">
        <v>1014</v>
      </c>
      <c r="C384">
        <v>50425</v>
      </c>
      <c r="D384" t="str">
        <f>_xlfn.XLOOKUP(C384,customer_table!$A$2:$A$4869,customer_table!$B$2:$B$4869)</f>
        <v>Enterprise</v>
      </c>
      <c r="E384">
        <v>1</v>
      </c>
      <c r="F384">
        <v>686.52</v>
      </c>
      <c r="G384">
        <v>686.52</v>
      </c>
      <c r="H384">
        <v>0</v>
      </c>
      <c r="I384">
        <v>9.2899999999999991</v>
      </c>
      <c r="J384" s="5">
        <v>45530</v>
      </c>
      <c r="K384" s="5">
        <v>45535</v>
      </c>
      <c r="L384" t="s">
        <v>4899</v>
      </c>
      <c r="M384" t="s">
        <v>4877</v>
      </c>
      <c r="N384" t="s">
        <v>4876</v>
      </c>
      <c r="O384" t="s">
        <v>4880</v>
      </c>
      <c r="P384" t="s">
        <v>4874</v>
      </c>
      <c r="Q384" s="4">
        <f>_xlfn.XLOOKUP(C384,customer_table!$A$2:$A$4947,customer_table!$A$2:$A$4947)</f>
        <v>50425</v>
      </c>
      <c r="R384" t="str">
        <f>_xlfn.XLOOKUP(D384,customer_table!$B$2:$B$4947,customer_table!$B$2:$B$4947)</f>
        <v>Enterprise</v>
      </c>
      <c r="S384" s="4" t="b">
        <f t="shared" si="25"/>
        <v>1</v>
      </c>
      <c r="T384" s="6" t="b">
        <f t="shared" si="26"/>
        <v>1</v>
      </c>
      <c r="U384" cm="1">
        <f t="array" ref="U384">INDEX(hdd_products!$H$2:$H$21,MATCH(1,(hdd_products!$A$2:$A$21=hdd_orders!B384)*(hdd_products!$H$2:$H$21=hdd_orders!F384),0))</f>
        <v>686.52</v>
      </c>
      <c r="V384" s="6" t="b">
        <f t="shared" si="27"/>
        <v>1</v>
      </c>
      <c r="W384" s="4">
        <f t="shared" si="28"/>
        <v>686.52</v>
      </c>
      <c r="X384" s="6" t="b">
        <f t="shared" si="29"/>
        <v>1</v>
      </c>
      <c r="AD384" s="52"/>
    </row>
    <row r="385" spans="1:30" x14ac:dyDescent="0.45">
      <c r="A385" s="4">
        <v>383</v>
      </c>
      <c r="B385">
        <v>1002</v>
      </c>
      <c r="C385">
        <v>71537</v>
      </c>
      <c r="D385" t="str">
        <f>_xlfn.XLOOKUP(C385,customer_table!$A$2:$A$4869,customer_table!$B$2:$B$4869)</f>
        <v>Small Business</v>
      </c>
      <c r="E385">
        <v>1</v>
      </c>
      <c r="F385">
        <v>198.26</v>
      </c>
      <c r="G385">
        <v>198.26</v>
      </c>
      <c r="H385">
        <v>0</v>
      </c>
      <c r="I385">
        <v>12.29</v>
      </c>
      <c r="J385" s="5">
        <v>45546</v>
      </c>
      <c r="K385" s="5">
        <v>45550</v>
      </c>
      <c r="L385" t="s">
        <v>4882</v>
      </c>
      <c r="M385" t="s">
        <v>4881</v>
      </c>
      <c r="N385" t="s">
        <v>4876</v>
      </c>
      <c r="O385" t="s">
        <v>4880</v>
      </c>
      <c r="P385" t="s">
        <v>4874</v>
      </c>
      <c r="Q385" s="4">
        <f>_xlfn.XLOOKUP(C385,customer_table!$A$2:$A$4947,customer_table!$A$2:$A$4947)</f>
        <v>71537</v>
      </c>
      <c r="R385" t="str">
        <f>_xlfn.XLOOKUP(D385,customer_table!$B$2:$B$4947,customer_table!$B$2:$B$4947)</f>
        <v>Small Business</v>
      </c>
      <c r="S385" s="4" t="b">
        <f t="shared" si="25"/>
        <v>1</v>
      </c>
      <c r="T385" s="6" t="b">
        <f t="shared" si="26"/>
        <v>1</v>
      </c>
      <c r="U385" cm="1">
        <f t="array" ref="U385">INDEX(hdd_products!$H$2:$H$21,MATCH(1,(hdd_products!$A$2:$A$21=hdd_orders!B385)*(hdd_products!$H$2:$H$21=hdd_orders!F385),0))</f>
        <v>198.26</v>
      </c>
      <c r="V385" s="6" t="b">
        <f t="shared" si="27"/>
        <v>1</v>
      </c>
      <c r="W385" s="4">
        <f t="shared" si="28"/>
        <v>198.26</v>
      </c>
      <c r="X385" s="6" t="b">
        <f t="shared" si="29"/>
        <v>1</v>
      </c>
      <c r="AD385" s="52"/>
    </row>
    <row r="386" spans="1:30" x14ac:dyDescent="0.45">
      <c r="A386" s="4">
        <v>384</v>
      </c>
      <c r="B386">
        <v>1001</v>
      </c>
      <c r="C386">
        <v>39002</v>
      </c>
      <c r="D386" t="str">
        <f>_xlfn.XLOOKUP(C386,customer_table!$A$2:$A$4869,customer_table!$B$2:$B$4869)</f>
        <v>Enterprise</v>
      </c>
      <c r="E386">
        <v>2</v>
      </c>
      <c r="F386">
        <v>129.16999999999999</v>
      </c>
      <c r="G386">
        <v>258.33999999999997</v>
      </c>
      <c r="H386">
        <v>0</v>
      </c>
      <c r="I386">
        <v>11.68</v>
      </c>
      <c r="J386" s="5">
        <v>45503</v>
      </c>
      <c r="K386" s="5">
        <v>45504</v>
      </c>
      <c r="L386" t="s">
        <v>4885</v>
      </c>
      <c r="M386" t="s">
        <v>4877</v>
      </c>
      <c r="N386" t="s">
        <v>4876</v>
      </c>
      <c r="O386" t="s">
        <v>4875</v>
      </c>
      <c r="P386" t="s">
        <v>4879</v>
      </c>
      <c r="Q386" s="4">
        <f>_xlfn.XLOOKUP(C386,customer_table!$A$2:$A$4947,customer_table!$A$2:$A$4947)</f>
        <v>39002</v>
      </c>
      <c r="R386" t="str">
        <f>_xlfn.XLOOKUP(D386,customer_table!$B$2:$B$4947,customer_table!$B$2:$B$4947)</f>
        <v>Enterprise</v>
      </c>
      <c r="S386" s="4" t="b">
        <f t="shared" si="25"/>
        <v>1</v>
      </c>
      <c r="T386" s="6" t="b">
        <f t="shared" si="26"/>
        <v>1</v>
      </c>
      <c r="U386" cm="1">
        <f t="array" ref="U386">INDEX(hdd_products!$H$2:$H$21,MATCH(1,(hdd_products!$A$2:$A$21=hdd_orders!B386)*(hdd_products!$H$2:$H$21=hdd_orders!F386),0))</f>
        <v>129.16999999999999</v>
      </c>
      <c r="V386" s="6" t="b">
        <f t="shared" si="27"/>
        <v>1</v>
      </c>
      <c r="W386" s="4">
        <f t="shared" si="28"/>
        <v>258.33999999999997</v>
      </c>
      <c r="X386" s="6" t="b">
        <f t="shared" si="29"/>
        <v>1</v>
      </c>
      <c r="AD386" s="52"/>
    </row>
    <row r="387" spans="1:30" x14ac:dyDescent="0.45">
      <c r="A387" s="4">
        <v>385</v>
      </c>
      <c r="B387">
        <v>1012</v>
      </c>
      <c r="C387">
        <v>64732</v>
      </c>
      <c r="D387" t="str">
        <f>_xlfn.XLOOKUP(C387,customer_table!$A$2:$A$4869,customer_table!$B$2:$B$4869)</f>
        <v>Enterprise</v>
      </c>
      <c r="E387">
        <v>2</v>
      </c>
      <c r="F387">
        <v>339.39</v>
      </c>
      <c r="G387">
        <v>678.78</v>
      </c>
      <c r="H387">
        <v>0</v>
      </c>
      <c r="I387">
        <v>11.73</v>
      </c>
      <c r="J387" s="5">
        <v>45575</v>
      </c>
      <c r="K387" s="5">
        <v>45580</v>
      </c>
      <c r="L387" t="s">
        <v>4900</v>
      </c>
      <c r="M387" t="s">
        <v>4881</v>
      </c>
      <c r="N387" t="s">
        <v>4876</v>
      </c>
      <c r="O387" t="s">
        <v>4880</v>
      </c>
      <c r="P387" t="s">
        <v>4874</v>
      </c>
      <c r="Q387" s="4">
        <f>_xlfn.XLOOKUP(C387,customer_table!$A$2:$A$4947,customer_table!$A$2:$A$4947)</f>
        <v>64732</v>
      </c>
      <c r="R387" t="str">
        <f>_xlfn.XLOOKUP(D387,customer_table!$B$2:$B$4947,customer_table!$B$2:$B$4947)</f>
        <v>Enterprise</v>
      </c>
      <c r="S387" s="4" t="b">
        <f t="shared" si="25"/>
        <v>1</v>
      </c>
      <c r="T387" s="6" t="b">
        <f t="shared" si="26"/>
        <v>1</v>
      </c>
      <c r="U387" cm="1">
        <f t="array" ref="U387">INDEX(hdd_products!$H$2:$H$21,MATCH(1,(hdd_products!$A$2:$A$21=hdd_orders!B387)*(hdd_products!$H$2:$H$21=hdd_orders!F387),0))</f>
        <v>339.39</v>
      </c>
      <c r="V387" s="6" t="b">
        <f t="shared" si="27"/>
        <v>1</v>
      </c>
      <c r="W387" s="4">
        <f t="shared" si="28"/>
        <v>678.78</v>
      </c>
      <c r="X387" s="6" t="b">
        <f t="shared" si="29"/>
        <v>1</v>
      </c>
      <c r="AD387" s="52"/>
    </row>
    <row r="388" spans="1:30" x14ac:dyDescent="0.45">
      <c r="A388" s="4">
        <v>386</v>
      </c>
      <c r="B388">
        <v>1005</v>
      </c>
      <c r="C388">
        <v>42208</v>
      </c>
      <c r="D388" t="str">
        <f>_xlfn.XLOOKUP(C388,customer_table!$A$2:$A$4869,customer_table!$B$2:$B$4869)</f>
        <v>Consumer</v>
      </c>
      <c r="E388">
        <v>2</v>
      </c>
      <c r="F388">
        <v>204.55</v>
      </c>
      <c r="G388">
        <v>409.1</v>
      </c>
      <c r="H388">
        <v>0</v>
      </c>
      <c r="I388">
        <v>11.7</v>
      </c>
      <c r="J388" s="5">
        <v>45409</v>
      </c>
      <c r="K388" s="5">
        <v>45413</v>
      </c>
      <c r="L388" t="s">
        <v>4900</v>
      </c>
      <c r="M388" t="s">
        <v>4896</v>
      </c>
      <c r="N388" t="s">
        <v>4876</v>
      </c>
      <c r="O388" t="s">
        <v>4880</v>
      </c>
      <c r="P388" t="s">
        <v>4888</v>
      </c>
      <c r="Q388" s="4">
        <f>_xlfn.XLOOKUP(C388,customer_table!$A$2:$A$4947,customer_table!$A$2:$A$4947)</f>
        <v>42208</v>
      </c>
      <c r="R388" t="str">
        <f>_xlfn.XLOOKUP(D388,customer_table!$B$2:$B$4947,customer_table!$B$2:$B$4947)</f>
        <v>Consumer</v>
      </c>
      <c r="S388" s="4" t="b">
        <f t="shared" ref="S388:S451" si="30">Q388=C388</f>
        <v>1</v>
      </c>
      <c r="T388" s="6" t="b">
        <f t="shared" ref="T388:T451" si="31">R388=D388</f>
        <v>1</v>
      </c>
      <c r="U388" cm="1">
        <f t="array" ref="U388">INDEX(hdd_products!$H$2:$H$21,MATCH(1,(hdd_products!$A$2:$A$21=hdd_orders!B388)*(hdd_products!$H$2:$H$21=hdd_orders!F388),0))</f>
        <v>204.55</v>
      </c>
      <c r="V388" s="6" t="b">
        <f t="shared" ref="V388:V451" si="32">U388=F388</f>
        <v>1</v>
      </c>
      <c r="W388" s="4">
        <f t="shared" ref="W388:W451" si="33">F388*E388</f>
        <v>409.1</v>
      </c>
      <c r="X388" s="6" t="b">
        <f t="shared" ref="X388:X451" si="34">G388=W388</f>
        <v>1</v>
      </c>
      <c r="AD388" s="52"/>
    </row>
    <row r="389" spans="1:30" x14ac:dyDescent="0.45">
      <c r="A389" s="4">
        <v>387</v>
      </c>
      <c r="B389">
        <v>1003</v>
      </c>
      <c r="C389">
        <v>74044</v>
      </c>
      <c r="D389" t="str">
        <f>_xlfn.XLOOKUP(C389,customer_table!$A$2:$A$4869,customer_table!$B$2:$B$4869)</f>
        <v>Enterprise</v>
      </c>
      <c r="E389">
        <v>1</v>
      </c>
      <c r="F389">
        <v>95.08</v>
      </c>
      <c r="G389">
        <v>95.08</v>
      </c>
      <c r="H389">
        <v>0</v>
      </c>
      <c r="I389">
        <v>15.76</v>
      </c>
      <c r="J389" s="5">
        <v>45642</v>
      </c>
      <c r="K389" s="5">
        <v>45645</v>
      </c>
      <c r="L389" t="s">
        <v>4893</v>
      </c>
      <c r="M389" t="s">
        <v>4896</v>
      </c>
      <c r="N389" t="s">
        <v>4876</v>
      </c>
      <c r="O389" t="s">
        <v>4880</v>
      </c>
      <c r="P389" t="s">
        <v>4879</v>
      </c>
      <c r="Q389" s="4">
        <f>_xlfn.XLOOKUP(C389,customer_table!$A$2:$A$4947,customer_table!$A$2:$A$4947)</f>
        <v>74044</v>
      </c>
      <c r="R389" t="str">
        <f>_xlfn.XLOOKUP(D389,customer_table!$B$2:$B$4947,customer_table!$B$2:$B$4947)</f>
        <v>Enterprise</v>
      </c>
      <c r="S389" s="4" t="b">
        <f t="shared" si="30"/>
        <v>1</v>
      </c>
      <c r="T389" s="6" t="b">
        <f t="shared" si="31"/>
        <v>1</v>
      </c>
      <c r="U389" cm="1">
        <f t="array" ref="U389">INDEX(hdd_products!$H$2:$H$21,MATCH(1,(hdd_products!$A$2:$A$21=hdd_orders!B389)*(hdd_products!$H$2:$H$21=hdd_orders!F389),0))</f>
        <v>95.08</v>
      </c>
      <c r="V389" s="6" t="b">
        <f t="shared" si="32"/>
        <v>1</v>
      </c>
      <c r="W389" s="4">
        <f t="shared" si="33"/>
        <v>95.08</v>
      </c>
      <c r="X389" s="6" t="b">
        <f t="shared" si="34"/>
        <v>1</v>
      </c>
      <c r="AD389" s="52"/>
    </row>
    <row r="390" spans="1:30" x14ac:dyDescent="0.45">
      <c r="A390" s="4">
        <v>388</v>
      </c>
      <c r="B390">
        <v>1006</v>
      </c>
      <c r="C390">
        <v>56160</v>
      </c>
      <c r="D390" t="str">
        <f>_xlfn.XLOOKUP(C390,customer_table!$A$2:$A$4869,customer_table!$B$2:$B$4869)</f>
        <v>Enterprise</v>
      </c>
      <c r="E390">
        <v>5</v>
      </c>
      <c r="F390">
        <v>307.20999999999998</v>
      </c>
      <c r="G390">
        <v>1536.05</v>
      </c>
      <c r="H390">
        <v>0</v>
      </c>
      <c r="I390">
        <v>18.920000000000002</v>
      </c>
      <c r="J390" s="5">
        <v>45527</v>
      </c>
      <c r="K390" s="5">
        <v>45529</v>
      </c>
      <c r="L390" t="s">
        <v>4887</v>
      </c>
      <c r="M390" t="s">
        <v>4898</v>
      </c>
      <c r="N390" t="s">
        <v>4876</v>
      </c>
      <c r="O390" t="s">
        <v>4875</v>
      </c>
      <c r="P390" t="s">
        <v>4886</v>
      </c>
      <c r="Q390" s="4">
        <f>_xlfn.XLOOKUP(C390,customer_table!$A$2:$A$4947,customer_table!$A$2:$A$4947)</f>
        <v>56160</v>
      </c>
      <c r="R390" t="str">
        <f>_xlfn.XLOOKUP(D390,customer_table!$B$2:$B$4947,customer_table!$B$2:$B$4947)</f>
        <v>Enterprise</v>
      </c>
      <c r="S390" s="4" t="b">
        <f t="shared" si="30"/>
        <v>1</v>
      </c>
      <c r="T390" s="6" t="b">
        <f t="shared" si="31"/>
        <v>1</v>
      </c>
      <c r="U390" cm="1">
        <f t="array" ref="U390">INDEX(hdd_products!$H$2:$H$21,MATCH(1,(hdd_products!$A$2:$A$21=hdd_orders!B390)*(hdd_products!$H$2:$H$21=hdd_orders!F390),0))</f>
        <v>307.20999999999998</v>
      </c>
      <c r="V390" s="6" t="b">
        <f t="shared" si="32"/>
        <v>1</v>
      </c>
      <c r="W390" s="4">
        <f t="shared" si="33"/>
        <v>1536.05</v>
      </c>
      <c r="X390" s="6" t="b">
        <f t="shared" si="34"/>
        <v>1</v>
      </c>
      <c r="AD390" s="52"/>
    </row>
    <row r="391" spans="1:30" x14ac:dyDescent="0.45">
      <c r="A391" s="4">
        <v>389</v>
      </c>
      <c r="B391">
        <v>1006</v>
      </c>
      <c r="C391">
        <v>81058</v>
      </c>
      <c r="D391" t="str">
        <f>_xlfn.XLOOKUP(C391,customer_table!$A$2:$A$4869,customer_table!$B$2:$B$4869)</f>
        <v>Enterprise</v>
      </c>
      <c r="E391">
        <v>1</v>
      </c>
      <c r="F391">
        <v>307.20999999999998</v>
      </c>
      <c r="G391">
        <v>307.20999999999998</v>
      </c>
      <c r="H391">
        <v>0</v>
      </c>
      <c r="I391">
        <v>12.74</v>
      </c>
      <c r="J391" s="5">
        <v>45542</v>
      </c>
      <c r="K391" s="5">
        <v>45544</v>
      </c>
      <c r="L391" t="s">
        <v>4900</v>
      </c>
      <c r="M391" t="s">
        <v>4877</v>
      </c>
      <c r="N391" t="s">
        <v>4876</v>
      </c>
      <c r="O391" t="s">
        <v>4880</v>
      </c>
      <c r="P391" t="s">
        <v>4879</v>
      </c>
      <c r="Q391" s="4">
        <f>_xlfn.XLOOKUP(C391,customer_table!$A$2:$A$4947,customer_table!$A$2:$A$4947)</f>
        <v>81058</v>
      </c>
      <c r="R391" t="str">
        <f>_xlfn.XLOOKUP(D391,customer_table!$B$2:$B$4947,customer_table!$B$2:$B$4947)</f>
        <v>Enterprise</v>
      </c>
      <c r="S391" s="4" t="b">
        <f t="shared" si="30"/>
        <v>1</v>
      </c>
      <c r="T391" s="6" t="b">
        <f t="shared" si="31"/>
        <v>1</v>
      </c>
      <c r="U391" cm="1">
        <f t="array" ref="U391">INDEX(hdd_products!$H$2:$H$21,MATCH(1,(hdd_products!$A$2:$A$21=hdd_orders!B391)*(hdd_products!$H$2:$H$21=hdd_orders!F391),0))</f>
        <v>307.20999999999998</v>
      </c>
      <c r="V391" s="6" t="b">
        <f t="shared" si="32"/>
        <v>1</v>
      </c>
      <c r="W391" s="4">
        <f t="shared" si="33"/>
        <v>307.20999999999998</v>
      </c>
      <c r="X391" s="6" t="b">
        <f t="shared" si="34"/>
        <v>1</v>
      </c>
      <c r="AD391" s="52"/>
    </row>
    <row r="392" spans="1:30" x14ac:dyDescent="0.45">
      <c r="A392" s="4">
        <v>390</v>
      </c>
      <c r="B392">
        <v>1001</v>
      </c>
      <c r="C392">
        <v>10836</v>
      </c>
      <c r="D392" t="str">
        <f>_xlfn.XLOOKUP(C392,customer_table!$A$2:$A$4869,customer_table!$B$2:$B$4869)</f>
        <v>Enterprise</v>
      </c>
      <c r="E392">
        <v>1</v>
      </c>
      <c r="F392">
        <v>129.16999999999999</v>
      </c>
      <c r="G392">
        <v>129.16999999999999</v>
      </c>
      <c r="H392">
        <v>0</v>
      </c>
      <c r="I392">
        <v>8.33</v>
      </c>
      <c r="J392" s="5">
        <v>45330</v>
      </c>
      <c r="K392" s="5">
        <v>45337</v>
      </c>
      <c r="L392" t="s">
        <v>4883</v>
      </c>
      <c r="M392" t="s">
        <v>4881</v>
      </c>
      <c r="N392" t="s">
        <v>4876</v>
      </c>
      <c r="O392" t="s">
        <v>4880</v>
      </c>
      <c r="P392" t="s">
        <v>4888</v>
      </c>
      <c r="Q392" s="4">
        <f>_xlfn.XLOOKUP(C392,customer_table!$A$2:$A$4947,customer_table!$A$2:$A$4947)</f>
        <v>10836</v>
      </c>
      <c r="R392" t="str">
        <f>_xlfn.XLOOKUP(D392,customer_table!$B$2:$B$4947,customer_table!$B$2:$B$4947)</f>
        <v>Enterprise</v>
      </c>
      <c r="S392" s="4" t="b">
        <f t="shared" si="30"/>
        <v>1</v>
      </c>
      <c r="T392" s="6" t="b">
        <f t="shared" si="31"/>
        <v>1</v>
      </c>
      <c r="U392" cm="1">
        <f t="array" ref="U392">INDEX(hdd_products!$H$2:$H$21,MATCH(1,(hdd_products!$A$2:$A$21=hdd_orders!B392)*(hdd_products!$H$2:$H$21=hdd_orders!F392),0))</f>
        <v>129.16999999999999</v>
      </c>
      <c r="V392" s="6" t="b">
        <f t="shared" si="32"/>
        <v>1</v>
      </c>
      <c r="W392" s="4">
        <f t="shared" si="33"/>
        <v>129.16999999999999</v>
      </c>
      <c r="X392" s="6" t="b">
        <f t="shared" si="34"/>
        <v>1</v>
      </c>
      <c r="AD392" s="52"/>
    </row>
    <row r="393" spans="1:30" x14ac:dyDescent="0.45">
      <c r="A393" s="4">
        <v>391</v>
      </c>
      <c r="B393">
        <v>1008</v>
      </c>
      <c r="C393">
        <v>11198</v>
      </c>
      <c r="D393" t="str">
        <f>_xlfn.XLOOKUP(C393,customer_table!$A$2:$A$4869,customer_table!$B$2:$B$4869)</f>
        <v>Enterprise</v>
      </c>
      <c r="E393">
        <v>1</v>
      </c>
      <c r="F393">
        <v>269.08</v>
      </c>
      <c r="G393">
        <v>269.08</v>
      </c>
      <c r="H393">
        <v>0</v>
      </c>
      <c r="I393">
        <v>12.11</v>
      </c>
      <c r="J393" s="5">
        <v>45410</v>
      </c>
      <c r="K393" s="5">
        <v>45411</v>
      </c>
      <c r="L393" t="s">
        <v>4900</v>
      </c>
      <c r="M393" t="s">
        <v>4896</v>
      </c>
      <c r="N393" t="s">
        <v>4876</v>
      </c>
      <c r="O393" t="s">
        <v>4880</v>
      </c>
      <c r="P393" t="s">
        <v>4886</v>
      </c>
      <c r="Q393" s="4">
        <f>_xlfn.XLOOKUP(C393,customer_table!$A$2:$A$4947,customer_table!$A$2:$A$4947)</f>
        <v>11198</v>
      </c>
      <c r="R393" t="str">
        <f>_xlfn.XLOOKUP(D393,customer_table!$B$2:$B$4947,customer_table!$B$2:$B$4947)</f>
        <v>Enterprise</v>
      </c>
      <c r="S393" s="4" t="b">
        <f t="shared" si="30"/>
        <v>1</v>
      </c>
      <c r="T393" s="6" t="b">
        <f t="shared" si="31"/>
        <v>1</v>
      </c>
      <c r="U393" cm="1">
        <f t="array" ref="U393">INDEX(hdd_products!$H$2:$H$21,MATCH(1,(hdd_products!$A$2:$A$21=hdd_orders!B393)*(hdd_products!$H$2:$H$21=hdd_orders!F393),0))</f>
        <v>269.08</v>
      </c>
      <c r="V393" s="6" t="b">
        <f t="shared" si="32"/>
        <v>1</v>
      </c>
      <c r="W393" s="4">
        <f t="shared" si="33"/>
        <v>269.08</v>
      </c>
      <c r="X393" s="6" t="b">
        <f t="shared" si="34"/>
        <v>1</v>
      </c>
      <c r="AD393" s="52"/>
    </row>
    <row r="394" spans="1:30" x14ac:dyDescent="0.45">
      <c r="A394" s="4">
        <v>392</v>
      </c>
      <c r="B394">
        <v>1007</v>
      </c>
      <c r="C394">
        <v>90808</v>
      </c>
      <c r="D394" t="str">
        <f>_xlfn.XLOOKUP(C394,customer_table!$A$2:$A$4869,customer_table!$B$2:$B$4869)</f>
        <v>Enterprise</v>
      </c>
      <c r="E394">
        <v>1</v>
      </c>
      <c r="F394">
        <v>415.57</v>
      </c>
      <c r="G394">
        <v>415.57</v>
      </c>
      <c r="H394">
        <v>0</v>
      </c>
      <c r="I394">
        <v>16.899999999999999</v>
      </c>
      <c r="J394" s="5">
        <v>45322</v>
      </c>
      <c r="K394" s="5">
        <v>45327</v>
      </c>
      <c r="L394" t="s">
        <v>4893</v>
      </c>
      <c r="M394" t="s">
        <v>4877</v>
      </c>
      <c r="N394" t="s">
        <v>4892</v>
      </c>
      <c r="O394" t="s">
        <v>4880</v>
      </c>
      <c r="P394" t="s">
        <v>4888</v>
      </c>
      <c r="Q394" s="4">
        <f>_xlfn.XLOOKUP(C394,customer_table!$A$2:$A$4947,customer_table!$A$2:$A$4947)</f>
        <v>90808</v>
      </c>
      <c r="R394" t="str">
        <f>_xlfn.XLOOKUP(D394,customer_table!$B$2:$B$4947,customer_table!$B$2:$B$4947)</f>
        <v>Enterprise</v>
      </c>
      <c r="S394" s="4" t="b">
        <f t="shared" si="30"/>
        <v>1</v>
      </c>
      <c r="T394" s="6" t="b">
        <f t="shared" si="31"/>
        <v>1</v>
      </c>
      <c r="U394" cm="1">
        <f t="array" ref="U394">INDEX(hdd_products!$H$2:$H$21,MATCH(1,(hdd_products!$A$2:$A$21=hdd_orders!B394)*(hdd_products!$H$2:$H$21=hdd_orders!F394),0))</f>
        <v>415.57</v>
      </c>
      <c r="V394" s="6" t="b">
        <f t="shared" si="32"/>
        <v>1</v>
      </c>
      <c r="W394" s="4">
        <f t="shared" si="33"/>
        <v>415.57</v>
      </c>
      <c r="X394" s="6" t="b">
        <f t="shared" si="34"/>
        <v>1</v>
      </c>
      <c r="AD394" s="52"/>
    </row>
    <row r="395" spans="1:30" x14ac:dyDescent="0.45">
      <c r="A395" s="4">
        <v>393</v>
      </c>
      <c r="B395">
        <v>1006</v>
      </c>
      <c r="C395">
        <v>11553</v>
      </c>
      <c r="D395" t="str">
        <f>_xlfn.XLOOKUP(C395,customer_table!$A$2:$A$4869,customer_table!$B$2:$B$4869)</f>
        <v>Consumer</v>
      </c>
      <c r="E395">
        <v>1</v>
      </c>
      <c r="F395">
        <v>307.20999999999998</v>
      </c>
      <c r="G395">
        <v>307.20999999999998</v>
      </c>
      <c r="H395">
        <v>0</v>
      </c>
      <c r="I395">
        <v>18.2</v>
      </c>
      <c r="J395" s="5">
        <v>45295</v>
      </c>
      <c r="K395" s="5">
        <v>45300</v>
      </c>
      <c r="L395" t="s">
        <v>4887</v>
      </c>
      <c r="M395" t="s">
        <v>4896</v>
      </c>
      <c r="N395" t="s">
        <v>4876</v>
      </c>
      <c r="O395" t="s">
        <v>4875</v>
      </c>
      <c r="P395" t="s">
        <v>4884</v>
      </c>
      <c r="Q395" s="4">
        <f>_xlfn.XLOOKUP(C395,customer_table!$A$2:$A$4947,customer_table!$A$2:$A$4947)</f>
        <v>11553</v>
      </c>
      <c r="R395" t="str">
        <f>_xlfn.XLOOKUP(D395,customer_table!$B$2:$B$4947,customer_table!$B$2:$B$4947)</f>
        <v>Consumer</v>
      </c>
      <c r="S395" s="4" t="b">
        <f t="shared" si="30"/>
        <v>1</v>
      </c>
      <c r="T395" s="6" t="b">
        <f t="shared" si="31"/>
        <v>1</v>
      </c>
      <c r="U395" cm="1">
        <f t="array" ref="U395">INDEX(hdd_products!$H$2:$H$21,MATCH(1,(hdd_products!$A$2:$A$21=hdd_orders!B395)*(hdd_products!$H$2:$H$21=hdd_orders!F395),0))</f>
        <v>307.20999999999998</v>
      </c>
      <c r="V395" s="6" t="b">
        <f t="shared" si="32"/>
        <v>1</v>
      </c>
      <c r="W395" s="4">
        <f t="shared" si="33"/>
        <v>307.20999999999998</v>
      </c>
      <c r="X395" s="6" t="b">
        <f t="shared" si="34"/>
        <v>1</v>
      </c>
      <c r="AD395" s="52"/>
    </row>
    <row r="396" spans="1:30" x14ac:dyDescent="0.45">
      <c r="A396" s="4">
        <v>394</v>
      </c>
      <c r="B396">
        <v>1005</v>
      </c>
      <c r="C396">
        <v>98346</v>
      </c>
      <c r="D396" t="str">
        <f>_xlfn.XLOOKUP(C396,customer_table!$A$2:$A$4869,customer_table!$B$2:$B$4869)</f>
        <v>Enterprise</v>
      </c>
      <c r="E396">
        <v>1</v>
      </c>
      <c r="F396">
        <v>204.55</v>
      </c>
      <c r="G396">
        <v>204.55</v>
      </c>
      <c r="H396">
        <v>0</v>
      </c>
      <c r="I396">
        <v>15.04</v>
      </c>
      <c r="J396" s="5">
        <v>45566</v>
      </c>
      <c r="K396" s="5">
        <v>45569</v>
      </c>
      <c r="L396" t="s">
        <v>4893</v>
      </c>
      <c r="M396" t="s">
        <v>4881</v>
      </c>
      <c r="N396" t="s">
        <v>4876</v>
      </c>
      <c r="O396" t="s">
        <v>4880</v>
      </c>
      <c r="P396" t="s">
        <v>4888</v>
      </c>
      <c r="Q396" s="4">
        <f>_xlfn.XLOOKUP(C396,customer_table!$A$2:$A$4947,customer_table!$A$2:$A$4947)</f>
        <v>98346</v>
      </c>
      <c r="R396" t="str">
        <f>_xlfn.XLOOKUP(D396,customer_table!$B$2:$B$4947,customer_table!$B$2:$B$4947)</f>
        <v>Enterprise</v>
      </c>
      <c r="S396" s="4" t="b">
        <f t="shared" si="30"/>
        <v>1</v>
      </c>
      <c r="T396" s="6" t="b">
        <f t="shared" si="31"/>
        <v>1</v>
      </c>
      <c r="U396" cm="1">
        <f t="array" ref="U396">INDEX(hdd_products!$H$2:$H$21,MATCH(1,(hdd_products!$A$2:$A$21=hdd_orders!B396)*(hdd_products!$H$2:$H$21=hdd_orders!F396),0))</f>
        <v>204.55</v>
      </c>
      <c r="V396" s="6" t="b">
        <f t="shared" si="32"/>
        <v>1</v>
      </c>
      <c r="W396" s="4">
        <f t="shared" si="33"/>
        <v>204.55</v>
      </c>
      <c r="X396" s="6" t="b">
        <f t="shared" si="34"/>
        <v>1</v>
      </c>
      <c r="AD396" s="52"/>
    </row>
    <row r="397" spans="1:30" x14ac:dyDescent="0.45">
      <c r="A397" s="4">
        <v>395</v>
      </c>
      <c r="B397">
        <v>1006</v>
      </c>
      <c r="C397">
        <v>78732</v>
      </c>
      <c r="D397" t="str">
        <f>_xlfn.XLOOKUP(C397,customer_table!$A$2:$A$4869,customer_table!$B$2:$B$4869)</f>
        <v>Enterprise</v>
      </c>
      <c r="E397">
        <v>2</v>
      </c>
      <c r="F397">
        <v>307.20999999999998</v>
      </c>
      <c r="G397">
        <v>614.41999999999996</v>
      </c>
      <c r="H397">
        <v>0</v>
      </c>
      <c r="I397">
        <v>9.83</v>
      </c>
      <c r="J397" s="5">
        <v>45383</v>
      </c>
      <c r="K397" s="5">
        <v>45384</v>
      </c>
      <c r="L397" t="s">
        <v>4899</v>
      </c>
      <c r="M397" t="s">
        <v>4881</v>
      </c>
      <c r="N397" t="s">
        <v>4876</v>
      </c>
      <c r="O397" t="s">
        <v>4880</v>
      </c>
      <c r="P397" t="s">
        <v>4886</v>
      </c>
      <c r="Q397" s="4">
        <f>_xlfn.XLOOKUP(C397,customer_table!$A$2:$A$4947,customer_table!$A$2:$A$4947)</f>
        <v>78732</v>
      </c>
      <c r="R397" t="str">
        <f>_xlfn.XLOOKUP(D397,customer_table!$B$2:$B$4947,customer_table!$B$2:$B$4947)</f>
        <v>Enterprise</v>
      </c>
      <c r="S397" s="4" t="b">
        <f t="shared" si="30"/>
        <v>1</v>
      </c>
      <c r="T397" s="6" t="b">
        <f t="shared" si="31"/>
        <v>1</v>
      </c>
      <c r="U397" cm="1">
        <f t="array" ref="U397">INDEX(hdd_products!$H$2:$H$21,MATCH(1,(hdd_products!$A$2:$A$21=hdd_orders!B397)*(hdd_products!$H$2:$H$21=hdd_orders!F397),0))</f>
        <v>307.20999999999998</v>
      </c>
      <c r="V397" s="6" t="b">
        <f t="shared" si="32"/>
        <v>1</v>
      </c>
      <c r="W397" s="4">
        <f t="shared" si="33"/>
        <v>614.41999999999996</v>
      </c>
      <c r="X397" s="6" t="b">
        <f t="shared" si="34"/>
        <v>1</v>
      </c>
      <c r="AD397" s="52"/>
    </row>
    <row r="398" spans="1:30" x14ac:dyDescent="0.45">
      <c r="A398" s="4">
        <v>396</v>
      </c>
      <c r="B398">
        <v>1007</v>
      </c>
      <c r="C398">
        <v>45038</v>
      </c>
      <c r="D398" t="str">
        <f>_xlfn.XLOOKUP(C398,customer_table!$A$2:$A$4869,customer_table!$B$2:$B$4869)</f>
        <v>Consumer</v>
      </c>
      <c r="E398">
        <v>1</v>
      </c>
      <c r="F398">
        <v>415.57</v>
      </c>
      <c r="G398">
        <v>415.57</v>
      </c>
      <c r="H398">
        <v>0</v>
      </c>
      <c r="I398">
        <v>12.44</v>
      </c>
      <c r="J398" s="5">
        <v>45561</v>
      </c>
      <c r="K398" s="5">
        <v>45564</v>
      </c>
      <c r="L398" t="s">
        <v>4885</v>
      </c>
      <c r="M398" t="s">
        <v>4877</v>
      </c>
      <c r="N398" t="s">
        <v>4876</v>
      </c>
      <c r="O398" t="s">
        <v>4875</v>
      </c>
      <c r="P398" t="s">
        <v>4888</v>
      </c>
      <c r="Q398" s="4">
        <f>_xlfn.XLOOKUP(C398,customer_table!$A$2:$A$4947,customer_table!$A$2:$A$4947)</f>
        <v>45038</v>
      </c>
      <c r="R398" t="str">
        <f>_xlfn.XLOOKUP(D398,customer_table!$B$2:$B$4947,customer_table!$B$2:$B$4947)</f>
        <v>Consumer</v>
      </c>
      <c r="S398" s="4" t="b">
        <f t="shared" si="30"/>
        <v>1</v>
      </c>
      <c r="T398" s="6" t="b">
        <f t="shared" si="31"/>
        <v>1</v>
      </c>
      <c r="U398" cm="1">
        <f t="array" ref="U398">INDEX(hdd_products!$H$2:$H$21,MATCH(1,(hdd_products!$A$2:$A$21=hdd_orders!B398)*(hdd_products!$H$2:$H$21=hdd_orders!F398),0))</f>
        <v>415.57</v>
      </c>
      <c r="V398" s="6" t="b">
        <f t="shared" si="32"/>
        <v>1</v>
      </c>
      <c r="W398" s="4">
        <f t="shared" si="33"/>
        <v>415.57</v>
      </c>
      <c r="X398" s="6" t="b">
        <f t="shared" si="34"/>
        <v>1</v>
      </c>
      <c r="AD398" s="52"/>
    </row>
    <row r="399" spans="1:30" x14ac:dyDescent="0.45">
      <c r="A399" s="4">
        <v>397</v>
      </c>
      <c r="B399">
        <v>1003</v>
      </c>
      <c r="C399">
        <v>39603</v>
      </c>
      <c r="D399" t="str">
        <f>_xlfn.XLOOKUP(C399,customer_table!$A$2:$A$4869,customer_table!$B$2:$B$4869)</f>
        <v>Small Business</v>
      </c>
      <c r="E399">
        <v>2</v>
      </c>
      <c r="F399">
        <v>95.08</v>
      </c>
      <c r="G399">
        <v>190.16</v>
      </c>
      <c r="H399">
        <v>0</v>
      </c>
      <c r="I399">
        <v>8.4</v>
      </c>
      <c r="J399" s="5">
        <v>45499</v>
      </c>
      <c r="K399" s="5">
        <v>45503</v>
      </c>
      <c r="L399" t="s">
        <v>4902</v>
      </c>
      <c r="M399" t="s">
        <v>4898</v>
      </c>
      <c r="N399" t="s">
        <v>4901</v>
      </c>
      <c r="O399" t="s">
        <v>4880</v>
      </c>
      <c r="P399" t="s">
        <v>4874</v>
      </c>
      <c r="Q399" s="4">
        <f>_xlfn.XLOOKUP(C399,customer_table!$A$2:$A$4947,customer_table!$A$2:$A$4947)</f>
        <v>39603</v>
      </c>
      <c r="R399" t="str">
        <f>_xlfn.XLOOKUP(D399,customer_table!$B$2:$B$4947,customer_table!$B$2:$B$4947)</f>
        <v>Small Business</v>
      </c>
      <c r="S399" s="4" t="b">
        <f t="shared" si="30"/>
        <v>1</v>
      </c>
      <c r="T399" s="6" t="b">
        <f t="shared" si="31"/>
        <v>1</v>
      </c>
      <c r="U399" cm="1">
        <f t="array" ref="U399">INDEX(hdd_products!$H$2:$H$21,MATCH(1,(hdd_products!$A$2:$A$21=hdd_orders!B399)*(hdd_products!$H$2:$H$21=hdd_orders!F399),0))</f>
        <v>95.08</v>
      </c>
      <c r="V399" s="6" t="b">
        <f t="shared" si="32"/>
        <v>1</v>
      </c>
      <c r="W399" s="4">
        <f t="shared" si="33"/>
        <v>190.16</v>
      </c>
      <c r="X399" s="6" t="b">
        <f t="shared" si="34"/>
        <v>1</v>
      </c>
      <c r="AD399" s="52"/>
    </row>
    <row r="400" spans="1:30" x14ac:dyDescent="0.45">
      <c r="A400" s="4">
        <v>398</v>
      </c>
      <c r="B400">
        <v>1012</v>
      </c>
      <c r="C400">
        <v>95182</v>
      </c>
      <c r="D400" t="str">
        <f>_xlfn.XLOOKUP(C400,customer_table!$A$2:$A$4869,customer_table!$B$2:$B$4869)</f>
        <v>Enterprise</v>
      </c>
      <c r="E400">
        <v>2</v>
      </c>
      <c r="F400">
        <v>339.39</v>
      </c>
      <c r="G400">
        <v>678.78</v>
      </c>
      <c r="H400">
        <v>0</v>
      </c>
      <c r="I400">
        <v>19.96</v>
      </c>
      <c r="J400" s="5">
        <v>45333</v>
      </c>
      <c r="K400" s="5">
        <v>45339</v>
      </c>
      <c r="L400" t="s">
        <v>4887</v>
      </c>
      <c r="M400" t="s">
        <v>4877</v>
      </c>
      <c r="N400" t="s">
        <v>4876</v>
      </c>
      <c r="O400" t="s">
        <v>4880</v>
      </c>
      <c r="P400" t="s">
        <v>4884</v>
      </c>
      <c r="Q400" s="4">
        <f>_xlfn.XLOOKUP(C400,customer_table!$A$2:$A$4947,customer_table!$A$2:$A$4947)</f>
        <v>95182</v>
      </c>
      <c r="R400" t="str">
        <f>_xlfn.XLOOKUP(D400,customer_table!$B$2:$B$4947,customer_table!$B$2:$B$4947)</f>
        <v>Enterprise</v>
      </c>
      <c r="S400" s="4" t="b">
        <f t="shared" si="30"/>
        <v>1</v>
      </c>
      <c r="T400" s="6" t="b">
        <f t="shared" si="31"/>
        <v>1</v>
      </c>
      <c r="U400" cm="1">
        <f t="array" ref="U400">INDEX(hdd_products!$H$2:$H$21,MATCH(1,(hdd_products!$A$2:$A$21=hdd_orders!B400)*(hdd_products!$H$2:$H$21=hdd_orders!F400),0))</f>
        <v>339.39</v>
      </c>
      <c r="V400" s="6" t="b">
        <f t="shared" si="32"/>
        <v>1</v>
      </c>
      <c r="W400" s="4">
        <f t="shared" si="33"/>
        <v>678.78</v>
      </c>
      <c r="X400" s="6" t="b">
        <f t="shared" si="34"/>
        <v>1</v>
      </c>
      <c r="AD400" s="52"/>
    </row>
    <row r="401" spans="1:30" x14ac:dyDescent="0.45">
      <c r="A401" s="4">
        <v>399</v>
      </c>
      <c r="B401">
        <v>1007</v>
      </c>
      <c r="C401">
        <v>93459</v>
      </c>
      <c r="D401" t="str">
        <f>_xlfn.XLOOKUP(C401,customer_table!$A$2:$A$4869,customer_table!$B$2:$B$4869)</f>
        <v>Small Business</v>
      </c>
      <c r="E401">
        <v>1</v>
      </c>
      <c r="F401">
        <v>415.57</v>
      </c>
      <c r="G401">
        <v>415.57</v>
      </c>
      <c r="H401">
        <v>0</v>
      </c>
      <c r="I401">
        <v>8.18</v>
      </c>
      <c r="J401" s="5">
        <v>45485</v>
      </c>
      <c r="K401" s="5">
        <v>45490</v>
      </c>
      <c r="L401" t="s">
        <v>4902</v>
      </c>
      <c r="M401" t="s">
        <v>4877</v>
      </c>
      <c r="N401" t="s">
        <v>4876</v>
      </c>
      <c r="O401" t="s">
        <v>4880</v>
      </c>
      <c r="P401" t="s">
        <v>4884</v>
      </c>
      <c r="Q401" s="4">
        <f>_xlfn.XLOOKUP(C401,customer_table!$A$2:$A$4947,customer_table!$A$2:$A$4947)</f>
        <v>93459</v>
      </c>
      <c r="R401" t="str">
        <f>_xlfn.XLOOKUP(D401,customer_table!$B$2:$B$4947,customer_table!$B$2:$B$4947)</f>
        <v>Small Business</v>
      </c>
      <c r="S401" s="4" t="b">
        <f t="shared" si="30"/>
        <v>1</v>
      </c>
      <c r="T401" s="6" t="b">
        <f t="shared" si="31"/>
        <v>1</v>
      </c>
      <c r="U401" cm="1">
        <f t="array" ref="U401">INDEX(hdd_products!$H$2:$H$21,MATCH(1,(hdd_products!$A$2:$A$21=hdd_orders!B401)*(hdd_products!$H$2:$H$21=hdd_orders!F401),0))</f>
        <v>415.57</v>
      </c>
      <c r="V401" s="6" t="b">
        <f t="shared" si="32"/>
        <v>1</v>
      </c>
      <c r="W401" s="4">
        <f t="shared" si="33"/>
        <v>415.57</v>
      </c>
      <c r="X401" s="6" t="b">
        <f t="shared" si="34"/>
        <v>1</v>
      </c>
      <c r="AD401" s="52"/>
    </row>
    <row r="402" spans="1:30" x14ac:dyDescent="0.45">
      <c r="A402" s="4">
        <v>400</v>
      </c>
      <c r="B402">
        <v>1011</v>
      </c>
      <c r="C402">
        <v>53420</v>
      </c>
      <c r="D402" t="str">
        <f>_xlfn.XLOOKUP(C402,customer_table!$A$2:$A$4869,customer_table!$B$2:$B$4869)</f>
        <v>Enterprise</v>
      </c>
      <c r="E402">
        <v>1</v>
      </c>
      <c r="F402">
        <v>664.86</v>
      </c>
      <c r="G402">
        <v>664.86</v>
      </c>
      <c r="H402">
        <v>0</v>
      </c>
      <c r="I402">
        <v>17.73</v>
      </c>
      <c r="J402" s="5">
        <v>45547</v>
      </c>
      <c r="K402" s="5">
        <v>45554</v>
      </c>
      <c r="L402" t="s">
        <v>4878</v>
      </c>
      <c r="M402" t="s">
        <v>4877</v>
      </c>
      <c r="N402" t="s">
        <v>4876</v>
      </c>
      <c r="O402" t="s">
        <v>4880</v>
      </c>
      <c r="P402" t="s">
        <v>4891</v>
      </c>
      <c r="Q402" s="4">
        <f>_xlfn.XLOOKUP(C402,customer_table!$A$2:$A$4947,customer_table!$A$2:$A$4947)</f>
        <v>53420</v>
      </c>
      <c r="R402" t="str">
        <f>_xlfn.XLOOKUP(D402,customer_table!$B$2:$B$4947,customer_table!$B$2:$B$4947)</f>
        <v>Enterprise</v>
      </c>
      <c r="S402" s="4" t="b">
        <f t="shared" si="30"/>
        <v>1</v>
      </c>
      <c r="T402" s="6" t="b">
        <f t="shared" si="31"/>
        <v>1</v>
      </c>
      <c r="U402" cm="1">
        <f t="array" ref="U402">INDEX(hdd_products!$H$2:$H$21,MATCH(1,(hdd_products!$A$2:$A$21=hdd_orders!B402)*(hdd_products!$H$2:$H$21=hdd_orders!F402),0))</f>
        <v>664.86</v>
      </c>
      <c r="V402" s="6" t="b">
        <f t="shared" si="32"/>
        <v>1</v>
      </c>
      <c r="W402" s="4">
        <f t="shared" si="33"/>
        <v>664.86</v>
      </c>
      <c r="X402" s="6" t="b">
        <f t="shared" si="34"/>
        <v>1</v>
      </c>
      <c r="AD402" s="52"/>
    </row>
    <row r="403" spans="1:30" x14ac:dyDescent="0.45">
      <c r="A403" s="4">
        <v>401</v>
      </c>
      <c r="B403">
        <v>1003</v>
      </c>
      <c r="C403">
        <v>84289</v>
      </c>
      <c r="D403" t="str">
        <f>_xlfn.XLOOKUP(C403,customer_table!$A$2:$A$4869,customer_table!$B$2:$B$4869)</f>
        <v>Enterprise</v>
      </c>
      <c r="E403">
        <v>1</v>
      </c>
      <c r="F403">
        <v>95.08</v>
      </c>
      <c r="G403">
        <v>95.08</v>
      </c>
      <c r="H403">
        <v>0</v>
      </c>
      <c r="I403">
        <v>7.52</v>
      </c>
      <c r="J403" s="5">
        <v>45313</v>
      </c>
      <c r="K403" s="5">
        <v>45315</v>
      </c>
      <c r="L403" t="s">
        <v>4902</v>
      </c>
      <c r="M403" t="s">
        <v>4877</v>
      </c>
      <c r="N403" t="s">
        <v>4876</v>
      </c>
      <c r="O403" t="s">
        <v>4880</v>
      </c>
      <c r="P403" t="s">
        <v>4888</v>
      </c>
      <c r="Q403" s="4">
        <f>_xlfn.XLOOKUP(C403,customer_table!$A$2:$A$4947,customer_table!$A$2:$A$4947)</f>
        <v>84289</v>
      </c>
      <c r="R403" t="str">
        <f>_xlfn.XLOOKUP(D403,customer_table!$B$2:$B$4947,customer_table!$B$2:$B$4947)</f>
        <v>Enterprise</v>
      </c>
      <c r="S403" s="4" t="b">
        <f t="shared" si="30"/>
        <v>1</v>
      </c>
      <c r="T403" s="6" t="b">
        <f t="shared" si="31"/>
        <v>1</v>
      </c>
      <c r="U403" cm="1">
        <f t="array" ref="U403">INDEX(hdd_products!$H$2:$H$21,MATCH(1,(hdd_products!$A$2:$A$21=hdd_orders!B403)*(hdd_products!$H$2:$H$21=hdd_orders!F403),0))</f>
        <v>95.08</v>
      </c>
      <c r="V403" s="6" t="b">
        <f t="shared" si="32"/>
        <v>1</v>
      </c>
      <c r="W403" s="4">
        <f t="shared" si="33"/>
        <v>95.08</v>
      </c>
      <c r="X403" s="6" t="b">
        <f t="shared" si="34"/>
        <v>1</v>
      </c>
      <c r="AD403" s="52"/>
    </row>
    <row r="404" spans="1:30" x14ac:dyDescent="0.45">
      <c r="A404" s="4">
        <v>402</v>
      </c>
      <c r="B404">
        <v>1003</v>
      </c>
      <c r="C404">
        <v>81176</v>
      </c>
      <c r="D404" t="str">
        <f>_xlfn.XLOOKUP(C404,customer_table!$A$2:$A$4869,customer_table!$B$2:$B$4869)</f>
        <v>Enterprise</v>
      </c>
      <c r="E404">
        <v>2</v>
      </c>
      <c r="F404">
        <v>95.08</v>
      </c>
      <c r="G404">
        <v>190.16</v>
      </c>
      <c r="H404">
        <v>0</v>
      </c>
      <c r="I404">
        <v>11.77</v>
      </c>
      <c r="J404" s="5">
        <v>45330</v>
      </c>
      <c r="K404" s="5">
        <v>45336</v>
      </c>
      <c r="L404" t="s">
        <v>4897</v>
      </c>
      <c r="M404" t="s">
        <v>4877</v>
      </c>
      <c r="N404" t="s">
        <v>4876</v>
      </c>
      <c r="O404" t="s">
        <v>4894</v>
      </c>
      <c r="P404" t="s">
        <v>4891</v>
      </c>
      <c r="Q404" s="4">
        <f>_xlfn.XLOOKUP(C404,customer_table!$A$2:$A$4947,customer_table!$A$2:$A$4947)</f>
        <v>81176</v>
      </c>
      <c r="R404" t="str">
        <f>_xlfn.XLOOKUP(D404,customer_table!$B$2:$B$4947,customer_table!$B$2:$B$4947)</f>
        <v>Enterprise</v>
      </c>
      <c r="S404" s="4" t="b">
        <f t="shared" si="30"/>
        <v>1</v>
      </c>
      <c r="T404" s="6" t="b">
        <f t="shared" si="31"/>
        <v>1</v>
      </c>
      <c r="U404" cm="1">
        <f t="array" ref="U404">INDEX(hdd_products!$H$2:$H$21,MATCH(1,(hdd_products!$A$2:$A$21=hdd_orders!B404)*(hdd_products!$H$2:$H$21=hdd_orders!F404),0))</f>
        <v>95.08</v>
      </c>
      <c r="V404" s="6" t="b">
        <f t="shared" si="32"/>
        <v>1</v>
      </c>
      <c r="W404" s="4">
        <f t="shared" si="33"/>
        <v>190.16</v>
      </c>
      <c r="X404" s="6" t="b">
        <f t="shared" si="34"/>
        <v>1</v>
      </c>
      <c r="AD404" s="52"/>
    </row>
    <row r="405" spans="1:30" x14ac:dyDescent="0.45">
      <c r="A405" s="4">
        <v>403</v>
      </c>
      <c r="B405">
        <v>1005</v>
      </c>
      <c r="C405">
        <v>86943</v>
      </c>
      <c r="D405" t="str">
        <f>_xlfn.XLOOKUP(C405,customer_table!$A$2:$A$4869,customer_table!$B$2:$B$4869)</f>
        <v>Enterprise</v>
      </c>
      <c r="E405">
        <v>8</v>
      </c>
      <c r="F405">
        <v>204.55</v>
      </c>
      <c r="G405">
        <v>1636.4</v>
      </c>
      <c r="H405">
        <v>0</v>
      </c>
      <c r="I405">
        <v>19.84</v>
      </c>
      <c r="J405" s="5">
        <v>45453</v>
      </c>
      <c r="K405" s="5">
        <v>45454</v>
      </c>
      <c r="L405" t="s">
        <v>4887</v>
      </c>
      <c r="M405" t="s">
        <v>4877</v>
      </c>
      <c r="N405" t="s">
        <v>4876</v>
      </c>
      <c r="O405" t="s">
        <v>4880</v>
      </c>
      <c r="P405" t="s">
        <v>4886</v>
      </c>
      <c r="Q405" s="4">
        <f>_xlfn.XLOOKUP(C405,customer_table!$A$2:$A$4947,customer_table!$A$2:$A$4947)</f>
        <v>86943</v>
      </c>
      <c r="R405" t="str">
        <f>_xlfn.XLOOKUP(D405,customer_table!$B$2:$B$4947,customer_table!$B$2:$B$4947)</f>
        <v>Enterprise</v>
      </c>
      <c r="S405" s="4" t="b">
        <f t="shared" si="30"/>
        <v>1</v>
      </c>
      <c r="T405" s="6" t="b">
        <f t="shared" si="31"/>
        <v>1</v>
      </c>
      <c r="U405" cm="1">
        <f t="array" ref="U405">INDEX(hdd_products!$H$2:$H$21,MATCH(1,(hdd_products!$A$2:$A$21=hdd_orders!B405)*(hdd_products!$H$2:$H$21=hdd_orders!F405),0))</f>
        <v>204.55</v>
      </c>
      <c r="V405" s="6" t="b">
        <f t="shared" si="32"/>
        <v>1</v>
      </c>
      <c r="W405" s="4">
        <f t="shared" si="33"/>
        <v>1636.4</v>
      </c>
      <c r="X405" s="6" t="b">
        <f t="shared" si="34"/>
        <v>1</v>
      </c>
      <c r="AD405" s="52"/>
    </row>
    <row r="406" spans="1:30" x14ac:dyDescent="0.45">
      <c r="A406" s="4">
        <v>404</v>
      </c>
      <c r="B406">
        <v>1001</v>
      </c>
      <c r="C406">
        <v>83919</v>
      </c>
      <c r="D406" t="str">
        <f>_xlfn.XLOOKUP(C406,customer_table!$A$2:$A$4869,customer_table!$B$2:$B$4869)</f>
        <v>Enterprise</v>
      </c>
      <c r="E406">
        <v>1</v>
      </c>
      <c r="F406">
        <v>129.16999999999999</v>
      </c>
      <c r="G406">
        <v>129.16999999999999</v>
      </c>
      <c r="H406">
        <v>0</v>
      </c>
      <c r="I406">
        <v>8.59</v>
      </c>
      <c r="J406" s="5">
        <v>45495</v>
      </c>
      <c r="K406" s="5">
        <v>45496</v>
      </c>
      <c r="L406" t="s">
        <v>4899</v>
      </c>
      <c r="M406" t="s">
        <v>4898</v>
      </c>
      <c r="N406" t="s">
        <v>4876</v>
      </c>
      <c r="O406" t="s">
        <v>4880</v>
      </c>
      <c r="P406" t="s">
        <v>4886</v>
      </c>
      <c r="Q406" s="4">
        <f>_xlfn.XLOOKUP(C406,customer_table!$A$2:$A$4947,customer_table!$A$2:$A$4947)</f>
        <v>83919</v>
      </c>
      <c r="R406" t="str">
        <f>_xlfn.XLOOKUP(D406,customer_table!$B$2:$B$4947,customer_table!$B$2:$B$4947)</f>
        <v>Enterprise</v>
      </c>
      <c r="S406" s="4" t="b">
        <f t="shared" si="30"/>
        <v>1</v>
      </c>
      <c r="T406" s="6" t="b">
        <f t="shared" si="31"/>
        <v>1</v>
      </c>
      <c r="U406" cm="1">
        <f t="array" ref="U406">INDEX(hdd_products!$H$2:$H$21,MATCH(1,(hdd_products!$A$2:$A$21=hdd_orders!B406)*(hdd_products!$H$2:$H$21=hdd_orders!F406),0))</f>
        <v>129.16999999999999</v>
      </c>
      <c r="V406" s="6" t="b">
        <f t="shared" si="32"/>
        <v>1</v>
      </c>
      <c r="W406" s="4">
        <f t="shared" si="33"/>
        <v>129.16999999999999</v>
      </c>
      <c r="X406" s="6" t="b">
        <f t="shared" si="34"/>
        <v>1</v>
      </c>
      <c r="AD406" s="52"/>
    </row>
    <row r="407" spans="1:30" x14ac:dyDescent="0.45">
      <c r="A407" s="4">
        <v>405</v>
      </c>
      <c r="B407">
        <v>1003</v>
      </c>
      <c r="C407">
        <v>53480</v>
      </c>
      <c r="D407" t="str">
        <f>_xlfn.XLOOKUP(C407,customer_table!$A$2:$A$4869,customer_table!$B$2:$B$4869)</f>
        <v>Consumer</v>
      </c>
      <c r="E407">
        <v>5</v>
      </c>
      <c r="F407">
        <v>95.08</v>
      </c>
      <c r="G407">
        <v>475.4</v>
      </c>
      <c r="H407">
        <v>0</v>
      </c>
      <c r="I407">
        <v>19.579999999999998</v>
      </c>
      <c r="J407" s="5">
        <v>45491</v>
      </c>
      <c r="K407" s="5">
        <v>45497</v>
      </c>
      <c r="L407" t="s">
        <v>4889</v>
      </c>
      <c r="M407" t="s">
        <v>4881</v>
      </c>
      <c r="N407" t="s">
        <v>4901</v>
      </c>
      <c r="O407" t="s">
        <v>4880</v>
      </c>
      <c r="P407" t="s">
        <v>4888</v>
      </c>
      <c r="Q407" s="4">
        <f>_xlfn.XLOOKUP(C407,customer_table!$A$2:$A$4947,customer_table!$A$2:$A$4947)</f>
        <v>53480</v>
      </c>
      <c r="R407" t="str">
        <f>_xlfn.XLOOKUP(D407,customer_table!$B$2:$B$4947,customer_table!$B$2:$B$4947)</f>
        <v>Consumer</v>
      </c>
      <c r="S407" s="4" t="b">
        <f t="shared" si="30"/>
        <v>1</v>
      </c>
      <c r="T407" s="6" t="b">
        <f t="shared" si="31"/>
        <v>1</v>
      </c>
      <c r="U407" cm="1">
        <f t="array" ref="U407">INDEX(hdd_products!$H$2:$H$21,MATCH(1,(hdd_products!$A$2:$A$21=hdd_orders!B407)*(hdd_products!$H$2:$H$21=hdd_orders!F407),0))</f>
        <v>95.08</v>
      </c>
      <c r="V407" s="6" t="b">
        <f t="shared" si="32"/>
        <v>1</v>
      </c>
      <c r="W407" s="4">
        <f t="shared" si="33"/>
        <v>475.4</v>
      </c>
      <c r="X407" s="6" t="b">
        <f t="shared" si="34"/>
        <v>1</v>
      </c>
      <c r="AD407" s="52"/>
    </row>
    <row r="408" spans="1:30" x14ac:dyDescent="0.45">
      <c r="A408" s="4">
        <v>406</v>
      </c>
      <c r="B408">
        <v>1006</v>
      </c>
      <c r="C408">
        <v>55332</v>
      </c>
      <c r="D408" t="str">
        <f>_xlfn.XLOOKUP(C408,customer_table!$A$2:$A$4869,customer_table!$B$2:$B$4869)</f>
        <v>Consumer</v>
      </c>
      <c r="E408">
        <v>1</v>
      </c>
      <c r="F408">
        <v>307.20999999999998</v>
      </c>
      <c r="G408">
        <v>307.20999999999998</v>
      </c>
      <c r="H408">
        <v>0</v>
      </c>
      <c r="I408">
        <v>8.15</v>
      </c>
      <c r="J408" s="5">
        <v>45644</v>
      </c>
      <c r="K408" s="5">
        <v>45650</v>
      </c>
      <c r="L408" t="s">
        <v>4899</v>
      </c>
      <c r="M408" t="s">
        <v>4896</v>
      </c>
      <c r="N408" t="s">
        <v>4876</v>
      </c>
      <c r="O408" t="s">
        <v>4894</v>
      </c>
      <c r="P408" t="s">
        <v>4884</v>
      </c>
      <c r="Q408" s="4">
        <f>_xlfn.XLOOKUP(C408,customer_table!$A$2:$A$4947,customer_table!$A$2:$A$4947)</f>
        <v>55332</v>
      </c>
      <c r="R408" t="str">
        <f>_xlfn.XLOOKUP(D408,customer_table!$B$2:$B$4947,customer_table!$B$2:$B$4947)</f>
        <v>Consumer</v>
      </c>
      <c r="S408" s="4" t="b">
        <f t="shared" si="30"/>
        <v>1</v>
      </c>
      <c r="T408" s="6" t="b">
        <f t="shared" si="31"/>
        <v>1</v>
      </c>
      <c r="U408" cm="1">
        <f t="array" ref="U408">INDEX(hdd_products!$H$2:$H$21,MATCH(1,(hdd_products!$A$2:$A$21=hdd_orders!B408)*(hdd_products!$H$2:$H$21=hdd_orders!F408),0))</f>
        <v>307.20999999999998</v>
      </c>
      <c r="V408" s="6" t="b">
        <f t="shared" si="32"/>
        <v>1</v>
      </c>
      <c r="W408" s="4">
        <f t="shared" si="33"/>
        <v>307.20999999999998</v>
      </c>
      <c r="X408" s="6" t="b">
        <f t="shared" si="34"/>
        <v>1</v>
      </c>
      <c r="AD408" s="52"/>
    </row>
    <row r="409" spans="1:30" x14ac:dyDescent="0.45">
      <c r="A409" s="4">
        <v>407</v>
      </c>
      <c r="B409">
        <v>1004</v>
      </c>
      <c r="C409">
        <v>90460</v>
      </c>
      <c r="D409" t="str">
        <f>_xlfn.XLOOKUP(C409,customer_table!$A$2:$A$4869,customer_table!$B$2:$B$4869)</f>
        <v>Enterprise</v>
      </c>
      <c r="E409">
        <v>1</v>
      </c>
      <c r="F409">
        <v>170.85</v>
      </c>
      <c r="G409">
        <v>170.85</v>
      </c>
      <c r="H409">
        <v>0</v>
      </c>
      <c r="I409">
        <v>8.5</v>
      </c>
      <c r="J409" s="5">
        <v>45330</v>
      </c>
      <c r="K409" s="5">
        <v>45333</v>
      </c>
      <c r="L409" t="s">
        <v>4902</v>
      </c>
      <c r="M409" t="s">
        <v>4877</v>
      </c>
      <c r="N409" t="s">
        <v>4876</v>
      </c>
      <c r="O409" t="s">
        <v>4880</v>
      </c>
      <c r="P409" t="s">
        <v>4891</v>
      </c>
      <c r="Q409" s="4">
        <f>_xlfn.XLOOKUP(C409,customer_table!$A$2:$A$4947,customer_table!$A$2:$A$4947)</f>
        <v>90460</v>
      </c>
      <c r="R409" t="str">
        <f>_xlfn.XLOOKUP(D409,customer_table!$B$2:$B$4947,customer_table!$B$2:$B$4947)</f>
        <v>Enterprise</v>
      </c>
      <c r="S409" s="4" t="b">
        <f t="shared" si="30"/>
        <v>1</v>
      </c>
      <c r="T409" s="6" t="b">
        <f t="shared" si="31"/>
        <v>1</v>
      </c>
      <c r="U409" cm="1">
        <f t="array" ref="U409">INDEX(hdd_products!$H$2:$H$21,MATCH(1,(hdd_products!$A$2:$A$21=hdd_orders!B409)*(hdd_products!$H$2:$H$21=hdd_orders!F409),0))</f>
        <v>170.85</v>
      </c>
      <c r="V409" s="6" t="b">
        <f t="shared" si="32"/>
        <v>1</v>
      </c>
      <c r="W409" s="4">
        <f t="shared" si="33"/>
        <v>170.85</v>
      </c>
      <c r="X409" s="6" t="b">
        <f t="shared" si="34"/>
        <v>1</v>
      </c>
      <c r="AD409" s="52"/>
    </row>
    <row r="410" spans="1:30" x14ac:dyDescent="0.45">
      <c r="A410" s="4">
        <v>408</v>
      </c>
      <c r="B410">
        <v>1008</v>
      </c>
      <c r="C410">
        <v>69054</v>
      </c>
      <c r="D410" t="str">
        <f>_xlfn.XLOOKUP(C410,customer_table!$A$2:$A$4869,customer_table!$B$2:$B$4869)</f>
        <v>Consumer</v>
      </c>
      <c r="E410">
        <v>1</v>
      </c>
      <c r="F410">
        <v>269.08</v>
      </c>
      <c r="G410">
        <v>269.08</v>
      </c>
      <c r="H410">
        <v>0</v>
      </c>
      <c r="I410">
        <v>14.89</v>
      </c>
      <c r="J410" s="5">
        <v>45459</v>
      </c>
      <c r="K410" s="5">
        <v>45460</v>
      </c>
      <c r="L410" t="s">
        <v>4895</v>
      </c>
      <c r="M410" t="s">
        <v>4881</v>
      </c>
      <c r="N410" t="s">
        <v>4876</v>
      </c>
      <c r="O410" t="s">
        <v>4880</v>
      </c>
      <c r="P410" t="s">
        <v>4888</v>
      </c>
      <c r="Q410" s="4">
        <f>_xlfn.XLOOKUP(C410,customer_table!$A$2:$A$4947,customer_table!$A$2:$A$4947)</f>
        <v>69054</v>
      </c>
      <c r="R410" t="str">
        <f>_xlfn.XLOOKUP(D410,customer_table!$B$2:$B$4947,customer_table!$B$2:$B$4947)</f>
        <v>Consumer</v>
      </c>
      <c r="S410" s="4" t="b">
        <f t="shared" si="30"/>
        <v>1</v>
      </c>
      <c r="T410" s="6" t="b">
        <f t="shared" si="31"/>
        <v>1</v>
      </c>
      <c r="U410" cm="1">
        <f t="array" ref="U410">INDEX(hdd_products!$H$2:$H$21,MATCH(1,(hdd_products!$A$2:$A$21=hdd_orders!B410)*(hdd_products!$H$2:$H$21=hdd_orders!F410),0))</f>
        <v>269.08</v>
      </c>
      <c r="V410" s="6" t="b">
        <f t="shared" si="32"/>
        <v>1</v>
      </c>
      <c r="W410" s="4">
        <f t="shared" si="33"/>
        <v>269.08</v>
      </c>
      <c r="X410" s="6" t="b">
        <f t="shared" si="34"/>
        <v>1</v>
      </c>
      <c r="AD410" s="52"/>
    </row>
    <row r="411" spans="1:30" x14ac:dyDescent="0.45">
      <c r="A411" s="4">
        <v>409</v>
      </c>
      <c r="B411">
        <v>1001</v>
      </c>
      <c r="C411">
        <v>86791</v>
      </c>
      <c r="D411" t="str">
        <f>_xlfn.XLOOKUP(C411,customer_table!$A$2:$A$4869,customer_table!$B$2:$B$4869)</f>
        <v>Enterprise</v>
      </c>
      <c r="E411">
        <v>8</v>
      </c>
      <c r="F411">
        <v>129.16999999999999</v>
      </c>
      <c r="G411">
        <v>1033.3599999999999</v>
      </c>
      <c r="H411">
        <v>0</v>
      </c>
      <c r="I411">
        <v>10.55</v>
      </c>
      <c r="J411" s="5">
        <v>45484</v>
      </c>
      <c r="K411" s="5">
        <v>45488</v>
      </c>
      <c r="L411" t="s">
        <v>4885</v>
      </c>
      <c r="M411" t="s">
        <v>4877</v>
      </c>
      <c r="N411" t="s">
        <v>4876</v>
      </c>
      <c r="O411" t="s">
        <v>4880</v>
      </c>
      <c r="P411" t="s">
        <v>4879</v>
      </c>
      <c r="Q411" s="4">
        <f>_xlfn.XLOOKUP(C411,customer_table!$A$2:$A$4947,customer_table!$A$2:$A$4947)</f>
        <v>86791</v>
      </c>
      <c r="R411" t="str">
        <f>_xlfn.XLOOKUP(D411,customer_table!$B$2:$B$4947,customer_table!$B$2:$B$4947)</f>
        <v>Enterprise</v>
      </c>
      <c r="S411" s="4" t="b">
        <f t="shared" si="30"/>
        <v>1</v>
      </c>
      <c r="T411" s="6" t="b">
        <f t="shared" si="31"/>
        <v>1</v>
      </c>
      <c r="U411" cm="1">
        <f t="array" ref="U411">INDEX(hdd_products!$H$2:$H$21,MATCH(1,(hdd_products!$A$2:$A$21=hdd_orders!B411)*(hdd_products!$H$2:$H$21=hdd_orders!F411),0))</f>
        <v>129.16999999999999</v>
      </c>
      <c r="V411" s="6" t="b">
        <f t="shared" si="32"/>
        <v>1</v>
      </c>
      <c r="W411" s="4">
        <f t="shared" si="33"/>
        <v>1033.3599999999999</v>
      </c>
      <c r="X411" s="6" t="b">
        <f t="shared" si="34"/>
        <v>1</v>
      </c>
      <c r="AD411" s="52"/>
    </row>
    <row r="412" spans="1:30" x14ac:dyDescent="0.45">
      <c r="A412" s="4">
        <v>410</v>
      </c>
      <c r="B412">
        <v>1006</v>
      </c>
      <c r="C412">
        <v>19634</v>
      </c>
      <c r="D412" t="str">
        <f>_xlfn.XLOOKUP(C412,customer_table!$A$2:$A$4869,customer_table!$B$2:$B$4869)</f>
        <v>Enterprise</v>
      </c>
      <c r="E412">
        <v>2</v>
      </c>
      <c r="F412">
        <v>307.20999999999998</v>
      </c>
      <c r="G412">
        <v>614.41999999999996</v>
      </c>
      <c r="H412">
        <v>0</v>
      </c>
      <c r="I412">
        <v>15.38</v>
      </c>
      <c r="J412" s="5">
        <v>45608</v>
      </c>
      <c r="K412" s="5">
        <v>45611</v>
      </c>
      <c r="L412" t="s">
        <v>4895</v>
      </c>
      <c r="M412" t="s">
        <v>4877</v>
      </c>
      <c r="N412" t="s">
        <v>4876</v>
      </c>
      <c r="O412" t="s">
        <v>4880</v>
      </c>
      <c r="P412" t="s">
        <v>4884</v>
      </c>
      <c r="Q412" s="4">
        <f>_xlfn.XLOOKUP(C412,customer_table!$A$2:$A$4947,customer_table!$A$2:$A$4947)</f>
        <v>19634</v>
      </c>
      <c r="R412" t="str">
        <f>_xlfn.XLOOKUP(D412,customer_table!$B$2:$B$4947,customer_table!$B$2:$B$4947)</f>
        <v>Enterprise</v>
      </c>
      <c r="S412" s="4" t="b">
        <f t="shared" si="30"/>
        <v>1</v>
      </c>
      <c r="T412" s="6" t="b">
        <f t="shared" si="31"/>
        <v>1</v>
      </c>
      <c r="U412" cm="1">
        <f t="array" ref="U412">INDEX(hdd_products!$H$2:$H$21,MATCH(1,(hdd_products!$A$2:$A$21=hdd_orders!B412)*(hdd_products!$H$2:$H$21=hdd_orders!F412),0))</f>
        <v>307.20999999999998</v>
      </c>
      <c r="V412" s="6" t="b">
        <f t="shared" si="32"/>
        <v>1</v>
      </c>
      <c r="W412" s="4">
        <f t="shared" si="33"/>
        <v>614.41999999999996</v>
      </c>
      <c r="X412" s="6" t="b">
        <f t="shared" si="34"/>
        <v>1</v>
      </c>
      <c r="AD412" s="52"/>
    </row>
    <row r="413" spans="1:30" x14ac:dyDescent="0.45">
      <c r="A413" s="4">
        <v>411</v>
      </c>
      <c r="B413">
        <v>1015</v>
      </c>
      <c r="C413">
        <v>61068</v>
      </c>
      <c r="D413" t="str">
        <f>_xlfn.XLOOKUP(C413,customer_table!$A$2:$A$4869,customer_table!$B$2:$B$4869)</f>
        <v>Consumer</v>
      </c>
      <c r="E413">
        <v>2</v>
      </c>
      <c r="F413">
        <v>317.95</v>
      </c>
      <c r="G413">
        <v>635.9</v>
      </c>
      <c r="H413">
        <v>0</v>
      </c>
      <c r="I413">
        <v>10.89</v>
      </c>
      <c r="J413" s="5">
        <v>45656</v>
      </c>
      <c r="K413" s="5">
        <v>45663</v>
      </c>
      <c r="L413" t="s">
        <v>4897</v>
      </c>
      <c r="M413" t="s">
        <v>4877</v>
      </c>
      <c r="N413" t="s">
        <v>4876</v>
      </c>
      <c r="O413" t="s">
        <v>4880</v>
      </c>
      <c r="P413" t="s">
        <v>4874</v>
      </c>
      <c r="Q413" s="4">
        <f>_xlfn.XLOOKUP(C413,customer_table!$A$2:$A$4947,customer_table!$A$2:$A$4947)</f>
        <v>61068</v>
      </c>
      <c r="R413" t="str">
        <f>_xlfn.XLOOKUP(D413,customer_table!$B$2:$B$4947,customer_table!$B$2:$B$4947)</f>
        <v>Consumer</v>
      </c>
      <c r="S413" s="4" t="b">
        <f t="shared" si="30"/>
        <v>1</v>
      </c>
      <c r="T413" s="6" t="b">
        <f t="shared" si="31"/>
        <v>1</v>
      </c>
      <c r="U413" cm="1">
        <f t="array" ref="U413">INDEX(hdd_products!$H$2:$H$21,MATCH(1,(hdd_products!$A$2:$A$21=hdd_orders!B413)*(hdd_products!$H$2:$H$21=hdd_orders!F413),0))</f>
        <v>317.95</v>
      </c>
      <c r="V413" s="6" t="b">
        <f t="shared" si="32"/>
        <v>1</v>
      </c>
      <c r="W413" s="4">
        <f t="shared" si="33"/>
        <v>635.9</v>
      </c>
      <c r="X413" s="6" t="b">
        <f t="shared" si="34"/>
        <v>1</v>
      </c>
      <c r="AD413" s="52"/>
    </row>
    <row r="414" spans="1:30" x14ac:dyDescent="0.45">
      <c r="A414" s="4">
        <v>412</v>
      </c>
      <c r="B414">
        <v>1004</v>
      </c>
      <c r="C414">
        <v>45358</v>
      </c>
      <c r="D414" t="str">
        <f>_xlfn.XLOOKUP(C414,customer_table!$A$2:$A$4869,customer_table!$B$2:$B$4869)</f>
        <v>Enterprise</v>
      </c>
      <c r="E414">
        <v>2</v>
      </c>
      <c r="F414">
        <v>170.85</v>
      </c>
      <c r="G414">
        <v>341.7</v>
      </c>
      <c r="H414">
        <v>0</v>
      </c>
      <c r="I414">
        <v>13.32</v>
      </c>
      <c r="J414" s="5">
        <v>45294</v>
      </c>
      <c r="K414" s="5">
        <v>45297</v>
      </c>
      <c r="L414" t="s">
        <v>4882</v>
      </c>
      <c r="M414" t="s">
        <v>4881</v>
      </c>
      <c r="N414" t="s">
        <v>4892</v>
      </c>
      <c r="O414" t="s">
        <v>4880</v>
      </c>
      <c r="P414" t="s">
        <v>4884</v>
      </c>
      <c r="Q414" s="4">
        <f>_xlfn.XLOOKUP(C414,customer_table!$A$2:$A$4947,customer_table!$A$2:$A$4947)</f>
        <v>45358</v>
      </c>
      <c r="R414" t="str">
        <f>_xlfn.XLOOKUP(D414,customer_table!$B$2:$B$4947,customer_table!$B$2:$B$4947)</f>
        <v>Enterprise</v>
      </c>
      <c r="S414" s="4" t="b">
        <f t="shared" si="30"/>
        <v>1</v>
      </c>
      <c r="T414" s="6" t="b">
        <f t="shared" si="31"/>
        <v>1</v>
      </c>
      <c r="U414" cm="1">
        <f t="array" ref="U414">INDEX(hdd_products!$H$2:$H$21,MATCH(1,(hdd_products!$A$2:$A$21=hdd_orders!B414)*(hdd_products!$H$2:$H$21=hdd_orders!F414),0))</f>
        <v>170.85</v>
      </c>
      <c r="V414" s="6" t="b">
        <f t="shared" si="32"/>
        <v>1</v>
      </c>
      <c r="W414" s="4">
        <f t="shared" si="33"/>
        <v>341.7</v>
      </c>
      <c r="X414" s="6" t="b">
        <f t="shared" si="34"/>
        <v>1</v>
      </c>
      <c r="AD414" s="52"/>
    </row>
    <row r="415" spans="1:30" x14ac:dyDescent="0.45">
      <c r="A415" s="4">
        <v>413</v>
      </c>
      <c r="B415">
        <v>1011</v>
      </c>
      <c r="C415">
        <v>77166</v>
      </c>
      <c r="D415" t="str">
        <f>_xlfn.XLOOKUP(C415,customer_table!$A$2:$A$4869,customer_table!$B$2:$B$4869)</f>
        <v>Small Business</v>
      </c>
      <c r="E415">
        <v>3</v>
      </c>
      <c r="F415">
        <v>664.86</v>
      </c>
      <c r="G415">
        <v>1994.58</v>
      </c>
      <c r="H415">
        <v>0</v>
      </c>
      <c r="I415">
        <v>11.66</v>
      </c>
      <c r="J415" s="5">
        <v>45512</v>
      </c>
      <c r="K415" s="5">
        <v>45516</v>
      </c>
      <c r="L415" t="s">
        <v>4900</v>
      </c>
      <c r="M415" t="s">
        <v>4881</v>
      </c>
      <c r="N415" t="s">
        <v>4901</v>
      </c>
      <c r="O415" t="s">
        <v>4880</v>
      </c>
      <c r="P415" t="s">
        <v>4888</v>
      </c>
      <c r="Q415" s="4">
        <f>_xlfn.XLOOKUP(C415,customer_table!$A$2:$A$4947,customer_table!$A$2:$A$4947)</f>
        <v>77166</v>
      </c>
      <c r="R415" t="str">
        <f>_xlfn.XLOOKUP(D415,customer_table!$B$2:$B$4947,customer_table!$B$2:$B$4947)</f>
        <v>Small Business</v>
      </c>
      <c r="S415" s="4" t="b">
        <f t="shared" si="30"/>
        <v>1</v>
      </c>
      <c r="T415" s="6" t="b">
        <f t="shared" si="31"/>
        <v>1</v>
      </c>
      <c r="U415" cm="1">
        <f t="array" ref="U415">INDEX(hdd_products!$H$2:$H$21,MATCH(1,(hdd_products!$A$2:$A$21=hdd_orders!B415)*(hdd_products!$H$2:$H$21=hdd_orders!F415),0))</f>
        <v>664.86</v>
      </c>
      <c r="V415" s="6" t="b">
        <f t="shared" si="32"/>
        <v>1</v>
      </c>
      <c r="W415" s="4">
        <f t="shared" si="33"/>
        <v>1994.58</v>
      </c>
      <c r="X415" s="6" t="b">
        <f t="shared" si="34"/>
        <v>1</v>
      </c>
      <c r="AD415" s="52"/>
    </row>
    <row r="416" spans="1:30" x14ac:dyDescent="0.45">
      <c r="A416" s="4">
        <v>414</v>
      </c>
      <c r="B416">
        <v>1001</v>
      </c>
      <c r="C416">
        <v>88386</v>
      </c>
      <c r="D416" t="str">
        <f>_xlfn.XLOOKUP(C416,customer_table!$A$2:$A$4869,customer_table!$B$2:$B$4869)</f>
        <v>Small Business</v>
      </c>
      <c r="E416">
        <v>3</v>
      </c>
      <c r="F416">
        <v>129.16999999999999</v>
      </c>
      <c r="G416">
        <v>387.51</v>
      </c>
      <c r="H416">
        <v>0</v>
      </c>
      <c r="I416">
        <v>7.22</v>
      </c>
      <c r="J416" s="5">
        <v>45473</v>
      </c>
      <c r="K416" s="5">
        <v>45478</v>
      </c>
      <c r="L416" t="s">
        <v>4902</v>
      </c>
      <c r="M416" t="s">
        <v>4896</v>
      </c>
      <c r="N416" t="s">
        <v>4876</v>
      </c>
      <c r="O416" t="s">
        <v>4880</v>
      </c>
      <c r="P416" t="s">
        <v>4874</v>
      </c>
      <c r="Q416" s="4">
        <f>_xlfn.XLOOKUP(C416,customer_table!$A$2:$A$4947,customer_table!$A$2:$A$4947)</f>
        <v>88386</v>
      </c>
      <c r="R416" t="str">
        <f>_xlfn.XLOOKUP(D416,customer_table!$B$2:$B$4947,customer_table!$B$2:$B$4947)</f>
        <v>Small Business</v>
      </c>
      <c r="S416" s="4" t="b">
        <f t="shared" si="30"/>
        <v>1</v>
      </c>
      <c r="T416" s="6" t="b">
        <f t="shared" si="31"/>
        <v>1</v>
      </c>
      <c r="U416" cm="1">
        <f t="array" ref="U416">INDEX(hdd_products!$H$2:$H$21,MATCH(1,(hdd_products!$A$2:$A$21=hdd_orders!B416)*(hdd_products!$H$2:$H$21=hdd_orders!F416),0))</f>
        <v>129.16999999999999</v>
      </c>
      <c r="V416" s="6" t="b">
        <f t="shared" si="32"/>
        <v>1</v>
      </c>
      <c r="W416" s="4">
        <f t="shared" si="33"/>
        <v>387.51</v>
      </c>
      <c r="X416" s="6" t="b">
        <f t="shared" si="34"/>
        <v>1</v>
      </c>
      <c r="AD416" s="52"/>
    </row>
    <row r="417" spans="1:30" x14ac:dyDescent="0.45">
      <c r="A417" s="4">
        <v>415</v>
      </c>
      <c r="B417">
        <v>1004</v>
      </c>
      <c r="C417">
        <v>83339</v>
      </c>
      <c r="D417" t="str">
        <f>_xlfn.XLOOKUP(C417,customer_table!$A$2:$A$4869,customer_table!$B$2:$B$4869)</f>
        <v>Consumer</v>
      </c>
      <c r="E417">
        <v>3</v>
      </c>
      <c r="F417">
        <v>170.85</v>
      </c>
      <c r="G417">
        <v>512.54999999999995</v>
      </c>
      <c r="H417">
        <v>0</v>
      </c>
      <c r="I417">
        <v>15.33</v>
      </c>
      <c r="J417" s="5">
        <v>45503</v>
      </c>
      <c r="K417" s="5">
        <v>45507</v>
      </c>
      <c r="L417" t="s">
        <v>4895</v>
      </c>
      <c r="M417" t="s">
        <v>4877</v>
      </c>
      <c r="N417" t="s">
        <v>4876</v>
      </c>
      <c r="O417" t="s">
        <v>4880</v>
      </c>
      <c r="P417" t="s">
        <v>4886</v>
      </c>
      <c r="Q417" s="4">
        <f>_xlfn.XLOOKUP(C417,customer_table!$A$2:$A$4947,customer_table!$A$2:$A$4947)</f>
        <v>83339</v>
      </c>
      <c r="R417" t="str">
        <f>_xlfn.XLOOKUP(D417,customer_table!$B$2:$B$4947,customer_table!$B$2:$B$4947)</f>
        <v>Consumer</v>
      </c>
      <c r="S417" s="4" t="b">
        <f t="shared" si="30"/>
        <v>1</v>
      </c>
      <c r="T417" s="6" t="b">
        <f t="shared" si="31"/>
        <v>1</v>
      </c>
      <c r="U417" cm="1">
        <f t="array" ref="U417">INDEX(hdd_products!$H$2:$H$21,MATCH(1,(hdd_products!$A$2:$A$21=hdd_orders!B417)*(hdd_products!$H$2:$H$21=hdd_orders!F417),0))</f>
        <v>170.85</v>
      </c>
      <c r="V417" s="6" t="b">
        <f t="shared" si="32"/>
        <v>1</v>
      </c>
      <c r="W417" s="4">
        <f t="shared" si="33"/>
        <v>512.54999999999995</v>
      </c>
      <c r="X417" s="6" t="b">
        <f t="shared" si="34"/>
        <v>1</v>
      </c>
      <c r="AD417" s="52"/>
    </row>
    <row r="418" spans="1:30" x14ac:dyDescent="0.45">
      <c r="A418" s="4">
        <v>416</v>
      </c>
      <c r="B418">
        <v>1003</v>
      </c>
      <c r="C418">
        <v>45247</v>
      </c>
      <c r="D418" t="str">
        <f>_xlfn.XLOOKUP(C418,customer_table!$A$2:$A$4869,customer_table!$B$2:$B$4869)</f>
        <v>Enterprise</v>
      </c>
      <c r="E418">
        <v>1</v>
      </c>
      <c r="F418">
        <v>95.08</v>
      </c>
      <c r="G418">
        <v>95.08</v>
      </c>
      <c r="H418">
        <v>0</v>
      </c>
      <c r="I418">
        <v>16.670000000000002</v>
      </c>
      <c r="J418" s="5">
        <v>45642</v>
      </c>
      <c r="K418" s="5">
        <v>45646</v>
      </c>
      <c r="L418" t="s">
        <v>4889</v>
      </c>
      <c r="M418" t="s">
        <v>4877</v>
      </c>
      <c r="N418" t="s">
        <v>4876</v>
      </c>
      <c r="O418" t="s">
        <v>4875</v>
      </c>
      <c r="P418" t="s">
        <v>4874</v>
      </c>
      <c r="Q418" s="4">
        <f>_xlfn.XLOOKUP(C418,customer_table!$A$2:$A$4947,customer_table!$A$2:$A$4947)</f>
        <v>45247</v>
      </c>
      <c r="R418" t="str">
        <f>_xlfn.XLOOKUP(D418,customer_table!$B$2:$B$4947,customer_table!$B$2:$B$4947)</f>
        <v>Enterprise</v>
      </c>
      <c r="S418" s="4" t="b">
        <f t="shared" si="30"/>
        <v>1</v>
      </c>
      <c r="T418" s="6" t="b">
        <f t="shared" si="31"/>
        <v>1</v>
      </c>
      <c r="U418" cm="1">
        <f t="array" ref="U418">INDEX(hdd_products!$H$2:$H$21,MATCH(1,(hdd_products!$A$2:$A$21=hdd_orders!B418)*(hdd_products!$H$2:$H$21=hdd_orders!F418),0))</f>
        <v>95.08</v>
      </c>
      <c r="V418" s="6" t="b">
        <f t="shared" si="32"/>
        <v>1</v>
      </c>
      <c r="W418" s="4">
        <f t="shared" si="33"/>
        <v>95.08</v>
      </c>
      <c r="X418" s="6" t="b">
        <f t="shared" si="34"/>
        <v>1</v>
      </c>
      <c r="AD418" s="52"/>
    </row>
    <row r="419" spans="1:30" x14ac:dyDescent="0.45">
      <c r="A419" s="4">
        <v>417</v>
      </c>
      <c r="B419">
        <v>1006</v>
      </c>
      <c r="C419">
        <v>65194</v>
      </c>
      <c r="D419" t="str">
        <f>_xlfn.XLOOKUP(C419,customer_table!$A$2:$A$4869,customer_table!$B$2:$B$4869)</f>
        <v>Consumer</v>
      </c>
      <c r="E419">
        <v>1</v>
      </c>
      <c r="F419">
        <v>307.20999999999998</v>
      </c>
      <c r="G419">
        <v>307.20999999999998</v>
      </c>
      <c r="H419">
        <v>0</v>
      </c>
      <c r="I419">
        <v>10.29</v>
      </c>
      <c r="J419" s="5">
        <v>45324</v>
      </c>
      <c r="K419" s="5">
        <v>45326</v>
      </c>
      <c r="L419" t="s">
        <v>4897</v>
      </c>
      <c r="M419" t="s">
        <v>4898</v>
      </c>
      <c r="N419" t="s">
        <v>4901</v>
      </c>
      <c r="O419" t="s">
        <v>4894</v>
      </c>
      <c r="P419" t="s">
        <v>4874</v>
      </c>
      <c r="Q419" s="4">
        <f>_xlfn.XLOOKUP(C419,customer_table!$A$2:$A$4947,customer_table!$A$2:$A$4947)</f>
        <v>65194</v>
      </c>
      <c r="R419" t="str">
        <f>_xlfn.XLOOKUP(D419,customer_table!$B$2:$B$4947,customer_table!$B$2:$B$4947)</f>
        <v>Consumer</v>
      </c>
      <c r="S419" s="4" t="b">
        <f t="shared" si="30"/>
        <v>1</v>
      </c>
      <c r="T419" s="6" t="b">
        <f t="shared" si="31"/>
        <v>1</v>
      </c>
      <c r="U419" cm="1">
        <f t="array" ref="U419">INDEX(hdd_products!$H$2:$H$21,MATCH(1,(hdd_products!$A$2:$A$21=hdd_orders!B419)*(hdd_products!$H$2:$H$21=hdd_orders!F419),0))</f>
        <v>307.20999999999998</v>
      </c>
      <c r="V419" s="6" t="b">
        <f t="shared" si="32"/>
        <v>1</v>
      </c>
      <c r="W419" s="4">
        <f t="shared" si="33"/>
        <v>307.20999999999998</v>
      </c>
      <c r="X419" s="6" t="b">
        <f t="shared" si="34"/>
        <v>1</v>
      </c>
      <c r="AD419" s="52"/>
    </row>
    <row r="420" spans="1:30" x14ac:dyDescent="0.45">
      <c r="A420" s="4">
        <v>418</v>
      </c>
      <c r="B420">
        <v>1006</v>
      </c>
      <c r="C420">
        <v>91924</v>
      </c>
      <c r="D420" t="str">
        <f>_xlfn.XLOOKUP(C420,customer_table!$A$2:$A$4869,customer_table!$B$2:$B$4869)</f>
        <v>Consumer</v>
      </c>
      <c r="E420">
        <v>1</v>
      </c>
      <c r="F420">
        <v>307.20999999999998</v>
      </c>
      <c r="G420">
        <v>307.20999999999998</v>
      </c>
      <c r="H420">
        <v>0</v>
      </c>
      <c r="I420">
        <v>16.82</v>
      </c>
      <c r="J420" s="5">
        <v>45476</v>
      </c>
      <c r="K420" s="5">
        <v>45479</v>
      </c>
      <c r="L420" t="s">
        <v>4890</v>
      </c>
      <c r="M420" t="s">
        <v>4896</v>
      </c>
      <c r="N420" t="s">
        <v>4876</v>
      </c>
      <c r="O420" t="s">
        <v>4880</v>
      </c>
      <c r="P420" t="s">
        <v>4888</v>
      </c>
      <c r="Q420" s="4">
        <f>_xlfn.XLOOKUP(C420,customer_table!$A$2:$A$4947,customer_table!$A$2:$A$4947)</f>
        <v>91924</v>
      </c>
      <c r="R420" t="str">
        <f>_xlfn.XLOOKUP(D420,customer_table!$B$2:$B$4947,customer_table!$B$2:$B$4947)</f>
        <v>Consumer</v>
      </c>
      <c r="S420" s="4" t="b">
        <f t="shared" si="30"/>
        <v>1</v>
      </c>
      <c r="T420" s="6" t="b">
        <f t="shared" si="31"/>
        <v>1</v>
      </c>
      <c r="U420" cm="1">
        <f t="array" ref="U420">INDEX(hdd_products!$H$2:$H$21,MATCH(1,(hdd_products!$A$2:$A$21=hdd_orders!B420)*(hdd_products!$H$2:$H$21=hdd_orders!F420),0))</f>
        <v>307.20999999999998</v>
      </c>
      <c r="V420" s="6" t="b">
        <f t="shared" si="32"/>
        <v>1</v>
      </c>
      <c r="W420" s="4">
        <f t="shared" si="33"/>
        <v>307.20999999999998</v>
      </c>
      <c r="X420" s="6" t="b">
        <f t="shared" si="34"/>
        <v>1</v>
      </c>
      <c r="AD420" s="52"/>
    </row>
    <row r="421" spans="1:30" x14ac:dyDescent="0.45">
      <c r="A421" s="4">
        <v>419</v>
      </c>
      <c r="B421">
        <v>1010</v>
      </c>
      <c r="C421">
        <v>10887</v>
      </c>
      <c r="D421" t="str">
        <f>_xlfn.XLOOKUP(C421,customer_table!$A$2:$A$4869,customer_table!$B$2:$B$4869)</f>
        <v>Consumer</v>
      </c>
      <c r="E421">
        <v>4</v>
      </c>
      <c r="F421">
        <v>446.61</v>
      </c>
      <c r="G421">
        <v>1786.44</v>
      </c>
      <c r="H421">
        <v>0</v>
      </c>
      <c r="I421">
        <v>16.53</v>
      </c>
      <c r="J421" s="5">
        <v>45526</v>
      </c>
      <c r="K421" s="5">
        <v>45527</v>
      </c>
      <c r="L421" t="s">
        <v>4889</v>
      </c>
      <c r="M421" t="s">
        <v>4877</v>
      </c>
      <c r="N421" t="s">
        <v>4876</v>
      </c>
      <c r="O421" t="s">
        <v>4880</v>
      </c>
      <c r="P421" t="s">
        <v>4888</v>
      </c>
      <c r="Q421" s="4">
        <f>_xlfn.XLOOKUP(C421,customer_table!$A$2:$A$4947,customer_table!$A$2:$A$4947)</f>
        <v>10887</v>
      </c>
      <c r="R421" t="str">
        <f>_xlfn.XLOOKUP(D421,customer_table!$B$2:$B$4947,customer_table!$B$2:$B$4947)</f>
        <v>Consumer</v>
      </c>
      <c r="S421" s="4" t="b">
        <f t="shared" si="30"/>
        <v>1</v>
      </c>
      <c r="T421" s="6" t="b">
        <f t="shared" si="31"/>
        <v>1</v>
      </c>
      <c r="U421" cm="1">
        <f t="array" ref="U421">INDEX(hdd_products!$H$2:$H$21,MATCH(1,(hdd_products!$A$2:$A$21=hdd_orders!B421)*(hdd_products!$H$2:$H$21=hdd_orders!F421),0))</f>
        <v>446.61</v>
      </c>
      <c r="V421" s="6" t="b">
        <f t="shared" si="32"/>
        <v>1</v>
      </c>
      <c r="W421" s="4">
        <f t="shared" si="33"/>
        <v>1786.44</v>
      </c>
      <c r="X421" s="6" t="b">
        <f t="shared" si="34"/>
        <v>1</v>
      </c>
      <c r="AD421" s="52"/>
    </row>
    <row r="422" spans="1:30" x14ac:dyDescent="0.45">
      <c r="A422" s="4">
        <v>420</v>
      </c>
      <c r="B422">
        <v>1006</v>
      </c>
      <c r="C422">
        <v>67700</v>
      </c>
      <c r="D422" t="str">
        <f>_xlfn.XLOOKUP(C422,customer_table!$A$2:$A$4869,customer_table!$B$2:$B$4869)</f>
        <v>Consumer</v>
      </c>
      <c r="E422">
        <v>2</v>
      </c>
      <c r="F422">
        <v>307.20999999999998</v>
      </c>
      <c r="G422">
        <v>614.41999999999996</v>
      </c>
      <c r="H422">
        <v>0</v>
      </c>
      <c r="I422">
        <v>14.58</v>
      </c>
      <c r="J422" s="5">
        <v>45486</v>
      </c>
      <c r="K422" s="5">
        <v>45493</v>
      </c>
      <c r="L422" t="s">
        <v>4882</v>
      </c>
      <c r="M422" t="s">
        <v>4877</v>
      </c>
      <c r="N422" t="s">
        <v>4876</v>
      </c>
      <c r="O422" t="s">
        <v>4880</v>
      </c>
      <c r="P422" t="s">
        <v>4874</v>
      </c>
      <c r="Q422" s="4">
        <f>_xlfn.XLOOKUP(C422,customer_table!$A$2:$A$4947,customer_table!$A$2:$A$4947)</f>
        <v>67700</v>
      </c>
      <c r="R422" t="str">
        <f>_xlfn.XLOOKUP(D422,customer_table!$B$2:$B$4947,customer_table!$B$2:$B$4947)</f>
        <v>Consumer</v>
      </c>
      <c r="S422" s="4" t="b">
        <f t="shared" si="30"/>
        <v>1</v>
      </c>
      <c r="T422" s="6" t="b">
        <f t="shared" si="31"/>
        <v>1</v>
      </c>
      <c r="U422" cm="1">
        <f t="array" ref="U422">INDEX(hdd_products!$H$2:$H$21,MATCH(1,(hdd_products!$A$2:$A$21=hdd_orders!B422)*(hdd_products!$H$2:$H$21=hdd_orders!F422),0))</f>
        <v>307.20999999999998</v>
      </c>
      <c r="V422" s="6" t="b">
        <f t="shared" si="32"/>
        <v>1</v>
      </c>
      <c r="W422" s="4">
        <f t="shared" si="33"/>
        <v>614.41999999999996</v>
      </c>
      <c r="X422" s="6" t="b">
        <f t="shared" si="34"/>
        <v>1</v>
      </c>
      <c r="AD422" s="52"/>
    </row>
    <row r="423" spans="1:30" x14ac:dyDescent="0.45">
      <c r="A423" s="4">
        <v>421</v>
      </c>
      <c r="B423">
        <v>1007</v>
      </c>
      <c r="C423">
        <v>52030</v>
      </c>
      <c r="D423" t="str">
        <f>_xlfn.XLOOKUP(C423,customer_table!$A$2:$A$4869,customer_table!$B$2:$B$4869)</f>
        <v>Enterprise</v>
      </c>
      <c r="E423">
        <v>1</v>
      </c>
      <c r="F423">
        <v>415.57</v>
      </c>
      <c r="G423">
        <v>415.57</v>
      </c>
      <c r="H423">
        <v>0</v>
      </c>
      <c r="I423">
        <v>13.4</v>
      </c>
      <c r="J423" s="5">
        <v>45625</v>
      </c>
      <c r="K423" s="5">
        <v>45630</v>
      </c>
      <c r="L423" t="s">
        <v>4895</v>
      </c>
      <c r="M423" t="s">
        <v>4898</v>
      </c>
      <c r="N423" t="s">
        <v>4876</v>
      </c>
      <c r="O423" t="s">
        <v>4880</v>
      </c>
      <c r="P423" t="s">
        <v>4891</v>
      </c>
      <c r="Q423" s="4">
        <f>_xlfn.XLOOKUP(C423,customer_table!$A$2:$A$4947,customer_table!$A$2:$A$4947)</f>
        <v>52030</v>
      </c>
      <c r="R423" t="str">
        <f>_xlfn.XLOOKUP(D423,customer_table!$B$2:$B$4947,customer_table!$B$2:$B$4947)</f>
        <v>Enterprise</v>
      </c>
      <c r="S423" s="4" t="b">
        <f t="shared" si="30"/>
        <v>1</v>
      </c>
      <c r="T423" s="6" t="b">
        <f t="shared" si="31"/>
        <v>1</v>
      </c>
      <c r="U423" cm="1">
        <f t="array" ref="U423">INDEX(hdd_products!$H$2:$H$21,MATCH(1,(hdd_products!$A$2:$A$21=hdd_orders!B423)*(hdd_products!$H$2:$H$21=hdd_orders!F423),0))</f>
        <v>415.57</v>
      </c>
      <c r="V423" s="6" t="b">
        <f t="shared" si="32"/>
        <v>1</v>
      </c>
      <c r="W423" s="4">
        <f t="shared" si="33"/>
        <v>415.57</v>
      </c>
      <c r="X423" s="6" t="b">
        <f t="shared" si="34"/>
        <v>1</v>
      </c>
      <c r="AD423" s="52"/>
    </row>
    <row r="424" spans="1:30" x14ac:dyDescent="0.45">
      <c r="A424" s="4">
        <v>422</v>
      </c>
      <c r="B424">
        <v>1002</v>
      </c>
      <c r="C424">
        <v>51830</v>
      </c>
      <c r="D424" t="str">
        <f>_xlfn.XLOOKUP(C424,customer_table!$A$2:$A$4869,customer_table!$B$2:$B$4869)</f>
        <v>Consumer</v>
      </c>
      <c r="E424">
        <v>12</v>
      </c>
      <c r="F424">
        <v>198.26</v>
      </c>
      <c r="G424">
        <v>2379.12</v>
      </c>
      <c r="H424">
        <v>0</v>
      </c>
      <c r="I424">
        <v>19.850000000000001</v>
      </c>
      <c r="J424" s="5">
        <v>45452</v>
      </c>
      <c r="K424" s="5">
        <v>45454</v>
      </c>
      <c r="L424" t="s">
        <v>4878</v>
      </c>
      <c r="M424" t="s">
        <v>4877</v>
      </c>
      <c r="N424" t="s">
        <v>4901</v>
      </c>
      <c r="O424" t="s">
        <v>4880</v>
      </c>
      <c r="P424" t="s">
        <v>4874</v>
      </c>
      <c r="Q424" s="4">
        <f>_xlfn.XLOOKUP(C424,customer_table!$A$2:$A$4947,customer_table!$A$2:$A$4947)</f>
        <v>51830</v>
      </c>
      <c r="R424" t="str">
        <f>_xlfn.XLOOKUP(D424,customer_table!$B$2:$B$4947,customer_table!$B$2:$B$4947)</f>
        <v>Consumer</v>
      </c>
      <c r="S424" s="4" t="b">
        <f t="shared" si="30"/>
        <v>1</v>
      </c>
      <c r="T424" s="6" t="b">
        <f t="shared" si="31"/>
        <v>1</v>
      </c>
      <c r="U424" cm="1">
        <f t="array" ref="U424">INDEX(hdd_products!$H$2:$H$21,MATCH(1,(hdd_products!$A$2:$A$21=hdd_orders!B424)*(hdd_products!$H$2:$H$21=hdd_orders!F424),0))</f>
        <v>198.26</v>
      </c>
      <c r="V424" s="6" t="b">
        <f t="shared" si="32"/>
        <v>1</v>
      </c>
      <c r="W424" s="4">
        <f t="shared" si="33"/>
        <v>2379.12</v>
      </c>
      <c r="X424" s="6" t="b">
        <f t="shared" si="34"/>
        <v>1</v>
      </c>
      <c r="AD424" s="52"/>
    </row>
    <row r="425" spans="1:30" x14ac:dyDescent="0.45">
      <c r="A425" s="4">
        <v>423</v>
      </c>
      <c r="B425">
        <v>1003</v>
      </c>
      <c r="C425">
        <v>52714</v>
      </c>
      <c r="D425" t="str">
        <f>_xlfn.XLOOKUP(C425,customer_table!$A$2:$A$4869,customer_table!$B$2:$B$4869)</f>
        <v>Enterprise</v>
      </c>
      <c r="E425">
        <v>3</v>
      </c>
      <c r="F425">
        <v>95.08</v>
      </c>
      <c r="G425">
        <v>285.24</v>
      </c>
      <c r="H425">
        <v>0</v>
      </c>
      <c r="I425">
        <v>19.12</v>
      </c>
      <c r="J425" s="5">
        <v>45543</v>
      </c>
      <c r="K425" s="5">
        <v>45548</v>
      </c>
      <c r="L425" t="s">
        <v>4878</v>
      </c>
      <c r="M425" t="s">
        <v>4898</v>
      </c>
      <c r="N425" t="s">
        <v>4876</v>
      </c>
      <c r="O425" t="s">
        <v>4875</v>
      </c>
      <c r="P425" t="s">
        <v>4888</v>
      </c>
      <c r="Q425" s="4">
        <f>_xlfn.XLOOKUP(C425,customer_table!$A$2:$A$4947,customer_table!$A$2:$A$4947)</f>
        <v>52714</v>
      </c>
      <c r="R425" t="str">
        <f>_xlfn.XLOOKUP(D425,customer_table!$B$2:$B$4947,customer_table!$B$2:$B$4947)</f>
        <v>Enterprise</v>
      </c>
      <c r="S425" s="4" t="b">
        <f t="shared" si="30"/>
        <v>1</v>
      </c>
      <c r="T425" s="6" t="b">
        <f t="shared" si="31"/>
        <v>1</v>
      </c>
      <c r="U425" cm="1">
        <f t="array" ref="U425">INDEX(hdd_products!$H$2:$H$21,MATCH(1,(hdd_products!$A$2:$A$21=hdd_orders!B425)*(hdd_products!$H$2:$H$21=hdd_orders!F425),0))</f>
        <v>95.08</v>
      </c>
      <c r="V425" s="6" t="b">
        <f t="shared" si="32"/>
        <v>1</v>
      </c>
      <c r="W425" s="4">
        <f t="shared" si="33"/>
        <v>285.24</v>
      </c>
      <c r="X425" s="6" t="b">
        <f t="shared" si="34"/>
        <v>1</v>
      </c>
      <c r="AD425" s="52"/>
    </row>
    <row r="426" spans="1:30" x14ac:dyDescent="0.45">
      <c r="A426" s="4">
        <v>424</v>
      </c>
      <c r="B426">
        <v>1008</v>
      </c>
      <c r="C426">
        <v>83905</v>
      </c>
      <c r="D426" t="str">
        <f>_xlfn.XLOOKUP(C426,customer_table!$A$2:$A$4869,customer_table!$B$2:$B$4869)</f>
        <v>Small Business</v>
      </c>
      <c r="E426">
        <v>2</v>
      </c>
      <c r="F426">
        <v>269.08</v>
      </c>
      <c r="G426">
        <v>538.16</v>
      </c>
      <c r="H426">
        <v>0</v>
      </c>
      <c r="I426">
        <v>9.33</v>
      </c>
      <c r="J426" s="5">
        <v>45493</v>
      </c>
      <c r="K426" s="5">
        <v>45496</v>
      </c>
      <c r="L426" t="s">
        <v>4897</v>
      </c>
      <c r="M426" t="s">
        <v>4898</v>
      </c>
      <c r="N426" t="s">
        <v>4876</v>
      </c>
      <c r="O426" t="s">
        <v>4875</v>
      </c>
      <c r="P426" t="s">
        <v>4886</v>
      </c>
      <c r="Q426" s="4">
        <f>_xlfn.XLOOKUP(C426,customer_table!$A$2:$A$4947,customer_table!$A$2:$A$4947)</f>
        <v>83905</v>
      </c>
      <c r="R426" t="str">
        <f>_xlfn.XLOOKUP(D426,customer_table!$B$2:$B$4947,customer_table!$B$2:$B$4947)</f>
        <v>Small Business</v>
      </c>
      <c r="S426" s="4" t="b">
        <f t="shared" si="30"/>
        <v>1</v>
      </c>
      <c r="T426" s="6" t="b">
        <f t="shared" si="31"/>
        <v>1</v>
      </c>
      <c r="U426" cm="1">
        <f t="array" ref="U426">INDEX(hdd_products!$H$2:$H$21,MATCH(1,(hdd_products!$A$2:$A$21=hdd_orders!B426)*(hdd_products!$H$2:$H$21=hdd_orders!F426),0))</f>
        <v>269.08</v>
      </c>
      <c r="V426" s="6" t="b">
        <f t="shared" si="32"/>
        <v>1</v>
      </c>
      <c r="W426" s="4">
        <f t="shared" si="33"/>
        <v>538.16</v>
      </c>
      <c r="X426" s="6" t="b">
        <f t="shared" si="34"/>
        <v>1</v>
      </c>
      <c r="AD426" s="52"/>
    </row>
    <row r="427" spans="1:30" x14ac:dyDescent="0.45">
      <c r="A427" s="4">
        <v>425</v>
      </c>
      <c r="B427">
        <v>1001</v>
      </c>
      <c r="C427">
        <v>13527</v>
      </c>
      <c r="D427" t="str">
        <f>_xlfn.XLOOKUP(C427,customer_table!$A$2:$A$4869,customer_table!$B$2:$B$4869)</f>
        <v>Enterprise</v>
      </c>
      <c r="E427">
        <v>1</v>
      </c>
      <c r="F427">
        <v>129.16999999999999</v>
      </c>
      <c r="G427">
        <v>129.16999999999999</v>
      </c>
      <c r="H427">
        <v>0</v>
      </c>
      <c r="I427">
        <v>19.059999999999999</v>
      </c>
      <c r="J427" s="5">
        <v>45384</v>
      </c>
      <c r="K427" s="5">
        <v>45390</v>
      </c>
      <c r="L427" t="s">
        <v>4889</v>
      </c>
      <c r="M427" t="s">
        <v>4877</v>
      </c>
      <c r="N427" t="s">
        <v>4876</v>
      </c>
      <c r="O427" t="s">
        <v>4880</v>
      </c>
      <c r="P427" t="s">
        <v>4879</v>
      </c>
      <c r="Q427" s="4">
        <f>_xlfn.XLOOKUP(C427,customer_table!$A$2:$A$4947,customer_table!$A$2:$A$4947)</f>
        <v>13527</v>
      </c>
      <c r="R427" t="str">
        <f>_xlfn.XLOOKUP(D427,customer_table!$B$2:$B$4947,customer_table!$B$2:$B$4947)</f>
        <v>Enterprise</v>
      </c>
      <c r="S427" s="4" t="b">
        <f t="shared" si="30"/>
        <v>1</v>
      </c>
      <c r="T427" s="6" t="b">
        <f t="shared" si="31"/>
        <v>1</v>
      </c>
      <c r="U427" cm="1">
        <f t="array" ref="U427">INDEX(hdd_products!$H$2:$H$21,MATCH(1,(hdd_products!$A$2:$A$21=hdd_orders!B427)*(hdd_products!$H$2:$H$21=hdd_orders!F427),0))</f>
        <v>129.16999999999999</v>
      </c>
      <c r="V427" s="6" t="b">
        <f t="shared" si="32"/>
        <v>1</v>
      </c>
      <c r="W427" s="4">
        <f t="shared" si="33"/>
        <v>129.16999999999999</v>
      </c>
      <c r="X427" s="6" t="b">
        <f t="shared" si="34"/>
        <v>1</v>
      </c>
      <c r="AD427" s="52"/>
    </row>
    <row r="428" spans="1:30" x14ac:dyDescent="0.45">
      <c r="A428" s="4">
        <v>426</v>
      </c>
      <c r="B428">
        <v>1003</v>
      </c>
      <c r="C428">
        <v>19064</v>
      </c>
      <c r="D428" t="str">
        <f>_xlfn.XLOOKUP(C428,customer_table!$A$2:$A$4869,customer_table!$B$2:$B$4869)</f>
        <v>Enterprise</v>
      </c>
      <c r="E428">
        <v>5</v>
      </c>
      <c r="F428">
        <v>95.08</v>
      </c>
      <c r="G428">
        <v>475.4</v>
      </c>
      <c r="H428">
        <v>0</v>
      </c>
      <c r="I428">
        <v>16.38</v>
      </c>
      <c r="J428" s="5">
        <v>45399</v>
      </c>
      <c r="K428" s="5">
        <v>45403</v>
      </c>
      <c r="L428" t="s">
        <v>4890</v>
      </c>
      <c r="M428" t="s">
        <v>4881</v>
      </c>
      <c r="N428" t="s">
        <v>4892</v>
      </c>
      <c r="O428" t="s">
        <v>4875</v>
      </c>
      <c r="P428" t="s">
        <v>4888</v>
      </c>
      <c r="Q428" s="4">
        <f>_xlfn.XLOOKUP(C428,customer_table!$A$2:$A$4947,customer_table!$A$2:$A$4947)</f>
        <v>19064</v>
      </c>
      <c r="R428" t="str">
        <f>_xlfn.XLOOKUP(D428,customer_table!$B$2:$B$4947,customer_table!$B$2:$B$4947)</f>
        <v>Enterprise</v>
      </c>
      <c r="S428" s="4" t="b">
        <f t="shared" si="30"/>
        <v>1</v>
      </c>
      <c r="T428" s="6" t="b">
        <f t="shared" si="31"/>
        <v>1</v>
      </c>
      <c r="U428" cm="1">
        <f t="array" ref="U428">INDEX(hdd_products!$H$2:$H$21,MATCH(1,(hdd_products!$A$2:$A$21=hdd_orders!B428)*(hdd_products!$H$2:$H$21=hdd_orders!F428),0))</f>
        <v>95.08</v>
      </c>
      <c r="V428" s="6" t="b">
        <f t="shared" si="32"/>
        <v>1</v>
      </c>
      <c r="W428" s="4">
        <f t="shared" si="33"/>
        <v>475.4</v>
      </c>
      <c r="X428" s="6" t="b">
        <f t="shared" si="34"/>
        <v>1</v>
      </c>
      <c r="AD428" s="52"/>
    </row>
    <row r="429" spans="1:30" x14ac:dyDescent="0.45">
      <c r="A429" s="4">
        <v>427</v>
      </c>
      <c r="B429">
        <v>1005</v>
      </c>
      <c r="C429">
        <v>96332</v>
      </c>
      <c r="D429" t="str">
        <f>_xlfn.XLOOKUP(C429,customer_table!$A$2:$A$4869,customer_table!$B$2:$B$4869)</f>
        <v>Enterprise</v>
      </c>
      <c r="E429">
        <v>2</v>
      </c>
      <c r="F429">
        <v>204.55</v>
      </c>
      <c r="G429">
        <v>409.1</v>
      </c>
      <c r="H429">
        <v>0</v>
      </c>
      <c r="I429">
        <v>16.96</v>
      </c>
      <c r="J429" s="5">
        <v>45616</v>
      </c>
      <c r="K429" s="5">
        <v>45619</v>
      </c>
      <c r="L429" t="s">
        <v>4887</v>
      </c>
      <c r="M429" t="s">
        <v>4898</v>
      </c>
      <c r="N429" t="s">
        <v>4876</v>
      </c>
      <c r="O429" t="s">
        <v>4880</v>
      </c>
      <c r="P429" t="s">
        <v>4886</v>
      </c>
      <c r="Q429" s="4">
        <f>_xlfn.XLOOKUP(C429,customer_table!$A$2:$A$4947,customer_table!$A$2:$A$4947)</f>
        <v>96332</v>
      </c>
      <c r="R429" t="str">
        <f>_xlfn.XLOOKUP(D429,customer_table!$B$2:$B$4947,customer_table!$B$2:$B$4947)</f>
        <v>Enterprise</v>
      </c>
      <c r="S429" s="4" t="b">
        <f t="shared" si="30"/>
        <v>1</v>
      </c>
      <c r="T429" s="6" t="b">
        <f t="shared" si="31"/>
        <v>1</v>
      </c>
      <c r="U429" cm="1">
        <f t="array" ref="U429">INDEX(hdd_products!$H$2:$H$21,MATCH(1,(hdd_products!$A$2:$A$21=hdd_orders!B429)*(hdd_products!$H$2:$H$21=hdd_orders!F429),0))</f>
        <v>204.55</v>
      </c>
      <c r="V429" s="6" t="b">
        <f t="shared" si="32"/>
        <v>1</v>
      </c>
      <c r="W429" s="4">
        <f t="shared" si="33"/>
        <v>409.1</v>
      </c>
      <c r="X429" s="6" t="b">
        <f t="shared" si="34"/>
        <v>1</v>
      </c>
      <c r="AD429" s="52"/>
    </row>
    <row r="430" spans="1:30" x14ac:dyDescent="0.45">
      <c r="A430" s="4">
        <v>428</v>
      </c>
      <c r="B430">
        <v>1001</v>
      </c>
      <c r="C430">
        <v>88372</v>
      </c>
      <c r="D430" t="str">
        <f>_xlfn.XLOOKUP(C430,customer_table!$A$2:$A$4869,customer_table!$B$2:$B$4869)</f>
        <v>Enterprise</v>
      </c>
      <c r="E430">
        <v>1</v>
      </c>
      <c r="F430">
        <v>129.16999999999999</v>
      </c>
      <c r="G430">
        <v>129.16999999999999</v>
      </c>
      <c r="H430">
        <v>0</v>
      </c>
      <c r="I430">
        <v>17.79</v>
      </c>
      <c r="J430" s="5">
        <v>45485</v>
      </c>
      <c r="K430" s="5">
        <v>45486</v>
      </c>
      <c r="L430" t="s">
        <v>4878</v>
      </c>
      <c r="M430" t="s">
        <v>4881</v>
      </c>
      <c r="N430" t="s">
        <v>4876</v>
      </c>
      <c r="O430" t="s">
        <v>4880</v>
      </c>
      <c r="P430" t="s">
        <v>4888</v>
      </c>
      <c r="Q430" s="4">
        <f>_xlfn.XLOOKUP(C430,customer_table!$A$2:$A$4947,customer_table!$A$2:$A$4947)</f>
        <v>88372</v>
      </c>
      <c r="R430" t="str">
        <f>_xlfn.XLOOKUP(D430,customer_table!$B$2:$B$4947,customer_table!$B$2:$B$4947)</f>
        <v>Enterprise</v>
      </c>
      <c r="S430" s="4" t="b">
        <f t="shared" si="30"/>
        <v>1</v>
      </c>
      <c r="T430" s="6" t="b">
        <f t="shared" si="31"/>
        <v>1</v>
      </c>
      <c r="U430" cm="1">
        <f t="array" ref="U430">INDEX(hdd_products!$H$2:$H$21,MATCH(1,(hdd_products!$A$2:$A$21=hdd_orders!B430)*(hdd_products!$H$2:$H$21=hdd_orders!F430),0))</f>
        <v>129.16999999999999</v>
      </c>
      <c r="V430" s="6" t="b">
        <f t="shared" si="32"/>
        <v>1</v>
      </c>
      <c r="W430" s="4">
        <f t="shared" si="33"/>
        <v>129.16999999999999</v>
      </c>
      <c r="X430" s="6" t="b">
        <f t="shared" si="34"/>
        <v>1</v>
      </c>
      <c r="AD430" s="52"/>
    </row>
    <row r="431" spans="1:30" x14ac:dyDescent="0.45">
      <c r="A431" s="4">
        <v>429</v>
      </c>
      <c r="B431">
        <v>1009</v>
      </c>
      <c r="C431">
        <v>81256</v>
      </c>
      <c r="D431" t="str">
        <f>_xlfn.XLOOKUP(C431,customer_table!$A$2:$A$4869,customer_table!$B$2:$B$4869)</f>
        <v>Consumer</v>
      </c>
      <c r="E431">
        <v>4</v>
      </c>
      <c r="F431">
        <v>185.76</v>
      </c>
      <c r="G431">
        <v>743.04</v>
      </c>
      <c r="H431">
        <v>0</v>
      </c>
      <c r="I431">
        <v>18.760000000000002</v>
      </c>
      <c r="J431" s="5">
        <v>45551</v>
      </c>
      <c r="K431" s="5">
        <v>45558</v>
      </c>
      <c r="L431" t="s">
        <v>4889</v>
      </c>
      <c r="M431" t="s">
        <v>4881</v>
      </c>
      <c r="N431" t="s">
        <v>4876</v>
      </c>
      <c r="O431" t="s">
        <v>4880</v>
      </c>
      <c r="P431" t="s">
        <v>4884</v>
      </c>
      <c r="Q431" s="4">
        <f>_xlfn.XLOOKUP(C431,customer_table!$A$2:$A$4947,customer_table!$A$2:$A$4947)</f>
        <v>81256</v>
      </c>
      <c r="R431" t="str">
        <f>_xlfn.XLOOKUP(D431,customer_table!$B$2:$B$4947,customer_table!$B$2:$B$4947)</f>
        <v>Consumer</v>
      </c>
      <c r="S431" s="4" t="b">
        <f t="shared" si="30"/>
        <v>1</v>
      </c>
      <c r="T431" s="6" t="b">
        <f t="shared" si="31"/>
        <v>1</v>
      </c>
      <c r="U431" cm="1">
        <f t="array" ref="U431">INDEX(hdd_products!$H$2:$H$21,MATCH(1,(hdd_products!$A$2:$A$21=hdd_orders!B431)*(hdd_products!$H$2:$H$21=hdd_orders!F431),0))</f>
        <v>185.76</v>
      </c>
      <c r="V431" s="6" t="b">
        <f t="shared" si="32"/>
        <v>1</v>
      </c>
      <c r="W431" s="4">
        <f t="shared" si="33"/>
        <v>743.04</v>
      </c>
      <c r="X431" s="6" t="b">
        <f t="shared" si="34"/>
        <v>1</v>
      </c>
      <c r="AD431" s="52"/>
    </row>
    <row r="432" spans="1:30" x14ac:dyDescent="0.45">
      <c r="A432" s="4">
        <v>430</v>
      </c>
      <c r="B432">
        <v>1002</v>
      </c>
      <c r="C432">
        <v>93647</v>
      </c>
      <c r="D432" t="str">
        <f>_xlfn.XLOOKUP(C432,customer_table!$A$2:$A$4869,customer_table!$B$2:$B$4869)</f>
        <v>Small Business</v>
      </c>
      <c r="E432">
        <v>2</v>
      </c>
      <c r="F432">
        <v>198.26</v>
      </c>
      <c r="G432">
        <v>396.52</v>
      </c>
      <c r="H432">
        <v>0</v>
      </c>
      <c r="I432">
        <v>9.06</v>
      </c>
      <c r="J432" s="5">
        <v>45651</v>
      </c>
      <c r="K432" s="5">
        <v>45658</v>
      </c>
      <c r="L432" t="s">
        <v>4899</v>
      </c>
      <c r="M432" t="s">
        <v>4877</v>
      </c>
      <c r="N432" t="s">
        <v>4876</v>
      </c>
      <c r="O432" t="s">
        <v>4894</v>
      </c>
      <c r="P432" t="s">
        <v>4884</v>
      </c>
      <c r="Q432" s="4">
        <f>_xlfn.XLOOKUP(C432,customer_table!$A$2:$A$4947,customer_table!$A$2:$A$4947)</f>
        <v>93647</v>
      </c>
      <c r="R432" t="str">
        <f>_xlfn.XLOOKUP(D432,customer_table!$B$2:$B$4947,customer_table!$B$2:$B$4947)</f>
        <v>Small Business</v>
      </c>
      <c r="S432" s="4" t="b">
        <f t="shared" si="30"/>
        <v>1</v>
      </c>
      <c r="T432" s="6" t="b">
        <f t="shared" si="31"/>
        <v>1</v>
      </c>
      <c r="U432" cm="1">
        <f t="array" ref="U432">INDEX(hdd_products!$H$2:$H$21,MATCH(1,(hdd_products!$A$2:$A$21=hdd_orders!B432)*(hdd_products!$H$2:$H$21=hdd_orders!F432),0))</f>
        <v>198.26</v>
      </c>
      <c r="V432" s="6" t="b">
        <f t="shared" si="32"/>
        <v>1</v>
      </c>
      <c r="W432" s="4">
        <f t="shared" si="33"/>
        <v>396.52</v>
      </c>
      <c r="X432" s="6" t="b">
        <f t="shared" si="34"/>
        <v>1</v>
      </c>
      <c r="AD432" s="52"/>
    </row>
    <row r="433" spans="1:30" x14ac:dyDescent="0.45">
      <c r="A433" s="4">
        <v>431</v>
      </c>
      <c r="B433">
        <v>1001</v>
      </c>
      <c r="C433">
        <v>94803</v>
      </c>
      <c r="D433" t="str">
        <f>_xlfn.XLOOKUP(C433,customer_table!$A$2:$A$4869,customer_table!$B$2:$B$4869)</f>
        <v>Consumer</v>
      </c>
      <c r="E433">
        <v>1</v>
      </c>
      <c r="F433">
        <v>129.16999999999999</v>
      </c>
      <c r="G433">
        <v>129.16999999999999</v>
      </c>
      <c r="H433">
        <v>0</v>
      </c>
      <c r="I433">
        <v>7.88</v>
      </c>
      <c r="J433" s="5">
        <v>45628</v>
      </c>
      <c r="K433" s="5">
        <v>45634</v>
      </c>
      <c r="L433" t="s">
        <v>4902</v>
      </c>
      <c r="M433" t="s">
        <v>4877</v>
      </c>
      <c r="N433" t="s">
        <v>4876</v>
      </c>
      <c r="O433" t="s">
        <v>4880</v>
      </c>
      <c r="P433" t="s">
        <v>4891</v>
      </c>
      <c r="Q433" s="4">
        <f>_xlfn.XLOOKUP(C433,customer_table!$A$2:$A$4947,customer_table!$A$2:$A$4947)</f>
        <v>94803</v>
      </c>
      <c r="R433" t="str">
        <f>_xlfn.XLOOKUP(D433,customer_table!$B$2:$B$4947,customer_table!$B$2:$B$4947)</f>
        <v>Consumer</v>
      </c>
      <c r="S433" s="4" t="b">
        <f t="shared" si="30"/>
        <v>1</v>
      </c>
      <c r="T433" s="6" t="b">
        <f t="shared" si="31"/>
        <v>1</v>
      </c>
      <c r="U433" cm="1">
        <f t="array" ref="U433">INDEX(hdd_products!$H$2:$H$21,MATCH(1,(hdd_products!$A$2:$A$21=hdd_orders!B433)*(hdd_products!$H$2:$H$21=hdd_orders!F433),0))</f>
        <v>129.16999999999999</v>
      </c>
      <c r="V433" s="6" t="b">
        <f t="shared" si="32"/>
        <v>1</v>
      </c>
      <c r="W433" s="4">
        <f t="shared" si="33"/>
        <v>129.16999999999999</v>
      </c>
      <c r="X433" s="6" t="b">
        <f t="shared" si="34"/>
        <v>1</v>
      </c>
      <c r="AD433" s="52"/>
    </row>
    <row r="434" spans="1:30" x14ac:dyDescent="0.45">
      <c r="A434" s="4">
        <v>432</v>
      </c>
      <c r="B434">
        <v>1001</v>
      </c>
      <c r="C434">
        <v>53463</v>
      </c>
      <c r="D434" t="str">
        <f>_xlfn.XLOOKUP(C434,customer_table!$A$2:$A$4869,customer_table!$B$2:$B$4869)</f>
        <v>Small Business</v>
      </c>
      <c r="E434">
        <v>2</v>
      </c>
      <c r="F434">
        <v>129.16999999999999</v>
      </c>
      <c r="G434">
        <v>258.33999999999997</v>
      </c>
      <c r="H434">
        <v>0</v>
      </c>
      <c r="I434">
        <v>8.2799999999999994</v>
      </c>
      <c r="J434" s="5">
        <v>45622</v>
      </c>
      <c r="K434" s="5">
        <v>45628</v>
      </c>
      <c r="L434" t="s">
        <v>4883</v>
      </c>
      <c r="M434" t="s">
        <v>4898</v>
      </c>
      <c r="N434" t="s">
        <v>4901</v>
      </c>
      <c r="O434" t="s">
        <v>4880</v>
      </c>
      <c r="P434" t="s">
        <v>4888</v>
      </c>
      <c r="Q434" s="4">
        <f>_xlfn.XLOOKUP(C434,customer_table!$A$2:$A$4947,customer_table!$A$2:$A$4947)</f>
        <v>53463</v>
      </c>
      <c r="R434" t="str">
        <f>_xlfn.XLOOKUP(D434,customer_table!$B$2:$B$4947,customer_table!$B$2:$B$4947)</f>
        <v>Small Business</v>
      </c>
      <c r="S434" s="4" t="b">
        <f t="shared" si="30"/>
        <v>1</v>
      </c>
      <c r="T434" s="6" t="b">
        <f t="shared" si="31"/>
        <v>1</v>
      </c>
      <c r="U434" cm="1">
        <f t="array" ref="U434">INDEX(hdd_products!$H$2:$H$21,MATCH(1,(hdd_products!$A$2:$A$21=hdd_orders!B434)*(hdd_products!$H$2:$H$21=hdd_orders!F434),0))</f>
        <v>129.16999999999999</v>
      </c>
      <c r="V434" s="6" t="b">
        <f t="shared" si="32"/>
        <v>1</v>
      </c>
      <c r="W434" s="4">
        <f t="shared" si="33"/>
        <v>258.33999999999997</v>
      </c>
      <c r="X434" s="6" t="b">
        <f t="shared" si="34"/>
        <v>1</v>
      </c>
      <c r="AD434" s="52"/>
    </row>
    <row r="435" spans="1:30" x14ac:dyDescent="0.45">
      <c r="A435" s="4">
        <v>433</v>
      </c>
      <c r="B435">
        <v>1005</v>
      </c>
      <c r="C435">
        <v>77999</v>
      </c>
      <c r="D435" t="str">
        <f>_xlfn.XLOOKUP(C435,customer_table!$A$2:$A$4869,customer_table!$B$2:$B$4869)</f>
        <v>Small Business</v>
      </c>
      <c r="E435">
        <v>2</v>
      </c>
      <c r="F435">
        <v>204.55</v>
      </c>
      <c r="G435">
        <v>409.1</v>
      </c>
      <c r="H435">
        <v>0</v>
      </c>
      <c r="I435">
        <v>8.27</v>
      </c>
      <c r="J435" s="5">
        <v>45424</v>
      </c>
      <c r="K435" s="5">
        <v>45426</v>
      </c>
      <c r="L435" t="s">
        <v>4902</v>
      </c>
      <c r="M435" t="s">
        <v>4881</v>
      </c>
      <c r="N435" t="s">
        <v>4876</v>
      </c>
      <c r="O435" t="s">
        <v>4880</v>
      </c>
      <c r="P435" t="s">
        <v>4891</v>
      </c>
      <c r="Q435" s="4">
        <f>_xlfn.XLOOKUP(C435,customer_table!$A$2:$A$4947,customer_table!$A$2:$A$4947)</f>
        <v>77999</v>
      </c>
      <c r="R435" t="str">
        <f>_xlfn.XLOOKUP(D435,customer_table!$B$2:$B$4947,customer_table!$B$2:$B$4947)</f>
        <v>Small Business</v>
      </c>
      <c r="S435" s="4" t="b">
        <f t="shared" si="30"/>
        <v>1</v>
      </c>
      <c r="T435" s="6" t="b">
        <f t="shared" si="31"/>
        <v>1</v>
      </c>
      <c r="U435" cm="1">
        <f t="array" ref="U435">INDEX(hdd_products!$H$2:$H$21,MATCH(1,(hdd_products!$A$2:$A$21=hdd_orders!B435)*(hdd_products!$H$2:$H$21=hdd_orders!F435),0))</f>
        <v>204.55</v>
      </c>
      <c r="V435" s="6" t="b">
        <f t="shared" si="32"/>
        <v>1</v>
      </c>
      <c r="W435" s="4">
        <f t="shared" si="33"/>
        <v>409.1</v>
      </c>
      <c r="X435" s="6" t="b">
        <f t="shared" si="34"/>
        <v>1</v>
      </c>
      <c r="AD435" s="52"/>
    </row>
    <row r="436" spans="1:30" x14ac:dyDescent="0.45">
      <c r="A436" s="4">
        <v>434</v>
      </c>
      <c r="B436">
        <v>1003</v>
      </c>
      <c r="C436">
        <v>70694</v>
      </c>
      <c r="D436" t="str">
        <f>_xlfn.XLOOKUP(C436,customer_table!$A$2:$A$4869,customer_table!$B$2:$B$4869)</f>
        <v>Enterprise</v>
      </c>
      <c r="E436">
        <v>1</v>
      </c>
      <c r="F436">
        <v>95.08</v>
      </c>
      <c r="G436">
        <v>95.08</v>
      </c>
      <c r="H436">
        <v>0</v>
      </c>
      <c r="I436">
        <v>17.489999999999998</v>
      </c>
      <c r="J436" s="5">
        <v>45405</v>
      </c>
      <c r="K436" s="5">
        <v>45409</v>
      </c>
      <c r="L436" t="s">
        <v>4889</v>
      </c>
      <c r="M436" t="s">
        <v>4898</v>
      </c>
      <c r="N436" t="s">
        <v>4876</v>
      </c>
      <c r="O436" t="s">
        <v>4880</v>
      </c>
      <c r="P436" t="s">
        <v>4879</v>
      </c>
      <c r="Q436" s="4">
        <f>_xlfn.XLOOKUP(C436,customer_table!$A$2:$A$4947,customer_table!$A$2:$A$4947)</f>
        <v>70694</v>
      </c>
      <c r="R436" t="str">
        <f>_xlfn.XLOOKUP(D436,customer_table!$B$2:$B$4947,customer_table!$B$2:$B$4947)</f>
        <v>Enterprise</v>
      </c>
      <c r="S436" s="4" t="b">
        <f t="shared" si="30"/>
        <v>1</v>
      </c>
      <c r="T436" s="6" t="b">
        <f t="shared" si="31"/>
        <v>1</v>
      </c>
      <c r="U436" cm="1">
        <f t="array" ref="U436">INDEX(hdd_products!$H$2:$H$21,MATCH(1,(hdd_products!$A$2:$A$21=hdd_orders!B436)*(hdd_products!$H$2:$H$21=hdd_orders!F436),0))</f>
        <v>95.08</v>
      </c>
      <c r="V436" s="6" t="b">
        <f t="shared" si="32"/>
        <v>1</v>
      </c>
      <c r="W436" s="4">
        <f t="shared" si="33"/>
        <v>95.08</v>
      </c>
      <c r="X436" s="6" t="b">
        <f t="shared" si="34"/>
        <v>1</v>
      </c>
      <c r="AD436" s="52"/>
    </row>
    <row r="437" spans="1:30" x14ac:dyDescent="0.45">
      <c r="A437" s="4">
        <v>435</v>
      </c>
      <c r="B437">
        <v>1001</v>
      </c>
      <c r="C437">
        <v>73277</v>
      </c>
      <c r="D437" t="str">
        <f>_xlfn.XLOOKUP(C437,customer_table!$A$2:$A$4869,customer_table!$B$2:$B$4869)</f>
        <v>Small Business</v>
      </c>
      <c r="E437">
        <v>1</v>
      </c>
      <c r="F437">
        <v>129.16999999999999</v>
      </c>
      <c r="G437">
        <v>129.16999999999999</v>
      </c>
      <c r="H437">
        <v>0</v>
      </c>
      <c r="I437">
        <v>19.98</v>
      </c>
      <c r="J437" s="5">
        <v>45369</v>
      </c>
      <c r="K437" s="5">
        <v>45372</v>
      </c>
      <c r="L437" t="s">
        <v>4889</v>
      </c>
      <c r="M437" t="s">
        <v>4898</v>
      </c>
      <c r="N437" t="s">
        <v>4876</v>
      </c>
      <c r="O437" t="s">
        <v>4880</v>
      </c>
      <c r="P437" t="s">
        <v>4884</v>
      </c>
      <c r="Q437" s="4">
        <f>_xlfn.XLOOKUP(C437,customer_table!$A$2:$A$4947,customer_table!$A$2:$A$4947)</f>
        <v>73277</v>
      </c>
      <c r="R437" t="str">
        <f>_xlfn.XLOOKUP(D437,customer_table!$B$2:$B$4947,customer_table!$B$2:$B$4947)</f>
        <v>Small Business</v>
      </c>
      <c r="S437" s="4" t="b">
        <f t="shared" si="30"/>
        <v>1</v>
      </c>
      <c r="T437" s="6" t="b">
        <f t="shared" si="31"/>
        <v>1</v>
      </c>
      <c r="U437" cm="1">
        <f t="array" ref="U437">INDEX(hdd_products!$H$2:$H$21,MATCH(1,(hdd_products!$A$2:$A$21=hdd_orders!B437)*(hdd_products!$H$2:$H$21=hdd_orders!F437),0))</f>
        <v>129.16999999999999</v>
      </c>
      <c r="V437" s="6" t="b">
        <f t="shared" si="32"/>
        <v>1</v>
      </c>
      <c r="W437" s="4">
        <f t="shared" si="33"/>
        <v>129.16999999999999</v>
      </c>
      <c r="X437" s="6" t="b">
        <f t="shared" si="34"/>
        <v>1</v>
      </c>
      <c r="AD437" s="52"/>
    </row>
    <row r="438" spans="1:30" x14ac:dyDescent="0.45">
      <c r="A438" s="4">
        <v>436</v>
      </c>
      <c r="B438">
        <v>1010</v>
      </c>
      <c r="C438">
        <v>28569</v>
      </c>
      <c r="D438" t="str">
        <f>_xlfn.XLOOKUP(C438,customer_table!$A$2:$A$4869,customer_table!$B$2:$B$4869)</f>
        <v>Enterprise</v>
      </c>
      <c r="E438">
        <v>2</v>
      </c>
      <c r="F438">
        <v>446.61</v>
      </c>
      <c r="G438">
        <v>893.22</v>
      </c>
      <c r="H438">
        <v>0</v>
      </c>
      <c r="I438">
        <v>11.48</v>
      </c>
      <c r="J438" s="5">
        <v>45335</v>
      </c>
      <c r="K438" s="5">
        <v>45336</v>
      </c>
      <c r="L438" t="s">
        <v>4897</v>
      </c>
      <c r="M438" t="s">
        <v>4881</v>
      </c>
      <c r="N438" t="s">
        <v>4876</v>
      </c>
      <c r="O438" t="s">
        <v>4880</v>
      </c>
      <c r="P438" t="s">
        <v>4874</v>
      </c>
      <c r="Q438" s="4">
        <f>_xlfn.XLOOKUP(C438,customer_table!$A$2:$A$4947,customer_table!$A$2:$A$4947)</f>
        <v>28569</v>
      </c>
      <c r="R438" t="str">
        <f>_xlfn.XLOOKUP(D438,customer_table!$B$2:$B$4947,customer_table!$B$2:$B$4947)</f>
        <v>Enterprise</v>
      </c>
      <c r="S438" s="4" t="b">
        <f t="shared" si="30"/>
        <v>1</v>
      </c>
      <c r="T438" s="6" t="b">
        <f t="shared" si="31"/>
        <v>1</v>
      </c>
      <c r="U438" cm="1">
        <f t="array" ref="U438">INDEX(hdd_products!$H$2:$H$21,MATCH(1,(hdd_products!$A$2:$A$21=hdd_orders!B438)*(hdd_products!$H$2:$H$21=hdd_orders!F438),0))</f>
        <v>446.61</v>
      </c>
      <c r="V438" s="6" t="b">
        <f t="shared" si="32"/>
        <v>1</v>
      </c>
      <c r="W438" s="4">
        <f t="shared" si="33"/>
        <v>893.22</v>
      </c>
      <c r="X438" s="6" t="b">
        <f t="shared" si="34"/>
        <v>1</v>
      </c>
      <c r="AD438" s="52"/>
    </row>
    <row r="439" spans="1:30" x14ac:dyDescent="0.45">
      <c r="A439" s="4">
        <v>437</v>
      </c>
      <c r="B439">
        <v>1003</v>
      </c>
      <c r="C439">
        <v>72411</v>
      </c>
      <c r="D439" t="str">
        <f>_xlfn.XLOOKUP(C439,customer_table!$A$2:$A$4869,customer_table!$B$2:$B$4869)</f>
        <v>Enterprise</v>
      </c>
      <c r="E439">
        <v>1</v>
      </c>
      <c r="F439">
        <v>95.08</v>
      </c>
      <c r="G439">
        <v>95.08</v>
      </c>
      <c r="H439">
        <v>0</v>
      </c>
      <c r="I439">
        <v>10.44</v>
      </c>
      <c r="J439" s="5">
        <v>45397</v>
      </c>
      <c r="K439" s="5">
        <v>45402</v>
      </c>
      <c r="L439" t="s">
        <v>4897</v>
      </c>
      <c r="M439" t="s">
        <v>4898</v>
      </c>
      <c r="N439" t="s">
        <v>4901</v>
      </c>
      <c r="O439" t="s">
        <v>4875</v>
      </c>
      <c r="P439" t="s">
        <v>4884</v>
      </c>
      <c r="Q439" s="4">
        <f>_xlfn.XLOOKUP(C439,customer_table!$A$2:$A$4947,customer_table!$A$2:$A$4947)</f>
        <v>72411</v>
      </c>
      <c r="R439" t="str">
        <f>_xlfn.XLOOKUP(D439,customer_table!$B$2:$B$4947,customer_table!$B$2:$B$4947)</f>
        <v>Enterprise</v>
      </c>
      <c r="S439" s="4" t="b">
        <f t="shared" si="30"/>
        <v>1</v>
      </c>
      <c r="T439" s="6" t="b">
        <f t="shared" si="31"/>
        <v>1</v>
      </c>
      <c r="U439" cm="1">
        <f t="array" ref="U439">INDEX(hdd_products!$H$2:$H$21,MATCH(1,(hdd_products!$A$2:$A$21=hdd_orders!B439)*(hdd_products!$H$2:$H$21=hdd_orders!F439),0))</f>
        <v>95.08</v>
      </c>
      <c r="V439" s="6" t="b">
        <f t="shared" si="32"/>
        <v>1</v>
      </c>
      <c r="W439" s="4">
        <f t="shared" si="33"/>
        <v>95.08</v>
      </c>
      <c r="X439" s="6" t="b">
        <f t="shared" si="34"/>
        <v>1</v>
      </c>
      <c r="AD439" s="52"/>
    </row>
    <row r="440" spans="1:30" x14ac:dyDescent="0.45">
      <c r="A440" s="4">
        <v>438</v>
      </c>
      <c r="B440">
        <v>1004</v>
      </c>
      <c r="C440">
        <v>15856</v>
      </c>
      <c r="D440" t="str">
        <f>_xlfn.XLOOKUP(C440,customer_table!$A$2:$A$4869,customer_table!$B$2:$B$4869)</f>
        <v>Consumer</v>
      </c>
      <c r="E440">
        <v>8</v>
      </c>
      <c r="F440">
        <v>170.85</v>
      </c>
      <c r="G440">
        <v>1366.8</v>
      </c>
      <c r="H440">
        <v>0</v>
      </c>
      <c r="I440">
        <v>14.19</v>
      </c>
      <c r="J440" s="5">
        <v>45523</v>
      </c>
      <c r="K440" s="5">
        <v>45526</v>
      </c>
      <c r="L440" t="s">
        <v>4890</v>
      </c>
      <c r="M440" t="s">
        <v>4881</v>
      </c>
      <c r="N440" t="s">
        <v>4876</v>
      </c>
      <c r="O440" t="s">
        <v>4880</v>
      </c>
      <c r="P440" t="s">
        <v>4879</v>
      </c>
      <c r="Q440" s="4">
        <f>_xlfn.XLOOKUP(C440,customer_table!$A$2:$A$4947,customer_table!$A$2:$A$4947)</f>
        <v>15856</v>
      </c>
      <c r="R440" t="str">
        <f>_xlfn.XLOOKUP(D440,customer_table!$B$2:$B$4947,customer_table!$B$2:$B$4947)</f>
        <v>Consumer</v>
      </c>
      <c r="S440" s="4" t="b">
        <f t="shared" si="30"/>
        <v>1</v>
      </c>
      <c r="T440" s="6" t="b">
        <f t="shared" si="31"/>
        <v>1</v>
      </c>
      <c r="U440" cm="1">
        <f t="array" ref="U440">INDEX(hdd_products!$H$2:$H$21,MATCH(1,(hdd_products!$A$2:$A$21=hdd_orders!B440)*(hdd_products!$H$2:$H$21=hdd_orders!F440),0))</f>
        <v>170.85</v>
      </c>
      <c r="V440" s="6" t="b">
        <f t="shared" si="32"/>
        <v>1</v>
      </c>
      <c r="W440" s="4">
        <f t="shared" si="33"/>
        <v>1366.8</v>
      </c>
      <c r="X440" s="6" t="b">
        <f t="shared" si="34"/>
        <v>1</v>
      </c>
      <c r="AD440" s="52"/>
    </row>
    <row r="441" spans="1:30" x14ac:dyDescent="0.45">
      <c r="A441" s="4">
        <v>439</v>
      </c>
      <c r="B441">
        <v>1005</v>
      </c>
      <c r="C441">
        <v>31542</v>
      </c>
      <c r="D441" t="str">
        <f>_xlfn.XLOOKUP(C441,customer_table!$A$2:$A$4869,customer_table!$B$2:$B$4869)</f>
        <v>Enterprise</v>
      </c>
      <c r="E441">
        <v>2</v>
      </c>
      <c r="F441">
        <v>204.55</v>
      </c>
      <c r="G441">
        <v>409.1</v>
      </c>
      <c r="H441">
        <v>0</v>
      </c>
      <c r="I441">
        <v>7.26</v>
      </c>
      <c r="J441" s="5">
        <v>45467</v>
      </c>
      <c r="K441" s="5">
        <v>45473</v>
      </c>
      <c r="L441" t="s">
        <v>4902</v>
      </c>
      <c r="M441" t="s">
        <v>4881</v>
      </c>
      <c r="N441" t="s">
        <v>4876</v>
      </c>
      <c r="O441" t="s">
        <v>4880</v>
      </c>
      <c r="P441" t="s">
        <v>4879</v>
      </c>
      <c r="Q441" s="4">
        <f>_xlfn.XLOOKUP(C441,customer_table!$A$2:$A$4947,customer_table!$A$2:$A$4947)</f>
        <v>31542</v>
      </c>
      <c r="R441" t="str">
        <f>_xlfn.XLOOKUP(D441,customer_table!$B$2:$B$4947,customer_table!$B$2:$B$4947)</f>
        <v>Enterprise</v>
      </c>
      <c r="S441" s="4" t="b">
        <f t="shared" si="30"/>
        <v>1</v>
      </c>
      <c r="T441" s="6" t="b">
        <f t="shared" si="31"/>
        <v>1</v>
      </c>
      <c r="U441" cm="1">
        <f t="array" ref="U441">INDEX(hdd_products!$H$2:$H$21,MATCH(1,(hdd_products!$A$2:$A$21=hdd_orders!B441)*(hdd_products!$H$2:$H$21=hdd_orders!F441),0))</f>
        <v>204.55</v>
      </c>
      <c r="V441" s="6" t="b">
        <f t="shared" si="32"/>
        <v>1</v>
      </c>
      <c r="W441" s="4">
        <f t="shared" si="33"/>
        <v>409.1</v>
      </c>
      <c r="X441" s="6" t="b">
        <f t="shared" si="34"/>
        <v>1</v>
      </c>
      <c r="AD441" s="52"/>
    </row>
    <row r="442" spans="1:30" x14ac:dyDescent="0.45">
      <c r="A442" s="4">
        <v>440</v>
      </c>
      <c r="B442">
        <v>1008</v>
      </c>
      <c r="C442">
        <v>65885</v>
      </c>
      <c r="D442" t="str">
        <f>_xlfn.XLOOKUP(C442,customer_table!$A$2:$A$4869,customer_table!$B$2:$B$4869)</f>
        <v>Small Business</v>
      </c>
      <c r="E442">
        <v>2</v>
      </c>
      <c r="F442">
        <v>269.08</v>
      </c>
      <c r="G442">
        <v>538.16</v>
      </c>
      <c r="H442">
        <v>0</v>
      </c>
      <c r="I442">
        <v>10.98</v>
      </c>
      <c r="J442" s="5">
        <v>45574</v>
      </c>
      <c r="K442" s="5">
        <v>45576</v>
      </c>
      <c r="L442" t="s">
        <v>4885</v>
      </c>
      <c r="M442" t="s">
        <v>4896</v>
      </c>
      <c r="N442" t="s">
        <v>4876</v>
      </c>
      <c r="O442" t="s">
        <v>4894</v>
      </c>
      <c r="P442" t="s">
        <v>4888</v>
      </c>
      <c r="Q442" s="4">
        <f>_xlfn.XLOOKUP(C442,customer_table!$A$2:$A$4947,customer_table!$A$2:$A$4947)</f>
        <v>65885</v>
      </c>
      <c r="R442" t="str">
        <f>_xlfn.XLOOKUP(D442,customer_table!$B$2:$B$4947,customer_table!$B$2:$B$4947)</f>
        <v>Small Business</v>
      </c>
      <c r="S442" s="4" t="b">
        <f t="shared" si="30"/>
        <v>1</v>
      </c>
      <c r="T442" s="6" t="b">
        <f t="shared" si="31"/>
        <v>1</v>
      </c>
      <c r="U442" cm="1">
        <f t="array" ref="U442">INDEX(hdd_products!$H$2:$H$21,MATCH(1,(hdd_products!$A$2:$A$21=hdd_orders!B442)*(hdd_products!$H$2:$H$21=hdd_orders!F442),0))</f>
        <v>269.08</v>
      </c>
      <c r="V442" s="6" t="b">
        <f t="shared" si="32"/>
        <v>1</v>
      </c>
      <c r="W442" s="4">
        <f t="shared" si="33"/>
        <v>538.16</v>
      </c>
      <c r="X442" s="6" t="b">
        <f t="shared" si="34"/>
        <v>1</v>
      </c>
      <c r="AD442" s="52"/>
    </row>
    <row r="443" spans="1:30" x14ac:dyDescent="0.45">
      <c r="A443" s="4">
        <v>441</v>
      </c>
      <c r="B443">
        <v>1003</v>
      </c>
      <c r="C443">
        <v>96154</v>
      </c>
      <c r="D443" t="str">
        <f>_xlfn.XLOOKUP(C443,customer_table!$A$2:$A$4869,customer_table!$B$2:$B$4869)</f>
        <v>Enterprise</v>
      </c>
      <c r="E443">
        <v>2</v>
      </c>
      <c r="F443">
        <v>95.08</v>
      </c>
      <c r="G443">
        <v>190.16</v>
      </c>
      <c r="H443">
        <v>0</v>
      </c>
      <c r="I443">
        <v>10.55</v>
      </c>
      <c r="J443" s="5">
        <v>45614</v>
      </c>
      <c r="K443" s="5">
        <v>45616</v>
      </c>
      <c r="L443" t="s">
        <v>4885</v>
      </c>
      <c r="M443" t="s">
        <v>4881</v>
      </c>
      <c r="N443" t="s">
        <v>4876</v>
      </c>
      <c r="O443" t="s">
        <v>4875</v>
      </c>
      <c r="P443" t="s">
        <v>4888</v>
      </c>
      <c r="Q443" s="4">
        <f>_xlfn.XLOOKUP(C443,customer_table!$A$2:$A$4947,customer_table!$A$2:$A$4947)</f>
        <v>96154</v>
      </c>
      <c r="R443" t="str">
        <f>_xlfn.XLOOKUP(D443,customer_table!$B$2:$B$4947,customer_table!$B$2:$B$4947)</f>
        <v>Enterprise</v>
      </c>
      <c r="S443" s="4" t="b">
        <f t="shared" si="30"/>
        <v>1</v>
      </c>
      <c r="T443" s="6" t="b">
        <f t="shared" si="31"/>
        <v>1</v>
      </c>
      <c r="U443" cm="1">
        <f t="array" ref="U443">INDEX(hdd_products!$H$2:$H$21,MATCH(1,(hdd_products!$A$2:$A$21=hdd_orders!B443)*(hdd_products!$H$2:$H$21=hdd_orders!F443),0))</f>
        <v>95.08</v>
      </c>
      <c r="V443" s="6" t="b">
        <f t="shared" si="32"/>
        <v>1</v>
      </c>
      <c r="W443" s="4">
        <f t="shared" si="33"/>
        <v>190.16</v>
      </c>
      <c r="X443" s="6" t="b">
        <f t="shared" si="34"/>
        <v>1</v>
      </c>
      <c r="AD443" s="52"/>
    </row>
    <row r="444" spans="1:30" x14ac:dyDescent="0.45">
      <c r="A444" s="4">
        <v>442</v>
      </c>
      <c r="B444">
        <v>1013</v>
      </c>
      <c r="C444">
        <v>66302</v>
      </c>
      <c r="D444" t="str">
        <f>_xlfn.XLOOKUP(C444,customer_table!$A$2:$A$4869,customer_table!$B$2:$B$4869)</f>
        <v>Small Business</v>
      </c>
      <c r="E444">
        <v>2</v>
      </c>
      <c r="F444">
        <v>588.66999999999996</v>
      </c>
      <c r="G444">
        <v>1177.3399999999999</v>
      </c>
      <c r="H444">
        <v>0</v>
      </c>
      <c r="I444">
        <v>14.34</v>
      </c>
      <c r="J444" s="5">
        <v>45606</v>
      </c>
      <c r="K444" s="5">
        <v>45608</v>
      </c>
      <c r="L444" t="s">
        <v>4895</v>
      </c>
      <c r="M444" t="s">
        <v>4881</v>
      </c>
      <c r="N444" t="s">
        <v>4876</v>
      </c>
      <c r="O444" t="s">
        <v>4880</v>
      </c>
      <c r="P444" t="s">
        <v>4888</v>
      </c>
      <c r="Q444" s="4">
        <f>_xlfn.XLOOKUP(C444,customer_table!$A$2:$A$4947,customer_table!$A$2:$A$4947)</f>
        <v>66302</v>
      </c>
      <c r="R444" t="str">
        <f>_xlfn.XLOOKUP(D444,customer_table!$B$2:$B$4947,customer_table!$B$2:$B$4947)</f>
        <v>Small Business</v>
      </c>
      <c r="S444" s="4" t="b">
        <f t="shared" si="30"/>
        <v>1</v>
      </c>
      <c r="T444" s="6" t="b">
        <f t="shared" si="31"/>
        <v>1</v>
      </c>
      <c r="U444" cm="1">
        <f t="array" ref="U444">INDEX(hdd_products!$H$2:$H$21,MATCH(1,(hdd_products!$A$2:$A$21=hdd_orders!B444)*(hdd_products!$H$2:$H$21=hdd_orders!F444),0))</f>
        <v>588.66999999999996</v>
      </c>
      <c r="V444" s="6" t="b">
        <f t="shared" si="32"/>
        <v>1</v>
      </c>
      <c r="W444" s="4">
        <f t="shared" si="33"/>
        <v>1177.3399999999999</v>
      </c>
      <c r="X444" s="6" t="b">
        <f t="shared" si="34"/>
        <v>1</v>
      </c>
      <c r="AD444" s="52"/>
    </row>
    <row r="445" spans="1:30" x14ac:dyDescent="0.45">
      <c r="A445" s="4">
        <v>443</v>
      </c>
      <c r="B445">
        <v>1003</v>
      </c>
      <c r="C445">
        <v>18200</v>
      </c>
      <c r="D445" t="str">
        <f>_xlfn.XLOOKUP(C445,customer_table!$A$2:$A$4869,customer_table!$B$2:$B$4869)</f>
        <v>Enterprise</v>
      </c>
      <c r="E445">
        <v>1</v>
      </c>
      <c r="F445">
        <v>95.08</v>
      </c>
      <c r="G445">
        <v>95.08</v>
      </c>
      <c r="H445">
        <v>0</v>
      </c>
      <c r="I445">
        <v>8.49</v>
      </c>
      <c r="J445" s="5">
        <v>45397</v>
      </c>
      <c r="K445" s="5">
        <v>45400</v>
      </c>
      <c r="L445" t="s">
        <v>4883</v>
      </c>
      <c r="M445" t="s">
        <v>4898</v>
      </c>
      <c r="N445" t="s">
        <v>4901</v>
      </c>
      <c r="O445" t="s">
        <v>4875</v>
      </c>
      <c r="P445" t="s">
        <v>4891</v>
      </c>
      <c r="Q445" s="4">
        <f>_xlfn.XLOOKUP(C445,customer_table!$A$2:$A$4947,customer_table!$A$2:$A$4947)</f>
        <v>18200</v>
      </c>
      <c r="R445" t="str">
        <f>_xlfn.XLOOKUP(D445,customer_table!$B$2:$B$4947,customer_table!$B$2:$B$4947)</f>
        <v>Enterprise</v>
      </c>
      <c r="S445" s="4" t="b">
        <f t="shared" si="30"/>
        <v>1</v>
      </c>
      <c r="T445" s="6" t="b">
        <f t="shared" si="31"/>
        <v>1</v>
      </c>
      <c r="U445" cm="1">
        <f t="array" ref="U445">INDEX(hdd_products!$H$2:$H$21,MATCH(1,(hdd_products!$A$2:$A$21=hdd_orders!B445)*(hdd_products!$H$2:$H$21=hdd_orders!F445),0))</f>
        <v>95.08</v>
      </c>
      <c r="V445" s="6" t="b">
        <f t="shared" si="32"/>
        <v>1</v>
      </c>
      <c r="W445" s="4">
        <f t="shared" si="33"/>
        <v>95.08</v>
      </c>
      <c r="X445" s="6" t="b">
        <f t="shared" si="34"/>
        <v>1</v>
      </c>
      <c r="AD445" s="52"/>
    </row>
    <row r="446" spans="1:30" x14ac:dyDescent="0.45">
      <c r="A446" s="4">
        <v>444</v>
      </c>
      <c r="B446">
        <v>1002</v>
      </c>
      <c r="C446">
        <v>35830</v>
      </c>
      <c r="D446" t="str">
        <f>_xlfn.XLOOKUP(C446,customer_table!$A$2:$A$4869,customer_table!$B$2:$B$4869)</f>
        <v>Small Business</v>
      </c>
      <c r="E446">
        <v>4</v>
      </c>
      <c r="F446">
        <v>198.26</v>
      </c>
      <c r="G446">
        <v>793.04</v>
      </c>
      <c r="H446">
        <v>0</v>
      </c>
      <c r="I446">
        <v>7.9</v>
      </c>
      <c r="J446" s="5">
        <v>45566</v>
      </c>
      <c r="K446" s="5">
        <v>45568</v>
      </c>
      <c r="L446" t="s">
        <v>4902</v>
      </c>
      <c r="M446" t="s">
        <v>4881</v>
      </c>
      <c r="N446" t="s">
        <v>4876</v>
      </c>
      <c r="O446" t="s">
        <v>4880</v>
      </c>
      <c r="P446" t="s">
        <v>4888</v>
      </c>
      <c r="Q446" s="4">
        <f>_xlfn.XLOOKUP(C446,customer_table!$A$2:$A$4947,customer_table!$A$2:$A$4947)</f>
        <v>35830</v>
      </c>
      <c r="R446" t="str">
        <f>_xlfn.XLOOKUP(D446,customer_table!$B$2:$B$4947,customer_table!$B$2:$B$4947)</f>
        <v>Small Business</v>
      </c>
      <c r="S446" s="4" t="b">
        <f t="shared" si="30"/>
        <v>1</v>
      </c>
      <c r="T446" s="6" t="b">
        <f t="shared" si="31"/>
        <v>1</v>
      </c>
      <c r="U446" cm="1">
        <f t="array" ref="U446">INDEX(hdd_products!$H$2:$H$21,MATCH(1,(hdd_products!$A$2:$A$21=hdd_orders!B446)*(hdd_products!$H$2:$H$21=hdd_orders!F446),0))</f>
        <v>198.26</v>
      </c>
      <c r="V446" s="6" t="b">
        <f t="shared" si="32"/>
        <v>1</v>
      </c>
      <c r="W446" s="4">
        <f t="shared" si="33"/>
        <v>793.04</v>
      </c>
      <c r="X446" s="6" t="b">
        <f t="shared" si="34"/>
        <v>1</v>
      </c>
      <c r="AD446" s="52"/>
    </row>
    <row r="447" spans="1:30" x14ac:dyDescent="0.45">
      <c r="A447" s="4">
        <v>445</v>
      </c>
      <c r="B447">
        <v>1006</v>
      </c>
      <c r="C447">
        <v>51078</v>
      </c>
      <c r="D447" t="str">
        <f>_xlfn.XLOOKUP(C447,customer_table!$A$2:$A$4869,customer_table!$B$2:$B$4869)</f>
        <v>Enterprise</v>
      </c>
      <c r="E447">
        <v>2</v>
      </c>
      <c r="F447">
        <v>307.20999999999998</v>
      </c>
      <c r="G447">
        <v>614.41999999999996</v>
      </c>
      <c r="H447">
        <v>0</v>
      </c>
      <c r="I447">
        <v>9.4</v>
      </c>
      <c r="J447" s="5">
        <v>45542</v>
      </c>
      <c r="K447" s="5">
        <v>45547</v>
      </c>
      <c r="L447" t="s">
        <v>4902</v>
      </c>
      <c r="M447" t="s">
        <v>4898</v>
      </c>
      <c r="N447" t="s">
        <v>4876</v>
      </c>
      <c r="O447" t="s">
        <v>4880</v>
      </c>
      <c r="P447" t="s">
        <v>4891</v>
      </c>
      <c r="Q447" s="4">
        <f>_xlfn.XLOOKUP(C447,customer_table!$A$2:$A$4947,customer_table!$A$2:$A$4947)</f>
        <v>51078</v>
      </c>
      <c r="R447" t="str">
        <f>_xlfn.XLOOKUP(D447,customer_table!$B$2:$B$4947,customer_table!$B$2:$B$4947)</f>
        <v>Enterprise</v>
      </c>
      <c r="S447" s="4" t="b">
        <f t="shared" si="30"/>
        <v>1</v>
      </c>
      <c r="T447" s="6" t="b">
        <f t="shared" si="31"/>
        <v>1</v>
      </c>
      <c r="U447" cm="1">
        <f t="array" ref="U447">INDEX(hdd_products!$H$2:$H$21,MATCH(1,(hdd_products!$A$2:$A$21=hdd_orders!B447)*(hdd_products!$H$2:$H$21=hdd_orders!F447),0))</f>
        <v>307.20999999999998</v>
      </c>
      <c r="V447" s="6" t="b">
        <f t="shared" si="32"/>
        <v>1</v>
      </c>
      <c r="W447" s="4">
        <f t="shared" si="33"/>
        <v>614.41999999999996</v>
      </c>
      <c r="X447" s="6" t="b">
        <f t="shared" si="34"/>
        <v>1</v>
      </c>
      <c r="AD447" s="52"/>
    </row>
    <row r="448" spans="1:30" x14ac:dyDescent="0.45">
      <c r="A448" s="4">
        <v>446</v>
      </c>
      <c r="B448">
        <v>1007</v>
      </c>
      <c r="C448">
        <v>70012</v>
      </c>
      <c r="D448" t="str">
        <f>_xlfn.XLOOKUP(C448,customer_table!$A$2:$A$4869,customer_table!$B$2:$B$4869)</f>
        <v>Enterprise</v>
      </c>
      <c r="E448">
        <v>1</v>
      </c>
      <c r="F448">
        <v>415.57</v>
      </c>
      <c r="G448">
        <v>415.57</v>
      </c>
      <c r="H448">
        <v>0</v>
      </c>
      <c r="I448">
        <v>14.03</v>
      </c>
      <c r="J448" s="5">
        <v>45592</v>
      </c>
      <c r="K448" s="5">
        <v>45593</v>
      </c>
      <c r="L448" t="s">
        <v>4895</v>
      </c>
      <c r="M448" t="s">
        <v>4896</v>
      </c>
      <c r="N448" t="s">
        <v>4876</v>
      </c>
      <c r="O448" t="s">
        <v>4875</v>
      </c>
      <c r="P448" t="s">
        <v>4891</v>
      </c>
      <c r="Q448" s="4">
        <f>_xlfn.XLOOKUP(C448,customer_table!$A$2:$A$4947,customer_table!$A$2:$A$4947)</f>
        <v>70012</v>
      </c>
      <c r="R448" t="str">
        <f>_xlfn.XLOOKUP(D448,customer_table!$B$2:$B$4947,customer_table!$B$2:$B$4947)</f>
        <v>Enterprise</v>
      </c>
      <c r="S448" s="4" t="b">
        <f t="shared" si="30"/>
        <v>1</v>
      </c>
      <c r="T448" s="6" t="b">
        <f t="shared" si="31"/>
        <v>1</v>
      </c>
      <c r="U448" cm="1">
        <f t="array" ref="U448">INDEX(hdd_products!$H$2:$H$21,MATCH(1,(hdd_products!$A$2:$A$21=hdd_orders!B448)*(hdd_products!$H$2:$H$21=hdd_orders!F448),0))</f>
        <v>415.57</v>
      </c>
      <c r="V448" s="6" t="b">
        <f t="shared" si="32"/>
        <v>1</v>
      </c>
      <c r="W448" s="4">
        <f t="shared" si="33"/>
        <v>415.57</v>
      </c>
      <c r="X448" s="6" t="b">
        <f t="shared" si="34"/>
        <v>1</v>
      </c>
      <c r="AD448" s="52"/>
    </row>
    <row r="449" spans="1:30" x14ac:dyDescent="0.45">
      <c r="A449" s="4">
        <v>447</v>
      </c>
      <c r="B449">
        <v>1003</v>
      </c>
      <c r="C449">
        <v>90541</v>
      </c>
      <c r="D449" t="str">
        <f>_xlfn.XLOOKUP(C449,customer_table!$A$2:$A$4869,customer_table!$B$2:$B$4869)</f>
        <v>Enterprise</v>
      </c>
      <c r="E449">
        <v>2</v>
      </c>
      <c r="F449">
        <v>95.08</v>
      </c>
      <c r="G449">
        <v>190.16</v>
      </c>
      <c r="H449">
        <v>0</v>
      </c>
      <c r="I449">
        <v>10.88</v>
      </c>
      <c r="J449" s="5">
        <v>45653</v>
      </c>
      <c r="K449" s="5">
        <v>45660</v>
      </c>
      <c r="L449" t="s">
        <v>4900</v>
      </c>
      <c r="M449" t="s">
        <v>4881</v>
      </c>
      <c r="N449" t="s">
        <v>4901</v>
      </c>
      <c r="O449" t="s">
        <v>4880</v>
      </c>
      <c r="P449" t="s">
        <v>4891</v>
      </c>
      <c r="Q449" s="4">
        <f>_xlfn.XLOOKUP(C449,customer_table!$A$2:$A$4947,customer_table!$A$2:$A$4947)</f>
        <v>90541</v>
      </c>
      <c r="R449" t="str">
        <f>_xlfn.XLOOKUP(D449,customer_table!$B$2:$B$4947,customer_table!$B$2:$B$4947)</f>
        <v>Enterprise</v>
      </c>
      <c r="S449" s="4" t="b">
        <f t="shared" si="30"/>
        <v>1</v>
      </c>
      <c r="T449" s="6" t="b">
        <f t="shared" si="31"/>
        <v>1</v>
      </c>
      <c r="U449" cm="1">
        <f t="array" ref="U449">INDEX(hdd_products!$H$2:$H$21,MATCH(1,(hdd_products!$A$2:$A$21=hdd_orders!B449)*(hdd_products!$H$2:$H$21=hdd_orders!F449),0))</f>
        <v>95.08</v>
      </c>
      <c r="V449" s="6" t="b">
        <f t="shared" si="32"/>
        <v>1</v>
      </c>
      <c r="W449" s="4">
        <f t="shared" si="33"/>
        <v>190.16</v>
      </c>
      <c r="X449" s="6" t="b">
        <f t="shared" si="34"/>
        <v>1</v>
      </c>
      <c r="AD449" s="52"/>
    </row>
    <row r="450" spans="1:30" x14ac:dyDescent="0.45">
      <c r="A450" s="4">
        <v>448</v>
      </c>
      <c r="B450">
        <v>1001</v>
      </c>
      <c r="C450">
        <v>25328</v>
      </c>
      <c r="D450" t="str">
        <f>_xlfn.XLOOKUP(C450,customer_table!$A$2:$A$4869,customer_table!$B$2:$B$4869)</f>
        <v>Enterprise</v>
      </c>
      <c r="E450">
        <v>1</v>
      </c>
      <c r="F450">
        <v>129.16999999999999</v>
      </c>
      <c r="G450">
        <v>129.16999999999999</v>
      </c>
      <c r="H450">
        <v>0</v>
      </c>
      <c r="I450">
        <v>7.59</v>
      </c>
      <c r="J450" s="5">
        <v>45452</v>
      </c>
      <c r="K450" s="5">
        <v>45453</v>
      </c>
      <c r="L450" t="s">
        <v>4902</v>
      </c>
      <c r="M450" t="s">
        <v>4881</v>
      </c>
      <c r="N450" t="s">
        <v>4876</v>
      </c>
      <c r="O450" t="s">
        <v>4880</v>
      </c>
      <c r="P450" t="s">
        <v>4886</v>
      </c>
      <c r="Q450" s="4">
        <f>_xlfn.XLOOKUP(C450,customer_table!$A$2:$A$4947,customer_table!$A$2:$A$4947)</f>
        <v>25328</v>
      </c>
      <c r="R450" t="str">
        <f>_xlfn.XLOOKUP(D450,customer_table!$B$2:$B$4947,customer_table!$B$2:$B$4947)</f>
        <v>Enterprise</v>
      </c>
      <c r="S450" s="4" t="b">
        <f t="shared" si="30"/>
        <v>1</v>
      </c>
      <c r="T450" s="6" t="b">
        <f t="shared" si="31"/>
        <v>1</v>
      </c>
      <c r="U450" cm="1">
        <f t="array" ref="U450">INDEX(hdd_products!$H$2:$H$21,MATCH(1,(hdd_products!$A$2:$A$21=hdd_orders!B450)*(hdd_products!$H$2:$H$21=hdd_orders!F450),0))</f>
        <v>129.16999999999999</v>
      </c>
      <c r="V450" s="6" t="b">
        <f t="shared" si="32"/>
        <v>1</v>
      </c>
      <c r="W450" s="4">
        <f t="shared" si="33"/>
        <v>129.16999999999999</v>
      </c>
      <c r="X450" s="6" t="b">
        <f t="shared" si="34"/>
        <v>1</v>
      </c>
      <c r="AD450" s="52"/>
    </row>
    <row r="451" spans="1:30" x14ac:dyDescent="0.45">
      <c r="A451" s="4">
        <v>449</v>
      </c>
      <c r="B451">
        <v>1005</v>
      </c>
      <c r="C451">
        <v>28070</v>
      </c>
      <c r="D451" t="str">
        <f>_xlfn.XLOOKUP(C451,customer_table!$A$2:$A$4869,customer_table!$B$2:$B$4869)</f>
        <v>Enterprise</v>
      </c>
      <c r="E451">
        <v>2</v>
      </c>
      <c r="F451">
        <v>204.55</v>
      </c>
      <c r="G451">
        <v>409.1</v>
      </c>
      <c r="H451">
        <v>0</v>
      </c>
      <c r="I451">
        <v>13.24</v>
      </c>
      <c r="J451" s="5">
        <v>45553</v>
      </c>
      <c r="K451" s="5">
        <v>45557</v>
      </c>
      <c r="L451" t="s">
        <v>4882</v>
      </c>
      <c r="M451" t="s">
        <v>4881</v>
      </c>
      <c r="N451" t="s">
        <v>4876</v>
      </c>
      <c r="O451" t="s">
        <v>4880</v>
      </c>
      <c r="P451" t="s">
        <v>4891</v>
      </c>
      <c r="Q451" s="4">
        <f>_xlfn.XLOOKUP(C451,customer_table!$A$2:$A$4947,customer_table!$A$2:$A$4947)</f>
        <v>28070</v>
      </c>
      <c r="R451" t="str">
        <f>_xlfn.XLOOKUP(D451,customer_table!$B$2:$B$4947,customer_table!$B$2:$B$4947)</f>
        <v>Enterprise</v>
      </c>
      <c r="S451" s="4" t="b">
        <f t="shared" si="30"/>
        <v>1</v>
      </c>
      <c r="T451" s="6" t="b">
        <f t="shared" si="31"/>
        <v>1</v>
      </c>
      <c r="U451" cm="1">
        <f t="array" ref="U451">INDEX(hdd_products!$H$2:$H$21,MATCH(1,(hdd_products!$A$2:$A$21=hdd_orders!B451)*(hdd_products!$H$2:$H$21=hdd_orders!F451),0))</f>
        <v>204.55</v>
      </c>
      <c r="V451" s="6" t="b">
        <f t="shared" si="32"/>
        <v>1</v>
      </c>
      <c r="W451" s="4">
        <f t="shared" si="33"/>
        <v>409.1</v>
      </c>
      <c r="X451" s="6" t="b">
        <f t="shared" si="34"/>
        <v>1</v>
      </c>
      <c r="AD451" s="52"/>
    </row>
    <row r="452" spans="1:30" x14ac:dyDescent="0.45">
      <c r="A452" s="4">
        <v>450</v>
      </c>
      <c r="B452">
        <v>1013</v>
      </c>
      <c r="C452">
        <v>94575</v>
      </c>
      <c r="D452" t="str">
        <f>_xlfn.XLOOKUP(C452,customer_table!$A$2:$A$4869,customer_table!$B$2:$B$4869)</f>
        <v>Small Business</v>
      </c>
      <c r="E452">
        <v>1</v>
      </c>
      <c r="F452">
        <v>588.66999999999996</v>
      </c>
      <c r="G452">
        <v>588.66999999999996</v>
      </c>
      <c r="H452">
        <v>0</v>
      </c>
      <c r="I452">
        <v>14.6</v>
      </c>
      <c r="J452" s="5">
        <v>45541</v>
      </c>
      <c r="K452" s="5">
        <v>45547</v>
      </c>
      <c r="L452" t="s">
        <v>4895</v>
      </c>
      <c r="M452" t="s">
        <v>4898</v>
      </c>
      <c r="N452" t="s">
        <v>4901</v>
      </c>
      <c r="O452" t="s">
        <v>4875</v>
      </c>
      <c r="P452" t="s">
        <v>4886</v>
      </c>
      <c r="Q452" s="4">
        <f>_xlfn.XLOOKUP(C452,customer_table!$A$2:$A$4947,customer_table!$A$2:$A$4947)</f>
        <v>94575</v>
      </c>
      <c r="R452" t="str">
        <f>_xlfn.XLOOKUP(D452,customer_table!$B$2:$B$4947,customer_table!$B$2:$B$4947)</f>
        <v>Small Business</v>
      </c>
      <c r="S452" s="4" t="b">
        <f t="shared" ref="S452:S515" si="35">Q452=C452</f>
        <v>1</v>
      </c>
      <c r="T452" s="6" t="b">
        <f t="shared" ref="T452:T515" si="36">R452=D452</f>
        <v>1</v>
      </c>
      <c r="U452" cm="1">
        <f t="array" ref="U452">INDEX(hdd_products!$H$2:$H$21,MATCH(1,(hdd_products!$A$2:$A$21=hdd_orders!B452)*(hdd_products!$H$2:$H$21=hdd_orders!F452),0))</f>
        <v>588.66999999999996</v>
      </c>
      <c r="V452" s="6" t="b">
        <f t="shared" ref="V452:V515" si="37">U452=F452</f>
        <v>1</v>
      </c>
      <c r="W452" s="4">
        <f t="shared" ref="W452:W515" si="38">F452*E452</f>
        <v>588.66999999999996</v>
      </c>
      <c r="X452" s="6" t="b">
        <f t="shared" ref="X452:X515" si="39">G452=W452</f>
        <v>1</v>
      </c>
      <c r="AD452" s="52"/>
    </row>
    <row r="453" spans="1:30" x14ac:dyDescent="0.45">
      <c r="A453" s="4">
        <v>451</v>
      </c>
      <c r="B453">
        <v>1005</v>
      </c>
      <c r="C453">
        <v>69113</v>
      </c>
      <c r="D453" t="str">
        <f>_xlfn.XLOOKUP(C453,customer_table!$A$2:$A$4869,customer_table!$B$2:$B$4869)</f>
        <v>Consumer</v>
      </c>
      <c r="E453">
        <v>1</v>
      </c>
      <c r="F453">
        <v>204.55</v>
      </c>
      <c r="G453">
        <v>204.55</v>
      </c>
      <c r="H453">
        <v>0</v>
      </c>
      <c r="I453">
        <v>15.55</v>
      </c>
      <c r="J453" s="5">
        <v>45439</v>
      </c>
      <c r="K453" s="5">
        <v>45441</v>
      </c>
      <c r="L453" t="s">
        <v>4893</v>
      </c>
      <c r="M453" t="s">
        <v>4898</v>
      </c>
      <c r="N453" t="s">
        <v>4901</v>
      </c>
      <c r="O453" t="s">
        <v>4880</v>
      </c>
      <c r="P453" t="s">
        <v>4891</v>
      </c>
      <c r="Q453" s="4">
        <f>_xlfn.XLOOKUP(C453,customer_table!$A$2:$A$4947,customer_table!$A$2:$A$4947)</f>
        <v>69113</v>
      </c>
      <c r="R453" t="str">
        <f>_xlfn.XLOOKUP(D453,customer_table!$B$2:$B$4947,customer_table!$B$2:$B$4947)</f>
        <v>Consumer</v>
      </c>
      <c r="S453" s="4" t="b">
        <f t="shared" si="35"/>
        <v>1</v>
      </c>
      <c r="T453" s="6" t="b">
        <f t="shared" si="36"/>
        <v>1</v>
      </c>
      <c r="U453" cm="1">
        <f t="array" ref="U453">INDEX(hdd_products!$H$2:$H$21,MATCH(1,(hdd_products!$A$2:$A$21=hdd_orders!B453)*(hdd_products!$H$2:$H$21=hdd_orders!F453),0))</f>
        <v>204.55</v>
      </c>
      <c r="V453" s="6" t="b">
        <f t="shared" si="37"/>
        <v>1</v>
      </c>
      <c r="W453" s="4">
        <f t="shared" si="38"/>
        <v>204.55</v>
      </c>
      <c r="X453" s="6" t="b">
        <f t="shared" si="39"/>
        <v>1</v>
      </c>
      <c r="AD453" s="52"/>
    </row>
    <row r="454" spans="1:30" x14ac:dyDescent="0.45">
      <c r="A454" s="4">
        <v>452</v>
      </c>
      <c r="B454">
        <v>1001</v>
      </c>
      <c r="C454">
        <v>60324</v>
      </c>
      <c r="D454" t="str">
        <f>_xlfn.XLOOKUP(C454,customer_table!$A$2:$A$4869,customer_table!$B$2:$B$4869)</f>
        <v>Enterprise</v>
      </c>
      <c r="E454">
        <v>1</v>
      </c>
      <c r="F454">
        <v>129.16999999999999</v>
      </c>
      <c r="G454">
        <v>129.16999999999999</v>
      </c>
      <c r="H454">
        <v>0</v>
      </c>
      <c r="I454">
        <v>7.26</v>
      </c>
      <c r="J454" s="5">
        <v>45296</v>
      </c>
      <c r="K454" s="5">
        <v>45300</v>
      </c>
      <c r="L454" t="s">
        <v>4883</v>
      </c>
      <c r="M454" t="s">
        <v>4898</v>
      </c>
      <c r="N454" t="s">
        <v>4876</v>
      </c>
      <c r="O454" t="s">
        <v>4880</v>
      </c>
      <c r="P454" t="s">
        <v>4891</v>
      </c>
      <c r="Q454" s="4">
        <f>_xlfn.XLOOKUP(C454,customer_table!$A$2:$A$4947,customer_table!$A$2:$A$4947)</f>
        <v>60324</v>
      </c>
      <c r="R454" t="str">
        <f>_xlfn.XLOOKUP(D454,customer_table!$B$2:$B$4947,customer_table!$B$2:$B$4947)</f>
        <v>Enterprise</v>
      </c>
      <c r="S454" s="4" t="b">
        <f t="shared" si="35"/>
        <v>1</v>
      </c>
      <c r="T454" s="6" t="b">
        <f t="shared" si="36"/>
        <v>1</v>
      </c>
      <c r="U454" cm="1">
        <f t="array" ref="U454">INDEX(hdd_products!$H$2:$H$21,MATCH(1,(hdd_products!$A$2:$A$21=hdd_orders!B454)*(hdd_products!$H$2:$H$21=hdd_orders!F454),0))</f>
        <v>129.16999999999999</v>
      </c>
      <c r="V454" s="6" t="b">
        <f t="shared" si="37"/>
        <v>1</v>
      </c>
      <c r="W454" s="4">
        <f t="shared" si="38"/>
        <v>129.16999999999999</v>
      </c>
      <c r="X454" s="6" t="b">
        <f t="shared" si="39"/>
        <v>1</v>
      </c>
      <c r="AD454" s="52"/>
    </row>
    <row r="455" spans="1:30" x14ac:dyDescent="0.45">
      <c r="A455" s="4">
        <v>453</v>
      </c>
      <c r="B455">
        <v>1003</v>
      </c>
      <c r="C455">
        <v>68176</v>
      </c>
      <c r="D455" t="str">
        <f>_xlfn.XLOOKUP(C455,customer_table!$A$2:$A$4869,customer_table!$B$2:$B$4869)</f>
        <v>Enterprise</v>
      </c>
      <c r="E455">
        <v>1</v>
      </c>
      <c r="F455">
        <v>95.08</v>
      </c>
      <c r="G455">
        <v>95.08</v>
      </c>
      <c r="H455">
        <v>0</v>
      </c>
      <c r="I455">
        <v>16.47</v>
      </c>
      <c r="J455" s="5">
        <v>45501</v>
      </c>
      <c r="K455" s="5">
        <v>45507</v>
      </c>
      <c r="L455" t="s">
        <v>4893</v>
      </c>
      <c r="M455" t="s">
        <v>4877</v>
      </c>
      <c r="N455" t="s">
        <v>4892</v>
      </c>
      <c r="O455" t="s">
        <v>4880</v>
      </c>
      <c r="P455" t="s">
        <v>4888</v>
      </c>
      <c r="Q455" s="4">
        <f>_xlfn.XLOOKUP(C455,customer_table!$A$2:$A$4947,customer_table!$A$2:$A$4947)</f>
        <v>68176</v>
      </c>
      <c r="R455" t="str">
        <f>_xlfn.XLOOKUP(D455,customer_table!$B$2:$B$4947,customer_table!$B$2:$B$4947)</f>
        <v>Enterprise</v>
      </c>
      <c r="S455" s="4" t="b">
        <f t="shared" si="35"/>
        <v>1</v>
      </c>
      <c r="T455" s="6" t="b">
        <f t="shared" si="36"/>
        <v>1</v>
      </c>
      <c r="U455" cm="1">
        <f t="array" ref="U455">INDEX(hdd_products!$H$2:$H$21,MATCH(1,(hdd_products!$A$2:$A$21=hdd_orders!B455)*(hdd_products!$H$2:$H$21=hdd_orders!F455),0))</f>
        <v>95.08</v>
      </c>
      <c r="V455" s="6" t="b">
        <f t="shared" si="37"/>
        <v>1</v>
      </c>
      <c r="W455" s="4">
        <f t="shared" si="38"/>
        <v>95.08</v>
      </c>
      <c r="X455" s="6" t="b">
        <f t="shared" si="39"/>
        <v>1</v>
      </c>
      <c r="AD455" s="52"/>
    </row>
    <row r="456" spans="1:30" x14ac:dyDescent="0.45">
      <c r="A456" s="4">
        <v>454</v>
      </c>
      <c r="B456">
        <v>1010</v>
      </c>
      <c r="C456">
        <v>48284</v>
      </c>
      <c r="D456" t="str">
        <f>_xlfn.XLOOKUP(C456,customer_table!$A$2:$A$4869,customer_table!$B$2:$B$4869)</f>
        <v>Enterprise</v>
      </c>
      <c r="E456">
        <v>2</v>
      </c>
      <c r="F456">
        <v>446.61</v>
      </c>
      <c r="G456">
        <v>893.22</v>
      </c>
      <c r="H456">
        <v>0</v>
      </c>
      <c r="I456">
        <v>12.27</v>
      </c>
      <c r="J456" s="5">
        <v>45307</v>
      </c>
      <c r="K456" s="5">
        <v>45314</v>
      </c>
      <c r="L456" t="s">
        <v>4900</v>
      </c>
      <c r="M456" t="s">
        <v>4898</v>
      </c>
      <c r="N456" t="s">
        <v>4876</v>
      </c>
      <c r="O456" t="s">
        <v>4875</v>
      </c>
      <c r="P456" t="s">
        <v>4884</v>
      </c>
      <c r="Q456" s="4">
        <f>_xlfn.XLOOKUP(C456,customer_table!$A$2:$A$4947,customer_table!$A$2:$A$4947)</f>
        <v>48284</v>
      </c>
      <c r="R456" t="str">
        <f>_xlfn.XLOOKUP(D456,customer_table!$B$2:$B$4947,customer_table!$B$2:$B$4947)</f>
        <v>Enterprise</v>
      </c>
      <c r="S456" s="4" t="b">
        <f t="shared" si="35"/>
        <v>1</v>
      </c>
      <c r="T456" s="6" t="b">
        <f t="shared" si="36"/>
        <v>1</v>
      </c>
      <c r="U456" cm="1">
        <f t="array" ref="U456">INDEX(hdd_products!$H$2:$H$21,MATCH(1,(hdd_products!$A$2:$A$21=hdd_orders!B456)*(hdd_products!$H$2:$H$21=hdd_orders!F456),0))</f>
        <v>446.61</v>
      </c>
      <c r="V456" s="6" t="b">
        <f t="shared" si="37"/>
        <v>1</v>
      </c>
      <c r="W456" s="4">
        <f t="shared" si="38"/>
        <v>893.22</v>
      </c>
      <c r="X456" s="6" t="b">
        <f t="shared" si="39"/>
        <v>1</v>
      </c>
      <c r="AD456" s="52"/>
    </row>
    <row r="457" spans="1:30" x14ac:dyDescent="0.45">
      <c r="A457" s="4">
        <v>455</v>
      </c>
      <c r="B457">
        <v>1004</v>
      </c>
      <c r="C457">
        <v>84140</v>
      </c>
      <c r="D457" t="str">
        <f>_xlfn.XLOOKUP(C457,customer_table!$A$2:$A$4869,customer_table!$B$2:$B$4869)</f>
        <v>Enterprise</v>
      </c>
      <c r="E457">
        <v>1</v>
      </c>
      <c r="F457">
        <v>170.85</v>
      </c>
      <c r="G457">
        <v>170.85</v>
      </c>
      <c r="H457">
        <v>0</v>
      </c>
      <c r="I457">
        <v>11.33</v>
      </c>
      <c r="J457" s="5">
        <v>45439</v>
      </c>
      <c r="K457" s="5">
        <v>45441</v>
      </c>
      <c r="L457" t="s">
        <v>4897</v>
      </c>
      <c r="M457" t="s">
        <v>4881</v>
      </c>
      <c r="N457" t="s">
        <v>4876</v>
      </c>
      <c r="O457" t="s">
        <v>4880</v>
      </c>
      <c r="P457" t="s">
        <v>4879</v>
      </c>
      <c r="Q457" s="4">
        <f>_xlfn.XLOOKUP(C457,customer_table!$A$2:$A$4947,customer_table!$A$2:$A$4947)</f>
        <v>84140</v>
      </c>
      <c r="R457" t="str">
        <f>_xlfn.XLOOKUP(D457,customer_table!$B$2:$B$4947,customer_table!$B$2:$B$4947)</f>
        <v>Enterprise</v>
      </c>
      <c r="S457" s="4" t="b">
        <f t="shared" si="35"/>
        <v>1</v>
      </c>
      <c r="T457" s="6" t="b">
        <f t="shared" si="36"/>
        <v>1</v>
      </c>
      <c r="U457" cm="1">
        <f t="array" ref="U457">INDEX(hdd_products!$H$2:$H$21,MATCH(1,(hdd_products!$A$2:$A$21=hdd_orders!B457)*(hdd_products!$H$2:$H$21=hdd_orders!F457),0))</f>
        <v>170.85</v>
      </c>
      <c r="V457" s="6" t="b">
        <f t="shared" si="37"/>
        <v>1</v>
      </c>
      <c r="W457" s="4">
        <f t="shared" si="38"/>
        <v>170.85</v>
      </c>
      <c r="X457" s="6" t="b">
        <f t="shared" si="39"/>
        <v>1</v>
      </c>
      <c r="AD457" s="52"/>
    </row>
    <row r="458" spans="1:30" x14ac:dyDescent="0.45">
      <c r="A458" s="4">
        <v>456</v>
      </c>
      <c r="B458">
        <v>1008</v>
      </c>
      <c r="C458">
        <v>24969</v>
      </c>
      <c r="D458" t="str">
        <f>_xlfn.XLOOKUP(C458,customer_table!$A$2:$A$4869,customer_table!$B$2:$B$4869)</f>
        <v>Enterprise</v>
      </c>
      <c r="E458">
        <v>5</v>
      </c>
      <c r="F458">
        <v>269.08</v>
      </c>
      <c r="G458">
        <v>1345.4</v>
      </c>
      <c r="H458">
        <v>0</v>
      </c>
      <c r="I458">
        <v>8.2200000000000006</v>
      </c>
      <c r="J458" s="5">
        <v>45573</v>
      </c>
      <c r="K458" s="5">
        <v>45578</v>
      </c>
      <c r="L458" t="s">
        <v>4899</v>
      </c>
      <c r="M458" t="s">
        <v>4896</v>
      </c>
      <c r="N458" t="s">
        <v>4901</v>
      </c>
      <c r="O458" t="s">
        <v>4880</v>
      </c>
      <c r="P458" t="s">
        <v>4874</v>
      </c>
      <c r="Q458" s="4">
        <f>_xlfn.XLOOKUP(C458,customer_table!$A$2:$A$4947,customer_table!$A$2:$A$4947)</f>
        <v>24969</v>
      </c>
      <c r="R458" t="str">
        <f>_xlfn.XLOOKUP(D458,customer_table!$B$2:$B$4947,customer_table!$B$2:$B$4947)</f>
        <v>Enterprise</v>
      </c>
      <c r="S458" s="4" t="b">
        <f t="shared" si="35"/>
        <v>1</v>
      </c>
      <c r="T458" s="6" t="b">
        <f t="shared" si="36"/>
        <v>1</v>
      </c>
      <c r="U458" cm="1">
        <f t="array" ref="U458">INDEX(hdd_products!$H$2:$H$21,MATCH(1,(hdd_products!$A$2:$A$21=hdd_orders!B458)*(hdd_products!$H$2:$H$21=hdd_orders!F458),0))</f>
        <v>269.08</v>
      </c>
      <c r="V458" s="6" t="b">
        <f t="shared" si="37"/>
        <v>1</v>
      </c>
      <c r="W458" s="4">
        <f t="shared" si="38"/>
        <v>1345.3999999999999</v>
      </c>
      <c r="X458" s="6" t="b">
        <f t="shared" si="39"/>
        <v>1</v>
      </c>
      <c r="AD458" s="52"/>
    </row>
    <row r="459" spans="1:30" x14ac:dyDescent="0.45">
      <c r="A459" s="4">
        <v>457</v>
      </c>
      <c r="B459">
        <v>1015</v>
      </c>
      <c r="C459">
        <v>15453</v>
      </c>
      <c r="D459" t="str">
        <f>_xlfn.XLOOKUP(C459,customer_table!$A$2:$A$4869,customer_table!$B$2:$B$4869)</f>
        <v>Small Business</v>
      </c>
      <c r="E459">
        <v>1</v>
      </c>
      <c r="F459">
        <v>317.95</v>
      </c>
      <c r="G459">
        <v>317.95</v>
      </c>
      <c r="H459">
        <v>0</v>
      </c>
      <c r="I459">
        <v>9.64</v>
      </c>
      <c r="J459" s="5">
        <v>45479</v>
      </c>
      <c r="K459" s="5">
        <v>45484</v>
      </c>
      <c r="L459" t="s">
        <v>4899</v>
      </c>
      <c r="M459" t="s">
        <v>4877</v>
      </c>
      <c r="N459" t="s">
        <v>4876</v>
      </c>
      <c r="O459" t="s">
        <v>4894</v>
      </c>
      <c r="P459" t="s">
        <v>4879</v>
      </c>
      <c r="Q459" s="4">
        <f>_xlfn.XLOOKUP(C459,customer_table!$A$2:$A$4947,customer_table!$A$2:$A$4947)</f>
        <v>15453</v>
      </c>
      <c r="R459" t="str">
        <f>_xlfn.XLOOKUP(D459,customer_table!$B$2:$B$4947,customer_table!$B$2:$B$4947)</f>
        <v>Small Business</v>
      </c>
      <c r="S459" s="4" t="b">
        <f t="shared" si="35"/>
        <v>1</v>
      </c>
      <c r="T459" s="6" t="b">
        <f t="shared" si="36"/>
        <v>1</v>
      </c>
      <c r="U459" cm="1">
        <f t="array" ref="U459">INDEX(hdd_products!$H$2:$H$21,MATCH(1,(hdd_products!$A$2:$A$21=hdd_orders!B459)*(hdd_products!$H$2:$H$21=hdd_orders!F459),0))</f>
        <v>317.95</v>
      </c>
      <c r="V459" s="6" t="b">
        <f t="shared" si="37"/>
        <v>1</v>
      </c>
      <c r="W459" s="4">
        <f t="shared" si="38"/>
        <v>317.95</v>
      </c>
      <c r="X459" s="6" t="b">
        <f t="shared" si="39"/>
        <v>1</v>
      </c>
      <c r="AD459" s="52"/>
    </row>
    <row r="460" spans="1:30" x14ac:dyDescent="0.45">
      <c r="A460" s="4">
        <v>458</v>
      </c>
      <c r="B460">
        <v>1002</v>
      </c>
      <c r="C460">
        <v>95678</v>
      </c>
      <c r="D460" t="str">
        <f>_xlfn.XLOOKUP(C460,customer_table!$A$2:$A$4869,customer_table!$B$2:$B$4869)</f>
        <v>Enterprise</v>
      </c>
      <c r="E460">
        <v>2</v>
      </c>
      <c r="F460">
        <v>198.26</v>
      </c>
      <c r="G460">
        <v>396.52</v>
      </c>
      <c r="H460">
        <v>0</v>
      </c>
      <c r="I460">
        <v>16.2</v>
      </c>
      <c r="J460" s="5">
        <v>45509</v>
      </c>
      <c r="K460" s="5">
        <v>45510</v>
      </c>
      <c r="L460" t="s">
        <v>4890</v>
      </c>
      <c r="M460" t="s">
        <v>4877</v>
      </c>
      <c r="N460" t="s">
        <v>4876</v>
      </c>
      <c r="O460" t="s">
        <v>4880</v>
      </c>
      <c r="P460" t="s">
        <v>4886</v>
      </c>
      <c r="Q460" s="4">
        <f>_xlfn.XLOOKUP(C460,customer_table!$A$2:$A$4947,customer_table!$A$2:$A$4947)</f>
        <v>95678</v>
      </c>
      <c r="R460" t="str">
        <f>_xlfn.XLOOKUP(D460,customer_table!$B$2:$B$4947,customer_table!$B$2:$B$4947)</f>
        <v>Enterprise</v>
      </c>
      <c r="S460" s="4" t="b">
        <f t="shared" si="35"/>
        <v>1</v>
      </c>
      <c r="T460" s="6" t="b">
        <f t="shared" si="36"/>
        <v>1</v>
      </c>
      <c r="U460" cm="1">
        <f t="array" ref="U460">INDEX(hdd_products!$H$2:$H$21,MATCH(1,(hdd_products!$A$2:$A$21=hdd_orders!B460)*(hdd_products!$H$2:$H$21=hdd_orders!F460),0))</f>
        <v>198.26</v>
      </c>
      <c r="V460" s="6" t="b">
        <f t="shared" si="37"/>
        <v>1</v>
      </c>
      <c r="W460" s="4">
        <f t="shared" si="38"/>
        <v>396.52</v>
      </c>
      <c r="X460" s="6" t="b">
        <f t="shared" si="39"/>
        <v>1</v>
      </c>
      <c r="AD460" s="52"/>
    </row>
    <row r="461" spans="1:30" x14ac:dyDescent="0.45">
      <c r="A461" s="4">
        <v>459</v>
      </c>
      <c r="B461">
        <v>1009</v>
      </c>
      <c r="C461">
        <v>21401</v>
      </c>
      <c r="D461" t="str">
        <f>_xlfn.XLOOKUP(C461,customer_table!$A$2:$A$4869,customer_table!$B$2:$B$4869)</f>
        <v>Small Business</v>
      </c>
      <c r="E461">
        <v>2</v>
      </c>
      <c r="F461">
        <v>185.76</v>
      </c>
      <c r="G461">
        <v>371.52</v>
      </c>
      <c r="H461">
        <v>0</v>
      </c>
      <c r="I461">
        <v>9.7799999999999994</v>
      </c>
      <c r="J461" s="5">
        <v>45308</v>
      </c>
      <c r="K461" s="5">
        <v>45312</v>
      </c>
      <c r="L461" t="s">
        <v>4897</v>
      </c>
      <c r="M461" t="s">
        <v>4881</v>
      </c>
      <c r="N461" t="s">
        <v>4876</v>
      </c>
      <c r="O461" t="s">
        <v>4880</v>
      </c>
      <c r="P461" t="s">
        <v>4888</v>
      </c>
      <c r="Q461" s="4">
        <f>_xlfn.XLOOKUP(C461,customer_table!$A$2:$A$4947,customer_table!$A$2:$A$4947)</f>
        <v>21401</v>
      </c>
      <c r="R461" t="str">
        <f>_xlfn.XLOOKUP(D461,customer_table!$B$2:$B$4947,customer_table!$B$2:$B$4947)</f>
        <v>Small Business</v>
      </c>
      <c r="S461" s="4" t="b">
        <f t="shared" si="35"/>
        <v>1</v>
      </c>
      <c r="T461" s="6" t="b">
        <f t="shared" si="36"/>
        <v>1</v>
      </c>
      <c r="U461" cm="1">
        <f t="array" ref="U461">INDEX(hdd_products!$H$2:$H$21,MATCH(1,(hdd_products!$A$2:$A$21=hdd_orders!B461)*(hdd_products!$H$2:$H$21=hdd_orders!F461),0))</f>
        <v>185.76</v>
      </c>
      <c r="V461" s="6" t="b">
        <f t="shared" si="37"/>
        <v>1</v>
      </c>
      <c r="W461" s="4">
        <f t="shared" si="38"/>
        <v>371.52</v>
      </c>
      <c r="X461" s="6" t="b">
        <f t="shared" si="39"/>
        <v>1</v>
      </c>
      <c r="AD461" s="52"/>
    </row>
    <row r="462" spans="1:30" x14ac:dyDescent="0.45">
      <c r="A462" s="4">
        <v>460</v>
      </c>
      <c r="B462">
        <v>1012</v>
      </c>
      <c r="C462">
        <v>87060</v>
      </c>
      <c r="D462" t="str">
        <f>_xlfn.XLOOKUP(C462,customer_table!$A$2:$A$4869,customer_table!$B$2:$B$4869)</f>
        <v>Enterprise</v>
      </c>
      <c r="E462">
        <v>4</v>
      </c>
      <c r="F462">
        <v>339.39</v>
      </c>
      <c r="G462">
        <v>1357.56</v>
      </c>
      <c r="H462">
        <v>0</v>
      </c>
      <c r="I462">
        <v>9.02</v>
      </c>
      <c r="J462" s="5">
        <v>45413</v>
      </c>
      <c r="K462" s="5">
        <v>45415</v>
      </c>
      <c r="L462" t="s">
        <v>4902</v>
      </c>
      <c r="M462" t="s">
        <v>4898</v>
      </c>
      <c r="N462" t="s">
        <v>4876</v>
      </c>
      <c r="O462" t="s">
        <v>4880</v>
      </c>
      <c r="P462" t="s">
        <v>4879</v>
      </c>
      <c r="Q462" s="4">
        <f>_xlfn.XLOOKUP(C462,customer_table!$A$2:$A$4947,customer_table!$A$2:$A$4947)</f>
        <v>87060</v>
      </c>
      <c r="R462" t="str">
        <f>_xlfn.XLOOKUP(D462,customer_table!$B$2:$B$4947,customer_table!$B$2:$B$4947)</f>
        <v>Enterprise</v>
      </c>
      <c r="S462" s="4" t="b">
        <f t="shared" si="35"/>
        <v>1</v>
      </c>
      <c r="T462" s="6" t="b">
        <f t="shared" si="36"/>
        <v>1</v>
      </c>
      <c r="U462" cm="1">
        <f t="array" ref="U462">INDEX(hdd_products!$H$2:$H$21,MATCH(1,(hdd_products!$A$2:$A$21=hdd_orders!B462)*(hdd_products!$H$2:$H$21=hdd_orders!F462),0))</f>
        <v>339.39</v>
      </c>
      <c r="V462" s="6" t="b">
        <f t="shared" si="37"/>
        <v>1</v>
      </c>
      <c r="W462" s="4">
        <f t="shared" si="38"/>
        <v>1357.56</v>
      </c>
      <c r="X462" s="6" t="b">
        <f t="shared" si="39"/>
        <v>1</v>
      </c>
      <c r="AD462" s="52"/>
    </row>
    <row r="463" spans="1:30" x14ac:dyDescent="0.45">
      <c r="A463" s="4">
        <v>461</v>
      </c>
      <c r="B463">
        <v>1002</v>
      </c>
      <c r="C463">
        <v>90760</v>
      </c>
      <c r="D463" t="str">
        <f>_xlfn.XLOOKUP(C463,customer_table!$A$2:$A$4869,customer_table!$B$2:$B$4869)</f>
        <v>Enterprise</v>
      </c>
      <c r="E463">
        <v>1</v>
      </c>
      <c r="F463">
        <v>198.26</v>
      </c>
      <c r="G463">
        <v>198.26</v>
      </c>
      <c r="H463">
        <v>0</v>
      </c>
      <c r="I463">
        <v>13.27</v>
      </c>
      <c r="J463" s="5">
        <v>45604</v>
      </c>
      <c r="K463" s="5">
        <v>45610</v>
      </c>
      <c r="L463" t="s">
        <v>4882</v>
      </c>
      <c r="M463" t="s">
        <v>4881</v>
      </c>
      <c r="N463" t="s">
        <v>4892</v>
      </c>
      <c r="O463" t="s">
        <v>4880</v>
      </c>
      <c r="P463" t="s">
        <v>4886</v>
      </c>
      <c r="Q463" s="4">
        <f>_xlfn.XLOOKUP(C463,customer_table!$A$2:$A$4947,customer_table!$A$2:$A$4947)</f>
        <v>90760</v>
      </c>
      <c r="R463" t="str">
        <f>_xlfn.XLOOKUP(D463,customer_table!$B$2:$B$4947,customer_table!$B$2:$B$4947)</f>
        <v>Enterprise</v>
      </c>
      <c r="S463" s="4" t="b">
        <f t="shared" si="35"/>
        <v>1</v>
      </c>
      <c r="T463" s="6" t="b">
        <f t="shared" si="36"/>
        <v>1</v>
      </c>
      <c r="U463" cm="1">
        <f t="array" ref="U463">INDEX(hdd_products!$H$2:$H$21,MATCH(1,(hdd_products!$A$2:$A$21=hdd_orders!B463)*(hdd_products!$H$2:$H$21=hdd_orders!F463),0))</f>
        <v>198.26</v>
      </c>
      <c r="V463" s="6" t="b">
        <f t="shared" si="37"/>
        <v>1</v>
      </c>
      <c r="W463" s="4">
        <f t="shared" si="38"/>
        <v>198.26</v>
      </c>
      <c r="X463" s="6" t="b">
        <f t="shared" si="39"/>
        <v>1</v>
      </c>
      <c r="AD463" s="52"/>
    </row>
    <row r="464" spans="1:30" x14ac:dyDescent="0.45">
      <c r="A464" s="4">
        <v>462</v>
      </c>
      <c r="B464">
        <v>1005</v>
      </c>
      <c r="C464">
        <v>55982</v>
      </c>
      <c r="D464" t="str">
        <f>_xlfn.XLOOKUP(C464,customer_table!$A$2:$A$4869,customer_table!$B$2:$B$4869)</f>
        <v>Enterprise</v>
      </c>
      <c r="E464">
        <v>2</v>
      </c>
      <c r="F464">
        <v>204.55</v>
      </c>
      <c r="G464">
        <v>409.1</v>
      </c>
      <c r="H464">
        <v>0</v>
      </c>
      <c r="I464">
        <v>8.11</v>
      </c>
      <c r="J464" s="5">
        <v>45397</v>
      </c>
      <c r="K464" s="5">
        <v>45404</v>
      </c>
      <c r="L464" t="s">
        <v>4899</v>
      </c>
      <c r="M464" t="s">
        <v>4881</v>
      </c>
      <c r="N464" t="s">
        <v>4876</v>
      </c>
      <c r="O464" t="s">
        <v>4880</v>
      </c>
      <c r="P464" t="s">
        <v>4891</v>
      </c>
      <c r="Q464" s="4">
        <f>_xlfn.XLOOKUP(C464,customer_table!$A$2:$A$4947,customer_table!$A$2:$A$4947)</f>
        <v>55982</v>
      </c>
      <c r="R464" t="str">
        <f>_xlfn.XLOOKUP(D464,customer_table!$B$2:$B$4947,customer_table!$B$2:$B$4947)</f>
        <v>Enterprise</v>
      </c>
      <c r="S464" s="4" t="b">
        <f t="shared" si="35"/>
        <v>1</v>
      </c>
      <c r="T464" s="6" t="b">
        <f t="shared" si="36"/>
        <v>1</v>
      </c>
      <c r="U464" cm="1">
        <f t="array" ref="U464">INDEX(hdd_products!$H$2:$H$21,MATCH(1,(hdd_products!$A$2:$A$21=hdd_orders!B464)*(hdd_products!$H$2:$H$21=hdd_orders!F464),0))</f>
        <v>204.55</v>
      </c>
      <c r="V464" s="6" t="b">
        <f t="shared" si="37"/>
        <v>1</v>
      </c>
      <c r="W464" s="4">
        <f t="shared" si="38"/>
        <v>409.1</v>
      </c>
      <c r="X464" s="6" t="b">
        <f t="shared" si="39"/>
        <v>1</v>
      </c>
      <c r="AD464" s="52"/>
    </row>
    <row r="465" spans="1:30" x14ac:dyDescent="0.45">
      <c r="A465" s="4">
        <v>463</v>
      </c>
      <c r="B465">
        <v>1009</v>
      </c>
      <c r="C465">
        <v>48356</v>
      </c>
      <c r="D465" t="str">
        <f>_xlfn.XLOOKUP(C465,customer_table!$A$2:$A$4869,customer_table!$B$2:$B$4869)</f>
        <v>Enterprise</v>
      </c>
      <c r="E465">
        <v>1</v>
      </c>
      <c r="F465">
        <v>185.76</v>
      </c>
      <c r="G465">
        <v>185.76</v>
      </c>
      <c r="H465">
        <v>0</v>
      </c>
      <c r="I465">
        <v>11.93</v>
      </c>
      <c r="J465" s="5">
        <v>45378</v>
      </c>
      <c r="K465" s="5">
        <v>45381</v>
      </c>
      <c r="L465" t="s">
        <v>4897</v>
      </c>
      <c r="M465" t="s">
        <v>4881</v>
      </c>
      <c r="N465" t="s">
        <v>4876</v>
      </c>
      <c r="O465" t="s">
        <v>4880</v>
      </c>
      <c r="P465" t="s">
        <v>4874</v>
      </c>
      <c r="Q465" s="4">
        <f>_xlfn.XLOOKUP(C465,customer_table!$A$2:$A$4947,customer_table!$A$2:$A$4947)</f>
        <v>48356</v>
      </c>
      <c r="R465" t="str">
        <f>_xlfn.XLOOKUP(D465,customer_table!$B$2:$B$4947,customer_table!$B$2:$B$4947)</f>
        <v>Enterprise</v>
      </c>
      <c r="S465" s="4" t="b">
        <f t="shared" si="35"/>
        <v>1</v>
      </c>
      <c r="T465" s="6" t="b">
        <f t="shared" si="36"/>
        <v>1</v>
      </c>
      <c r="U465" cm="1">
        <f t="array" ref="U465">INDEX(hdd_products!$H$2:$H$21,MATCH(1,(hdd_products!$A$2:$A$21=hdd_orders!B465)*(hdd_products!$H$2:$H$21=hdd_orders!F465),0))</f>
        <v>185.76</v>
      </c>
      <c r="V465" s="6" t="b">
        <f t="shared" si="37"/>
        <v>1</v>
      </c>
      <c r="W465" s="4">
        <f t="shared" si="38"/>
        <v>185.76</v>
      </c>
      <c r="X465" s="6" t="b">
        <f t="shared" si="39"/>
        <v>1</v>
      </c>
      <c r="AD465" s="52"/>
    </row>
    <row r="466" spans="1:30" x14ac:dyDescent="0.45">
      <c r="A466" s="4">
        <v>464</v>
      </c>
      <c r="B466">
        <v>1004</v>
      </c>
      <c r="C466">
        <v>27771</v>
      </c>
      <c r="D466" t="str">
        <f>_xlfn.XLOOKUP(C466,customer_table!$A$2:$A$4869,customer_table!$B$2:$B$4869)</f>
        <v>Enterprise</v>
      </c>
      <c r="E466">
        <v>3</v>
      </c>
      <c r="F466">
        <v>170.85</v>
      </c>
      <c r="G466">
        <v>512.54999999999995</v>
      </c>
      <c r="H466">
        <v>0</v>
      </c>
      <c r="I466">
        <v>19.25</v>
      </c>
      <c r="J466" s="5">
        <v>45555</v>
      </c>
      <c r="K466" s="5">
        <v>45561</v>
      </c>
      <c r="L466" t="s">
        <v>4889</v>
      </c>
      <c r="M466" t="s">
        <v>4896</v>
      </c>
      <c r="N466" t="s">
        <v>4901</v>
      </c>
      <c r="O466" t="s">
        <v>4880</v>
      </c>
      <c r="P466" t="s">
        <v>4888</v>
      </c>
      <c r="Q466" s="4">
        <f>_xlfn.XLOOKUP(C466,customer_table!$A$2:$A$4947,customer_table!$A$2:$A$4947)</f>
        <v>27771</v>
      </c>
      <c r="R466" t="str">
        <f>_xlfn.XLOOKUP(D466,customer_table!$B$2:$B$4947,customer_table!$B$2:$B$4947)</f>
        <v>Enterprise</v>
      </c>
      <c r="S466" s="4" t="b">
        <f t="shared" si="35"/>
        <v>1</v>
      </c>
      <c r="T466" s="6" t="b">
        <f t="shared" si="36"/>
        <v>1</v>
      </c>
      <c r="U466" cm="1">
        <f t="array" ref="U466">INDEX(hdd_products!$H$2:$H$21,MATCH(1,(hdd_products!$A$2:$A$21=hdd_orders!B466)*(hdd_products!$H$2:$H$21=hdd_orders!F466),0))</f>
        <v>170.85</v>
      </c>
      <c r="V466" s="6" t="b">
        <f t="shared" si="37"/>
        <v>1</v>
      </c>
      <c r="W466" s="4">
        <f t="shared" si="38"/>
        <v>512.54999999999995</v>
      </c>
      <c r="X466" s="6" t="b">
        <f t="shared" si="39"/>
        <v>1</v>
      </c>
      <c r="AD466" s="52"/>
    </row>
    <row r="467" spans="1:30" x14ac:dyDescent="0.45">
      <c r="A467" s="4">
        <v>465</v>
      </c>
      <c r="B467">
        <v>1010</v>
      </c>
      <c r="C467">
        <v>27392</v>
      </c>
      <c r="D467" t="str">
        <f>_xlfn.XLOOKUP(C467,customer_table!$A$2:$A$4869,customer_table!$B$2:$B$4869)</f>
        <v>Enterprise</v>
      </c>
      <c r="E467">
        <v>1</v>
      </c>
      <c r="F467">
        <v>446.61</v>
      </c>
      <c r="G467">
        <v>446.61</v>
      </c>
      <c r="H467">
        <v>0</v>
      </c>
      <c r="I467">
        <v>8.39</v>
      </c>
      <c r="J467" s="5">
        <v>45627</v>
      </c>
      <c r="K467" s="5">
        <v>45629</v>
      </c>
      <c r="L467" t="s">
        <v>4883</v>
      </c>
      <c r="M467" t="s">
        <v>4896</v>
      </c>
      <c r="N467" t="s">
        <v>4903</v>
      </c>
      <c r="O467" t="s">
        <v>4894</v>
      </c>
      <c r="P467" t="s">
        <v>4886</v>
      </c>
      <c r="Q467" s="4">
        <f>_xlfn.XLOOKUP(C467,customer_table!$A$2:$A$4947,customer_table!$A$2:$A$4947)</f>
        <v>27392</v>
      </c>
      <c r="R467" t="str">
        <f>_xlfn.XLOOKUP(D467,customer_table!$B$2:$B$4947,customer_table!$B$2:$B$4947)</f>
        <v>Enterprise</v>
      </c>
      <c r="S467" s="4" t="b">
        <f t="shared" si="35"/>
        <v>1</v>
      </c>
      <c r="T467" s="6" t="b">
        <f t="shared" si="36"/>
        <v>1</v>
      </c>
      <c r="U467" cm="1">
        <f t="array" ref="U467">INDEX(hdd_products!$H$2:$H$21,MATCH(1,(hdd_products!$A$2:$A$21=hdd_orders!B467)*(hdd_products!$H$2:$H$21=hdd_orders!F467),0))</f>
        <v>446.61</v>
      </c>
      <c r="V467" s="6" t="b">
        <f t="shared" si="37"/>
        <v>1</v>
      </c>
      <c r="W467" s="4">
        <f t="shared" si="38"/>
        <v>446.61</v>
      </c>
      <c r="X467" s="6" t="b">
        <f t="shared" si="39"/>
        <v>1</v>
      </c>
      <c r="AD467" s="52"/>
    </row>
    <row r="468" spans="1:30" x14ac:dyDescent="0.45">
      <c r="A468" s="4">
        <v>466</v>
      </c>
      <c r="B468">
        <v>1008</v>
      </c>
      <c r="C468">
        <v>61472</v>
      </c>
      <c r="D468" t="str">
        <f>_xlfn.XLOOKUP(C468,customer_table!$A$2:$A$4869,customer_table!$B$2:$B$4869)</f>
        <v>Consumer</v>
      </c>
      <c r="E468">
        <v>1</v>
      </c>
      <c r="F468">
        <v>269.08</v>
      </c>
      <c r="G468">
        <v>269.08</v>
      </c>
      <c r="H468">
        <v>0</v>
      </c>
      <c r="I468">
        <v>12.52</v>
      </c>
      <c r="J468" s="5">
        <v>45418</v>
      </c>
      <c r="K468" s="5">
        <v>45425</v>
      </c>
      <c r="L468" t="s">
        <v>4900</v>
      </c>
      <c r="M468" t="s">
        <v>4877</v>
      </c>
      <c r="N468" t="s">
        <v>4876</v>
      </c>
      <c r="O468" t="s">
        <v>4880</v>
      </c>
      <c r="P468" t="s">
        <v>4888</v>
      </c>
      <c r="Q468" s="4">
        <f>_xlfn.XLOOKUP(C468,customer_table!$A$2:$A$4947,customer_table!$A$2:$A$4947)</f>
        <v>61472</v>
      </c>
      <c r="R468" t="str">
        <f>_xlfn.XLOOKUP(D468,customer_table!$B$2:$B$4947,customer_table!$B$2:$B$4947)</f>
        <v>Consumer</v>
      </c>
      <c r="S468" s="4" t="b">
        <f t="shared" si="35"/>
        <v>1</v>
      </c>
      <c r="T468" s="6" t="b">
        <f t="shared" si="36"/>
        <v>1</v>
      </c>
      <c r="U468" cm="1">
        <f t="array" ref="U468">INDEX(hdd_products!$H$2:$H$21,MATCH(1,(hdd_products!$A$2:$A$21=hdd_orders!B468)*(hdd_products!$H$2:$H$21=hdd_orders!F468),0))</f>
        <v>269.08</v>
      </c>
      <c r="V468" s="6" t="b">
        <f t="shared" si="37"/>
        <v>1</v>
      </c>
      <c r="W468" s="4">
        <f t="shared" si="38"/>
        <v>269.08</v>
      </c>
      <c r="X468" s="6" t="b">
        <f t="shared" si="39"/>
        <v>1</v>
      </c>
      <c r="AD468" s="52"/>
    </row>
    <row r="469" spans="1:30" x14ac:dyDescent="0.45">
      <c r="A469" s="4">
        <v>467</v>
      </c>
      <c r="B469">
        <v>1001</v>
      </c>
      <c r="C469">
        <v>69243</v>
      </c>
      <c r="D469" t="str">
        <f>_xlfn.XLOOKUP(C469,customer_table!$A$2:$A$4869,customer_table!$B$2:$B$4869)</f>
        <v>Small Business</v>
      </c>
      <c r="E469">
        <v>1</v>
      </c>
      <c r="F469">
        <v>129.16999999999999</v>
      </c>
      <c r="G469">
        <v>129.16999999999999</v>
      </c>
      <c r="H469">
        <v>0</v>
      </c>
      <c r="I469">
        <v>11.23</v>
      </c>
      <c r="J469" s="5">
        <v>45429</v>
      </c>
      <c r="K469" s="5">
        <v>45435</v>
      </c>
      <c r="L469" t="s">
        <v>4900</v>
      </c>
      <c r="M469" t="s">
        <v>4898</v>
      </c>
      <c r="N469" t="s">
        <v>4892</v>
      </c>
      <c r="O469" t="s">
        <v>4894</v>
      </c>
      <c r="P469" t="s">
        <v>4884</v>
      </c>
      <c r="Q469" s="4">
        <f>_xlfn.XLOOKUP(C469,customer_table!$A$2:$A$4947,customer_table!$A$2:$A$4947)</f>
        <v>69243</v>
      </c>
      <c r="R469" t="str">
        <f>_xlfn.XLOOKUP(D469,customer_table!$B$2:$B$4947,customer_table!$B$2:$B$4947)</f>
        <v>Small Business</v>
      </c>
      <c r="S469" s="4" t="b">
        <f t="shared" si="35"/>
        <v>1</v>
      </c>
      <c r="T469" s="6" t="b">
        <f t="shared" si="36"/>
        <v>1</v>
      </c>
      <c r="U469" cm="1">
        <f t="array" ref="U469">INDEX(hdd_products!$H$2:$H$21,MATCH(1,(hdd_products!$A$2:$A$21=hdd_orders!B469)*(hdd_products!$H$2:$H$21=hdd_orders!F469),0))</f>
        <v>129.16999999999999</v>
      </c>
      <c r="V469" s="6" t="b">
        <f t="shared" si="37"/>
        <v>1</v>
      </c>
      <c r="W469" s="4">
        <f t="shared" si="38"/>
        <v>129.16999999999999</v>
      </c>
      <c r="X469" s="6" t="b">
        <f t="shared" si="39"/>
        <v>1</v>
      </c>
      <c r="AD469" s="52"/>
    </row>
    <row r="470" spans="1:30" x14ac:dyDescent="0.45">
      <c r="A470" s="4">
        <v>468</v>
      </c>
      <c r="B470">
        <v>1012</v>
      </c>
      <c r="C470">
        <v>46467</v>
      </c>
      <c r="D470" t="str">
        <f>_xlfn.XLOOKUP(C470,customer_table!$A$2:$A$4869,customer_table!$B$2:$B$4869)</f>
        <v>Consumer</v>
      </c>
      <c r="E470">
        <v>8</v>
      </c>
      <c r="F470">
        <v>339.39</v>
      </c>
      <c r="G470">
        <v>2715.12</v>
      </c>
      <c r="H470">
        <v>0</v>
      </c>
      <c r="I470">
        <v>18.05</v>
      </c>
      <c r="J470" s="5">
        <v>45339</v>
      </c>
      <c r="K470" s="5">
        <v>45343</v>
      </c>
      <c r="L470" t="s">
        <v>4887</v>
      </c>
      <c r="M470" t="s">
        <v>4898</v>
      </c>
      <c r="N470" t="s">
        <v>4876</v>
      </c>
      <c r="O470" t="s">
        <v>4880</v>
      </c>
      <c r="P470" t="s">
        <v>4879</v>
      </c>
      <c r="Q470" s="4">
        <f>_xlfn.XLOOKUP(C470,customer_table!$A$2:$A$4947,customer_table!$A$2:$A$4947)</f>
        <v>46467</v>
      </c>
      <c r="R470" t="str">
        <f>_xlfn.XLOOKUP(D470,customer_table!$B$2:$B$4947,customer_table!$B$2:$B$4947)</f>
        <v>Consumer</v>
      </c>
      <c r="S470" s="4" t="b">
        <f t="shared" si="35"/>
        <v>1</v>
      </c>
      <c r="T470" s="6" t="b">
        <f t="shared" si="36"/>
        <v>1</v>
      </c>
      <c r="U470" cm="1">
        <f t="array" ref="U470">INDEX(hdd_products!$H$2:$H$21,MATCH(1,(hdd_products!$A$2:$A$21=hdd_orders!B470)*(hdd_products!$H$2:$H$21=hdd_orders!F470),0))</f>
        <v>339.39</v>
      </c>
      <c r="V470" s="6" t="b">
        <f t="shared" si="37"/>
        <v>1</v>
      </c>
      <c r="W470" s="4">
        <f t="shared" si="38"/>
        <v>2715.12</v>
      </c>
      <c r="X470" s="6" t="b">
        <f t="shared" si="39"/>
        <v>1</v>
      </c>
      <c r="AD470" s="52"/>
    </row>
    <row r="471" spans="1:30" x14ac:dyDescent="0.45">
      <c r="A471" s="4">
        <v>469</v>
      </c>
      <c r="B471">
        <v>1005</v>
      </c>
      <c r="C471">
        <v>22208</v>
      </c>
      <c r="D471" t="str">
        <f>_xlfn.XLOOKUP(C471,customer_table!$A$2:$A$4869,customer_table!$B$2:$B$4869)</f>
        <v>Small Business</v>
      </c>
      <c r="E471">
        <v>2</v>
      </c>
      <c r="F471">
        <v>204.55</v>
      </c>
      <c r="G471">
        <v>409.1</v>
      </c>
      <c r="H471">
        <v>0</v>
      </c>
      <c r="I471">
        <v>13.74</v>
      </c>
      <c r="J471" s="5">
        <v>45541</v>
      </c>
      <c r="K471" s="5">
        <v>45544</v>
      </c>
      <c r="L471" t="s">
        <v>4882</v>
      </c>
      <c r="M471" t="s">
        <v>4877</v>
      </c>
      <c r="N471" t="s">
        <v>4876</v>
      </c>
      <c r="O471" t="s">
        <v>4880</v>
      </c>
      <c r="P471" t="s">
        <v>4879</v>
      </c>
      <c r="Q471" s="4">
        <f>_xlfn.XLOOKUP(C471,customer_table!$A$2:$A$4947,customer_table!$A$2:$A$4947)</f>
        <v>22208</v>
      </c>
      <c r="R471" t="str">
        <f>_xlfn.XLOOKUP(D471,customer_table!$B$2:$B$4947,customer_table!$B$2:$B$4947)</f>
        <v>Small Business</v>
      </c>
      <c r="S471" s="4" t="b">
        <f t="shared" si="35"/>
        <v>1</v>
      </c>
      <c r="T471" s="6" t="b">
        <f t="shared" si="36"/>
        <v>1</v>
      </c>
      <c r="U471" cm="1">
        <f t="array" ref="U471">INDEX(hdd_products!$H$2:$H$21,MATCH(1,(hdd_products!$A$2:$A$21=hdd_orders!B471)*(hdd_products!$H$2:$H$21=hdd_orders!F471),0))</f>
        <v>204.55</v>
      </c>
      <c r="V471" s="6" t="b">
        <f t="shared" si="37"/>
        <v>1</v>
      </c>
      <c r="W471" s="4">
        <f t="shared" si="38"/>
        <v>409.1</v>
      </c>
      <c r="X471" s="6" t="b">
        <f t="shared" si="39"/>
        <v>1</v>
      </c>
      <c r="AD471" s="52"/>
    </row>
    <row r="472" spans="1:30" x14ac:dyDescent="0.45">
      <c r="A472" s="4">
        <v>470</v>
      </c>
      <c r="B472">
        <v>1006</v>
      </c>
      <c r="C472">
        <v>80048</v>
      </c>
      <c r="D472" t="str">
        <f>_xlfn.XLOOKUP(C472,customer_table!$A$2:$A$4869,customer_table!$B$2:$B$4869)</f>
        <v>Small Business</v>
      </c>
      <c r="E472">
        <v>1</v>
      </c>
      <c r="F472">
        <v>307.20999999999998</v>
      </c>
      <c r="G472">
        <v>307.20999999999998</v>
      </c>
      <c r="H472">
        <v>0</v>
      </c>
      <c r="I472">
        <v>16.54</v>
      </c>
      <c r="J472" s="5">
        <v>45649</v>
      </c>
      <c r="K472" s="5">
        <v>45652</v>
      </c>
      <c r="L472" t="s">
        <v>4890</v>
      </c>
      <c r="M472" t="s">
        <v>4881</v>
      </c>
      <c r="N472" t="s">
        <v>4876</v>
      </c>
      <c r="O472" t="s">
        <v>4880</v>
      </c>
      <c r="P472" t="s">
        <v>4888</v>
      </c>
      <c r="Q472" s="4">
        <f>_xlfn.XLOOKUP(C472,customer_table!$A$2:$A$4947,customer_table!$A$2:$A$4947)</f>
        <v>80048</v>
      </c>
      <c r="R472" t="str">
        <f>_xlfn.XLOOKUP(D472,customer_table!$B$2:$B$4947,customer_table!$B$2:$B$4947)</f>
        <v>Small Business</v>
      </c>
      <c r="S472" s="4" t="b">
        <f t="shared" si="35"/>
        <v>1</v>
      </c>
      <c r="T472" s="6" t="b">
        <f t="shared" si="36"/>
        <v>1</v>
      </c>
      <c r="U472" cm="1">
        <f t="array" ref="U472">INDEX(hdd_products!$H$2:$H$21,MATCH(1,(hdd_products!$A$2:$A$21=hdd_orders!B472)*(hdd_products!$H$2:$H$21=hdd_orders!F472),0))</f>
        <v>307.20999999999998</v>
      </c>
      <c r="V472" s="6" t="b">
        <f t="shared" si="37"/>
        <v>1</v>
      </c>
      <c r="W472" s="4">
        <f t="shared" si="38"/>
        <v>307.20999999999998</v>
      </c>
      <c r="X472" s="6" t="b">
        <f t="shared" si="39"/>
        <v>1</v>
      </c>
      <c r="AD472" s="52"/>
    </row>
    <row r="473" spans="1:30" x14ac:dyDescent="0.45">
      <c r="A473" s="4">
        <v>471</v>
      </c>
      <c r="B473">
        <v>1012</v>
      </c>
      <c r="C473">
        <v>47171</v>
      </c>
      <c r="D473" t="str">
        <f>_xlfn.XLOOKUP(C473,customer_table!$A$2:$A$4869,customer_table!$B$2:$B$4869)</f>
        <v>Enterprise</v>
      </c>
      <c r="E473">
        <v>1</v>
      </c>
      <c r="F473">
        <v>339.39</v>
      </c>
      <c r="G473">
        <v>339.39</v>
      </c>
      <c r="H473">
        <v>0</v>
      </c>
      <c r="I473">
        <v>10.8</v>
      </c>
      <c r="J473" s="5">
        <v>45400</v>
      </c>
      <c r="K473" s="5">
        <v>45404</v>
      </c>
      <c r="L473" t="s">
        <v>4885</v>
      </c>
      <c r="M473" t="s">
        <v>4881</v>
      </c>
      <c r="N473" t="s">
        <v>4901</v>
      </c>
      <c r="O473" t="s">
        <v>4880</v>
      </c>
      <c r="P473" t="s">
        <v>4874</v>
      </c>
      <c r="Q473" s="4">
        <f>_xlfn.XLOOKUP(C473,customer_table!$A$2:$A$4947,customer_table!$A$2:$A$4947)</f>
        <v>47171</v>
      </c>
      <c r="R473" t="str">
        <f>_xlfn.XLOOKUP(D473,customer_table!$B$2:$B$4947,customer_table!$B$2:$B$4947)</f>
        <v>Enterprise</v>
      </c>
      <c r="S473" s="4" t="b">
        <f t="shared" si="35"/>
        <v>1</v>
      </c>
      <c r="T473" s="6" t="b">
        <f t="shared" si="36"/>
        <v>1</v>
      </c>
      <c r="U473" cm="1">
        <f t="array" ref="U473">INDEX(hdd_products!$H$2:$H$21,MATCH(1,(hdd_products!$A$2:$A$21=hdd_orders!B473)*(hdd_products!$H$2:$H$21=hdd_orders!F473),0))</f>
        <v>339.39</v>
      </c>
      <c r="V473" s="6" t="b">
        <f t="shared" si="37"/>
        <v>1</v>
      </c>
      <c r="W473" s="4">
        <f t="shared" si="38"/>
        <v>339.39</v>
      </c>
      <c r="X473" s="6" t="b">
        <f t="shared" si="39"/>
        <v>1</v>
      </c>
      <c r="AD473" s="52"/>
    </row>
    <row r="474" spans="1:30" x14ac:dyDescent="0.45">
      <c r="A474" s="4">
        <v>472</v>
      </c>
      <c r="B474">
        <v>1008</v>
      </c>
      <c r="C474">
        <v>55054</v>
      </c>
      <c r="D474" t="str">
        <f>_xlfn.XLOOKUP(C474,customer_table!$A$2:$A$4869,customer_table!$B$2:$B$4869)</f>
        <v>Enterprise</v>
      </c>
      <c r="E474">
        <v>1</v>
      </c>
      <c r="F474">
        <v>269.08</v>
      </c>
      <c r="G474">
        <v>269.08</v>
      </c>
      <c r="H474">
        <v>0</v>
      </c>
      <c r="I474">
        <v>16.45</v>
      </c>
      <c r="J474" s="5">
        <v>45581</v>
      </c>
      <c r="K474" s="5">
        <v>45588</v>
      </c>
      <c r="L474" t="s">
        <v>4893</v>
      </c>
      <c r="M474" t="s">
        <v>4877</v>
      </c>
      <c r="N474" t="s">
        <v>4876</v>
      </c>
      <c r="O474" t="s">
        <v>4880</v>
      </c>
      <c r="P474" t="s">
        <v>4879</v>
      </c>
      <c r="Q474" s="4">
        <f>_xlfn.XLOOKUP(C474,customer_table!$A$2:$A$4947,customer_table!$A$2:$A$4947)</f>
        <v>55054</v>
      </c>
      <c r="R474" t="str">
        <f>_xlfn.XLOOKUP(D474,customer_table!$B$2:$B$4947,customer_table!$B$2:$B$4947)</f>
        <v>Enterprise</v>
      </c>
      <c r="S474" s="4" t="b">
        <f t="shared" si="35"/>
        <v>1</v>
      </c>
      <c r="T474" s="6" t="b">
        <f t="shared" si="36"/>
        <v>1</v>
      </c>
      <c r="U474" cm="1">
        <f t="array" ref="U474">INDEX(hdd_products!$H$2:$H$21,MATCH(1,(hdd_products!$A$2:$A$21=hdd_orders!B474)*(hdd_products!$H$2:$H$21=hdd_orders!F474),0))</f>
        <v>269.08</v>
      </c>
      <c r="V474" s="6" t="b">
        <f t="shared" si="37"/>
        <v>1</v>
      </c>
      <c r="W474" s="4">
        <f t="shared" si="38"/>
        <v>269.08</v>
      </c>
      <c r="X474" s="6" t="b">
        <f t="shared" si="39"/>
        <v>1</v>
      </c>
      <c r="AD474" s="52"/>
    </row>
    <row r="475" spans="1:30" x14ac:dyDescent="0.45">
      <c r="A475" s="4">
        <v>473</v>
      </c>
      <c r="B475">
        <v>1001</v>
      </c>
      <c r="C475">
        <v>70238</v>
      </c>
      <c r="D475" t="str">
        <f>_xlfn.XLOOKUP(C475,customer_table!$A$2:$A$4869,customer_table!$B$2:$B$4869)</f>
        <v>Enterprise</v>
      </c>
      <c r="E475">
        <v>4</v>
      </c>
      <c r="F475">
        <v>129.16999999999999</v>
      </c>
      <c r="G475">
        <v>516.67999999999995</v>
      </c>
      <c r="H475">
        <v>0</v>
      </c>
      <c r="I475">
        <v>9.56</v>
      </c>
      <c r="J475" s="5">
        <v>45342</v>
      </c>
      <c r="K475" s="5">
        <v>45348</v>
      </c>
      <c r="L475" t="s">
        <v>4899</v>
      </c>
      <c r="M475" t="s">
        <v>4896</v>
      </c>
      <c r="N475" t="s">
        <v>4876</v>
      </c>
      <c r="O475" t="s">
        <v>4880</v>
      </c>
      <c r="P475" t="s">
        <v>4884</v>
      </c>
      <c r="Q475" s="4">
        <f>_xlfn.XLOOKUP(C475,customer_table!$A$2:$A$4947,customer_table!$A$2:$A$4947)</f>
        <v>70238</v>
      </c>
      <c r="R475" t="str">
        <f>_xlfn.XLOOKUP(D475,customer_table!$B$2:$B$4947,customer_table!$B$2:$B$4947)</f>
        <v>Enterprise</v>
      </c>
      <c r="S475" s="4" t="b">
        <f t="shared" si="35"/>
        <v>1</v>
      </c>
      <c r="T475" s="6" t="b">
        <f t="shared" si="36"/>
        <v>1</v>
      </c>
      <c r="U475" cm="1">
        <f t="array" ref="U475">INDEX(hdd_products!$H$2:$H$21,MATCH(1,(hdd_products!$A$2:$A$21=hdd_orders!B475)*(hdd_products!$H$2:$H$21=hdd_orders!F475),0))</f>
        <v>129.16999999999999</v>
      </c>
      <c r="V475" s="6" t="b">
        <f t="shared" si="37"/>
        <v>1</v>
      </c>
      <c r="W475" s="4">
        <f t="shared" si="38"/>
        <v>516.67999999999995</v>
      </c>
      <c r="X475" s="6" t="b">
        <f t="shared" si="39"/>
        <v>1</v>
      </c>
      <c r="AD475" s="52"/>
    </row>
    <row r="476" spans="1:30" x14ac:dyDescent="0.45">
      <c r="A476" s="4">
        <v>474</v>
      </c>
      <c r="B476">
        <v>1008</v>
      </c>
      <c r="C476">
        <v>66072</v>
      </c>
      <c r="D476" t="str">
        <f>_xlfn.XLOOKUP(C476,customer_table!$A$2:$A$4869,customer_table!$B$2:$B$4869)</f>
        <v>Enterprise</v>
      </c>
      <c r="E476">
        <v>2</v>
      </c>
      <c r="F476">
        <v>269.08</v>
      </c>
      <c r="G476">
        <v>538.16</v>
      </c>
      <c r="H476">
        <v>0</v>
      </c>
      <c r="I476">
        <v>8.1300000000000008</v>
      </c>
      <c r="J476" s="5">
        <v>45372</v>
      </c>
      <c r="K476" s="5">
        <v>45376</v>
      </c>
      <c r="L476" t="s">
        <v>4902</v>
      </c>
      <c r="M476" t="s">
        <v>4896</v>
      </c>
      <c r="N476" t="s">
        <v>4892</v>
      </c>
      <c r="O476" t="s">
        <v>4880</v>
      </c>
      <c r="P476" t="s">
        <v>4886</v>
      </c>
      <c r="Q476" s="4">
        <f>_xlfn.XLOOKUP(C476,customer_table!$A$2:$A$4947,customer_table!$A$2:$A$4947)</f>
        <v>66072</v>
      </c>
      <c r="R476" t="str">
        <f>_xlfn.XLOOKUP(D476,customer_table!$B$2:$B$4947,customer_table!$B$2:$B$4947)</f>
        <v>Enterprise</v>
      </c>
      <c r="S476" s="4" t="b">
        <f t="shared" si="35"/>
        <v>1</v>
      </c>
      <c r="T476" s="6" t="b">
        <f t="shared" si="36"/>
        <v>1</v>
      </c>
      <c r="U476" cm="1">
        <f t="array" ref="U476">INDEX(hdd_products!$H$2:$H$21,MATCH(1,(hdd_products!$A$2:$A$21=hdd_orders!B476)*(hdd_products!$H$2:$H$21=hdd_orders!F476),0))</f>
        <v>269.08</v>
      </c>
      <c r="V476" s="6" t="b">
        <f t="shared" si="37"/>
        <v>1</v>
      </c>
      <c r="W476" s="4">
        <f t="shared" si="38"/>
        <v>538.16</v>
      </c>
      <c r="X476" s="6" t="b">
        <f t="shared" si="39"/>
        <v>1</v>
      </c>
      <c r="AD476" s="52"/>
    </row>
    <row r="477" spans="1:30" x14ac:dyDescent="0.45">
      <c r="A477" s="4">
        <v>475</v>
      </c>
      <c r="B477">
        <v>1006</v>
      </c>
      <c r="C477">
        <v>45916</v>
      </c>
      <c r="D477" t="str">
        <f>_xlfn.XLOOKUP(C477,customer_table!$A$2:$A$4869,customer_table!$B$2:$B$4869)</f>
        <v>Enterprise</v>
      </c>
      <c r="E477">
        <v>1</v>
      </c>
      <c r="F477">
        <v>307.20999999999998</v>
      </c>
      <c r="G477">
        <v>307.20999999999998</v>
      </c>
      <c r="H477">
        <v>0</v>
      </c>
      <c r="I477">
        <v>16.63</v>
      </c>
      <c r="J477" s="5">
        <v>45624</v>
      </c>
      <c r="K477" s="5">
        <v>45627</v>
      </c>
      <c r="L477" t="s">
        <v>4878</v>
      </c>
      <c r="M477" t="s">
        <v>4877</v>
      </c>
      <c r="N477" t="s">
        <v>4876</v>
      </c>
      <c r="O477" t="s">
        <v>4875</v>
      </c>
      <c r="P477" t="s">
        <v>4884</v>
      </c>
      <c r="Q477" s="4">
        <f>_xlfn.XLOOKUP(C477,customer_table!$A$2:$A$4947,customer_table!$A$2:$A$4947)</f>
        <v>45916</v>
      </c>
      <c r="R477" t="str">
        <f>_xlfn.XLOOKUP(D477,customer_table!$B$2:$B$4947,customer_table!$B$2:$B$4947)</f>
        <v>Enterprise</v>
      </c>
      <c r="S477" s="4" t="b">
        <f t="shared" si="35"/>
        <v>1</v>
      </c>
      <c r="T477" s="6" t="b">
        <f t="shared" si="36"/>
        <v>1</v>
      </c>
      <c r="U477" cm="1">
        <f t="array" ref="U477">INDEX(hdd_products!$H$2:$H$21,MATCH(1,(hdd_products!$A$2:$A$21=hdd_orders!B477)*(hdd_products!$H$2:$H$21=hdd_orders!F477),0))</f>
        <v>307.20999999999998</v>
      </c>
      <c r="V477" s="6" t="b">
        <f t="shared" si="37"/>
        <v>1</v>
      </c>
      <c r="W477" s="4">
        <f t="shared" si="38"/>
        <v>307.20999999999998</v>
      </c>
      <c r="X477" s="6" t="b">
        <f t="shared" si="39"/>
        <v>1</v>
      </c>
      <c r="AD477" s="52"/>
    </row>
    <row r="478" spans="1:30" x14ac:dyDescent="0.45">
      <c r="A478" s="4">
        <v>476</v>
      </c>
      <c r="B478">
        <v>1007</v>
      </c>
      <c r="C478">
        <v>95054</v>
      </c>
      <c r="D478" t="str">
        <f>_xlfn.XLOOKUP(C478,customer_table!$A$2:$A$4869,customer_table!$B$2:$B$4869)</f>
        <v>Enterprise</v>
      </c>
      <c r="E478">
        <v>4</v>
      </c>
      <c r="F478">
        <v>415.57</v>
      </c>
      <c r="G478">
        <v>1662.28</v>
      </c>
      <c r="H478">
        <v>0</v>
      </c>
      <c r="I478">
        <v>18.649999999999999</v>
      </c>
      <c r="J478" s="5">
        <v>45334</v>
      </c>
      <c r="K478" s="5">
        <v>45337</v>
      </c>
      <c r="L478" t="s">
        <v>4887</v>
      </c>
      <c r="M478" t="s">
        <v>4881</v>
      </c>
      <c r="N478" t="s">
        <v>4876</v>
      </c>
      <c r="O478" t="s">
        <v>4880</v>
      </c>
      <c r="P478" t="s">
        <v>4886</v>
      </c>
      <c r="Q478" s="4">
        <f>_xlfn.XLOOKUP(C478,customer_table!$A$2:$A$4947,customer_table!$A$2:$A$4947)</f>
        <v>95054</v>
      </c>
      <c r="R478" t="str">
        <f>_xlfn.XLOOKUP(D478,customer_table!$B$2:$B$4947,customer_table!$B$2:$B$4947)</f>
        <v>Enterprise</v>
      </c>
      <c r="S478" s="4" t="b">
        <f t="shared" si="35"/>
        <v>1</v>
      </c>
      <c r="T478" s="6" t="b">
        <f t="shared" si="36"/>
        <v>1</v>
      </c>
      <c r="U478" cm="1">
        <f t="array" ref="U478">INDEX(hdd_products!$H$2:$H$21,MATCH(1,(hdd_products!$A$2:$A$21=hdd_orders!B478)*(hdd_products!$H$2:$H$21=hdd_orders!F478),0))</f>
        <v>415.57</v>
      </c>
      <c r="V478" s="6" t="b">
        <f t="shared" si="37"/>
        <v>1</v>
      </c>
      <c r="W478" s="4">
        <f t="shared" si="38"/>
        <v>1662.28</v>
      </c>
      <c r="X478" s="6" t="b">
        <f t="shared" si="39"/>
        <v>1</v>
      </c>
      <c r="AD478" s="52"/>
    </row>
    <row r="479" spans="1:30" x14ac:dyDescent="0.45">
      <c r="A479" s="4">
        <v>477</v>
      </c>
      <c r="B479">
        <v>1002</v>
      </c>
      <c r="C479">
        <v>40689</v>
      </c>
      <c r="D479" t="str">
        <f>_xlfn.XLOOKUP(C479,customer_table!$A$2:$A$4869,customer_table!$B$2:$B$4869)</f>
        <v>Enterprise</v>
      </c>
      <c r="E479">
        <v>1</v>
      </c>
      <c r="F479">
        <v>198.26</v>
      </c>
      <c r="G479">
        <v>198.26</v>
      </c>
      <c r="H479">
        <v>0</v>
      </c>
      <c r="I479">
        <v>8.39</v>
      </c>
      <c r="J479" s="5">
        <v>45448</v>
      </c>
      <c r="K479" s="5">
        <v>45454</v>
      </c>
      <c r="L479" t="s">
        <v>4883</v>
      </c>
      <c r="M479" t="s">
        <v>4896</v>
      </c>
      <c r="N479" t="s">
        <v>4876</v>
      </c>
      <c r="O479" t="s">
        <v>4880</v>
      </c>
      <c r="P479" t="s">
        <v>4888</v>
      </c>
      <c r="Q479" s="4">
        <f>_xlfn.XLOOKUP(C479,customer_table!$A$2:$A$4947,customer_table!$A$2:$A$4947)</f>
        <v>40689</v>
      </c>
      <c r="R479" t="str">
        <f>_xlfn.XLOOKUP(D479,customer_table!$B$2:$B$4947,customer_table!$B$2:$B$4947)</f>
        <v>Enterprise</v>
      </c>
      <c r="S479" s="4" t="b">
        <f t="shared" si="35"/>
        <v>1</v>
      </c>
      <c r="T479" s="6" t="b">
        <f t="shared" si="36"/>
        <v>1</v>
      </c>
      <c r="U479" cm="1">
        <f t="array" ref="U479">INDEX(hdd_products!$H$2:$H$21,MATCH(1,(hdd_products!$A$2:$A$21=hdd_orders!B479)*(hdd_products!$H$2:$H$21=hdd_orders!F479),0))</f>
        <v>198.26</v>
      </c>
      <c r="V479" s="6" t="b">
        <f t="shared" si="37"/>
        <v>1</v>
      </c>
      <c r="W479" s="4">
        <f t="shared" si="38"/>
        <v>198.26</v>
      </c>
      <c r="X479" s="6" t="b">
        <f t="shared" si="39"/>
        <v>1</v>
      </c>
      <c r="AD479" s="52"/>
    </row>
    <row r="480" spans="1:30" x14ac:dyDescent="0.45">
      <c r="A480" s="4">
        <v>478</v>
      </c>
      <c r="B480">
        <v>1013</v>
      </c>
      <c r="C480">
        <v>20215</v>
      </c>
      <c r="D480" t="str">
        <f>_xlfn.XLOOKUP(C480,customer_table!$A$2:$A$4869,customer_table!$B$2:$B$4869)</f>
        <v>Small Business</v>
      </c>
      <c r="E480">
        <v>2</v>
      </c>
      <c r="F480">
        <v>588.66999999999996</v>
      </c>
      <c r="G480">
        <v>1177.3399999999999</v>
      </c>
      <c r="H480">
        <v>0</v>
      </c>
      <c r="I480">
        <v>16.84</v>
      </c>
      <c r="J480" s="5">
        <v>45340</v>
      </c>
      <c r="K480" s="5">
        <v>45341</v>
      </c>
      <c r="L480" t="s">
        <v>4887</v>
      </c>
      <c r="M480" t="s">
        <v>4877</v>
      </c>
      <c r="N480" t="s">
        <v>4901</v>
      </c>
      <c r="O480" t="s">
        <v>4880</v>
      </c>
      <c r="P480" t="s">
        <v>4886</v>
      </c>
      <c r="Q480" s="4">
        <f>_xlfn.XLOOKUP(C480,customer_table!$A$2:$A$4947,customer_table!$A$2:$A$4947)</f>
        <v>20215</v>
      </c>
      <c r="R480" t="str">
        <f>_xlfn.XLOOKUP(D480,customer_table!$B$2:$B$4947,customer_table!$B$2:$B$4947)</f>
        <v>Small Business</v>
      </c>
      <c r="S480" s="4" t="b">
        <f t="shared" si="35"/>
        <v>1</v>
      </c>
      <c r="T480" s="6" t="b">
        <f t="shared" si="36"/>
        <v>1</v>
      </c>
      <c r="U480" cm="1">
        <f t="array" ref="U480">INDEX(hdd_products!$H$2:$H$21,MATCH(1,(hdd_products!$A$2:$A$21=hdd_orders!B480)*(hdd_products!$H$2:$H$21=hdd_orders!F480),0))</f>
        <v>588.66999999999996</v>
      </c>
      <c r="V480" s="6" t="b">
        <f t="shared" si="37"/>
        <v>1</v>
      </c>
      <c r="W480" s="4">
        <f t="shared" si="38"/>
        <v>1177.3399999999999</v>
      </c>
      <c r="X480" s="6" t="b">
        <f t="shared" si="39"/>
        <v>1</v>
      </c>
      <c r="AD480" s="52"/>
    </row>
    <row r="481" spans="1:30" x14ac:dyDescent="0.45">
      <c r="A481" s="4">
        <v>479</v>
      </c>
      <c r="B481">
        <v>1003</v>
      </c>
      <c r="C481">
        <v>55032</v>
      </c>
      <c r="D481" t="str">
        <f>_xlfn.XLOOKUP(C481,customer_table!$A$2:$A$4869,customer_table!$B$2:$B$4869)</f>
        <v>Enterprise</v>
      </c>
      <c r="E481">
        <v>5</v>
      </c>
      <c r="F481">
        <v>95.08</v>
      </c>
      <c r="G481">
        <v>475.4</v>
      </c>
      <c r="H481">
        <v>0</v>
      </c>
      <c r="I481">
        <v>16.03</v>
      </c>
      <c r="J481" s="5">
        <v>45640</v>
      </c>
      <c r="K481" s="5">
        <v>45644</v>
      </c>
      <c r="L481" t="s">
        <v>4889</v>
      </c>
      <c r="M481" t="s">
        <v>4896</v>
      </c>
      <c r="N481" t="s">
        <v>4876</v>
      </c>
      <c r="O481" t="s">
        <v>4875</v>
      </c>
      <c r="P481" t="s">
        <v>4884</v>
      </c>
      <c r="Q481" s="4">
        <f>_xlfn.XLOOKUP(C481,customer_table!$A$2:$A$4947,customer_table!$A$2:$A$4947)</f>
        <v>55032</v>
      </c>
      <c r="R481" t="str">
        <f>_xlfn.XLOOKUP(D481,customer_table!$B$2:$B$4947,customer_table!$B$2:$B$4947)</f>
        <v>Enterprise</v>
      </c>
      <c r="S481" s="4" t="b">
        <f t="shared" si="35"/>
        <v>1</v>
      </c>
      <c r="T481" s="6" t="b">
        <f t="shared" si="36"/>
        <v>1</v>
      </c>
      <c r="U481" cm="1">
        <f t="array" ref="U481">INDEX(hdd_products!$H$2:$H$21,MATCH(1,(hdd_products!$A$2:$A$21=hdd_orders!B481)*(hdd_products!$H$2:$H$21=hdd_orders!F481),0))</f>
        <v>95.08</v>
      </c>
      <c r="V481" s="6" t="b">
        <f t="shared" si="37"/>
        <v>1</v>
      </c>
      <c r="W481" s="4">
        <f t="shared" si="38"/>
        <v>475.4</v>
      </c>
      <c r="X481" s="6" t="b">
        <f t="shared" si="39"/>
        <v>1</v>
      </c>
      <c r="AD481" s="52"/>
    </row>
    <row r="482" spans="1:30" x14ac:dyDescent="0.45">
      <c r="A482" s="4">
        <v>480</v>
      </c>
      <c r="B482">
        <v>1009</v>
      </c>
      <c r="C482">
        <v>21708</v>
      </c>
      <c r="D482" t="str">
        <f>_xlfn.XLOOKUP(C482,customer_table!$A$2:$A$4869,customer_table!$B$2:$B$4869)</f>
        <v>Enterprise</v>
      </c>
      <c r="E482">
        <v>1</v>
      </c>
      <c r="F482">
        <v>185.76</v>
      </c>
      <c r="G482">
        <v>185.76</v>
      </c>
      <c r="H482">
        <v>0</v>
      </c>
      <c r="I482">
        <v>13.68</v>
      </c>
      <c r="J482" s="5">
        <v>45536</v>
      </c>
      <c r="K482" s="5">
        <v>45537</v>
      </c>
      <c r="L482" t="s">
        <v>4895</v>
      </c>
      <c r="M482" t="s">
        <v>4877</v>
      </c>
      <c r="N482" t="s">
        <v>4876</v>
      </c>
      <c r="O482" t="s">
        <v>4880</v>
      </c>
      <c r="P482" t="s">
        <v>4879</v>
      </c>
      <c r="Q482" s="4">
        <f>_xlfn.XLOOKUP(C482,customer_table!$A$2:$A$4947,customer_table!$A$2:$A$4947)</f>
        <v>21708</v>
      </c>
      <c r="R482" t="str">
        <f>_xlfn.XLOOKUP(D482,customer_table!$B$2:$B$4947,customer_table!$B$2:$B$4947)</f>
        <v>Enterprise</v>
      </c>
      <c r="S482" s="4" t="b">
        <f t="shared" si="35"/>
        <v>1</v>
      </c>
      <c r="T482" s="6" t="b">
        <f t="shared" si="36"/>
        <v>1</v>
      </c>
      <c r="U482" cm="1">
        <f t="array" ref="U482">INDEX(hdd_products!$H$2:$H$21,MATCH(1,(hdd_products!$A$2:$A$21=hdd_orders!B482)*(hdd_products!$H$2:$H$21=hdd_orders!F482),0))</f>
        <v>185.76</v>
      </c>
      <c r="V482" s="6" t="b">
        <f t="shared" si="37"/>
        <v>1</v>
      </c>
      <c r="W482" s="4">
        <f t="shared" si="38"/>
        <v>185.76</v>
      </c>
      <c r="X482" s="6" t="b">
        <f t="shared" si="39"/>
        <v>1</v>
      </c>
      <c r="AD482" s="52"/>
    </row>
    <row r="483" spans="1:30" x14ac:dyDescent="0.45">
      <c r="A483" s="4">
        <v>481</v>
      </c>
      <c r="B483">
        <v>1003</v>
      </c>
      <c r="C483">
        <v>27973</v>
      </c>
      <c r="D483" t="str">
        <f>_xlfn.XLOOKUP(C483,customer_table!$A$2:$A$4869,customer_table!$B$2:$B$4869)</f>
        <v>Consumer</v>
      </c>
      <c r="E483">
        <v>1</v>
      </c>
      <c r="F483">
        <v>95.08</v>
      </c>
      <c r="G483">
        <v>95.08</v>
      </c>
      <c r="H483">
        <v>0</v>
      </c>
      <c r="I483">
        <v>9.75</v>
      </c>
      <c r="J483" s="5">
        <v>45452</v>
      </c>
      <c r="K483" s="5">
        <v>45455</v>
      </c>
      <c r="L483" t="s">
        <v>4899</v>
      </c>
      <c r="M483" t="s">
        <v>4881</v>
      </c>
      <c r="N483" t="s">
        <v>4892</v>
      </c>
      <c r="O483" t="s">
        <v>4880</v>
      </c>
      <c r="P483" t="s">
        <v>4888</v>
      </c>
      <c r="Q483" s="4">
        <f>_xlfn.XLOOKUP(C483,customer_table!$A$2:$A$4947,customer_table!$A$2:$A$4947)</f>
        <v>27973</v>
      </c>
      <c r="R483" t="str">
        <f>_xlfn.XLOOKUP(D483,customer_table!$B$2:$B$4947,customer_table!$B$2:$B$4947)</f>
        <v>Consumer</v>
      </c>
      <c r="S483" s="4" t="b">
        <f t="shared" si="35"/>
        <v>1</v>
      </c>
      <c r="T483" s="6" t="b">
        <f t="shared" si="36"/>
        <v>1</v>
      </c>
      <c r="U483" cm="1">
        <f t="array" ref="U483">INDEX(hdd_products!$H$2:$H$21,MATCH(1,(hdd_products!$A$2:$A$21=hdd_orders!B483)*(hdd_products!$H$2:$H$21=hdd_orders!F483),0))</f>
        <v>95.08</v>
      </c>
      <c r="V483" s="6" t="b">
        <f t="shared" si="37"/>
        <v>1</v>
      </c>
      <c r="W483" s="4">
        <f t="shared" si="38"/>
        <v>95.08</v>
      </c>
      <c r="X483" s="6" t="b">
        <f t="shared" si="39"/>
        <v>1</v>
      </c>
      <c r="AD483" s="52"/>
    </row>
    <row r="484" spans="1:30" x14ac:dyDescent="0.45">
      <c r="A484" s="4">
        <v>482</v>
      </c>
      <c r="B484">
        <v>1005</v>
      </c>
      <c r="C484">
        <v>28724</v>
      </c>
      <c r="D484" t="str">
        <f>_xlfn.XLOOKUP(C484,customer_table!$A$2:$A$4869,customer_table!$B$2:$B$4869)</f>
        <v>Enterprise</v>
      </c>
      <c r="E484">
        <v>3</v>
      </c>
      <c r="F484">
        <v>204.55</v>
      </c>
      <c r="G484">
        <v>613.65</v>
      </c>
      <c r="H484">
        <v>0</v>
      </c>
      <c r="I484">
        <v>9.98</v>
      </c>
      <c r="J484" s="5">
        <v>45360</v>
      </c>
      <c r="K484" s="5">
        <v>45366</v>
      </c>
      <c r="L484" t="s">
        <v>4899</v>
      </c>
      <c r="M484" t="s">
        <v>4881</v>
      </c>
      <c r="N484" t="s">
        <v>4876</v>
      </c>
      <c r="O484" t="s">
        <v>4875</v>
      </c>
      <c r="P484" t="s">
        <v>4884</v>
      </c>
      <c r="Q484" s="4">
        <f>_xlfn.XLOOKUP(C484,customer_table!$A$2:$A$4947,customer_table!$A$2:$A$4947)</f>
        <v>28724</v>
      </c>
      <c r="R484" t="str">
        <f>_xlfn.XLOOKUP(D484,customer_table!$B$2:$B$4947,customer_table!$B$2:$B$4947)</f>
        <v>Enterprise</v>
      </c>
      <c r="S484" s="4" t="b">
        <f t="shared" si="35"/>
        <v>1</v>
      </c>
      <c r="T484" s="6" t="b">
        <f t="shared" si="36"/>
        <v>1</v>
      </c>
      <c r="U484" cm="1">
        <f t="array" ref="U484">INDEX(hdd_products!$H$2:$H$21,MATCH(1,(hdd_products!$A$2:$A$21=hdd_orders!B484)*(hdd_products!$H$2:$H$21=hdd_orders!F484),0))</f>
        <v>204.55</v>
      </c>
      <c r="V484" s="6" t="b">
        <f t="shared" si="37"/>
        <v>1</v>
      </c>
      <c r="W484" s="4">
        <f t="shared" si="38"/>
        <v>613.65000000000009</v>
      </c>
      <c r="X484" s="6" t="b">
        <f t="shared" si="39"/>
        <v>1</v>
      </c>
      <c r="AD484" s="52"/>
    </row>
    <row r="485" spans="1:30" x14ac:dyDescent="0.45">
      <c r="A485" s="4">
        <v>483</v>
      </c>
      <c r="B485">
        <v>1009</v>
      </c>
      <c r="C485">
        <v>56030</v>
      </c>
      <c r="D485" t="str">
        <f>_xlfn.XLOOKUP(C485,customer_table!$A$2:$A$4869,customer_table!$B$2:$B$4869)</f>
        <v>Small Business</v>
      </c>
      <c r="E485">
        <v>3</v>
      </c>
      <c r="F485">
        <v>185.76</v>
      </c>
      <c r="G485">
        <v>557.28</v>
      </c>
      <c r="H485">
        <v>0</v>
      </c>
      <c r="I485">
        <v>15.48</v>
      </c>
      <c r="J485" s="5">
        <v>45604</v>
      </c>
      <c r="K485" s="5">
        <v>45610</v>
      </c>
      <c r="L485" t="s">
        <v>4893</v>
      </c>
      <c r="M485" t="s">
        <v>4877</v>
      </c>
      <c r="N485" t="s">
        <v>4876</v>
      </c>
      <c r="O485" t="s">
        <v>4880</v>
      </c>
      <c r="P485" t="s">
        <v>4879</v>
      </c>
      <c r="Q485" s="4">
        <f>_xlfn.XLOOKUP(C485,customer_table!$A$2:$A$4947,customer_table!$A$2:$A$4947)</f>
        <v>56030</v>
      </c>
      <c r="R485" t="str">
        <f>_xlfn.XLOOKUP(D485,customer_table!$B$2:$B$4947,customer_table!$B$2:$B$4947)</f>
        <v>Small Business</v>
      </c>
      <c r="S485" s="4" t="b">
        <f t="shared" si="35"/>
        <v>1</v>
      </c>
      <c r="T485" s="6" t="b">
        <f t="shared" si="36"/>
        <v>1</v>
      </c>
      <c r="U485" cm="1">
        <f t="array" ref="U485">INDEX(hdd_products!$H$2:$H$21,MATCH(1,(hdd_products!$A$2:$A$21=hdd_orders!B485)*(hdd_products!$H$2:$H$21=hdd_orders!F485),0))</f>
        <v>185.76</v>
      </c>
      <c r="V485" s="6" t="b">
        <f t="shared" si="37"/>
        <v>1</v>
      </c>
      <c r="W485" s="4">
        <f t="shared" si="38"/>
        <v>557.28</v>
      </c>
      <c r="X485" s="6" t="b">
        <f t="shared" si="39"/>
        <v>1</v>
      </c>
      <c r="AD485" s="52"/>
    </row>
    <row r="486" spans="1:30" x14ac:dyDescent="0.45">
      <c r="A486" s="4">
        <v>484</v>
      </c>
      <c r="B486">
        <v>1004</v>
      </c>
      <c r="C486">
        <v>67984</v>
      </c>
      <c r="D486" t="str">
        <f>_xlfn.XLOOKUP(C486,customer_table!$A$2:$A$4869,customer_table!$B$2:$B$4869)</f>
        <v>Enterprise</v>
      </c>
      <c r="E486">
        <v>2</v>
      </c>
      <c r="F486">
        <v>170.85</v>
      </c>
      <c r="G486">
        <v>341.7</v>
      </c>
      <c r="H486">
        <v>0</v>
      </c>
      <c r="I486">
        <v>11.84</v>
      </c>
      <c r="J486" s="5">
        <v>45369</v>
      </c>
      <c r="K486" s="5">
        <v>45373</v>
      </c>
      <c r="L486" t="s">
        <v>4885</v>
      </c>
      <c r="M486" t="s">
        <v>4881</v>
      </c>
      <c r="N486" t="s">
        <v>4876</v>
      </c>
      <c r="O486" t="s">
        <v>4880</v>
      </c>
      <c r="P486" t="s">
        <v>4886</v>
      </c>
      <c r="Q486" s="4">
        <f>_xlfn.XLOOKUP(C486,customer_table!$A$2:$A$4947,customer_table!$A$2:$A$4947)</f>
        <v>67984</v>
      </c>
      <c r="R486" t="str">
        <f>_xlfn.XLOOKUP(D486,customer_table!$B$2:$B$4947,customer_table!$B$2:$B$4947)</f>
        <v>Enterprise</v>
      </c>
      <c r="S486" s="4" t="b">
        <f t="shared" si="35"/>
        <v>1</v>
      </c>
      <c r="T486" s="6" t="b">
        <f t="shared" si="36"/>
        <v>1</v>
      </c>
      <c r="U486" cm="1">
        <f t="array" ref="U486">INDEX(hdd_products!$H$2:$H$21,MATCH(1,(hdd_products!$A$2:$A$21=hdd_orders!B486)*(hdd_products!$H$2:$H$21=hdd_orders!F486),0))</f>
        <v>170.85</v>
      </c>
      <c r="V486" s="6" t="b">
        <f t="shared" si="37"/>
        <v>1</v>
      </c>
      <c r="W486" s="4">
        <f t="shared" si="38"/>
        <v>341.7</v>
      </c>
      <c r="X486" s="6" t="b">
        <f t="shared" si="39"/>
        <v>1</v>
      </c>
      <c r="AD486" s="52"/>
    </row>
    <row r="487" spans="1:30" x14ac:dyDescent="0.45">
      <c r="A487" s="4">
        <v>485</v>
      </c>
      <c r="B487">
        <v>1005</v>
      </c>
      <c r="C487">
        <v>60335</v>
      </c>
      <c r="D487" t="str">
        <f>_xlfn.XLOOKUP(C487,customer_table!$A$2:$A$4869,customer_table!$B$2:$B$4869)</f>
        <v>Enterprise</v>
      </c>
      <c r="E487">
        <v>1</v>
      </c>
      <c r="F487">
        <v>204.55</v>
      </c>
      <c r="G487">
        <v>204.55</v>
      </c>
      <c r="H487">
        <v>0</v>
      </c>
      <c r="I487">
        <v>7.3</v>
      </c>
      <c r="J487" s="5">
        <v>45363</v>
      </c>
      <c r="K487" s="5">
        <v>45370</v>
      </c>
      <c r="L487" t="s">
        <v>4902</v>
      </c>
      <c r="M487" t="s">
        <v>4881</v>
      </c>
      <c r="N487" t="s">
        <v>4876</v>
      </c>
      <c r="O487" t="s">
        <v>4894</v>
      </c>
      <c r="P487" t="s">
        <v>4874</v>
      </c>
      <c r="Q487" s="4">
        <f>_xlfn.XLOOKUP(C487,customer_table!$A$2:$A$4947,customer_table!$A$2:$A$4947)</f>
        <v>60335</v>
      </c>
      <c r="R487" t="str">
        <f>_xlfn.XLOOKUP(D487,customer_table!$B$2:$B$4947,customer_table!$B$2:$B$4947)</f>
        <v>Enterprise</v>
      </c>
      <c r="S487" s="4" t="b">
        <f t="shared" si="35"/>
        <v>1</v>
      </c>
      <c r="T487" s="6" t="b">
        <f t="shared" si="36"/>
        <v>1</v>
      </c>
      <c r="U487" cm="1">
        <f t="array" ref="U487">INDEX(hdd_products!$H$2:$H$21,MATCH(1,(hdd_products!$A$2:$A$21=hdd_orders!B487)*(hdd_products!$H$2:$H$21=hdd_orders!F487),0))</f>
        <v>204.55</v>
      </c>
      <c r="V487" s="6" t="b">
        <f t="shared" si="37"/>
        <v>1</v>
      </c>
      <c r="W487" s="4">
        <f t="shared" si="38"/>
        <v>204.55</v>
      </c>
      <c r="X487" s="6" t="b">
        <f t="shared" si="39"/>
        <v>1</v>
      </c>
      <c r="AD487" s="52"/>
    </row>
    <row r="488" spans="1:30" x14ac:dyDescent="0.45">
      <c r="A488" s="4">
        <v>486</v>
      </c>
      <c r="B488">
        <v>1002</v>
      </c>
      <c r="C488">
        <v>21042</v>
      </c>
      <c r="D488" t="str">
        <f>_xlfn.XLOOKUP(C488,customer_table!$A$2:$A$4869,customer_table!$B$2:$B$4869)</f>
        <v>Enterprise</v>
      </c>
      <c r="E488">
        <v>8</v>
      </c>
      <c r="F488">
        <v>198.26</v>
      </c>
      <c r="G488">
        <v>1586.08</v>
      </c>
      <c r="H488">
        <v>0</v>
      </c>
      <c r="I488">
        <v>13.82</v>
      </c>
      <c r="J488" s="5">
        <v>45363</v>
      </c>
      <c r="K488" s="5">
        <v>45365</v>
      </c>
      <c r="L488" t="s">
        <v>4895</v>
      </c>
      <c r="M488" t="s">
        <v>4881</v>
      </c>
      <c r="N488" t="s">
        <v>4876</v>
      </c>
      <c r="O488" t="s">
        <v>4875</v>
      </c>
      <c r="P488" t="s">
        <v>4886</v>
      </c>
      <c r="Q488" s="4">
        <f>_xlfn.XLOOKUP(C488,customer_table!$A$2:$A$4947,customer_table!$A$2:$A$4947)</f>
        <v>21042</v>
      </c>
      <c r="R488" t="str">
        <f>_xlfn.XLOOKUP(D488,customer_table!$B$2:$B$4947,customer_table!$B$2:$B$4947)</f>
        <v>Enterprise</v>
      </c>
      <c r="S488" s="4" t="b">
        <f t="shared" si="35"/>
        <v>1</v>
      </c>
      <c r="T488" s="6" t="b">
        <f t="shared" si="36"/>
        <v>1</v>
      </c>
      <c r="U488" cm="1">
        <f t="array" ref="U488">INDEX(hdd_products!$H$2:$H$21,MATCH(1,(hdd_products!$A$2:$A$21=hdd_orders!B488)*(hdd_products!$H$2:$H$21=hdd_orders!F488),0))</f>
        <v>198.26</v>
      </c>
      <c r="V488" s="6" t="b">
        <f t="shared" si="37"/>
        <v>1</v>
      </c>
      <c r="W488" s="4">
        <f t="shared" si="38"/>
        <v>1586.08</v>
      </c>
      <c r="X488" s="6" t="b">
        <f t="shared" si="39"/>
        <v>1</v>
      </c>
      <c r="AD488" s="52"/>
    </row>
    <row r="489" spans="1:30" x14ac:dyDescent="0.45">
      <c r="A489" s="4">
        <v>487</v>
      </c>
      <c r="B489">
        <v>1008</v>
      </c>
      <c r="C489">
        <v>13515</v>
      </c>
      <c r="D489" t="str">
        <f>_xlfn.XLOOKUP(C489,customer_table!$A$2:$A$4869,customer_table!$B$2:$B$4869)</f>
        <v>Consumer</v>
      </c>
      <c r="E489">
        <v>1</v>
      </c>
      <c r="F489">
        <v>269.08</v>
      </c>
      <c r="G489">
        <v>269.08</v>
      </c>
      <c r="H489">
        <v>0</v>
      </c>
      <c r="I489">
        <v>17.329999999999998</v>
      </c>
      <c r="J489" s="5">
        <v>45603</v>
      </c>
      <c r="K489" s="5">
        <v>45606</v>
      </c>
      <c r="L489" t="s">
        <v>4893</v>
      </c>
      <c r="M489" t="s">
        <v>4881</v>
      </c>
      <c r="N489" t="s">
        <v>4876</v>
      </c>
      <c r="O489" t="s">
        <v>4880</v>
      </c>
      <c r="P489" t="s">
        <v>4879</v>
      </c>
      <c r="Q489" s="4">
        <f>_xlfn.XLOOKUP(C489,customer_table!$A$2:$A$4947,customer_table!$A$2:$A$4947)</f>
        <v>13515</v>
      </c>
      <c r="R489" t="str">
        <f>_xlfn.XLOOKUP(D489,customer_table!$B$2:$B$4947,customer_table!$B$2:$B$4947)</f>
        <v>Consumer</v>
      </c>
      <c r="S489" s="4" t="b">
        <f t="shared" si="35"/>
        <v>1</v>
      </c>
      <c r="T489" s="6" t="b">
        <f t="shared" si="36"/>
        <v>1</v>
      </c>
      <c r="U489" cm="1">
        <f t="array" ref="U489">INDEX(hdd_products!$H$2:$H$21,MATCH(1,(hdd_products!$A$2:$A$21=hdd_orders!B489)*(hdd_products!$H$2:$H$21=hdd_orders!F489),0))</f>
        <v>269.08</v>
      </c>
      <c r="V489" s="6" t="b">
        <f t="shared" si="37"/>
        <v>1</v>
      </c>
      <c r="W489" s="4">
        <f t="shared" si="38"/>
        <v>269.08</v>
      </c>
      <c r="X489" s="6" t="b">
        <f t="shared" si="39"/>
        <v>1</v>
      </c>
      <c r="AD489" s="52"/>
    </row>
    <row r="490" spans="1:30" x14ac:dyDescent="0.45">
      <c r="A490" s="4">
        <v>488</v>
      </c>
      <c r="B490">
        <v>1009</v>
      </c>
      <c r="C490">
        <v>61347</v>
      </c>
      <c r="D490" t="str">
        <f>_xlfn.XLOOKUP(C490,customer_table!$A$2:$A$4869,customer_table!$B$2:$B$4869)</f>
        <v>Enterprise</v>
      </c>
      <c r="E490">
        <v>4</v>
      </c>
      <c r="F490">
        <v>185.76</v>
      </c>
      <c r="G490">
        <v>743.04</v>
      </c>
      <c r="H490">
        <v>0</v>
      </c>
      <c r="I490">
        <v>9.56</v>
      </c>
      <c r="J490" s="5">
        <v>45602</v>
      </c>
      <c r="K490" s="5">
        <v>45607</v>
      </c>
      <c r="L490" t="s">
        <v>4897</v>
      </c>
      <c r="M490" t="s">
        <v>4898</v>
      </c>
      <c r="N490" t="s">
        <v>4903</v>
      </c>
      <c r="O490" t="s">
        <v>4880</v>
      </c>
      <c r="P490" t="s">
        <v>4874</v>
      </c>
      <c r="Q490" s="4">
        <f>_xlfn.XLOOKUP(C490,customer_table!$A$2:$A$4947,customer_table!$A$2:$A$4947)</f>
        <v>61347</v>
      </c>
      <c r="R490" t="str">
        <f>_xlfn.XLOOKUP(D490,customer_table!$B$2:$B$4947,customer_table!$B$2:$B$4947)</f>
        <v>Enterprise</v>
      </c>
      <c r="S490" s="4" t="b">
        <f t="shared" si="35"/>
        <v>1</v>
      </c>
      <c r="T490" s="6" t="b">
        <f t="shared" si="36"/>
        <v>1</v>
      </c>
      <c r="U490" cm="1">
        <f t="array" ref="U490">INDEX(hdd_products!$H$2:$H$21,MATCH(1,(hdd_products!$A$2:$A$21=hdd_orders!B490)*(hdd_products!$H$2:$H$21=hdd_orders!F490),0))</f>
        <v>185.76</v>
      </c>
      <c r="V490" s="6" t="b">
        <f t="shared" si="37"/>
        <v>1</v>
      </c>
      <c r="W490" s="4">
        <f t="shared" si="38"/>
        <v>743.04</v>
      </c>
      <c r="X490" s="6" t="b">
        <f t="shared" si="39"/>
        <v>1</v>
      </c>
      <c r="AD490" s="52"/>
    </row>
    <row r="491" spans="1:30" x14ac:dyDescent="0.45">
      <c r="A491" s="4">
        <v>489</v>
      </c>
      <c r="B491">
        <v>1008</v>
      </c>
      <c r="C491">
        <v>41599</v>
      </c>
      <c r="D491" t="str">
        <f>_xlfn.XLOOKUP(C491,customer_table!$A$2:$A$4869,customer_table!$B$2:$B$4869)</f>
        <v>Enterprise</v>
      </c>
      <c r="E491">
        <v>2</v>
      </c>
      <c r="F491">
        <v>269.08</v>
      </c>
      <c r="G491">
        <v>538.16</v>
      </c>
      <c r="H491">
        <v>0</v>
      </c>
      <c r="I491">
        <v>17.53</v>
      </c>
      <c r="J491" s="5">
        <v>45414</v>
      </c>
      <c r="K491" s="5">
        <v>45418</v>
      </c>
      <c r="L491" t="s">
        <v>4887</v>
      </c>
      <c r="M491" t="s">
        <v>4881</v>
      </c>
      <c r="N491" t="s">
        <v>4876</v>
      </c>
      <c r="O491" t="s">
        <v>4880</v>
      </c>
      <c r="P491" t="s">
        <v>4888</v>
      </c>
      <c r="Q491" s="4">
        <f>_xlfn.XLOOKUP(C491,customer_table!$A$2:$A$4947,customer_table!$A$2:$A$4947)</f>
        <v>41599</v>
      </c>
      <c r="R491" t="str">
        <f>_xlfn.XLOOKUP(D491,customer_table!$B$2:$B$4947,customer_table!$B$2:$B$4947)</f>
        <v>Enterprise</v>
      </c>
      <c r="S491" s="4" t="b">
        <f t="shared" si="35"/>
        <v>1</v>
      </c>
      <c r="T491" s="6" t="b">
        <f t="shared" si="36"/>
        <v>1</v>
      </c>
      <c r="U491" cm="1">
        <f t="array" ref="U491">INDEX(hdd_products!$H$2:$H$21,MATCH(1,(hdd_products!$A$2:$A$21=hdd_orders!B491)*(hdd_products!$H$2:$H$21=hdd_orders!F491),0))</f>
        <v>269.08</v>
      </c>
      <c r="V491" s="6" t="b">
        <f t="shared" si="37"/>
        <v>1</v>
      </c>
      <c r="W491" s="4">
        <f t="shared" si="38"/>
        <v>538.16</v>
      </c>
      <c r="X491" s="6" t="b">
        <f t="shared" si="39"/>
        <v>1</v>
      </c>
      <c r="AD491" s="52"/>
    </row>
    <row r="492" spans="1:30" x14ac:dyDescent="0.45">
      <c r="A492" s="4">
        <v>490</v>
      </c>
      <c r="B492">
        <v>1008</v>
      </c>
      <c r="C492">
        <v>51480</v>
      </c>
      <c r="D492" t="str">
        <f>_xlfn.XLOOKUP(C492,customer_table!$A$2:$A$4869,customer_table!$B$2:$B$4869)</f>
        <v>Enterprise</v>
      </c>
      <c r="E492">
        <v>2</v>
      </c>
      <c r="F492">
        <v>269.08</v>
      </c>
      <c r="G492">
        <v>538.16</v>
      </c>
      <c r="H492">
        <v>0</v>
      </c>
      <c r="I492">
        <v>19.940000000000001</v>
      </c>
      <c r="J492" s="5">
        <v>45562</v>
      </c>
      <c r="K492" s="5">
        <v>45563</v>
      </c>
      <c r="L492" t="s">
        <v>4887</v>
      </c>
      <c r="M492" t="s">
        <v>4896</v>
      </c>
      <c r="N492" t="s">
        <v>4876</v>
      </c>
      <c r="O492" t="s">
        <v>4875</v>
      </c>
      <c r="P492" t="s">
        <v>4886</v>
      </c>
      <c r="Q492" s="4">
        <f>_xlfn.XLOOKUP(C492,customer_table!$A$2:$A$4947,customer_table!$A$2:$A$4947)</f>
        <v>51480</v>
      </c>
      <c r="R492" t="str">
        <f>_xlfn.XLOOKUP(D492,customer_table!$B$2:$B$4947,customer_table!$B$2:$B$4947)</f>
        <v>Enterprise</v>
      </c>
      <c r="S492" s="4" t="b">
        <f t="shared" si="35"/>
        <v>1</v>
      </c>
      <c r="T492" s="6" t="b">
        <f t="shared" si="36"/>
        <v>1</v>
      </c>
      <c r="U492" cm="1">
        <f t="array" ref="U492">INDEX(hdd_products!$H$2:$H$21,MATCH(1,(hdd_products!$A$2:$A$21=hdd_orders!B492)*(hdd_products!$H$2:$H$21=hdd_orders!F492),0))</f>
        <v>269.08</v>
      </c>
      <c r="V492" s="6" t="b">
        <f t="shared" si="37"/>
        <v>1</v>
      </c>
      <c r="W492" s="4">
        <f t="shared" si="38"/>
        <v>538.16</v>
      </c>
      <c r="X492" s="6" t="b">
        <f t="shared" si="39"/>
        <v>1</v>
      </c>
      <c r="AD492" s="52"/>
    </row>
    <row r="493" spans="1:30" x14ac:dyDescent="0.45">
      <c r="A493" s="4">
        <v>491</v>
      </c>
      <c r="B493">
        <v>1003</v>
      </c>
      <c r="C493">
        <v>99514</v>
      </c>
      <c r="D493" t="str">
        <f>_xlfn.XLOOKUP(C493,customer_table!$A$2:$A$4869,customer_table!$B$2:$B$4869)</f>
        <v>Small Business</v>
      </c>
      <c r="E493">
        <v>2</v>
      </c>
      <c r="F493">
        <v>95.08</v>
      </c>
      <c r="G493">
        <v>190.16</v>
      </c>
      <c r="H493">
        <v>0</v>
      </c>
      <c r="I493">
        <v>14.09</v>
      </c>
      <c r="J493" s="5">
        <v>45583</v>
      </c>
      <c r="K493" s="5">
        <v>45587</v>
      </c>
      <c r="L493" t="s">
        <v>4895</v>
      </c>
      <c r="M493" t="s">
        <v>4898</v>
      </c>
      <c r="N493" t="s">
        <v>4876</v>
      </c>
      <c r="O493" t="s">
        <v>4880</v>
      </c>
      <c r="P493" t="s">
        <v>4886</v>
      </c>
      <c r="Q493" s="4">
        <f>_xlfn.XLOOKUP(C493,customer_table!$A$2:$A$4947,customer_table!$A$2:$A$4947)</f>
        <v>99514</v>
      </c>
      <c r="R493" t="str">
        <f>_xlfn.XLOOKUP(D493,customer_table!$B$2:$B$4947,customer_table!$B$2:$B$4947)</f>
        <v>Small Business</v>
      </c>
      <c r="S493" s="4" t="b">
        <f t="shared" si="35"/>
        <v>1</v>
      </c>
      <c r="T493" s="6" t="b">
        <f t="shared" si="36"/>
        <v>1</v>
      </c>
      <c r="U493" cm="1">
        <f t="array" ref="U493">INDEX(hdd_products!$H$2:$H$21,MATCH(1,(hdd_products!$A$2:$A$21=hdd_orders!B493)*(hdd_products!$H$2:$H$21=hdd_orders!F493),0))</f>
        <v>95.08</v>
      </c>
      <c r="V493" s="6" t="b">
        <f t="shared" si="37"/>
        <v>1</v>
      </c>
      <c r="W493" s="4">
        <f t="shared" si="38"/>
        <v>190.16</v>
      </c>
      <c r="X493" s="6" t="b">
        <f t="shared" si="39"/>
        <v>1</v>
      </c>
      <c r="AD493" s="52"/>
    </row>
    <row r="494" spans="1:30" x14ac:dyDescent="0.45">
      <c r="A494" s="4">
        <v>492</v>
      </c>
      <c r="B494">
        <v>1005</v>
      </c>
      <c r="C494">
        <v>11807</v>
      </c>
      <c r="D494" t="str">
        <f>_xlfn.XLOOKUP(C494,customer_table!$A$2:$A$4869,customer_table!$B$2:$B$4869)</f>
        <v>Small Business</v>
      </c>
      <c r="E494">
        <v>5</v>
      </c>
      <c r="F494">
        <v>204.55</v>
      </c>
      <c r="G494">
        <v>1022.75</v>
      </c>
      <c r="H494">
        <v>0</v>
      </c>
      <c r="I494">
        <v>9.16</v>
      </c>
      <c r="J494" s="5">
        <v>45329</v>
      </c>
      <c r="K494" s="5">
        <v>45330</v>
      </c>
      <c r="L494" t="s">
        <v>4899</v>
      </c>
      <c r="M494" t="s">
        <v>4898</v>
      </c>
      <c r="N494" t="s">
        <v>4876</v>
      </c>
      <c r="O494" t="s">
        <v>4880</v>
      </c>
      <c r="P494" t="s">
        <v>4874</v>
      </c>
      <c r="Q494" s="4">
        <f>_xlfn.XLOOKUP(C494,customer_table!$A$2:$A$4947,customer_table!$A$2:$A$4947)</f>
        <v>11807</v>
      </c>
      <c r="R494" t="str">
        <f>_xlfn.XLOOKUP(D494,customer_table!$B$2:$B$4947,customer_table!$B$2:$B$4947)</f>
        <v>Small Business</v>
      </c>
      <c r="S494" s="4" t="b">
        <f t="shared" si="35"/>
        <v>1</v>
      </c>
      <c r="T494" s="6" t="b">
        <f t="shared" si="36"/>
        <v>1</v>
      </c>
      <c r="U494" cm="1">
        <f t="array" ref="U494">INDEX(hdd_products!$H$2:$H$21,MATCH(1,(hdd_products!$A$2:$A$21=hdd_orders!B494)*(hdd_products!$H$2:$H$21=hdd_orders!F494),0))</f>
        <v>204.55</v>
      </c>
      <c r="V494" s="6" t="b">
        <f t="shared" si="37"/>
        <v>1</v>
      </c>
      <c r="W494" s="4">
        <f t="shared" si="38"/>
        <v>1022.75</v>
      </c>
      <c r="X494" s="6" t="b">
        <f t="shared" si="39"/>
        <v>1</v>
      </c>
      <c r="AD494" s="52"/>
    </row>
    <row r="495" spans="1:30" x14ac:dyDescent="0.45">
      <c r="A495" s="4">
        <v>493</v>
      </c>
      <c r="B495">
        <v>1008</v>
      </c>
      <c r="C495">
        <v>47550</v>
      </c>
      <c r="D495" t="str">
        <f>_xlfn.XLOOKUP(C495,customer_table!$A$2:$A$4869,customer_table!$B$2:$B$4869)</f>
        <v>Enterprise</v>
      </c>
      <c r="E495">
        <v>2</v>
      </c>
      <c r="F495">
        <v>269.08</v>
      </c>
      <c r="G495">
        <v>538.16</v>
      </c>
      <c r="H495">
        <v>0</v>
      </c>
      <c r="I495">
        <v>11.18</v>
      </c>
      <c r="J495" s="5">
        <v>45322</v>
      </c>
      <c r="K495" s="5">
        <v>45329</v>
      </c>
      <c r="L495" t="s">
        <v>4885</v>
      </c>
      <c r="M495" t="s">
        <v>4898</v>
      </c>
      <c r="N495" t="s">
        <v>4901</v>
      </c>
      <c r="O495" t="s">
        <v>4894</v>
      </c>
      <c r="P495" t="s">
        <v>4879</v>
      </c>
      <c r="Q495" s="4">
        <f>_xlfn.XLOOKUP(C495,customer_table!$A$2:$A$4947,customer_table!$A$2:$A$4947)</f>
        <v>47550</v>
      </c>
      <c r="R495" t="str">
        <f>_xlfn.XLOOKUP(D495,customer_table!$B$2:$B$4947,customer_table!$B$2:$B$4947)</f>
        <v>Enterprise</v>
      </c>
      <c r="S495" s="4" t="b">
        <f t="shared" si="35"/>
        <v>1</v>
      </c>
      <c r="T495" s="6" t="b">
        <f t="shared" si="36"/>
        <v>1</v>
      </c>
      <c r="U495" cm="1">
        <f t="array" ref="U495">INDEX(hdd_products!$H$2:$H$21,MATCH(1,(hdd_products!$A$2:$A$21=hdd_orders!B495)*(hdd_products!$H$2:$H$21=hdd_orders!F495),0))</f>
        <v>269.08</v>
      </c>
      <c r="V495" s="6" t="b">
        <f t="shared" si="37"/>
        <v>1</v>
      </c>
      <c r="W495" s="4">
        <f t="shared" si="38"/>
        <v>538.16</v>
      </c>
      <c r="X495" s="6" t="b">
        <f t="shared" si="39"/>
        <v>1</v>
      </c>
      <c r="AD495" s="52"/>
    </row>
    <row r="496" spans="1:30" x14ac:dyDescent="0.45">
      <c r="A496" s="4">
        <v>494</v>
      </c>
      <c r="B496">
        <v>1003</v>
      </c>
      <c r="C496">
        <v>20803</v>
      </c>
      <c r="D496" t="str">
        <f>_xlfn.XLOOKUP(C496,customer_table!$A$2:$A$4869,customer_table!$B$2:$B$4869)</f>
        <v>Consumer</v>
      </c>
      <c r="E496">
        <v>1</v>
      </c>
      <c r="F496">
        <v>95.08</v>
      </c>
      <c r="G496">
        <v>95.08</v>
      </c>
      <c r="H496">
        <v>0</v>
      </c>
      <c r="I496">
        <v>18.8</v>
      </c>
      <c r="J496" s="5">
        <v>45504</v>
      </c>
      <c r="K496" s="5">
        <v>45508</v>
      </c>
      <c r="L496" t="s">
        <v>4878</v>
      </c>
      <c r="M496" t="s">
        <v>4881</v>
      </c>
      <c r="N496" t="s">
        <v>4892</v>
      </c>
      <c r="O496" t="s">
        <v>4880</v>
      </c>
      <c r="P496" t="s">
        <v>4879</v>
      </c>
      <c r="Q496" s="4">
        <f>_xlfn.XLOOKUP(C496,customer_table!$A$2:$A$4947,customer_table!$A$2:$A$4947)</f>
        <v>20803</v>
      </c>
      <c r="R496" t="str">
        <f>_xlfn.XLOOKUP(D496,customer_table!$B$2:$B$4947,customer_table!$B$2:$B$4947)</f>
        <v>Consumer</v>
      </c>
      <c r="S496" s="4" t="b">
        <f t="shared" si="35"/>
        <v>1</v>
      </c>
      <c r="T496" s="6" t="b">
        <f t="shared" si="36"/>
        <v>1</v>
      </c>
      <c r="U496" cm="1">
        <f t="array" ref="U496">INDEX(hdd_products!$H$2:$H$21,MATCH(1,(hdd_products!$A$2:$A$21=hdd_orders!B496)*(hdd_products!$H$2:$H$21=hdd_orders!F496),0))</f>
        <v>95.08</v>
      </c>
      <c r="V496" s="6" t="b">
        <f t="shared" si="37"/>
        <v>1</v>
      </c>
      <c r="W496" s="4">
        <f t="shared" si="38"/>
        <v>95.08</v>
      </c>
      <c r="X496" s="6" t="b">
        <f t="shared" si="39"/>
        <v>1</v>
      </c>
      <c r="AD496" s="52"/>
    </row>
    <row r="497" spans="1:30" x14ac:dyDescent="0.45">
      <c r="A497" s="4">
        <v>495</v>
      </c>
      <c r="B497">
        <v>1010</v>
      </c>
      <c r="C497">
        <v>20357</v>
      </c>
      <c r="D497" t="str">
        <f>_xlfn.XLOOKUP(C497,customer_table!$A$2:$A$4869,customer_table!$B$2:$B$4869)</f>
        <v>Small Business</v>
      </c>
      <c r="E497">
        <v>2</v>
      </c>
      <c r="F497">
        <v>446.61</v>
      </c>
      <c r="G497">
        <v>893.22</v>
      </c>
      <c r="H497">
        <v>0</v>
      </c>
      <c r="I497">
        <v>15.24</v>
      </c>
      <c r="J497" s="5">
        <v>45370</v>
      </c>
      <c r="K497" s="5">
        <v>45373</v>
      </c>
      <c r="L497" t="s">
        <v>4893</v>
      </c>
      <c r="M497" t="s">
        <v>4896</v>
      </c>
      <c r="N497" t="s">
        <v>4876</v>
      </c>
      <c r="O497" t="s">
        <v>4875</v>
      </c>
      <c r="P497" t="s">
        <v>4891</v>
      </c>
      <c r="Q497" s="4">
        <f>_xlfn.XLOOKUP(C497,customer_table!$A$2:$A$4947,customer_table!$A$2:$A$4947)</f>
        <v>20357</v>
      </c>
      <c r="R497" t="str">
        <f>_xlfn.XLOOKUP(D497,customer_table!$B$2:$B$4947,customer_table!$B$2:$B$4947)</f>
        <v>Small Business</v>
      </c>
      <c r="S497" s="4" t="b">
        <f t="shared" si="35"/>
        <v>1</v>
      </c>
      <c r="T497" s="6" t="b">
        <f t="shared" si="36"/>
        <v>1</v>
      </c>
      <c r="U497" cm="1">
        <f t="array" ref="U497">INDEX(hdd_products!$H$2:$H$21,MATCH(1,(hdd_products!$A$2:$A$21=hdd_orders!B497)*(hdd_products!$H$2:$H$21=hdd_orders!F497),0))</f>
        <v>446.61</v>
      </c>
      <c r="V497" s="6" t="b">
        <f t="shared" si="37"/>
        <v>1</v>
      </c>
      <c r="W497" s="4">
        <f t="shared" si="38"/>
        <v>893.22</v>
      </c>
      <c r="X497" s="6" t="b">
        <f t="shared" si="39"/>
        <v>1</v>
      </c>
      <c r="AD497" s="52"/>
    </row>
    <row r="498" spans="1:30" x14ac:dyDescent="0.45">
      <c r="A498" s="4">
        <v>496</v>
      </c>
      <c r="B498">
        <v>1004</v>
      </c>
      <c r="C498">
        <v>86865</v>
      </c>
      <c r="D498" t="str">
        <f>_xlfn.XLOOKUP(C498,customer_table!$A$2:$A$4869,customer_table!$B$2:$B$4869)</f>
        <v>Enterprise</v>
      </c>
      <c r="E498">
        <v>2</v>
      </c>
      <c r="F498">
        <v>170.85</v>
      </c>
      <c r="G498">
        <v>341.7</v>
      </c>
      <c r="H498">
        <v>0</v>
      </c>
      <c r="I498">
        <v>10.97</v>
      </c>
      <c r="J498" s="5">
        <v>45371</v>
      </c>
      <c r="K498" s="5">
        <v>45376</v>
      </c>
      <c r="L498" t="s">
        <v>4885</v>
      </c>
      <c r="M498" t="s">
        <v>4877</v>
      </c>
      <c r="N498" t="s">
        <v>4876</v>
      </c>
      <c r="O498" t="s">
        <v>4875</v>
      </c>
      <c r="P498" t="s">
        <v>4879</v>
      </c>
      <c r="Q498" s="4">
        <f>_xlfn.XLOOKUP(C498,customer_table!$A$2:$A$4947,customer_table!$A$2:$A$4947)</f>
        <v>86865</v>
      </c>
      <c r="R498" t="str">
        <f>_xlfn.XLOOKUP(D498,customer_table!$B$2:$B$4947,customer_table!$B$2:$B$4947)</f>
        <v>Enterprise</v>
      </c>
      <c r="S498" s="4" t="b">
        <f t="shared" si="35"/>
        <v>1</v>
      </c>
      <c r="T498" s="6" t="b">
        <f t="shared" si="36"/>
        <v>1</v>
      </c>
      <c r="U498" cm="1">
        <f t="array" ref="U498">INDEX(hdd_products!$H$2:$H$21,MATCH(1,(hdd_products!$A$2:$A$21=hdd_orders!B498)*(hdd_products!$H$2:$H$21=hdd_orders!F498),0))</f>
        <v>170.85</v>
      </c>
      <c r="V498" s="6" t="b">
        <f t="shared" si="37"/>
        <v>1</v>
      </c>
      <c r="W498" s="4">
        <f t="shared" si="38"/>
        <v>341.7</v>
      </c>
      <c r="X498" s="6" t="b">
        <f t="shared" si="39"/>
        <v>1</v>
      </c>
      <c r="AD498" s="52"/>
    </row>
    <row r="499" spans="1:30" x14ac:dyDescent="0.45">
      <c r="A499" s="4">
        <v>497</v>
      </c>
      <c r="B499">
        <v>1010</v>
      </c>
      <c r="C499">
        <v>67342</v>
      </c>
      <c r="D499" t="str">
        <f>_xlfn.XLOOKUP(C499,customer_table!$A$2:$A$4869,customer_table!$B$2:$B$4869)</f>
        <v>Enterprise</v>
      </c>
      <c r="E499">
        <v>8</v>
      </c>
      <c r="F499">
        <v>446.61</v>
      </c>
      <c r="G499">
        <v>3572.88</v>
      </c>
      <c r="H499">
        <v>0</v>
      </c>
      <c r="I499">
        <v>8.1199999999999992</v>
      </c>
      <c r="J499" s="5">
        <v>45640</v>
      </c>
      <c r="K499" s="5">
        <v>45646</v>
      </c>
      <c r="L499" t="s">
        <v>4899</v>
      </c>
      <c r="M499" t="s">
        <v>4877</v>
      </c>
      <c r="N499" t="s">
        <v>4876</v>
      </c>
      <c r="O499" t="s">
        <v>4875</v>
      </c>
      <c r="P499" t="s">
        <v>4879</v>
      </c>
      <c r="Q499" s="4">
        <f>_xlfn.XLOOKUP(C499,customer_table!$A$2:$A$4947,customer_table!$A$2:$A$4947)</f>
        <v>67342</v>
      </c>
      <c r="R499" t="str">
        <f>_xlfn.XLOOKUP(D499,customer_table!$B$2:$B$4947,customer_table!$B$2:$B$4947)</f>
        <v>Enterprise</v>
      </c>
      <c r="S499" s="4" t="b">
        <f t="shared" si="35"/>
        <v>1</v>
      </c>
      <c r="T499" s="6" t="b">
        <f t="shared" si="36"/>
        <v>1</v>
      </c>
      <c r="U499" cm="1">
        <f t="array" ref="U499">INDEX(hdd_products!$H$2:$H$21,MATCH(1,(hdd_products!$A$2:$A$21=hdd_orders!B499)*(hdd_products!$H$2:$H$21=hdd_orders!F499),0))</f>
        <v>446.61</v>
      </c>
      <c r="V499" s="6" t="b">
        <f t="shared" si="37"/>
        <v>1</v>
      </c>
      <c r="W499" s="4">
        <f t="shared" si="38"/>
        <v>3572.88</v>
      </c>
      <c r="X499" s="6" t="b">
        <f t="shared" si="39"/>
        <v>1</v>
      </c>
      <c r="AD499" s="52"/>
    </row>
    <row r="500" spans="1:30" x14ac:dyDescent="0.45">
      <c r="A500" s="4">
        <v>498</v>
      </c>
      <c r="B500">
        <v>1007</v>
      </c>
      <c r="C500">
        <v>90254</v>
      </c>
      <c r="D500" t="str">
        <f>_xlfn.XLOOKUP(C500,customer_table!$A$2:$A$4869,customer_table!$B$2:$B$4869)</f>
        <v>Consumer</v>
      </c>
      <c r="E500">
        <v>8</v>
      </c>
      <c r="F500">
        <v>415.57</v>
      </c>
      <c r="G500">
        <v>3324.56</v>
      </c>
      <c r="H500">
        <v>0</v>
      </c>
      <c r="I500">
        <v>10.34</v>
      </c>
      <c r="J500" s="5">
        <v>45336</v>
      </c>
      <c r="K500" s="5">
        <v>45340</v>
      </c>
      <c r="L500" t="s">
        <v>4885</v>
      </c>
      <c r="M500" t="s">
        <v>4881</v>
      </c>
      <c r="N500" t="s">
        <v>4876</v>
      </c>
      <c r="O500" t="s">
        <v>4880</v>
      </c>
      <c r="P500" t="s">
        <v>4891</v>
      </c>
      <c r="Q500" s="4">
        <f>_xlfn.XLOOKUP(C500,customer_table!$A$2:$A$4947,customer_table!$A$2:$A$4947)</f>
        <v>90254</v>
      </c>
      <c r="R500" t="str">
        <f>_xlfn.XLOOKUP(D500,customer_table!$B$2:$B$4947,customer_table!$B$2:$B$4947)</f>
        <v>Consumer</v>
      </c>
      <c r="S500" s="4" t="b">
        <f t="shared" si="35"/>
        <v>1</v>
      </c>
      <c r="T500" s="6" t="b">
        <f t="shared" si="36"/>
        <v>1</v>
      </c>
      <c r="U500" cm="1">
        <f t="array" ref="U500">INDEX(hdd_products!$H$2:$H$21,MATCH(1,(hdd_products!$A$2:$A$21=hdd_orders!B500)*(hdd_products!$H$2:$H$21=hdd_orders!F500),0))</f>
        <v>415.57</v>
      </c>
      <c r="V500" s="6" t="b">
        <f t="shared" si="37"/>
        <v>1</v>
      </c>
      <c r="W500" s="4">
        <f t="shared" si="38"/>
        <v>3324.56</v>
      </c>
      <c r="X500" s="6" t="b">
        <f t="shared" si="39"/>
        <v>1</v>
      </c>
      <c r="AD500" s="52"/>
    </row>
    <row r="501" spans="1:30" x14ac:dyDescent="0.45">
      <c r="A501" s="4">
        <v>499</v>
      </c>
      <c r="B501">
        <v>1008</v>
      </c>
      <c r="C501">
        <v>11660</v>
      </c>
      <c r="D501" t="str">
        <f>_xlfn.XLOOKUP(C501,customer_table!$A$2:$A$4869,customer_table!$B$2:$B$4869)</f>
        <v>Consumer</v>
      </c>
      <c r="E501">
        <v>3</v>
      </c>
      <c r="F501">
        <v>269.08</v>
      </c>
      <c r="G501">
        <v>807.24</v>
      </c>
      <c r="H501">
        <v>0</v>
      </c>
      <c r="I501">
        <v>7.34</v>
      </c>
      <c r="J501" s="5">
        <v>45628</v>
      </c>
      <c r="K501" s="5">
        <v>45634</v>
      </c>
      <c r="L501" t="s">
        <v>4883</v>
      </c>
      <c r="M501" t="s">
        <v>4877</v>
      </c>
      <c r="N501" t="s">
        <v>4876</v>
      </c>
      <c r="O501" t="s">
        <v>4880</v>
      </c>
      <c r="P501" t="s">
        <v>4879</v>
      </c>
      <c r="Q501" s="4">
        <f>_xlfn.XLOOKUP(C501,customer_table!$A$2:$A$4947,customer_table!$A$2:$A$4947)</f>
        <v>11660</v>
      </c>
      <c r="R501" t="str">
        <f>_xlfn.XLOOKUP(D501,customer_table!$B$2:$B$4947,customer_table!$B$2:$B$4947)</f>
        <v>Consumer</v>
      </c>
      <c r="S501" s="4" t="b">
        <f t="shared" si="35"/>
        <v>1</v>
      </c>
      <c r="T501" s="6" t="b">
        <f t="shared" si="36"/>
        <v>1</v>
      </c>
      <c r="U501" cm="1">
        <f t="array" ref="U501">INDEX(hdd_products!$H$2:$H$21,MATCH(1,(hdd_products!$A$2:$A$21=hdd_orders!B501)*(hdd_products!$H$2:$H$21=hdd_orders!F501),0))</f>
        <v>269.08</v>
      </c>
      <c r="V501" s="6" t="b">
        <f t="shared" si="37"/>
        <v>1</v>
      </c>
      <c r="W501" s="4">
        <f t="shared" si="38"/>
        <v>807.24</v>
      </c>
      <c r="X501" s="6" t="b">
        <f t="shared" si="39"/>
        <v>1</v>
      </c>
      <c r="AD501" s="52"/>
    </row>
    <row r="502" spans="1:30" x14ac:dyDescent="0.45">
      <c r="A502" s="4">
        <v>500</v>
      </c>
      <c r="B502">
        <v>1001</v>
      </c>
      <c r="C502">
        <v>78551</v>
      </c>
      <c r="D502" t="str">
        <f>_xlfn.XLOOKUP(C502,customer_table!$A$2:$A$4869,customer_table!$B$2:$B$4869)</f>
        <v>Consumer</v>
      </c>
      <c r="E502">
        <v>1</v>
      </c>
      <c r="F502">
        <v>129.16999999999999</v>
      </c>
      <c r="G502">
        <v>129.16999999999999</v>
      </c>
      <c r="H502">
        <v>0</v>
      </c>
      <c r="I502">
        <v>12.85</v>
      </c>
      <c r="J502" s="5">
        <v>45375</v>
      </c>
      <c r="K502" s="5">
        <v>45379</v>
      </c>
      <c r="L502" t="s">
        <v>4900</v>
      </c>
      <c r="M502" t="s">
        <v>4881</v>
      </c>
      <c r="N502" t="s">
        <v>4901</v>
      </c>
      <c r="O502" t="s">
        <v>4880</v>
      </c>
      <c r="P502" t="s">
        <v>4891</v>
      </c>
      <c r="Q502" s="4">
        <f>_xlfn.XLOOKUP(C502,customer_table!$A$2:$A$4947,customer_table!$A$2:$A$4947)</f>
        <v>78551</v>
      </c>
      <c r="R502" t="str">
        <f>_xlfn.XLOOKUP(D502,customer_table!$B$2:$B$4947,customer_table!$B$2:$B$4947)</f>
        <v>Consumer</v>
      </c>
      <c r="S502" s="4" t="b">
        <f t="shared" si="35"/>
        <v>1</v>
      </c>
      <c r="T502" s="6" t="b">
        <f t="shared" si="36"/>
        <v>1</v>
      </c>
      <c r="U502" cm="1">
        <f t="array" ref="U502">INDEX(hdd_products!$H$2:$H$21,MATCH(1,(hdd_products!$A$2:$A$21=hdd_orders!B502)*(hdd_products!$H$2:$H$21=hdd_orders!F502),0))</f>
        <v>129.16999999999999</v>
      </c>
      <c r="V502" s="6" t="b">
        <f t="shared" si="37"/>
        <v>1</v>
      </c>
      <c r="W502" s="4">
        <f t="shared" si="38"/>
        <v>129.16999999999999</v>
      </c>
      <c r="X502" s="6" t="b">
        <f t="shared" si="39"/>
        <v>1</v>
      </c>
      <c r="AD502" s="52"/>
    </row>
    <row r="503" spans="1:30" x14ac:dyDescent="0.45">
      <c r="A503" s="4">
        <v>501</v>
      </c>
      <c r="B503">
        <v>1007</v>
      </c>
      <c r="C503">
        <v>45227</v>
      </c>
      <c r="D503" t="str">
        <f>_xlfn.XLOOKUP(C503,customer_table!$A$2:$A$4869,customer_table!$B$2:$B$4869)</f>
        <v>Small Business</v>
      </c>
      <c r="E503">
        <v>2</v>
      </c>
      <c r="F503">
        <v>415.57</v>
      </c>
      <c r="G503">
        <v>831.14</v>
      </c>
      <c r="H503">
        <v>0</v>
      </c>
      <c r="I503">
        <v>8.73</v>
      </c>
      <c r="J503" s="5">
        <v>45424</v>
      </c>
      <c r="K503" s="5">
        <v>45426</v>
      </c>
      <c r="L503" t="s">
        <v>4899</v>
      </c>
      <c r="M503" t="s">
        <v>4877</v>
      </c>
      <c r="N503" t="s">
        <v>4901</v>
      </c>
      <c r="O503" t="s">
        <v>4880</v>
      </c>
      <c r="P503" t="s">
        <v>4879</v>
      </c>
      <c r="Q503" s="4">
        <f>_xlfn.XLOOKUP(C503,customer_table!$A$2:$A$4947,customer_table!$A$2:$A$4947)</f>
        <v>45227</v>
      </c>
      <c r="R503" t="str">
        <f>_xlfn.XLOOKUP(D503,customer_table!$B$2:$B$4947,customer_table!$B$2:$B$4947)</f>
        <v>Small Business</v>
      </c>
      <c r="S503" s="4" t="b">
        <f t="shared" si="35"/>
        <v>1</v>
      </c>
      <c r="T503" s="6" t="b">
        <f t="shared" si="36"/>
        <v>1</v>
      </c>
      <c r="U503" cm="1">
        <f t="array" ref="U503">INDEX(hdd_products!$H$2:$H$21,MATCH(1,(hdd_products!$A$2:$A$21=hdd_orders!B503)*(hdd_products!$H$2:$H$21=hdd_orders!F503),0))</f>
        <v>415.57</v>
      </c>
      <c r="V503" s="6" t="b">
        <f t="shared" si="37"/>
        <v>1</v>
      </c>
      <c r="W503" s="4">
        <f t="shared" si="38"/>
        <v>831.14</v>
      </c>
      <c r="X503" s="6" t="b">
        <f t="shared" si="39"/>
        <v>1</v>
      </c>
      <c r="AD503" s="52"/>
    </row>
    <row r="504" spans="1:30" x14ac:dyDescent="0.45">
      <c r="A504" s="4">
        <v>502</v>
      </c>
      <c r="B504">
        <v>1011</v>
      </c>
      <c r="C504">
        <v>45649</v>
      </c>
      <c r="D504" t="str">
        <f>_xlfn.XLOOKUP(C504,customer_table!$A$2:$A$4869,customer_table!$B$2:$B$4869)</f>
        <v>Enterprise</v>
      </c>
      <c r="E504">
        <v>1</v>
      </c>
      <c r="F504">
        <v>664.86</v>
      </c>
      <c r="G504">
        <v>664.86</v>
      </c>
      <c r="H504">
        <v>0</v>
      </c>
      <c r="I504">
        <v>9.01</v>
      </c>
      <c r="J504" s="5">
        <v>45307</v>
      </c>
      <c r="K504" s="5">
        <v>45310</v>
      </c>
      <c r="L504" t="s">
        <v>4902</v>
      </c>
      <c r="M504" t="s">
        <v>4877</v>
      </c>
      <c r="N504" t="s">
        <v>4876</v>
      </c>
      <c r="O504" t="s">
        <v>4875</v>
      </c>
      <c r="P504" t="s">
        <v>4891</v>
      </c>
      <c r="Q504" s="4">
        <f>_xlfn.XLOOKUP(C504,customer_table!$A$2:$A$4947,customer_table!$A$2:$A$4947)</f>
        <v>45649</v>
      </c>
      <c r="R504" t="str">
        <f>_xlfn.XLOOKUP(D504,customer_table!$B$2:$B$4947,customer_table!$B$2:$B$4947)</f>
        <v>Enterprise</v>
      </c>
      <c r="S504" s="4" t="b">
        <f t="shared" si="35"/>
        <v>1</v>
      </c>
      <c r="T504" s="6" t="b">
        <f t="shared" si="36"/>
        <v>1</v>
      </c>
      <c r="U504" cm="1">
        <f t="array" ref="U504">INDEX(hdd_products!$H$2:$H$21,MATCH(1,(hdd_products!$A$2:$A$21=hdd_orders!B504)*(hdd_products!$H$2:$H$21=hdd_orders!F504),0))</f>
        <v>664.86</v>
      </c>
      <c r="V504" s="6" t="b">
        <f t="shared" si="37"/>
        <v>1</v>
      </c>
      <c r="W504" s="4">
        <f t="shared" si="38"/>
        <v>664.86</v>
      </c>
      <c r="X504" s="6" t="b">
        <f t="shared" si="39"/>
        <v>1</v>
      </c>
      <c r="AD504" s="52"/>
    </row>
    <row r="505" spans="1:30" x14ac:dyDescent="0.45">
      <c r="A505" s="4">
        <v>503</v>
      </c>
      <c r="B505">
        <v>1003</v>
      </c>
      <c r="C505">
        <v>69663</v>
      </c>
      <c r="D505" t="str">
        <f>_xlfn.XLOOKUP(C505,customer_table!$A$2:$A$4869,customer_table!$B$2:$B$4869)</f>
        <v>Enterprise</v>
      </c>
      <c r="E505">
        <v>1</v>
      </c>
      <c r="F505">
        <v>95.08</v>
      </c>
      <c r="G505">
        <v>95.08</v>
      </c>
      <c r="H505">
        <v>0</v>
      </c>
      <c r="I505">
        <v>7.18</v>
      </c>
      <c r="J505" s="5">
        <v>45587</v>
      </c>
      <c r="K505" s="5">
        <v>45593</v>
      </c>
      <c r="L505" t="s">
        <v>4902</v>
      </c>
      <c r="M505" t="s">
        <v>4898</v>
      </c>
      <c r="N505" t="s">
        <v>4876</v>
      </c>
      <c r="O505" t="s">
        <v>4880</v>
      </c>
      <c r="P505" t="s">
        <v>4891</v>
      </c>
      <c r="Q505" s="4">
        <f>_xlfn.XLOOKUP(C505,customer_table!$A$2:$A$4947,customer_table!$A$2:$A$4947)</f>
        <v>69663</v>
      </c>
      <c r="R505" t="str">
        <f>_xlfn.XLOOKUP(D505,customer_table!$B$2:$B$4947,customer_table!$B$2:$B$4947)</f>
        <v>Enterprise</v>
      </c>
      <c r="S505" s="4" t="b">
        <f t="shared" si="35"/>
        <v>1</v>
      </c>
      <c r="T505" s="6" t="b">
        <f t="shared" si="36"/>
        <v>1</v>
      </c>
      <c r="U505" cm="1">
        <f t="array" ref="U505">INDEX(hdd_products!$H$2:$H$21,MATCH(1,(hdd_products!$A$2:$A$21=hdd_orders!B505)*(hdd_products!$H$2:$H$21=hdd_orders!F505),0))</f>
        <v>95.08</v>
      </c>
      <c r="V505" s="6" t="b">
        <f t="shared" si="37"/>
        <v>1</v>
      </c>
      <c r="W505" s="4">
        <f t="shared" si="38"/>
        <v>95.08</v>
      </c>
      <c r="X505" s="6" t="b">
        <f t="shared" si="39"/>
        <v>1</v>
      </c>
      <c r="AD505" s="52"/>
    </row>
    <row r="506" spans="1:30" x14ac:dyDescent="0.45">
      <c r="A506" s="4">
        <v>504</v>
      </c>
      <c r="B506">
        <v>1001</v>
      </c>
      <c r="C506">
        <v>43438</v>
      </c>
      <c r="D506" t="str">
        <f>_xlfn.XLOOKUP(C506,customer_table!$A$2:$A$4869,customer_table!$B$2:$B$4869)</f>
        <v>Small Business</v>
      </c>
      <c r="E506">
        <v>1</v>
      </c>
      <c r="F506">
        <v>129.16999999999999</v>
      </c>
      <c r="G506">
        <v>129.16999999999999</v>
      </c>
      <c r="H506">
        <v>0</v>
      </c>
      <c r="I506">
        <v>13.09</v>
      </c>
      <c r="J506" s="5">
        <v>45582</v>
      </c>
      <c r="K506" s="5">
        <v>45584</v>
      </c>
      <c r="L506" t="s">
        <v>4882</v>
      </c>
      <c r="M506" t="s">
        <v>4877</v>
      </c>
      <c r="N506" t="s">
        <v>4876</v>
      </c>
      <c r="O506" t="s">
        <v>4880</v>
      </c>
      <c r="P506" t="s">
        <v>4884</v>
      </c>
      <c r="Q506" s="4">
        <f>_xlfn.XLOOKUP(C506,customer_table!$A$2:$A$4947,customer_table!$A$2:$A$4947)</f>
        <v>43438</v>
      </c>
      <c r="R506" t="str">
        <f>_xlfn.XLOOKUP(D506,customer_table!$B$2:$B$4947,customer_table!$B$2:$B$4947)</f>
        <v>Small Business</v>
      </c>
      <c r="S506" s="4" t="b">
        <f t="shared" si="35"/>
        <v>1</v>
      </c>
      <c r="T506" s="6" t="b">
        <f t="shared" si="36"/>
        <v>1</v>
      </c>
      <c r="U506" cm="1">
        <f t="array" ref="U506">INDEX(hdd_products!$H$2:$H$21,MATCH(1,(hdd_products!$A$2:$A$21=hdd_orders!B506)*(hdd_products!$H$2:$H$21=hdd_orders!F506),0))</f>
        <v>129.16999999999999</v>
      </c>
      <c r="V506" s="6" t="b">
        <f t="shared" si="37"/>
        <v>1</v>
      </c>
      <c r="W506" s="4">
        <f t="shared" si="38"/>
        <v>129.16999999999999</v>
      </c>
      <c r="X506" s="6" t="b">
        <f t="shared" si="39"/>
        <v>1</v>
      </c>
      <c r="AD506" s="52"/>
    </row>
    <row r="507" spans="1:30" x14ac:dyDescent="0.45">
      <c r="A507" s="4">
        <v>505</v>
      </c>
      <c r="B507">
        <v>1001</v>
      </c>
      <c r="C507">
        <v>10336</v>
      </c>
      <c r="D507" t="str">
        <f>_xlfn.XLOOKUP(C507,customer_table!$A$2:$A$4869,customer_table!$B$2:$B$4869)</f>
        <v>Enterprise</v>
      </c>
      <c r="E507">
        <v>2</v>
      </c>
      <c r="F507">
        <v>129.16999999999999</v>
      </c>
      <c r="G507">
        <v>258.33999999999997</v>
      </c>
      <c r="H507">
        <v>0</v>
      </c>
      <c r="I507">
        <v>18.95</v>
      </c>
      <c r="J507" s="5">
        <v>45351</v>
      </c>
      <c r="K507" s="5">
        <v>45353</v>
      </c>
      <c r="L507" t="s">
        <v>4889</v>
      </c>
      <c r="M507" t="s">
        <v>4877</v>
      </c>
      <c r="N507" t="s">
        <v>4876</v>
      </c>
      <c r="O507" t="s">
        <v>4894</v>
      </c>
      <c r="P507" t="s">
        <v>4884</v>
      </c>
      <c r="Q507" s="4">
        <f>_xlfn.XLOOKUP(C507,customer_table!$A$2:$A$4947,customer_table!$A$2:$A$4947)</f>
        <v>10336</v>
      </c>
      <c r="R507" t="str">
        <f>_xlfn.XLOOKUP(D507,customer_table!$B$2:$B$4947,customer_table!$B$2:$B$4947)</f>
        <v>Enterprise</v>
      </c>
      <c r="S507" s="4" t="b">
        <f t="shared" si="35"/>
        <v>1</v>
      </c>
      <c r="T507" s="6" t="b">
        <f t="shared" si="36"/>
        <v>1</v>
      </c>
      <c r="U507" cm="1">
        <f t="array" ref="U507">INDEX(hdd_products!$H$2:$H$21,MATCH(1,(hdd_products!$A$2:$A$21=hdd_orders!B507)*(hdd_products!$H$2:$H$21=hdd_orders!F507),0))</f>
        <v>129.16999999999999</v>
      </c>
      <c r="V507" s="6" t="b">
        <f t="shared" si="37"/>
        <v>1</v>
      </c>
      <c r="W507" s="4">
        <f t="shared" si="38"/>
        <v>258.33999999999997</v>
      </c>
      <c r="X507" s="6" t="b">
        <f t="shared" si="39"/>
        <v>1</v>
      </c>
      <c r="AD507" s="52"/>
    </row>
    <row r="508" spans="1:30" x14ac:dyDescent="0.45">
      <c r="A508" s="4">
        <v>506</v>
      </c>
      <c r="B508">
        <v>1002</v>
      </c>
      <c r="C508">
        <v>29671</v>
      </c>
      <c r="D508" t="str">
        <f>_xlfn.XLOOKUP(C508,customer_table!$A$2:$A$4869,customer_table!$B$2:$B$4869)</f>
        <v>Enterprise</v>
      </c>
      <c r="E508">
        <v>1</v>
      </c>
      <c r="F508">
        <v>198.26</v>
      </c>
      <c r="G508">
        <v>198.26</v>
      </c>
      <c r="H508">
        <v>0</v>
      </c>
      <c r="I508">
        <v>7.76</v>
      </c>
      <c r="J508" s="5">
        <v>45533</v>
      </c>
      <c r="K508" s="5">
        <v>45536</v>
      </c>
      <c r="L508" t="s">
        <v>4883</v>
      </c>
      <c r="M508" t="s">
        <v>4881</v>
      </c>
      <c r="N508" t="s">
        <v>4876</v>
      </c>
      <c r="O508" t="s">
        <v>4875</v>
      </c>
      <c r="P508" t="s">
        <v>4886</v>
      </c>
      <c r="Q508" s="4">
        <f>_xlfn.XLOOKUP(C508,customer_table!$A$2:$A$4947,customer_table!$A$2:$A$4947)</f>
        <v>29671</v>
      </c>
      <c r="R508" t="str">
        <f>_xlfn.XLOOKUP(D508,customer_table!$B$2:$B$4947,customer_table!$B$2:$B$4947)</f>
        <v>Enterprise</v>
      </c>
      <c r="S508" s="4" t="b">
        <f t="shared" si="35"/>
        <v>1</v>
      </c>
      <c r="T508" s="6" t="b">
        <f t="shared" si="36"/>
        <v>1</v>
      </c>
      <c r="U508" cm="1">
        <f t="array" ref="U508">INDEX(hdd_products!$H$2:$H$21,MATCH(1,(hdd_products!$A$2:$A$21=hdd_orders!B508)*(hdd_products!$H$2:$H$21=hdd_orders!F508),0))</f>
        <v>198.26</v>
      </c>
      <c r="V508" s="6" t="b">
        <f t="shared" si="37"/>
        <v>1</v>
      </c>
      <c r="W508" s="4">
        <f t="shared" si="38"/>
        <v>198.26</v>
      </c>
      <c r="X508" s="6" t="b">
        <f t="shared" si="39"/>
        <v>1</v>
      </c>
      <c r="AD508" s="52"/>
    </row>
    <row r="509" spans="1:30" x14ac:dyDescent="0.45">
      <c r="A509" s="4">
        <v>507</v>
      </c>
      <c r="B509">
        <v>1004</v>
      </c>
      <c r="C509">
        <v>42540</v>
      </c>
      <c r="D509" t="str">
        <f>_xlfn.XLOOKUP(C509,customer_table!$A$2:$A$4869,customer_table!$B$2:$B$4869)</f>
        <v>Consumer</v>
      </c>
      <c r="E509">
        <v>2</v>
      </c>
      <c r="F509">
        <v>170.85</v>
      </c>
      <c r="G509">
        <v>341.7</v>
      </c>
      <c r="H509">
        <v>0</v>
      </c>
      <c r="I509">
        <v>7.44</v>
      </c>
      <c r="J509" s="5">
        <v>45627</v>
      </c>
      <c r="K509" s="5">
        <v>45631</v>
      </c>
      <c r="L509" t="s">
        <v>4883</v>
      </c>
      <c r="M509" t="s">
        <v>4881</v>
      </c>
      <c r="N509" t="s">
        <v>4892</v>
      </c>
      <c r="O509" t="s">
        <v>4880</v>
      </c>
      <c r="P509" t="s">
        <v>4888</v>
      </c>
      <c r="Q509" s="4">
        <f>_xlfn.XLOOKUP(C509,customer_table!$A$2:$A$4947,customer_table!$A$2:$A$4947)</f>
        <v>42540</v>
      </c>
      <c r="R509" t="str">
        <f>_xlfn.XLOOKUP(D509,customer_table!$B$2:$B$4947,customer_table!$B$2:$B$4947)</f>
        <v>Consumer</v>
      </c>
      <c r="S509" s="4" t="b">
        <f t="shared" si="35"/>
        <v>1</v>
      </c>
      <c r="T509" s="6" t="b">
        <f t="shared" si="36"/>
        <v>1</v>
      </c>
      <c r="U509" cm="1">
        <f t="array" ref="U509">INDEX(hdd_products!$H$2:$H$21,MATCH(1,(hdd_products!$A$2:$A$21=hdd_orders!B509)*(hdd_products!$H$2:$H$21=hdd_orders!F509),0))</f>
        <v>170.85</v>
      </c>
      <c r="V509" s="6" t="b">
        <f t="shared" si="37"/>
        <v>1</v>
      </c>
      <c r="W509" s="4">
        <f t="shared" si="38"/>
        <v>341.7</v>
      </c>
      <c r="X509" s="6" t="b">
        <f t="shared" si="39"/>
        <v>1</v>
      </c>
      <c r="AD509" s="52"/>
    </row>
    <row r="510" spans="1:30" x14ac:dyDescent="0.45">
      <c r="A510" s="4">
        <v>508</v>
      </c>
      <c r="B510">
        <v>1001</v>
      </c>
      <c r="C510">
        <v>75803</v>
      </c>
      <c r="D510" t="str">
        <f>_xlfn.XLOOKUP(C510,customer_table!$A$2:$A$4869,customer_table!$B$2:$B$4869)</f>
        <v>Enterprise</v>
      </c>
      <c r="E510">
        <v>2</v>
      </c>
      <c r="F510">
        <v>129.16999999999999</v>
      </c>
      <c r="G510">
        <v>258.33999999999997</v>
      </c>
      <c r="H510">
        <v>0</v>
      </c>
      <c r="I510">
        <v>17.48</v>
      </c>
      <c r="J510" s="5">
        <v>45331</v>
      </c>
      <c r="K510" s="5">
        <v>45336</v>
      </c>
      <c r="L510" t="s">
        <v>4878</v>
      </c>
      <c r="M510" t="s">
        <v>4877</v>
      </c>
      <c r="N510" t="s">
        <v>4876</v>
      </c>
      <c r="O510" t="s">
        <v>4875</v>
      </c>
      <c r="P510" t="s">
        <v>4879</v>
      </c>
      <c r="Q510" s="4">
        <f>_xlfn.XLOOKUP(C510,customer_table!$A$2:$A$4947,customer_table!$A$2:$A$4947)</f>
        <v>75803</v>
      </c>
      <c r="R510" t="str">
        <f>_xlfn.XLOOKUP(D510,customer_table!$B$2:$B$4947,customer_table!$B$2:$B$4947)</f>
        <v>Enterprise</v>
      </c>
      <c r="S510" s="4" t="b">
        <f t="shared" si="35"/>
        <v>1</v>
      </c>
      <c r="T510" s="6" t="b">
        <f t="shared" si="36"/>
        <v>1</v>
      </c>
      <c r="U510" cm="1">
        <f t="array" ref="U510">INDEX(hdd_products!$H$2:$H$21,MATCH(1,(hdd_products!$A$2:$A$21=hdd_orders!B510)*(hdd_products!$H$2:$H$21=hdd_orders!F510),0))</f>
        <v>129.16999999999999</v>
      </c>
      <c r="V510" s="6" t="b">
        <f t="shared" si="37"/>
        <v>1</v>
      </c>
      <c r="W510" s="4">
        <f t="shared" si="38"/>
        <v>258.33999999999997</v>
      </c>
      <c r="X510" s="6" t="b">
        <f t="shared" si="39"/>
        <v>1</v>
      </c>
      <c r="AD510" s="52"/>
    </row>
    <row r="511" spans="1:30" x14ac:dyDescent="0.45">
      <c r="A511" s="4">
        <v>509</v>
      </c>
      <c r="B511">
        <v>1004</v>
      </c>
      <c r="C511">
        <v>19034</v>
      </c>
      <c r="D511" t="str">
        <f>_xlfn.XLOOKUP(C511,customer_table!$A$2:$A$4869,customer_table!$B$2:$B$4869)</f>
        <v>Enterprise</v>
      </c>
      <c r="E511">
        <v>2</v>
      </c>
      <c r="F511">
        <v>170.85</v>
      </c>
      <c r="G511">
        <v>341.7</v>
      </c>
      <c r="H511">
        <v>0</v>
      </c>
      <c r="I511">
        <v>8.9</v>
      </c>
      <c r="J511" s="5">
        <v>45556</v>
      </c>
      <c r="K511" s="5">
        <v>45557</v>
      </c>
      <c r="L511" t="s">
        <v>4883</v>
      </c>
      <c r="M511" t="s">
        <v>4881</v>
      </c>
      <c r="N511" t="s">
        <v>4876</v>
      </c>
      <c r="O511" t="s">
        <v>4880</v>
      </c>
      <c r="P511" t="s">
        <v>4888</v>
      </c>
      <c r="Q511" s="4">
        <f>_xlfn.XLOOKUP(C511,customer_table!$A$2:$A$4947,customer_table!$A$2:$A$4947)</f>
        <v>19034</v>
      </c>
      <c r="R511" t="str">
        <f>_xlfn.XLOOKUP(D511,customer_table!$B$2:$B$4947,customer_table!$B$2:$B$4947)</f>
        <v>Enterprise</v>
      </c>
      <c r="S511" s="4" t="b">
        <f t="shared" si="35"/>
        <v>1</v>
      </c>
      <c r="T511" s="6" t="b">
        <f t="shared" si="36"/>
        <v>1</v>
      </c>
      <c r="U511" cm="1">
        <f t="array" ref="U511">INDEX(hdd_products!$H$2:$H$21,MATCH(1,(hdd_products!$A$2:$A$21=hdd_orders!B511)*(hdd_products!$H$2:$H$21=hdd_orders!F511),0))</f>
        <v>170.85</v>
      </c>
      <c r="V511" s="6" t="b">
        <f t="shared" si="37"/>
        <v>1</v>
      </c>
      <c r="W511" s="4">
        <f t="shared" si="38"/>
        <v>341.7</v>
      </c>
      <c r="X511" s="6" t="b">
        <f t="shared" si="39"/>
        <v>1</v>
      </c>
      <c r="AD511" s="52"/>
    </row>
    <row r="512" spans="1:30" x14ac:dyDescent="0.45">
      <c r="A512" s="4">
        <v>510</v>
      </c>
      <c r="B512">
        <v>1007</v>
      </c>
      <c r="C512">
        <v>69866</v>
      </c>
      <c r="D512" t="str">
        <f>_xlfn.XLOOKUP(C512,customer_table!$A$2:$A$4869,customer_table!$B$2:$B$4869)</f>
        <v>Consumer</v>
      </c>
      <c r="E512">
        <v>1</v>
      </c>
      <c r="F512">
        <v>415.57</v>
      </c>
      <c r="G512">
        <v>415.57</v>
      </c>
      <c r="H512">
        <v>0</v>
      </c>
      <c r="I512">
        <v>9.25</v>
      </c>
      <c r="J512" s="5">
        <v>45451</v>
      </c>
      <c r="K512" s="5">
        <v>45454</v>
      </c>
      <c r="L512" t="s">
        <v>4897</v>
      </c>
      <c r="M512" t="s">
        <v>4881</v>
      </c>
      <c r="N512" t="s">
        <v>4892</v>
      </c>
      <c r="O512" t="s">
        <v>4880</v>
      </c>
      <c r="P512" t="s">
        <v>4884</v>
      </c>
      <c r="Q512" s="4">
        <f>_xlfn.XLOOKUP(C512,customer_table!$A$2:$A$4947,customer_table!$A$2:$A$4947)</f>
        <v>69866</v>
      </c>
      <c r="R512" t="str">
        <f>_xlfn.XLOOKUP(D512,customer_table!$B$2:$B$4947,customer_table!$B$2:$B$4947)</f>
        <v>Consumer</v>
      </c>
      <c r="S512" s="4" t="b">
        <f t="shared" si="35"/>
        <v>1</v>
      </c>
      <c r="T512" s="6" t="b">
        <f t="shared" si="36"/>
        <v>1</v>
      </c>
      <c r="U512" cm="1">
        <f t="array" ref="U512">INDEX(hdd_products!$H$2:$H$21,MATCH(1,(hdd_products!$A$2:$A$21=hdd_orders!B512)*(hdd_products!$H$2:$H$21=hdd_orders!F512),0))</f>
        <v>415.57</v>
      </c>
      <c r="V512" s="6" t="b">
        <f t="shared" si="37"/>
        <v>1</v>
      </c>
      <c r="W512" s="4">
        <f t="shared" si="38"/>
        <v>415.57</v>
      </c>
      <c r="X512" s="6" t="b">
        <f t="shared" si="39"/>
        <v>1</v>
      </c>
      <c r="AD512" s="52"/>
    </row>
    <row r="513" spans="1:30" x14ac:dyDescent="0.45">
      <c r="A513" s="4">
        <v>511</v>
      </c>
      <c r="B513">
        <v>1003</v>
      </c>
      <c r="C513">
        <v>91620</v>
      </c>
      <c r="D513" t="str">
        <f>_xlfn.XLOOKUP(C513,customer_table!$A$2:$A$4869,customer_table!$B$2:$B$4869)</f>
        <v>Enterprise</v>
      </c>
      <c r="E513">
        <v>2</v>
      </c>
      <c r="F513">
        <v>95.08</v>
      </c>
      <c r="G513">
        <v>190.16</v>
      </c>
      <c r="H513">
        <v>0</v>
      </c>
      <c r="I513">
        <v>12.9</v>
      </c>
      <c r="J513" s="5">
        <v>45580</v>
      </c>
      <c r="K513" s="5">
        <v>45587</v>
      </c>
      <c r="L513" t="s">
        <v>4882</v>
      </c>
      <c r="M513" t="s">
        <v>4877</v>
      </c>
      <c r="N513" t="s">
        <v>4876</v>
      </c>
      <c r="O513" t="s">
        <v>4880</v>
      </c>
      <c r="P513" t="s">
        <v>4886</v>
      </c>
      <c r="Q513" s="4">
        <f>_xlfn.XLOOKUP(C513,customer_table!$A$2:$A$4947,customer_table!$A$2:$A$4947)</f>
        <v>91620</v>
      </c>
      <c r="R513" t="str">
        <f>_xlfn.XLOOKUP(D513,customer_table!$B$2:$B$4947,customer_table!$B$2:$B$4947)</f>
        <v>Enterprise</v>
      </c>
      <c r="S513" s="4" t="b">
        <f t="shared" si="35"/>
        <v>1</v>
      </c>
      <c r="T513" s="6" t="b">
        <f t="shared" si="36"/>
        <v>1</v>
      </c>
      <c r="U513" cm="1">
        <f t="array" ref="U513">INDEX(hdd_products!$H$2:$H$21,MATCH(1,(hdd_products!$A$2:$A$21=hdd_orders!B513)*(hdd_products!$H$2:$H$21=hdd_orders!F513),0))</f>
        <v>95.08</v>
      </c>
      <c r="V513" s="6" t="b">
        <f t="shared" si="37"/>
        <v>1</v>
      </c>
      <c r="W513" s="4">
        <f t="shared" si="38"/>
        <v>190.16</v>
      </c>
      <c r="X513" s="6" t="b">
        <f t="shared" si="39"/>
        <v>1</v>
      </c>
      <c r="AD513" s="52"/>
    </row>
    <row r="514" spans="1:30" x14ac:dyDescent="0.45">
      <c r="A514" s="4">
        <v>512</v>
      </c>
      <c r="B514">
        <v>1001</v>
      </c>
      <c r="C514">
        <v>81638</v>
      </c>
      <c r="D514" t="str">
        <f>_xlfn.XLOOKUP(C514,customer_table!$A$2:$A$4869,customer_table!$B$2:$B$4869)</f>
        <v>Consumer</v>
      </c>
      <c r="E514">
        <v>2</v>
      </c>
      <c r="F514">
        <v>129.16999999999999</v>
      </c>
      <c r="G514">
        <v>258.33999999999997</v>
      </c>
      <c r="H514">
        <v>0</v>
      </c>
      <c r="I514">
        <v>16.32</v>
      </c>
      <c r="J514" s="5">
        <v>45544</v>
      </c>
      <c r="K514" s="5">
        <v>45551</v>
      </c>
      <c r="L514" t="s">
        <v>4890</v>
      </c>
      <c r="M514" t="s">
        <v>4898</v>
      </c>
      <c r="N514" t="s">
        <v>4876</v>
      </c>
      <c r="O514" t="s">
        <v>4880</v>
      </c>
      <c r="P514" t="s">
        <v>4886</v>
      </c>
      <c r="Q514" s="4">
        <f>_xlfn.XLOOKUP(C514,customer_table!$A$2:$A$4947,customer_table!$A$2:$A$4947)</f>
        <v>81638</v>
      </c>
      <c r="R514" t="str">
        <f>_xlfn.XLOOKUP(D514,customer_table!$B$2:$B$4947,customer_table!$B$2:$B$4947)</f>
        <v>Consumer</v>
      </c>
      <c r="S514" s="4" t="b">
        <f t="shared" si="35"/>
        <v>1</v>
      </c>
      <c r="T514" s="6" t="b">
        <f t="shared" si="36"/>
        <v>1</v>
      </c>
      <c r="U514" cm="1">
        <f t="array" ref="U514">INDEX(hdd_products!$H$2:$H$21,MATCH(1,(hdd_products!$A$2:$A$21=hdd_orders!B514)*(hdd_products!$H$2:$H$21=hdd_orders!F514),0))</f>
        <v>129.16999999999999</v>
      </c>
      <c r="V514" s="6" t="b">
        <f t="shared" si="37"/>
        <v>1</v>
      </c>
      <c r="W514" s="4">
        <f t="shared" si="38"/>
        <v>258.33999999999997</v>
      </c>
      <c r="X514" s="6" t="b">
        <f t="shared" si="39"/>
        <v>1</v>
      </c>
      <c r="AD514" s="52"/>
    </row>
    <row r="515" spans="1:30" x14ac:dyDescent="0.45">
      <c r="A515" s="4">
        <v>513</v>
      </c>
      <c r="B515">
        <v>1003</v>
      </c>
      <c r="C515">
        <v>55406</v>
      </c>
      <c r="D515" t="str">
        <f>_xlfn.XLOOKUP(C515,customer_table!$A$2:$A$4869,customer_table!$B$2:$B$4869)</f>
        <v>Enterprise</v>
      </c>
      <c r="E515">
        <v>3</v>
      </c>
      <c r="F515">
        <v>95.08</v>
      </c>
      <c r="G515">
        <v>285.24</v>
      </c>
      <c r="H515">
        <v>0</v>
      </c>
      <c r="I515">
        <v>10.69</v>
      </c>
      <c r="J515" s="5">
        <v>45501</v>
      </c>
      <c r="K515" s="5">
        <v>45502</v>
      </c>
      <c r="L515" t="s">
        <v>4900</v>
      </c>
      <c r="M515" t="s">
        <v>4896</v>
      </c>
      <c r="N515" t="s">
        <v>4876</v>
      </c>
      <c r="O515" t="s">
        <v>4880</v>
      </c>
      <c r="P515" t="s">
        <v>4879</v>
      </c>
      <c r="Q515" s="4">
        <f>_xlfn.XLOOKUP(C515,customer_table!$A$2:$A$4947,customer_table!$A$2:$A$4947)</f>
        <v>55406</v>
      </c>
      <c r="R515" t="str">
        <f>_xlfn.XLOOKUP(D515,customer_table!$B$2:$B$4947,customer_table!$B$2:$B$4947)</f>
        <v>Enterprise</v>
      </c>
      <c r="S515" s="4" t="b">
        <f t="shared" si="35"/>
        <v>1</v>
      </c>
      <c r="T515" s="6" t="b">
        <f t="shared" si="36"/>
        <v>1</v>
      </c>
      <c r="U515" cm="1">
        <f t="array" ref="U515">INDEX(hdd_products!$H$2:$H$21,MATCH(1,(hdd_products!$A$2:$A$21=hdd_orders!B515)*(hdd_products!$H$2:$H$21=hdd_orders!F515),0))</f>
        <v>95.08</v>
      </c>
      <c r="V515" s="6" t="b">
        <f t="shared" si="37"/>
        <v>1</v>
      </c>
      <c r="W515" s="4">
        <f t="shared" si="38"/>
        <v>285.24</v>
      </c>
      <c r="X515" s="6" t="b">
        <f t="shared" si="39"/>
        <v>1</v>
      </c>
      <c r="AD515" s="52"/>
    </row>
    <row r="516" spans="1:30" x14ac:dyDescent="0.45">
      <c r="A516" s="4">
        <v>514</v>
      </c>
      <c r="B516">
        <v>1002</v>
      </c>
      <c r="C516">
        <v>59319</v>
      </c>
      <c r="D516" t="str">
        <f>_xlfn.XLOOKUP(C516,customer_table!$A$2:$A$4869,customer_table!$B$2:$B$4869)</f>
        <v>Consumer</v>
      </c>
      <c r="E516">
        <v>4</v>
      </c>
      <c r="F516">
        <v>198.26</v>
      </c>
      <c r="G516">
        <v>793.04</v>
      </c>
      <c r="H516">
        <v>0</v>
      </c>
      <c r="I516">
        <v>19.03</v>
      </c>
      <c r="J516" s="5">
        <v>45463</v>
      </c>
      <c r="K516" s="5">
        <v>45464</v>
      </c>
      <c r="L516" t="s">
        <v>4878</v>
      </c>
      <c r="M516" t="s">
        <v>4881</v>
      </c>
      <c r="N516" t="s">
        <v>4876</v>
      </c>
      <c r="O516" t="s">
        <v>4875</v>
      </c>
      <c r="P516" t="s">
        <v>4879</v>
      </c>
      <c r="Q516" s="4">
        <f>_xlfn.XLOOKUP(C516,customer_table!$A$2:$A$4947,customer_table!$A$2:$A$4947)</f>
        <v>59319</v>
      </c>
      <c r="R516" t="str">
        <f>_xlfn.XLOOKUP(D516,customer_table!$B$2:$B$4947,customer_table!$B$2:$B$4947)</f>
        <v>Consumer</v>
      </c>
      <c r="S516" s="4" t="b">
        <f t="shared" ref="S516:S579" si="40">Q516=C516</f>
        <v>1</v>
      </c>
      <c r="T516" s="6" t="b">
        <f t="shared" ref="T516:T579" si="41">R516=D516</f>
        <v>1</v>
      </c>
      <c r="U516" cm="1">
        <f t="array" ref="U516">INDEX(hdd_products!$H$2:$H$21,MATCH(1,(hdd_products!$A$2:$A$21=hdd_orders!B516)*(hdd_products!$H$2:$H$21=hdd_orders!F516),0))</f>
        <v>198.26</v>
      </c>
      <c r="V516" s="6" t="b">
        <f t="shared" ref="V516:V579" si="42">U516=F516</f>
        <v>1</v>
      </c>
      <c r="W516" s="4">
        <f t="shared" ref="W516:W579" si="43">F516*E516</f>
        <v>793.04</v>
      </c>
      <c r="X516" s="6" t="b">
        <f t="shared" ref="X516:X579" si="44">G516=W516</f>
        <v>1</v>
      </c>
      <c r="AD516" s="52"/>
    </row>
    <row r="517" spans="1:30" x14ac:dyDescent="0.45">
      <c r="A517" s="4">
        <v>515</v>
      </c>
      <c r="B517">
        <v>1007</v>
      </c>
      <c r="C517">
        <v>65026</v>
      </c>
      <c r="D517" t="str">
        <f>_xlfn.XLOOKUP(C517,customer_table!$A$2:$A$4869,customer_table!$B$2:$B$4869)</f>
        <v>Small Business</v>
      </c>
      <c r="E517">
        <v>1</v>
      </c>
      <c r="F517">
        <v>415.57</v>
      </c>
      <c r="G517">
        <v>415.57</v>
      </c>
      <c r="H517">
        <v>0</v>
      </c>
      <c r="I517">
        <v>19.920000000000002</v>
      </c>
      <c r="J517" s="5">
        <v>45397</v>
      </c>
      <c r="K517" s="5">
        <v>45402</v>
      </c>
      <c r="L517" t="s">
        <v>4878</v>
      </c>
      <c r="M517" t="s">
        <v>4877</v>
      </c>
      <c r="N517" t="s">
        <v>4876</v>
      </c>
      <c r="O517" t="s">
        <v>4880</v>
      </c>
      <c r="P517" t="s">
        <v>4888</v>
      </c>
      <c r="Q517" s="4">
        <f>_xlfn.XLOOKUP(C517,customer_table!$A$2:$A$4947,customer_table!$A$2:$A$4947)</f>
        <v>65026</v>
      </c>
      <c r="R517" t="str">
        <f>_xlfn.XLOOKUP(D517,customer_table!$B$2:$B$4947,customer_table!$B$2:$B$4947)</f>
        <v>Small Business</v>
      </c>
      <c r="S517" s="4" t="b">
        <f t="shared" si="40"/>
        <v>1</v>
      </c>
      <c r="T517" s="6" t="b">
        <f t="shared" si="41"/>
        <v>1</v>
      </c>
      <c r="U517" cm="1">
        <f t="array" ref="U517">INDEX(hdd_products!$H$2:$H$21,MATCH(1,(hdd_products!$A$2:$A$21=hdd_orders!B517)*(hdd_products!$H$2:$H$21=hdd_orders!F517),0))</f>
        <v>415.57</v>
      </c>
      <c r="V517" s="6" t="b">
        <f t="shared" si="42"/>
        <v>1</v>
      </c>
      <c r="W517" s="4">
        <f t="shared" si="43"/>
        <v>415.57</v>
      </c>
      <c r="X517" s="6" t="b">
        <f t="shared" si="44"/>
        <v>1</v>
      </c>
      <c r="AD517" s="52"/>
    </row>
    <row r="518" spans="1:30" x14ac:dyDescent="0.45">
      <c r="A518" s="4">
        <v>516</v>
      </c>
      <c r="B518">
        <v>1004</v>
      </c>
      <c r="C518">
        <v>15754</v>
      </c>
      <c r="D518" t="str">
        <f>_xlfn.XLOOKUP(C518,customer_table!$A$2:$A$4869,customer_table!$B$2:$B$4869)</f>
        <v>Consumer</v>
      </c>
      <c r="E518">
        <v>3</v>
      </c>
      <c r="F518">
        <v>170.85</v>
      </c>
      <c r="G518">
        <v>512.54999999999995</v>
      </c>
      <c r="H518">
        <v>0</v>
      </c>
      <c r="I518">
        <v>7.55</v>
      </c>
      <c r="J518" s="5">
        <v>45364</v>
      </c>
      <c r="K518" s="5">
        <v>45370</v>
      </c>
      <c r="L518" t="s">
        <v>4883</v>
      </c>
      <c r="M518" t="s">
        <v>4881</v>
      </c>
      <c r="N518" t="s">
        <v>4876</v>
      </c>
      <c r="O518" t="s">
        <v>4880</v>
      </c>
      <c r="P518" t="s">
        <v>4886</v>
      </c>
      <c r="Q518" s="4">
        <f>_xlfn.XLOOKUP(C518,customer_table!$A$2:$A$4947,customer_table!$A$2:$A$4947)</f>
        <v>15754</v>
      </c>
      <c r="R518" t="str">
        <f>_xlfn.XLOOKUP(D518,customer_table!$B$2:$B$4947,customer_table!$B$2:$B$4947)</f>
        <v>Consumer</v>
      </c>
      <c r="S518" s="4" t="b">
        <f t="shared" si="40"/>
        <v>1</v>
      </c>
      <c r="T518" s="6" t="b">
        <f t="shared" si="41"/>
        <v>1</v>
      </c>
      <c r="U518" cm="1">
        <f t="array" ref="U518">INDEX(hdd_products!$H$2:$H$21,MATCH(1,(hdd_products!$A$2:$A$21=hdd_orders!B518)*(hdd_products!$H$2:$H$21=hdd_orders!F518),0))</f>
        <v>170.85</v>
      </c>
      <c r="V518" s="6" t="b">
        <f t="shared" si="42"/>
        <v>1</v>
      </c>
      <c r="W518" s="4">
        <f t="shared" si="43"/>
        <v>512.54999999999995</v>
      </c>
      <c r="X518" s="6" t="b">
        <f t="shared" si="44"/>
        <v>1</v>
      </c>
      <c r="AD518" s="52"/>
    </row>
    <row r="519" spans="1:30" x14ac:dyDescent="0.45">
      <c r="A519" s="4">
        <v>517</v>
      </c>
      <c r="B519">
        <v>1014</v>
      </c>
      <c r="C519">
        <v>21128</v>
      </c>
      <c r="D519" t="str">
        <f>_xlfn.XLOOKUP(C519,customer_table!$A$2:$A$4869,customer_table!$B$2:$B$4869)</f>
        <v>Enterprise</v>
      </c>
      <c r="E519">
        <v>1</v>
      </c>
      <c r="F519">
        <v>686.52</v>
      </c>
      <c r="G519">
        <v>686.52</v>
      </c>
      <c r="H519">
        <v>0</v>
      </c>
      <c r="I519">
        <v>17.91</v>
      </c>
      <c r="J519" s="5">
        <v>45482</v>
      </c>
      <c r="K519" s="5">
        <v>45486</v>
      </c>
      <c r="L519" t="s">
        <v>4893</v>
      </c>
      <c r="M519" t="s">
        <v>4881</v>
      </c>
      <c r="N519" t="s">
        <v>4876</v>
      </c>
      <c r="O519" t="s">
        <v>4880</v>
      </c>
      <c r="P519" t="s">
        <v>4891</v>
      </c>
      <c r="Q519" s="4">
        <f>_xlfn.XLOOKUP(C519,customer_table!$A$2:$A$4947,customer_table!$A$2:$A$4947)</f>
        <v>21128</v>
      </c>
      <c r="R519" t="str">
        <f>_xlfn.XLOOKUP(D519,customer_table!$B$2:$B$4947,customer_table!$B$2:$B$4947)</f>
        <v>Enterprise</v>
      </c>
      <c r="S519" s="4" t="b">
        <f t="shared" si="40"/>
        <v>1</v>
      </c>
      <c r="T519" s="6" t="b">
        <f t="shared" si="41"/>
        <v>1</v>
      </c>
      <c r="U519" cm="1">
        <f t="array" ref="U519">INDEX(hdd_products!$H$2:$H$21,MATCH(1,(hdd_products!$A$2:$A$21=hdd_orders!B519)*(hdd_products!$H$2:$H$21=hdd_orders!F519),0))</f>
        <v>686.52</v>
      </c>
      <c r="V519" s="6" t="b">
        <f t="shared" si="42"/>
        <v>1</v>
      </c>
      <c r="W519" s="4">
        <f t="shared" si="43"/>
        <v>686.52</v>
      </c>
      <c r="X519" s="6" t="b">
        <f t="shared" si="44"/>
        <v>1</v>
      </c>
      <c r="AD519" s="52"/>
    </row>
    <row r="520" spans="1:30" x14ac:dyDescent="0.45">
      <c r="A520" s="4">
        <v>518</v>
      </c>
      <c r="B520">
        <v>1012</v>
      </c>
      <c r="C520">
        <v>87580</v>
      </c>
      <c r="D520" t="str">
        <f>_xlfn.XLOOKUP(C520,customer_table!$A$2:$A$4869,customer_table!$B$2:$B$4869)</f>
        <v>Enterprise</v>
      </c>
      <c r="E520">
        <v>1</v>
      </c>
      <c r="F520">
        <v>339.39</v>
      </c>
      <c r="G520">
        <v>339.39</v>
      </c>
      <c r="H520">
        <v>0</v>
      </c>
      <c r="I520">
        <v>7.98</v>
      </c>
      <c r="J520" s="5">
        <v>45618</v>
      </c>
      <c r="K520" s="5">
        <v>45625</v>
      </c>
      <c r="L520" t="s">
        <v>4902</v>
      </c>
      <c r="M520" t="s">
        <v>4898</v>
      </c>
      <c r="N520" t="s">
        <v>4876</v>
      </c>
      <c r="O520" t="s">
        <v>4880</v>
      </c>
      <c r="P520" t="s">
        <v>4891</v>
      </c>
      <c r="Q520" s="4">
        <f>_xlfn.XLOOKUP(C520,customer_table!$A$2:$A$4947,customer_table!$A$2:$A$4947)</f>
        <v>87580</v>
      </c>
      <c r="R520" t="str">
        <f>_xlfn.XLOOKUP(D520,customer_table!$B$2:$B$4947,customer_table!$B$2:$B$4947)</f>
        <v>Enterprise</v>
      </c>
      <c r="S520" s="4" t="b">
        <f t="shared" si="40"/>
        <v>1</v>
      </c>
      <c r="T520" s="6" t="b">
        <f t="shared" si="41"/>
        <v>1</v>
      </c>
      <c r="U520" cm="1">
        <f t="array" ref="U520">INDEX(hdd_products!$H$2:$H$21,MATCH(1,(hdd_products!$A$2:$A$21=hdd_orders!B520)*(hdd_products!$H$2:$H$21=hdd_orders!F520),0))</f>
        <v>339.39</v>
      </c>
      <c r="V520" s="6" t="b">
        <f t="shared" si="42"/>
        <v>1</v>
      </c>
      <c r="W520" s="4">
        <f t="shared" si="43"/>
        <v>339.39</v>
      </c>
      <c r="X520" s="6" t="b">
        <f t="shared" si="44"/>
        <v>1</v>
      </c>
      <c r="AD520" s="52"/>
    </row>
    <row r="521" spans="1:30" x14ac:dyDescent="0.45">
      <c r="A521" s="4">
        <v>519</v>
      </c>
      <c r="B521">
        <v>1006</v>
      </c>
      <c r="C521">
        <v>51288</v>
      </c>
      <c r="D521" t="str">
        <f>_xlfn.XLOOKUP(C521,customer_table!$A$2:$A$4869,customer_table!$B$2:$B$4869)</f>
        <v>Small Business</v>
      </c>
      <c r="E521">
        <v>1</v>
      </c>
      <c r="F521">
        <v>307.20999999999998</v>
      </c>
      <c r="G521">
        <v>307.20999999999998</v>
      </c>
      <c r="H521">
        <v>0</v>
      </c>
      <c r="I521">
        <v>7.57</v>
      </c>
      <c r="J521" s="5">
        <v>45358</v>
      </c>
      <c r="K521" s="5">
        <v>45360</v>
      </c>
      <c r="L521" t="s">
        <v>4883</v>
      </c>
      <c r="M521" t="s">
        <v>4898</v>
      </c>
      <c r="N521" t="s">
        <v>4876</v>
      </c>
      <c r="O521" t="s">
        <v>4880</v>
      </c>
      <c r="P521" t="s">
        <v>4888</v>
      </c>
      <c r="Q521" s="4">
        <f>_xlfn.XLOOKUP(C521,customer_table!$A$2:$A$4947,customer_table!$A$2:$A$4947)</f>
        <v>51288</v>
      </c>
      <c r="R521" t="str">
        <f>_xlfn.XLOOKUP(D521,customer_table!$B$2:$B$4947,customer_table!$B$2:$B$4947)</f>
        <v>Small Business</v>
      </c>
      <c r="S521" s="4" t="b">
        <f t="shared" si="40"/>
        <v>1</v>
      </c>
      <c r="T521" s="6" t="b">
        <f t="shared" si="41"/>
        <v>1</v>
      </c>
      <c r="U521" cm="1">
        <f t="array" ref="U521">INDEX(hdd_products!$H$2:$H$21,MATCH(1,(hdd_products!$A$2:$A$21=hdd_orders!B521)*(hdd_products!$H$2:$H$21=hdd_orders!F521),0))</f>
        <v>307.20999999999998</v>
      </c>
      <c r="V521" s="6" t="b">
        <f t="shared" si="42"/>
        <v>1</v>
      </c>
      <c r="W521" s="4">
        <f t="shared" si="43"/>
        <v>307.20999999999998</v>
      </c>
      <c r="X521" s="6" t="b">
        <f t="shared" si="44"/>
        <v>1</v>
      </c>
      <c r="AD521" s="52"/>
    </row>
    <row r="522" spans="1:30" x14ac:dyDescent="0.45">
      <c r="A522" s="4">
        <v>520</v>
      </c>
      <c r="B522">
        <v>1002</v>
      </c>
      <c r="C522">
        <v>40619</v>
      </c>
      <c r="D522" t="str">
        <f>_xlfn.XLOOKUP(C522,customer_table!$A$2:$A$4869,customer_table!$B$2:$B$4869)</f>
        <v>Consumer</v>
      </c>
      <c r="E522">
        <v>1</v>
      </c>
      <c r="F522">
        <v>198.26</v>
      </c>
      <c r="G522">
        <v>198.26</v>
      </c>
      <c r="H522">
        <v>0</v>
      </c>
      <c r="I522">
        <v>17.8</v>
      </c>
      <c r="J522" s="5">
        <v>45459</v>
      </c>
      <c r="K522" s="5">
        <v>45462</v>
      </c>
      <c r="L522" t="s">
        <v>4878</v>
      </c>
      <c r="M522" t="s">
        <v>4881</v>
      </c>
      <c r="N522" t="s">
        <v>4876</v>
      </c>
      <c r="O522" t="s">
        <v>4875</v>
      </c>
      <c r="P522" t="s">
        <v>4884</v>
      </c>
      <c r="Q522" s="4">
        <f>_xlfn.XLOOKUP(C522,customer_table!$A$2:$A$4947,customer_table!$A$2:$A$4947)</f>
        <v>40619</v>
      </c>
      <c r="R522" t="str">
        <f>_xlfn.XLOOKUP(D522,customer_table!$B$2:$B$4947,customer_table!$B$2:$B$4947)</f>
        <v>Consumer</v>
      </c>
      <c r="S522" s="4" t="b">
        <f t="shared" si="40"/>
        <v>1</v>
      </c>
      <c r="T522" s="6" t="b">
        <f t="shared" si="41"/>
        <v>1</v>
      </c>
      <c r="U522" cm="1">
        <f t="array" ref="U522">INDEX(hdd_products!$H$2:$H$21,MATCH(1,(hdd_products!$A$2:$A$21=hdd_orders!B522)*(hdd_products!$H$2:$H$21=hdd_orders!F522),0))</f>
        <v>198.26</v>
      </c>
      <c r="V522" s="6" t="b">
        <f t="shared" si="42"/>
        <v>1</v>
      </c>
      <c r="W522" s="4">
        <f t="shared" si="43"/>
        <v>198.26</v>
      </c>
      <c r="X522" s="6" t="b">
        <f t="shared" si="44"/>
        <v>1</v>
      </c>
      <c r="AD522" s="52"/>
    </row>
    <row r="523" spans="1:30" x14ac:dyDescent="0.45">
      <c r="A523" s="4">
        <v>521</v>
      </c>
      <c r="B523">
        <v>1003</v>
      </c>
      <c r="C523">
        <v>31544</v>
      </c>
      <c r="D523" t="str">
        <f>_xlfn.XLOOKUP(C523,customer_table!$A$2:$A$4869,customer_table!$B$2:$B$4869)</f>
        <v>Enterprise</v>
      </c>
      <c r="E523">
        <v>2</v>
      </c>
      <c r="F523">
        <v>95.08</v>
      </c>
      <c r="G523">
        <v>190.16</v>
      </c>
      <c r="H523">
        <v>0</v>
      </c>
      <c r="I523">
        <v>10.46</v>
      </c>
      <c r="J523" s="5">
        <v>45591</v>
      </c>
      <c r="K523" s="5">
        <v>45592</v>
      </c>
      <c r="L523" t="s">
        <v>4885</v>
      </c>
      <c r="M523" t="s">
        <v>4898</v>
      </c>
      <c r="N523" t="s">
        <v>4876</v>
      </c>
      <c r="O523" t="s">
        <v>4880</v>
      </c>
      <c r="P523" t="s">
        <v>4888</v>
      </c>
      <c r="Q523" s="4">
        <f>_xlfn.XLOOKUP(C523,customer_table!$A$2:$A$4947,customer_table!$A$2:$A$4947)</f>
        <v>31544</v>
      </c>
      <c r="R523" t="str">
        <f>_xlfn.XLOOKUP(D523,customer_table!$B$2:$B$4947,customer_table!$B$2:$B$4947)</f>
        <v>Enterprise</v>
      </c>
      <c r="S523" s="4" t="b">
        <f t="shared" si="40"/>
        <v>1</v>
      </c>
      <c r="T523" s="6" t="b">
        <f t="shared" si="41"/>
        <v>1</v>
      </c>
      <c r="U523" cm="1">
        <f t="array" ref="U523">INDEX(hdd_products!$H$2:$H$21,MATCH(1,(hdd_products!$A$2:$A$21=hdd_orders!B523)*(hdd_products!$H$2:$H$21=hdd_orders!F523),0))</f>
        <v>95.08</v>
      </c>
      <c r="V523" s="6" t="b">
        <f t="shared" si="42"/>
        <v>1</v>
      </c>
      <c r="W523" s="4">
        <f t="shared" si="43"/>
        <v>190.16</v>
      </c>
      <c r="X523" s="6" t="b">
        <f t="shared" si="44"/>
        <v>1</v>
      </c>
      <c r="AD523" s="52"/>
    </row>
    <row r="524" spans="1:30" x14ac:dyDescent="0.45">
      <c r="A524" s="4">
        <v>522</v>
      </c>
      <c r="B524">
        <v>1007</v>
      </c>
      <c r="C524">
        <v>37215</v>
      </c>
      <c r="D524" t="str">
        <f>_xlfn.XLOOKUP(C524,customer_table!$A$2:$A$4869,customer_table!$B$2:$B$4869)</f>
        <v>Enterprise</v>
      </c>
      <c r="E524">
        <v>3</v>
      </c>
      <c r="F524">
        <v>415.57</v>
      </c>
      <c r="G524">
        <v>1246.71</v>
      </c>
      <c r="H524">
        <v>0</v>
      </c>
      <c r="I524">
        <v>15.06</v>
      </c>
      <c r="J524" s="5">
        <v>45353</v>
      </c>
      <c r="K524" s="5">
        <v>45358</v>
      </c>
      <c r="L524" t="s">
        <v>4890</v>
      </c>
      <c r="M524" t="s">
        <v>4898</v>
      </c>
      <c r="N524" t="s">
        <v>4901</v>
      </c>
      <c r="O524" t="s">
        <v>4894</v>
      </c>
      <c r="P524" t="s">
        <v>4888</v>
      </c>
      <c r="Q524" s="4">
        <f>_xlfn.XLOOKUP(C524,customer_table!$A$2:$A$4947,customer_table!$A$2:$A$4947)</f>
        <v>37215</v>
      </c>
      <c r="R524" t="str">
        <f>_xlfn.XLOOKUP(D524,customer_table!$B$2:$B$4947,customer_table!$B$2:$B$4947)</f>
        <v>Enterprise</v>
      </c>
      <c r="S524" s="4" t="b">
        <f t="shared" si="40"/>
        <v>1</v>
      </c>
      <c r="T524" s="6" t="b">
        <f t="shared" si="41"/>
        <v>1</v>
      </c>
      <c r="U524" cm="1">
        <f t="array" ref="U524">INDEX(hdd_products!$H$2:$H$21,MATCH(1,(hdd_products!$A$2:$A$21=hdd_orders!B524)*(hdd_products!$H$2:$H$21=hdd_orders!F524),0))</f>
        <v>415.57</v>
      </c>
      <c r="V524" s="6" t="b">
        <f t="shared" si="42"/>
        <v>1</v>
      </c>
      <c r="W524" s="4">
        <f t="shared" si="43"/>
        <v>1246.71</v>
      </c>
      <c r="X524" s="6" t="b">
        <f t="shared" si="44"/>
        <v>1</v>
      </c>
      <c r="AD524" s="52"/>
    </row>
    <row r="525" spans="1:30" x14ac:dyDescent="0.45">
      <c r="A525" s="4">
        <v>523</v>
      </c>
      <c r="B525">
        <v>1012</v>
      </c>
      <c r="C525">
        <v>99922</v>
      </c>
      <c r="D525" t="str">
        <f>_xlfn.XLOOKUP(C525,customer_table!$A$2:$A$4869,customer_table!$B$2:$B$4869)</f>
        <v>Small Business</v>
      </c>
      <c r="E525">
        <v>2</v>
      </c>
      <c r="F525">
        <v>339.39</v>
      </c>
      <c r="G525">
        <v>678.78</v>
      </c>
      <c r="H525">
        <v>0</v>
      </c>
      <c r="I525">
        <v>9.4600000000000009</v>
      </c>
      <c r="J525" s="5">
        <v>45353</v>
      </c>
      <c r="K525" s="5">
        <v>45354</v>
      </c>
      <c r="L525" t="s">
        <v>4897</v>
      </c>
      <c r="M525" t="s">
        <v>4898</v>
      </c>
      <c r="N525" t="s">
        <v>4876</v>
      </c>
      <c r="O525" t="s">
        <v>4880</v>
      </c>
      <c r="P525" t="s">
        <v>4874</v>
      </c>
      <c r="Q525" s="4">
        <f>_xlfn.XLOOKUP(C525,customer_table!$A$2:$A$4947,customer_table!$A$2:$A$4947)</f>
        <v>99922</v>
      </c>
      <c r="R525" t="str">
        <f>_xlfn.XLOOKUP(D525,customer_table!$B$2:$B$4947,customer_table!$B$2:$B$4947)</f>
        <v>Small Business</v>
      </c>
      <c r="S525" s="4" t="b">
        <f t="shared" si="40"/>
        <v>1</v>
      </c>
      <c r="T525" s="6" t="b">
        <f t="shared" si="41"/>
        <v>1</v>
      </c>
      <c r="U525" cm="1">
        <f t="array" ref="U525">INDEX(hdd_products!$H$2:$H$21,MATCH(1,(hdd_products!$A$2:$A$21=hdd_orders!B525)*(hdd_products!$H$2:$H$21=hdd_orders!F525),0))</f>
        <v>339.39</v>
      </c>
      <c r="V525" s="6" t="b">
        <f t="shared" si="42"/>
        <v>1</v>
      </c>
      <c r="W525" s="4">
        <f t="shared" si="43"/>
        <v>678.78</v>
      </c>
      <c r="X525" s="6" t="b">
        <f t="shared" si="44"/>
        <v>1</v>
      </c>
      <c r="AD525" s="52"/>
    </row>
    <row r="526" spans="1:30" x14ac:dyDescent="0.45">
      <c r="A526" s="4">
        <v>524</v>
      </c>
      <c r="B526">
        <v>1005</v>
      </c>
      <c r="C526">
        <v>52964</v>
      </c>
      <c r="D526" t="str">
        <f>_xlfn.XLOOKUP(C526,customer_table!$A$2:$A$4869,customer_table!$B$2:$B$4869)</f>
        <v>Enterprise</v>
      </c>
      <c r="E526">
        <v>4</v>
      </c>
      <c r="F526">
        <v>204.55</v>
      </c>
      <c r="G526">
        <v>818.2</v>
      </c>
      <c r="H526">
        <v>0</v>
      </c>
      <c r="I526">
        <v>19.329999999999998</v>
      </c>
      <c r="J526" s="5">
        <v>45312</v>
      </c>
      <c r="K526" s="5">
        <v>45314</v>
      </c>
      <c r="L526" t="s">
        <v>4878</v>
      </c>
      <c r="M526" t="s">
        <v>4877</v>
      </c>
      <c r="N526" t="s">
        <v>4876</v>
      </c>
      <c r="O526" t="s">
        <v>4880</v>
      </c>
      <c r="P526" t="s">
        <v>4886</v>
      </c>
      <c r="Q526" s="4">
        <f>_xlfn.XLOOKUP(C526,customer_table!$A$2:$A$4947,customer_table!$A$2:$A$4947)</f>
        <v>52964</v>
      </c>
      <c r="R526" t="str">
        <f>_xlfn.XLOOKUP(D526,customer_table!$B$2:$B$4947,customer_table!$B$2:$B$4947)</f>
        <v>Enterprise</v>
      </c>
      <c r="S526" s="4" t="b">
        <f t="shared" si="40"/>
        <v>1</v>
      </c>
      <c r="T526" s="6" t="b">
        <f t="shared" si="41"/>
        <v>1</v>
      </c>
      <c r="U526" cm="1">
        <f t="array" ref="U526">INDEX(hdd_products!$H$2:$H$21,MATCH(1,(hdd_products!$A$2:$A$21=hdd_orders!B526)*(hdd_products!$H$2:$H$21=hdd_orders!F526),0))</f>
        <v>204.55</v>
      </c>
      <c r="V526" s="6" t="b">
        <f t="shared" si="42"/>
        <v>1</v>
      </c>
      <c r="W526" s="4">
        <f t="shared" si="43"/>
        <v>818.2</v>
      </c>
      <c r="X526" s="6" t="b">
        <f t="shared" si="44"/>
        <v>1</v>
      </c>
      <c r="AD526" s="52"/>
    </row>
    <row r="527" spans="1:30" x14ac:dyDescent="0.45">
      <c r="A527" s="4">
        <v>525</v>
      </c>
      <c r="B527">
        <v>1003</v>
      </c>
      <c r="C527">
        <v>98759</v>
      </c>
      <c r="D527" t="str">
        <f>_xlfn.XLOOKUP(C527,customer_table!$A$2:$A$4869,customer_table!$B$2:$B$4869)</f>
        <v>Enterprise</v>
      </c>
      <c r="E527">
        <v>2</v>
      </c>
      <c r="F527">
        <v>95.08</v>
      </c>
      <c r="G527">
        <v>190.16</v>
      </c>
      <c r="H527">
        <v>0</v>
      </c>
      <c r="I527">
        <v>8.27</v>
      </c>
      <c r="J527" s="5">
        <v>45474</v>
      </c>
      <c r="K527" s="5">
        <v>45478</v>
      </c>
      <c r="L527" t="s">
        <v>4902</v>
      </c>
      <c r="M527" t="s">
        <v>4898</v>
      </c>
      <c r="N527" t="s">
        <v>4876</v>
      </c>
      <c r="O527" t="s">
        <v>4875</v>
      </c>
      <c r="P527" t="s">
        <v>4874</v>
      </c>
      <c r="Q527" s="4">
        <f>_xlfn.XLOOKUP(C527,customer_table!$A$2:$A$4947,customer_table!$A$2:$A$4947)</f>
        <v>98759</v>
      </c>
      <c r="R527" t="str">
        <f>_xlfn.XLOOKUP(D527,customer_table!$B$2:$B$4947,customer_table!$B$2:$B$4947)</f>
        <v>Enterprise</v>
      </c>
      <c r="S527" s="4" t="b">
        <f t="shared" si="40"/>
        <v>1</v>
      </c>
      <c r="T527" s="6" t="b">
        <f t="shared" si="41"/>
        <v>1</v>
      </c>
      <c r="U527" cm="1">
        <f t="array" ref="U527">INDEX(hdd_products!$H$2:$H$21,MATCH(1,(hdd_products!$A$2:$A$21=hdd_orders!B527)*(hdd_products!$H$2:$H$21=hdd_orders!F527),0))</f>
        <v>95.08</v>
      </c>
      <c r="V527" s="6" t="b">
        <f t="shared" si="42"/>
        <v>1</v>
      </c>
      <c r="W527" s="4">
        <f t="shared" si="43"/>
        <v>190.16</v>
      </c>
      <c r="X527" s="6" t="b">
        <f t="shared" si="44"/>
        <v>1</v>
      </c>
      <c r="AD527" s="52"/>
    </row>
    <row r="528" spans="1:30" x14ac:dyDescent="0.45">
      <c r="A528" s="4">
        <v>526</v>
      </c>
      <c r="B528">
        <v>1006</v>
      </c>
      <c r="C528">
        <v>69270</v>
      </c>
      <c r="D528" t="str">
        <f>_xlfn.XLOOKUP(C528,customer_table!$A$2:$A$4869,customer_table!$B$2:$B$4869)</f>
        <v>Enterprise</v>
      </c>
      <c r="E528">
        <v>1</v>
      </c>
      <c r="F528">
        <v>307.20999999999998</v>
      </c>
      <c r="G528">
        <v>307.20999999999998</v>
      </c>
      <c r="H528">
        <v>0</v>
      </c>
      <c r="I528">
        <v>11.85</v>
      </c>
      <c r="J528" s="5">
        <v>45381</v>
      </c>
      <c r="K528" s="5">
        <v>45382</v>
      </c>
      <c r="L528" t="s">
        <v>4897</v>
      </c>
      <c r="M528" t="s">
        <v>4877</v>
      </c>
      <c r="N528" t="s">
        <v>4876</v>
      </c>
      <c r="O528" t="s">
        <v>4875</v>
      </c>
      <c r="P528" t="s">
        <v>4891</v>
      </c>
      <c r="Q528" s="4">
        <f>_xlfn.XLOOKUP(C528,customer_table!$A$2:$A$4947,customer_table!$A$2:$A$4947)</f>
        <v>69270</v>
      </c>
      <c r="R528" t="str">
        <f>_xlfn.XLOOKUP(D528,customer_table!$B$2:$B$4947,customer_table!$B$2:$B$4947)</f>
        <v>Enterprise</v>
      </c>
      <c r="S528" s="4" t="b">
        <f t="shared" si="40"/>
        <v>1</v>
      </c>
      <c r="T528" s="6" t="b">
        <f t="shared" si="41"/>
        <v>1</v>
      </c>
      <c r="U528" cm="1">
        <f t="array" ref="U528">INDEX(hdd_products!$H$2:$H$21,MATCH(1,(hdd_products!$A$2:$A$21=hdd_orders!B528)*(hdd_products!$H$2:$H$21=hdd_orders!F528),0))</f>
        <v>307.20999999999998</v>
      </c>
      <c r="V528" s="6" t="b">
        <f t="shared" si="42"/>
        <v>1</v>
      </c>
      <c r="W528" s="4">
        <f t="shared" si="43"/>
        <v>307.20999999999998</v>
      </c>
      <c r="X528" s="6" t="b">
        <f t="shared" si="44"/>
        <v>1</v>
      </c>
      <c r="AD528" s="52"/>
    </row>
    <row r="529" spans="1:30" x14ac:dyDescent="0.45">
      <c r="A529" s="4">
        <v>527</v>
      </c>
      <c r="B529">
        <v>1012</v>
      </c>
      <c r="C529">
        <v>28322</v>
      </c>
      <c r="D529" t="str">
        <f>_xlfn.XLOOKUP(C529,customer_table!$A$2:$A$4869,customer_table!$B$2:$B$4869)</f>
        <v>Enterprise</v>
      </c>
      <c r="E529">
        <v>1</v>
      </c>
      <c r="F529">
        <v>339.39</v>
      </c>
      <c r="G529">
        <v>339.39</v>
      </c>
      <c r="H529">
        <v>0</v>
      </c>
      <c r="I529">
        <v>16.399999999999999</v>
      </c>
      <c r="J529" s="5">
        <v>45340</v>
      </c>
      <c r="K529" s="5">
        <v>45344</v>
      </c>
      <c r="L529" t="s">
        <v>4878</v>
      </c>
      <c r="M529" t="s">
        <v>4877</v>
      </c>
      <c r="N529" t="s">
        <v>4876</v>
      </c>
      <c r="O529" t="s">
        <v>4875</v>
      </c>
      <c r="P529" t="s">
        <v>4884</v>
      </c>
      <c r="Q529" s="4">
        <f>_xlfn.XLOOKUP(C529,customer_table!$A$2:$A$4947,customer_table!$A$2:$A$4947)</f>
        <v>28322</v>
      </c>
      <c r="R529" t="str">
        <f>_xlfn.XLOOKUP(D529,customer_table!$B$2:$B$4947,customer_table!$B$2:$B$4947)</f>
        <v>Enterprise</v>
      </c>
      <c r="S529" s="4" t="b">
        <f t="shared" si="40"/>
        <v>1</v>
      </c>
      <c r="T529" s="6" t="b">
        <f t="shared" si="41"/>
        <v>1</v>
      </c>
      <c r="U529" cm="1">
        <f t="array" ref="U529">INDEX(hdd_products!$H$2:$H$21,MATCH(1,(hdd_products!$A$2:$A$21=hdd_orders!B529)*(hdd_products!$H$2:$H$21=hdd_orders!F529),0))</f>
        <v>339.39</v>
      </c>
      <c r="V529" s="6" t="b">
        <f t="shared" si="42"/>
        <v>1</v>
      </c>
      <c r="W529" s="4">
        <f t="shared" si="43"/>
        <v>339.39</v>
      </c>
      <c r="X529" s="6" t="b">
        <f t="shared" si="44"/>
        <v>1</v>
      </c>
      <c r="AD529" s="52"/>
    </row>
    <row r="530" spans="1:30" x14ac:dyDescent="0.45">
      <c r="A530" s="4">
        <v>528</v>
      </c>
      <c r="B530">
        <v>1003</v>
      </c>
      <c r="C530">
        <v>62505</v>
      </c>
      <c r="D530" t="str">
        <f>_xlfn.XLOOKUP(C530,customer_table!$A$2:$A$4869,customer_table!$B$2:$B$4869)</f>
        <v>Small Business</v>
      </c>
      <c r="E530">
        <v>2</v>
      </c>
      <c r="F530">
        <v>95.08</v>
      </c>
      <c r="G530">
        <v>190.16</v>
      </c>
      <c r="H530">
        <v>0</v>
      </c>
      <c r="I530">
        <v>7.39</v>
      </c>
      <c r="J530" s="5">
        <v>45405</v>
      </c>
      <c r="K530" s="5">
        <v>45407</v>
      </c>
      <c r="L530" t="s">
        <v>4883</v>
      </c>
      <c r="M530" t="s">
        <v>4896</v>
      </c>
      <c r="N530" t="s">
        <v>4876</v>
      </c>
      <c r="O530" t="s">
        <v>4880</v>
      </c>
      <c r="P530" t="s">
        <v>4874</v>
      </c>
      <c r="Q530" s="4">
        <f>_xlfn.XLOOKUP(C530,customer_table!$A$2:$A$4947,customer_table!$A$2:$A$4947)</f>
        <v>62505</v>
      </c>
      <c r="R530" t="str">
        <f>_xlfn.XLOOKUP(D530,customer_table!$B$2:$B$4947,customer_table!$B$2:$B$4947)</f>
        <v>Small Business</v>
      </c>
      <c r="S530" s="4" t="b">
        <f t="shared" si="40"/>
        <v>1</v>
      </c>
      <c r="T530" s="6" t="b">
        <f t="shared" si="41"/>
        <v>1</v>
      </c>
      <c r="U530" cm="1">
        <f t="array" ref="U530">INDEX(hdd_products!$H$2:$H$21,MATCH(1,(hdd_products!$A$2:$A$21=hdd_orders!B530)*(hdd_products!$H$2:$H$21=hdd_orders!F530),0))</f>
        <v>95.08</v>
      </c>
      <c r="V530" s="6" t="b">
        <f t="shared" si="42"/>
        <v>1</v>
      </c>
      <c r="W530" s="4">
        <f t="shared" si="43"/>
        <v>190.16</v>
      </c>
      <c r="X530" s="6" t="b">
        <f t="shared" si="44"/>
        <v>1</v>
      </c>
      <c r="AD530" s="52"/>
    </row>
    <row r="531" spans="1:30" x14ac:dyDescent="0.45">
      <c r="A531" s="4">
        <v>529</v>
      </c>
      <c r="B531">
        <v>1009</v>
      </c>
      <c r="C531">
        <v>43924</v>
      </c>
      <c r="D531" t="str">
        <f>_xlfn.XLOOKUP(C531,customer_table!$A$2:$A$4869,customer_table!$B$2:$B$4869)</f>
        <v>Enterprise</v>
      </c>
      <c r="E531">
        <v>1</v>
      </c>
      <c r="F531">
        <v>185.76</v>
      </c>
      <c r="G531">
        <v>185.76</v>
      </c>
      <c r="H531">
        <v>0</v>
      </c>
      <c r="I531">
        <v>18.32</v>
      </c>
      <c r="J531" s="5">
        <v>45622</v>
      </c>
      <c r="K531" s="5">
        <v>45623</v>
      </c>
      <c r="L531" t="s">
        <v>4887</v>
      </c>
      <c r="M531" t="s">
        <v>4881</v>
      </c>
      <c r="N531" t="s">
        <v>4876</v>
      </c>
      <c r="O531" t="s">
        <v>4875</v>
      </c>
      <c r="P531" t="s">
        <v>4884</v>
      </c>
      <c r="Q531" s="4">
        <f>_xlfn.XLOOKUP(C531,customer_table!$A$2:$A$4947,customer_table!$A$2:$A$4947)</f>
        <v>43924</v>
      </c>
      <c r="R531" t="str">
        <f>_xlfn.XLOOKUP(D531,customer_table!$B$2:$B$4947,customer_table!$B$2:$B$4947)</f>
        <v>Enterprise</v>
      </c>
      <c r="S531" s="4" t="b">
        <f t="shared" si="40"/>
        <v>1</v>
      </c>
      <c r="T531" s="6" t="b">
        <f t="shared" si="41"/>
        <v>1</v>
      </c>
      <c r="U531" cm="1">
        <f t="array" ref="U531">INDEX(hdd_products!$H$2:$H$21,MATCH(1,(hdd_products!$A$2:$A$21=hdd_orders!B531)*(hdd_products!$H$2:$H$21=hdd_orders!F531),0))</f>
        <v>185.76</v>
      </c>
      <c r="V531" s="6" t="b">
        <f t="shared" si="42"/>
        <v>1</v>
      </c>
      <c r="W531" s="4">
        <f t="shared" si="43"/>
        <v>185.76</v>
      </c>
      <c r="X531" s="6" t="b">
        <f t="shared" si="44"/>
        <v>1</v>
      </c>
      <c r="AD531" s="52"/>
    </row>
    <row r="532" spans="1:30" x14ac:dyDescent="0.45">
      <c r="A532" s="4">
        <v>530</v>
      </c>
      <c r="B532">
        <v>1001</v>
      </c>
      <c r="C532">
        <v>26880</v>
      </c>
      <c r="D532" t="str">
        <f>_xlfn.XLOOKUP(C532,customer_table!$A$2:$A$4869,customer_table!$B$2:$B$4869)</f>
        <v>Enterprise</v>
      </c>
      <c r="E532">
        <v>4</v>
      </c>
      <c r="F532">
        <v>129.16999999999999</v>
      </c>
      <c r="G532">
        <v>516.67999999999995</v>
      </c>
      <c r="H532">
        <v>0</v>
      </c>
      <c r="I532">
        <v>7.88</v>
      </c>
      <c r="J532" s="5">
        <v>45393</v>
      </c>
      <c r="K532" s="5">
        <v>45399</v>
      </c>
      <c r="L532" t="s">
        <v>4883</v>
      </c>
      <c r="M532" t="s">
        <v>4898</v>
      </c>
      <c r="N532" t="s">
        <v>4876</v>
      </c>
      <c r="O532" t="s">
        <v>4875</v>
      </c>
      <c r="P532" t="s">
        <v>4884</v>
      </c>
      <c r="Q532" s="4">
        <f>_xlfn.XLOOKUP(C532,customer_table!$A$2:$A$4947,customer_table!$A$2:$A$4947)</f>
        <v>26880</v>
      </c>
      <c r="R532" t="str">
        <f>_xlfn.XLOOKUP(D532,customer_table!$B$2:$B$4947,customer_table!$B$2:$B$4947)</f>
        <v>Enterprise</v>
      </c>
      <c r="S532" s="4" t="b">
        <f t="shared" si="40"/>
        <v>1</v>
      </c>
      <c r="T532" s="6" t="b">
        <f t="shared" si="41"/>
        <v>1</v>
      </c>
      <c r="U532" cm="1">
        <f t="array" ref="U532">INDEX(hdd_products!$H$2:$H$21,MATCH(1,(hdd_products!$A$2:$A$21=hdd_orders!B532)*(hdd_products!$H$2:$H$21=hdd_orders!F532),0))</f>
        <v>129.16999999999999</v>
      </c>
      <c r="V532" s="6" t="b">
        <f t="shared" si="42"/>
        <v>1</v>
      </c>
      <c r="W532" s="4">
        <f t="shared" si="43"/>
        <v>516.67999999999995</v>
      </c>
      <c r="X532" s="6" t="b">
        <f t="shared" si="44"/>
        <v>1</v>
      </c>
      <c r="AD532" s="52"/>
    </row>
    <row r="533" spans="1:30" x14ac:dyDescent="0.45">
      <c r="A533" s="4">
        <v>531</v>
      </c>
      <c r="B533">
        <v>1001</v>
      </c>
      <c r="C533">
        <v>85220</v>
      </c>
      <c r="D533" t="str">
        <f>_xlfn.XLOOKUP(C533,customer_table!$A$2:$A$4869,customer_table!$B$2:$B$4869)</f>
        <v>Enterprise</v>
      </c>
      <c r="E533">
        <v>1</v>
      </c>
      <c r="F533">
        <v>129.16999999999999</v>
      </c>
      <c r="G533">
        <v>129.16999999999999</v>
      </c>
      <c r="H533">
        <v>0</v>
      </c>
      <c r="I533">
        <v>8.09</v>
      </c>
      <c r="J533" s="5">
        <v>45313</v>
      </c>
      <c r="K533" s="5">
        <v>45317</v>
      </c>
      <c r="L533" t="s">
        <v>4899</v>
      </c>
      <c r="M533" t="s">
        <v>4877</v>
      </c>
      <c r="N533" t="s">
        <v>4876</v>
      </c>
      <c r="O533" t="s">
        <v>4880</v>
      </c>
      <c r="P533" t="s">
        <v>4888</v>
      </c>
      <c r="Q533" s="4">
        <f>_xlfn.XLOOKUP(C533,customer_table!$A$2:$A$4947,customer_table!$A$2:$A$4947)</f>
        <v>85220</v>
      </c>
      <c r="R533" t="str">
        <f>_xlfn.XLOOKUP(D533,customer_table!$B$2:$B$4947,customer_table!$B$2:$B$4947)</f>
        <v>Enterprise</v>
      </c>
      <c r="S533" s="4" t="b">
        <f t="shared" si="40"/>
        <v>1</v>
      </c>
      <c r="T533" s="6" t="b">
        <f t="shared" si="41"/>
        <v>1</v>
      </c>
      <c r="U533" cm="1">
        <f t="array" ref="U533">INDEX(hdd_products!$H$2:$H$21,MATCH(1,(hdd_products!$A$2:$A$21=hdd_orders!B533)*(hdd_products!$H$2:$H$21=hdd_orders!F533),0))</f>
        <v>129.16999999999999</v>
      </c>
      <c r="V533" s="6" t="b">
        <f t="shared" si="42"/>
        <v>1</v>
      </c>
      <c r="W533" s="4">
        <f t="shared" si="43"/>
        <v>129.16999999999999</v>
      </c>
      <c r="X533" s="6" t="b">
        <f t="shared" si="44"/>
        <v>1</v>
      </c>
      <c r="AD533" s="52"/>
    </row>
    <row r="534" spans="1:30" x14ac:dyDescent="0.45">
      <c r="A534" s="4">
        <v>532</v>
      </c>
      <c r="B534">
        <v>1003</v>
      </c>
      <c r="C534">
        <v>32650</v>
      </c>
      <c r="D534" t="str">
        <f>_xlfn.XLOOKUP(C534,customer_table!$A$2:$A$4869,customer_table!$B$2:$B$4869)</f>
        <v>Enterprise</v>
      </c>
      <c r="E534">
        <v>2</v>
      </c>
      <c r="F534">
        <v>95.08</v>
      </c>
      <c r="G534">
        <v>190.16</v>
      </c>
      <c r="H534">
        <v>0</v>
      </c>
      <c r="I534">
        <v>18.72</v>
      </c>
      <c r="J534" s="5">
        <v>45307</v>
      </c>
      <c r="K534" s="5">
        <v>45311</v>
      </c>
      <c r="L534" t="s">
        <v>4878</v>
      </c>
      <c r="M534" t="s">
        <v>4881</v>
      </c>
      <c r="N534" t="s">
        <v>4892</v>
      </c>
      <c r="O534" t="s">
        <v>4875</v>
      </c>
      <c r="P534" t="s">
        <v>4874</v>
      </c>
      <c r="Q534" s="4">
        <f>_xlfn.XLOOKUP(C534,customer_table!$A$2:$A$4947,customer_table!$A$2:$A$4947)</f>
        <v>32650</v>
      </c>
      <c r="R534" t="str">
        <f>_xlfn.XLOOKUP(D534,customer_table!$B$2:$B$4947,customer_table!$B$2:$B$4947)</f>
        <v>Enterprise</v>
      </c>
      <c r="S534" s="4" t="b">
        <f t="shared" si="40"/>
        <v>1</v>
      </c>
      <c r="T534" s="6" t="b">
        <f t="shared" si="41"/>
        <v>1</v>
      </c>
      <c r="U534" cm="1">
        <f t="array" ref="U534">INDEX(hdd_products!$H$2:$H$21,MATCH(1,(hdd_products!$A$2:$A$21=hdd_orders!B534)*(hdd_products!$H$2:$H$21=hdd_orders!F534),0))</f>
        <v>95.08</v>
      </c>
      <c r="V534" s="6" t="b">
        <f t="shared" si="42"/>
        <v>1</v>
      </c>
      <c r="W534" s="4">
        <f t="shared" si="43"/>
        <v>190.16</v>
      </c>
      <c r="X534" s="6" t="b">
        <f t="shared" si="44"/>
        <v>1</v>
      </c>
      <c r="AD534" s="52"/>
    </row>
    <row r="535" spans="1:30" x14ac:dyDescent="0.45">
      <c r="A535" s="4">
        <v>533</v>
      </c>
      <c r="B535">
        <v>1013</v>
      </c>
      <c r="C535">
        <v>29481</v>
      </c>
      <c r="D535" t="str">
        <f>_xlfn.XLOOKUP(C535,customer_table!$A$2:$A$4869,customer_table!$B$2:$B$4869)</f>
        <v>Enterprise</v>
      </c>
      <c r="E535">
        <v>2</v>
      </c>
      <c r="F535">
        <v>588.66999999999996</v>
      </c>
      <c r="G535">
        <v>1177.3399999999999</v>
      </c>
      <c r="H535">
        <v>0</v>
      </c>
      <c r="I535">
        <v>11.33</v>
      </c>
      <c r="J535" s="5">
        <v>45432</v>
      </c>
      <c r="K535" s="5">
        <v>45435</v>
      </c>
      <c r="L535" t="s">
        <v>4885</v>
      </c>
      <c r="M535" t="s">
        <v>4896</v>
      </c>
      <c r="N535" t="s">
        <v>4901</v>
      </c>
      <c r="O535" t="s">
        <v>4880</v>
      </c>
      <c r="P535" t="s">
        <v>4884</v>
      </c>
      <c r="Q535" s="4">
        <f>_xlfn.XLOOKUP(C535,customer_table!$A$2:$A$4947,customer_table!$A$2:$A$4947)</f>
        <v>29481</v>
      </c>
      <c r="R535" t="str">
        <f>_xlfn.XLOOKUP(D535,customer_table!$B$2:$B$4947,customer_table!$B$2:$B$4947)</f>
        <v>Enterprise</v>
      </c>
      <c r="S535" s="4" t="b">
        <f t="shared" si="40"/>
        <v>1</v>
      </c>
      <c r="T535" s="6" t="b">
        <f t="shared" si="41"/>
        <v>1</v>
      </c>
      <c r="U535" cm="1">
        <f t="array" ref="U535">INDEX(hdd_products!$H$2:$H$21,MATCH(1,(hdd_products!$A$2:$A$21=hdd_orders!B535)*(hdd_products!$H$2:$H$21=hdd_orders!F535),0))</f>
        <v>588.66999999999996</v>
      </c>
      <c r="V535" s="6" t="b">
        <f t="shared" si="42"/>
        <v>1</v>
      </c>
      <c r="W535" s="4">
        <f t="shared" si="43"/>
        <v>1177.3399999999999</v>
      </c>
      <c r="X535" s="6" t="b">
        <f t="shared" si="44"/>
        <v>1</v>
      </c>
      <c r="AD535" s="52"/>
    </row>
    <row r="536" spans="1:30" x14ac:dyDescent="0.45">
      <c r="A536" s="4">
        <v>534</v>
      </c>
      <c r="B536">
        <v>1001</v>
      </c>
      <c r="C536">
        <v>64000</v>
      </c>
      <c r="D536" t="str">
        <f>_xlfn.XLOOKUP(C536,customer_table!$A$2:$A$4869,customer_table!$B$2:$B$4869)</f>
        <v>Enterprise</v>
      </c>
      <c r="E536">
        <v>2</v>
      </c>
      <c r="F536">
        <v>129.16999999999999</v>
      </c>
      <c r="G536">
        <v>258.33999999999997</v>
      </c>
      <c r="H536">
        <v>0</v>
      </c>
      <c r="I536">
        <v>17.170000000000002</v>
      </c>
      <c r="J536" s="5">
        <v>45417</v>
      </c>
      <c r="K536" s="5">
        <v>45423</v>
      </c>
      <c r="L536" t="s">
        <v>4889</v>
      </c>
      <c r="M536" t="s">
        <v>4881</v>
      </c>
      <c r="N536" t="s">
        <v>4901</v>
      </c>
      <c r="O536" t="s">
        <v>4880</v>
      </c>
      <c r="P536" t="s">
        <v>4891</v>
      </c>
      <c r="Q536" s="4">
        <f>_xlfn.XLOOKUP(C536,customer_table!$A$2:$A$4947,customer_table!$A$2:$A$4947)</f>
        <v>64000</v>
      </c>
      <c r="R536" t="str">
        <f>_xlfn.XLOOKUP(D536,customer_table!$B$2:$B$4947,customer_table!$B$2:$B$4947)</f>
        <v>Enterprise</v>
      </c>
      <c r="S536" s="4" t="b">
        <f t="shared" si="40"/>
        <v>1</v>
      </c>
      <c r="T536" s="6" t="b">
        <f t="shared" si="41"/>
        <v>1</v>
      </c>
      <c r="U536" cm="1">
        <f t="array" ref="U536">INDEX(hdd_products!$H$2:$H$21,MATCH(1,(hdd_products!$A$2:$A$21=hdd_orders!B536)*(hdd_products!$H$2:$H$21=hdd_orders!F536),0))</f>
        <v>129.16999999999999</v>
      </c>
      <c r="V536" s="6" t="b">
        <f t="shared" si="42"/>
        <v>1</v>
      </c>
      <c r="W536" s="4">
        <f t="shared" si="43"/>
        <v>258.33999999999997</v>
      </c>
      <c r="X536" s="6" t="b">
        <f t="shared" si="44"/>
        <v>1</v>
      </c>
      <c r="AD536" s="52"/>
    </row>
    <row r="537" spans="1:30" x14ac:dyDescent="0.45">
      <c r="A537" s="4">
        <v>535</v>
      </c>
      <c r="B537">
        <v>1007</v>
      </c>
      <c r="C537">
        <v>36143</v>
      </c>
      <c r="D537" t="str">
        <f>_xlfn.XLOOKUP(C537,customer_table!$A$2:$A$4869,customer_table!$B$2:$B$4869)</f>
        <v>Consumer</v>
      </c>
      <c r="E537">
        <v>2</v>
      </c>
      <c r="F537">
        <v>415.57</v>
      </c>
      <c r="G537">
        <v>831.14</v>
      </c>
      <c r="H537">
        <v>0</v>
      </c>
      <c r="I537">
        <v>14.4</v>
      </c>
      <c r="J537" s="5">
        <v>45435</v>
      </c>
      <c r="K537" s="5">
        <v>45439</v>
      </c>
      <c r="L537" t="s">
        <v>4890</v>
      </c>
      <c r="M537" t="s">
        <v>4877</v>
      </c>
      <c r="N537" t="s">
        <v>4876</v>
      </c>
      <c r="O537" t="s">
        <v>4875</v>
      </c>
      <c r="P537" t="s">
        <v>4879</v>
      </c>
      <c r="Q537" s="4">
        <f>_xlfn.XLOOKUP(C537,customer_table!$A$2:$A$4947,customer_table!$A$2:$A$4947)</f>
        <v>36143</v>
      </c>
      <c r="R537" t="str">
        <f>_xlfn.XLOOKUP(D537,customer_table!$B$2:$B$4947,customer_table!$B$2:$B$4947)</f>
        <v>Consumer</v>
      </c>
      <c r="S537" s="4" t="b">
        <f t="shared" si="40"/>
        <v>1</v>
      </c>
      <c r="T537" s="6" t="b">
        <f t="shared" si="41"/>
        <v>1</v>
      </c>
      <c r="U537" cm="1">
        <f t="array" ref="U537">INDEX(hdd_products!$H$2:$H$21,MATCH(1,(hdd_products!$A$2:$A$21=hdd_orders!B537)*(hdd_products!$H$2:$H$21=hdd_orders!F537),0))</f>
        <v>415.57</v>
      </c>
      <c r="V537" s="6" t="b">
        <f t="shared" si="42"/>
        <v>1</v>
      </c>
      <c r="W537" s="4">
        <f t="shared" si="43"/>
        <v>831.14</v>
      </c>
      <c r="X537" s="6" t="b">
        <f t="shared" si="44"/>
        <v>1</v>
      </c>
      <c r="AD537" s="52"/>
    </row>
    <row r="538" spans="1:30" x14ac:dyDescent="0.45">
      <c r="A538" s="4">
        <v>536</v>
      </c>
      <c r="B538">
        <v>1002</v>
      </c>
      <c r="C538">
        <v>12559</v>
      </c>
      <c r="D538" t="str">
        <f>_xlfn.XLOOKUP(C538,customer_table!$A$2:$A$4869,customer_table!$B$2:$B$4869)</f>
        <v>Small Business</v>
      </c>
      <c r="E538">
        <v>2</v>
      </c>
      <c r="F538">
        <v>198.26</v>
      </c>
      <c r="G538">
        <v>396.52</v>
      </c>
      <c r="H538">
        <v>0</v>
      </c>
      <c r="I538">
        <v>9.08</v>
      </c>
      <c r="J538" s="5">
        <v>45614</v>
      </c>
      <c r="K538" s="5">
        <v>45621</v>
      </c>
      <c r="L538" t="s">
        <v>4899</v>
      </c>
      <c r="M538" t="s">
        <v>4881</v>
      </c>
      <c r="N538" t="s">
        <v>4876</v>
      </c>
      <c r="O538" t="s">
        <v>4880</v>
      </c>
      <c r="P538" t="s">
        <v>4888</v>
      </c>
      <c r="Q538" s="4">
        <f>_xlfn.XLOOKUP(C538,customer_table!$A$2:$A$4947,customer_table!$A$2:$A$4947)</f>
        <v>12559</v>
      </c>
      <c r="R538" t="str">
        <f>_xlfn.XLOOKUP(D538,customer_table!$B$2:$B$4947,customer_table!$B$2:$B$4947)</f>
        <v>Small Business</v>
      </c>
      <c r="S538" s="4" t="b">
        <f t="shared" si="40"/>
        <v>1</v>
      </c>
      <c r="T538" s="6" t="b">
        <f t="shared" si="41"/>
        <v>1</v>
      </c>
      <c r="U538" cm="1">
        <f t="array" ref="U538">INDEX(hdd_products!$H$2:$H$21,MATCH(1,(hdd_products!$A$2:$A$21=hdd_orders!B538)*(hdd_products!$H$2:$H$21=hdd_orders!F538),0))</f>
        <v>198.26</v>
      </c>
      <c r="V538" s="6" t="b">
        <f t="shared" si="42"/>
        <v>1</v>
      </c>
      <c r="W538" s="4">
        <f t="shared" si="43"/>
        <v>396.52</v>
      </c>
      <c r="X538" s="6" t="b">
        <f t="shared" si="44"/>
        <v>1</v>
      </c>
      <c r="AD538" s="52"/>
    </row>
    <row r="539" spans="1:30" x14ac:dyDescent="0.45">
      <c r="A539" s="4">
        <v>537</v>
      </c>
      <c r="B539">
        <v>1002</v>
      </c>
      <c r="C539">
        <v>55093</v>
      </c>
      <c r="D539" t="str">
        <f>_xlfn.XLOOKUP(C539,customer_table!$A$2:$A$4869,customer_table!$B$2:$B$4869)</f>
        <v>Enterprise</v>
      </c>
      <c r="E539">
        <v>2</v>
      </c>
      <c r="F539">
        <v>198.26</v>
      </c>
      <c r="G539">
        <v>396.52</v>
      </c>
      <c r="H539">
        <v>0</v>
      </c>
      <c r="I539">
        <v>9.5500000000000007</v>
      </c>
      <c r="J539" s="5">
        <v>45537</v>
      </c>
      <c r="K539" s="5">
        <v>45542</v>
      </c>
      <c r="L539" t="s">
        <v>4899</v>
      </c>
      <c r="M539" t="s">
        <v>4877</v>
      </c>
      <c r="N539" t="s">
        <v>4876</v>
      </c>
      <c r="O539" t="s">
        <v>4875</v>
      </c>
      <c r="P539" t="s">
        <v>4891</v>
      </c>
      <c r="Q539" s="4">
        <f>_xlfn.XLOOKUP(C539,customer_table!$A$2:$A$4947,customer_table!$A$2:$A$4947)</f>
        <v>55093</v>
      </c>
      <c r="R539" t="str">
        <f>_xlfn.XLOOKUP(D539,customer_table!$B$2:$B$4947,customer_table!$B$2:$B$4947)</f>
        <v>Enterprise</v>
      </c>
      <c r="S539" s="4" t="b">
        <f t="shared" si="40"/>
        <v>1</v>
      </c>
      <c r="T539" s="6" t="b">
        <f t="shared" si="41"/>
        <v>1</v>
      </c>
      <c r="U539" cm="1">
        <f t="array" ref="U539">INDEX(hdd_products!$H$2:$H$21,MATCH(1,(hdd_products!$A$2:$A$21=hdd_orders!B539)*(hdd_products!$H$2:$H$21=hdd_orders!F539),0))</f>
        <v>198.26</v>
      </c>
      <c r="V539" s="6" t="b">
        <f t="shared" si="42"/>
        <v>1</v>
      </c>
      <c r="W539" s="4">
        <f t="shared" si="43"/>
        <v>396.52</v>
      </c>
      <c r="X539" s="6" t="b">
        <f t="shared" si="44"/>
        <v>1</v>
      </c>
      <c r="AD539" s="52"/>
    </row>
    <row r="540" spans="1:30" x14ac:dyDescent="0.45">
      <c r="A540" s="4">
        <v>538</v>
      </c>
      <c r="B540">
        <v>1001</v>
      </c>
      <c r="C540">
        <v>88265</v>
      </c>
      <c r="D540" t="str">
        <f>_xlfn.XLOOKUP(C540,customer_table!$A$2:$A$4869,customer_table!$B$2:$B$4869)</f>
        <v>Enterprise</v>
      </c>
      <c r="E540">
        <v>4</v>
      </c>
      <c r="F540">
        <v>129.16999999999999</v>
      </c>
      <c r="G540">
        <v>516.67999999999995</v>
      </c>
      <c r="H540">
        <v>0</v>
      </c>
      <c r="I540">
        <v>15.07</v>
      </c>
      <c r="J540" s="5">
        <v>45430</v>
      </c>
      <c r="K540" s="5">
        <v>45432</v>
      </c>
      <c r="L540" t="s">
        <v>4893</v>
      </c>
      <c r="M540" t="s">
        <v>4881</v>
      </c>
      <c r="N540" t="s">
        <v>4876</v>
      </c>
      <c r="O540" t="s">
        <v>4880</v>
      </c>
      <c r="P540" t="s">
        <v>4886</v>
      </c>
      <c r="Q540" s="4">
        <f>_xlfn.XLOOKUP(C540,customer_table!$A$2:$A$4947,customer_table!$A$2:$A$4947)</f>
        <v>88265</v>
      </c>
      <c r="R540" t="str">
        <f>_xlfn.XLOOKUP(D540,customer_table!$B$2:$B$4947,customer_table!$B$2:$B$4947)</f>
        <v>Enterprise</v>
      </c>
      <c r="S540" s="4" t="b">
        <f t="shared" si="40"/>
        <v>1</v>
      </c>
      <c r="T540" s="6" t="b">
        <f t="shared" si="41"/>
        <v>1</v>
      </c>
      <c r="U540" cm="1">
        <f t="array" ref="U540">INDEX(hdd_products!$H$2:$H$21,MATCH(1,(hdd_products!$A$2:$A$21=hdd_orders!B540)*(hdd_products!$H$2:$H$21=hdd_orders!F540),0))</f>
        <v>129.16999999999999</v>
      </c>
      <c r="V540" s="6" t="b">
        <f t="shared" si="42"/>
        <v>1</v>
      </c>
      <c r="W540" s="4">
        <f t="shared" si="43"/>
        <v>516.67999999999995</v>
      </c>
      <c r="X540" s="6" t="b">
        <f t="shared" si="44"/>
        <v>1</v>
      </c>
      <c r="AD540" s="52"/>
    </row>
    <row r="541" spans="1:30" x14ac:dyDescent="0.45">
      <c r="A541" s="4">
        <v>539</v>
      </c>
      <c r="B541">
        <v>1001</v>
      </c>
      <c r="C541">
        <v>71824</v>
      </c>
      <c r="D541" t="str">
        <f>_xlfn.XLOOKUP(C541,customer_table!$A$2:$A$4869,customer_table!$B$2:$B$4869)</f>
        <v>Enterprise</v>
      </c>
      <c r="E541">
        <v>2</v>
      </c>
      <c r="F541">
        <v>129.16999999999999</v>
      </c>
      <c r="G541">
        <v>258.33999999999997</v>
      </c>
      <c r="H541">
        <v>0</v>
      </c>
      <c r="I541">
        <v>8.61</v>
      </c>
      <c r="J541" s="5">
        <v>45435</v>
      </c>
      <c r="K541" s="5">
        <v>45436</v>
      </c>
      <c r="L541" t="s">
        <v>4883</v>
      </c>
      <c r="M541" t="s">
        <v>4881</v>
      </c>
      <c r="N541" t="s">
        <v>4876</v>
      </c>
      <c r="O541" t="s">
        <v>4880</v>
      </c>
      <c r="P541" t="s">
        <v>4891</v>
      </c>
      <c r="Q541" s="4">
        <f>_xlfn.XLOOKUP(C541,customer_table!$A$2:$A$4947,customer_table!$A$2:$A$4947)</f>
        <v>71824</v>
      </c>
      <c r="R541" t="str">
        <f>_xlfn.XLOOKUP(D541,customer_table!$B$2:$B$4947,customer_table!$B$2:$B$4947)</f>
        <v>Enterprise</v>
      </c>
      <c r="S541" s="4" t="b">
        <f t="shared" si="40"/>
        <v>1</v>
      </c>
      <c r="T541" s="6" t="b">
        <f t="shared" si="41"/>
        <v>1</v>
      </c>
      <c r="U541" cm="1">
        <f t="array" ref="U541">INDEX(hdd_products!$H$2:$H$21,MATCH(1,(hdd_products!$A$2:$A$21=hdd_orders!B541)*(hdd_products!$H$2:$H$21=hdd_orders!F541),0))</f>
        <v>129.16999999999999</v>
      </c>
      <c r="V541" s="6" t="b">
        <f t="shared" si="42"/>
        <v>1</v>
      </c>
      <c r="W541" s="4">
        <f t="shared" si="43"/>
        <v>258.33999999999997</v>
      </c>
      <c r="X541" s="6" t="b">
        <f t="shared" si="44"/>
        <v>1</v>
      </c>
      <c r="AD541" s="52"/>
    </row>
    <row r="542" spans="1:30" x14ac:dyDescent="0.45">
      <c r="A542" s="4">
        <v>540</v>
      </c>
      <c r="B542">
        <v>1004</v>
      </c>
      <c r="C542">
        <v>96096</v>
      </c>
      <c r="D542" t="str">
        <f>_xlfn.XLOOKUP(C542,customer_table!$A$2:$A$4869,customer_table!$B$2:$B$4869)</f>
        <v>Enterprise</v>
      </c>
      <c r="E542">
        <v>5</v>
      </c>
      <c r="F542">
        <v>170.85</v>
      </c>
      <c r="G542">
        <v>854.25</v>
      </c>
      <c r="H542">
        <v>0</v>
      </c>
      <c r="I542">
        <v>12.29</v>
      </c>
      <c r="J542" s="5">
        <v>45411</v>
      </c>
      <c r="K542" s="5">
        <v>45413</v>
      </c>
      <c r="L542" t="s">
        <v>4882</v>
      </c>
      <c r="M542" t="s">
        <v>4877</v>
      </c>
      <c r="N542" t="s">
        <v>4876</v>
      </c>
      <c r="O542" t="s">
        <v>4880</v>
      </c>
      <c r="P542" t="s">
        <v>4886</v>
      </c>
      <c r="Q542" s="4">
        <f>_xlfn.XLOOKUP(C542,customer_table!$A$2:$A$4947,customer_table!$A$2:$A$4947)</f>
        <v>96096</v>
      </c>
      <c r="R542" t="str">
        <f>_xlfn.XLOOKUP(D542,customer_table!$B$2:$B$4947,customer_table!$B$2:$B$4947)</f>
        <v>Enterprise</v>
      </c>
      <c r="S542" s="4" t="b">
        <f t="shared" si="40"/>
        <v>1</v>
      </c>
      <c r="T542" s="6" t="b">
        <f t="shared" si="41"/>
        <v>1</v>
      </c>
      <c r="U542" cm="1">
        <f t="array" ref="U542">INDEX(hdd_products!$H$2:$H$21,MATCH(1,(hdd_products!$A$2:$A$21=hdd_orders!B542)*(hdd_products!$H$2:$H$21=hdd_orders!F542),0))</f>
        <v>170.85</v>
      </c>
      <c r="V542" s="6" t="b">
        <f t="shared" si="42"/>
        <v>1</v>
      </c>
      <c r="W542" s="4">
        <f t="shared" si="43"/>
        <v>854.25</v>
      </c>
      <c r="X542" s="6" t="b">
        <f t="shared" si="44"/>
        <v>1</v>
      </c>
      <c r="AD542" s="52"/>
    </row>
    <row r="543" spans="1:30" x14ac:dyDescent="0.45">
      <c r="A543" s="4">
        <v>541</v>
      </c>
      <c r="B543">
        <v>1004</v>
      </c>
      <c r="C543">
        <v>38758</v>
      </c>
      <c r="D543" t="str">
        <f>_xlfn.XLOOKUP(C543,customer_table!$A$2:$A$4869,customer_table!$B$2:$B$4869)</f>
        <v>Enterprise</v>
      </c>
      <c r="E543">
        <v>2</v>
      </c>
      <c r="F543">
        <v>170.85</v>
      </c>
      <c r="G543">
        <v>341.7</v>
      </c>
      <c r="H543">
        <v>0</v>
      </c>
      <c r="I543">
        <v>11.98</v>
      </c>
      <c r="J543" s="5">
        <v>45320</v>
      </c>
      <c r="K543" s="5">
        <v>45327</v>
      </c>
      <c r="L543" t="s">
        <v>4897</v>
      </c>
      <c r="M543" t="s">
        <v>4898</v>
      </c>
      <c r="N543" t="s">
        <v>4876</v>
      </c>
      <c r="O543" t="s">
        <v>4880</v>
      </c>
      <c r="P543" t="s">
        <v>4891</v>
      </c>
      <c r="Q543" s="4">
        <f>_xlfn.XLOOKUP(C543,customer_table!$A$2:$A$4947,customer_table!$A$2:$A$4947)</f>
        <v>38758</v>
      </c>
      <c r="R543" t="str">
        <f>_xlfn.XLOOKUP(D543,customer_table!$B$2:$B$4947,customer_table!$B$2:$B$4947)</f>
        <v>Enterprise</v>
      </c>
      <c r="S543" s="4" t="b">
        <f t="shared" si="40"/>
        <v>1</v>
      </c>
      <c r="T543" s="6" t="b">
        <f t="shared" si="41"/>
        <v>1</v>
      </c>
      <c r="U543" cm="1">
        <f t="array" ref="U543">INDEX(hdd_products!$H$2:$H$21,MATCH(1,(hdd_products!$A$2:$A$21=hdd_orders!B543)*(hdd_products!$H$2:$H$21=hdd_orders!F543),0))</f>
        <v>170.85</v>
      </c>
      <c r="V543" s="6" t="b">
        <f t="shared" si="42"/>
        <v>1</v>
      </c>
      <c r="W543" s="4">
        <f t="shared" si="43"/>
        <v>341.7</v>
      </c>
      <c r="X543" s="6" t="b">
        <f t="shared" si="44"/>
        <v>1</v>
      </c>
      <c r="AD543" s="52"/>
    </row>
    <row r="544" spans="1:30" x14ac:dyDescent="0.45">
      <c r="A544" s="4">
        <v>542</v>
      </c>
      <c r="B544">
        <v>1005</v>
      </c>
      <c r="C544">
        <v>51681</v>
      </c>
      <c r="D544" t="str">
        <f>_xlfn.XLOOKUP(C544,customer_table!$A$2:$A$4869,customer_table!$B$2:$B$4869)</f>
        <v>Enterprise</v>
      </c>
      <c r="E544">
        <v>2</v>
      </c>
      <c r="F544">
        <v>204.55</v>
      </c>
      <c r="G544">
        <v>409.1</v>
      </c>
      <c r="H544">
        <v>0</v>
      </c>
      <c r="I544">
        <v>8.4600000000000009</v>
      </c>
      <c r="J544" s="5">
        <v>45380</v>
      </c>
      <c r="K544" s="5">
        <v>45382</v>
      </c>
      <c r="L544" t="s">
        <v>4899</v>
      </c>
      <c r="M544" t="s">
        <v>4877</v>
      </c>
      <c r="N544" t="s">
        <v>4876</v>
      </c>
      <c r="O544" t="s">
        <v>4875</v>
      </c>
      <c r="P544" t="s">
        <v>4879</v>
      </c>
      <c r="Q544" s="4">
        <f>_xlfn.XLOOKUP(C544,customer_table!$A$2:$A$4947,customer_table!$A$2:$A$4947)</f>
        <v>51681</v>
      </c>
      <c r="R544" t="str">
        <f>_xlfn.XLOOKUP(D544,customer_table!$B$2:$B$4947,customer_table!$B$2:$B$4947)</f>
        <v>Enterprise</v>
      </c>
      <c r="S544" s="4" t="b">
        <f t="shared" si="40"/>
        <v>1</v>
      </c>
      <c r="T544" s="6" t="b">
        <f t="shared" si="41"/>
        <v>1</v>
      </c>
      <c r="U544" cm="1">
        <f t="array" ref="U544">INDEX(hdd_products!$H$2:$H$21,MATCH(1,(hdd_products!$A$2:$A$21=hdd_orders!B544)*(hdd_products!$H$2:$H$21=hdd_orders!F544),0))</f>
        <v>204.55</v>
      </c>
      <c r="V544" s="6" t="b">
        <f t="shared" si="42"/>
        <v>1</v>
      </c>
      <c r="W544" s="4">
        <f t="shared" si="43"/>
        <v>409.1</v>
      </c>
      <c r="X544" s="6" t="b">
        <f t="shared" si="44"/>
        <v>1</v>
      </c>
      <c r="AD544" s="52"/>
    </row>
    <row r="545" spans="1:30" x14ac:dyDescent="0.45">
      <c r="A545" s="4">
        <v>543</v>
      </c>
      <c r="B545">
        <v>1006</v>
      </c>
      <c r="C545">
        <v>56095</v>
      </c>
      <c r="D545" t="str">
        <f>_xlfn.XLOOKUP(C545,customer_table!$A$2:$A$4869,customer_table!$B$2:$B$4869)</f>
        <v>Enterprise</v>
      </c>
      <c r="E545">
        <v>1</v>
      </c>
      <c r="F545">
        <v>307.20999999999998</v>
      </c>
      <c r="G545">
        <v>307.20999999999998</v>
      </c>
      <c r="H545">
        <v>0</v>
      </c>
      <c r="I545">
        <v>18.8</v>
      </c>
      <c r="J545" s="5">
        <v>45594</v>
      </c>
      <c r="K545" s="5">
        <v>45595</v>
      </c>
      <c r="L545" t="s">
        <v>4878</v>
      </c>
      <c r="M545" t="s">
        <v>4877</v>
      </c>
      <c r="N545" t="s">
        <v>4876</v>
      </c>
      <c r="O545" t="s">
        <v>4880</v>
      </c>
      <c r="P545" t="s">
        <v>4891</v>
      </c>
      <c r="Q545" s="4">
        <f>_xlfn.XLOOKUP(C545,customer_table!$A$2:$A$4947,customer_table!$A$2:$A$4947)</f>
        <v>56095</v>
      </c>
      <c r="R545" t="str">
        <f>_xlfn.XLOOKUP(D545,customer_table!$B$2:$B$4947,customer_table!$B$2:$B$4947)</f>
        <v>Enterprise</v>
      </c>
      <c r="S545" s="4" t="b">
        <f t="shared" si="40"/>
        <v>1</v>
      </c>
      <c r="T545" s="6" t="b">
        <f t="shared" si="41"/>
        <v>1</v>
      </c>
      <c r="U545" cm="1">
        <f t="array" ref="U545">INDEX(hdd_products!$H$2:$H$21,MATCH(1,(hdd_products!$A$2:$A$21=hdd_orders!B545)*(hdd_products!$H$2:$H$21=hdd_orders!F545),0))</f>
        <v>307.20999999999998</v>
      </c>
      <c r="V545" s="6" t="b">
        <f t="shared" si="42"/>
        <v>1</v>
      </c>
      <c r="W545" s="4">
        <f t="shared" si="43"/>
        <v>307.20999999999998</v>
      </c>
      <c r="X545" s="6" t="b">
        <f t="shared" si="44"/>
        <v>1</v>
      </c>
      <c r="AD545" s="52"/>
    </row>
    <row r="546" spans="1:30" x14ac:dyDescent="0.45">
      <c r="A546" s="4">
        <v>544</v>
      </c>
      <c r="B546">
        <v>1004</v>
      </c>
      <c r="C546">
        <v>74517</v>
      </c>
      <c r="D546" t="str">
        <f>_xlfn.XLOOKUP(C546,customer_table!$A$2:$A$4869,customer_table!$B$2:$B$4869)</f>
        <v>Consumer</v>
      </c>
      <c r="E546">
        <v>2</v>
      </c>
      <c r="F546">
        <v>170.85</v>
      </c>
      <c r="G546">
        <v>341.7</v>
      </c>
      <c r="H546">
        <v>0</v>
      </c>
      <c r="I546">
        <v>19.940000000000001</v>
      </c>
      <c r="J546" s="5">
        <v>45388</v>
      </c>
      <c r="K546" s="5">
        <v>45395</v>
      </c>
      <c r="L546" t="s">
        <v>4889</v>
      </c>
      <c r="M546" t="s">
        <v>4877</v>
      </c>
      <c r="N546" t="s">
        <v>4876</v>
      </c>
      <c r="O546" t="s">
        <v>4880</v>
      </c>
      <c r="P546" t="s">
        <v>4891</v>
      </c>
      <c r="Q546" s="4">
        <f>_xlfn.XLOOKUP(C546,customer_table!$A$2:$A$4947,customer_table!$A$2:$A$4947)</f>
        <v>74517</v>
      </c>
      <c r="R546" t="str">
        <f>_xlfn.XLOOKUP(D546,customer_table!$B$2:$B$4947,customer_table!$B$2:$B$4947)</f>
        <v>Consumer</v>
      </c>
      <c r="S546" s="4" t="b">
        <f t="shared" si="40"/>
        <v>1</v>
      </c>
      <c r="T546" s="6" t="b">
        <f t="shared" si="41"/>
        <v>1</v>
      </c>
      <c r="U546" cm="1">
        <f t="array" ref="U546">INDEX(hdd_products!$H$2:$H$21,MATCH(1,(hdd_products!$A$2:$A$21=hdd_orders!B546)*(hdd_products!$H$2:$H$21=hdd_orders!F546),0))</f>
        <v>170.85</v>
      </c>
      <c r="V546" s="6" t="b">
        <f t="shared" si="42"/>
        <v>1</v>
      </c>
      <c r="W546" s="4">
        <f t="shared" si="43"/>
        <v>341.7</v>
      </c>
      <c r="X546" s="6" t="b">
        <f t="shared" si="44"/>
        <v>1</v>
      </c>
      <c r="AD546" s="52"/>
    </row>
    <row r="547" spans="1:30" x14ac:dyDescent="0.45">
      <c r="A547" s="4">
        <v>545</v>
      </c>
      <c r="B547">
        <v>1009</v>
      </c>
      <c r="C547">
        <v>88861</v>
      </c>
      <c r="D547" t="str">
        <f>_xlfn.XLOOKUP(C547,customer_table!$A$2:$A$4869,customer_table!$B$2:$B$4869)</f>
        <v>Enterprise</v>
      </c>
      <c r="E547">
        <v>2</v>
      </c>
      <c r="F547">
        <v>185.76</v>
      </c>
      <c r="G547">
        <v>371.52</v>
      </c>
      <c r="H547">
        <v>0</v>
      </c>
      <c r="I547">
        <v>9.16</v>
      </c>
      <c r="J547" s="5">
        <v>45311</v>
      </c>
      <c r="K547" s="5">
        <v>45312</v>
      </c>
      <c r="L547" t="s">
        <v>4897</v>
      </c>
      <c r="M547" t="s">
        <v>4877</v>
      </c>
      <c r="N547" t="s">
        <v>4876</v>
      </c>
      <c r="O547" t="s">
        <v>4880</v>
      </c>
      <c r="P547" t="s">
        <v>4886</v>
      </c>
      <c r="Q547" s="4">
        <f>_xlfn.XLOOKUP(C547,customer_table!$A$2:$A$4947,customer_table!$A$2:$A$4947)</f>
        <v>88861</v>
      </c>
      <c r="R547" t="str">
        <f>_xlfn.XLOOKUP(D547,customer_table!$B$2:$B$4947,customer_table!$B$2:$B$4947)</f>
        <v>Enterprise</v>
      </c>
      <c r="S547" s="4" t="b">
        <f t="shared" si="40"/>
        <v>1</v>
      </c>
      <c r="T547" s="6" t="b">
        <f t="shared" si="41"/>
        <v>1</v>
      </c>
      <c r="U547" cm="1">
        <f t="array" ref="U547">INDEX(hdd_products!$H$2:$H$21,MATCH(1,(hdd_products!$A$2:$A$21=hdd_orders!B547)*(hdd_products!$H$2:$H$21=hdd_orders!F547),0))</f>
        <v>185.76</v>
      </c>
      <c r="V547" s="6" t="b">
        <f t="shared" si="42"/>
        <v>1</v>
      </c>
      <c r="W547" s="4">
        <f t="shared" si="43"/>
        <v>371.52</v>
      </c>
      <c r="X547" s="6" t="b">
        <f t="shared" si="44"/>
        <v>1</v>
      </c>
      <c r="AD547" s="52"/>
    </row>
    <row r="548" spans="1:30" x14ac:dyDescent="0.45">
      <c r="A548" s="4">
        <v>546</v>
      </c>
      <c r="B548">
        <v>1002</v>
      </c>
      <c r="C548">
        <v>36406</v>
      </c>
      <c r="D548" t="str">
        <f>_xlfn.XLOOKUP(C548,customer_table!$A$2:$A$4869,customer_table!$B$2:$B$4869)</f>
        <v>Enterprise</v>
      </c>
      <c r="E548">
        <v>2</v>
      </c>
      <c r="F548">
        <v>198.26</v>
      </c>
      <c r="G548">
        <v>396.52</v>
      </c>
      <c r="H548">
        <v>0</v>
      </c>
      <c r="I548">
        <v>8.83</v>
      </c>
      <c r="J548" s="5">
        <v>45292</v>
      </c>
      <c r="K548" s="5">
        <v>45295</v>
      </c>
      <c r="L548" t="s">
        <v>4883</v>
      </c>
      <c r="M548" t="s">
        <v>4898</v>
      </c>
      <c r="N548" t="s">
        <v>4901</v>
      </c>
      <c r="O548" t="s">
        <v>4875</v>
      </c>
      <c r="P548" t="s">
        <v>4886</v>
      </c>
      <c r="Q548" s="4">
        <f>_xlfn.XLOOKUP(C548,customer_table!$A$2:$A$4947,customer_table!$A$2:$A$4947)</f>
        <v>36406</v>
      </c>
      <c r="R548" t="str">
        <f>_xlfn.XLOOKUP(D548,customer_table!$B$2:$B$4947,customer_table!$B$2:$B$4947)</f>
        <v>Enterprise</v>
      </c>
      <c r="S548" s="4" t="b">
        <f t="shared" si="40"/>
        <v>1</v>
      </c>
      <c r="T548" s="6" t="b">
        <f t="shared" si="41"/>
        <v>1</v>
      </c>
      <c r="U548" cm="1">
        <f t="array" ref="U548">INDEX(hdd_products!$H$2:$H$21,MATCH(1,(hdd_products!$A$2:$A$21=hdd_orders!B548)*(hdd_products!$H$2:$H$21=hdd_orders!F548),0))</f>
        <v>198.26</v>
      </c>
      <c r="V548" s="6" t="b">
        <f t="shared" si="42"/>
        <v>1</v>
      </c>
      <c r="W548" s="4">
        <f t="shared" si="43"/>
        <v>396.52</v>
      </c>
      <c r="X548" s="6" t="b">
        <f t="shared" si="44"/>
        <v>1</v>
      </c>
      <c r="AD548" s="52"/>
    </row>
    <row r="549" spans="1:30" x14ac:dyDescent="0.45">
      <c r="A549" s="4">
        <v>547</v>
      </c>
      <c r="B549">
        <v>1010</v>
      </c>
      <c r="C549">
        <v>86888</v>
      </c>
      <c r="D549" t="str">
        <f>_xlfn.XLOOKUP(C549,customer_table!$A$2:$A$4869,customer_table!$B$2:$B$4869)</f>
        <v>Enterprise</v>
      </c>
      <c r="E549">
        <v>2</v>
      </c>
      <c r="F549">
        <v>446.61</v>
      </c>
      <c r="G549">
        <v>893.22</v>
      </c>
      <c r="H549">
        <v>0</v>
      </c>
      <c r="I549">
        <v>12.06</v>
      </c>
      <c r="J549" s="5">
        <v>45457</v>
      </c>
      <c r="K549" s="5">
        <v>45458</v>
      </c>
      <c r="L549" t="s">
        <v>4882</v>
      </c>
      <c r="M549" t="s">
        <v>4877</v>
      </c>
      <c r="N549" t="s">
        <v>4876</v>
      </c>
      <c r="O549" t="s">
        <v>4880</v>
      </c>
      <c r="P549" t="s">
        <v>4879</v>
      </c>
      <c r="Q549" s="4">
        <f>_xlfn.XLOOKUP(C549,customer_table!$A$2:$A$4947,customer_table!$A$2:$A$4947)</f>
        <v>86888</v>
      </c>
      <c r="R549" t="str">
        <f>_xlfn.XLOOKUP(D549,customer_table!$B$2:$B$4947,customer_table!$B$2:$B$4947)</f>
        <v>Enterprise</v>
      </c>
      <c r="S549" s="4" t="b">
        <f t="shared" si="40"/>
        <v>1</v>
      </c>
      <c r="T549" s="6" t="b">
        <f t="shared" si="41"/>
        <v>1</v>
      </c>
      <c r="U549" cm="1">
        <f t="array" ref="U549">INDEX(hdd_products!$H$2:$H$21,MATCH(1,(hdd_products!$A$2:$A$21=hdd_orders!B549)*(hdd_products!$H$2:$H$21=hdd_orders!F549),0))</f>
        <v>446.61</v>
      </c>
      <c r="V549" s="6" t="b">
        <f t="shared" si="42"/>
        <v>1</v>
      </c>
      <c r="W549" s="4">
        <f t="shared" si="43"/>
        <v>893.22</v>
      </c>
      <c r="X549" s="6" t="b">
        <f t="shared" si="44"/>
        <v>1</v>
      </c>
      <c r="AD549" s="52"/>
    </row>
    <row r="550" spans="1:30" x14ac:dyDescent="0.45">
      <c r="A550" s="4">
        <v>548</v>
      </c>
      <c r="B550">
        <v>1010</v>
      </c>
      <c r="C550">
        <v>19506</v>
      </c>
      <c r="D550" t="str">
        <f>_xlfn.XLOOKUP(C550,customer_table!$A$2:$A$4869,customer_table!$B$2:$B$4869)</f>
        <v>Consumer</v>
      </c>
      <c r="E550">
        <v>1</v>
      </c>
      <c r="F550">
        <v>446.61</v>
      </c>
      <c r="G550">
        <v>446.61</v>
      </c>
      <c r="H550">
        <v>0</v>
      </c>
      <c r="I550">
        <v>11.08</v>
      </c>
      <c r="J550" s="5">
        <v>45561</v>
      </c>
      <c r="K550" s="5">
        <v>45568</v>
      </c>
      <c r="L550" t="s">
        <v>4900</v>
      </c>
      <c r="M550" t="s">
        <v>4877</v>
      </c>
      <c r="N550" t="s">
        <v>4901</v>
      </c>
      <c r="O550" t="s">
        <v>4880</v>
      </c>
      <c r="P550" t="s">
        <v>4874</v>
      </c>
      <c r="Q550" s="4">
        <f>_xlfn.XLOOKUP(C550,customer_table!$A$2:$A$4947,customer_table!$A$2:$A$4947)</f>
        <v>19506</v>
      </c>
      <c r="R550" t="str">
        <f>_xlfn.XLOOKUP(D550,customer_table!$B$2:$B$4947,customer_table!$B$2:$B$4947)</f>
        <v>Consumer</v>
      </c>
      <c r="S550" s="4" t="b">
        <f t="shared" si="40"/>
        <v>1</v>
      </c>
      <c r="T550" s="6" t="b">
        <f t="shared" si="41"/>
        <v>1</v>
      </c>
      <c r="U550" cm="1">
        <f t="array" ref="U550">INDEX(hdd_products!$H$2:$H$21,MATCH(1,(hdd_products!$A$2:$A$21=hdd_orders!B550)*(hdd_products!$H$2:$H$21=hdd_orders!F550),0))</f>
        <v>446.61</v>
      </c>
      <c r="V550" s="6" t="b">
        <f t="shared" si="42"/>
        <v>1</v>
      </c>
      <c r="W550" s="4">
        <f t="shared" si="43"/>
        <v>446.61</v>
      </c>
      <c r="X550" s="6" t="b">
        <f t="shared" si="44"/>
        <v>1</v>
      </c>
      <c r="AD550" s="52"/>
    </row>
    <row r="551" spans="1:30" x14ac:dyDescent="0.45">
      <c r="A551" s="4">
        <v>549</v>
      </c>
      <c r="B551">
        <v>1011</v>
      </c>
      <c r="C551">
        <v>49552</v>
      </c>
      <c r="D551" t="str">
        <f>_xlfn.XLOOKUP(C551,customer_table!$A$2:$A$4869,customer_table!$B$2:$B$4869)</f>
        <v>Consumer</v>
      </c>
      <c r="E551">
        <v>3</v>
      </c>
      <c r="F551">
        <v>664.86</v>
      </c>
      <c r="G551">
        <v>1994.58</v>
      </c>
      <c r="H551">
        <v>0</v>
      </c>
      <c r="I551">
        <v>16.39</v>
      </c>
      <c r="J551" s="5">
        <v>45494</v>
      </c>
      <c r="K551" s="5">
        <v>45499</v>
      </c>
      <c r="L551" t="s">
        <v>4878</v>
      </c>
      <c r="M551" t="s">
        <v>4877</v>
      </c>
      <c r="N551" t="s">
        <v>4876</v>
      </c>
      <c r="O551" t="s">
        <v>4880</v>
      </c>
      <c r="P551" t="s">
        <v>4874</v>
      </c>
      <c r="Q551" s="4">
        <f>_xlfn.XLOOKUP(C551,customer_table!$A$2:$A$4947,customer_table!$A$2:$A$4947)</f>
        <v>49552</v>
      </c>
      <c r="R551" t="str">
        <f>_xlfn.XLOOKUP(D551,customer_table!$B$2:$B$4947,customer_table!$B$2:$B$4947)</f>
        <v>Consumer</v>
      </c>
      <c r="S551" s="4" t="b">
        <f t="shared" si="40"/>
        <v>1</v>
      </c>
      <c r="T551" s="6" t="b">
        <f t="shared" si="41"/>
        <v>1</v>
      </c>
      <c r="U551" cm="1">
        <f t="array" ref="U551">INDEX(hdd_products!$H$2:$H$21,MATCH(1,(hdd_products!$A$2:$A$21=hdd_orders!B551)*(hdd_products!$H$2:$H$21=hdd_orders!F551),0))</f>
        <v>664.86</v>
      </c>
      <c r="V551" s="6" t="b">
        <f t="shared" si="42"/>
        <v>1</v>
      </c>
      <c r="W551" s="4">
        <f t="shared" si="43"/>
        <v>1994.58</v>
      </c>
      <c r="X551" s="6" t="b">
        <f t="shared" si="44"/>
        <v>1</v>
      </c>
      <c r="AD551" s="52"/>
    </row>
    <row r="552" spans="1:30" x14ac:dyDescent="0.45">
      <c r="A552" s="4">
        <v>550</v>
      </c>
      <c r="B552">
        <v>1014</v>
      </c>
      <c r="C552">
        <v>73858</v>
      </c>
      <c r="D552" t="str">
        <f>_xlfn.XLOOKUP(C552,customer_table!$A$2:$A$4869,customer_table!$B$2:$B$4869)</f>
        <v>Enterprise</v>
      </c>
      <c r="E552">
        <v>1</v>
      </c>
      <c r="F552">
        <v>686.52</v>
      </c>
      <c r="G552">
        <v>686.52</v>
      </c>
      <c r="H552">
        <v>0</v>
      </c>
      <c r="I552">
        <v>11.91</v>
      </c>
      <c r="J552" s="5">
        <v>45515</v>
      </c>
      <c r="K552" s="5">
        <v>45522</v>
      </c>
      <c r="L552" t="s">
        <v>4900</v>
      </c>
      <c r="M552" t="s">
        <v>4877</v>
      </c>
      <c r="N552" t="s">
        <v>4901</v>
      </c>
      <c r="O552" t="s">
        <v>4880</v>
      </c>
      <c r="P552" t="s">
        <v>4879</v>
      </c>
      <c r="Q552" s="4">
        <f>_xlfn.XLOOKUP(C552,customer_table!$A$2:$A$4947,customer_table!$A$2:$A$4947)</f>
        <v>73858</v>
      </c>
      <c r="R552" t="str">
        <f>_xlfn.XLOOKUP(D552,customer_table!$B$2:$B$4947,customer_table!$B$2:$B$4947)</f>
        <v>Enterprise</v>
      </c>
      <c r="S552" s="4" t="b">
        <f t="shared" si="40"/>
        <v>1</v>
      </c>
      <c r="T552" s="6" t="b">
        <f t="shared" si="41"/>
        <v>1</v>
      </c>
      <c r="U552" cm="1">
        <f t="array" ref="U552">INDEX(hdd_products!$H$2:$H$21,MATCH(1,(hdd_products!$A$2:$A$21=hdd_orders!B552)*(hdd_products!$H$2:$H$21=hdd_orders!F552),0))</f>
        <v>686.52</v>
      </c>
      <c r="V552" s="6" t="b">
        <f t="shared" si="42"/>
        <v>1</v>
      </c>
      <c r="W552" s="4">
        <f t="shared" si="43"/>
        <v>686.52</v>
      </c>
      <c r="X552" s="6" t="b">
        <f t="shared" si="44"/>
        <v>1</v>
      </c>
      <c r="AD552" s="52"/>
    </row>
    <row r="553" spans="1:30" x14ac:dyDescent="0.45">
      <c r="A553" s="4">
        <v>551</v>
      </c>
      <c r="B553">
        <v>1004</v>
      </c>
      <c r="C553">
        <v>90440</v>
      </c>
      <c r="D553" t="str">
        <f>_xlfn.XLOOKUP(C553,customer_table!$A$2:$A$4869,customer_table!$B$2:$B$4869)</f>
        <v>Consumer</v>
      </c>
      <c r="E553">
        <v>1</v>
      </c>
      <c r="F553">
        <v>170.85</v>
      </c>
      <c r="G553">
        <v>170.85</v>
      </c>
      <c r="H553">
        <v>0</v>
      </c>
      <c r="I553">
        <v>14.66</v>
      </c>
      <c r="J553" s="5">
        <v>45579</v>
      </c>
      <c r="K553" s="5">
        <v>45585</v>
      </c>
      <c r="L553" t="s">
        <v>4882</v>
      </c>
      <c r="M553" t="s">
        <v>4881</v>
      </c>
      <c r="N553" t="s">
        <v>4876</v>
      </c>
      <c r="O553" t="s">
        <v>4880</v>
      </c>
      <c r="P553" t="s">
        <v>4874</v>
      </c>
      <c r="Q553" s="4">
        <f>_xlfn.XLOOKUP(C553,customer_table!$A$2:$A$4947,customer_table!$A$2:$A$4947)</f>
        <v>90440</v>
      </c>
      <c r="R553" t="str">
        <f>_xlfn.XLOOKUP(D553,customer_table!$B$2:$B$4947,customer_table!$B$2:$B$4947)</f>
        <v>Consumer</v>
      </c>
      <c r="S553" s="4" t="b">
        <f t="shared" si="40"/>
        <v>1</v>
      </c>
      <c r="T553" s="6" t="b">
        <f t="shared" si="41"/>
        <v>1</v>
      </c>
      <c r="U553" cm="1">
        <f t="array" ref="U553">INDEX(hdd_products!$H$2:$H$21,MATCH(1,(hdd_products!$A$2:$A$21=hdd_orders!B553)*(hdd_products!$H$2:$H$21=hdd_orders!F553),0))</f>
        <v>170.85</v>
      </c>
      <c r="V553" s="6" t="b">
        <f t="shared" si="42"/>
        <v>1</v>
      </c>
      <c r="W553" s="4">
        <f t="shared" si="43"/>
        <v>170.85</v>
      </c>
      <c r="X553" s="6" t="b">
        <f t="shared" si="44"/>
        <v>1</v>
      </c>
      <c r="AD553" s="52"/>
    </row>
    <row r="554" spans="1:30" x14ac:dyDescent="0.45">
      <c r="A554" s="4">
        <v>552</v>
      </c>
      <c r="B554">
        <v>1004</v>
      </c>
      <c r="C554">
        <v>48602</v>
      </c>
      <c r="D554" t="str">
        <f>_xlfn.XLOOKUP(C554,customer_table!$A$2:$A$4869,customer_table!$B$2:$B$4869)</f>
        <v>Enterprise</v>
      </c>
      <c r="E554">
        <v>2</v>
      </c>
      <c r="F554">
        <v>170.85</v>
      </c>
      <c r="G554">
        <v>341.7</v>
      </c>
      <c r="H554">
        <v>0</v>
      </c>
      <c r="I554">
        <v>10.91</v>
      </c>
      <c r="J554" s="5">
        <v>45381</v>
      </c>
      <c r="K554" s="5">
        <v>45385</v>
      </c>
      <c r="L554" t="s">
        <v>4885</v>
      </c>
      <c r="M554" t="s">
        <v>4898</v>
      </c>
      <c r="N554" t="s">
        <v>4876</v>
      </c>
      <c r="O554" t="s">
        <v>4880</v>
      </c>
      <c r="P554" t="s">
        <v>4886</v>
      </c>
      <c r="Q554" s="4">
        <f>_xlfn.XLOOKUP(C554,customer_table!$A$2:$A$4947,customer_table!$A$2:$A$4947)</f>
        <v>48602</v>
      </c>
      <c r="R554" t="str">
        <f>_xlfn.XLOOKUP(D554,customer_table!$B$2:$B$4947,customer_table!$B$2:$B$4947)</f>
        <v>Enterprise</v>
      </c>
      <c r="S554" s="4" t="b">
        <f t="shared" si="40"/>
        <v>1</v>
      </c>
      <c r="T554" s="6" t="b">
        <f t="shared" si="41"/>
        <v>1</v>
      </c>
      <c r="U554" cm="1">
        <f t="array" ref="U554">INDEX(hdd_products!$H$2:$H$21,MATCH(1,(hdd_products!$A$2:$A$21=hdd_orders!B554)*(hdd_products!$H$2:$H$21=hdd_orders!F554),0))</f>
        <v>170.85</v>
      </c>
      <c r="V554" s="6" t="b">
        <f t="shared" si="42"/>
        <v>1</v>
      </c>
      <c r="W554" s="4">
        <f t="shared" si="43"/>
        <v>341.7</v>
      </c>
      <c r="X554" s="6" t="b">
        <f t="shared" si="44"/>
        <v>1</v>
      </c>
      <c r="AD554" s="52"/>
    </row>
    <row r="555" spans="1:30" x14ac:dyDescent="0.45">
      <c r="A555" s="4">
        <v>553</v>
      </c>
      <c r="B555">
        <v>1008</v>
      </c>
      <c r="C555">
        <v>84381</v>
      </c>
      <c r="D555" t="str">
        <f>_xlfn.XLOOKUP(C555,customer_table!$A$2:$A$4869,customer_table!$B$2:$B$4869)</f>
        <v>Enterprise</v>
      </c>
      <c r="E555">
        <v>2</v>
      </c>
      <c r="F555">
        <v>269.08</v>
      </c>
      <c r="G555">
        <v>538.16</v>
      </c>
      <c r="H555">
        <v>0</v>
      </c>
      <c r="I555">
        <v>11.16</v>
      </c>
      <c r="J555" s="5">
        <v>45651</v>
      </c>
      <c r="K555" s="5">
        <v>45656</v>
      </c>
      <c r="L555" t="s">
        <v>4900</v>
      </c>
      <c r="M555" t="s">
        <v>4877</v>
      </c>
      <c r="N555" t="s">
        <v>4876</v>
      </c>
      <c r="O555" t="s">
        <v>4880</v>
      </c>
      <c r="P555" t="s">
        <v>4884</v>
      </c>
      <c r="Q555" s="4">
        <f>_xlfn.XLOOKUP(C555,customer_table!$A$2:$A$4947,customer_table!$A$2:$A$4947)</f>
        <v>84381</v>
      </c>
      <c r="R555" t="str">
        <f>_xlfn.XLOOKUP(D555,customer_table!$B$2:$B$4947,customer_table!$B$2:$B$4947)</f>
        <v>Enterprise</v>
      </c>
      <c r="S555" s="4" t="b">
        <f t="shared" si="40"/>
        <v>1</v>
      </c>
      <c r="T555" s="6" t="b">
        <f t="shared" si="41"/>
        <v>1</v>
      </c>
      <c r="U555" cm="1">
        <f t="array" ref="U555">INDEX(hdd_products!$H$2:$H$21,MATCH(1,(hdd_products!$A$2:$A$21=hdd_orders!B555)*(hdd_products!$H$2:$H$21=hdd_orders!F555),0))</f>
        <v>269.08</v>
      </c>
      <c r="V555" s="6" t="b">
        <f t="shared" si="42"/>
        <v>1</v>
      </c>
      <c r="W555" s="4">
        <f t="shared" si="43"/>
        <v>538.16</v>
      </c>
      <c r="X555" s="6" t="b">
        <f t="shared" si="44"/>
        <v>1</v>
      </c>
      <c r="AD555" s="52"/>
    </row>
    <row r="556" spans="1:30" x14ac:dyDescent="0.45">
      <c r="A556" s="4">
        <v>554</v>
      </c>
      <c r="B556">
        <v>1009</v>
      </c>
      <c r="C556">
        <v>23645</v>
      </c>
      <c r="D556" t="str">
        <f>_xlfn.XLOOKUP(C556,customer_table!$A$2:$A$4869,customer_table!$B$2:$B$4869)</f>
        <v>Small Business</v>
      </c>
      <c r="E556">
        <v>1</v>
      </c>
      <c r="F556">
        <v>185.76</v>
      </c>
      <c r="G556">
        <v>185.76</v>
      </c>
      <c r="H556">
        <v>0</v>
      </c>
      <c r="I556">
        <v>11.91</v>
      </c>
      <c r="J556" s="5">
        <v>45605</v>
      </c>
      <c r="K556" s="5">
        <v>45607</v>
      </c>
      <c r="L556" t="s">
        <v>4900</v>
      </c>
      <c r="M556" t="s">
        <v>4898</v>
      </c>
      <c r="N556" t="s">
        <v>4876</v>
      </c>
      <c r="O556" t="s">
        <v>4880</v>
      </c>
      <c r="P556" t="s">
        <v>4888</v>
      </c>
      <c r="Q556" s="4">
        <f>_xlfn.XLOOKUP(C556,customer_table!$A$2:$A$4947,customer_table!$A$2:$A$4947)</f>
        <v>23645</v>
      </c>
      <c r="R556" t="str">
        <f>_xlfn.XLOOKUP(D556,customer_table!$B$2:$B$4947,customer_table!$B$2:$B$4947)</f>
        <v>Small Business</v>
      </c>
      <c r="S556" s="4" t="b">
        <f t="shared" si="40"/>
        <v>1</v>
      </c>
      <c r="T556" s="6" t="b">
        <f t="shared" si="41"/>
        <v>1</v>
      </c>
      <c r="U556" cm="1">
        <f t="array" ref="U556">INDEX(hdd_products!$H$2:$H$21,MATCH(1,(hdd_products!$A$2:$A$21=hdd_orders!B556)*(hdd_products!$H$2:$H$21=hdd_orders!F556),0))</f>
        <v>185.76</v>
      </c>
      <c r="V556" s="6" t="b">
        <f t="shared" si="42"/>
        <v>1</v>
      </c>
      <c r="W556" s="4">
        <f t="shared" si="43"/>
        <v>185.76</v>
      </c>
      <c r="X556" s="6" t="b">
        <f t="shared" si="44"/>
        <v>1</v>
      </c>
      <c r="AD556" s="52"/>
    </row>
    <row r="557" spans="1:30" x14ac:dyDescent="0.45">
      <c r="A557" s="4">
        <v>555</v>
      </c>
      <c r="B557">
        <v>1009</v>
      </c>
      <c r="C557">
        <v>51879</v>
      </c>
      <c r="D557" t="str">
        <f>_xlfn.XLOOKUP(C557,customer_table!$A$2:$A$4869,customer_table!$B$2:$B$4869)</f>
        <v>Small Business</v>
      </c>
      <c r="E557">
        <v>2</v>
      </c>
      <c r="F557">
        <v>185.76</v>
      </c>
      <c r="G557">
        <v>371.52</v>
      </c>
      <c r="H557">
        <v>0</v>
      </c>
      <c r="I557">
        <v>11.03</v>
      </c>
      <c r="J557" s="5">
        <v>45331</v>
      </c>
      <c r="K557" s="5">
        <v>45333</v>
      </c>
      <c r="L557" t="s">
        <v>4900</v>
      </c>
      <c r="M557" t="s">
        <v>4881</v>
      </c>
      <c r="N557" t="s">
        <v>4876</v>
      </c>
      <c r="O557" t="s">
        <v>4875</v>
      </c>
      <c r="P557" t="s">
        <v>4886</v>
      </c>
      <c r="Q557" s="4">
        <f>_xlfn.XLOOKUP(C557,customer_table!$A$2:$A$4947,customer_table!$A$2:$A$4947)</f>
        <v>51879</v>
      </c>
      <c r="R557" t="str">
        <f>_xlfn.XLOOKUP(D557,customer_table!$B$2:$B$4947,customer_table!$B$2:$B$4947)</f>
        <v>Small Business</v>
      </c>
      <c r="S557" s="4" t="b">
        <f t="shared" si="40"/>
        <v>1</v>
      </c>
      <c r="T557" s="6" t="b">
        <f t="shared" si="41"/>
        <v>1</v>
      </c>
      <c r="U557" cm="1">
        <f t="array" ref="U557">INDEX(hdd_products!$H$2:$H$21,MATCH(1,(hdd_products!$A$2:$A$21=hdd_orders!B557)*(hdd_products!$H$2:$H$21=hdd_orders!F557),0))</f>
        <v>185.76</v>
      </c>
      <c r="V557" s="6" t="b">
        <f t="shared" si="42"/>
        <v>1</v>
      </c>
      <c r="W557" s="4">
        <f t="shared" si="43"/>
        <v>371.52</v>
      </c>
      <c r="X557" s="6" t="b">
        <f t="shared" si="44"/>
        <v>1</v>
      </c>
      <c r="AD557" s="52"/>
    </row>
    <row r="558" spans="1:30" x14ac:dyDescent="0.45">
      <c r="A558" s="4">
        <v>556</v>
      </c>
      <c r="B558">
        <v>1006</v>
      </c>
      <c r="C558">
        <v>93768</v>
      </c>
      <c r="D558" t="str">
        <f>_xlfn.XLOOKUP(C558,customer_table!$A$2:$A$4869,customer_table!$B$2:$B$4869)</f>
        <v>Small Business</v>
      </c>
      <c r="E558">
        <v>1</v>
      </c>
      <c r="F558">
        <v>307.20999999999998</v>
      </c>
      <c r="G558">
        <v>307.20999999999998</v>
      </c>
      <c r="H558">
        <v>0</v>
      </c>
      <c r="I558">
        <v>18.829999999999998</v>
      </c>
      <c r="J558" s="5">
        <v>45337</v>
      </c>
      <c r="K558" s="5">
        <v>45344</v>
      </c>
      <c r="L558" t="s">
        <v>4887</v>
      </c>
      <c r="M558" t="s">
        <v>4896</v>
      </c>
      <c r="N558" t="s">
        <v>4876</v>
      </c>
      <c r="O558" t="s">
        <v>4880</v>
      </c>
      <c r="P558" t="s">
        <v>4879</v>
      </c>
      <c r="Q558" s="4">
        <f>_xlfn.XLOOKUP(C558,customer_table!$A$2:$A$4947,customer_table!$A$2:$A$4947)</f>
        <v>93768</v>
      </c>
      <c r="R558" t="str">
        <f>_xlfn.XLOOKUP(D558,customer_table!$B$2:$B$4947,customer_table!$B$2:$B$4947)</f>
        <v>Small Business</v>
      </c>
      <c r="S558" s="4" t="b">
        <f t="shared" si="40"/>
        <v>1</v>
      </c>
      <c r="T558" s="6" t="b">
        <f t="shared" si="41"/>
        <v>1</v>
      </c>
      <c r="U558" cm="1">
        <f t="array" ref="U558">INDEX(hdd_products!$H$2:$H$21,MATCH(1,(hdd_products!$A$2:$A$21=hdd_orders!B558)*(hdd_products!$H$2:$H$21=hdd_orders!F558),0))</f>
        <v>307.20999999999998</v>
      </c>
      <c r="V558" s="6" t="b">
        <f t="shared" si="42"/>
        <v>1</v>
      </c>
      <c r="W558" s="4">
        <f t="shared" si="43"/>
        <v>307.20999999999998</v>
      </c>
      <c r="X558" s="6" t="b">
        <f t="shared" si="44"/>
        <v>1</v>
      </c>
      <c r="AD558" s="52"/>
    </row>
    <row r="559" spans="1:30" x14ac:dyDescent="0.45">
      <c r="A559" s="4">
        <v>557</v>
      </c>
      <c r="B559">
        <v>1011</v>
      </c>
      <c r="C559">
        <v>18885</v>
      </c>
      <c r="D559" t="str">
        <f>_xlfn.XLOOKUP(C559,customer_table!$A$2:$A$4869,customer_table!$B$2:$B$4869)</f>
        <v>Small Business</v>
      </c>
      <c r="E559">
        <v>2</v>
      </c>
      <c r="F559">
        <v>664.86</v>
      </c>
      <c r="G559">
        <v>1329.72</v>
      </c>
      <c r="H559">
        <v>0</v>
      </c>
      <c r="I559">
        <v>12.74</v>
      </c>
      <c r="J559" s="5">
        <v>45427</v>
      </c>
      <c r="K559" s="5">
        <v>45429</v>
      </c>
      <c r="L559" t="s">
        <v>4882</v>
      </c>
      <c r="M559" t="s">
        <v>4896</v>
      </c>
      <c r="N559" t="s">
        <v>4876</v>
      </c>
      <c r="O559" t="s">
        <v>4880</v>
      </c>
      <c r="P559" t="s">
        <v>4874</v>
      </c>
      <c r="Q559" s="4">
        <f>_xlfn.XLOOKUP(C559,customer_table!$A$2:$A$4947,customer_table!$A$2:$A$4947)</f>
        <v>18885</v>
      </c>
      <c r="R559" t="str">
        <f>_xlfn.XLOOKUP(D559,customer_table!$B$2:$B$4947,customer_table!$B$2:$B$4947)</f>
        <v>Small Business</v>
      </c>
      <c r="S559" s="4" t="b">
        <f t="shared" si="40"/>
        <v>1</v>
      </c>
      <c r="T559" s="6" t="b">
        <f t="shared" si="41"/>
        <v>1</v>
      </c>
      <c r="U559" cm="1">
        <f t="array" ref="U559">INDEX(hdd_products!$H$2:$H$21,MATCH(1,(hdd_products!$A$2:$A$21=hdd_orders!B559)*(hdd_products!$H$2:$H$21=hdd_orders!F559),0))</f>
        <v>664.86</v>
      </c>
      <c r="V559" s="6" t="b">
        <f t="shared" si="42"/>
        <v>1</v>
      </c>
      <c r="W559" s="4">
        <f t="shared" si="43"/>
        <v>1329.72</v>
      </c>
      <c r="X559" s="6" t="b">
        <f t="shared" si="44"/>
        <v>1</v>
      </c>
      <c r="AD559" s="52"/>
    </row>
    <row r="560" spans="1:30" x14ac:dyDescent="0.45">
      <c r="A560" s="4">
        <v>558</v>
      </c>
      <c r="B560">
        <v>1006</v>
      </c>
      <c r="C560">
        <v>65004</v>
      </c>
      <c r="D560" t="str">
        <f>_xlfn.XLOOKUP(C560,customer_table!$A$2:$A$4869,customer_table!$B$2:$B$4869)</f>
        <v>Enterprise</v>
      </c>
      <c r="E560">
        <v>2</v>
      </c>
      <c r="F560">
        <v>307.20999999999998</v>
      </c>
      <c r="G560">
        <v>614.41999999999996</v>
      </c>
      <c r="H560">
        <v>0</v>
      </c>
      <c r="I560">
        <v>10.15</v>
      </c>
      <c r="J560" s="5">
        <v>45292</v>
      </c>
      <c r="K560" s="5">
        <v>45293</v>
      </c>
      <c r="L560" t="s">
        <v>4897</v>
      </c>
      <c r="M560" t="s">
        <v>4881</v>
      </c>
      <c r="N560" t="s">
        <v>4876</v>
      </c>
      <c r="O560" t="s">
        <v>4880</v>
      </c>
      <c r="P560" t="s">
        <v>4886</v>
      </c>
      <c r="Q560" s="4">
        <f>_xlfn.XLOOKUP(C560,customer_table!$A$2:$A$4947,customer_table!$A$2:$A$4947)</f>
        <v>65004</v>
      </c>
      <c r="R560" t="str">
        <f>_xlfn.XLOOKUP(D560,customer_table!$B$2:$B$4947,customer_table!$B$2:$B$4947)</f>
        <v>Enterprise</v>
      </c>
      <c r="S560" s="4" t="b">
        <f t="shared" si="40"/>
        <v>1</v>
      </c>
      <c r="T560" s="6" t="b">
        <f t="shared" si="41"/>
        <v>1</v>
      </c>
      <c r="U560" cm="1">
        <f t="array" ref="U560">INDEX(hdd_products!$H$2:$H$21,MATCH(1,(hdd_products!$A$2:$A$21=hdd_orders!B560)*(hdd_products!$H$2:$H$21=hdd_orders!F560),0))</f>
        <v>307.20999999999998</v>
      </c>
      <c r="V560" s="6" t="b">
        <f t="shared" si="42"/>
        <v>1</v>
      </c>
      <c r="W560" s="4">
        <f t="shared" si="43"/>
        <v>614.41999999999996</v>
      </c>
      <c r="X560" s="6" t="b">
        <f t="shared" si="44"/>
        <v>1</v>
      </c>
      <c r="AD560" s="52"/>
    </row>
    <row r="561" spans="1:30" x14ac:dyDescent="0.45">
      <c r="A561" s="4">
        <v>559</v>
      </c>
      <c r="B561">
        <v>1003</v>
      </c>
      <c r="C561">
        <v>23294</v>
      </c>
      <c r="D561" t="str">
        <f>_xlfn.XLOOKUP(C561,customer_table!$A$2:$A$4869,customer_table!$B$2:$B$4869)</f>
        <v>Enterprise</v>
      </c>
      <c r="E561">
        <v>1</v>
      </c>
      <c r="F561">
        <v>95.08</v>
      </c>
      <c r="G561">
        <v>95.08</v>
      </c>
      <c r="H561">
        <v>0</v>
      </c>
      <c r="I561">
        <v>14.63</v>
      </c>
      <c r="J561" s="5">
        <v>45485</v>
      </c>
      <c r="K561" s="5">
        <v>45488</v>
      </c>
      <c r="L561" t="s">
        <v>4895</v>
      </c>
      <c r="M561" t="s">
        <v>4896</v>
      </c>
      <c r="N561" t="s">
        <v>4876</v>
      </c>
      <c r="O561" t="s">
        <v>4880</v>
      </c>
      <c r="P561" t="s">
        <v>4888</v>
      </c>
      <c r="Q561" s="4">
        <f>_xlfn.XLOOKUP(C561,customer_table!$A$2:$A$4947,customer_table!$A$2:$A$4947)</f>
        <v>23294</v>
      </c>
      <c r="R561" t="str">
        <f>_xlfn.XLOOKUP(D561,customer_table!$B$2:$B$4947,customer_table!$B$2:$B$4947)</f>
        <v>Enterprise</v>
      </c>
      <c r="S561" s="4" t="b">
        <f t="shared" si="40"/>
        <v>1</v>
      </c>
      <c r="T561" s="6" t="b">
        <f t="shared" si="41"/>
        <v>1</v>
      </c>
      <c r="U561" cm="1">
        <f t="array" ref="U561">INDEX(hdd_products!$H$2:$H$21,MATCH(1,(hdd_products!$A$2:$A$21=hdd_orders!B561)*(hdd_products!$H$2:$H$21=hdd_orders!F561),0))</f>
        <v>95.08</v>
      </c>
      <c r="V561" s="6" t="b">
        <f t="shared" si="42"/>
        <v>1</v>
      </c>
      <c r="W561" s="4">
        <f t="shared" si="43"/>
        <v>95.08</v>
      </c>
      <c r="X561" s="6" t="b">
        <f t="shared" si="44"/>
        <v>1</v>
      </c>
      <c r="AD561" s="52"/>
    </row>
    <row r="562" spans="1:30" x14ac:dyDescent="0.45">
      <c r="A562" s="4">
        <v>560</v>
      </c>
      <c r="B562">
        <v>1002</v>
      </c>
      <c r="C562">
        <v>31319</v>
      </c>
      <c r="D562" t="str">
        <f>_xlfn.XLOOKUP(C562,customer_table!$A$2:$A$4869,customer_table!$B$2:$B$4869)</f>
        <v>Enterprise</v>
      </c>
      <c r="E562">
        <v>1</v>
      </c>
      <c r="F562">
        <v>198.26</v>
      </c>
      <c r="G562">
        <v>198.26</v>
      </c>
      <c r="H562">
        <v>0</v>
      </c>
      <c r="I562">
        <v>9.36</v>
      </c>
      <c r="J562" s="5">
        <v>45625</v>
      </c>
      <c r="K562" s="5">
        <v>45632</v>
      </c>
      <c r="L562" t="s">
        <v>4899</v>
      </c>
      <c r="M562" t="s">
        <v>4898</v>
      </c>
      <c r="N562" t="s">
        <v>4876</v>
      </c>
      <c r="O562" t="s">
        <v>4875</v>
      </c>
      <c r="P562" t="s">
        <v>4888</v>
      </c>
      <c r="Q562" s="4">
        <f>_xlfn.XLOOKUP(C562,customer_table!$A$2:$A$4947,customer_table!$A$2:$A$4947)</f>
        <v>31319</v>
      </c>
      <c r="R562" t="str">
        <f>_xlfn.XLOOKUP(D562,customer_table!$B$2:$B$4947,customer_table!$B$2:$B$4947)</f>
        <v>Enterprise</v>
      </c>
      <c r="S562" s="4" t="b">
        <f t="shared" si="40"/>
        <v>1</v>
      </c>
      <c r="T562" s="6" t="b">
        <f t="shared" si="41"/>
        <v>1</v>
      </c>
      <c r="U562" cm="1">
        <f t="array" ref="U562">INDEX(hdd_products!$H$2:$H$21,MATCH(1,(hdd_products!$A$2:$A$21=hdd_orders!B562)*(hdd_products!$H$2:$H$21=hdd_orders!F562),0))</f>
        <v>198.26</v>
      </c>
      <c r="V562" s="6" t="b">
        <f t="shared" si="42"/>
        <v>1</v>
      </c>
      <c r="W562" s="4">
        <f t="shared" si="43"/>
        <v>198.26</v>
      </c>
      <c r="X562" s="6" t="b">
        <f t="shared" si="44"/>
        <v>1</v>
      </c>
      <c r="AD562" s="52"/>
    </row>
    <row r="563" spans="1:30" x14ac:dyDescent="0.45">
      <c r="A563" s="4">
        <v>561</v>
      </c>
      <c r="B563">
        <v>1009</v>
      </c>
      <c r="C563">
        <v>44226</v>
      </c>
      <c r="D563" t="str">
        <f>_xlfn.XLOOKUP(C563,customer_table!$A$2:$A$4869,customer_table!$B$2:$B$4869)</f>
        <v>Enterprise</v>
      </c>
      <c r="E563">
        <v>1</v>
      </c>
      <c r="F563">
        <v>185.76</v>
      </c>
      <c r="G563">
        <v>185.76</v>
      </c>
      <c r="H563">
        <v>0</v>
      </c>
      <c r="I563">
        <v>7.04</v>
      </c>
      <c r="J563" s="5">
        <v>45309</v>
      </c>
      <c r="K563" s="5">
        <v>45312</v>
      </c>
      <c r="L563" t="s">
        <v>4902</v>
      </c>
      <c r="M563" t="s">
        <v>4896</v>
      </c>
      <c r="N563" t="s">
        <v>4876</v>
      </c>
      <c r="O563" t="s">
        <v>4875</v>
      </c>
      <c r="P563" t="s">
        <v>4884</v>
      </c>
      <c r="Q563" s="4">
        <f>_xlfn.XLOOKUP(C563,customer_table!$A$2:$A$4947,customer_table!$A$2:$A$4947)</f>
        <v>44226</v>
      </c>
      <c r="R563" t="str">
        <f>_xlfn.XLOOKUP(D563,customer_table!$B$2:$B$4947,customer_table!$B$2:$B$4947)</f>
        <v>Enterprise</v>
      </c>
      <c r="S563" s="4" t="b">
        <f t="shared" si="40"/>
        <v>1</v>
      </c>
      <c r="T563" s="6" t="b">
        <f t="shared" si="41"/>
        <v>1</v>
      </c>
      <c r="U563" cm="1">
        <f t="array" ref="U563">INDEX(hdd_products!$H$2:$H$21,MATCH(1,(hdd_products!$A$2:$A$21=hdd_orders!B563)*(hdd_products!$H$2:$H$21=hdd_orders!F563),0))</f>
        <v>185.76</v>
      </c>
      <c r="V563" s="6" t="b">
        <f t="shared" si="42"/>
        <v>1</v>
      </c>
      <c r="W563" s="4">
        <f t="shared" si="43"/>
        <v>185.76</v>
      </c>
      <c r="X563" s="6" t="b">
        <f t="shared" si="44"/>
        <v>1</v>
      </c>
      <c r="AD563" s="52"/>
    </row>
    <row r="564" spans="1:30" x14ac:dyDescent="0.45">
      <c r="A564" s="4">
        <v>562</v>
      </c>
      <c r="B564">
        <v>1003</v>
      </c>
      <c r="C564">
        <v>81702</v>
      </c>
      <c r="D564" t="str">
        <f>_xlfn.XLOOKUP(C564,customer_table!$A$2:$A$4869,customer_table!$B$2:$B$4869)</f>
        <v>Enterprise</v>
      </c>
      <c r="E564">
        <v>2</v>
      </c>
      <c r="F564">
        <v>95.08</v>
      </c>
      <c r="G564">
        <v>190.16</v>
      </c>
      <c r="H564">
        <v>0</v>
      </c>
      <c r="I564">
        <v>8.82</v>
      </c>
      <c r="J564" s="5">
        <v>45484</v>
      </c>
      <c r="K564" s="5">
        <v>45486</v>
      </c>
      <c r="L564" t="s">
        <v>4902</v>
      </c>
      <c r="M564" t="s">
        <v>4881</v>
      </c>
      <c r="N564" t="s">
        <v>4876</v>
      </c>
      <c r="O564" t="s">
        <v>4880</v>
      </c>
      <c r="P564" t="s">
        <v>4884</v>
      </c>
      <c r="Q564" s="4">
        <f>_xlfn.XLOOKUP(C564,customer_table!$A$2:$A$4947,customer_table!$A$2:$A$4947)</f>
        <v>81702</v>
      </c>
      <c r="R564" t="str">
        <f>_xlfn.XLOOKUP(D564,customer_table!$B$2:$B$4947,customer_table!$B$2:$B$4947)</f>
        <v>Enterprise</v>
      </c>
      <c r="S564" s="4" t="b">
        <f t="shared" si="40"/>
        <v>1</v>
      </c>
      <c r="T564" s="6" t="b">
        <f t="shared" si="41"/>
        <v>1</v>
      </c>
      <c r="U564" cm="1">
        <f t="array" ref="U564">INDEX(hdd_products!$H$2:$H$21,MATCH(1,(hdd_products!$A$2:$A$21=hdd_orders!B564)*(hdd_products!$H$2:$H$21=hdd_orders!F564),0))</f>
        <v>95.08</v>
      </c>
      <c r="V564" s="6" t="b">
        <f t="shared" si="42"/>
        <v>1</v>
      </c>
      <c r="W564" s="4">
        <f t="shared" si="43"/>
        <v>190.16</v>
      </c>
      <c r="X564" s="6" t="b">
        <f t="shared" si="44"/>
        <v>1</v>
      </c>
      <c r="AD564" s="52"/>
    </row>
    <row r="565" spans="1:30" x14ac:dyDescent="0.45">
      <c r="A565" s="4">
        <v>563</v>
      </c>
      <c r="B565">
        <v>1003</v>
      </c>
      <c r="C565">
        <v>66534</v>
      </c>
      <c r="D565" t="str">
        <f>_xlfn.XLOOKUP(C565,customer_table!$A$2:$A$4869,customer_table!$B$2:$B$4869)</f>
        <v>Small Business</v>
      </c>
      <c r="E565">
        <v>2</v>
      </c>
      <c r="F565">
        <v>95.08</v>
      </c>
      <c r="G565">
        <v>190.16</v>
      </c>
      <c r="H565">
        <v>0</v>
      </c>
      <c r="I565">
        <v>14.1</v>
      </c>
      <c r="J565" s="5">
        <v>45606</v>
      </c>
      <c r="K565" s="5">
        <v>45610</v>
      </c>
      <c r="L565" t="s">
        <v>4882</v>
      </c>
      <c r="M565" t="s">
        <v>4898</v>
      </c>
      <c r="N565" t="s">
        <v>4876</v>
      </c>
      <c r="O565" t="s">
        <v>4875</v>
      </c>
      <c r="P565" t="s">
        <v>4879</v>
      </c>
      <c r="Q565" s="4">
        <f>_xlfn.XLOOKUP(C565,customer_table!$A$2:$A$4947,customer_table!$A$2:$A$4947)</f>
        <v>66534</v>
      </c>
      <c r="R565" t="str">
        <f>_xlfn.XLOOKUP(D565,customer_table!$B$2:$B$4947,customer_table!$B$2:$B$4947)</f>
        <v>Small Business</v>
      </c>
      <c r="S565" s="4" t="b">
        <f t="shared" si="40"/>
        <v>1</v>
      </c>
      <c r="T565" s="6" t="b">
        <f t="shared" si="41"/>
        <v>1</v>
      </c>
      <c r="U565" cm="1">
        <f t="array" ref="U565">INDEX(hdd_products!$H$2:$H$21,MATCH(1,(hdd_products!$A$2:$A$21=hdd_orders!B565)*(hdd_products!$H$2:$H$21=hdd_orders!F565),0))</f>
        <v>95.08</v>
      </c>
      <c r="V565" s="6" t="b">
        <f t="shared" si="42"/>
        <v>1</v>
      </c>
      <c r="W565" s="4">
        <f t="shared" si="43"/>
        <v>190.16</v>
      </c>
      <c r="X565" s="6" t="b">
        <f t="shared" si="44"/>
        <v>1</v>
      </c>
      <c r="AD565" s="52"/>
    </row>
    <row r="566" spans="1:30" x14ac:dyDescent="0.45">
      <c r="A566" s="4">
        <v>564</v>
      </c>
      <c r="B566">
        <v>1001</v>
      </c>
      <c r="C566">
        <v>53397</v>
      </c>
      <c r="D566" t="str">
        <f>_xlfn.XLOOKUP(C566,customer_table!$A$2:$A$4869,customer_table!$B$2:$B$4869)</f>
        <v>Small Business</v>
      </c>
      <c r="E566">
        <v>1</v>
      </c>
      <c r="F566">
        <v>129.16999999999999</v>
      </c>
      <c r="G566">
        <v>129.16999999999999</v>
      </c>
      <c r="H566">
        <v>0</v>
      </c>
      <c r="I566">
        <v>10.15</v>
      </c>
      <c r="J566" s="5">
        <v>45514</v>
      </c>
      <c r="K566" s="5">
        <v>45516</v>
      </c>
      <c r="L566" t="s">
        <v>4900</v>
      </c>
      <c r="M566" t="s">
        <v>4881</v>
      </c>
      <c r="N566" t="s">
        <v>4876</v>
      </c>
      <c r="O566" t="s">
        <v>4880</v>
      </c>
      <c r="P566" t="s">
        <v>4886</v>
      </c>
      <c r="Q566" s="4">
        <f>_xlfn.XLOOKUP(C566,customer_table!$A$2:$A$4947,customer_table!$A$2:$A$4947)</f>
        <v>53397</v>
      </c>
      <c r="R566" t="str">
        <f>_xlfn.XLOOKUP(D566,customer_table!$B$2:$B$4947,customer_table!$B$2:$B$4947)</f>
        <v>Small Business</v>
      </c>
      <c r="S566" s="4" t="b">
        <f t="shared" si="40"/>
        <v>1</v>
      </c>
      <c r="T566" s="6" t="b">
        <f t="shared" si="41"/>
        <v>1</v>
      </c>
      <c r="U566" cm="1">
        <f t="array" ref="U566">INDEX(hdd_products!$H$2:$H$21,MATCH(1,(hdd_products!$A$2:$A$21=hdd_orders!B566)*(hdd_products!$H$2:$H$21=hdd_orders!F566),0))</f>
        <v>129.16999999999999</v>
      </c>
      <c r="V566" s="6" t="b">
        <f t="shared" si="42"/>
        <v>1</v>
      </c>
      <c r="W566" s="4">
        <f t="shared" si="43"/>
        <v>129.16999999999999</v>
      </c>
      <c r="X566" s="6" t="b">
        <f t="shared" si="44"/>
        <v>1</v>
      </c>
      <c r="AD566" s="52"/>
    </row>
    <row r="567" spans="1:30" x14ac:dyDescent="0.45">
      <c r="A567" s="4">
        <v>565</v>
      </c>
      <c r="B567">
        <v>1001</v>
      </c>
      <c r="C567">
        <v>80795</v>
      </c>
      <c r="D567" t="str">
        <f>_xlfn.XLOOKUP(C567,customer_table!$A$2:$A$4869,customer_table!$B$2:$B$4869)</f>
        <v>Consumer</v>
      </c>
      <c r="E567">
        <v>2</v>
      </c>
      <c r="F567">
        <v>129.16999999999999</v>
      </c>
      <c r="G567">
        <v>258.33999999999997</v>
      </c>
      <c r="H567">
        <v>0</v>
      </c>
      <c r="I567">
        <v>12.77</v>
      </c>
      <c r="J567" s="5">
        <v>45575</v>
      </c>
      <c r="K567" s="5">
        <v>45581</v>
      </c>
      <c r="L567" t="s">
        <v>4885</v>
      </c>
      <c r="M567" t="s">
        <v>4881</v>
      </c>
      <c r="N567" t="s">
        <v>4876</v>
      </c>
      <c r="O567" t="s">
        <v>4880</v>
      </c>
      <c r="P567" t="s">
        <v>4874</v>
      </c>
      <c r="Q567" s="4">
        <f>_xlfn.XLOOKUP(C567,customer_table!$A$2:$A$4947,customer_table!$A$2:$A$4947)</f>
        <v>80795</v>
      </c>
      <c r="R567" t="str">
        <f>_xlfn.XLOOKUP(D567,customer_table!$B$2:$B$4947,customer_table!$B$2:$B$4947)</f>
        <v>Consumer</v>
      </c>
      <c r="S567" s="4" t="b">
        <f t="shared" si="40"/>
        <v>1</v>
      </c>
      <c r="T567" s="6" t="b">
        <f t="shared" si="41"/>
        <v>1</v>
      </c>
      <c r="U567" cm="1">
        <f t="array" ref="U567">INDEX(hdd_products!$H$2:$H$21,MATCH(1,(hdd_products!$A$2:$A$21=hdd_orders!B567)*(hdd_products!$H$2:$H$21=hdd_orders!F567),0))</f>
        <v>129.16999999999999</v>
      </c>
      <c r="V567" s="6" t="b">
        <f t="shared" si="42"/>
        <v>1</v>
      </c>
      <c r="W567" s="4">
        <f t="shared" si="43"/>
        <v>258.33999999999997</v>
      </c>
      <c r="X567" s="6" t="b">
        <f t="shared" si="44"/>
        <v>1</v>
      </c>
      <c r="AD567" s="52"/>
    </row>
    <row r="568" spans="1:30" x14ac:dyDescent="0.45">
      <c r="A568" s="4">
        <v>566</v>
      </c>
      <c r="B568">
        <v>1003</v>
      </c>
      <c r="C568">
        <v>84943</v>
      </c>
      <c r="D568" t="str">
        <f>_xlfn.XLOOKUP(C568,customer_table!$A$2:$A$4869,customer_table!$B$2:$B$4869)</f>
        <v>Consumer</v>
      </c>
      <c r="E568">
        <v>1</v>
      </c>
      <c r="F568">
        <v>95.08</v>
      </c>
      <c r="G568">
        <v>95.08</v>
      </c>
      <c r="H568">
        <v>0</v>
      </c>
      <c r="I568">
        <v>16.190000000000001</v>
      </c>
      <c r="J568" s="5">
        <v>45413</v>
      </c>
      <c r="K568" s="5">
        <v>45414</v>
      </c>
      <c r="L568" t="s">
        <v>4887</v>
      </c>
      <c r="M568" t="s">
        <v>4896</v>
      </c>
      <c r="N568" t="s">
        <v>4903</v>
      </c>
      <c r="O568" t="s">
        <v>4875</v>
      </c>
      <c r="P568" t="s">
        <v>4891</v>
      </c>
      <c r="Q568" s="4">
        <f>_xlfn.XLOOKUP(C568,customer_table!$A$2:$A$4947,customer_table!$A$2:$A$4947)</f>
        <v>84943</v>
      </c>
      <c r="R568" t="str">
        <f>_xlfn.XLOOKUP(D568,customer_table!$B$2:$B$4947,customer_table!$B$2:$B$4947)</f>
        <v>Consumer</v>
      </c>
      <c r="S568" s="4" t="b">
        <f t="shared" si="40"/>
        <v>1</v>
      </c>
      <c r="T568" s="6" t="b">
        <f t="shared" si="41"/>
        <v>1</v>
      </c>
      <c r="U568" cm="1">
        <f t="array" ref="U568">INDEX(hdd_products!$H$2:$H$21,MATCH(1,(hdd_products!$A$2:$A$21=hdd_orders!B568)*(hdd_products!$H$2:$H$21=hdd_orders!F568),0))</f>
        <v>95.08</v>
      </c>
      <c r="V568" s="6" t="b">
        <f t="shared" si="42"/>
        <v>1</v>
      </c>
      <c r="W568" s="4">
        <f t="shared" si="43"/>
        <v>95.08</v>
      </c>
      <c r="X568" s="6" t="b">
        <f t="shared" si="44"/>
        <v>1</v>
      </c>
      <c r="AD568" s="52"/>
    </row>
    <row r="569" spans="1:30" x14ac:dyDescent="0.45">
      <c r="A569" s="4">
        <v>567</v>
      </c>
      <c r="B569">
        <v>1010</v>
      </c>
      <c r="C569">
        <v>48607</v>
      </c>
      <c r="D569" t="str">
        <f>_xlfn.XLOOKUP(C569,customer_table!$A$2:$A$4869,customer_table!$B$2:$B$4869)</f>
        <v>Consumer</v>
      </c>
      <c r="E569">
        <v>2</v>
      </c>
      <c r="F569">
        <v>446.61</v>
      </c>
      <c r="G569">
        <v>893.22</v>
      </c>
      <c r="H569">
        <v>0</v>
      </c>
      <c r="I569">
        <v>15.27</v>
      </c>
      <c r="J569" s="5">
        <v>45476</v>
      </c>
      <c r="K569" s="5">
        <v>45477</v>
      </c>
      <c r="L569" t="s">
        <v>4890</v>
      </c>
      <c r="M569" t="s">
        <v>4881</v>
      </c>
      <c r="N569" t="s">
        <v>4876</v>
      </c>
      <c r="O569" t="s">
        <v>4880</v>
      </c>
      <c r="P569" t="s">
        <v>4879</v>
      </c>
      <c r="Q569" s="4">
        <f>_xlfn.XLOOKUP(C569,customer_table!$A$2:$A$4947,customer_table!$A$2:$A$4947)</f>
        <v>48607</v>
      </c>
      <c r="R569" t="str">
        <f>_xlfn.XLOOKUP(D569,customer_table!$B$2:$B$4947,customer_table!$B$2:$B$4947)</f>
        <v>Consumer</v>
      </c>
      <c r="S569" s="4" t="b">
        <f t="shared" si="40"/>
        <v>1</v>
      </c>
      <c r="T569" s="6" t="b">
        <f t="shared" si="41"/>
        <v>1</v>
      </c>
      <c r="U569" cm="1">
        <f t="array" ref="U569">INDEX(hdd_products!$H$2:$H$21,MATCH(1,(hdd_products!$A$2:$A$21=hdd_orders!B569)*(hdd_products!$H$2:$H$21=hdd_orders!F569),0))</f>
        <v>446.61</v>
      </c>
      <c r="V569" s="6" t="b">
        <f t="shared" si="42"/>
        <v>1</v>
      </c>
      <c r="W569" s="4">
        <f t="shared" si="43"/>
        <v>893.22</v>
      </c>
      <c r="X569" s="6" t="b">
        <f t="shared" si="44"/>
        <v>1</v>
      </c>
      <c r="AD569" s="52"/>
    </row>
    <row r="570" spans="1:30" x14ac:dyDescent="0.45">
      <c r="A570" s="4">
        <v>568</v>
      </c>
      <c r="B570">
        <v>1015</v>
      </c>
      <c r="C570">
        <v>32391</v>
      </c>
      <c r="D570" t="str">
        <f>_xlfn.XLOOKUP(C570,customer_table!$A$2:$A$4869,customer_table!$B$2:$B$4869)</f>
        <v>Enterprise</v>
      </c>
      <c r="E570">
        <v>3</v>
      </c>
      <c r="F570">
        <v>317.95</v>
      </c>
      <c r="G570">
        <v>953.85</v>
      </c>
      <c r="H570">
        <v>0</v>
      </c>
      <c r="I570">
        <v>16.09</v>
      </c>
      <c r="J570" s="5">
        <v>45394</v>
      </c>
      <c r="K570" s="5">
        <v>45395</v>
      </c>
      <c r="L570" t="s">
        <v>4887</v>
      </c>
      <c r="M570" t="s">
        <v>4896</v>
      </c>
      <c r="N570" t="s">
        <v>4903</v>
      </c>
      <c r="O570" t="s">
        <v>4875</v>
      </c>
      <c r="P570" t="s">
        <v>4879</v>
      </c>
      <c r="Q570" s="4">
        <f>_xlfn.XLOOKUP(C570,customer_table!$A$2:$A$4947,customer_table!$A$2:$A$4947)</f>
        <v>32391</v>
      </c>
      <c r="R570" t="str">
        <f>_xlfn.XLOOKUP(D570,customer_table!$B$2:$B$4947,customer_table!$B$2:$B$4947)</f>
        <v>Enterprise</v>
      </c>
      <c r="S570" s="4" t="b">
        <f t="shared" si="40"/>
        <v>1</v>
      </c>
      <c r="T570" s="6" t="b">
        <f t="shared" si="41"/>
        <v>1</v>
      </c>
      <c r="U570" cm="1">
        <f t="array" ref="U570">INDEX(hdd_products!$H$2:$H$21,MATCH(1,(hdd_products!$A$2:$A$21=hdd_orders!B570)*(hdd_products!$H$2:$H$21=hdd_orders!F570),0))</f>
        <v>317.95</v>
      </c>
      <c r="V570" s="6" t="b">
        <f t="shared" si="42"/>
        <v>1</v>
      </c>
      <c r="W570" s="4">
        <f t="shared" si="43"/>
        <v>953.84999999999991</v>
      </c>
      <c r="X570" s="6" t="b">
        <f t="shared" si="44"/>
        <v>1</v>
      </c>
      <c r="AD570" s="52"/>
    </row>
    <row r="571" spans="1:30" x14ac:dyDescent="0.45">
      <c r="A571" s="4">
        <v>569</v>
      </c>
      <c r="B571">
        <v>1002</v>
      </c>
      <c r="C571">
        <v>62096</v>
      </c>
      <c r="D571" t="str">
        <f>_xlfn.XLOOKUP(C571,customer_table!$A$2:$A$4869,customer_table!$B$2:$B$4869)</f>
        <v>Enterprise</v>
      </c>
      <c r="E571">
        <v>1</v>
      </c>
      <c r="F571">
        <v>198.26</v>
      </c>
      <c r="G571">
        <v>198.26</v>
      </c>
      <c r="H571">
        <v>0</v>
      </c>
      <c r="I571">
        <v>9.34</v>
      </c>
      <c r="J571" s="5">
        <v>45534</v>
      </c>
      <c r="K571" s="5">
        <v>45541</v>
      </c>
      <c r="L571" t="s">
        <v>4897</v>
      </c>
      <c r="M571" t="s">
        <v>4881</v>
      </c>
      <c r="N571" t="s">
        <v>4876</v>
      </c>
      <c r="O571" t="s">
        <v>4880</v>
      </c>
      <c r="P571" t="s">
        <v>4888</v>
      </c>
      <c r="Q571" s="4">
        <f>_xlfn.XLOOKUP(C571,customer_table!$A$2:$A$4947,customer_table!$A$2:$A$4947)</f>
        <v>62096</v>
      </c>
      <c r="R571" t="str">
        <f>_xlfn.XLOOKUP(D571,customer_table!$B$2:$B$4947,customer_table!$B$2:$B$4947)</f>
        <v>Enterprise</v>
      </c>
      <c r="S571" s="4" t="b">
        <f t="shared" si="40"/>
        <v>1</v>
      </c>
      <c r="T571" s="6" t="b">
        <f t="shared" si="41"/>
        <v>1</v>
      </c>
      <c r="U571" cm="1">
        <f t="array" ref="U571">INDEX(hdd_products!$H$2:$H$21,MATCH(1,(hdd_products!$A$2:$A$21=hdd_orders!B571)*(hdd_products!$H$2:$H$21=hdd_orders!F571),0))</f>
        <v>198.26</v>
      </c>
      <c r="V571" s="6" t="b">
        <f t="shared" si="42"/>
        <v>1</v>
      </c>
      <c r="W571" s="4">
        <f t="shared" si="43"/>
        <v>198.26</v>
      </c>
      <c r="X571" s="6" t="b">
        <f t="shared" si="44"/>
        <v>1</v>
      </c>
      <c r="AD571" s="52"/>
    </row>
    <row r="572" spans="1:30" x14ac:dyDescent="0.45">
      <c r="A572" s="4">
        <v>570</v>
      </c>
      <c r="B572">
        <v>1009</v>
      </c>
      <c r="C572">
        <v>60793</v>
      </c>
      <c r="D572" t="str">
        <f>_xlfn.XLOOKUP(C572,customer_table!$A$2:$A$4869,customer_table!$B$2:$B$4869)</f>
        <v>Small Business</v>
      </c>
      <c r="E572">
        <v>2</v>
      </c>
      <c r="F572">
        <v>185.76</v>
      </c>
      <c r="G572">
        <v>371.52</v>
      </c>
      <c r="H572">
        <v>0</v>
      </c>
      <c r="I572">
        <v>15.92</v>
      </c>
      <c r="J572" s="5">
        <v>45427</v>
      </c>
      <c r="K572" s="5">
        <v>45428</v>
      </c>
      <c r="L572" t="s">
        <v>4890</v>
      </c>
      <c r="M572" t="s">
        <v>4881</v>
      </c>
      <c r="N572" t="s">
        <v>4876</v>
      </c>
      <c r="O572" t="s">
        <v>4880</v>
      </c>
      <c r="P572" t="s">
        <v>4886</v>
      </c>
      <c r="Q572" s="4">
        <f>_xlfn.XLOOKUP(C572,customer_table!$A$2:$A$4947,customer_table!$A$2:$A$4947)</f>
        <v>60793</v>
      </c>
      <c r="R572" t="str">
        <f>_xlfn.XLOOKUP(D572,customer_table!$B$2:$B$4947,customer_table!$B$2:$B$4947)</f>
        <v>Small Business</v>
      </c>
      <c r="S572" s="4" t="b">
        <f t="shared" si="40"/>
        <v>1</v>
      </c>
      <c r="T572" s="6" t="b">
        <f t="shared" si="41"/>
        <v>1</v>
      </c>
      <c r="U572" cm="1">
        <f t="array" ref="U572">INDEX(hdd_products!$H$2:$H$21,MATCH(1,(hdd_products!$A$2:$A$21=hdd_orders!B572)*(hdd_products!$H$2:$H$21=hdd_orders!F572),0))</f>
        <v>185.76</v>
      </c>
      <c r="V572" s="6" t="b">
        <f t="shared" si="42"/>
        <v>1</v>
      </c>
      <c r="W572" s="4">
        <f t="shared" si="43"/>
        <v>371.52</v>
      </c>
      <c r="X572" s="6" t="b">
        <f t="shared" si="44"/>
        <v>1</v>
      </c>
      <c r="AD572" s="52"/>
    </row>
    <row r="573" spans="1:30" x14ac:dyDescent="0.45">
      <c r="A573" s="4">
        <v>571</v>
      </c>
      <c r="B573">
        <v>1009</v>
      </c>
      <c r="C573">
        <v>44510</v>
      </c>
      <c r="D573" t="str">
        <f>_xlfn.XLOOKUP(C573,customer_table!$A$2:$A$4869,customer_table!$B$2:$B$4869)</f>
        <v>Small Business</v>
      </c>
      <c r="E573">
        <v>1</v>
      </c>
      <c r="F573">
        <v>185.76</v>
      </c>
      <c r="G573">
        <v>185.76</v>
      </c>
      <c r="H573">
        <v>0</v>
      </c>
      <c r="I573">
        <v>13.33</v>
      </c>
      <c r="J573" s="5">
        <v>45481</v>
      </c>
      <c r="K573" s="5">
        <v>45483</v>
      </c>
      <c r="L573" t="s">
        <v>4882</v>
      </c>
      <c r="M573" t="s">
        <v>4898</v>
      </c>
      <c r="N573" t="s">
        <v>4876</v>
      </c>
      <c r="O573" t="s">
        <v>4875</v>
      </c>
      <c r="P573" t="s">
        <v>4888</v>
      </c>
      <c r="Q573" s="4">
        <f>_xlfn.XLOOKUP(C573,customer_table!$A$2:$A$4947,customer_table!$A$2:$A$4947)</f>
        <v>44510</v>
      </c>
      <c r="R573" t="str">
        <f>_xlfn.XLOOKUP(D573,customer_table!$B$2:$B$4947,customer_table!$B$2:$B$4947)</f>
        <v>Small Business</v>
      </c>
      <c r="S573" s="4" t="b">
        <f t="shared" si="40"/>
        <v>1</v>
      </c>
      <c r="T573" s="6" t="b">
        <f t="shared" si="41"/>
        <v>1</v>
      </c>
      <c r="U573" cm="1">
        <f t="array" ref="U573">INDEX(hdd_products!$H$2:$H$21,MATCH(1,(hdd_products!$A$2:$A$21=hdd_orders!B573)*(hdd_products!$H$2:$H$21=hdd_orders!F573),0))</f>
        <v>185.76</v>
      </c>
      <c r="V573" s="6" t="b">
        <f t="shared" si="42"/>
        <v>1</v>
      </c>
      <c r="W573" s="4">
        <f t="shared" si="43"/>
        <v>185.76</v>
      </c>
      <c r="X573" s="6" t="b">
        <f t="shared" si="44"/>
        <v>1</v>
      </c>
      <c r="AD573" s="52"/>
    </row>
    <row r="574" spans="1:30" x14ac:dyDescent="0.45">
      <c r="A574" s="4">
        <v>572</v>
      </c>
      <c r="B574">
        <v>1006</v>
      </c>
      <c r="C574">
        <v>97486</v>
      </c>
      <c r="D574" t="str">
        <f>_xlfn.XLOOKUP(C574,customer_table!$A$2:$A$4869,customer_table!$B$2:$B$4869)</f>
        <v>Small Business</v>
      </c>
      <c r="E574">
        <v>2</v>
      </c>
      <c r="F574">
        <v>307.20999999999998</v>
      </c>
      <c r="G574">
        <v>614.41999999999996</v>
      </c>
      <c r="H574">
        <v>0</v>
      </c>
      <c r="I574">
        <v>14.17</v>
      </c>
      <c r="J574" s="5">
        <v>45429</v>
      </c>
      <c r="K574" s="5">
        <v>45434</v>
      </c>
      <c r="L574" t="s">
        <v>4890</v>
      </c>
      <c r="M574" t="s">
        <v>4877</v>
      </c>
      <c r="N574" t="s">
        <v>4903</v>
      </c>
      <c r="O574" t="s">
        <v>4875</v>
      </c>
      <c r="P574" t="s">
        <v>4884</v>
      </c>
      <c r="Q574" s="4">
        <f>_xlfn.XLOOKUP(C574,customer_table!$A$2:$A$4947,customer_table!$A$2:$A$4947)</f>
        <v>97486</v>
      </c>
      <c r="R574" t="str">
        <f>_xlfn.XLOOKUP(D574,customer_table!$B$2:$B$4947,customer_table!$B$2:$B$4947)</f>
        <v>Small Business</v>
      </c>
      <c r="S574" s="4" t="b">
        <f t="shared" si="40"/>
        <v>1</v>
      </c>
      <c r="T574" s="6" t="b">
        <f t="shared" si="41"/>
        <v>1</v>
      </c>
      <c r="U574" cm="1">
        <f t="array" ref="U574">INDEX(hdd_products!$H$2:$H$21,MATCH(1,(hdd_products!$A$2:$A$21=hdd_orders!B574)*(hdd_products!$H$2:$H$21=hdd_orders!F574),0))</f>
        <v>307.20999999999998</v>
      </c>
      <c r="V574" s="6" t="b">
        <f t="shared" si="42"/>
        <v>1</v>
      </c>
      <c r="W574" s="4">
        <f t="shared" si="43"/>
        <v>614.41999999999996</v>
      </c>
      <c r="X574" s="6" t="b">
        <f t="shared" si="44"/>
        <v>1</v>
      </c>
      <c r="AD574" s="52"/>
    </row>
    <row r="575" spans="1:30" x14ac:dyDescent="0.45">
      <c r="A575" s="4">
        <v>573</v>
      </c>
      <c r="B575">
        <v>1008</v>
      </c>
      <c r="C575">
        <v>87296</v>
      </c>
      <c r="D575" t="str">
        <f>_xlfn.XLOOKUP(C575,customer_table!$A$2:$A$4869,customer_table!$B$2:$B$4869)</f>
        <v>Enterprise</v>
      </c>
      <c r="E575">
        <v>1</v>
      </c>
      <c r="F575">
        <v>269.08</v>
      </c>
      <c r="G575">
        <v>269.08</v>
      </c>
      <c r="H575">
        <v>0</v>
      </c>
      <c r="I575">
        <v>9.42</v>
      </c>
      <c r="J575" s="5">
        <v>45569</v>
      </c>
      <c r="K575" s="5">
        <v>45573</v>
      </c>
      <c r="L575" t="s">
        <v>4902</v>
      </c>
      <c r="M575" t="s">
        <v>4881</v>
      </c>
      <c r="N575" t="s">
        <v>4876</v>
      </c>
      <c r="O575" t="s">
        <v>4875</v>
      </c>
      <c r="P575" t="s">
        <v>4886</v>
      </c>
      <c r="Q575" s="4">
        <f>_xlfn.XLOOKUP(C575,customer_table!$A$2:$A$4947,customer_table!$A$2:$A$4947)</f>
        <v>87296</v>
      </c>
      <c r="R575" t="str">
        <f>_xlfn.XLOOKUP(D575,customer_table!$B$2:$B$4947,customer_table!$B$2:$B$4947)</f>
        <v>Enterprise</v>
      </c>
      <c r="S575" s="4" t="b">
        <f t="shared" si="40"/>
        <v>1</v>
      </c>
      <c r="T575" s="6" t="b">
        <f t="shared" si="41"/>
        <v>1</v>
      </c>
      <c r="U575" cm="1">
        <f t="array" ref="U575">INDEX(hdd_products!$H$2:$H$21,MATCH(1,(hdd_products!$A$2:$A$21=hdd_orders!B575)*(hdd_products!$H$2:$H$21=hdd_orders!F575),0))</f>
        <v>269.08</v>
      </c>
      <c r="V575" s="6" t="b">
        <f t="shared" si="42"/>
        <v>1</v>
      </c>
      <c r="W575" s="4">
        <f t="shared" si="43"/>
        <v>269.08</v>
      </c>
      <c r="X575" s="6" t="b">
        <f t="shared" si="44"/>
        <v>1</v>
      </c>
      <c r="AD575" s="52"/>
    </row>
    <row r="576" spans="1:30" x14ac:dyDescent="0.45">
      <c r="A576" s="4">
        <v>574</v>
      </c>
      <c r="B576">
        <v>1012</v>
      </c>
      <c r="C576">
        <v>80190</v>
      </c>
      <c r="D576" t="str">
        <f>_xlfn.XLOOKUP(C576,customer_table!$A$2:$A$4869,customer_table!$B$2:$B$4869)</f>
        <v>Consumer</v>
      </c>
      <c r="E576">
        <v>2</v>
      </c>
      <c r="F576">
        <v>339.39</v>
      </c>
      <c r="G576">
        <v>678.78</v>
      </c>
      <c r="H576">
        <v>0</v>
      </c>
      <c r="I576">
        <v>16.559999999999999</v>
      </c>
      <c r="J576" s="5">
        <v>45490</v>
      </c>
      <c r="K576" s="5">
        <v>45497</v>
      </c>
      <c r="L576" t="s">
        <v>4893</v>
      </c>
      <c r="M576" t="s">
        <v>4881</v>
      </c>
      <c r="N576" t="s">
        <v>4903</v>
      </c>
      <c r="O576" t="s">
        <v>4880</v>
      </c>
      <c r="P576" t="s">
        <v>4879</v>
      </c>
      <c r="Q576" s="4">
        <f>_xlfn.XLOOKUP(C576,customer_table!$A$2:$A$4947,customer_table!$A$2:$A$4947)</f>
        <v>80190</v>
      </c>
      <c r="R576" t="str">
        <f>_xlfn.XLOOKUP(D576,customer_table!$B$2:$B$4947,customer_table!$B$2:$B$4947)</f>
        <v>Consumer</v>
      </c>
      <c r="S576" s="4" t="b">
        <f t="shared" si="40"/>
        <v>1</v>
      </c>
      <c r="T576" s="6" t="b">
        <f t="shared" si="41"/>
        <v>1</v>
      </c>
      <c r="U576" cm="1">
        <f t="array" ref="U576">INDEX(hdd_products!$H$2:$H$21,MATCH(1,(hdd_products!$A$2:$A$21=hdd_orders!B576)*(hdd_products!$H$2:$H$21=hdd_orders!F576),0))</f>
        <v>339.39</v>
      </c>
      <c r="V576" s="6" t="b">
        <f t="shared" si="42"/>
        <v>1</v>
      </c>
      <c r="W576" s="4">
        <f t="shared" si="43"/>
        <v>678.78</v>
      </c>
      <c r="X576" s="6" t="b">
        <f t="shared" si="44"/>
        <v>1</v>
      </c>
      <c r="AD576" s="52"/>
    </row>
    <row r="577" spans="1:30" x14ac:dyDescent="0.45">
      <c r="A577" s="4">
        <v>575</v>
      </c>
      <c r="B577">
        <v>1014</v>
      </c>
      <c r="C577">
        <v>61747</v>
      </c>
      <c r="D577" t="str">
        <f>_xlfn.XLOOKUP(C577,customer_table!$A$2:$A$4869,customer_table!$B$2:$B$4869)</f>
        <v>Small Business</v>
      </c>
      <c r="E577">
        <v>2</v>
      </c>
      <c r="F577">
        <v>686.52</v>
      </c>
      <c r="G577">
        <v>1373.04</v>
      </c>
      <c r="H577">
        <v>0</v>
      </c>
      <c r="I577">
        <v>14.89</v>
      </c>
      <c r="J577" s="5">
        <v>45412</v>
      </c>
      <c r="K577" s="5">
        <v>45416</v>
      </c>
      <c r="L577" t="s">
        <v>4890</v>
      </c>
      <c r="M577" t="s">
        <v>4877</v>
      </c>
      <c r="N577" t="s">
        <v>4876</v>
      </c>
      <c r="O577" t="s">
        <v>4875</v>
      </c>
      <c r="P577" t="s">
        <v>4879</v>
      </c>
      <c r="Q577" s="4">
        <f>_xlfn.XLOOKUP(C577,customer_table!$A$2:$A$4947,customer_table!$A$2:$A$4947)</f>
        <v>61747</v>
      </c>
      <c r="R577" t="str">
        <f>_xlfn.XLOOKUP(D577,customer_table!$B$2:$B$4947,customer_table!$B$2:$B$4947)</f>
        <v>Small Business</v>
      </c>
      <c r="S577" s="4" t="b">
        <f t="shared" si="40"/>
        <v>1</v>
      </c>
      <c r="T577" s="6" t="b">
        <f t="shared" si="41"/>
        <v>1</v>
      </c>
      <c r="U577" cm="1">
        <f t="array" ref="U577">INDEX(hdd_products!$H$2:$H$21,MATCH(1,(hdd_products!$A$2:$A$21=hdd_orders!B577)*(hdd_products!$H$2:$H$21=hdd_orders!F577),0))</f>
        <v>686.52</v>
      </c>
      <c r="V577" s="6" t="b">
        <f t="shared" si="42"/>
        <v>1</v>
      </c>
      <c r="W577" s="4">
        <f t="shared" si="43"/>
        <v>1373.04</v>
      </c>
      <c r="X577" s="6" t="b">
        <f t="shared" si="44"/>
        <v>1</v>
      </c>
      <c r="AD577" s="52"/>
    </row>
    <row r="578" spans="1:30" x14ac:dyDescent="0.45">
      <c r="A578" s="4">
        <v>576</v>
      </c>
      <c r="B578">
        <v>1004</v>
      </c>
      <c r="C578">
        <v>91300</v>
      </c>
      <c r="D578" t="str">
        <f>_xlfn.XLOOKUP(C578,customer_table!$A$2:$A$4869,customer_table!$B$2:$B$4869)</f>
        <v>Small Business</v>
      </c>
      <c r="E578">
        <v>1</v>
      </c>
      <c r="F578">
        <v>170.85</v>
      </c>
      <c r="G578">
        <v>170.85</v>
      </c>
      <c r="H578">
        <v>0</v>
      </c>
      <c r="I578">
        <v>8.1300000000000008</v>
      </c>
      <c r="J578" s="5">
        <v>45556</v>
      </c>
      <c r="K578" s="5">
        <v>45563</v>
      </c>
      <c r="L578" t="s">
        <v>4883</v>
      </c>
      <c r="M578" t="s">
        <v>4896</v>
      </c>
      <c r="N578" t="s">
        <v>4876</v>
      </c>
      <c r="O578" t="s">
        <v>4875</v>
      </c>
      <c r="P578" t="s">
        <v>4886</v>
      </c>
      <c r="Q578" s="4">
        <f>_xlfn.XLOOKUP(C578,customer_table!$A$2:$A$4947,customer_table!$A$2:$A$4947)</f>
        <v>91300</v>
      </c>
      <c r="R578" t="str">
        <f>_xlfn.XLOOKUP(D578,customer_table!$B$2:$B$4947,customer_table!$B$2:$B$4947)</f>
        <v>Small Business</v>
      </c>
      <c r="S578" s="4" t="b">
        <f t="shared" si="40"/>
        <v>1</v>
      </c>
      <c r="T578" s="6" t="b">
        <f t="shared" si="41"/>
        <v>1</v>
      </c>
      <c r="U578" cm="1">
        <f t="array" ref="U578">INDEX(hdd_products!$H$2:$H$21,MATCH(1,(hdd_products!$A$2:$A$21=hdd_orders!B578)*(hdd_products!$H$2:$H$21=hdd_orders!F578),0))</f>
        <v>170.85</v>
      </c>
      <c r="V578" s="6" t="b">
        <f t="shared" si="42"/>
        <v>1</v>
      </c>
      <c r="W578" s="4">
        <f t="shared" si="43"/>
        <v>170.85</v>
      </c>
      <c r="X578" s="6" t="b">
        <f t="shared" si="44"/>
        <v>1</v>
      </c>
      <c r="AD578" s="52"/>
    </row>
    <row r="579" spans="1:30" x14ac:dyDescent="0.45">
      <c r="A579" s="4">
        <v>577</v>
      </c>
      <c r="B579">
        <v>1005</v>
      </c>
      <c r="C579">
        <v>31910</v>
      </c>
      <c r="D579" t="str">
        <f>_xlfn.XLOOKUP(C579,customer_table!$A$2:$A$4869,customer_table!$B$2:$B$4869)</f>
        <v>Small Business</v>
      </c>
      <c r="E579">
        <v>2</v>
      </c>
      <c r="F579">
        <v>204.55</v>
      </c>
      <c r="G579">
        <v>409.1</v>
      </c>
      <c r="H579">
        <v>0</v>
      </c>
      <c r="I579">
        <v>9.36</v>
      </c>
      <c r="J579" s="5">
        <v>45521</v>
      </c>
      <c r="K579" s="5">
        <v>45523</v>
      </c>
      <c r="L579" t="s">
        <v>4902</v>
      </c>
      <c r="M579" t="s">
        <v>4881</v>
      </c>
      <c r="N579" t="s">
        <v>4876</v>
      </c>
      <c r="O579" t="s">
        <v>4875</v>
      </c>
      <c r="P579" t="s">
        <v>4886</v>
      </c>
      <c r="Q579" s="4">
        <f>_xlfn.XLOOKUP(C579,customer_table!$A$2:$A$4947,customer_table!$A$2:$A$4947)</f>
        <v>31910</v>
      </c>
      <c r="R579" t="str">
        <f>_xlfn.XLOOKUP(D579,customer_table!$B$2:$B$4947,customer_table!$B$2:$B$4947)</f>
        <v>Small Business</v>
      </c>
      <c r="S579" s="4" t="b">
        <f t="shared" si="40"/>
        <v>1</v>
      </c>
      <c r="T579" s="6" t="b">
        <f t="shared" si="41"/>
        <v>1</v>
      </c>
      <c r="U579" cm="1">
        <f t="array" ref="U579">INDEX(hdd_products!$H$2:$H$21,MATCH(1,(hdd_products!$A$2:$A$21=hdd_orders!B579)*(hdd_products!$H$2:$H$21=hdd_orders!F579),0))</f>
        <v>204.55</v>
      </c>
      <c r="V579" s="6" t="b">
        <f t="shared" si="42"/>
        <v>1</v>
      </c>
      <c r="W579" s="4">
        <f t="shared" si="43"/>
        <v>409.1</v>
      </c>
      <c r="X579" s="6" t="b">
        <f t="shared" si="44"/>
        <v>1</v>
      </c>
      <c r="AD579" s="52"/>
    </row>
    <row r="580" spans="1:30" x14ac:dyDescent="0.45">
      <c r="A580" s="4">
        <v>578</v>
      </c>
      <c r="B580">
        <v>1006</v>
      </c>
      <c r="C580">
        <v>99538</v>
      </c>
      <c r="D580" t="str">
        <f>_xlfn.XLOOKUP(C580,customer_table!$A$2:$A$4869,customer_table!$B$2:$B$4869)</f>
        <v>Small Business</v>
      </c>
      <c r="E580">
        <v>2</v>
      </c>
      <c r="F580">
        <v>307.20999999999998</v>
      </c>
      <c r="G580">
        <v>614.41999999999996</v>
      </c>
      <c r="H580">
        <v>0</v>
      </c>
      <c r="I580">
        <v>8.15</v>
      </c>
      <c r="J580" s="5">
        <v>45313</v>
      </c>
      <c r="K580" s="5">
        <v>45317</v>
      </c>
      <c r="L580" t="s">
        <v>4899</v>
      </c>
      <c r="M580" t="s">
        <v>4877</v>
      </c>
      <c r="N580" t="s">
        <v>4876</v>
      </c>
      <c r="O580" t="s">
        <v>4880</v>
      </c>
      <c r="P580" t="s">
        <v>4888</v>
      </c>
      <c r="Q580" s="4">
        <f>_xlfn.XLOOKUP(C580,customer_table!$A$2:$A$4947,customer_table!$A$2:$A$4947)</f>
        <v>99538</v>
      </c>
      <c r="R580" t="str">
        <f>_xlfn.XLOOKUP(D580,customer_table!$B$2:$B$4947,customer_table!$B$2:$B$4947)</f>
        <v>Small Business</v>
      </c>
      <c r="S580" s="4" t="b">
        <f t="shared" ref="S580:S643" si="45">Q580=C580</f>
        <v>1</v>
      </c>
      <c r="T580" s="6" t="b">
        <f t="shared" ref="T580:T643" si="46">R580=D580</f>
        <v>1</v>
      </c>
      <c r="U580" cm="1">
        <f t="array" ref="U580">INDEX(hdd_products!$H$2:$H$21,MATCH(1,(hdd_products!$A$2:$A$21=hdd_orders!B580)*(hdd_products!$H$2:$H$21=hdd_orders!F580),0))</f>
        <v>307.20999999999998</v>
      </c>
      <c r="V580" s="6" t="b">
        <f t="shared" ref="V580:V643" si="47">U580=F580</f>
        <v>1</v>
      </c>
      <c r="W580" s="4">
        <f t="shared" ref="W580:W643" si="48">F580*E580</f>
        <v>614.41999999999996</v>
      </c>
      <c r="X580" s="6" t="b">
        <f t="shared" ref="X580:X643" si="49">G580=W580</f>
        <v>1</v>
      </c>
      <c r="AD580" s="52"/>
    </row>
    <row r="581" spans="1:30" x14ac:dyDescent="0.45">
      <c r="A581" s="4">
        <v>579</v>
      </c>
      <c r="B581">
        <v>1010</v>
      </c>
      <c r="C581">
        <v>43801</v>
      </c>
      <c r="D581" t="str">
        <f>_xlfn.XLOOKUP(C581,customer_table!$A$2:$A$4869,customer_table!$B$2:$B$4869)</f>
        <v>Enterprise</v>
      </c>
      <c r="E581">
        <v>2</v>
      </c>
      <c r="F581">
        <v>446.61</v>
      </c>
      <c r="G581">
        <v>893.22</v>
      </c>
      <c r="H581">
        <v>0</v>
      </c>
      <c r="I581">
        <v>12.49</v>
      </c>
      <c r="J581" s="5">
        <v>45613</v>
      </c>
      <c r="K581" s="5">
        <v>45615</v>
      </c>
      <c r="L581" t="s">
        <v>4885</v>
      </c>
      <c r="M581" t="s">
        <v>4877</v>
      </c>
      <c r="N581" t="s">
        <v>4876</v>
      </c>
      <c r="O581" t="s">
        <v>4880</v>
      </c>
      <c r="P581" t="s">
        <v>4874</v>
      </c>
      <c r="Q581" s="4">
        <f>_xlfn.XLOOKUP(C581,customer_table!$A$2:$A$4947,customer_table!$A$2:$A$4947)</f>
        <v>43801</v>
      </c>
      <c r="R581" t="str">
        <f>_xlfn.XLOOKUP(D581,customer_table!$B$2:$B$4947,customer_table!$B$2:$B$4947)</f>
        <v>Enterprise</v>
      </c>
      <c r="S581" s="4" t="b">
        <f t="shared" si="45"/>
        <v>1</v>
      </c>
      <c r="T581" s="6" t="b">
        <f t="shared" si="46"/>
        <v>1</v>
      </c>
      <c r="U581" cm="1">
        <f t="array" ref="U581">INDEX(hdd_products!$H$2:$H$21,MATCH(1,(hdd_products!$A$2:$A$21=hdd_orders!B581)*(hdd_products!$H$2:$H$21=hdd_orders!F581),0))</f>
        <v>446.61</v>
      </c>
      <c r="V581" s="6" t="b">
        <f t="shared" si="47"/>
        <v>1</v>
      </c>
      <c r="W581" s="4">
        <f t="shared" si="48"/>
        <v>893.22</v>
      </c>
      <c r="X581" s="6" t="b">
        <f t="shared" si="49"/>
        <v>1</v>
      </c>
      <c r="AD581" s="52"/>
    </row>
    <row r="582" spans="1:30" x14ac:dyDescent="0.45">
      <c r="A582" s="4">
        <v>580</v>
      </c>
      <c r="B582">
        <v>1010</v>
      </c>
      <c r="C582">
        <v>62082</v>
      </c>
      <c r="D582" t="str">
        <f>_xlfn.XLOOKUP(C582,customer_table!$A$2:$A$4869,customer_table!$B$2:$B$4869)</f>
        <v>Consumer</v>
      </c>
      <c r="E582">
        <v>2</v>
      </c>
      <c r="F582">
        <v>446.61</v>
      </c>
      <c r="G582">
        <v>893.22</v>
      </c>
      <c r="H582">
        <v>0</v>
      </c>
      <c r="I582">
        <v>17.54</v>
      </c>
      <c r="J582" s="5">
        <v>45326</v>
      </c>
      <c r="K582" s="5">
        <v>45327</v>
      </c>
      <c r="L582" t="s">
        <v>4878</v>
      </c>
      <c r="M582" t="s">
        <v>4877</v>
      </c>
      <c r="N582" t="s">
        <v>4876</v>
      </c>
      <c r="O582" t="s">
        <v>4894</v>
      </c>
      <c r="P582" t="s">
        <v>4891</v>
      </c>
      <c r="Q582" s="4">
        <f>_xlfn.XLOOKUP(C582,customer_table!$A$2:$A$4947,customer_table!$A$2:$A$4947)</f>
        <v>62082</v>
      </c>
      <c r="R582" t="str">
        <f>_xlfn.XLOOKUP(D582,customer_table!$B$2:$B$4947,customer_table!$B$2:$B$4947)</f>
        <v>Consumer</v>
      </c>
      <c r="S582" s="4" t="b">
        <f t="shared" si="45"/>
        <v>1</v>
      </c>
      <c r="T582" s="6" t="b">
        <f t="shared" si="46"/>
        <v>1</v>
      </c>
      <c r="U582" cm="1">
        <f t="array" ref="U582">INDEX(hdd_products!$H$2:$H$21,MATCH(1,(hdd_products!$A$2:$A$21=hdd_orders!B582)*(hdd_products!$H$2:$H$21=hdd_orders!F582),0))</f>
        <v>446.61</v>
      </c>
      <c r="V582" s="6" t="b">
        <f t="shared" si="47"/>
        <v>1</v>
      </c>
      <c r="W582" s="4">
        <f t="shared" si="48"/>
        <v>893.22</v>
      </c>
      <c r="X582" s="6" t="b">
        <f t="shared" si="49"/>
        <v>1</v>
      </c>
      <c r="AD582" s="52"/>
    </row>
    <row r="583" spans="1:30" x14ac:dyDescent="0.45">
      <c r="A583" s="4">
        <v>581</v>
      </c>
      <c r="B583">
        <v>1002</v>
      </c>
      <c r="C583">
        <v>11620</v>
      </c>
      <c r="D583" t="str">
        <f>_xlfn.XLOOKUP(C583,customer_table!$A$2:$A$4869,customer_table!$B$2:$B$4869)</f>
        <v>Small Business</v>
      </c>
      <c r="E583">
        <v>4</v>
      </c>
      <c r="F583">
        <v>198.26</v>
      </c>
      <c r="G583">
        <v>793.04</v>
      </c>
      <c r="H583">
        <v>0</v>
      </c>
      <c r="I583">
        <v>14.74</v>
      </c>
      <c r="J583" s="5">
        <v>45558</v>
      </c>
      <c r="K583" s="5">
        <v>45562</v>
      </c>
      <c r="L583" t="s">
        <v>4882</v>
      </c>
      <c r="M583" t="s">
        <v>4877</v>
      </c>
      <c r="N583" t="s">
        <v>4876</v>
      </c>
      <c r="O583" t="s">
        <v>4880</v>
      </c>
      <c r="P583" t="s">
        <v>4879</v>
      </c>
      <c r="Q583" s="4">
        <f>_xlfn.XLOOKUP(C583,customer_table!$A$2:$A$4947,customer_table!$A$2:$A$4947)</f>
        <v>11620</v>
      </c>
      <c r="R583" t="str">
        <f>_xlfn.XLOOKUP(D583,customer_table!$B$2:$B$4947,customer_table!$B$2:$B$4947)</f>
        <v>Small Business</v>
      </c>
      <c r="S583" s="4" t="b">
        <f t="shared" si="45"/>
        <v>1</v>
      </c>
      <c r="T583" s="6" t="b">
        <f t="shared" si="46"/>
        <v>1</v>
      </c>
      <c r="U583" cm="1">
        <f t="array" ref="U583">INDEX(hdd_products!$H$2:$H$21,MATCH(1,(hdd_products!$A$2:$A$21=hdd_orders!B583)*(hdd_products!$H$2:$H$21=hdd_orders!F583),0))</f>
        <v>198.26</v>
      </c>
      <c r="V583" s="6" t="b">
        <f t="shared" si="47"/>
        <v>1</v>
      </c>
      <c r="W583" s="4">
        <f t="shared" si="48"/>
        <v>793.04</v>
      </c>
      <c r="X583" s="6" t="b">
        <f t="shared" si="49"/>
        <v>1</v>
      </c>
      <c r="AD583" s="52"/>
    </row>
    <row r="584" spans="1:30" x14ac:dyDescent="0.45">
      <c r="A584" s="4">
        <v>582</v>
      </c>
      <c r="B584">
        <v>1003</v>
      </c>
      <c r="C584">
        <v>29424</v>
      </c>
      <c r="D584" t="str">
        <f>_xlfn.XLOOKUP(C584,customer_table!$A$2:$A$4869,customer_table!$B$2:$B$4869)</f>
        <v>Enterprise</v>
      </c>
      <c r="E584">
        <v>1</v>
      </c>
      <c r="F584">
        <v>95.08</v>
      </c>
      <c r="G584">
        <v>95.08</v>
      </c>
      <c r="H584">
        <v>0</v>
      </c>
      <c r="I584">
        <v>17.649999999999999</v>
      </c>
      <c r="J584" s="5">
        <v>45506</v>
      </c>
      <c r="K584" s="5">
        <v>45507</v>
      </c>
      <c r="L584" t="s">
        <v>4889</v>
      </c>
      <c r="M584" t="s">
        <v>4881</v>
      </c>
      <c r="N584" t="s">
        <v>4876</v>
      </c>
      <c r="O584" t="s">
        <v>4880</v>
      </c>
      <c r="P584" t="s">
        <v>4891</v>
      </c>
      <c r="Q584" s="4">
        <f>_xlfn.XLOOKUP(C584,customer_table!$A$2:$A$4947,customer_table!$A$2:$A$4947)</f>
        <v>29424</v>
      </c>
      <c r="R584" t="str">
        <f>_xlfn.XLOOKUP(D584,customer_table!$B$2:$B$4947,customer_table!$B$2:$B$4947)</f>
        <v>Enterprise</v>
      </c>
      <c r="S584" s="4" t="b">
        <f t="shared" si="45"/>
        <v>1</v>
      </c>
      <c r="T584" s="6" t="b">
        <f t="shared" si="46"/>
        <v>1</v>
      </c>
      <c r="U584" cm="1">
        <f t="array" ref="U584">INDEX(hdd_products!$H$2:$H$21,MATCH(1,(hdd_products!$A$2:$A$21=hdd_orders!B584)*(hdd_products!$H$2:$H$21=hdd_orders!F584),0))</f>
        <v>95.08</v>
      </c>
      <c r="V584" s="6" t="b">
        <f t="shared" si="47"/>
        <v>1</v>
      </c>
      <c r="W584" s="4">
        <f t="shared" si="48"/>
        <v>95.08</v>
      </c>
      <c r="X584" s="6" t="b">
        <f t="shared" si="49"/>
        <v>1</v>
      </c>
      <c r="AD584" s="52"/>
    </row>
    <row r="585" spans="1:30" x14ac:dyDescent="0.45">
      <c r="A585" s="4">
        <v>583</v>
      </c>
      <c r="B585">
        <v>1011</v>
      </c>
      <c r="C585">
        <v>23237</v>
      </c>
      <c r="D585" t="str">
        <f>_xlfn.XLOOKUP(C585,customer_table!$A$2:$A$4869,customer_table!$B$2:$B$4869)</f>
        <v>Consumer</v>
      </c>
      <c r="E585">
        <v>1</v>
      </c>
      <c r="F585">
        <v>664.86</v>
      </c>
      <c r="G585">
        <v>664.86</v>
      </c>
      <c r="H585">
        <v>0</v>
      </c>
      <c r="I585">
        <v>18.239999999999998</v>
      </c>
      <c r="J585" s="5">
        <v>45343</v>
      </c>
      <c r="K585" s="5">
        <v>45344</v>
      </c>
      <c r="L585" t="s">
        <v>4889</v>
      </c>
      <c r="M585" t="s">
        <v>4896</v>
      </c>
      <c r="N585" t="s">
        <v>4901</v>
      </c>
      <c r="O585" t="s">
        <v>4875</v>
      </c>
      <c r="P585" t="s">
        <v>4874</v>
      </c>
      <c r="Q585" s="4">
        <f>_xlfn.XLOOKUP(C585,customer_table!$A$2:$A$4947,customer_table!$A$2:$A$4947)</f>
        <v>23237</v>
      </c>
      <c r="R585" t="str">
        <f>_xlfn.XLOOKUP(D585,customer_table!$B$2:$B$4947,customer_table!$B$2:$B$4947)</f>
        <v>Consumer</v>
      </c>
      <c r="S585" s="4" t="b">
        <f t="shared" si="45"/>
        <v>1</v>
      </c>
      <c r="T585" s="6" t="b">
        <f t="shared" si="46"/>
        <v>1</v>
      </c>
      <c r="U585" cm="1">
        <f t="array" ref="U585">INDEX(hdd_products!$H$2:$H$21,MATCH(1,(hdd_products!$A$2:$A$21=hdd_orders!B585)*(hdd_products!$H$2:$H$21=hdd_orders!F585),0))</f>
        <v>664.86</v>
      </c>
      <c r="V585" s="6" t="b">
        <f t="shared" si="47"/>
        <v>1</v>
      </c>
      <c r="W585" s="4">
        <f t="shared" si="48"/>
        <v>664.86</v>
      </c>
      <c r="X585" s="6" t="b">
        <f t="shared" si="49"/>
        <v>1</v>
      </c>
      <c r="AD585" s="52"/>
    </row>
    <row r="586" spans="1:30" x14ac:dyDescent="0.45">
      <c r="A586" s="4">
        <v>584</v>
      </c>
      <c r="B586">
        <v>1002</v>
      </c>
      <c r="C586">
        <v>73646</v>
      </c>
      <c r="D586" t="str">
        <f>_xlfn.XLOOKUP(C586,customer_table!$A$2:$A$4869,customer_table!$B$2:$B$4869)</f>
        <v>Small Business</v>
      </c>
      <c r="E586">
        <v>3</v>
      </c>
      <c r="F586">
        <v>198.26</v>
      </c>
      <c r="G586">
        <v>594.78</v>
      </c>
      <c r="H586">
        <v>0</v>
      </c>
      <c r="I586">
        <v>16.14</v>
      </c>
      <c r="J586" s="5">
        <v>45502</v>
      </c>
      <c r="K586" s="5">
        <v>45505</v>
      </c>
      <c r="L586" t="s">
        <v>4893</v>
      </c>
      <c r="M586" t="s">
        <v>4896</v>
      </c>
      <c r="N586" t="s">
        <v>4876</v>
      </c>
      <c r="O586" t="s">
        <v>4880</v>
      </c>
      <c r="P586" t="s">
        <v>4891</v>
      </c>
      <c r="Q586" s="4">
        <f>_xlfn.XLOOKUP(C586,customer_table!$A$2:$A$4947,customer_table!$A$2:$A$4947)</f>
        <v>73646</v>
      </c>
      <c r="R586" t="str">
        <f>_xlfn.XLOOKUP(D586,customer_table!$B$2:$B$4947,customer_table!$B$2:$B$4947)</f>
        <v>Small Business</v>
      </c>
      <c r="S586" s="4" t="b">
        <f t="shared" si="45"/>
        <v>1</v>
      </c>
      <c r="T586" s="6" t="b">
        <f t="shared" si="46"/>
        <v>1</v>
      </c>
      <c r="U586" cm="1">
        <f t="array" ref="U586">INDEX(hdd_products!$H$2:$H$21,MATCH(1,(hdd_products!$A$2:$A$21=hdd_orders!B586)*(hdd_products!$H$2:$H$21=hdd_orders!F586),0))</f>
        <v>198.26</v>
      </c>
      <c r="V586" s="6" t="b">
        <f t="shared" si="47"/>
        <v>1</v>
      </c>
      <c r="W586" s="4">
        <f t="shared" si="48"/>
        <v>594.78</v>
      </c>
      <c r="X586" s="6" t="b">
        <f t="shared" si="49"/>
        <v>1</v>
      </c>
      <c r="AD586" s="52"/>
    </row>
    <row r="587" spans="1:30" x14ac:dyDescent="0.45">
      <c r="A587" s="4">
        <v>585</v>
      </c>
      <c r="B587">
        <v>1011</v>
      </c>
      <c r="C587">
        <v>91034</v>
      </c>
      <c r="D587" t="str">
        <f>_xlfn.XLOOKUP(C587,customer_table!$A$2:$A$4869,customer_table!$B$2:$B$4869)</f>
        <v>Small Business</v>
      </c>
      <c r="E587">
        <v>2</v>
      </c>
      <c r="F587">
        <v>664.86</v>
      </c>
      <c r="G587">
        <v>1329.72</v>
      </c>
      <c r="H587">
        <v>0</v>
      </c>
      <c r="I587">
        <v>17.600000000000001</v>
      </c>
      <c r="J587" s="5">
        <v>45380</v>
      </c>
      <c r="K587" s="5">
        <v>45383</v>
      </c>
      <c r="L587" t="s">
        <v>4889</v>
      </c>
      <c r="M587" t="s">
        <v>4898</v>
      </c>
      <c r="N587" t="s">
        <v>4876</v>
      </c>
      <c r="O587" t="s">
        <v>4894</v>
      </c>
      <c r="P587" t="s">
        <v>4891</v>
      </c>
      <c r="Q587" s="4">
        <f>_xlfn.XLOOKUP(C587,customer_table!$A$2:$A$4947,customer_table!$A$2:$A$4947)</f>
        <v>91034</v>
      </c>
      <c r="R587" t="str">
        <f>_xlfn.XLOOKUP(D587,customer_table!$B$2:$B$4947,customer_table!$B$2:$B$4947)</f>
        <v>Small Business</v>
      </c>
      <c r="S587" s="4" t="b">
        <f t="shared" si="45"/>
        <v>1</v>
      </c>
      <c r="T587" s="6" t="b">
        <f t="shared" si="46"/>
        <v>1</v>
      </c>
      <c r="U587" cm="1">
        <f t="array" ref="U587">INDEX(hdd_products!$H$2:$H$21,MATCH(1,(hdd_products!$A$2:$A$21=hdd_orders!B587)*(hdd_products!$H$2:$H$21=hdd_orders!F587),0))</f>
        <v>664.86</v>
      </c>
      <c r="V587" s="6" t="b">
        <f t="shared" si="47"/>
        <v>1</v>
      </c>
      <c r="W587" s="4">
        <f t="shared" si="48"/>
        <v>1329.72</v>
      </c>
      <c r="X587" s="6" t="b">
        <f t="shared" si="49"/>
        <v>1</v>
      </c>
      <c r="AD587" s="52"/>
    </row>
    <row r="588" spans="1:30" x14ac:dyDescent="0.45">
      <c r="A588" s="4">
        <v>586</v>
      </c>
      <c r="B588">
        <v>1003</v>
      </c>
      <c r="C588">
        <v>53449</v>
      </c>
      <c r="D588" t="str">
        <f>_xlfn.XLOOKUP(C588,customer_table!$A$2:$A$4869,customer_table!$B$2:$B$4869)</f>
        <v>Enterprise</v>
      </c>
      <c r="E588">
        <v>3</v>
      </c>
      <c r="F588">
        <v>95.08</v>
      </c>
      <c r="G588">
        <v>285.24</v>
      </c>
      <c r="H588">
        <v>0</v>
      </c>
      <c r="I588">
        <v>19.55</v>
      </c>
      <c r="J588" s="5">
        <v>45311</v>
      </c>
      <c r="K588" s="5">
        <v>45315</v>
      </c>
      <c r="L588" t="s">
        <v>4887</v>
      </c>
      <c r="M588" t="s">
        <v>4896</v>
      </c>
      <c r="N588" t="s">
        <v>4892</v>
      </c>
      <c r="O588" t="s">
        <v>4894</v>
      </c>
      <c r="P588" t="s">
        <v>4879</v>
      </c>
      <c r="Q588" s="4">
        <f>_xlfn.XLOOKUP(C588,customer_table!$A$2:$A$4947,customer_table!$A$2:$A$4947)</f>
        <v>53449</v>
      </c>
      <c r="R588" t="str">
        <f>_xlfn.XLOOKUP(D588,customer_table!$B$2:$B$4947,customer_table!$B$2:$B$4947)</f>
        <v>Enterprise</v>
      </c>
      <c r="S588" s="4" t="b">
        <f t="shared" si="45"/>
        <v>1</v>
      </c>
      <c r="T588" s="6" t="b">
        <f t="shared" si="46"/>
        <v>1</v>
      </c>
      <c r="U588" cm="1">
        <f t="array" ref="U588">INDEX(hdd_products!$H$2:$H$21,MATCH(1,(hdd_products!$A$2:$A$21=hdd_orders!B588)*(hdd_products!$H$2:$H$21=hdd_orders!F588),0))</f>
        <v>95.08</v>
      </c>
      <c r="V588" s="6" t="b">
        <f t="shared" si="47"/>
        <v>1</v>
      </c>
      <c r="W588" s="4">
        <f t="shared" si="48"/>
        <v>285.24</v>
      </c>
      <c r="X588" s="6" t="b">
        <f t="shared" si="49"/>
        <v>1</v>
      </c>
      <c r="AD588" s="52"/>
    </row>
    <row r="589" spans="1:30" x14ac:dyDescent="0.45">
      <c r="A589" s="4">
        <v>587</v>
      </c>
      <c r="B589">
        <v>1001</v>
      </c>
      <c r="C589">
        <v>12651</v>
      </c>
      <c r="D589" t="str">
        <f>_xlfn.XLOOKUP(C589,customer_table!$A$2:$A$4869,customer_table!$B$2:$B$4869)</f>
        <v>Enterprise</v>
      </c>
      <c r="E589">
        <v>1</v>
      </c>
      <c r="F589">
        <v>129.16999999999999</v>
      </c>
      <c r="G589">
        <v>129.16999999999999</v>
      </c>
      <c r="H589">
        <v>0</v>
      </c>
      <c r="I589">
        <v>12.68</v>
      </c>
      <c r="J589" s="5">
        <v>45535</v>
      </c>
      <c r="K589" s="5">
        <v>45538</v>
      </c>
      <c r="L589" t="s">
        <v>4885</v>
      </c>
      <c r="M589" t="s">
        <v>4881</v>
      </c>
      <c r="N589" t="s">
        <v>4876</v>
      </c>
      <c r="O589" t="s">
        <v>4880</v>
      </c>
      <c r="P589" t="s">
        <v>4874</v>
      </c>
      <c r="Q589" s="4">
        <f>_xlfn.XLOOKUP(C589,customer_table!$A$2:$A$4947,customer_table!$A$2:$A$4947)</f>
        <v>12651</v>
      </c>
      <c r="R589" t="str">
        <f>_xlfn.XLOOKUP(D589,customer_table!$B$2:$B$4947,customer_table!$B$2:$B$4947)</f>
        <v>Enterprise</v>
      </c>
      <c r="S589" s="4" t="b">
        <f t="shared" si="45"/>
        <v>1</v>
      </c>
      <c r="T589" s="6" t="b">
        <f t="shared" si="46"/>
        <v>1</v>
      </c>
      <c r="U589" cm="1">
        <f t="array" ref="U589">INDEX(hdd_products!$H$2:$H$21,MATCH(1,(hdd_products!$A$2:$A$21=hdd_orders!B589)*(hdd_products!$H$2:$H$21=hdd_orders!F589),0))</f>
        <v>129.16999999999999</v>
      </c>
      <c r="V589" s="6" t="b">
        <f t="shared" si="47"/>
        <v>1</v>
      </c>
      <c r="W589" s="4">
        <f t="shared" si="48"/>
        <v>129.16999999999999</v>
      </c>
      <c r="X589" s="6" t="b">
        <f t="shared" si="49"/>
        <v>1</v>
      </c>
      <c r="AD589" s="52"/>
    </row>
    <row r="590" spans="1:30" x14ac:dyDescent="0.45">
      <c r="A590" s="4">
        <v>588</v>
      </c>
      <c r="B590">
        <v>1003</v>
      </c>
      <c r="C590">
        <v>99764</v>
      </c>
      <c r="D590" t="str">
        <f>_xlfn.XLOOKUP(C590,customer_table!$A$2:$A$4869,customer_table!$B$2:$B$4869)</f>
        <v>Enterprise</v>
      </c>
      <c r="E590">
        <v>1</v>
      </c>
      <c r="F590">
        <v>95.08</v>
      </c>
      <c r="G590">
        <v>95.08</v>
      </c>
      <c r="H590">
        <v>0</v>
      </c>
      <c r="I590">
        <v>8.9700000000000006</v>
      </c>
      <c r="J590" s="5">
        <v>45435</v>
      </c>
      <c r="K590" s="5">
        <v>45442</v>
      </c>
      <c r="L590" t="s">
        <v>4899</v>
      </c>
      <c r="M590" t="s">
        <v>4896</v>
      </c>
      <c r="N590" t="s">
        <v>4901</v>
      </c>
      <c r="O590" t="s">
        <v>4880</v>
      </c>
      <c r="P590" t="s">
        <v>4884</v>
      </c>
      <c r="Q590" s="4">
        <f>_xlfn.XLOOKUP(C590,customer_table!$A$2:$A$4947,customer_table!$A$2:$A$4947)</f>
        <v>99764</v>
      </c>
      <c r="R590" t="str">
        <f>_xlfn.XLOOKUP(D590,customer_table!$B$2:$B$4947,customer_table!$B$2:$B$4947)</f>
        <v>Enterprise</v>
      </c>
      <c r="S590" s="4" t="b">
        <f t="shared" si="45"/>
        <v>1</v>
      </c>
      <c r="T590" s="6" t="b">
        <f t="shared" si="46"/>
        <v>1</v>
      </c>
      <c r="U590" cm="1">
        <f t="array" ref="U590">INDEX(hdd_products!$H$2:$H$21,MATCH(1,(hdd_products!$A$2:$A$21=hdd_orders!B590)*(hdd_products!$H$2:$H$21=hdd_orders!F590),0))</f>
        <v>95.08</v>
      </c>
      <c r="V590" s="6" t="b">
        <f t="shared" si="47"/>
        <v>1</v>
      </c>
      <c r="W590" s="4">
        <f t="shared" si="48"/>
        <v>95.08</v>
      </c>
      <c r="X590" s="6" t="b">
        <f t="shared" si="49"/>
        <v>1</v>
      </c>
      <c r="AD590" s="52"/>
    </row>
    <row r="591" spans="1:30" x14ac:dyDescent="0.45">
      <c r="A591" s="4">
        <v>589</v>
      </c>
      <c r="B591">
        <v>1014</v>
      </c>
      <c r="C591">
        <v>45313</v>
      </c>
      <c r="D591" t="str">
        <f>_xlfn.XLOOKUP(C591,customer_table!$A$2:$A$4869,customer_table!$B$2:$B$4869)</f>
        <v>Enterprise</v>
      </c>
      <c r="E591">
        <v>2</v>
      </c>
      <c r="F591">
        <v>686.52</v>
      </c>
      <c r="G591">
        <v>1373.04</v>
      </c>
      <c r="H591">
        <v>0</v>
      </c>
      <c r="I591">
        <v>12.47</v>
      </c>
      <c r="J591" s="5">
        <v>45518</v>
      </c>
      <c r="K591" s="5">
        <v>45525</v>
      </c>
      <c r="L591" t="s">
        <v>4885</v>
      </c>
      <c r="M591" t="s">
        <v>4881</v>
      </c>
      <c r="N591" t="s">
        <v>4876</v>
      </c>
      <c r="O591" t="s">
        <v>4880</v>
      </c>
      <c r="P591" t="s">
        <v>4879</v>
      </c>
      <c r="Q591" s="4">
        <f>_xlfn.XLOOKUP(C591,customer_table!$A$2:$A$4947,customer_table!$A$2:$A$4947)</f>
        <v>45313</v>
      </c>
      <c r="R591" t="str">
        <f>_xlfn.XLOOKUP(D591,customer_table!$B$2:$B$4947,customer_table!$B$2:$B$4947)</f>
        <v>Enterprise</v>
      </c>
      <c r="S591" s="4" t="b">
        <f t="shared" si="45"/>
        <v>1</v>
      </c>
      <c r="T591" s="6" t="b">
        <f t="shared" si="46"/>
        <v>1</v>
      </c>
      <c r="U591" cm="1">
        <f t="array" ref="U591">INDEX(hdd_products!$H$2:$H$21,MATCH(1,(hdd_products!$A$2:$A$21=hdd_orders!B591)*(hdd_products!$H$2:$H$21=hdd_orders!F591),0))</f>
        <v>686.52</v>
      </c>
      <c r="V591" s="6" t="b">
        <f t="shared" si="47"/>
        <v>1</v>
      </c>
      <c r="W591" s="4">
        <f t="shared" si="48"/>
        <v>1373.04</v>
      </c>
      <c r="X591" s="6" t="b">
        <f t="shared" si="49"/>
        <v>1</v>
      </c>
      <c r="AD591" s="52"/>
    </row>
    <row r="592" spans="1:30" x14ac:dyDescent="0.45">
      <c r="A592" s="4">
        <v>590</v>
      </c>
      <c r="B592">
        <v>1002</v>
      </c>
      <c r="C592">
        <v>63368</v>
      </c>
      <c r="D592" t="str">
        <f>_xlfn.XLOOKUP(C592,customer_table!$A$2:$A$4869,customer_table!$B$2:$B$4869)</f>
        <v>Enterprise</v>
      </c>
      <c r="E592">
        <v>1</v>
      </c>
      <c r="F592">
        <v>198.26</v>
      </c>
      <c r="G592">
        <v>198.26</v>
      </c>
      <c r="H592">
        <v>0</v>
      </c>
      <c r="I592">
        <v>14.32</v>
      </c>
      <c r="J592" s="5">
        <v>45337</v>
      </c>
      <c r="K592" s="5">
        <v>45339</v>
      </c>
      <c r="L592" t="s">
        <v>4895</v>
      </c>
      <c r="M592" t="s">
        <v>4877</v>
      </c>
      <c r="N592" t="s">
        <v>4876</v>
      </c>
      <c r="O592" t="s">
        <v>4880</v>
      </c>
      <c r="P592" t="s">
        <v>4879</v>
      </c>
      <c r="Q592" s="4">
        <f>_xlfn.XLOOKUP(C592,customer_table!$A$2:$A$4947,customer_table!$A$2:$A$4947)</f>
        <v>63368</v>
      </c>
      <c r="R592" t="str">
        <f>_xlfn.XLOOKUP(D592,customer_table!$B$2:$B$4947,customer_table!$B$2:$B$4947)</f>
        <v>Enterprise</v>
      </c>
      <c r="S592" s="4" t="b">
        <f t="shared" si="45"/>
        <v>1</v>
      </c>
      <c r="T592" s="6" t="b">
        <f t="shared" si="46"/>
        <v>1</v>
      </c>
      <c r="U592" cm="1">
        <f t="array" ref="U592">INDEX(hdd_products!$H$2:$H$21,MATCH(1,(hdd_products!$A$2:$A$21=hdd_orders!B592)*(hdd_products!$H$2:$H$21=hdd_orders!F592),0))</f>
        <v>198.26</v>
      </c>
      <c r="V592" s="6" t="b">
        <f t="shared" si="47"/>
        <v>1</v>
      </c>
      <c r="W592" s="4">
        <f t="shared" si="48"/>
        <v>198.26</v>
      </c>
      <c r="X592" s="6" t="b">
        <f t="shared" si="49"/>
        <v>1</v>
      </c>
      <c r="AD592" s="52"/>
    </row>
    <row r="593" spans="1:30" x14ac:dyDescent="0.45">
      <c r="A593" s="4">
        <v>591</v>
      </c>
      <c r="B593">
        <v>1002</v>
      </c>
      <c r="C593">
        <v>30836</v>
      </c>
      <c r="D593" t="str">
        <f>_xlfn.XLOOKUP(C593,customer_table!$A$2:$A$4869,customer_table!$B$2:$B$4869)</f>
        <v>Consumer</v>
      </c>
      <c r="E593">
        <v>1</v>
      </c>
      <c r="F593">
        <v>198.26</v>
      </c>
      <c r="G593">
        <v>198.26</v>
      </c>
      <c r="H593">
        <v>0</v>
      </c>
      <c r="I593">
        <v>14.16</v>
      </c>
      <c r="J593" s="5">
        <v>45483</v>
      </c>
      <c r="K593" s="5">
        <v>45490</v>
      </c>
      <c r="L593" t="s">
        <v>4890</v>
      </c>
      <c r="M593" t="s">
        <v>4896</v>
      </c>
      <c r="N593" t="s">
        <v>4876</v>
      </c>
      <c r="O593" t="s">
        <v>4880</v>
      </c>
      <c r="P593" t="s">
        <v>4884</v>
      </c>
      <c r="Q593" s="4">
        <f>_xlfn.XLOOKUP(C593,customer_table!$A$2:$A$4947,customer_table!$A$2:$A$4947)</f>
        <v>30836</v>
      </c>
      <c r="R593" t="str">
        <f>_xlfn.XLOOKUP(D593,customer_table!$B$2:$B$4947,customer_table!$B$2:$B$4947)</f>
        <v>Consumer</v>
      </c>
      <c r="S593" s="4" t="b">
        <f t="shared" si="45"/>
        <v>1</v>
      </c>
      <c r="T593" s="6" t="b">
        <f t="shared" si="46"/>
        <v>1</v>
      </c>
      <c r="U593" cm="1">
        <f t="array" ref="U593">INDEX(hdd_products!$H$2:$H$21,MATCH(1,(hdd_products!$A$2:$A$21=hdd_orders!B593)*(hdd_products!$H$2:$H$21=hdd_orders!F593),0))</f>
        <v>198.26</v>
      </c>
      <c r="V593" s="6" t="b">
        <f t="shared" si="47"/>
        <v>1</v>
      </c>
      <c r="W593" s="4">
        <f t="shared" si="48"/>
        <v>198.26</v>
      </c>
      <c r="X593" s="6" t="b">
        <f t="shared" si="49"/>
        <v>1</v>
      </c>
      <c r="AD593" s="52"/>
    </row>
    <row r="594" spans="1:30" x14ac:dyDescent="0.45">
      <c r="A594" s="4">
        <v>592</v>
      </c>
      <c r="B594">
        <v>1001</v>
      </c>
      <c r="C594">
        <v>78719</v>
      </c>
      <c r="D594" t="str">
        <f>_xlfn.XLOOKUP(C594,customer_table!$A$2:$A$4869,customer_table!$B$2:$B$4869)</f>
        <v>Enterprise</v>
      </c>
      <c r="E594">
        <v>2</v>
      </c>
      <c r="F594">
        <v>129.16999999999999</v>
      </c>
      <c r="G594">
        <v>258.33999999999997</v>
      </c>
      <c r="H594">
        <v>0</v>
      </c>
      <c r="I594">
        <v>11.33</v>
      </c>
      <c r="J594" s="5">
        <v>45498</v>
      </c>
      <c r="K594" s="5">
        <v>45500</v>
      </c>
      <c r="L594" t="s">
        <v>4897</v>
      </c>
      <c r="M594" t="s">
        <v>4898</v>
      </c>
      <c r="N594" t="s">
        <v>4876</v>
      </c>
      <c r="O594" t="s">
        <v>4880</v>
      </c>
      <c r="P594" t="s">
        <v>4891</v>
      </c>
      <c r="Q594" s="4">
        <f>_xlfn.XLOOKUP(C594,customer_table!$A$2:$A$4947,customer_table!$A$2:$A$4947)</f>
        <v>78719</v>
      </c>
      <c r="R594" t="str">
        <f>_xlfn.XLOOKUP(D594,customer_table!$B$2:$B$4947,customer_table!$B$2:$B$4947)</f>
        <v>Enterprise</v>
      </c>
      <c r="S594" s="4" t="b">
        <f t="shared" si="45"/>
        <v>1</v>
      </c>
      <c r="T594" s="6" t="b">
        <f t="shared" si="46"/>
        <v>1</v>
      </c>
      <c r="U594" cm="1">
        <f t="array" ref="U594">INDEX(hdd_products!$H$2:$H$21,MATCH(1,(hdd_products!$A$2:$A$21=hdd_orders!B594)*(hdd_products!$H$2:$H$21=hdd_orders!F594),0))</f>
        <v>129.16999999999999</v>
      </c>
      <c r="V594" s="6" t="b">
        <f t="shared" si="47"/>
        <v>1</v>
      </c>
      <c r="W594" s="4">
        <f t="shared" si="48"/>
        <v>258.33999999999997</v>
      </c>
      <c r="X594" s="6" t="b">
        <f t="shared" si="49"/>
        <v>1</v>
      </c>
      <c r="AD594" s="52"/>
    </row>
    <row r="595" spans="1:30" x14ac:dyDescent="0.45">
      <c r="A595" s="4">
        <v>593</v>
      </c>
      <c r="B595">
        <v>1006</v>
      </c>
      <c r="C595">
        <v>14334</v>
      </c>
      <c r="D595" t="str">
        <f>_xlfn.XLOOKUP(C595,customer_table!$A$2:$A$4869,customer_table!$B$2:$B$4869)</f>
        <v>Small Business</v>
      </c>
      <c r="E595">
        <v>2</v>
      </c>
      <c r="F595">
        <v>307.20999999999998</v>
      </c>
      <c r="G595">
        <v>614.41999999999996</v>
      </c>
      <c r="H595">
        <v>0</v>
      </c>
      <c r="I595">
        <v>7.11</v>
      </c>
      <c r="J595" s="5">
        <v>45394</v>
      </c>
      <c r="K595" s="5">
        <v>45401</v>
      </c>
      <c r="L595" t="s">
        <v>4883</v>
      </c>
      <c r="M595" t="s">
        <v>4881</v>
      </c>
      <c r="N595" t="s">
        <v>4876</v>
      </c>
      <c r="O595" t="s">
        <v>4880</v>
      </c>
      <c r="P595" t="s">
        <v>4888</v>
      </c>
      <c r="Q595" s="4">
        <f>_xlfn.XLOOKUP(C595,customer_table!$A$2:$A$4947,customer_table!$A$2:$A$4947)</f>
        <v>14334</v>
      </c>
      <c r="R595" t="str">
        <f>_xlfn.XLOOKUP(D595,customer_table!$B$2:$B$4947,customer_table!$B$2:$B$4947)</f>
        <v>Small Business</v>
      </c>
      <c r="S595" s="4" t="b">
        <f t="shared" si="45"/>
        <v>1</v>
      </c>
      <c r="T595" s="6" t="b">
        <f t="shared" si="46"/>
        <v>1</v>
      </c>
      <c r="U595" cm="1">
        <f t="array" ref="U595">INDEX(hdd_products!$H$2:$H$21,MATCH(1,(hdd_products!$A$2:$A$21=hdd_orders!B595)*(hdd_products!$H$2:$H$21=hdd_orders!F595),0))</f>
        <v>307.20999999999998</v>
      </c>
      <c r="V595" s="6" t="b">
        <f t="shared" si="47"/>
        <v>1</v>
      </c>
      <c r="W595" s="4">
        <f t="shared" si="48"/>
        <v>614.41999999999996</v>
      </c>
      <c r="X595" s="6" t="b">
        <f t="shared" si="49"/>
        <v>1</v>
      </c>
      <c r="AD595" s="52"/>
    </row>
    <row r="596" spans="1:30" x14ac:dyDescent="0.45">
      <c r="A596" s="4">
        <v>594</v>
      </c>
      <c r="B596">
        <v>1001</v>
      </c>
      <c r="C596">
        <v>70846</v>
      </c>
      <c r="D596" t="str">
        <f>_xlfn.XLOOKUP(C596,customer_table!$A$2:$A$4869,customer_table!$B$2:$B$4869)</f>
        <v>Enterprise</v>
      </c>
      <c r="E596">
        <v>3</v>
      </c>
      <c r="F596">
        <v>129.16999999999999</v>
      </c>
      <c r="G596">
        <v>387.51</v>
      </c>
      <c r="H596">
        <v>0</v>
      </c>
      <c r="I596">
        <v>7.54</v>
      </c>
      <c r="J596" s="5">
        <v>45652</v>
      </c>
      <c r="K596" s="5">
        <v>45654</v>
      </c>
      <c r="L596" t="s">
        <v>4883</v>
      </c>
      <c r="M596" t="s">
        <v>4881</v>
      </c>
      <c r="N596" t="s">
        <v>4876</v>
      </c>
      <c r="O596" t="s">
        <v>4880</v>
      </c>
      <c r="P596" t="s">
        <v>4891</v>
      </c>
      <c r="Q596" s="4">
        <f>_xlfn.XLOOKUP(C596,customer_table!$A$2:$A$4947,customer_table!$A$2:$A$4947)</f>
        <v>70846</v>
      </c>
      <c r="R596" t="str">
        <f>_xlfn.XLOOKUP(D596,customer_table!$B$2:$B$4947,customer_table!$B$2:$B$4947)</f>
        <v>Enterprise</v>
      </c>
      <c r="S596" s="4" t="b">
        <f t="shared" si="45"/>
        <v>1</v>
      </c>
      <c r="T596" s="6" t="b">
        <f t="shared" si="46"/>
        <v>1</v>
      </c>
      <c r="U596" cm="1">
        <f t="array" ref="U596">INDEX(hdd_products!$H$2:$H$21,MATCH(1,(hdd_products!$A$2:$A$21=hdd_orders!B596)*(hdd_products!$H$2:$H$21=hdd_orders!F596),0))</f>
        <v>129.16999999999999</v>
      </c>
      <c r="V596" s="6" t="b">
        <f t="shared" si="47"/>
        <v>1</v>
      </c>
      <c r="W596" s="4">
        <f t="shared" si="48"/>
        <v>387.51</v>
      </c>
      <c r="X596" s="6" t="b">
        <f t="shared" si="49"/>
        <v>1</v>
      </c>
      <c r="AD596" s="52"/>
    </row>
    <row r="597" spans="1:30" x14ac:dyDescent="0.45">
      <c r="A597" s="4">
        <v>595</v>
      </c>
      <c r="B597">
        <v>1004</v>
      </c>
      <c r="C597">
        <v>58819</v>
      </c>
      <c r="D597" t="str">
        <f>_xlfn.XLOOKUP(C597,customer_table!$A$2:$A$4869,customer_table!$B$2:$B$4869)</f>
        <v>Small Business</v>
      </c>
      <c r="E597">
        <v>2</v>
      </c>
      <c r="F597">
        <v>170.85</v>
      </c>
      <c r="G597">
        <v>341.7</v>
      </c>
      <c r="H597">
        <v>0</v>
      </c>
      <c r="I597">
        <v>13.08</v>
      </c>
      <c r="J597" s="5">
        <v>45355</v>
      </c>
      <c r="K597" s="5">
        <v>45361</v>
      </c>
      <c r="L597" t="s">
        <v>4895</v>
      </c>
      <c r="M597" t="s">
        <v>4898</v>
      </c>
      <c r="N597" t="s">
        <v>4901</v>
      </c>
      <c r="O597" t="s">
        <v>4880</v>
      </c>
      <c r="P597" t="s">
        <v>4888</v>
      </c>
      <c r="Q597" s="4">
        <f>_xlfn.XLOOKUP(C597,customer_table!$A$2:$A$4947,customer_table!$A$2:$A$4947)</f>
        <v>58819</v>
      </c>
      <c r="R597" t="str">
        <f>_xlfn.XLOOKUP(D597,customer_table!$B$2:$B$4947,customer_table!$B$2:$B$4947)</f>
        <v>Small Business</v>
      </c>
      <c r="S597" s="4" t="b">
        <f t="shared" si="45"/>
        <v>1</v>
      </c>
      <c r="T597" s="6" t="b">
        <f t="shared" si="46"/>
        <v>1</v>
      </c>
      <c r="U597" cm="1">
        <f t="array" ref="U597">INDEX(hdd_products!$H$2:$H$21,MATCH(1,(hdd_products!$A$2:$A$21=hdd_orders!B597)*(hdd_products!$H$2:$H$21=hdd_orders!F597),0))</f>
        <v>170.85</v>
      </c>
      <c r="V597" s="6" t="b">
        <f t="shared" si="47"/>
        <v>1</v>
      </c>
      <c r="W597" s="4">
        <f t="shared" si="48"/>
        <v>341.7</v>
      </c>
      <c r="X597" s="6" t="b">
        <f t="shared" si="49"/>
        <v>1</v>
      </c>
      <c r="AD597" s="52"/>
    </row>
    <row r="598" spans="1:30" x14ac:dyDescent="0.45">
      <c r="A598" s="4">
        <v>596</v>
      </c>
      <c r="B598">
        <v>1003</v>
      </c>
      <c r="C598">
        <v>55121</v>
      </c>
      <c r="D598" t="str">
        <f>_xlfn.XLOOKUP(C598,customer_table!$A$2:$A$4869,customer_table!$B$2:$B$4869)</f>
        <v>Small Business</v>
      </c>
      <c r="E598">
        <v>10</v>
      </c>
      <c r="F598">
        <v>95.08</v>
      </c>
      <c r="G598">
        <v>950.8</v>
      </c>
      <c r="H598">
        <v>0</v>
      </c>
      <c r="I598">
        <v>18.2</v>
      </c>
      <c r="J598" s="5">
        <v>45534</v>
      </c>
      <c r="K598" s="5">
        <v>45539</v>
      </c>
      <c r="L598" t="s">
        <v>4889</v>
      </c>
      <c r="M598" t="s">
        <v>4896</v>
      </c>
      <c r="N598" t="s">
        <v>4876</v>
      </c>
      <c r="O598" t="s">
        <v>4875</v>
      </c>
      <c r="P598" t="s">
        <v>4886</v>
      </c>
      <c r="Q598" s="4">
        <f>_xlfn.XLOOKUP(C598,customer_table!$A$2:$A$4947,customer_table!$A$2:$A$4947)</f>
        <v>55121</v>
      </c>
      <c r="R598" t="str">
        <f>_xlfn.XLOOKUP(D598,customer_table!$B$2:$B$4947,customer_table!$B$2:$B$4947)</f>
        <v>Small Business</v>
      </c>
      <c r="S598" s="4" t="b">
        <f t="shared" si="45"/>
        <v>1</v>
      </c>
      <c r="T598" s="6" t="b">
        <f t="shared" si="46"/>
        <v>1</v>
      </c>
      <c r="U598" cm="1">
        <f t="array" ref="U598">INDEX(hdd_products!$H$2:$H$21,MATCH(1,(hdd_products!$A$2:$A$21=hdd_orders!B598)*(hdd_products!$H$2:$H$21=hdd_orders!F598),0))</f>
        <v>95.08</v>
      </c>
      <c r="V598" s="6" t="b">
        <f t="shared" si="47"/>
        <v>1</v>
      </c>
      <c r="W598" s="4">
        <f t="shared" si="48"/>
        <v>950.8</v>
      </c>
      <c r="X598" s="6" t="b">
        <f t="shared" si="49"/>
        <v>1</v>
      </c>
      <c r="AD598" s="52"/>
    </row>
    <row r="599" spans="1:30" x14ac:dyDescent="0.45">
      <c r="A599" s="4">
        <v>597</v>
      </c>
      <c r="B599">
        <v>1002</v>
      </c>
      <c r="C599">
        <v>60667</v>
      </c>
      <c r="D599" t="str">
        <f>_xlfn.XLOOKUP(C599,customer_table!$A$2:$A$4869,customer_table!$B$2:$B$4869)</f>
        <v>Enterprise</v>
      </c>
      <c r="E599">
        <v>2</v>
      </c>
      <c r="F599">
        <v>198.26</v>
      </c>
      <c r="G599">
        <v>396.52</v>
      </c>
      <c r="H599">
        <v>0</v>
      </c>
      <c r="I599">
        <v>9.85</v>
      </c>
      <c r="J599" s="5">
        <v>45644</v>
      </c>
      <c r="K599" s="5">
        <v>45645</v>
      </c>
      <c r="L599" t="s">
        <v>4897</v>
      </c>
      <c r="M599" t="s">
        <v>4877</v>
      </c>
      <c r="N599" t="s">
        <v>4901</v>
      </c>
      <c r="O599" t="s">
        <v>4875</v>
      </c>
      <c r="P599" t="s">
        <v>4884</v>
      </c>
      <c r="Q599" s="4">
        <f>_xlfn.XLOOKUP(C599,customer_table!$A$2:$A$4947,customer_table!$A$2:$A$4947)</f>
        <v>60667</v>
      </c>
      <c r="R599" t="str">
        <f>_xlfn.XLOOKUP(D599,customer_table!$B$2:$B$4947,customer_table!$B$2:$B$4947)</f>
        <v>Enterprise</v>
      </c>
      <c r="S599" s="4" t="b">
        <f t="shared" si="45"/>
        <v>1</v>
      </c>
      <c r="T599" s="6" t="b">
        <f t="shared" si="46"/>
        <v>1</v>
      </c>
      <c r="U599" cm="1">
        <f t="array" ref="U599">INDEX(hdd_products!$H$2:$H$21,MATCH(1,(hdd_products!$A$2:$A$21=hdd_orders!B599)*(hdd_products!$H$2:$H$21=hdd_orders!F599),0))</f>
        <v>198.26</v>
      </c>
      <c r="V599" s="6" t="b">
        <f t="shared" si="47"/>
        <v>1</v>
      </c>
      <c r="W599" s="4">
        <f t="shared" si="48"/>
        <v>396.52</v>
      </c>
      <c r="X599" s="6" t="b">
        <f t="shared" si="49"/>
        <v>1</v>
      </c>
      <c r="AD599" s="52"/>
    </row>
    <row r="600" spans="1:30" x14ac:dyDescent="0.45">
      <c r="A600" s="4">
        <v>598</v>
      </c>
      <c r="B600">
        <v>1003</v>
      </c>
      <c r="C600">
        <v>39505</v>
      </c>
      <c r="D600" t="str">
        <f>_xlfn.XLOOKUP(C600,customer_table!$A$2:$A$4869,customer_table!$B$2:$B$4869)</f>
        <v>Consumer</v>
      </c>
      <c r="E600">
        <v>1</v>
      </c>
      <c r="F600">
        <v>95.08</v>
      </c>
      <c r="G600">
        <v>95.08</v>
      </c>
      <c r="H600">
        <v>0</v>
      </c>
      <c r="I600">
        <v>10.65</v>
      </c>
      <c r="J600" s="5">
        <v>45401</v>
      </c>
      <c r="K600" s="5">
        <v>45408</v>
      </c>
      <c r="L600" t="s">
        <v>4900</v>
      </c>
      <c r="M600" t="s">
        <v>4877</v>
      </c>
      <c r="N600" t="s">
        <v>4901</v>
      </c>
      <c r="O600" t="s">
        <v>4880</v>
      </c>
      <c r="P600" t="s">
        <v>4879</v>
      </c>
      <c r="Q600" s="4">
        <f>_xlfn.XLOOKUP(C600,customer_table!$A$2:$A$4947,customer_table!$A$2:$A$4947)</f>
        <v>39505</v>
      </c>
      <c r="R600" t="str">
        <f>_xlfn.XLOOKUP(D600,customer_table!$B$2:$B$4947,customer_table!$B$2:$B$4947)</f>
        <v>Consumer</v>
      </c>
      <c r="S600" s="4" t="b">
        <f t="shared" si="45"/>
        <v>1</v>
      </c>
      <c r="T600" s="6" t="b">
        <f t="shared" si="46"/>
        <v>1</v>
      </c>
      <c r="U600" cm="1">
        <f t="array" ref="U600">INDEX(hdd_products!$H$2:$H$21,MATCH(1,(hdd_products!$A$2:$A$21=hdd_orders!B600)*(hdd_products!$H$2:$H$21=hdd_orders!F600),0))</f>
        <v>95.08</v>
      </c>
      <c r="V600" s="6" t="b">
        <f t="shared" si="47"/>
        <v>1</v>
      </c>
      <c r="W600" s="4">
        <f t="shared" si="48"/>
        <v>95.08</v>
      </c>
      <c r="X600" s="6" t="b">
        <f t="shared" si="49"/>
        <v>1</v>
      </c>
      <c r="AD600" s="52"/>
    </row>
    <row r="601" spans="1:30" x14ac:dyDescent="0.45">
      <c r="A601" s="4">
        <v>599</v>
      </c>
      <c r="B601">
        <v>1001</v>
      </c>
      <c r="C601">
        <v>99417</v>
      </c>
      <c r="D601" t="str">
        <f>_xlfn.XLOOKUP(C601,customer_table!$A$2:$A$4869,customer_table!$B$2:$B$4869)</f>
        <v>Enterprise</v>
      </c>
      <c r="E601">
        <v>1</v>
      </c>
      <c r="F601">
        <v>129.16999999999999</v>
      </c>
      <c r="G601">
        <v>129.16999999999999</v>
      </c>
      <c r="H601">
        <v>0</v>
      </c>
      <c r="I601">
        <v>10.050000000000001</v>
      </c>
      <c r="J601" s="5">
        <v>45501</v>
      </c>
      <c r="K601" s="5">
        <v>45506</v>
      </c>
      <c r="L601" t="s">
        <v>4885</v>
      </c>
      <c r="M601" t="s">
        <v>4877</v>
      </c>
      <c r="N601" t="s">
        <v>4876</v>
      </c>
      <c r="O601" t="s">
        <v>4894</v>
      </c>
      <c r="P601" t="s">
        <v>4884</v>
      </c>
      <c r="Q601" s="4">
        <f>_xlfn.XLOOKUP(C601,customer_table!$A$2:$A$4947,customer_table!$A$2:$A$4947)</f>
        <v>99417</v>
      </c>
      <c r="R601" t="str">
        <f>_xlfn.XLOOKUP(D601,customer_table!$B$2:$B$4947,customer_table!$B$2:$B$4947)</f>
        <v>Enterprise</v>
      </c>
      <c r="S601" s="4" t="b">
        <f t="shared" si="45"/>
        <v>1</v>
      </c>
      <c r="T601" s="6" t="b">
        <f t="shared" si="46"/>
        <v>1</v>
      </c>
      <c r="U601" cm="1">
        <f t="array" ref="U601">INDEX(hdd_products!$H$2:$H$21,MATCH(1,(hdd_products!$A$2:$A$21=hdd_orders!B601)*(hdd_products!$H$2:$H$21=hdd_orders!F601),0))</f>
        <v>129.16999999999999</v>
      </c>
      <c r="V601" s="6" t="b">
        <f t="shared" si="47"/>
        <v>1</v>
      </c>
      <c r="W601" s="4">
        <f t="shared" si="48"/>
        <v>129.16999999999999</v>
      </c>
      <c r="X601" s="6" t="b">
        <f t="shared" si="49"/>
        <v>1</v>
      </c>
      <c r="AD601" s="52"/>
    </row>
    <row r="602" spans="1:30" x14ac:dyDescent="0.45">
      <c r="A602" s="4">
        <v>600</v>
      </c>
      <c r="B602">
        <v>1005</v>
      </c>
      <c r="C602">
        <v>11109</v>
      </c>
      <c r="D602" t="str">
        <f>_xlfn.XLOOKUP(C602,customer_table!$A$2:$A$4869,customer_table!$B$2:$B$4869)</f>
        <v>Small Business</v>
      </c>
      <c r="E602">
        <v>2</v>
      </c>
      <c r="F602">
        <v>204.55</v>
      </c>
      <c r="G602">
        <v>409.1</v>
      </c>
      <c r="H602">
        <v>0</v>
      </c>
      <c r="I602">
        <v>15.79</v>
      </c>
      <c r="J602" s="5">
        <v>45623</v>
      </c>
      <c r="K602" s="5">
        <v>45625</v>
      </c>
      <c r="L602" t="s">
        <v>4890</v>
      </c>
      <c r="M602" t="s">
        <v>4877</v>
      </c>
      <c r="N602" t="s">
        <v>4876</v>
      </c>
      <c r="O602" t="s">
        <v>4880</v>
      </c>
      <c r="P602" t="s">
        <v>4886</v>
      </c>
      <c r="Q602" s="4">
        <f>_xlfn.XLOOKUP(C602,customer_table!$A$2:$A$4947,customer_table!$A$2:$A$4947)</f>
        <v>11109</v>
      </c>
      <c r="R602" t="str">
        <f>_xlfn.XLOOKUP(D602,customer_table!$B$2:$B$4947,customer_table!$B$2:$B$4947)</f>
        <v>Small Business</v>
      </c>
      <c r="S602" s="4" t="b">
        <f t="shared" si="45"/>
        <v>1</v>
      </c>
      <c r="T602" s="6" t="b">
        <f t="shared" si="46"/>
        <v>1</v>
      </c>
      <c r="U602" cm="1">
        <f t="array" ref="U602">INDEX(hdd_products!$H$2:$H$21,MATCH(1,(hdd_products!$A$2:$A$21=hdd_orders!B602)*(hdd_products!$H$2:$H$21=hdd_orders!F602),0))</f>
        <v>204.55</v>
      </c>
      <c r="V602" s="6" t="b">
        <f t="shared" si="47"/>
        <v>1</v>
      </c>
      <c r="W602" s="4">
        <f t="shared" si="48"/>
        <v>409.1</v>
      </c>
      <c r="X602" s="6" t="b">
        <f t="shared" si="49"/>
        <v>1</v>
      </c>
      <c r="AD602" s="52"/>
    </row>
    <row r="603" spans="1:30" x14ac:dyDescent="0.45">
      <c r="A603" s="4">
        <v>601</v>
      </c>
      <c r="B603">
        <v>1002</v>
      </c>
      <c r="C603">
        <v>94245</v>
      </c>
      <c r="D603" t="str">
        <f>_xlfn.XLOOKUP(C603,customer_table!$A$2:$A$4869,customer_table!$B$2:$B$4869)</f>
        <v>Small Business</v>
      </c>
      <c r="E603">
        <v>1</v>
      </c>
      <c r="F603">
        <v>198.26</v>
      </c>
      <c r="G603">
        <v>198.26</v>
      </c>
      <c r="H603">
        <v>0</v>
      </c>
      <c r="I603">
        <v>11.89</v>
      </c>
      <c r="J603" s="5">
        <v>45448</v>
      </c>
      <c r="K603" s="5">
        <v>45454</v>
      </c>
      <c r="L603" t="s">
        <v>4897</v>
      </c>
      <c r="M603" t="s">
        <v>4881</v>
      </c>
      <c r="N603" t="s">
        <v>4876</v>
      </c>
      <c r="O603" t="s">
        <v>4880</v>
      </c>
      <c r="P603" t="s">
        <v>4874</v>
      </c>
      <c r="Q603" s="4">
        <f>_xlfn.XLOOKUP(C603,customer_table!$A$2:$A$4947,customer_table!$A$2:$A$4947)</f>
        <v>94245</v>
      </c>
      <c r="R603" t="str">
        <f>_xlfn.XLOOKUP(D603,customer_table!$B$2:$B$4947,customer_table!$B$2:$B$4947)</f>
        <v>Small Business</v>
      </c>
      <c r="S603" s="4" t="b">
        <f t="shared" si="45"/>
        <v>1</v>
      </c>
      <c r="T603" s="6" t="b">
        <f t="shared" si="46"/>
        <v>1</v>
      </c>
      <c r="U603" cm="1">
        <f t="array" ref="U603">INDEX(hdd_products!$H$2:$H$21,MATCH(1,(hdd_products!$A$2:$A$21=hdd_orders!B603)*(hdd_products!$H$2:$H$21=hdd_orders!F603),0))</f>
        <v>198.26</v>
      </c>
      <c r="V603" s="6" t="b">
        <f t="shared" si="47"/>
        <v>1</v>
      </c>
      <c r="W603" s="4">
        <f t="shared" si="48"/>
        <v>198.26</v>
      </c>
      <c r="X603" s="6" t="b">
        <f t="shared" si="49"/>
        <v>1</v>
      </c>
      <c r="AD603" s="52"/>
    </row>
    <row r="604" spans="1:30" x14ac:dyDescent="0.45">
      <c r="A604" s="4">
        <v>602</v>
      </c>
      <c r="B604">
        <v>1010</v>
      </c>
      <c r="C604">
        <v>71171</v>
      </c>
      <c r="D604" t="str">
        <f>_xlfn.XLOOKUP(C604,customer_table!$A$2:$A$4869,customer_table!$B$2:$B$4869)</f>
        <v>Enterprise</v>
      </c>
      <c r="E604">
        <v>8</v>
      </c>
      <c r="F604">
        <v>446.61</v>
      </c>
      <c r="G604">
        <v>3572.88</v>
      </c>
      <c r="H604">
        <v>0</v>
      </c>
      <c r="I604">
        <v>13.75</v>
      </c>
      <c r="J604" s="5">
        <v>45470</v>
      </c>
      <c r="K604" s="5">
        <v>45474</v>
      </c>
      <c r="L604" t="s">
        <v>4895</v>
      </c>
      <c r="M604" t="s">
        <v>4877</v>
      </c>
      <c r="N604" t="s">
        <v>4876</v>
      </c>
      <c r="O604" t="s">
        <v>4894</v>
      </c>
      <c r="P604" t="s">
        <v>4874</v>
      </c>
      <c r="Q604" s="4">
        <f>_xlfn.XLOOKUP(C604,customer_table!$A$2:$A$4947,customer_table!$A$2:$A$4947)</f>
        <v>71171</v>
      </c>
      <c r="R604" t="str">
        <f>_xlfn.XLOOKUP(D604,customer_table!$B$2:$B$4947,customer_table!$B$2:$B$4947)</f>
        <v>Enterprise</v>
      </c>
      <c r="S604" s="4" t="b">
        <f t="shared" si="45"/>
        <v>1</v>
      </c>
      <c r="T604" s="6" t="b">
        <f t="shared" si="46"/>
        <v>1</v>
      </c>
      <c r="U604" cm="1">
        <f t="array" ref="U604">INDEX(hdd_products!$H$2:$H$21,MATCH(1,(hdd_products!$A$2:$A$21=hdd_orders!B604)*(hdd_products!$H$2:$H$21=hdd_orders!F604),0))</f>
        <v>446.61</v>
      </c>
      <c r="V604" s="6" t="b">
        <f t="shared" si="47"/>
        <v>1</v>
      </c>
      <c r="W604" s="4">
        <f t="shared" si="48"/>
        <v>3572.88</v>
      </c>
      <c r="X604" s="6" t="b">
        <f t="shared" si="49"/>
        <v>1</v>
      </c>
      <c r="AD604" s="52"/>
    </row>
    <row r="605" spans="1:30" x14ac:dyDescent="0.45">
      <c r="A605" s="4">
        <v>603</v>
      </c>
      <c r="B605">
        <v>1004</v>
      </c>
      <c r="C605">
        <v>10963</v>
      </c>
      <c r="D605" t="str">
        <f>_xlfn.XLOOKUP(C605,customer_table!$A$2:$A$4869,customer_table!$B$2:$B$4869)</f>
        <v>Small Business</v>
      </c>
      <c r="E605">
        <v>1</v>
      </c>
      <c r="F605">
        <v>170.85</v>
      </c>
      <c r="G605">
        <v>170.85</v>
      </c>
      <c r="H605">
        <v>0</v>
      </c>
      <c r="I605">
        <v>18.329999999999998</v>
      </c>
      <c r="J605" s="5">
        <v>45611</v>
      </c>
      <c r="K605" s="5">
        <v>45615</v>
      </c>
      <c r="L605" t="s">
        <v>4887</v>
      </c>
      <c r="M605" t="s">
        <v>4877</v>
      </c>
      <c r="N605" t="s">
        <v>4901</v>
      </c>
      <c r="O605" t="s">
        <v>4880</v>
      </c>
      <c r="P605" t="s">
        <v>4891</v>
      </c>
      <c r="Q605" s="4">
        <f>_xlfn.XLOOKUP(C605,customer_table!$A$2:$A$4947,customer_table!$A$2:$A$4947)</f>
        <v>10963</v>
      </c>
      <c r="R605" t="str">
        <f>_xlfn.XLOOKUP(D605,customer_table!$B$2:$B$4947,customer_table!$B$2:$B$4947)</f>
        <v>Small Business</v>
      </c>
      <c r="S605" s="4" t="b">
        <f t="shared" si="45"/>
        <v>1</v>
      </c>
      <c r="T605" s="6" t="b">
        <f t="shared" si="46"/>
        <v>1</v>
      </c>
      <c r="U605" cm="1">
        <f t="array" ref="U605">INDEX(hdd_products!$H$2:$H$21,MATCH(1,(hdd_products!$A$2:$A$21=hdd_orders!B605)*(hdd_products!$H$2:$H$21=hdd_orders!F605),0))</f>
        <v>170.85</v>
      </c>
      <c r="V605" s="6" t="b">
        <f t="shared" si="47"/>
        <v>1</v>
      </c>
      <c r="W605" s="4">
        <f t="shared" si="48"/>
        <v>170.85</v>
      </c>
      <c r="X605" s="6" t="b">
        <f t="shared" si="49"/>
        <v>1</v>
      </c>
      <c r="AD605" s="52"/>
    </row>
    <row r="606" spans="1:30" x14ac:dyDescent="0.45">
      <c r="A606" s="4">
        <v>604</v>
      </c>
      <c r="B606">
        <v>1009</v>
      </c>
      <c r="C606">
        <v>89829</v>
      </c>
      <c r="D606" t="str">
        <f>_xlfn.XLOOKUP(C606,customer_table!$A$2:$A$4869,customer_table!$B$2:$B$4869)</f>
        <v>Enterprise</v>
      </c>
      <c r="E606">
        <v>1</v>
      </c>
      <c r="F606">
        <v>185.76</v>
      </c>
      <c r="G606">
        <v>185.76</v>
      </c>
      <c r="H606">
        <v>0</v>
      </c>
      <c r="I606">
        <v>18.579999999999998</v>
      </c>
      <c r="J606" s="5">
        <v>45483</v>
      </c>
      <c r="K606" s="5">
        <v>45488</v>
      </c>
      <c r="L606" t="s">
        <v>4887</v>
      </c>
      <c r="M606" t="s">
        <v>4881</v>
      </c>
      <c r="N606" t="s">
        <v>4901</v>
      </c>
      <c r="O606" t="s">
        <v>4875</v>
      </c>
      <c r="P606" t="s">
        <v>4874</v>
      </c>
      <c r="Q606" s="4">
        <f>_xlfn.XLOOKUP(C606,customer_table!$A$2:$A$4947,customer_table!$A$2:$A$4947)</f>
        <v>89829</v>
      </c>
      <c r="R606" t="str">
        <f>_xlfn.XLOOKUP(D606,customer_table!$B$2:$B$4947,customer_table!$B$2:$B$4947)</f>
        <v>Enterprise</v>
      </c>
      <c r="S606" s="4" t="b">
        <f t="shared" si="45"/>
        <v>1</v>
      </c>
      <c r="T606" s="6" t="b">
        <f t="shared" si="46"/>
        <v>1</v>
      </c>
      <c r="U606" cm="1">
        <f t="array" ref="U606">INDEX(hdd_products!$H$2:$H$21,MATCH(1,(hdd_products!$A$2:$A$21=hdd_orders!B606)*(hdd_products!$H$2:$H$21=hdd_orders!F606),0))</f>
        <v>185.76</v>
      </c>
      <c r="V606" s="6" t="b">
        <f t="shared" si="47"/>
        <v>1</v>
      </c>
      <c r="W606" s="4">
        <f t="shared" si="48"/>
        <v>185.76</v>
      </c>
      <c r="X606" s="6" t="b">
        <f t="shared" si="49"/>
        <v>1</v>
      </c>
      <c r="AD606" s="52"/>
    </row>
    <row r="607" spans="1:30" x14ac:dyDescent="0.45">
      <c r="A607" s="4">
        <v>605</v>
      </c>
      <c r="B607">
        <v>1002</v>
      </c>
      <c r="C607">
        <v>46239</v>
      </c>
      <c r="D607" t="str">
        <f>_xlfn.XLOOKUP(C607,customer_table!$A$2:$A$4869,customer_table!$B$2:$B$4869)</f>
        <v>Enterprise</v>
      </c>
      <c r="E607">
        <v>3</v>
      </c>
      <c r="F607">
        <v>198.26</v>
      </c>
      <c r="G607">
        <v>594.78</v>
      </c>
      <c r="H607">
        <v>0</v>
      </c>
      <c r="I607">
        <v>10</v>
      </c>
      <c r="J607" s="5">
        <v>45538</v>
      </c>
      <c r="K607" s="5">
        <v>45539</v>
      </c>
      <c r="L607" t="s">
        <v>4897</v>
      </c>
      <c r="M607" t="s">
        <v>4898</v>
      </c>
      <c r="N607" t="s">
        <v>4876</v>
      </c>
      <c r="O607" t="s">
        <v>4880</v>
      </c>
      <c r="P607" t="s">
        <v>4879</v>
      </c>
      <c r="Q607" s="4">
        <f>_xlfn.XLOOKUP(C607,customer_table!$A$2:$A$4947,customer_table!$A$2:$A$4947)</f>
        <v>46239</v>
      </c>
      <c r="R607" t="str">
        <f>_xlfn.XLOOKUP(D607,customer_table!$B$2:$B$4947,customer_table!$B$2:$B$4947)</f>
        <v>Enterprise</v>
      </c>
      <c r="S607" s="4" t="b">
        <f t="shared" si="45"/>
        <v>1</v>
      </c>
      <c r="T607" s="6" t="b">
        <f t="shared" si="46"/>
        <v>1</v>
      </c>
      <c r="U607" cm="1">
        <f t="array" ref="U607">INDEX(hdd_products!$H$2:$H$21,MATCH(1,(hdd_products!$A$2:$A$21=hdd_orders!B607)*(hdd_products!$H$2:$H$21=hdd_orders!F607),0))</f>
        <v>198.26</v>
      </c>
      <c r="V607" s="6" t="b">
        <f t="shared" si="47"/>
        <v>1</v>
      </c>
      <c r="W607" s="4">
        <f t="shared" si="48"/>
        <v>594.78</v>
      </c>
      <c r="X607" s="6" t="b">
        <f t="shared" si="49"/>
        <v>1</v>
      </c>
      <c r="AD607" s="52"/>
    </row>
    <row r="608" spans="1:30" x14ac:dyDescent="0.45">
      <c r="A608" s="4">
        <v>606</v>
      </c>
      <c r="B608">
        <v>1008</v>
      </c>
      <c r="C608">
        <v>95389</v>
      </c>
      <c r="D608" t="str">
        <f>_xlfn.XLOOKUP(C608,customer_table!$A$2:$A$4869,customer_table!$B$2:$B$4869)</f>
        <v>Enterprise</v>
      </c>
      <c r="E608">
        <v>1</v>
      </c>
      <c r="F608">
        <v>269.08</v>
      </c>
      <c r="G608">
        <v>269.08</v>
      </c>
      <c r="H608">
        <v>0</v>
      </c>
      <c r="I608">
        <v>14.12</v>
      </c>
      <c r="J608" s="5">
        <v>45425</v>
      </c>
      <c r="K608" s="5">
        <v>45431</v>
      </c>
      <c r="L608" t="s">
        <v>4882</v>
      </c>
      <c r="M608" t="s">
        <v>4881</v>
      </c>
      <c r="N608" t="s">
        <v>4876</v>
      </c>
      <c r="O608" t="s">
        <v>4880</v>
      </c>
      <c r="P608" t="s">
        <v>4874</v>
      </c>
      <c r="Q608" s="4">
        <f>_xlfn.XLOOKUP(C608,customer_table!$A$2:$A$4947,customer_table!$A$2:$A$4947)</f>
        <v>95389</v>
      </c>
      <c r="R608" t="str">
        <f>_xlfn.XLOOKUP(D608,customer_table!$B$2:$B$4947,customer_table!$B$2:$B$4947)</f>
        <v>Enterprise</v>
      </c>
      <c r="S608" s="4" t="b">
        <f t="shared" si="45"/>
        <v>1</v>
      </c>
      <c r="T608" s="6" t="b">
        <f t="shared" si="46"/>
        <v>1</v>
      </c>
      <c r="U608" cm="1">
        <f t="array" ref="U608">INDEX(hdd_products!$H$2:$H$21,MATCH(1,(hdd_products!$A$2:$A$21=hdd_orders!B608)*(hdd_products!$H$2:$H$21=hdd_orders!F608),0))</f>
        <v>269.08</v>
      </c>
      <c r="V608" s="6" t="b">
        <f t="shared" si="47"/>
        <v>1</v>
      </c>
      <c r="W608" s="4">
        <f t="shared" si="48"/>
        <v>269.08</v>
      </c>
      <c r="X608" s="6" t="b">
        <f t="shared" si="49"/>
        <v>1</v>
      </c>
      <c r="AD608" s="52"/>
    </row>
    <row r="609" spans="1:30" x14ac:dyDescent="0.45">
      <c r="A609" s="4">
        <v>607</v>
      </c>
      <c r="B609">
        <v>1012</v>
      </c>
      <c r="C609">
        <v>88647</v>
      </c>
      <c r="D609" t="str">
        <f>_xlfn.XLOOKUP(C609,customer_table!$A$2:$A$4869,customer_table!$B$2:$B$4869)</f>
        <v>Enterprise</v>
      </c>
      <c r="E609">
        <v>1</v>
      </c>
      <c r="F609">
        <v>339.39</v>
      </c>
      <c r="G609">
        <v>339.39</v>
      </c>
      <c r="H609">
        <v>0</v>
      </c>
      <c r="I609">
        <v>12.41</v>
      </c>
      <c r="J609" s="5">
        <v>45415</v>
      </c>
      <c r="K609" s="5">
        <v>45416</v>
      </c>
      <c r="L609" t="s">
        <v>4885</v>
      </c>
      <c r="M609" t="s">
        <v>4881</v>
      </c>
      <c r="N609" t="s">
        <v>4892</v>
      </c>
      <c r="O609" t="s">
        <v>4880</v>
      </c>
      <c r="P609" t="s">
        <v>4888</v>
      </c>
      <c r="Q609" s="4">
        <f>_xlfn.XLOOKUP(C609,customer_table!$A$2:$A$4947,customer_table!$A$2:$A$4947)</f>
        <v>88647</v>
      </c>
      <c r="R609" t="str">
        <f>_xlfn.XLOOKUP(D609,customer_table!$B$2:$B$4947,customer_table!$B$2:$B$4947)</f>
        <v>Enterprise</v>
      </c>
      <c r="S609" s="4" t="b">
        <f t="shared" si="45"/>
        <v>1</v>
      </c>
      <c r="T609" s="6" t="b">
        <f t="shared" si="46"/>
        <v>1</v>
      </c>
      <c r="U609" cm="1">
        <f t="array" ref="U609">INDEX(hdd_products!$H$2:$H$21,MATCH(1,(hdd_products!$A$2:$A$21=hdd_orders!B609)*(hdd_products!$H$2:$H$21=hdd_orders!F609),0))</f>
        <v>339.39</v>
      </c>
      <c r="V609" s="6" t="b">
        <f t="shared" si="47"/>
        <v>1</v>
      </c>
      <c r="W609" s="4">
        <f t="shared" si="48"/>
        <v>339.39</v>
      </c>
      <c r="X609" s="6" t="b">
        <f t="shared" si="49"/>
        <v>1</v>
      </c>
      <c r="AD609" s="52"/>
    </row>
    <row r="610" spans="1:30" x14ac:dyDescent="0.45">
      <c r="A610" s="4">
        <v>608</v>
      </c>
      <c r="B610">
        <v>1004</v>
      </c>
      <c r="C610">
        <v>75191</v>
      </c>
      <c r="D610" t="str">
        <f>_xlfn.XLOOKUP(C610,customer_table!$A$2:$A$4869,customer_table!$B$2:$B$4869)</f>
        <v>Enterprise</v>
      </c>
      <c r="E610">
        <v>1</v>
      </c>
      <c r="F610">
        <v>170.85</v>
      </c>
      <c r="G610">
        <v>170.85</v>
      </c>
      <c r="H610">
        <v>0</v>
      </c>
      <c r="I610">
        <v>16.09</v>
      </c>
      <c r="J610" s="5">
        <v>45363</v>
      </c>
      <c r="K610" s="5">
        <v>45369</v>
      </c>
      <c r="L610" t="s">
        <v>4887</v>
      </c>
      <c r="M610" t="s">
        <v>4877</v>
      </c>
      <c r="N610" t="s">
        <v>4876</v>
      </c>
      <c r="O610" t="s">
        <v>4875</v>
      </c>
      <c r="P610" t="s">
        <v>4874</v>
      </c>
      <c r="Q610" s="4">
        <f>_xlfn.XLOOKUP(C610,customer_table!$A$2:$A$4947,customer_table!$A$2:$A$4947)</f>
        <v>75191</v>
      </c>
      <c r="R610" t="str">
        <f>_xlfn.XLOOKUP(D610,customer_table!$B$2:$B$4947,customer_table!$B$2:$B$4947)</f>
        <v>Enterprise</v>
      </c>
      <c r="S610" s="4" t="b">
        <f t="shared" si="45"/>
        <v>1</v>
      </c>
      <c r="T610" s="6" t="b">
        <f t="shared" si="46"/>
        <v>1</v>
      </c>
      <c r="U610" cm="1">
        <f t="array" ref="U610">INDEX(hdd_products!$H$2:$H$21,MATCH(1,(hdd_products!$A$2:$A$21=hdd_orders!B610)*(hdd_products!$H$2:$H$21=hdd_orders!F610),0))</f>
        <v>170.85</v>
      </c>
      <c r="V610" s="6" t="b">
        <f t="shared" si="47"/>
        <v>1</v>
      </c>
      <c r="W610" s="4">
        <f t="shared" si="48"/>
        <v>170.85</v>
      </c>
      <c r="X610" s="6" t="b">
        <f t="shared" si="49"/>
        <v>1</v>
      </c>
      <c r="AD610" s="52"/>
    </row>
    <row r="611" spans="1:30" x14ac:dyDescent="0.45">
      <c r="A611" s="4">
        <v>609</v>
      </c>
      <c r="B611">
        <v>1006</v>
      </c>
      <c r="C611">
        <v>86418</v>
      </c>
      <c r="D611" t="str">
        <f>_xlfn.XLOOKUP(C611,customer_table!$A$2:$A$4869,customer_table!$B$2:$B$4869)</f>
        <v>Consumer</v>
      </c>
      <c r="E611">
        <v>1</v>
      </c>
      <c r="F611">
        <v>307.20999999999998</v>
      </c>
      <c r="G611">
        <v>307.20999999999998</v>
      </c>
      <c r="H611">
        <v>0</v>
      </c>
      <c r="I611">
        <v>11.2</v>
      </c>
      <c r="J611" s="5">
        <v>45499</v>
      </c>
      <c r="K611" s="5">
        <v>45503</v>
      </c>
      <c r="L611" t="s">
        <v>4897</v>
      </c>
      <c r="M611" t="s">
        <v>4898</v>
      </c>
      <c r="N611" t="s">
        <v>4876</v>
      </c>
      <c r="O611" t="s">
        <v>4875</v>
      </c>
      <c r="P611" t="s">
        <v>4879</v>
      </c>
      <c r="Q611" s="4">
        <f>_xlfn.XLOOKUP(C611,customer_table!$A$2:$A$4947,customer_table!$A$2:$A$4947)</f>
        <v>86418</v>
      </c>
      <c r="R611" t="str">
        <f>_xlfn.XLOOKUP(D611,customer_table!$B$2:$B$4947,customer_table!$B$2:$B$4947)</f>
        <v>Consumer</v>
      </c>
      <c r="S611" s="4" t="b">
        <f t="shared" si="45"/>
        <v>1</v>
      </c>
      <c r="T611" s="6" t="b">
        <f t="shared" si="46"/>
        <v>1</v>
      </c>
      <c r="U611" cm="1">
        <f t="array" ref="U611">INDEX(hdd_products!$H$2:$H$21,MATCH(1,(hdd_products!$A$2:$A$21=hdd_orders!B611)*(hdd_products!$H$2:$H$21=hdd_orders!F611),0))</f>
        <v>307.20999999999998</v>
      </c>
      <c r="V611" s="6" t="b">
        <f t="shared" si="47"/>
        <v>1</v>
      </c>
      <c r="W611" s="4">
        <f t="shared" si="48"/>
        <v>307.20999999999998</v>
      </c>
      <c r="X611" s="6" t="b">
        <f t="shared" si="49"/>
        <v>1</v>
      </c>
      <c r="AD611" s="52"/>
    </row>
    <row r="612" spans="1:30" x14ac:dyDescent="0.45">
      <c r="A612" s="4">
        <v>610</v>
      </c>
      <c r="B612">
        <v>1001</v>
      </c>
      <c r="C612">
        <v>99957</v>
      </c>
      <c r="D612" t="str">
        <f>_xlfn.XLOOKUP(C612,customer_table!$A$2:$A$4869,customer_table!$B$2:$B$4869)</f>
        <v>Enterprise</v>
      </c>
      <c r="E612">
        <v>2</v>
      </c>
      <c r="F612">
        <v>129.16999999999999</v>
      </c>
      <c r="G612">
        <v>258.33999999999997</v>
      </c>
      <c r="H612">
        <v>0</v>
      </c>
      <c r="I612">
        <v>18.84</v>
      </c>
      <c r="J612" s="5">
        <v>45467</v>
      </c>
      <c r="K612" s="5">
        <v>45473</v>
      </c>
      <c r="L612" t="s">
        <v>4889</v>
      </c>
      <c r="M612" t="s">
        <v>4877</v>
      </c>
      <c r="N612" t="s">
        <v>4892</v>
      </c>
      <c r="O612" t="s">
        <v>4880</v>
      </c>
      <c r="P612" t="s">
        <v>4891</v>
      </c>
      <c r="Q612" s="4">
        <f>_xlfn.XLOOKUP(C612,customer_table!$A$2:$A$4947,customer_table!$A$2:$A$4947)</f>
        <v>99957</v>
      </c>
      <c r="R612" t="str">
        <f>_xlfn.XLOOKUP(D612,customer_table!$B$2:$B$4947,customer_table!$B$2:$B$4947)</f>
        <v>Enterprise</v>
      </c>
      <c r="S612" s="4" t="b">
        <f t="shared" si="45"/>
        <v>1</v>
      </c>
      <c r="T612" s="6" t="b">
        <f t="shared" si="46"/>
        <v>1</v>
      </c>
      <c r="U612" cm="1">
        <f t="array" ref="U612">INDEX(hdd_products!$H$2:$H$21,MATCH(1,(hdd_products!$A$2:$A$21=hdd_orders!B612)*(hdd_products!$H$2:$H$21=hdd_orders!F612),0))</f>
        <v>129.16999999999999</v>
      </c>
      <c r="V612" s="6" t="b">
        <f t="shared" si="47"/>
        <v>1</v>
      </c>
      <c r="W612" s="4">
        <f t="shared" si="48"/>
        <v>258.33999999999997</v>
      </c>
      <c r="X612" s="6" t="b">
        <f t="shared" si="49"/>
        <v>1</v>
      </c>
      <c r="AD612" s="52"/>
    </row>
    <row r="613" spans="1:30" x14ac:dyDescent="0.45">
      <c r="A613" s="4">
        <v>611</v>
      </c>
      <c r="B613">
        <v>1005</v>
      </c>
      <c r="C613">
        <v>32280</v>
      </c>
      <c r="D613" t="str">
        <f>_xlfn.XLOOKUP(C613,customer_table!$A$2:$A$4869,customer_table!$B$2:$B$4869)</f>
        <v>Enterprise</v>
      </c>
      <c r="E613">
        <v>1</v>
      </c>
      <c r="F613">
        <v>204.55</v>
      </c>
      <c r="G613">
        <v>204.55</v>
      </c>
      <c r="H613">
        <v>0</v>
      </c>
      <c r="I613">
        <v>18.02</v>
      </c>
      <c r="J613" s="5">
        <v>45635</v>
      </c>
      <c r="K613" s="5">
        <v>45638</v>
      </c>
      <c r="L613" t="s">
        <v>4887</v>
      </c>
      <c r="M613" t="s">
        <v>4877</v>
      </c>
      <c r="N613" t="s">
        <v>4876</v>
      </c>
      <c r="O613" t="s">
        <v>4880</v>
      </c>
      <c r="P613" t="s">
        <v>4879</v>
      </c>
      <c r="Q613" s="4">
        <f>_xlfn.XLOOKUP(C613,customer_table!$A$2:$A$4947,customer_table!$A$2:$A$4947)</f>
        <v>32280</v>
      </c>
      <c r="R613" t="str">
        <f>_xlfn.XLOOKUP(D613,customer_table!$B$2:$B$4947,customer_table!$B$2:$B$4947)</f>
        <v>Enterprise</v>
      </c>
      <c r="S613" s="4" t="b">
        <f t="shared" si="45"/>
        <v>1</v>
      </c>
      <c r="T613" s="6" t="b">
        <f t="shared" si="46"/>
        <v>1</v>
      </c>
      <c r="U613" cm="1">
        <f t="array" ref="U613">INDEX(hdd_products!$H$2:$H$21,MATCH(1,(hdd_products!$A$2:$A$21=hdd_orders!B613)*(hdd_products!$H$2:$H$21=hdd_orders!F613),0))</f>
        <v>204.55</v>
      </c>
      <c r="V613" s="6" t="b">
        <f t="shared" si="47"/>
        <v>1</v>
      </c>
      <c r="W613" s="4">
        <f t="shared" si="48"/>
        <v>204.55</v>
      </c>
      <c r="X613" s="6" t="b">
        <f t="shared" si="49"/>
        <v>1</v>
      </c>
      <c r="AD613" s="52"/>
    </row>
    <row r="614" spans="1:30" x14ac:dyDescent="0.45">
      <c r="A614" s="4">
        <v>612</v>
      </c>
      <c r="B614">
        <v>1010</v>
      </c>
      <c r="C614">
        <v>43902</v>
      </c>
      <c r="D614" t="str">
        <f>_xlfn.XLOOKUP(C614,customer_table!$A$2:$A$4869,customer_table!$B$2:$B$4869)</f>
        <v>Enterprise</v>
      </c>
      <c r="E614">
        <v>1</v>
      </c>
      <c r="F614">
        <v>446.61</v>
      </c>
      <c r="G614">
        <v>446.61</v>
      </c>
      <c r="H614">
        <v>0</v>
      </c>
      <c r="I614">
        <v>15.37</v>
      </c>
      <c r="J614" s="5">
        <v>45341</v>
      </c>
      <c r="K614" s="5">
        <v>45345</v>
      </c>
      <c r="L614" t="s">
        <v>4893</v>
      </c>
      <c r="M614" t="s">
        <v>4881</v>
      </c>
      <c r="N614" t="s">
        <v>4876</v>
      </c>
      <c r="O614" t="s">
        <v>4880</v>
      </c>
      <c r="P614" t="s">
        <v>4879</v>
      </c>
      <c r="Q614" s="4">
        <f>_xlfn.XLOOKUP(C614,customer_table!$A$2:$A$4947,customer_table!$A$2:$A$4947)</f>
        <v>43902</v>
      </c>
      <c r="R614" t="str">
        <f>_xlfn.XLOOKUP(D614,customer_table!$B$2:$B$4947,customer_table!$B$2:$B$4947)</f>
        <v>Enterprise</v>
      </c>
      <c r="S614" s="4" t="b">
        <f t="shared" si="45"/>
        <v>1</v>
      </c>
      <c r="T614" s="6" t="b">
        <f t="shared" si="46"/>
        <v>1</v>
      </c>
      <c r="U614" cm="1">
        <f t="array" ref="U614">INDEX(hdd_products!$H$2:$H$21,MATCH(1,(hdd_products!$A$2:$A$21=hdd_orders!B614)*(hdd_products!$H$2:$H$21=hdd_orders!F614),0))</f>
        <v>446.61</v>
      </c>
      <c r="V614" s="6" t="b">
        <f t="shared" si="47"/>
        <v>1</v>
      </c>
      <c r="W614" s="4">
        <f t="shared" si="48"/>
        <v>446.61</v>
      </c>
      <c r="X614" s="6" t="b">
        <f t="shared" si="49"/>
        <v>1</v>
      </c>
      <c r="AD614" s="52"/>
    </row>
    <row r="615" spans="1:30" x14ac:dyDescent="0.45">
      <c r="A615" s="4">
        <v>613</v>
      </c>
      <c r="B615">
        <v>1008</v>
      </c>
      <c r="C615">
        <v>95778</v>
      </c>
      <c r="D615" t="str">
        <f>_xlfn.XLOOKUP(C615,customer_table!$A$2:$A$4869,customer_table!$B$2:$B$4869)</f>
        <v>Enterprise</v>
      </c>
      <c r="E615">
        <v>1</v>
      </c>
      <c r="F615">
        <v>269.08</v>
      </c>
      <c r="G615">
        <v>269.08</v>
      </c>
      <c r="H615">
        <v>0</v>
      </c>
      <c r="I615">
        <v>9.7899999999999991</v>
      </c>
      <c r="J615" s="5">
        <v>45385</v>
      </c>
      <c r="K615" s="5">
        <v>45391</v>
      </c>
      <c r="L615" t="s">
        <v>4899</v>
      </c>
      <c r="M615" t="s">
        <v>4881</v>
      </c>
      <c r="N615" t="s">
        <v>4876</v>
      </c>
      <c r="O615" t="s">
        <v>4880</v>
      </c>
      <c r="P615" t="s">
        <v>4884</v>
      </c>
      <c r="Q615" s="4">
        <f>_xlfn.XLOOKUP(C615,customer_table!$A$2:$A$4947,customer_table!$A$2:$A$4947)</f>
        <v>95778</v>
      </c>
      <c r="R615" t="str">
        <f>_xlfn.XLOOKUP(D615,customer_table!$B$2:$B$4947,customer_table!$B$2:$B$4947)</f>
        <v>Enterprise</v>
      </c>
      <c r="S615" s="4" t="b">
        <f t="shared" si="45"/>
        <v>1</v>
      </c>
      <c r="T615" s="6" t="b">
        <f t="shared" si="46"/>
        <v>1</v>
      </c>
      <c r="U615" cm="1">
        <f t="array" ref="U615">INDEX(hdd_products!$H$2:$H$21,MATCH(1,(hdd_products!$A$2:$A$21=hdd_orders!B615)*(hdd_products!$H$2:$H$21=hdd_orders!F615),0))</f>
        <v>269.08</v>
      </c>
      <c r="V615" s="6" t="b">
        <f t="shared" si="47"/>
        <v>1</v>
      </c>
      <c r="W615" s="4">
        <f t="shared" si="48"/>
        <v>269.08</v>
      </c>
      <c r="X615" s="6" t="b">
        <f t="shared" si="49"/>
        <v>1</v>
      </c>
      <c r="AD615" s="52"/>
    </row>
    <row r="616" spans="1:30" x14ac:dyDescent="0.45">
      <c r="A616" s="4">
        <v>614</v>
      </c>
      <c r="B616">
        <v>1009</v>
      </c>
      <c r="C616">
        <v>53426</v>
      </c>
      <c r="D616" t="str">
        <f>_xlfn.XLOOKUP(C616,customer_table!$A$2:$A$4869,customer_table!$B$2:$B$4869)</f>
        <v>Enterprise</v>
      </c>
      <c r="E616">
        <v>1</v>
      </c>
      <c r="F616">
        <v>185.76</v>
      </c>
      <c r="G616">
        <v>185.76</v>
      </c>
      <c r="H616">
        <v>0</v>
      </c>
      <c r="I616">
        <v>12.35</v>
      </c>
      <c r="J616" s="5">
        <v>45449</v>
      </c>
      <c r="K616" s="5">
        <v>45453</v>
      </c>
      <c r="L616" t="s">
        <v>4885</v>
      </c>
      <c r="M616" t="s">
        <v>4898</v>
      </c>
      <c r="N616" t="s">
        <v>4876</v>
      </c>
      <c r="O616" t="s">
        <v>4875</v>
      </c>
      <c r="P616" t="s">
        <v>4874</v>
      </c>
      <c r="Q616" s="4">
        <f>_xlfn.XLOOKUP(C616,customer_table!$A$2:$A$4947,customer_table!$A$2:$A$4947)</f>
        <v>53426</v>
      </c>
      <c r="R616" t="str">
        <f>_xlfn.XLOOKUP(D616,customer_table!$B$2:$B$4947,customer_table!$B$2:$B$4947)</f>
        <v>Enterprise</v>
      </c>
      <c r="S616" s="4" t="b">
        <f t="shared" si="45"/>
        <v>1</v>
      </c>
      <c r="T616" s="6" t="b">
        <f t="shared" si="46"/>
        <v>1</v>
      </c>
      <c r="U616" cm="1">
        <f t="array" ref="U616">INDEX(hdd_products!$H$2:$H$21,MATCH(1,(hdd_products!$A$2:$A$21=hdd_orders!B616)*(hdd_products!$H$2:$H$21=hdd_orders!F616),0))</f>
        <v>185.76</v>
      </c>
      <c r="V616" s="6" t="b">
        <f t="shared" si="47"/>
        <v>1</v>
      </c>
      <c r="W616" s="4">
        <f t="shared" si="48"/>
        <v>185.76</v>
      </c>
      <c r="X616" s="6" t="b">
        <f t="shared" si="49"/>
        <v>1</v>
      </c>
      <c r="AD616" s="52"/>
    </row>
    <row r="617" spans="1:30" x14ac:dyDescent="0.45">
      <c r="A617" s="4">
        <v>615</v>
      </c>
      <c r="B617">
        <v>1007</v>
      </c>
      <c r="C617">
        <v>17035</v>
      </c>
      <c r="D617" t="str">
        <f>_xlfn.XLOOKUP(C617,customer_table!$A$2:$A$4869,customer_table!$B$2:$B$4869)</f>
        <v>Small Business</v>
      </c>
      <c r="E617">
        <v>1</v>
      </c>
      <c r="F617">
        <v>415.57</v>
      </c>
      <c r="G617">
        <v>415.57</v>
      </c>
      <c r="H617">
        <v>0</v>
      </c>
      <c r="I617">
        <v>9.34</v>
      </c>
      <c r="J617" s="5">
        <v>45529</v>
      </c>
      <c r="K617" s="5">
        <v>45536</v>
      </c>
      <c r="L617" t="s">
        <v>4897</v>
      </c>
      <c r="M617" t="s">
        <v>4881</v>
      </c>
      <c r="N617" t="s">
        <v>4876</v>
      </c>
      <c r="O617" t="s">
        <v>4894</v>
      </c>
      <c r="P617" t="s">
        <v>4879</v>
      </c>
      <c r="Q617" s="4">
        <f>_xlfn.XLOOKUP(C617,customer_table!$A$2:$A$4947,customer_table!$A$2:$A$4947)</f>
        <v>17035</v>
      </c>
      <c r="R617" t="str">
        <f>_xlfn.XLOOKUP(D617,customer_table!$B$2:$B$4947,customer_table!$B$2:$B$4947)</f>
        <v>Small Business</v>
      </c>
      <c r="S617" s="4" t="b">
        <f t="shared" si="45"/>
        <v>1</v>
      </c>
      <c r="T617" s="6" t="b">
        <f t="shared" si="46"/>
        <v>1</v>
      </c>
      <c r="U617" cm="1">
        <f t="array" ref="U617">INDEX(hdd_products!$H$2:$H$21,MATCH(1,(hdd_products!$A$2:$A$21=hdd_orders!B617)*(hdd_products!$H$2:$H$21=hdd_orders!F617),0))</f>
        <v>415.57</v>
      </c>
      <c r="V617" s="6" t="b">
        <f t="shared" si="47"/>
        <v>1</v>
      </c>
      <c r="W617" s="4">
        <f t="shared" si="48"/>
        <v>415.57</v>
      </c>
      <c r="X617" s="6" t="b">
        <f t="shared" si="49"/>
        <v>1</v>
      </c>
      <c r="AD617" s="52"/>
    </row>
    <row r="618" spans="1:30" x14ac:dyDescent="0.45">
      <c r="A618" s="4">
        <v>616</v>
      </c>
      <c r="B618">
        <v>1010</v>
      </c>
      <c r="C618">
        <v>35499</v>
      </c>
      <c r="D618" t="str">
        <f>_xlfn.XLOOKUP(C618,customer_table!$A$2:$A$4869,customer_table!$B$2:$B$4869)</f>
        <v>Small Business</v>
      </c>
      <c r="E618">
        <v>1</v>
      </c>
      <c r="F618">
        <v>446.61</v>
      </c>
      <c r="G618">
        <v>446.61</v>
      </c>
      <c r="H618">
        <v>0</v>
      </c>
      <c r="I618">
        <v>17.88</v>
      </c>
      <c r="J618" s="5">
        <v>45609</v>
      </c>
      <c r="K618" s="5">
        <v>45610</v>
      </c>
      <c r="L618" t="s">
        <v>4889</v>
      </c>
      <c r="M618" t="s">
        <v>4881</v>
      </c>
      <c r="N618" t="s">
        <v>4876</v>
      </c>
      <c r="O618" t="s">
        <v>4875</v>
      </c>
      <c r="P618" t="s">
        <v>4891</v>
      </c>
      <c r="Q618" s="4">
        <f>_xlfn.XLOOKUP(C618,customer_table!$A$2:$A$4947,customer_table!$A$2:$A$4947)</f>
        <v>35499</v>
      </c>
      <c r="R618" t="str">
        <f>_xlfn.XLOOKUP(D618,customer_table!$B$2:$B$4947,customer_table!$B$2:$B$4947)</f>
        <v>Small Business</v>
      </c>
      <c r="S618" s="4" t="b">
        <f t="shared" si="45"/>
        <v>1</v>
      </c>
      <c r="T618" s="6" t="b">
        <f t="shared" si="46"/>
        <v>1</v>
      </c>
      <c r="U618" cm="1">
        <f t="array" ref="U618">INDEX(hdd_products!$H$2:$H$21,MATCH(1,(hdd_products!$A$2:$A$21=hdd_orders!B618)*(hdd_products!$H$2:$H$21=hdd_orders!F618),0))</f>
        <v>446.61</v>
      </c>
      <c r="V618" s="6" t="b">
        <f t="shared" si="47"/>
        <v>1</v>
      </c>
      <c r="W618" s="4">
        <f t="shared" si="48"/>
        <v>446.61</v>
      </c>
      <c r="X618" s="6" t="b">
        <f t="shared" si="49"/>
        <v>1</v>
      </c>
      <c r="AD618" s="52"/>
    </row>
    <row r="619" spans="1:30" x14ac:dyDescent="0.45">
      <c r="A619" s="4">
        <v>617</v>
      </c>
      <c r="B619">
        <v>1013</v>
      </c>
      <c r="C619">
        <v>17086</v>
      </c>
      <c r="D619" t="str">
        <f>_xlfn.XLOOKUP(C619,customer_table!$A$2:$A$4869,customer_table!$B$2:$B$4869)</f>
        <v>Small Business</v>
      </c>
      <c r="E619">
        <v>1</v>
      </c>
      <c r="F619">
        <v>588.66999999999996</v>
      </c>
      <c r="G619">
        <v>588.66999999999996</v>
      </c>
      <c r="H619">
        <v>0</v>
      </c>
      <c r="I619">
        <v>7.74</v>
      </c>
      <c r="J619" s="5">
        <v>45487</v>
      </c>
      <c r="K619" s="5">
        <v>45492</v>
      </c>
      <c r="L619" t="s">
        <v>4902</v>
      </c>
      <c r="M619" t="s">
        <v>4877</v>
      </c>
      <c r="N619" t="s">
        <v>4876</v>
      </c>
      <c r="O619" t="s">
        <v>4894</v>
      </c>
      <c r="P619" t="s">
        <v>4886</v>
      </c>
      <c r="Q619" s="4">
        <f>_xlfn.XLOOKUP(C619,customer_table!$A$2:$A$4947,customer_table!$A$2:$A$4947)</f>
        <v>17086</v>
      </c>
      <c r="R619" t="str">
        <f>_xlfn.XLOOKUP(D619,customer_table!$B$2:$B$4947,customer_table!$B$2:$B$4947)</f>
        <v>Small Business</v>
      </c>
      <c r="S619" s="4" t="b">
        <f t="shared" si="45"/>
        <v>1</v>
      </c>
      <c r="T619" s="6" t="b">
        <f t="shared" si="46"/>
        <v>1</v>
      </c>
      <c r="U619" cm="1">
        <f t="array" ref="U619">INDEX(hdd_products!$H$2:$H$21,MATCH(1,(hdd_products!$A$2:$A$21=hdd_orders!B619)*(hdd_products!$H$2:$H$21=hdd_orders!F619),0))</f>
        <v>588.66999999999996</v>
      </c>
      <c r="V619" s="6" t="b">
        <f t="shared" si="47"/>
        <v>1</v>
      </c>
      <c r="W619" s="4">
        <f t="shared" si="48"/>
        <v>588.66999999999996</v>
      </c>
      <c r="X619" s="6" t="b">
        <f t="shared" si="49"/>
        <v>1</v>
      </c>
      <c r="AD619" s="52"/>
    </row>
    <row r="620" spans="1:30" x14ac:dyDescent="0.45">
      <c r="A620" s="4">
        <v>618</v>
      </c>
      <c r="B620">
        <v>1003</v>
      </c>
      <c r="C620">
        <v>69974</v>
      </c>
      <c r="D620" t="str">
        <f>_xlfn.XLOOKUP(C620,customer_table!$A$2:$A$4869,customer_table!$B$2:$B$4869)</f>
        <v>Consumer</v>
      </c>
      <c r="E620">
        <v>4</v>
      </c>
      <c r="F620">
        <v>95.08</v>
      </c>
      <c r="G620">
        <v>380.32</v>
      </c>
      <c r="H620">
        <v>0</v>
      </c>
      <c r="I620">
        <v>12.95</v>
      </c>
      <c r="J620" s="5">
        <v>45467</v>
      </c>
      <c r="K620" s="5">
        <v>45471</v>
      </c>
      <c r="L620" t="s">
        <v>4900</v>
      </c>
      <c r="M620" t="s">
        <v>4898</v>
      </c>
      <c r="N620" t="s">
        <v>4876</v>
      </c>
      <c r="O620" t="s">
        <v>4894</v>
      </c>
      <c r="P620" t="s">
        <v>4886</v>
      </c>
      <c r="Q620" s="4">
        <f>_xlfn.XLOOKUP(C620,customer_table!$A$2:$A$4947,customer_table!$A$2:$A$4947)</f>
        <v>69974</v>
      </c>
      <c r="R620" t="str">
        <f>_xlfn.XLOOKUP(D620,customer_table!$B$2:$B$4947,customer_table!$B$2:$B$4947)</f>
        <v>Consumer</v>
      </c>
      <c r="S620" s="4" t="b">
        <f t="shared" si="45"/>
        <v>1</v>
      </c>
      <c r="T620" s="6" t="b">
        <f t="shared" si="46"/>
        <v>1</v>
      </c>
      <c r="U620" cm="1">
        <f t="array" ref="U620">INDEX(hdd_products!$H$2:$H$21,MATCH(1,(hdd_products!$A$2:$A$21=hdd_orders!B620)*(hdd_products!$H$2:$H$21=hdd_orders!F620),0))</f>
        <v>95.08</v>
      </c>
      <c r="V620" s="6" t="b">
        <f t="shared" si="47"/>
        <v>1</v>
      </c>
      <c r="W620" s="4">
        <f t="shared" si="48"/>
        <v>380.32</v>
      </c>
      <c r="X620" s="6" t="b">
        <f t="shared" si="49"/>
        <v>1</v>
      </c>
      <c r="AD620" s="52"/>
    </row>
    <row r="621" spans="1:30" x14ac:dyDescent="0.45">
      <c r="A621" s="4">
        <v>619</v>
      </c>
      <c r="B621">
        <v>1003</v>
      </c>
      <c r="C621">
        <v>53598</v>
      </c>
      <c r="D621" t="str">
        <f>_xlfn.XLOOKUP(C621,customer_table!$A$2:$A$4869,customer_table!$B$2:$B$4869)</f>
        <v>Consumer</v>
      </c>
      <c r="E621">
        <v>2</v>
      </c>
      <c r="F621">
        <v>95.08</v>
      </c>
      <c r="G621">
        <v>190.16</v>
      </c>
      <c r="H621">
        <v>0</v>
      </c>
      <c r="I621">
        <v>12.23</v>
      </c>
      <c r="J621" s="5">
        <v>45384</v>
      </c>
      <c r="K621" s="5">
        <v>45391</v>
      </c>
      <c r="L621" t="s">
        <v>4882</v>
      </c>
      <c r="M621" t="s">
        <v>4898</v>
      </c>
      <c r="N621" t="s">
        <v>4876</v>
      </c>
      <c r="O621" t="s">
        <v>4880</v>
      </c>
      <c r="P621" t="s">
        <v>4879</v>
      </c>
      <c r="Q621" s="4">
        <f>_xlfn.XLOOKUP(C621,customer_table!$A$2:$A$4947,customer_table!$A$2:$A$4947)</f>
        <v>53598</v>
      </c>
      <c r="R621" t="str">
        <f>_xlfn.XLOOKUP(D621,customer_table!$B$2:$B$4947,customer_table!$B$2:$B$4947)</f>
        <v>Consumer</v>
      </c>
      <c r="S621" s="4" t="b">
        <f t="shared" si="45"/>
        <v>1</v>
      </c>
      <c r="T621" s="6" t="b">
        <f t="shared" si="46"/>
        <v>1</v>
      </c>
      <c r="U621" cm="1">
        <f t="array" ref="U621">INDEX(hdd_products!$H$2:$H$21,MATCH(1,(hdd_products!$A$2:$A$21=hdd_orders!B621)*(hdd_products!$H$2:$H$21=hdd_orders!F621),0))</f>
        <v>95.08</v>
      </c>
      <c r="V621" s="6" t="b">
        <f t="shared" si="47"/>
        <v>1</v>
      </c>
      <c r="W621" s="4">
        <f t="shared" si="48"/>
        <v>190.16</v>
      </c>
      <c r="X621" s="6" t="b">
        <f t="shared" si="49"/>
        <v>1</v>
      </c>
      <c r="AD621" s="52"/>
    </row>
    <row r="622" spans="1:30" x14ac:dyDescent="0.45">
      <c r="A622" s="4">
        <v>620</v>
      </c>
      <c r="B622">
        <v>1015</v>
      </c>
      <c r="C622">
        <v>37444</v>
      </c>
      <c r="D622" t="str">
        <f>_xlfn.XLOOKUP(C622,customer_table!$A$2:$A$4869,customer_table!$B$2:$B$4869)</f>
        <v>Enterprise</v>
      </c>
      <c r="E622">
        <v>1</v>
      </c>
      <c r="F622">
        <v>317.95</v>
      </c>
      <c r="G622">
        <v>317.95</v>
      </c>
      <c r="H622">
        <v>0</v>
      </c>
      <c r="I622">
        <v>11.35</v>
      </c>
      <c r="J622" s="5">
        <v>45321</v>
      </c>
      <c r="K622" s="5">
        <v>45322</v>
      </c>
      <c r="L622" t="s">
        <v>4900</v>
      </c>
      <c r="M622" t="s">
        <v>4877</v>
      </c>
      <c r="N622" t="s">
        <v>4876</v>
      </c>
      <c r="O622" t="s">
        <v>4880</v>
      </c>
      <c r="P622" t="s">
        <v>4886</v>
      </c>
      <c r="Q622" s="4">
        <f>_xlfn.XLOOKUP(C622,customer_table!$A$2:$A$4947,customer_table!$A$2:$A$4947)</f>
        <v>37444</v>
      </c>
      <c r="R622" t="str">
        <f>_xlfn.XLOOKUP(D622,customer_table!$B$2:$B$4947,customer_table!$B$2:$B$4947)</f>
        <v>Enterprise</v>
      </c>
      <c r="S622" s="4" t="b">
        <f t="shared" si="45"/>
        <v>1</v>
      </c>
      <c r="T622" s="6" t="b">
        <f t="shared" si="46"/>
        <v>1</v>
      </c>
      <c r="U622" cm="1">
        <f t="array" ref="U622">INDEX(hdd_products!$H$2:$H$21,MATCH(1,(hdd_products!$A$2:$A$21=hdd_orders!B622)*(hdd_products!$H$2:$H$21=hdd_orders!F622),0))</f>
        <v>317.95</v>
      </c>
      <c r="V622" s="6" t="b">
        <f t="shared" si="47"/>
        <v>1</v>
      </c>
      <c r="W622" s="4">
        <f t="shared" si="48"/>
        <v>317.95</v>
      </c>
      <c r="X622" s="6" t="b">
        <f t="shared" si="49"/>
        <v>1</v>
      </c>
      <c r="AD622" s="52"/>
    </row>
    <row r="623" spans="1:30" x14ac:dyDescent="0.45">
      <c r="A623" s="4">
        <v>621</v>
      </c>
      <c r="B623">
        <v>1003</v>
      </c>
      <c r="C623">
        <v>21539</v>
      </c>
      <c r="D623" t="str">
        <f>_xlfn.XLOOKUP(C623,customer_table!$A$2:$A$4869,customer_table!$B$2:$B$4869)</f>
        <v>Consumer</v>
      </c>
      <c r="E623">
        <v>1</v>
      </c>
      <c r="F623">
        <v>95.08</v>
      </c>
      <c r="G623">
        <v>95.08</v>
      </c>
      <c r="H623">
        <v>0</v>
      </c>
      <c r="I623">
        <v>19.04</v>
      </c>
      <c r="J623" s="5">
        <v>45542</v>
      </c>
      <c r="K623" s="5">
        <v>45549</v>
      </c>
      <c r="L623" t="s">
        <v>4889</v>
      </c>
      <c r="M623" t="s">
        <v>4877</v>
      </c>
      <c r="N623" t="s">
        <v>4892</v>
      </c>
      <c r="O623" t="s">
        <v>4894</v>
      </c>
      <c r="P623" t="s">
        <v>4886</v>
      </c>
      <c r="Q623" s="4">
        <f>_xlfn.XLOOKUP(C623,customer_table!$A$2:$A$4947,customer_table!$A$2:$A$4947)</f>
        <v>21539</v>
      </c>
      <c r="R623" t="str">
        <f>_xlfn.XLOOKUP(D623,customer_table!$B$2:$B$4947,customer_table!$B$2:$B$4947)</f>
        <v>Consumer</v>
      </c>
      <c r="S623" s="4" t="b">
        <f t="shared" si="45"/>
        <v>1</v>
      </c>
      <c r="T623" s="6" t="b">
        <f t="shared" si="46"/>
        <v>1</v>
      </c>
      <c r="U623" cm="1">
        <f t="array" ref="U623">INDEX(hdd_products!$H$2:$H$21,MATCH(1,(hdd_products!$A$2:$A$21=hdd_orders!B623)*(hdd_products!$H$2:$H$21=hdd_orders!F623),0))</f>
        <v>95.08</v>
      </c>
      <c r="V623" s="6" t="b">
        <f t="shared" si="47"/>
        <v>1</v>
      </c>
      <c r="W623" s="4">
        <f t="shared" si="48"/>
        <v>95.08</v>
      </c>
      <c r="X623" s="6" t="b">
        <f t="shared" si="49"/>
        <v>1</v>
      </c>
      <c r="AD623" s="52"/>
    </row>
    <row r="624" spans="1:30" x14ac:dyDescent="0.45">
      <c r="A624" s="4">
        <v>622</v>
      </c>
      <c r="B624">
        <v>1001</v>
      </c>
      <c r="C624">
        <v>72573</v>
      </c>
      <c r="D624" t="str">
        <f>_xlfn.XLOOKUP(C624,customer_table!$A$2:$A$4869,customer_table!$B$2:$B$4869)</f>
        <v>Enterprise</v>
      </c>
      <c r="E624">
        <v>2</v>
      </c>
      <c r="F624">
        <v>129.16999999999999</v>
      </c>
      <c r="G624">
        <v>258.33999999999997</v>
      </c>
      <c r="H624">
        <v>0</v>
      </c>
      <c r="I624">
        <v>17.71</v>
      </c>
      <c r="J624" s="5">
        <v>45511</v>
      </c>
      <c r="K624" s="5">
        <v>45515</v>
      </c>
      <c r="L624" t="s">
        <v>4889</v>
      </c>
      <c r="M624" t="s">
        <v>4881</v>
      </c>
      <c r="N624" t="s">
        <v>4892</v>
      </c>
      <c r="O624" t="s">
        <v>4880</v>
      </c>
      <c r="P624" t="s">
        <v>4888</v>
      </c>
      <c r="Q624" s="4">
        <f>_xlfn.XLOOKUP(C624,customer_table!$A$2:$A$4947,customer_table!$A$2:$A$4947)</f>
        <v>72573</v>
      </c>
      <c r="R624" t="str">
        <f>_xlfn.XLOOKUP(D624,customer_table!$B$2:$B$4947,customer_table!$B$2:$B$4947)</f>
        <v>Enterprise</v>
      </c>
      <c r="S624" s="4" t="b">
        <f t="shared" si="45"/>
        <v>1</v>
      </c>
      <c r="T624" s="6" t="b">
        <f t="shared" si="46"/>
        <v>1</v>
      </c>
      <c r="U624" cm="1">
        <f t="array" ref="U624">INDEX(hdd_products!$H$2:$H$21,MATCH(1,(hdd_products!$A$2:$A$21=hdd_orders!B624)*(hdd_products!$H$2:$H$21=hdd_orders!F624),0))</f>
        <v>129.16999999999999</v>
      </c>
      <c r="V624" s="6" t="b">
        <f t="shared" si="47"/>
        <v>1</v>
      </c>
      <c r="W624" s="4">
        <f t="shared" si="48"/>
        <v>258.33999999999997</v>
      </c>
      <c r="X624" s="6" t="b">
        <f t="shared" si="49"/>
        <v>1</v>
      </c>
      <c r="AD624" s="52"/>
    </row>
    <row r="625" spans="1:30" x14ac:dyDescent="0.45">
      <c r="A625" s="4">
        <v>623</v>
      </c>
      <c r="B625">
        <v>1004</v>
      </c>
      <c r="C625">
        <v>11845</v>
      </c>
      <c r="D625" t="str">
        <f>_xlfn.XLOOKUP(C625,customer_table!$A$2:$A$4869,customer_table!$B$2:$B$4869)</f>
        <v>Small Business</v>
      </c>
      <c r="E625">
        <v>2</v>
      </c>
      <c r="F625">
        <v>170.85</v>
      </c>
      <c r="G625">
        <v>341.7</v>
      </c>
      <c r="H625">
        <v>0</v>
      </c>
      <c r="I625">
        <v>7.74</v>
      </c>
      <c r="J625" s="5">
        <v>45394</v>
      </c>
      <c r="K625" s="5">
        <v>45400</v>
      </c>
      <c r="L625" t="s">
        <v>4883</v>
      </c>
      <c r="M625" t="s">
        <v>4877</v>
      </c>
      <c r="N625" t="s">
        <v>4901</v>
      </c>
      <c r="O625" t="s">
        <v>4880</v>
      </c>
      <c r="P625" t="s">
        <v>4874</v>
      </c>
      <c r="Q625" s="4">
        <f>_xlfn.XLOOKUP(C625,customer_table!$A$2:$A$4947,customer_table!$A$2:$A$4947)</f>
        <v>11845</v>
      </c>
      <c r="R625" t="str">
        <f>_xlfn.XLOOKUP(D625,customer_table!$B$2:$B$4947,customer_table!$B$2:$B$4947)</f>
        <v>Small Business</v>
      </c>
      <c r="S625" s="4" t="b">
        <f t="shared" si="45"/>
        <v>1</v>
      </c>
      <c r="T625" s="6" t="b">
        <f t="shared" si="46"/>
        <v>1</v>
      </c>
      <c r="U625" cm="1">
        <f t="array" ref="U625">INDEX(hdd_products!$H$2:$H$21,MATCH(1,(hdd_products!$A$2:$A$21=hdd_orders!B625)*(hdd_products!$H$2:$H$21=hdd_orders!F625),0))</f>
        <v>170.85</v>
      </c>
      <c r="V625" s="6" t="b">
        <f t="shared" si="47"/>
        <v>1</v>
      </c>
      <c r="W625" s="4">
        <f t="shared" si="48"/>
        <v>341.7</v>
      </c>
      <c r="X625" s="6" t="b">
        <f t="shared" si="49"/>
        <v>1</v>
      </c>
      <c r="AD625" s="52"/>
    </row>
    <row r="626" spans="1:30" x14ac:dyDescent="0.45">
      <c r="A626" s="4">
        <v>624</v>
      </c>
      <c r="B626">
        <v>1008</v>
      </c>
      <c r="C626">
        <v>92141</v>
      </c>
      <c r="D626" t="str">
        <f>_xlfn.XLOOKUP(C626,customer_table!$A$2:$A$4869,customer_table!$B$2:$B$4869)</f>
        <v>Small Business</v>
      </c>
      <c r="E626">
        <v>3</v>
      </c>
      <c r="F626">
        <v>269.08</v>
      </c>
      <c r="G626">
        <v>807.24</v>
      </c>
      <c r="H626">
        <v>0</v>
      </c>
      <c r="I626">
        <v>9.34</v>
      </c>
      <c r="J626" s="5">
        <v>45389</v>
      </c>
      <c r="K626" s="5">
        <v>45390</v>
      </c>
      <c r="L626" t="s">
        <v>4899</v>
      </c>
      <c r="M626" t="s">
        <v>4898</v>
      </c>
      <c r="N626" t="s">
        <v>4876</v>
      </c>
      <c r="O626" t="s">
        <v>4894</v>
      </c>
      <c r="P626" t="s">
        <v>4879</v>
      </c>
      <c r="Q626" s="4">
        <f>_xlfn.XLOOKUP(C626,customer_table!$A$2:$A$4947,customer_table!$A$2:$A$4947)</f>
        <v>92141</v>
      </c>
      <c r="R626" t="str">
        <f>_xlfn.XLOOKUP(D626,customer_table!$B$2:$B$4947,customer_table!$B$2:$B$4947)</f>
        <v>Small Business</v>
      </c>
      <c r="S626" s="4" t="b">
        <f t="shared" si="45"/>
        <v>1</v>
      </c>
      <c r="T626" s="6" t="b">
        <f t="shared" si="46"/>
        <v>1</v>
      </c>
      <c r="U626" cm="1">
        <f t="array" ref="U626">INDEX(hdd_products!$H$2:$H$21,MATCH(1,(hdd_products!$A$2:$A$21=hdd_orders!B626)*(hdd_products!$H$2:$H$21=hdd_orders!F626),0))</f>
        <v>269.08</v>
      </c>
      <c r="V626" s="6" t="b">
        <f t="shared" si="47"/>
        <v>1</v>
      </c>
      <c r="W626" s="4">
        <f t="shared" si="48"/>
        <v>807.24</v>
      </c>
      <c r="X626" s="6" t="b">
        <f t="shared" si="49"/>
        <v>1</v>
      </c>
      <c r="AD626" s="52"/>
    </row>
    <row r="627" spans="1:30" x14ac:dyDescent="0.45">
      <c r="A627" s="4">
        <v>625</v>
      </c>
      <c r="B627">
        <v>1001</v>
      </c>
      <c r="C627">
        <v>60272</v>
      </c>
      <c r="D627" t="str">
        <f>_xlfn.XLOOKUP(C627,customer_table!$A$2:$A$4869,customer_table!$B$2:$B$4869)</f>
        <v>Enterprise</v>
      </c>
      <c r="E627">
        <v>1</v>
      </c>
      <c r="F627">
        <v>129.16999999999999</v>
      </c>
      <c r="G627">
        <v>129.16999999999999</v>
      </c>
      <c r="H627">
        <v>0</v>
      </c>
      <c r="I627">
        <v>10.38</v>
      </c>
      <c r="J627" s="5">
        <v>45468</v>
      </c>
      <c r="K627" s="5">
        <v>45471</v>
      </c>
      <c r="L627" t="s">
        <v>4885</v>
      </c>
      <c r="M627" t="s">
        <v>4877</v>
      </c>
      <c r="N627" t="s">
        <v>4901</v>
      </c>
      <c r="O627" t="s">
        <v>4875</v>
      </c>
      <c r="P627" t="s">
        <v>4891</v>
      </c>
      <c r="Q627" s="4">
        <f>_xlfn.XLOOKUP(C627,customer_table!$A$2:$A$4947,customer_table!$A$2:$A$4947)</f>
        <v>60272</v>
      </c>
      <c r="R627" t="str">
        <f>_xlfn.XLOOKUP(D627,customer_table!$B$2:$B$4947,customer_table!$B$2:$B$4947)</f>
        <v>Enterprise</v>
      </c>
      <c r="S627" s="4" t="b">
        <f t="shared" si="45"/>
        <v>1</v>
      </c>
      <c r="T627" s="6" t="b">
        <f t="shared" si="46"/>
        <v>1</v>
      </c>
      <c r="U627" cm="1">
        <f t="array" ref="U627">INDEX(hdd_products!$H$2:$H$21,MATCH(1,(hdd_products!$A$2:$A$21=hdd_orders!B627)*(hdd_products!$H$2:$H$21=hdd_orders!F627),0))</f>
        <v>129.16999999999999</v>
      </c>
      <c r="V627" s="6" t="b">
        <f t="shared" si="47"/>
        <v>1</v>
      </c>
      <c r="W627" s="4">
        <f t="shared" si="48"/>
        <v>129.16999999999999</v>
      </c>
      <c r="X627" s="6" t="b">
        <f t="shared" si="49"/>
        <v>1</v>
      </c>
      <c r="AD627" s="52"/>
    </row>
    <row r="628" spans="1:30" x14ac:dyDescent="0.45">
      <c r="A628" s="4">
        <v>626</v>
      </c>
      <c r="B628">
        <v>1011</v>
      </c>
      <c r="C628">
        <v>48119</v>
      </c>
      <c r="D628" t="str">
        <f>_xlfn.XLOOKUP(C628,customer_table!$A$2:$A$4869,customer_table!$B$2:$B$4869)</f>
        <v>Consumer</v>
      </c>
      <c r="E628">
        <v>2</v>
      </c>
      <c r="F628">
        <v>664.86</v>
      </c>
      <c r="G628">
        <v>1329.72</v>
      </c>
      <c r="H628">
        <v>0</v>
      </c>
      <c r="I628">
        <v>16.170000000000002</v>
      </c>
      <c r="J628" s="5">
        <v>45325</v>
      </c>
      <c r="K628" s="5">
        <v>45332</v>
      </c>
      <c r="L628" t="s">
        <v>4889</v>
      </c>
      <c r="M628" t="s">
        <v>4881</v>
      </c>
      <c r="N628" t="s">
        <v>4876</v>
      </c>
      <c r="O628" t="s">
        <v>4880</v>
      </c>
      <c r="P628" t="s">
        <v>4888</v>
      </c>
      <c r="Q628" s="4">
        <f>_xlfn.XLOOKUP(C628,customer_table!$A$2:$A$4947,customer_table!$A$2:$A$4947)</f>
        <v>48119</v>
      </c>
      <c r="R628" t="str">
        <f>_xlfn.XLOOKUP(D628,customer_table!$B$2:$B$4947,customer_table!$B$2:$B$4947)</f>
        <v>Consumer</v>
      </c>
      <c r="S628" s="4" t="b">
        <f t="shared" si="45"/>
        <v>1</v>
      </c>
      <c r="T628" s="6" t="b">
        <f t="shared" si="46"/>
        <v>1</v>
      </c>
      <c r="U628" cm="1">
        <f t="array" ref="U628">INDEX(hdd_products!$H$2:$H$21,MATCH(1,(hdd_products!$A$2:$A$21=hdd_orders!B628)*(hdd_products!$H$2:$H$21=hdd_orders!F628),0))</f>
        <v>664.86</v>
      </c>
      <c r="V628" s="6" t="b">
        <f t="shared" si="47"/>
        <v>1</v>
      </c>
      <c r="W628" s="4">
        <f t="shared" si="48"/>
        <v>1329.72</v>
      </c>
      <c r="X628" s="6" t="b">
        <f t="shared" si="49"/>
        <v>1</v>
      </c>
      <c r="AD628" s="52"/>
    </row>
    <row r="629" spans="1:30" x14ac:dyDescent="0.45">
      <c r="A629" s="4">
        <v>627</v>
      </c>
      <c r="B629">
        <v>1002</v>
      </c>
      <c r="C629">
        <v>27536</v>
      </c>
      <c r="D629" t="str">
        <f>_xlfn.XLOOKUP(C629,customer_table!$A$2:$A$4869,customer_table!$B$2:$B$4869)</f>
        <v>Enterprise</v>
      </c>
      <c r="E629">
        <v>3</v>
      </c>
      <c r="F629">
        <v>198.26</v>
      </c>
      <c r="G629">
        <v>594.78</v>
      </c>
      <c r="H629">
        <v>0</v>
      </c>
      <c r="I629">
        <v>17.72</v>
      </c>
      <c r="J629" s="5">
        <v>45560</v>
      </c>
      <c r="K629" s="5">
        <v>45563</v>
      </c>
      <c r="L629" t="s">
        <v>4878</v>
      </c>
      <c r="M629" t="s">
        <v>4881</v>
      </c>
      <c r="N629" t="s">
        <v>4876</v>
      </c>
      <c r="O629" t="s">
        <v>4880</v>
      </c>
      <c r="P629" t="s">
        <v>4874</v>
      </c>
      <c r="Q629" s="4">
        <f>_xlfn.XLOOKUP(C629,customer_table!$A$2:$A$4947,customer_table!$A$2:$A$4947)</f>
        <v>27536</v>
      </c>
      <c r="R629" t="str">
        <f>_xlfn.XLOOKUP(D629,customer_table!$B$2:$B$4947,customer_table!$B$2:$B$4947)</f>
        <v>Enterprise</v>
      </c>
      <c r="S629" s="4" t="b">
        <f t="shared" si="45"/>
        <v>1</v>
      </c>
      <c r="T629" s="6" t="b">
        <f t="shared" si="46"/>
        <v>1</v>
      </c>
      <c r="U629" cm="1">
        <f t="array" ref="U629">INDEX(hdd_products!$H$2:$H$21,MATCH(1,(hdd_products!$A$2:$A$21=hdd_orders!B629)*(hdd_products!$H$2:$H$21=hdd_orders!F629),0))</f>
        <v>198.26</v>
      </c>
      <c r="V629" s="6" t="b">
        <f t="shared" si="47"/>
        <v>1</v>
      </c>
      <c r="W629" s="4">
        <f t="shared" si="48"/>
        <v>594.78</v>
      </c>
      <c r="X629" s="6" t="b">
        <f t="shared" si="49"/>
        <v>1</v>
      </c>
      <c r="AD629" s="52"/>
    </row>
    <row r="630" spans="1:30" x14ac:dyDescent="0.45">
      <c r="A630" s="4">
        <v>628</v>
      </c>
      <c r="B630">
        <v>1005</v>
      </c>
      <c r="C630">
        <v>62873</v>
      </c>
      <c r="D630" t="str">
        <f>_xlfn.XLOOKUP(C630,customer_table!$A$2:$A$4869,customer_table!$B$2:$B$4869)</f>
        <v>Enterprise</v>
      </c>
      <c r="E630">
        <v>1</v>
      </c>
      <c r="F630">
        <v>204.55</v>
      </c>
      <c r="G630">
        <v>204.55</v>
      </c>
      <c r="H630">
        <v>0</v>
      </c>
      <c r="I630">
        <v>16.829999999999998</v>
      </c>
      <c r="J630" s="5">
        <v>45388</v>
      </c>
      <c r="K630" s="5">
        <v>45390</v>
      </c>
      <c r="L630" t="s">
        <v>4890</v>
      </c>
      <c r="M630" t="s">
        <v>4877</v>
      </c>
      <c r="N630" t="s">
        <v>4876</v>
      </c>
      <c r="O630" t="s">
        <v>4880</v>
      </c>
      <c r="P630" t="s">
        <v>4884</v>
      </c>
      <c r="Q630" s="4">
        <f>_xlfn.XLOOKUP(C630,customer_table!$A$2:$A$4947,customer_table!$A$2:$A$4947)</f>
        <v>62873</v>
      </c>
      <c r="R630" t="str">
        <f>_xlfn.XLOOKUP(D630,customer_table!$B$2:$B$4947,customer_table!$B$2:$B$4947)</f>
        <v>Enterprise</v>
      </c>
      <c r="S630" s="4" t="b">
        <f t="shared" si="45"/>
        <v>1</v>
      </c>
      <c r="T630" s="6" t="b">
        <f t="shared" si="46"/>
        <v>1</v>
      </c>
      <c r="U630" cm="1">
        <f t="array" ref="U630">INDEX(hdd_products!$H$2:$H$21,MATCH(1,(hdd_products!$A$2:$A$21=hdd_orders!B630)*(hdd_products!$H$2:$H$21=hdd_orders!F630),0))</f>
        <v>204.55</v>
      </c>
      <c r="V630" s="6" t="b">
        <f t="shared" si="47"/>
        <v>1</v>
      </c>
      <c r="W630" s="4">
        <f t="shared" si="48"/>
        <v>204.55</v>
      </c>
      <c r="X630" s="6" t="b">
        <f t="shared" si="49"/>
        <v>1</v>
      </c>
      <c r="AD630" s="52"/>
    </row>
    <row r="631" spans="1:30" x14ac:dyDescent="0.45">
      <c r="A631" s="4">
        <v>629</v>
      </c>
      <c r="B631">
        <v>1002</v>
      </c>
      <c r="C631">
        <v>87292</v>
      </c>
      <c r="D631" t="str">
        <f>_xlfn.XLOOKUP(C631,customer_table!$A$2:$A$4869,customer_table!$B$2:$B$4869)</f>
        <v>Enterprise</v>
      </c>
      <c r="E631">
        <v>4</v>
      </c>
      <c r="F631">
        <v>198.26</v>
      </c>
      <c r="G631">
        <v>793.04</v>
      </c>
      <c r="H631">
        <v>0</v>
      </c>
      <c r="I631">
        <v>12.19</v>
      </c>
      <c r="J631" s="5">
        <v>45359</v>
      </c>
      <c r="K631" s="5">
        <v>45361</v>
      </c>
      <c r="L631" t="s">
        <v>4885</v>
      </c>
      <c r="M631" t="s">
        <v>4881</v>
      </c>
      <c r="N631" t="s">
        <v>4876</v>
      </c>
      <c r="O631" t="s">
        <v>4880</v>
      </c>
      <c r="P631" t="s">
        <v>4891</v>
      </c>
      <c r="Q631" s="4">
        <f>_xlfn.XLOOKUP(C631,customer_table!$A$2:$A$4947,customer_table!$A$2:$A$4947)</f>
        <v>87292</v>
      </c>
      <c r="R631" t="str">
        <f>_xlfn.XLOOKUP(D631,customer_table!$B$2:$B$4947,customer_table!$B$2:$B$4947)</f>
        <v>Enterprise</v>
      </c>
      <c r="S631" s="4" t="b">
        <f t="shared" si="45"/>
        <v>1</v>
      </c>
      <c r="T631" s="6" t="b">
        <f t="shared" si="46"/>
        <v>1</v>
      </c>
      <c r="U631" cm="1">
        <f t="array" ref="U631">INDEX(hdd_products!$H$2:$H$21,MATCH(1,(hdd_products!$A$2:$A$21=hdd_orders!B631)*(hdd_products!$H$2:$H$21=hdd_orders!F631),0))</f>
        <v>198.26</v>
      </c>
      <c r="V631" s="6" t="b">
        <f t="shared" si="47"/>
        <v>1</v>
      </c>
      <c r="W631" s="4">
        <f t="shared" si="48"/>
        <v>793.04</v>
      </c>
      <c r="X631" s="6" t="b">
        <f t="shared" si="49"/>
        <v>1</v>
      </c>
      <c r="AD631" s="52"/>
    </row>
    <row r="632" spans="1:30" x14ac:dyDescent="0.45">
      <c r="A632" s="4">
        <v>630</v>
      </c>
      <c r="B632">
        <v>1007</v>
      </c>
      <c r="C632">
        <v>59177</v>
      </c>
      <c r="D632" t="str">
        <f>_xlfn.XLOOKUP(C632,customer_table!$A$2:$A$4869,customer_table!$B$2:$B$4869)</f>
        <v>Consumer</v>
      </c>
      <c r="E632">
        <v>2</v>
      </c>
      <c r="F632">
        <v>415.57</v>
      </c>
      <c r="G632">
        <v>831.14</v>
      </c>
      <c r="H632">
        <v>0</v>
      </c>
      <c r="I632">
        <v>12.37</v>
      </c>
      <c r="J632" s="5">
        <v>45656</v>
      </c>
      <c r="K632" s="5">
        <v>45662</v>
      </c>
      <c r="L632" t="s">
        <v>4900</v>
      </c>
      <c r="M632" t="s">
        <v>4877</v>
      </c>
      <c r="N632" t="s">
        <v>4901</v>
      </c>
      <c r="O632" t="s">
        <v>4875</v>
      </c>
      <c r="P632" t="s">
        <v>4879</v>
      </c>
      <c r="Q632" s="4">
        <f>_xlfn.XLOOKUP(C632,customer_table!$A$2:$A$4947,customer_table!$A$2:$A$4947)</f>
        <v>59177</v>
      </c>
      <c r="R632" t="str">
        <f>_xlfn.XLOOKUP(D632,customer_table!$B$2:$B$4947,customer_table!$B$2:$B$4947)</f>
        <v>Consumer</v>
      </c>
      <c r="S632" s="4" t="b">
        <f t="shared" si="45"/>
        <v>1</v>
      </c>
      <c r="T632" s="6" t="b">
        <f t="shared" si="46"/>
        <v>1</v>
      </c>
      <c r="U632" cm="1">
        <f t="array" ref="U632">INDEX(hdd_products!$H$2:$H$21,MATCH(1,(hdd_products!$A$2:$A$21=hdd_orders!B632)*(hdd_products!$H$2:$H$21=hdd_orders!F632),0))</f>
        <v>415.57</v>
      </c>
      <c r="V632" s="6" t="b">
        <f t="shared" si="47"/>
        <v>1</v>
      </c>
      <c r="W632" s="4">
        <f t="shared" si="48"/>
        <v>831.14</v>
      </c>
      <c r="X632" s="6" t="b">
        <f t="shared" si="49"/>
        <v>1</v>
      </c>
      <c r="AD632" s="52"/>
    </row>
    <row r="633" spans="1:30" x14ac:dyDescent="0.45">
      <c r="A633" s="4">
        <v>631</v>
      </c>
      <c r="B633">
        <v>1004</v>
      </c>
      <c r="C633">
        <v>16286</v>
      </c>
      <c r="D633" t="str">
        <f>_xlfn.XLOOKUP(C633,customer_table!$A$2:$A$4869,customer_table!$B$2:$B$4869)</f>
        <v>Enterprise</v>
      </c>
      <c r="E633">
        <v>3</v>
      </c>
      <c r="F633">
        <v>170.85</v>
      </c>
      <c r="G633">
        <v>512.54999999999995</v>
      </c>
      <c r="H633">
        <v>0</v>
      </c>
      <c r="I633">
        <v>10.77</v>
      </c>
      <c r="J633" s="5">
        <v>45611</v>
      </c>
      <c r="K633" s="5">
        <v>45612</v>
      </c>
      <c r="L633" t="s">
        <v>4897</v>
      </c>
      <c r="M633" t="s">
        <v>4898</v>
      </c>
      <c r="N633" t="s">
        <v>4876</v>
      </c>
      <c r="O633" t="s">
        <v>4880</v>
      </c>
      <c r="P633" t="s">
        <v>4879</v>
      </c>
      <c r="Q633" s="4">
        <f>_xlfn.XLOOKUP(C633,customer_table!$A$2:$A$4947,customer_table!$A$2:$A$4947)</f>
        <v>16286</v>
      </c>
      <c r="R633" t="str">
        <f>_xlfn.XLOOKUP(D633,customer_table!$B$2:$B$4947,customer_table!$B$2:$B$4947)</f>
        <v>Enterprise</v>
      </c>
      <c r="S633" s="4" t="b">
        <f t="shared" si="45"/>
        <v>1</v>
      </c>
      <c r="T633" s="6" t="b">
        <f t="shared" si="46"/>
        <v>1</v>
      </c>
      <c r="U633" cm="1">
        <f t="array" ref="U633">INDEX(hdd_products!$H$2:$H$21,MATCH(1,(hdd_products!$A$2:$A$21=hdd_orders!B633)*(hdd_products!$H$2:$H$21=hdd_orders!F633),0))</f>
        <v>170.85</v>
      </c>
      <c r="V633" s="6" t="b">
        <f t="shared" si="47"/>
        <v>1</v>
      </c>
      <c r="W633" s="4">
        <f t="shared" si="48"/>
        <v>512.54999999999995</v>
      </c>
      <c r="X633" s="6" t="b">
        <f t="shared" si="49"/>
        <v>1</v>
      </c>
      <c r="AD633" s="52"/>
    </row>
    <row r="634" spans="1:30" x14ac:dyDescent="0.45">
      <c r="A634" s="4">
        <v>632</v>
      </c>
      <c r="B634">
        <v>1006</v>
      </c>
      <c r="C634">
        <v>64627</v>
      </c>
      <c r="D634" t="str">
        <f>_xlfn.XLOOKUP(C634,customer_table!$A$2:$A$4869,customer_table!$B$2:$B$4869)</f>
        <v>Enterprise</v>
      </c>
      <c r="E634">
        <v>10</v>
      </c>
      <c r="F634">
        <v>307.20999999999998</v>
      </c>
      <c r="G634">
        <v>3072.1</v>
      </c>
      <c r="H634">
        <v>0</v>
      </c>
      <c r="I634">
        <v>8.7100000000000009</v>
      </c>
      <c r="J634" s="5">
        <v>45302</v>
      </c>
      <c r="K634" s="5">
        <v>45303</v>
      </c>
      <c r="L634" t="s">
        <v>4902</v>
      </c>
      <c r="M634" t="s">
        <v>4881</v>
      </c>
      <c r="N634" t="s">
        <v>4876</v>
      </c>
      <c r="O634" t="s">
        <v>4880</v>
      </c>
      <c r="P634" t="s">
        <v>4888</v>
      </c>
      <c r="Q634" s="4">
        <f>_xlfn.XLOOKUP(C634,customer_table!$A$2:$A$4947,customer_table!$A$2:$A$4947)</f>
        <v>64627</v>
      </c>
      <c r="R634" t="str">
        <f>_xlfn.XLOOKUP(D634,customer_table!$B$2:$B$4947,customer_table!$B$2:$B$4947)</f>
        <v>Enterprise</v>
      </c>
      <c r="S634" s="4" t="b">
        <f t="shared" si="45"/>
        <v>1</v>
      </c>
      <c r="T634" s="6" t="b">
        <f t="shared" si="46"/>
        <v>1</v>
      </c>
      <c r="U634" cm="1">
        <f t="array" ref="U634">INDEX(hdd_products!$H$2:$H$21,MATCH(1,(hdd_products!$A$2:$A$21=hdd_orders!B634)*(hdd_products!$H$2:$H$21=hdd_orders!F634),0))</f>
        <v>307.20999999999998</v>
      </c>
      <c r="V634" s="6" t="b">
        <f t="shared" si="47"/>
        <v>1</v>
      </c>
      <c r="W634" s="4">
        <f t="shared" si="48"/>
        <v>3072.1</v>
      </c>
      <c r="X634" s="6" t="b">
        <f t="shared" si="49"/>
        <v>1</v>
      </c>
      <c r="AD634" s="52"/>
    </row>
    <row r="635" spans="1:30" x14ac:dyDescent="0.45">
      <c r="A635" s="4">
        <v>633</v>
      </c>
      <c r="B635">
        <v>1006</v>
      </c>
      <c r="C635">
        <v>36934</v>
      </c>
      <c r="D635" t="str">
        <f>_xlfn.XLOOKUP(C635,customer_table!$A$2:$A$4869,customer_table!$B$2:$B$4869)</f>
        <v>Small Business</v>
      </c>
      <c r="E635">
        <v>2</v>
      </c>
      <c r="F635">
        <v>307.20999999999998</v>
      </c>
      <c r="G635">
        <v>614.41999999999996</v>
      </c>
      <c r="H635">
        <v>0</v>
      </c>
      <c r="I635">
        <v>15.1</v>
      </c>
      <c r="J635" s="5">
        <v>45421</v>
      </c>
      <c r="K635" s="5">
        <v>45425</v>
      </c>
      <c r="L635" t="s">
        <v>4895</v>
      </c>
      <c r="M635" t="s">
        <v>4877</v>
      </c>
      <c r="N635" t="s">
        <v>4876</v>
      </c>
      <c r="O635" t="s">
        <v>4880</v>
      </c>
      <c r="P635" t="s">
        <v>4879</v>
      </c>
      <c r="Q635" s="4">
        <f>_xlfn.XLOOKUP(C635,customer_table!$A$2:$A$4947,customer_table!$A$2:$A$4947)</f>
        <v>36934</v>
      </c>
      <c r="R635" t="str">
        <f>_xlfn.XLOOKUP(D635,customer_table!$B$2:$B$4947,customer_table!$B$2:$B$4947)</f>
        <v>Small Business</v>
      </c>
      <c r="S635" s="4" t="b">
        <f t="shared" si="45"/>
        <v>1</v>
      </c>
      <c r="T635" s="6" t="b">
        <f t="shared" si="46"/>
        <v>1</v>
      </c>
      <c r="U635" cm="1">
        <f t="array" ref="U635">INDEX(hdd_products!$H$2:$H$21,MATCH(1,(hdd_products!$A$2:$A$21=hdd_orders!B635)*(hdd_products!$H$2:$H$21=hdd_orders!F635),0))</f>
        <v>307.20999999999998</v>
      </c>
      <c r="V635" s="6" t="b">
        <f t="shared" si="47"/>
        <v>1</v>
      </c>
      <c r="W635" s="4">
        <f t="shared" si="48"/>
        <v>614.41999999999996</v>
      </c>
      <c r="X635" s="6" t="b">
        <f t="shared" si="49"/>
        <v>1</v>
      </c>
      <c r="AD635" s="52"/>
    </row>
    <row r="636" spans="1:30" x14ac:dyDescent="0.45">
      <c r="A636" s="4">
        <v>634</v>
      </c>
      <c r="B636">
        <v>1002</v>
      </c>
      <c r="C636">
        <v>96832</v>
      </c>
      <c r="D636" t="str">
        <f>_xlfn.XLOOKUP(C636,customer_table!$A$2:$A$4869,customer_table!$B$2:$B$4869)</f>
        <v>Small Business</v>
      </c>
      <c r="E636">
        <v>5</v>
      </c>
      <c r="F636">
        <v>198.26</v>
      </c>
      <c r="G636">
        <v>991.3</v>
      </c>
      <c r="H636">
        <v>0</v>
      </c>
      <c r="I636">
        <v>18.64</v>
      </c>
      <c r="J636" s="5">
        <v>45446</v>
      </c>
      <c r="K636" s="5">
        <v>45450</v>
      </c>
      <c r="L636" t="s">
        <v>4887</v>
      </c>
      <c r="M636" t="s">
        <v>4898</v>
      </c>
      <c r="N636" t="s">
        <v>4903</v>
      </c>
      <c r="O636" t="s">
        <v>4880</v>
      </c>
      <c r="P636" t="s">
        <v>4891</v>
      </c>
      <c r="Q636" s="4">
        <f>_xlfn.XLOOKUP(C636,customer_table!$A$2:$A$4947,customer_table!$A$2:$A$4947)</f>
        <v>96832</v>
      </c>
      <c r="R636" t="str">
        <f>_xlfn.XLOOKUP(D636,customer_table!$B$2:$B$4947,customer_table!$B$2:$B$4947)</f>
        <v>Small Business</v>
      </c>
      <c r="S636" s="4" t="b">
        <f t="shared" si="45"/>
        <v>1</v>
      </c>
      <c r="T636" s="6" t="b">
        <f t="shared" si="46"/>
        <v>1</v>
      </c>
      <c r="U636" cm="1">
        <f t="array" ref="U636">INDEX(hdd_products!$H$2:$H$21,MATCH(1,(hdd_products!$A$2:$A$21=hdd_orders!B636)*(hdd_products!$H$2:$H$21=hdd_orders!F636),0))</f>
        <v>198.26</v>
      </c>
      <c r="V636" s="6" t="b">
        <f t="shared" si="47"/>
        <v>1</v>
      </c>
      <c r="W636" s="4">
        <f t="shared" si="48"/>
        <v>991.3</v>
      </c>
      <c r="X636" s="6" t="b">
        <f t="shared" si="49"/>
        <v>1</v>
      </c>
      <c r="AD636" s="52"/>
    </row>
    <row r="637" spans="1:30" x14ac:dyDescent="0.45">
      <c r="A637" s="4">
        <v>635</v>
      </c>
      <c r="B637">
        <v>1003</v>
      </c>
      <c r="C637">
        <v>23751</v>
      </c>
      <c r="D637" t="str">
        <f>_xlfn.XLOOKUP(C637,customer_table!$A$2:$A$4869,customer_table!$B$2:$B$4869)</f>
        <v>Consumer</v>
      </c>
      <c r="E637">
        <v>1</v>
      </c>
      <c r="F637">
        <v>95.08</v>
      </c>
      <c r="G637">
        <v>95.08</v>
      </c>
      <c r="H637">
        <v>0</v>
      </c>
      <c r="I637">
        <v>10.25</v>
      </c>
      <c r="J637" s="5">
        <v>45650</v>
      </c>
      <c r="K637" s="5">
        <v>45652</v>
      </c>
      <c r="L637" t="s">
        <v>4897</v>
      </c>
      <c r="M637" t="s">
        <v>4881</v>
      </c>
      <c r="N637" t="s">
        <v>4876</v>
      </c>
      <c r="O637" t="s">
        <v>4880</v>
      </c>
      <c r="P637" t="s">
        <v>4891</v>
      </c>
      <c r="Q637" s="4">
        <f>_xlfn.XLOOKUP(C637,customer_table!$A$2:$A$4947,customer_table!$A$2:$A$4947)</f>
        <v>23751</v>
      </c>
      <c r="R637" t="str">
        <f>_xlfn.XLOOKUP(D637,customer_table!$B$2:$B$4947,customer_table!$B$2:$B$4947)</f>
        <v>Consumer</v>
      </c>
      <c r="S637" s="4" t="b">
        <f t="shared" si="45"/>
        <v>1</v>
      </c>
      <c r="T637" s="6" t="b">
        <f t="shared" si="46"/>
        <v>1</v>
      </c>
      <c r="U637" cm="1">
        <f t="array" ref="U637">INDEX(hdd_products!$H$2:$H$21,MATCH(1,(hdd_products!$A$2:$A$21=hdd_orders!B637)*(hdd_products!$H$2:$H$21=hdd_orders!F637),0))</f>
        <v>95.08</v>
      </c>
      <c r="V637" s="6" t="b">
        <f t="shared" si="47"/>
        <v>1</v>
      </c>
      <c r="W637" s="4">
        <f t="shared" si="48"/>
        <v>95.08</v>
      </c>
      <c r="X637" s="6" t="b">
        <f t="shared" si="49"/>
        <v>1</v>
      </c>
      <c r="AD637" s="52"/>
    </row>
    <row r="638" spans="1:30" x14ac:dyDescent="0.45">
      <c r="A638" s="4">
        <v>636</v>
      </c>
      <c r="B638">
        <v>1007</v>
      </c>
      <c r="C638">
        <v>75239</v>
      </c>
      <c r="D638" t="str">
        <f>_xlfn.XLOOKUP(C638,customer_table!$A$2:$A$4869,customer_table!$B$2:$B$4869)</f>
        <v>Enterprise</v>
      </c>
      <c r="E638">
        <v>2</v>
      </c>
      <c r="F638">
        <v>415.57</v>
      </c>
      <c r="G638">
        <v>831.14</v>
      </c>
      <c r="H638">
        <v>0</v>
      </c>
      <c r="I638">
        <v>19.13</v>
      </c>
      <c r="J638" s="5">
        <v>45436</v>
      </c>
      <c r="K638" s="5">
        <v>45437</v>
      </c>
      <c r="L638" t="s">
        <v>4878</v>
      </c>
      <c r="M638" t="s">
        <v>4881</v>
      </c>
      <c r="N638" t="s">
        <v>4876</v>
      </c>
      <c r="O638" t="s">
        <v>4880</v>
      </c>
      <c r="P638" t="s">
        <v>4886</v>
      </c>
      <c r="Q638" s="4">
        <f>_xlfn.XLOOKUP(C638,customer_table!$A$2:$A$4947,customer_table!$A$2:$A$4947)</f>
        <v>75239</v>
      </c>
      <c r="R638" t="str">
        <f>_xlfn.XLOOKUP(D638,customer_table!$B$2:$B$4947,customer_table!$B$2:$B$4947)</f>
        <v>Enterprise</v>
      </c>
      <c r="S638" s="4" t="b">
        <f t="shared" si="45"/>
        <v>1</v>
      </c>
      <c r="T638" s="6" t="b">
        <f t="shared" si="46"/>
        <v>1</v>
      </c>
      <c r="U638" cm="1">
        <f t="array" ref="U638">INDEX(hdd_products!$H$2:$H$21,MATCH(1,(hdd_products!$A$2:$A$21=hdd_orders!B638)*(hdd_products!$H$2:$H$21=hdd_orders!F638),0))</f>
        <v>415.57</v>
      </c>
      <c r="V638" s="6" t="b">
        <f t="shared" si="47"/>
        <v>1</v>
      </c>
      <c r="W638" s="4">
        <f t="shared" si="48"/>
        <v>831.14</v>
      </c>
      <c r="X638" s="6" t="b">
        <f t="shared" si="49"/>
        <v>1</v>
      </c>
      <c r="AD638" s="52"/>
    </row>
    <row r="639" spans="1:30" x14ac:dyDescent="0.45">
      <c r="A639" s="4">
        <v>637</v>
      </c>
      <c r="B639">
        <v>1003</v>
      </c>
      <c r="C639">
        <v>36433</v>
      </c>
      <c r="D639" t="str">
        <f>_xlfn.XLOOKUP(C639,customer_table!$A$2:$A$4869,customer_table!$B$2:$B$4869)</f>
        <v>Consumer</v>
      </c>
      <c r="E639">
        <v>2</v>
      </c>
      <c r="F639">
        <v>95.08</v>
      </c>
      <c r="G639">
        <v>190.16</v>
      </c>
      <c r="H639">
        <v>0</v>
      </c>
      <c r="I639">
        <v>18.079999999999998</v>
      </c>
      <c r="J639" s="5">
        <v>45426</v>
      </c>
      <c r="K639" s="5">
        <v>45433</v>
      </c>
      <c r="L639" t="s">
        <v>4889</v>
      </c>
      <c r="M639" t="s">
        <v>4877</v>
      </c>
      <c r="N639" t="s">
        <v>4876</v>
      </c>
      <c r="O639" t="s">
        <v>4875</v>
      </c>
      <c r="P639" t="s">
        <v>4874</v>
      </c>
      <c r="Q639" s="4">
        <f>_xlfn.XLOOKUP(C639,customer_table!$A$2:$A$4947,customer_table!$A$2:$A$4947)</f>
        <v>36433</v>
      </c>
      <c r="R639" t="str">
        <f>_xlfn.XLOOKUP(D639,customer_table!$B$2:$B$4947,customer_table!$B$2:$B$4947)</f>
        <v>Consumer</v>
      </c>
      <c r="S639" s="4" t="b">
        <f t="shared" si="45"/>
        <v>1</v>
      </c>
      <c r="T639" s="6" t="b">
        <f t="shared" si="46"/>
        <v>1</v>
      </c>
      <c r="U639" cm="1">
        <f t="array" ref="U639">INDEX(hdd_products!$H$2:$H$21,MATCH(1,(hdd_products!$A$2:$A$21=hdd_orders!B639)*(hdd_products!$H$2:$H$21=hdd_orders!F639),0))</f>
        <v>95.08</v>
      </c>
      <c r="V639" s="6" t="b">
        <f t="shared" si="47"/>
        <v>1</v>
      </c>
      <c r="W639" s="4">
        <f t="shared" si="48"/>
        <v>190.16</v>
      </c>
      <c r="X639" s="6" t="b">
        <f t="shared" si="49"/>
        <v>1</v>
      </c>
      <c r="AD639" s="52"/>
    </row>
    <row r="640" spans="1:30" x14ac:dyDescent="0.45">
      <c r="A640" s="4">
        <v>638</v>
      </c>
      <c r="B640">
        <v>1009</v>
      </c>
      <c r="C640">
        <v>37222</v>
      </c>
      <c r="D640" t="str">
        <f>_xlfn.XLOOKUP(C640,customer_table!$A$2:$A$4869,customer_table!$B$2:$B$4869)</f>
        <v>Enterprise</v>
      </c>
      <c r="E640">
        <v>1</v>
      </c>
      <c r="F640">
        <v>185.76</v>
      </c>
      <c r="G640">
        <v>185.76</v>
      </c>
      <c r="H640">
        <v>0</v>
      </c>
      <c r="I640">
        <v>18.18</v>
      </c>
      <c r="J640" s="5">
        <v>45374</v>
      </c>
      <c r="K640" s="5">
        <v>45375</v>
      </c>
      <c r="L640" t="s">
        <v>4878</v>
      </c>
      <c r="M640" t="s">
        <v>4877</v>
      </c>
      <c r="N640" t="s">
        <v>4876</v>
      </c>
      <c r="O640" t="s">
        <v>4880</v>
      </c>
      <c r="P640" t="s">
        <v>4879</v>
      </c>
      <c r="Q640" s="4">
        <f>_xlfn.XLOOKUP(C640,customer_table!$A$2:$A$4947,customer_table!$A$2:$A$4947)</f>
        <v>37222</v>
      </c>
      <c r="R640" t="str">
        <f>_xlfn.XLOOKUP(D640,customer_table!$B$2:$B$4947,customer_table!$B$2:$B$4947)</f>
        <v>Enterprise</v>
      </c>
      <c r="S640" s="4" t="b">
        <f t="shared" si="45"/>
        <v>1</v>
      </c>
      <c r="T640" s="6" t="b">
        <f t="shared" si="46"/>
        <v>1</v>
      </c>
      <c r="U640" cm="1">
        <f t="array" ref="U640">INDEX(hdd_products!$H$2:$H$21,MATCH(1,(hdd_products!$A$2:$A$21=hdd_orders!B640)*(hdd_products!$H$2:$H$21=hdd_orders!F640),0))</f>
        <v>185.76</v>
      </c>
      <c r="V640" s="6" t="b">
        <f t="shared" si="47"/>
        <v>1</v>
      </c>
      <c r="W640" s="4">
        <f t="shared" si="48"/>
        <v>185.76</v>
      </c>
      <c r="X640" s="6" t="b">
        <f t="shared" si="49"/>
        <v>1</v>
      </c>
      <c r="AD640" s="52"/>
    </row>
    <row r="641" spans="1:30" x14ac:dyDescent="0.45">
      <c r="A641" s="4">
        <v>639</v>
      </c>
      <c r="B641">
        <v>1010</v>
      </c>
      <c r="C641">
        <v>24474</v>
      </c>
      <c r="D641" t="str">
        <f>_xlfn.XLOOKUP(C641,customer_table!$A$2:$A$4869,customer_table!$B$2:$B$4869)</f>
        <v>Enterprise</v>
      </c>
      <c r="E641">
        <v>3</v>
      </c>
      <c r="F641">
        <v>446.61</v>
      </c>
      <c r="G641">
        <v>1339.83</v>
      </c>
      <c r="H641">
        <v>0</v>
      </c>
      <c r="I641">
        <v>16</v>
      </c>
      <c r="J641" s="5">
        <v>45293</v>
      </c>
      <c r="K641" s="5">
        <v>45294</v>
      </c>
      <c r="L641" t="s">
        <v>4890</v>
      </c>
      <c r="M641" t="s">
        <v>4898</v>
      </c>
      <c r="N641" t="s">
        <v>4876</v>
      </c>
      <c r="O641" t="s">
        <v>4880</v>
      </c>
      <c r="P641" t="s">
        <v>4891</v>
      </c>
      <c r="Q641" s="4">
        <f>_xlfn.XLOOKUP(C641,customer_table!$A$2:$A$4947,customer_table!$A$2:$A$4947)</f>
        <v>24474</v>
      </c>
      <c r="R641" t="str">
        <f>_xlfn.XLOOKUP(D641,customer_table!$B$2:$B$4947,customer_table!$B$2:$B$4947)</f>
        <v>Enterprise</v>
      </c>
      <c r="S641" s="4" t="b">
        <f t="shared" si="45"/>
        <v>1</v>
      </c>
      <c r="T641" s="6" t="b">
        <f t="shared" si="46"/>
        <v>1</v>
      </c>
      <c r="U641" cm="1">
        <f t="array" ref="U641">INDEX(hdd_products!$H$2:$H$21,MATCH(1,(hdd_products!$A$2:$A$21=hdd_orders!B641)*(hdd_products!$H$2:$H$21=hdd_orders!F641),0))</f>
        <v>446.61</v>
      </c>
      <c r="V641" s="6" t="b">
        <f t="shared" si="47"/>
        <v>1</v>
      </c>
      <c r="W641" s="4">
        <f t="shared" si="48"/>
        <v>1339.83</v>
      </c>
      <c r="X641" s="6" t="b">
        <f t="shared" si="49"/>
        <v>1</v>
      </c>
      <c r="AD641" s="52"/>
    </row>
    <row r="642" spans="1:30" x14ac:dyDescent="0.45">
      <c r="A642" s="4">
        <v>640</v>
      </c>
      <c r="B642">
        <v>1004</v>
      </c>
      <c r="C642">
        <v>23276</v>
      </c>
      <c r="D642" t="str">
        <f>_xlfn.XLOOKUP(C642,customer_table!$A$2:$A$4869,customer_table!$B$2:$B$4869)</f>
        <v>Enterprise</v>
      </c>
      <c r="E642">
        <v>1</v>
      </c>
      <c r="F642">
        <v>170.85</v>
      </c>
      <c r="G642">
        <v>170.85</v>
      </c>
      <c r="H642">
        <v>0</v>
      </c>
      <c r="I642">
        <v>18.04</v>
      </c>
      <c r="J642" s="5">
        <v>45338</v>
      </c>
      <c r="K642" s="5">
        <v>45345</v>
      </c>
      <c r="L642" t="s">
        <v>4887</v>
      </c>
      <c r="M642" t="s">
        <v>4896</v>
      </c>
      <c r="N642" t="s">
        <v>4876</v>
      </c>
      <c r="O642" t="s">
        <v>4894</v>
      </c>
      <c r="P642" t="s">
        <v>4874</v>
      </c>
      <c r="Q642" s="4">
        <f>_xlfn.XLOOKUP(C642,customer_table!$A$2:$A$4947,customer_table!$A$2:$A$4947)</f>
        <v>23276</v>
      </c>
      <c r="R642" t="str">
        <f>_xlfn.XLOOKUP(D642,customer_table!$B$2:$B$4947,customer_table!$B$2:$B$4947)</f>
        <v>Enterprise</v>
      </c>
      <c r="S642" s="4" t="b">
        <f t="shared" si="45"/>
        <v>1</v>
      </c>
      <c r="T642" s="6" t="b">
        <f t="shared" si="46"/>
        <v>1</v>
      </c>
      <c r="U642" cm="1">
        <f t="array" ref="U642">INDEX(hdd_products!$H$2:$H$21,MATCH(1,(hdd_products!$A$2:$A$21=hdd_orders!B642)*(hdd_products!$H$2:$H$21=hdd_orders!F642),0))</f>
        <v>170.85</v>
      </c>
      <c r="V642" s="6" t="b">
        <f t="shared" si="47"/>
        <v>1</v>
      </c>
      <c r="W642" s="4">
        <f t="shared" si="48"/>
        <v>170.85</v>
      </c>
      <c r="X642" s="6" t="b">
        <f t="shared" si="49"/>
        <v>1</v>
      </c>
      <c r="AD642" s="52"/>
    </row>
    <row r="643" spans="1:30" x14ac:dyDescent="0.45">
      <c r="A643" s="4">
        <v>641</v>
      </c>
      <c r="B643">
        <v>1005</v>
      </c>
      <c r="C643">
        <v>23082</v>
      </c>
      <c r="D643" t="str">
        <f>_xlfn.XLOOKUP(C643,customer_table!$A$2:$A$4869,customer_table!$B$2:$B$4869)</f>
        <v>Enterprise</v>
      </c>
      <c r="E643">
        <v>1</v>
      </c>
      <c r="F643">
        <v>204.55</v>
      </c>
      <c r="G643">
        <v>204.55</v>
      </c>
      <c r="H643">
        <v>0</v>
      </c>
      <c r="I643">
        <v>17.850000000000001</v>
      </c>
      <c r="J643" s="5">
        <v>45443</v>
      </c>
      <c r="K643" s="5">
        <v>45446</v>
      </c>
      <c r="L643" t="s">
        <v>4887</v>
      </c>
      <c r="M643" t="s">
        <v>4881</v>
      </c>
      <c r="N643" t="s">
        <v>4876</v>
      </c>
      <c r="O643" t="s">
        <v>4880</v>
      </c>
      <c r="P643" t="s">
        <v>4886</v>
      </c>
      <c r="Q643" s="4">
        <f>_xlfn.XLOOKUP(C643,customer_table!$A$2:$A$4947,customer_table!$A$2:$A$4947)</f>
        <v>23082</v>
      </c>
      <c r="R643" t="str">
        <f>_xlfn.XLOOKUP(D643,customer_table!$B$2:$B$4947,customer_table!$B$2:$B$4947)</f>
        <v>Enterprise</v>
      </c>
      <c r="S643" s="4" t="b">
        <f t="shared" si="45"/>
        <v>1</v>
      </c>
      <c r="T643" s="6" t="b">
        <f t="shared" si="46"/>
        <v>1</v>
      </c>
      <c r="U643" cm="1">
        <f t="array" ref="U643">INDEX(hdd_products!$H$2:$H$21,MATCH(1,(hdd_products!$A$2:$A$21=hdd_orders!B643)*(hdd_products!$H$2:$H$21=hdd_orders!F643),0))</f>
        <v>204.55</v>
      </c>
      <c r="V643" s="6" t="b">
        <f t="shared" si="47"/>
        <v>1</v>
      </c>
      <c r="W643" s="4">
        <f t="shared" si="48"/>
        <v>204.55</v>
      </c>
      <c r="X643" s="6" t="b">
        <f t="shared" si="49"/>
        <v>1</v>
      </c>
      <c r="AD643" s="52"/>
    </row>
    <row r="644" spans="1:30" x14ac:dyDescent="0.45">
      <c r="A644" s="4">
        <v>642</v>
      </c>
      <c r="B644">
        <v>1014</v>
      </c>
      <c r="C644">
        <v>65836</v>
      </c>
      <c r="D644" t="str">
        <f>_xlfn.XLOOKUP(C644,customer_table!$A$2:$A$4869,customer_table!$B$2:$B$4869)</f>
        <v>Small Business</v>
      </c>
      <c r="E644">
        <v>1</v>
      </c>
      <c r="F644">
        <v>686.52</v>
      </c>
      <c r="G644">
        <v>686.52</v>
      </c>
      <c r="H644">
        <v>0</v>
      </c>
      <c r="I644">
        <v>8.34</v>
      </c>
      <c r="J644" s="5">
        <v>45476</v>
      </c>
      <c r="K644" s="5">
        <v>45483</v>
      </c>
      <c r="L644" t="s">
        <v>4883</v>
      </c>
      <c r="M644" t="s">
        <v>4877</v>
      </c>
      <c r="N644" t="s">
        <v>4876</v>
      </c>
      <c r="O644" t="s">
        <v>4875</v>
      </c>
      <c r="P644" t="s">
        <v>4879</v>
      </c>
      <c r="Q644" s="4">
        <f>_xlfn.XLOOKUP(C644,customer_table!$A$2:$A$4947,customer_table!$A$2:$A$4947)</f>
        <v>65836</v>
      </c>
      <c r="R644" t="str">
        <f>_xlfn.XLOOKUP(D644,customer_table!$B$2:$B$4947,customer_table!$B$2:$B$4947)</f>
        <v>Small Business</v>
      </c>
      <c r="S644" s="4" t="b">
        <f t="shared" ref="S644:S707" si="50">Q644=C644</f>
        <v>1</v>
      </c>
      <c r="T644" s="6" t="b">
        <f t="shared" ref="T644:T707" si="51">R644=D644</f>
        <v>1</v>
      </c>
      <c r="U644" cm="1">
        <f t="array" ref="U644">INDEX(hdd_products!$H$2:$H$21,MATCH(1,(hdd_products!$A$2:$A$21=hdd_orders!B644)*(hdd_products!$H$2:$H$21=hdd_orders!F644),0))</f>
        <v>686.52</v>
      </c>
      <c r="V644" s="6" t="b">
        <f t="shared" ref="V644:V707" si="52">U644=F644</f>
        <v>1</v>
      </c>
      <c r="W644" s="4">
        <f t="shared" ref="W644:W707" si="53">F644*E644</f>
        <v>686.52</v>
      </c>
      <c r="X644" s="6" t="b">
        <f t="shared" ref="X644:X707" si="54">G644=W644</f>
        <v>1</v>
      </c>
      <c r="AD644" s="52"/>
    </row>
    <row r="645" spans="1:30" x14ac:dyDescent="0.45">
      <c r="A645" s="4">
        <v>643</v>
      </c>
      <c r="B645">
        <v>1006</v>
      </c>
      <c r="C645">
        <v>96947</v>
      </c>
      <c r="D645" t="str">
        <f>_xlfn.XLOOKUP(C645,customer_table!$A$2:$A$4869,customer_table!$B$2:$B$4869)</f>
        <v>Consumer</v>
      </c>
      <c r="E645">
        <v>1</v>
      </c>
      <c r="F645">
        <v>307.20999999999998</v>
      </c>
      <c r="G645">
        <v>307.20999999999998</v>
      </c>
      <c r="H645">
        <v>0</v>
      </c>
      <c r="I645">
        <v>9.1199999999999992</v>
      </c>
      <c r="J645" s="5">
        <v>45315</v>
      </c>
      <c r="K645" s="5">
        <v>45316</v>
      </c>
      <c r="L645" t="s">
        <v>4902</v>
      </c>
      <c r="M645" t="s">
        <v>4877</v>
      </c>
      <c r="N645" t="s">
        <v>4876</v>
      </c>
      <c r="O645" t="s">
        <v>4875</v>
      </c>
      <c r="P645" t="s">
        <v>4879</v>
      </c>
      <c r="Q645" s="4">
        <f>_xlfn.XLOOKUP(C645,customer_table!$A$2:$A$4947,customer_table!$A$2:$A$4947)</f>
        <v>96947</v>
      </c>
      <c r="R645" t="str">
        <f>_xlfn.XLOOKUP(D645,customer_table!$B$2:$B$4947,customer_table!$B$2:$B$4947)</f>
        <v>Consumer</v>
      </c>
      <c r="S645" s="4" t="b">
        <f t="shared" si="50"/>
        <v>1</v>
      </c>
      <c r="T645" s="6" t="b">
        <f t="shared" si="51"/>
        <v>1</v>
      </c>
      <c r="U645" cm="1">
        <f t="array" ref="U645">INDEX(hdd_products!$H$2:$H$21,MATCH(1,(hdd_products!$A$2:$A$21=hdd_orders!B645)*(hdd_products!$H$2:$H$21=hdd_orders!F645),0))</f>
        <v>307.20999999999998</v>
      </c>
      <c r="V645" s="6" t="b">
        <f t="shared" si="52"/>
        <v>1</v>
      </c>
      <c r="W645" s="4">
        <f t="shared" si="53"/>
        <v>307.20999999999998</v>
      </c>
      <c r="X645" s="6" t="b">
        <f t="shared" si="54"/>
        <v>1</v>
      </c>
      <c r="AD645" s="52"/>
    </row>
    <row r="646" spans="1:30" x14ac:dyDescent="0.45">
      <c r="A646" s="4">
        <v>644</v>
      </c>
      <c r="B646">
        <v>1004</v>
      </c>
      <c r="C646">
        <v>22183</v>
      </c>
      <c r="D646" t="str">
        <f>_xlfn.XLOOKUP(C646,customer_table!$A$2:$A$4869,customer_table!$B$2:$B$4869)</f>
        <v>Consumer</v>
      </c>
      <c r="E646">
        <v>2</v>
      </c>
      <c r="F646">
        <v>170.85</v>
      </c>
      <c r="G646">
        <v>341.7</v>
      </c>
      <c r="H646">
        <v>0</v>
      </c>
      <c r="I646">
        <v>10.79</v>
      </c>
      <c r="J646" s="5">
        <v>45516</v>
      </c>
      <c r="K646" s="5">
        <v>45521</v>
      </c>
      <c r="L646" t="s">
        <v>4900</v>
      </c>
      <c r="M646" t="s">
        <v>4877</v>
      </c>
      <c r="N646" t="s">
        <v>4876</v>
      </c>
      <c r="O646" t="s">
        <v>4875</v>
      </c>
      <c r="P646" t="s">
        <v>4874</v>
      </c>
      <c r="Q646" s="4">
        <f>_xlfn.XLOOKUP(C646,customer_table!$A$2:$A$4947,customer_table!$A$2:$A$4947)</f>
        <v>22183</v>
      </c>
      <c r="R646" t="str">
        <f>_xlfn.XLOOKUP(D646,customer_table!$B$2:$B$4947,customer_table!$B$2:$B$4947)</f>
        <v>Consumer</v>
      </c>
      <c r="S646" s="4" t="b">
        <f t="shared" si="50"/>
        <v>1</v>
      </c>
      <c r="T646" s="6" t="b">
        <f t="shared" si="51"/>
        <v>1</v>
      </c>
      <c r="U646" cm="1">
        <f t="array" ref="U646">INDEX(hdd_products!$H$2:$H$21,MATCH(1,(hdd_products!$A$2:$A$21=hdd_orders!B646)*(hdd_products!$H$2:$H$21=hdd_orders!F646),0))</f>
        <v>170.85</v>
      </c>
      <c r="V646" s="6" t="b">
        <f t="shared" si="52"/>
        <v>1</v>
      </c>
      <c r="W646" s="4">
        <f t="shared" si="53"/>
        <v>341.7</v>
      </c>
      <c r="X646" s="6" t="b">
        <f t="shared" si="54"/>
        <v>1</v>
      </c>
      <c r="AD646" s="52"/>
    </row>
    <row r="647" spans="1:30" x14ac:dyDescent="0.45">
      <c r="A647" s="4">
        <v>645</v>
      </c>
      <c r="B647">
        <v>1001</v>
      </c>
      <c r="C647">
        <v>45629</v>
      </c>
      <c r="D647" t="str">
        <f>_xlfn.XLOOKUP(C647,customer_table!$A$2:$A$4869,customer_table!$B$2:$B$4869)</f>
        <v>Enterprise</v>
      </c>
      <c r="E647">
        <v>2</v>
      </c>
      <c r="F647">
        <v>129.16999999999999</v>
      </c>
      <c r="G647">
        <v>258.33999999999997</v>
      </c>
      <c r="H647">
        <v>0</v>
      </c>
      <c r="I647">
        <v>14.88</v>
      </c>
      <c r="J647" s="5">
        <v>45497</v>
      </c>
      <c r="K647" s="5">
        <v>45501</v>
      </c>
      <c r="L647" t="s">
        <v>4882</v>
      </c>
      <c r="M647" t="s">
        <v>4877</v>
      </c>
      <c r="N647" t="s">
        <v>4876</v>
      </c>
      <c r="O647" t="s">
        <v>4880</v>
      </c>
      <c r="P647" t="s">
        <v>4888</v>
      </c>
      <c r="Q647" s="4">
        <f>_xlfn.XLOOKUP(C647,customer_table!$A$2:$A$4947,customer_table!$A$2:$A$4947)</f>
        <v>45629</v>
      </c>
      <c r="R647" t="str">
        <f>_xlfn.XLOOKUP(D647,customer_table!$B$2:$B$4947,customer_table!$B$2:$B$4947)</f>
        <v>Enterprise</v>
      </c>
      <c r="S647" s="4" t="b">
        <f t="shared" si="50"/>
        <v>1</v>
      </c>
      <c r="T647" s="6" t="b">
        <f t="shared" si="51"/>
        <v>1</v>
      </c>
      <c r="U647" cm="1">
        <f t="array" ref="U647">INDEX(hdd_products!$H$2:$H$21,MATCH(1,(hdd_products!$A$2:$A$21=hdd_orders!B647)*(hdd_products!$H$2:$H$21=hdd_orders!F647),0))</f>
        <v>129.16999999999999</v>
      </c>
      <c r="V647" s="6" t="b">
        <f t="shared" si="52"/>
        <v>1</v>
      </c>
      <c r="W647" s="4">
        <f t="shared" si="53"/>
        <v>258.33999999999997</v>
      </c>
      <c r="X647" s="6" t="b">
        <f t="shared" si="54"/>
        <v>1</v>
      </c>
      <c r="AD647" s="52"/>
    </row>
    <row r="648" spans="1:30" x14ac:dyDescent="0.45">
      <c r="A648" s="4">
        <v>646</v>
      </c>
      <c r="B648">
        <v>1004</v>
      </c>
      <c r="C648">
        <v>31860</v>
      </c>
      <c r="D648" t="str">
        <f>_xlfn.XLOOKUP(C648,customer_table!$A$2:$A$4869,customer_table!$B$2:$B$4869)</f>
        <v>Enterprise</v>
      </c>
      <c r="E648">
        <v>3</v>
      </c>
      <c r="F648">
        <v>170.85</v>
      </c>
      <c r="G648">
        <v>512.54999999999995</v>
      </c>
      <c r="H648">
        <v>0</v>
      </c>
      <c r="I648">
        <v>19.53</v>
      </c>
      <c r="J648" s="5">
        <v>45507</v>
      </c>
      <c r="K648" s="5">
        <v>45513</v>
      </c>
      <c r="L648" t="s">
        <v>4878</v>
      </c>
      <c r="M648" t="s">
        <v>4881</v>
      </c>
      <c r="N648" t="s">
        <v>4876</v>
      </c>
      <c r="O648" t="s">
        <v>4880</v>
      </c>
      <c r="P648" t="s">
        <v>4884</v>
      </c>
      <c r="Q648" s="4">
        <f>_xlfn.XLOOKUP(C648,customer_table!$A$2:$A$4947,customer_table!$A$2:$A$4947)</f>
        <v>31860</v>
      </c>
      <c r="R648" t="str">
        <f>_xlfn.XLOOKUP(D648,customer_table!$B$2:$B$4947,customer_table!$B$2:$B$4947)</f>
        <v>Enterprise</v>
      </c>
      <c r="S648" s="4" t="b">
        <f t="shared" si="50"/>
        <v>1</v>
      </c>
      <c r="T648" s="6" t="b">
        <f t="shared" si="51"/>
        <v>1</v>
      </c>
      <c r="U648" cm="1">
        <f t="array" ref="U648">INDEX(hdd_products!$H$2:$H$21,MATCH(1,(hdd_products!$A$2:$A$21=hdd_orders!B648)*(hdd_products!$H$2:$H$21=hdd_orders!F648),0))</f>
        <v>170.85</v>
      </c>
      <c r="V648" s="6" t="b">
        <f t="shared" si="52"/>
        <v>1</v>
      </c>
      <c r="W648" s="4">
        <f t="shared" si="53"/>
        <v>512.54999999999995</v>
      </c>
      <c r="X648" s="6" t="b">
        <f t="shared" si="54"/>
        <v>1</v>
      </c>
      <c r="AD648" s="52"/>
    </row>
    <row r="649" spans="1:30" x14ac:dyDescent="0.45">
      <c r="A649" s="4">
        <v>647</v>
      </c>
      <c r="B649">
        <v>1002</v>
      </c>
      <c r="C649">
        <v>64529</v>
      </c>
      <c r="D649" t="str">
        <f>_xlfn.XLOOKUP(C649,customer_table!$A$2:$A$4869,customer_table!$B$2:$B$4869)</f>
        <v>Consumer</v>
      </c>
      <c r="E649">
        <v>1</v>
      </c>
      <c r="F649">
        <v>198.26</v>
      </c>
      <c r="G649">
        <v>198.26</v>
      </c>
      <c r="H649">
        <v>0</v>
      </c>
      <c r="I649">
        <v>10.47</v>
      </c>
      <c r="J649" s="5">
        <v>45322</v>
      </c>
      <c r="K649" s="5">
        <v>45329</v>
      </c>
      <c r="L649" t="s">
        <v>4900</v>
      </c>
      <c r="M649" t="s">
        <v>4877</v>
      </c>
      <c r="N649" t="s">
        <v>4876</v>
      </c>
      <c r="O649" t="s">
        <v>4880</v>
      </c>
      <c r="P649" t="s">
        <v>4891</v>
      </c>
      <c r="Q649" s="4">
        <f>_xlfn.XLOOKUP(C649,customer_table!$A$2:$A$4947,customer_table!$A$2:$A$4947)</f>
        <v>64529</v>
      </c>
      <c r="R649" t="str">
        <f>_xlfn.XLOOKUP(D649,customer_table!$B$2:$B$4947,customer_table!$B$2:$B$4947)</f>
        <v>Consumer</v>
      </c>
      <c r="S649" s="4" t="b">
        <f t="shared" si="50"/>
        <v>1</v>
      </c>
      <c r="T649" s="6" t="b">
        <f t="shared" si="51"/>
        <v>1</v>
      </c>
      <c r="U649" cm="1">
        <f t="array" ref="U649">INDEX(hdd_products!$H$2:$H$21,MATCH(1,(hdd_products!$A$2:$A$21=hdd_orders!B649)*(hdd_products!$H$2:$H$21=hdd_orders!F649),0))</f>
        <v>198.26</v>
      </c>
      <c r="V649" s="6" t="b">
        <f t="shared" si="52"/>
        <v>1</v>
      </c>
      <c r="W649" s="4">
        <f t="shared" si="53"/>
        <v>198.26</v>
      </c>
      <c r="X649" s="6" t="b">
        <f t="shared" si="54"/>
        <v>1</v>
      </c>
      <c r="AD649" s="52"/>
    </row>
    <row r="650" spans="1:30" x14ac:dyDescent="0.45">
      <c r="A650" s="4">
        <v>648</v>
      </c>
      <c r="B650">
        <v>1013</v>
      </c>
      <c r="C650">
        <v>59774</v>
      </c>
      <c r="D650" t="str">
        <f>_xlfn.XLOOKUP(C650,customer_table!$A$2:$A$4869,customer_table!$B$2:$B$4869)</f>
        <v>Enterprise</v>
      </c>
      <c r="E650">
        <v>5</v>
      </c>
      <c r="F650">
        <v>588.66999999999996</v>
      </c>
      <c r="G650">
        <v>2943.35</v>
      </c>
      <c r="H650">
        <v>0</v>
      </c>
      <c r="I650">
        <v>14.53</v>
      </c>
      <c r="J650" s="5">
        <v>45639</v>
      </c>
      <c r="K650" s="5">
        <v>45643</v>
      </c>
      <c r="L650" t="s">
        <v>4890</v>
      </c>
      <c r="M650" t="s">
        <v>4896</v>
      </c>
      <c r="N650" t="s">
        <v>4876</v>
      </c>
      <c r="O650" t="s">
        <v>4875</v>
      </c>
      <c r="P650" t="s">
        <v>4874</v>
      </c>
      <c r="Q650" s="4">
        <f>_xlfn.XLOOKUP(C650,customer_table!$A$2:$A$4947,customer_table!$A$2:$A$4947)</f>
        <v>59774</v>
      </c>
      <c r="R650" t="str">
        <f>_xlfn.XLOOKUP(D650,customer_table!$B$2:$B$4947,customer_table!$B$2:$B$4947)</f>
        <v>Enterprise</v>
      </c>
      <c r="S650" s="4" t="b">
        <f t="shared" si="50"/>
        <v>1</v>
      </c>
      <c r="T650" s="6" t="b">
        <f t="shared" si="51"/>
        <v>1</v>
      </c>
      <c r="U650" cm="1">
        <f t="array" ref="U650">INDEX(hdd_products!$H$2:$H$21,MATCH(1,(hdd_products!$A$2:$A$21=hdd_orders!B650)*(hdd_products!$H$2:$H$21=hdd_orders!F650),0))</f>
        <v>588.66999999999996</v>
      </c>
      <c r="V650" s="6" t="b">
        <f t="shared" si="52"/>
        <v>1</v>
      </c>
      <c r="W650" s="4">
        <f t="shared" si="53"/>
        <v>2943.35</v>
      </c>
      <c r="X650" s="6" t="b">
        <f t="shared" si="54"/>
        <v>1</v>
      </c>
      <c r="AD650" s="52"/>
    </row>
    <row r="651" spans="1:30" x14ac:dyDescent="0.45">
      <c r="A651" s="4">
        <v>649</v>
      </c>
      <c r="B651">
        <v>1006</v>
      </c>
      <c r="C651">
        <v>27125</v>
      </c>
      <c r="D651" t="str">
        <f>_xlfn.XLOOKUP(C651,customer_table!$A$2:$A$4869,customer_table!$B$2:$B$4869)</f>
        <v>Enterprise</v>
      </c>
      <c r="E651">
        <v>2</v>
      </c>
      <c r="F651">
        <v>307.20999999999998</v>
      </c>
      <c r="G651">
        <v>614.41999999999996</v>
      </c>
      <c r="H651">
        <v>0</v>
      </c>
      <c r="I651">
        <v>18.899999999999999</v>
      </c>
      <c r="J651" s="5">
        <v>45642</v>
      </c>
      <c r="K651" s="5">
        <v>45649</v>
      </c>
      <c r="L651" t="s">
        <v>4889</v>
      </c>
      <c r="M651" t="s">
        <v>4877</v>
      </c>
      <c r="N651" t="s">
        <v>4876</v>
      </c>
      <c r="O651" t="s">
        <v>4875</v>
      </c>
      <c r="P651" t="s">
        <v>4888</v>
      </c>
      <c r="Q651" s="4">
        <f>_xlfn.XLOOKUP(C651,customer_table!$A$2:$A$4947,customer_table!$A$2:$A$4947)</f>
        <v>27125</v>
      </c>
      <c r="R651" t="str">
        <f>_xlfn.XLOOKUP(D651,customer_table!$B$2:$B$4947,customer_table!$B$2:$B$4947)</f>
        <v>Enterprise</v>
      </c>
      <c r="S651" s="4" t="b">
        <f t="shared" si="50"/>
        <v>1</v>
      </c>
      <c r="T651" s="6" t="b">
        <f t="shared" si="51"/>
        <v>1</v>
      </c>
      <c r="U651" cm="1">
        <f t="array" ref="U651">INDEX(hdd_products!$H$2:$H$21,MATCH(1,(hdd_products!$A$2:$A$21=hdd_orders!B651)*(hdd_products!$H$2:$H$21=hdd_orders!F651),0))</f>
        <v>307.20999999999998</v>
      </c>
      <c r="V651" s="6" t="b">
        <f t="shared" si="52"/>
        <v>1</v>
      </c>
      <c r="W651" s="4">
        <f t="shared" si="53"/>
        <v>614.41999999999996</v>
      </c>
      <c r="X651" s="6" t="b">
        <f t="shared" si="54"/>
        <v>1</v>
      </c>
      <c r="AD651" s="52"/>
    </row>
    <row r="652" spans="1:30" x14ac:dyDescent="0.45">
      <c r="A652" s="4">
        <v>650</v>
      </c>
      <c r="B652">
        <v>1008</v>
      </c>
      <c r="C652">
        <v>44290</v>
      </c>
      <c r="D652" t="str">
        <f>_xlfn.XLOOKUP(C652,customer_table!$A$2:$A$4869,customer_table!$B$2:$B$4869)</f>
        <v>Consumer</v>
      </c>
      <c r="E652">
        <v>3</v>
      </c>
      <c r="F652">
        <v>269.08</v>
      </c>
      <c r="G652">
        <v>807.24</v>
      </c>
      <c r="H652">
        <v>0</v>
      </c>
      <c r="I652">
        <v>14.13</v>
      </c>
      <c r="J652" s="5">
        <v>45502</v>
      </c>
      <c r="K652" s="5">
        <v>45506</v>
      </c>
      <c r="L652" t="s">
        <v>4890</v>
      </c>
      <c r="M652" t="s">
        <v>4877</v>
      </c>
      <c r="N652" t="s">
        <v>4901</v>
      </c>
      <c r="O652" t="s">
        <v>4880</v>
      </c>
      <c r="P652" t="s">
        <v>4879</v>
      </c>
      <c r="Q652" s="4">
        <f>_xlfn.XLOOKUP(C652,customer_table!$A$2:$A$4947,customer_table!$A$2:$A$4947)</f>
        <v>44290</v>
      </c>
      <c r="R652" t="str">
        <f>_xlfn.XLOOKUP(D652,customer_table!$B$2:$B$4947,customer_table!$B$2:$B$4947)</f>
        <v>Consumer</v>
      </c>
      <c r="S652" s="4" t="b">
        <f t="shared" si="50"/>
        <v>1</v>
      </c>
      <c r="T652" s="6" t="b">
        <f t="shared" si="51"/>
        <v>1</v>
      </c>
      <c r="U652" cm="1">
        <f t="array" ref="U652">INDEX(hdd_products!$H$2:$H$21,MATCH(1,(hdd_products!$A$2:$A$21=hdd_orders!B652)*(hdd_products!$H$2:$H$21=hdd_orders!F652),0))</f>
        <v>269.08</v>
      </c>
      <c r="V652" s="6" t="b">
        <f t="shared" si="52"/>
        <v>1</v>
      </c>
      <c r="W652" s="4">
        <f t="shared" si="53"/>
        <v>807.24</v>
      </c>
      <c r="X652" s="6" t="b">
        <f t="shared" si="54"/>
        <v>1</v>
      </c>
      <c r="AD652" s="52"/>
    </row>
    <row r="653" spans="1:30" x14ac:dyDescent="0.45">
      <c r="A653" s="4">
        <v>651</v>
      </c>
      <c r="B653">
        <v>1004</v>
      </c>
      <c r="C653">
        <v>85582</v>
      </c>
      <c r="D653" t="str">
        <f>_xlfn.XLOOKUP(C653,customer_table!$A$2:$A$4869,customer_table!$B$2:$B$4869)</f>
        <v>Enterprise</v>
      </c>
      <c r="E653">
        <v>1</v>
      </c>
      <c r="F653">
        <v>170.85</v>
      </c>
      <c r="G653">
        <v>170.85</v>
      </c>
      <c r="H653">
        <v>0</v>
      </c>
      <c r="I653">
        <v>14.29</v>
      </c>
      <c r="J653" s="5">
        <v>45639</v>
      </c>
      <c r="K653" s="5">
        <v>45644</v>
      </c>
      <c r="L653" t="s">
        <v>4882</v>
      </c>
      <c r="M653" t="s">
        <v>4898</v>
      </c>
      <c r="N653" t="s">
        <v>4876</v>
      </c>
      <c r="O653" t="s">
        <v>4894</v>
      </c>
      <c r="P653" t="s">
        <v>4879</v>
      </c>
      <c r="Q653" s="4">
        <f>_xlfn.XLOOKUP(C653,customer_table!$A$2:$A$4947,customer_table!$A$2:$A$4947)</f>
        <v>85582</v>
      </c>
      <c r="R653" t="str">
        <f>_xlfn.XLOOKUP(D653,customer_table!$B$2:$B$4947,customer_table!$B$2:$B$4947)</f>
        <v>Enterprise</v>
      </c>
      <c r="S653" s="4" t="b">
        <f t="shared" si="50"/>
        <v>1</v>
      </c>
      <c r="T653" s="6" t="b">
        <f t="shared" si="51"/>
        <v>1</v>
      </c>
      <c r="U653" cm="1">
        <f t="array" ref="U653">INDEX(hdd_products!$H$2:$H$21,MATCH(1,(hdd_products!$A$2:$A$21=hdd_orders!B653)*(hdd_products!$H$2:$H$21=hdd_orders!F653),0))</f>
        <v>170.85</v>
      </c>
      <c r="V653" s="6" t="b">
        <f t="shared" si="52"/>
        <v>1</v>
      </c>
      <c r="W653" s="4">
        <f t="shared" si="53"/>
        <v>170.85</v>
      </c>
      <c r="X653" s="6" t="b">
        <f t="shared" si="54"/>
        <v>1</v>
      </c>
      <c r="AD653" s="52"/>
    </row>
    <row r="654" spans="1:30" x14ac:dyDescent="0.45">
      <c r="A654" s="4">
        <v>652</v>
      </c>
      <c r="B654">
        <v>1005</v>
      </c>
      <c r="C654">
        <v>78564</v>
      </c>
      <c r="D654" t="str">
        <f>_xlfn.XLOOKUP(C654,customer_table!$A$2:$A$4869,customer_table!$B$2:$B$4869)</f>
        <v>Enterprise</v>
      </c>
      <c r="E654">
        <v>1</v>
      </c>
      <c r="F654">
        <v>204.55</v>
      </c>
      <c r="G654">
        <v>204.55</v>
      </c>
      <c r="H654">
        <v>0</v>
      </c>
      <c r="I654">
        <v>17.34</v>
      </c>
      <c r="J654" s="5">
        <v>45634</v>
      </c>
      <c r="K654" s="5">
        <v>45641</v>
      </c>
      <c r="L654" t="s">
        <v>4889</v>
      </c>
      <c r="M654" t="s">
        <v>4881</v>
      </c>
      <c r="N654" t="s">
        <v>4876</v>
      </c>
      <c r="O654" t="s">
        <v>4880</v>
      </c>
      <c r="P654" t="s">
        <v>4879</v>
      </c>
      <c r="Q654" s="4">
        <f>_xlfn.XLOOKUP(C654,customer_table!$A$2:$A$4947,customer_table!$A$2:$A$4947)</f>
        <v>78564</v>
      </c>
      <c r="R654" t="str">
        <f>_xlfn.XLOOKUP(D654,customer_table!$B$2:$B$4947,customer_table!$B$2:$B$4947)</f>
        <v>Enterprise</v>
      </c>
      <c r="S654" s="4" t="b">
        <f t="shared" si="50"/>
        <v>1</v>
      </c>
      <c r="T654" s="6" t="b">
        <f t="shared" si="51"/>
        <v>1</v>
      </c>
      <c r="U654" cm="1">
        <f t="array" ref="U654">INDEX(hdd_products!$H$2:$H$21,MATCH(1,(hdd_products!$A$2:$A$21=hdd_orders!B654)*(hdd_products!$H$2:$H$21=hdd_orders!F654),0))</f>
        <v>204.55</v>
      </c>
      <c r="V654" s="6" t="b">
        <f t="shared" si="52"/>
        <v>1</v>
      </c>
      <c r="W654" s="4">
        <f t="shared" si="53"/>
        <v>204.55</v>
      </c>
      <c r="X654" s="6" t="b">
        <f t="shared" si="54"/>
        <v>1</v>
      </c>
      <c r="AD654" s="52"/>
    </row>
    <row r="655" spans="1:30" x14ac:dyDescent="0.45">
      <c r="A655" s="4">
        <v>653</v>
      </c>
      <c r="B655">
        <v>1001</v>
      </c>
      <c r="C655">
        <v>73167</v>
      </c>
      <c r="D655" t="str">
        <f>_xlfn.XLOOKUP(C655,customer_table!$A$2:$A$4869,customer_table!$B$2:$B$4869)</f>
        <v>Consumer</v>
      </c>
      <c r="E655">
        <v>1</v>
      </c>
      <c r="F655">
        <v>129.16999999999999</v>
      </c>
      <c r="G655">
        <v>129.16999999999999</v>
      </c>
      <c r="H655">
        <v>0</v>
      </c>
      <c r="I655">
        <v>18.899999999999999</v>
      </c>
      <c r="J655" s="5">
        <v>45513</v>
      </c>
      <c r="K655" s="5">
        <v>45519</v>
      </c>
      <c r="L655" t="s">
        <v>4878</v>
      </c>
      <c r="M655" t="s">
        <v>4898</v>
      </c>
      <c r="N655" t="s">
        <v>4876</v>
      </c>
      <c r="O655" t="s">
        <v>4894</v>
      </c>
      <c r="P655" t="s">
        <v>4874</v>
      </c>
      <c r="Q655" s="4">
        <f>_xlfn.XLOOKUP(C655,customer_table!$A$2:$A$4947,customer_table!$A$2:$A$4947)</f>
        <v>73167</v>
      </c>
      <c r="R655" t="str">
        <f>_xlfn.XLOOKUP(D655,customer_table!$B$2:$B$4947,customer_table!$B$2:$B$4947)</f>
        <v>Consumer</v>
      </c>
      <c r="S655" s="4" t="b">
        <f t="shared" si="50"/>
        <v>1</v>
      </c>
      <c r="T655" s="6" t="b">
        <f t="shared" si="51"/>
        <v>1</v>
      </c>
      <c r="U655" cm="1">
        <f t="array" ref="U655">INDEX(hdd_products!$H$2:$H$21,MATCH(1,(hdd_products!$A$2:$A$21=hdd_orders!B655)*(hdd_products!$H$2:$H$21=hdd_orders!F655),0))</f>
        <v>129.16999999999999</v>
      </c>
      <c r="V655" s="6" t="b">
        <f t="shared" si="52"/>
        <v>1</v>
      </c>
      <c r="W655" s="4">
        <f t="shared" si="53"/>
        <v>129.16999999999999</v>
      </c>
      <c r="X655" s="6" t="b">
        <f t="shared" si="54"/>
        <v>1</v>
      </c>
      <c r="AD655" s="52"/>
    </row>
    <row r="656" spans="1:30" x14ac:dyDescent="0.45">
      <c r="A656" s="4">
        <v>654</v>
      </c>
      <c r="B656">
        <v>1007</v>
      </c>
      <c r="C656">
        <v>83183</v>
      </c>
      <c r="D656" t="str">
        <f>_xlfn.XLOOKUP(C656,customer_table!$A$2:$A$4869,customer_table!$B$2:$B$4869)</f>
        <v>Consumer</v>
      </c>
      <c r="E656">
        <v>1</v>
      </c>
      <c r="F656">
        <v>415.57</v>
      </c>
      <c r="G656">
        <v>415.57</v>
      </c>
      <c r="H656">
        <v>0</v>
      </c>
      <c r="I656">
        <v>19.350000000000001</v>
      </c>
      <c r="J656" s="5">
        <v>45489</v>
      </c>
      <c r="K656" s="5">
        <v>45491</v>
      </c>
      <c r="L656" t="s">
        <v>4887</v>
      </c>
      <c r="M656" t="s">
        <v>4898</v>
      </c>
      <c r="N656" t="s">
        <v>4876</v>
      </c>
      <c r="O656" t="s">
        <v>4894</v>
      </c>
      <c r="P656" t="s">
        <v>4891</v>
      </c>
      <c r="Q656" s="4">
        <f>_xlfn.XLOOKUP(C656,customer_table!$A$2:$A$4947,customer_table!$A$2:$A$4947)</f>
        <v>83183</v>
      </c>
      <c r="R656" t="str">
        <f>_xlfn.XLOOKUP(D656,customer_table!$B$2:$B$4947,customer_table!$B$2:$B$4947)</f>
        <v>Consumer</v>
      </c>
      <c r="S656" s="4" t="b">
        <f t="shared" si="50"/>
        <v>1</v>
      </c>
      <c r="T656" s="6" t="b">
        <f t="shared" si="51"/>
        <v>1</v>
      </c>
      <c r="U656" cm="1">
        <f t="array" ref="U656">INDEX(hdd_products!$H$2:$H$21,MATCH(1,(hdd_products!$A$2:$A$21=hdd_orders!B656)*(hdd_products!$H$2:$H$21=hdd_orders!F656),0))</f>
        <v>415.57</v>
      </c>
      <c r="V656" s="6" t="b">
        <f t="shared" si="52"/>
        <v>1</v>
      </c>
      <c r="W656" s="4">
        <f t="shared" si="53"/>
        <v>415.57</v>
      </c>
      <c r="X656" s="6" t="b">
        <f t="shared" si="54"/>
        <v>1</v>
      </c>
      <c r="AD656" s="52"/>
    </row>
    <row r="657" spans="1:30" x14ac:dyDescent="0.45">
      <c r="A657" s="4">
        <v>655</v>
      </c>
      <c r="B657">
        <v>1015</v>
      </c>
      <c r="C657">
        <v>74990</v>
      </c>
      <c r="D657" t="str">
        <f>_xlfn.XLOOKUP(C657,customer_table!$A$2:$A$4869,customer_table!$B$2:$B$4869)</f>
        <v>Enterprise</v>
      </c>
      <c r="E657">
        <v>2</v>
      </c>
      <c r="F657">
        <v>317.95</v>
      </c>
      <c r="G657">
        <v>635.9</v>
      </c>
      <c r="H657">
        <v>0</v>
      </c>
      <c r="I657">
        <v>8.69</v>
      </c>
      <c r="J657" s="5">
        <v>45372</v>
      </c>
      <c r="K657" s="5">
        <v>45377</v>
      </c>
      <c r="L657" t="s">
        <v>4883</v>
      </c>
      <c r="M657" t="s">
        <v>4877</v>
      </c>
      <c r="N657" t="s">
        <v>4876</v>
      </c>
      <c r="O657" t="s">
        <v>4880</v>
      </c>
      <c r="P657" t="s">
        <v>4886</v>
      </c>
      <c r="Q657" s="4">
        <f>_xlfn.XLOOKUP(C657,customer_table!$A$2:$A$4947,customer_table!$A$2:$A$4947)</f>
        <v>74990</v>
      </c>
      <c r="R657" t="str">
        <f>_xlfn.XLOOKUP(D657,customer_table!$B$2:$B$4947,customer_table!$B$2:$B$4947)</f>
        <v>Enterprise</v>
      </c>
      <c r="S657" s="4" t="b">
        <f t="shared" si="50"/>
        <v>1</v>
      </c>
      <c r="T657" s="6" t="b">
        <f t="shared" si="51"/>
        <v>1</v>
      </c>
      <c r="U657" cm="1">
        <f t="array" ref="U657">INDEX(hdd_products!$H$2:$H$21,MATCH(1,(hdd_products!$A$2:$A$21=hdd_orders!B657)*(hdd_products!$H$2:$H$21=hdd_orders!F657),0))</f>
        <v>317.95</v>
      </c>
      <c r="V657" s="6" t="b">
        <f t="shared" si="52"/>
        <v>1</v>
      </c>
      <c r="W657" s="4">
        <f t="shared" si="53"/>
        <v>635.9</v>
      </c>
      <c r="X657" s="6" t="b">
        <f t="shared" si="54"/>
        <v>1</v>
      </c>
      <c r="AD657" s="52"/>
    </row>
    <row r="658" spans="1:30" x14ac:dyDescent="0.45">
      <c r="A658" s="4">
        <v>656</v>
      </c>
      <c r="B658">
        <v>1012</v>
      </c>
      <c r="C658">
        <v>46458</v>
      </c>
      <c r="D658" t="str">
        <f>_xlfn.XLOOKUP(C658,customer_table!$A$2:$A$4869,customer_table!$B$2:$B$4869)</f>
        <v>Enterprise</v>
      </c>
      <c r="E658">
        <v>1</v>
      </c>
      <c r="F658">
        <v>339.39</v>
      </c>
      <c r="G658">
        <v>339.39</v>
      </c>
      <c r="H658">
        <v>0</v>
      </c>
      <c r="I658">
        <v>7.82</v>
      </c>
      <c r="J658" s="5">
        <v>45456</v>
      </c>
      <c r="K658" s="5">
        <v>45458</v>
      </c>
      <c r="L658" t="s">
        <v>4902</v>
      </c>
      <c r="M658" t="s">
        <v>4881</v>
      </c>
      <c r="N658" t="s">
        <v>4876</v>
      </c>
      <c r="O658" t="s">
        <v>4880</v>
      </c>
      <c r="P658" t="s">
        <v>4884</v>
      </c>
      <c r="Q658" s="4">
        <f>_xlfn.XLOOKUP(C658,customer_table!$A$2:$A$4947,customer_table!$A$2:$A$4947)</f>
        <v>46458</v>
      </c>
      <c r="R658" t="str">
        <f>_xlfn.XLOOKUP(D658,customer_table!$B$2:$B$4947,customer_table!$B$2:$B$4947)</f>
        <v>Enterprise</v>
      </c>
      <c r="S658" s="4" t="b">
        <f t="shared" si="50"/>
        <v>1</v>
      </c>
      <c r="T658" s="6" t="b">
        <f t="shared" si="51"/>
        <v>1</v>
      </c>
      <c r="U658" cm="1">
        <f t="array" ref="U658">INDEX(hdd_products!$H$2:$H$21,MATCH(1,(hdd_products!$A$2:$A$21=hdd_orders!B658)*(hdd_products!$H$2:$H$21=hdd_orders!F658),0))</f>
        <v>339.39</v>
      </c>
      <c r="V658" s="6" t="b">
        <f t="shared" si="52"/>
        <v>1</v>
      </c>
      <c r="W658" s="4">
        <f t="shared" si="53"/>
        <v>339.39</v>
      </c>
      <c r="X658" s="6" t="b">
        <f t="shared" si="54"/>
        <v>1</v>
      </c>
      <c r="AD658" s="52"/>
    </row>
    <row r="659" spans="1:30" x14ac:dyDescent="0.45">
      <c r="A659" s="4">
        <v>657</v>
      </c>
      <c r="B659">
        <v>1004</v>
      </c>
      <c r="C659">
        <v>40801</v>
      </c>
      <c r="D659" t="str">
        <f>_xlfn.XLOOKUP(C659,customer_table!$A$2:$A$4869,customer_table!$B$2:$B$4869)</f>
        <v>Enterprise</v>
      </c>
      <c r="E659">
        <v>1</v>
      </c>
      <c r="F659">
        <v>170.85</v>
      </c>
      <c r="G659">
        <v>170.85</v>
      </c>
      <c r="H659">
        <v>0</v>
      </c>
      <c r="I659">
        <v>16.2</v>
      </c>
      <c r="J659" s="5">
        <v>45621</v>
      </c>
      <c r="K659" s="5">
        <v>45625</v>
      </c>
      <c r="L659" t="s">
        <v>4893</v>
      </c>
      <c r="M659" t="s">
        <v>4898</v>
      </c>
      <c r="N659" t="s">
        <v>4901</v>
      </c>
      <c r="O659" t="s">
        <v>4880</v>
      </c>
      <c r="P659" t="s">
        <v>4884</v>
      </c>
      <c r="Q659" s="4">
        <f>_xlfn.XLOOKUP(C659,customer_table!$A$2:$A$4947,customer_table!$A$2:$A$4947)</f>
        <v>40801</v>
      </c>
      <c r="R659" t="str">
        <f>_xlfn.XLOOKUP(D659,customer_table!$B$2:$B$4947,customer_table!$B$2:$B$4947)</f>
        <v>Enterprise</v>
      </c>
      <c r="S659" s="4" t="b">
        <f t="shared" si="50"/>
        <v>1</v>
      </c>
      <c r="T659" s="6" t="b">
        <f t="shared" si="51"/>
        <v>1</v>
      </c>
      <c r="U659" cm="1">
        <f t="array" ref="U659">INDEX(hdd_products!$H$2:$H$21,MATCH(1,(hdd_products!$A$2:$A$21=hdd_orders!B659)*(hdd_products!$H$2:$H$21=hdd_orders!F659),0))</f>
        <v>170.85</v>
      </c>
      <c r="V659" s="6" t="b">
        <f t="shared" si="52"/>
        <v>1</v>
      </c>
      <c r="W659" s="4">
        <f t="shared" si="53"/>
        <v>170.85</v>
      </c>
      <c r="X659" s="6" t="b">
        <f t="shared" si="54"/>
        <v>1</v>
      </c>
      <c r="AD659" s="52"/>
    </row>
    <row r="660" spans="1:30" x14ac:dyDescent="0.45">
      <c r="A660" s="4">
        <v>658</v>
      </c>
      <c r="B660">
        <v>1001</v>
      </c>
      <c r="C660">
        <v>75333</v>
      </c>
      <c r="D660" t="str">
        <f>_xlfn.XLOOKUP(C660,customer_table!$A$2:$A$4869,customer_table!$B$2:$B$4869)</f>
        <v>Enterprise</v>
      </c>
      <c r="E660">
        <v>1</v>
      </c>
      <c r="F660">
        <v>129.16999999999999</v>
      </c>
      <c r="G660">
        <v>129.16999999999999</v>
      </c>
      <c r="H660">
        <v>0</v>
      </c>
      <c r="I660">
        <v>14.25</v>
      </c>
      <c r="J660" s="5">
        <v>45585</v>
      </c>
      <c r="K660" s="5">
        <v>45589</v>
      </c>
      <c r="L660" t="s">
        <v>4890</v>
      </c>
      <c r="M660" t="s">
        <v>4877</v>
      </c>
      <c r="N660" t="s">
        <v>4876</v>
      </c>
      <c r="O660" t="s">
        <v>4880</v>
      </c>
      <c r="P660" t="s">
        <v>4888</v>
      </c>
      <c r="Q660" s="4">
        <f>_xlfn.XLOOKUP(C660,customer_table!$A$2:$A$4947,customer_table!$A$2:$A$4947)</f>
        <v>75333</v>
      </c>
      <c r="R660" t="str">
        <f>_xlfn.XLOOKUP(D660,customer_table!$B$2:$B$4947,customer_table!$B$2:$B$4947)</f>
        <v>Enterprise</v>
      </c>
      <c r="S660" s="4" t="b">
        <f t="shared" si="50"/>
        <v>1</v>
      </c>
      <c r="T660" s="6" t="b">
        <f t="shared" si="51"/>
        <v>1</v>
      </c>
      <c r="U660" cm="1">
        <f t="array" ref="U660">INDEX(hdd_products!$H$2:$H$21,MATCH(1,(hdd_products!$A$2:$A$21=hdd_orders!B660)*(hdd_products!$H$2:$H$21=hdd_orders!F660),0))</f>
        <v>129.16999999999999</v>
      </c>
      <c r="V660" s="6" t="b">
        <f t="shared" si="52"/>
        <v>1</v>
      </c>
      <c r="W660" s="4">
        <f t="shared" si="53"/>
        <v>129.16999999999999</v>
      </c>
      <c r="X660" s="6" t="b">
        <f t="shared" si="54"/>
        <v>1</v>
      </c>
      <c r="AD660" s="52"/>
    </row>
    <row r="661" spans="1:30" x14ac:dyDescent="0.45">
      <c r="A661" s="4">
        <v>659</v>
      </c>
      <c r="B661">
        <v>1002</v>
      </c>
      <c r="C661">
        <v>23453</v>
      </c>
      <c r="D661" t="str">
        <f>_xlfn.XLOOKUP(C661,customer_table!$A$2:$A$4869,customer_table!$B$2:$B$4869)</f>
        <v>Enterprise</v>
      </c>
      <c r="E661">
        <v>3</v>
      </c>
      <c r="F661">
        <v>198.26</v>
      </c>
      <c r="G661">
        <v>594.78</v>
      </c>
      <c r="H661">
        <v>0</v>
      </c>
      <c r="I661">
        <v>13.95</v>
      </c>
      <c r="J661" s="5">
        <v>45546</v>
      </c>
      <c r="K661" s="5">
        <v>45552</v>
      </c>
      <c r="L661" t="s">
        <v>4882</v>
      </c>
      <c r="M661" t="s">
        <v>4896</v>
      </c>
      <c r="N661" t="s">
        <v>4876</v>
      </c>
      <c r="O661" t="s">
        <v>4880</v>
      </c>
      <c r="P661" t="s">
        <v>4888</v>
      </c>
      <c r="Q661" s="4">
        <f>_xlfn.XLOOKUP(C661,customer_table!$A$2:$A$4947,customer_table!$A$2:$A$4947)</f>
        <v>23453</v>
      </c>
      <c r="R661" t="str">
        <f>_xlfn.XLOOKUP(D661,customer_table!$B$2:$B$4947,customer_table!$B$2:$B$4947)</f>
        <v>Enterprise</v>
      </c>
      <c r="S661" s="4" t="b">
        <f t="shared" si="50"/>
        <v>1</v>
      </c>
      <c r="T661" s="6" t="b">
        <f t="shared" si="51"/>
        <v>1</v>
      </c>
      <c r="U661" cm="1">
        <f t="array" ref="U661">INDEX(hdd_products!$H$2:$H$21,MATCH(1,(hdd_products!$A$2:$A$21=hdd_orders!B661)*(hdd_products!$H$2:$H$21=hdd_orders!F661),0))</f>
        <v>198.26</v>
      </c>
      <c r="V661" s="6" t="b">
        <f t="shared" si="52"/>
        <v>1</v>
      </c>
      <c r="W661" s="4">
        <f t="shared" si="53"/>
        <v>594.78</v>
      </c>
      <c r="X661" s="6" t="b">
        <f t="shared" si="54"/>
        <v>1</v>
      </c>
      <c r="AD661" s="52"/>
    </row>
    <row r="662" spans="1:30" x14ac:dyDescent="0.45">
      <c r="A662" s="4">
        <v>660</v>
      </c>
      <c r="B662">
        <v>1002</v>
      </c>
      <c r="C662">
        <v>89194</v>
      </c>
      <c r="D662" t="str">
        <f>_xlfn.XLOOKUP(C662,customer_table!$A$2:$A$4869,customer_table!$B$2:$B$4869)</f>
        <v>Consumer</v>
      </c>
      <c r="E662">
        <v>1</v>
      </c>
      <c r="F662">
        <v>198.26</v>
      </c>
      <c r="G662">
        <v>198.26</v>
      </c>
      <c r="H662">
        <v>0</v>
      </c>
      <c r="I662">
        <v>15.47</v>
      </c>
      <c r="J662" s="5">
        <v>45573</v>
      </c>
      <c r="K662" s="5">
        <v>45574</v>
      </c>
      <c r="L662" t="s">
        <v>4895</v>
      </c>
      <c r="M662" t="s">
        <v>4881</v>
      </c>
      <c r="N662" t="s">
        <v>4876</v>
      </c>
      <c r="O662" t="s">
        <v>4894</v>
      </c>
      <c r="P662" t="s">
        <v>4891</v>
      </c>
      <c r="Q662" s="4">
        <f>_xlfn.XLOOKUP(C662,customer_table!$A$2:$A$4947,customer_table!$A$2:$A$4947)</f>
        <v>89194</v>
      </c>
      <c r="R662" t="str">
        <f>_xlfn.XLOOKUP(D662,customer_table!$B$2:$B$4947,customer_table!$B$2:$B$4947)</f>
        <v>Consumer</v>
      </c>
      <c r="S662" s="4" t="b">
        <f t="shared" si="50"/>
        <v>1</v>
      </c>
      <c r="T662" s="6" t="b">
        <f t="shared" si="51"/>
        <v>1</v>
      </c>
      <c r="U662" cm="1">
        <f t="array" ref="U662">INDEX(hdd_products!$H$2:$H$21,MATCH(1,(hdd_products!$A$2:$A$21=hdd_orders!B662)*(hdd_products!$H$2:$H$21=hdd_orders!F662),0))</f>
        <v>198.26</v>
      </c>
      <c r="V662" s="6" t="b">
        <f t="shared" si="52"/>
        <v>1</v>
      </c>
      <c r="W662" s="4">
        <f t="shared" si="53"/>
        <v>198.26</v>
      </c>
      <c r="X662" s="6" t="b">
        <f t="shared" si="54"/>
        <v>1</v>
      </c>
      <c r="AD662" s="52"/>
    </row>
    <row r="663" spans="1:30" x14ac:dyDescent="0.45">
      <c r="A663" s="4">
        <v>661</v>
      </c>
      <c r="B663">
        <v>1006</v>
      </c>
      <c r="C663">
        <v>98011</v>
      </c>
      <c r="D663" t="str">
        <f>_xlfn.XLOOKUP(C663,customer_table!$A$2:$A$4869,customer_table!$B$2:$B$4869)</f>
        <v>Enterprise</v>
      </c>
      <c r="E663">
        <v>2</v>
      </c>
      <c r="F663">
        <v>307.20999999999998</v>
      </c>
      <c r="G663">
        <v>614.41999999999996</v>
      </c>
      <c r="H663">
        <v>0</v>
      </c>
      <c r="I663">
        <v>16.82</v>
      </c>
      <c r="J663" s="5">
        <v>45552</v>
      </c>
      <c r="K663" s="5">
        <v>45557</v>
      </c>
      <c r="L663" t="s">
        <v>4887</v>
      </c>
      <c r="M663" t="s">
        <v>4881</v>
      </c>
      <c r="N663" t="s">
        <v>4901</v>
      </c>
      <c r="O663" t="s">
        <v>4880</v>
      </c>
      <c r="P663" t="s">
        <v>4888</v>
      </c>
      <c r="Q663" s="4">
        <f>_xlfn.XLOOKUP(C663,customer_table!$A$2:$A$4947,customer_table!$A$2:$A$4947)</f>
        <v>98011</v>
      </c>
      <c r="R663" t="str">
        <f>_xlfn.XLOOKUP(D663,customer_table!$B$2:$B$4947,customer_table!$B$2:$B$4947)</f>
        <v>Enterprise</v>
      </c>
      <c r="S663" s="4" t="b">
        <f t="shared" si="50"/>
        <v>1</v>
      </c>
      <c r="T663" s="6" t="b">
        <f t="shared" si="51"/>
        <v>1</v>
      </c>
      <c r="U663" cm="1">
        <f t="array" ref="U663">INDEX(hdd_products!$H$2:$H$21,MATCH(1,(hdd_products!$A$2:$A$21=hdd_orders!B663)*(hdd_products!$H$2:$H$21=hdd_orders!F663),0))</f>
        <v>307.20999999999998</v>
      </c>
      <c r="V663" s="6" t="b">
        <f t="shared" si="52"/>
        <v>1</v>
      </c>
      <c r="W663" s="4">
        <f t="shared" si="53"/>
        <v>614.41999999999996</v>
      </c>
      <c r="X663" s="6" t="b">
        <f t="shared" si="54"/>
        <v>1</v>
      </c>
      <c r="AD663" s="52"/>
    </row>
    <row r="664" spans="1:30" x14ac:dyDescent="0.45">
      <c r="A664" s="4">
        <v>662</v>
      </c>
      <c r="B664">
        <v>1003</v>
      </c>
      <c r="C664">
        <v>69566</v>
      </c>
      <c r="D664" t="str">
        <f>_xlfn.XLOOKUP(C664,customer_table!$A$2:$A$4869,customer_table!$B$2:$B$4869)</f>
        <v>Enterprise</v>
      </c>
      <c r="E664">
        <v>1</v>
      </c>
      <c r="F664">
        <v>95.08</v>
      </c>
      <c r="G664">
        <v>95.08</v>
      </c>
      <c r="H664">
        <v>0</v>
      </c>
      <c r="I664">
        <v>12.66</v>
      </c>
      <c r="J664" s="5">
        <v>45319</v>
      </c>
      <c r="K664" s="5">
        <v>45326</v>
      </c>
      <c r="L664" t="s">
        <v>4882</v>
      </c>
      <c r="M664" t="s">
        <v>4896</v>
      </c>
      <c r="N664" t="s">
        <v>4876</v>
      </c>
      <c r="O664" t="s">
        <v>4880</v>
      </c>
      <c r="P664" t="s">
        <v>4874</v>
      </c>
      <c r="Q664" s="4">
        <f>_xlfn.XLOOKUP(C664,customer_table!$A$2:$A$4947,customer_table!$A$2:$A$4947)</f>
        <v>69566</v>
      </c>
      <c r="R664" t="str">
        <f>_xlfn.XLOOKUP(D664,customer_table!$B$2:$B$4947,customer_table!$B$2:$B$4947)</f>
        <v>Enterprise</v>
      </c>
      <c r="S664" s="4" t="b">
        <f t="shared" si="50"/>
        <v>1</v>
      </c>
      <c r="T664" s="6" t="b">
        <f t="shared" si="51"/>
        <v>1</v>
      </c>
      <c r="U664" cm="1">
        <f t="array" ref="U664">INDEX(hdd_products!$H$2:$H$21,MATCH(1,(hdd_products!$A$2:$A$21=hdd_orders!B664)*(hdd_products!$H$2:$H$21=hdd_orders!F664),0))</f>
        <v>95.08</v>
      </c>
      <c r="V664" s="6" t="b">
        <f t="shared" si="52"/>
        <v>1</v>
      </c>
      <c r="W664" s="4">
        <f t="shared" si="53"/>
        <v>95.08</v>
      </c>
      <c r="X664" s="6" t="b">
        <f t="shared" si="54"/>
        <v>1</v>
      </c>
      <c r="AD664" s="52"/>
    </row>
    <row r="665" spans="1:30" x14ac:dyDescent="0.45">
      <c r="A665" s="4">
        <v>663</v>
      </c>
      <c r="B665">
        <v>1003</v>
      </c>
      <c r="C665">
        <v>57617</v>
      </c>
      <c r="D665" t="str">
        <f>_xlfn.XLOOKUP(C665,customer_table!$A$2:$A$4869,customer_table!$B$2:$B$4869)</f>
        <v>Small Business</v>
      </c>
      <c r="E665">
        <v>4</v>
      </c>
      <c r="F665">
        <v>95.08</v>
      </c>
      <c r="G665">
        <v>380.32</v>
      </c>
      <c r="H665">
        <v>0</v>
      </c>
      <c r="I665">
        <v>17.14</v>
      </c>
      <c r="J665" s="5">
        <v>45599</v>
      </c>
      <c r="K665" s="5">
        <v>45603</v>
      </c>
      <c r="L665" t="s">
        <v>4893</v>
      </c>
      <c r="M665" t="s">
        <v>4877</v>
      </c>
      <c r="N665" t="s">
        <v>4876</v>
      </c>
      <c r="O665" t="s">
        <v>4880</v>
      </c>
      <c r="P665" t="s">
        <v>4879</v>
      </c>
      <c r="Q665" s="4">
        <f>_xlfn.XLOOKUP(C665,customer_table!$A$2:$A$4947,customer_table!$A$2:$A$4947)</f>
        <v>57617</v>
      </c>
      <c r="R665" t="str">
        <f>_xlfn.XLOOKUP(D665,customer_table!$B$2:$B$4947,customer_table!$B$2:$B$4947)</f>
        <v>Small Business</v>
      </c>
      <c r="S665" s="4" t="b">
        <f t="shared" si="50"/>
        <v>1</v>
      </c>
      <c r="T665" s="6" t="b">
        <f t="shared" si="51"/>
        <v>1</v>
      </c>
      <c r="U665" cm="1">
        <f t="array" ref="U665">INDEX(hdd_products!$H$2:$H$21,MATCH(1,(hdd_products!$A$2:$A$21=hdd_orders!B665)*(hdd_products!$H$2:$H$21=hdd_orders!F665),0))</f>
        <v>95.08</v>
      </c>
      <c r="V665" s="6" t="b">
        <f t="shared" si="52"/>
        <v>1</v>
      </c>
      <c r="W665" s="4">
        <f t="shared" si="53"/>
        <v>380.32</v>
      </c>
      <c r="X665" s="6" t="b">
        <f t="shared" si="54"/>
        <v>1</v>
      </c>
      <c r="AD665" s="52"/>
    </row>
    <row r="666" spans="1:30" x14ac:dyDescent="0.45">
      <c r="A666" s="4">
        <v>664</v>
      </c>
      <c r="B666">
        <v>1001</v>
      </c>
      <c r="C666">
        <v>56548</v>
      </c>
      <c r="D666" t="str">
        <f>_xlfn.XLOOKUP(C666,customer_table!$A$2:$A$4869,customer_table!$B$2:$B$4869)</f>
        <v>Enterprise</v>
      </c>
      <c r="E666">
        <v>3</v>
      </c>
      <c r="F666">
        <v>129.16999999999999</v>
      </c>
      <c r="G666">
        <v>387.51</v>
      </c>
      <c r="H666">
        <v>0</v>
      </c>
      <c r="I666">
        <v>14</v>
      </c>
      <c r="J666" s="5">
        <v>45629</v>
      </c>
      <c r="K666" s="5">
        <v>45631</v>
      </c>
      <c r="L666" t="s">
        <v>4890</v>
      </c>
      <c r="M666" t="s">
        <v>4881</v>
      </c>
      <c r="N666" t="s">
        <v>4876</v>
      </c>
      <c r="O666" t="s">
        <v>4875</v>
      </c>
      <c r="P666" t="s">
        <v>4879</v>
      </c>
      <c r="Q666" s="4">
        <f>_xlfn.XLOOKUP(C666,customer_table!$A$2:$A$4947,customer_table!$A$2:$A$4947)</f>
        <v>56548</v>
      </c>
      <c r="R666" t="str">
        <f>_xlfn.XLOOKUP(D666,customer_table!$B$2:$B$4947,customer_table!$B$2:$B$4947)</f>
        <v>Enterprise</v>
      </c>
      <c r="S666" s="4" t="b">
        <f t="shared" si="50"/>
        <v>1</v>
      </c>
      <c r="T666" s="6" t="b">
        <f t="shared" si="51"/>
        <v>1</v>
      </c>
      <c r="U666" cm="1">
        <f t="array" ref="U666">INDEX(hdd_products!$H$2:$H$21,MATCH(1,(hdd_products!$A$2:$A$21=hdd_orders!B666)*(hdd_products!$H$2:$H$21=hdd_orders!F666),0))</f>
        <v>129.16999999999999</v>
      </c>
      <c r="V666" s="6" t="b">
        <f t="shared" si="52"/>
        <v>1</v>
      </c>
      <c r="W666" s="4">
        <f t="shared" si="53"/>
        <v>387.51</v>
      </c>
      <c r="X666" s="6" t="b">
        <f t="shared" si="54"/>
        <v>1</v>
      </c>
      <c r="AD666" s="52"/>
    </row>
    <row r="667" spans="1:30" x14ac:dyDescent="0.45">
      <c r="A667" s="4">
        <v>665</v>
      </c>
      <c r="B667">
        <v>1009</v>
      </c>
      <c r="C667">
        <v>16000</v>
      </c>
      <c r="D667" t="str">
        <f>_xlfn.XLOOKUP(C667,customer_table!$A$2:$A$4869,customer_table!$B$2:$B$4869)</f>
        <v>Consumer</v>
      </c>
      <c r="E667">
        <v>2</v>
      </c>
      <c r="F667">
        <v>185.76</v>
      </c>
      <c r="G667">
        <v>371.52</v>
      </c>
      <c r="H667">
        <v>0</v>
      </c>
      <c r="I667">
        <v>9.39</v>
      </c>
      <c r="J667" s="5">
        <v>45559</v>
      </c>
      <c r="K667" s="5">
        <v>45562</v>
      </c>
      <c r="L667" t="s">
        <v>4899</v>
      </c>
      <c r="M667" t="s">
        <v>4881</v>
      </c>
      <c r="N667" t="s">
        <v>4901</v>
      </c>
      <c r="O667" t="s">
        <v>4880</v>
      </c>
      <c r="P667" t="s">
        <v>4886</v>
      </c>
      <c r="Q667" s="4">
        <f>_xlfn.XLOOKUP(C667,customer_table!$A$2:$A$4947,customer_table!$A$2:$A$4947)</f>
        <v>16000</v>
      </c>
      <c r="R667" t="str">
        <f>_xlfn.XLOOKUP(D667,customer_table!$B$2:$B$4947,customer_table!$B$2:$B$4947)</f>
        <v>Consumer</v>
      </c>
      <c r="S667" s="4" t="b">
        <f t="shared" si="50"/>
        <v>1</v>
      </c>
      <c r="T667" s="6" t="b">
        <f t="shared" si="51"/>
        <v>1</v>
      </c>
      <c r="U667" cm="1">
        <f t="array" ref="U667">INDEX(hdd_products!$H$2:$H$21,MATCH(1,(hdd_products!$A$2:$A$21=hdd_orders!B667)*(hdd_products!$H$2:$H$21=hdd_orders!F667),0))</f>
        <v>185.76</v>
      </c>
      <c r="V667" s="6" t="b">
        <f t="shared" si="52"/>
        <v>1</v>
      </c>
      <c r="W667" s="4">
        <f t="shared" si="53"/>
        <v>371.52</v>
      </c>
      <c r="X667" s="6" t="b">
        <f t="shared" si="54"/>
        <v>1</v>
      </c>
      <c r="AD667" s="52"/>
    </row>
    <row r="668" spans="1:30" x14ac:dyDescent="0.45">
      <c r="A668" s="4">
        <v>666</v>
      </c>
      <c r="B668">
        <v>1001</v>
      </c>
      <c r="C668">
        <v>35679</v>
      </c>
      <c r="D668" t="str">
        <f>_xlfn.XLOOKUP(C668,customer_table!$A$2:$A$4869,customer_table!$B$2:$B$4869)</f>
        <v>Enterprise</v>
      </c>
      <c r="E668">
        <v>1</v>
      </c>
      <c r="F668">
        <v>129.16999999999999</v>
      </c>
      <c r="G668">
        <v>129.16999999999999</v>
      </c>
      <c r="H668">
        <v>0</v>
      </c>
      <c r="I668">
        <v>14.75</v>
      </c>
      <c r="J668" s="5">
        <v>45501</v>
      </c>
      <c r="K668" s="5">
        <v>45502</v>
      </c>
      <c r="L668" t="s">
        <v>4890</v>
      </c>
      <c r="M668" t="s">
        <v>4877</v>
      </c>
      <c r="N668" t="s">
        <v>4876</v>
      </c>
      <c r="O668" t="s">
        <v>4875</v>
      </c>
      <c r="P668" t="s">
        <v>4886</v>
      </c>
      <c r="Q668" s="4">
        <f>_xlfn.XLOOKUP(C668,customer_table!$A$2:$A$4947,customer_table!$A$2:$A$4947)</f>
        <v>35679</v>
      </c>
      <c r="R668" t="str">
        <f>_xlfn.XLOOKUP(D668,customer_table!$B$2:$B$4947,customer_table!$B$2:$B$4947)</f>
        <v>Enterprise</v>
      </c>
      <c r="S668" s="4" t="b">
        <f t="shared" si="50"/>
        <v>1</v>
      </c>
      <c r="T668" s="6" t="b">
        <f t="shared" si="51"/>
        <v>1</v>
      </c>
      <c r="U668" cm="1">
        <f t="array" ref="U668">INDEX(hdd_products!$H$2:$H$21,MATCH(1,(hdd_products!$A$2:$A$21=hdd_orders!B668)*(hdd_products!$H$2:$H$21=hdd_orders!F668),0))</f>
        <v>129.16999999999999</v>
      </c>
      <c r="V668" s="6" t="b">
        <f t="shared" si="52"/>
        <v>1</v>
      </c>
      <c r="W668" s="4">
        <f t="shared" si="53"/>
        <v>129.16999999999999</v>
      </c>
      <c r="X668" s="6" t="b">
        <f t="shared" si="54"/>
        <v>1</v>
      </c>
      <c r="AD668" s="52"/>
    </row>
    <row r="669" spans="1:30" x14ac:dyDescent="0.45">
      <c r="A669" s="4">
        <v>667</v>
      </c>
      <c r="B669">
        <v>1003</v>
      </c>
      <c r="C669">
        <v>34979</v>
      </c>
      <c r="D669" t="str">
        <f>_xlfn.XLOOKUP(C669,customer_table!$A$2:$A$4869,customer_table!$B$2:$B$4869)</f>
        <v>Enterprise</v>
      </c>
      <c r="E669">
        <v>1</v>
      </c>
      <c r="F669">
        <v>95.08</v>
      </c>
      <c r="G669">
        <v>95.08</v>
      </c>
      <c r="H669">
        <v>0</v>
      </c>
      <c r="I669">
        <v>8.1300000000000008</v>
      </c>
      <c r="J669" s="5">
        <v>45493</v>
      </c>
      <c r="K669" s="5">
        <v>45495</v>
      </c>
      <c r="L669" t="s">
        <v>4902</v>
      </c>
      <c r="M669" t="s">
        <v>4877</v>
      </c>
      <c r="N669" t="s">
        <v>4901</v>
      </c>
      <c r="O669" t="s">
        <v>4880</v>
      </c>
      <c r="P669" t="s">
        <v>4879</v>
      </c>
      <c r="Q669" s="4">
        <f>_xlfn.XLOOKUP(C669,customer_table!$A$2:$A$4947,customer_table!$A$2:$A$4947)</f>
        <v>34979</v>
      </c>
      <c r="R669" t="str">
        <f>_xlfn.XLOOKUP(D669,customer_table!$B$2:$B$4947,customer_table!$B$2:$B$4947)</f>
        <v>Enterprise</v>
      </c>
      <c r="S669" s="4" t="b">
        <f t="shared" si="50"/>
        <v>1</v>
      </c>
      <c r="T669" s="6" t="b">
        <f t="shared" si="51"/>
        <v>1</v>
      </c>
      <c r="U669" cm="1">
        <f t="array" ref="U669">INDEX(hdd_products!$H$2:$H$21,MATCH(1,(hdd_products!$A$2:$A$21=hdd_orders!B669)*(hdd_products!$H$2:$H$21=hdd_orders!F669),0))</f>
        <v>95.08</v>
      </c>
      <c r="V669" s="6" t="b">
        <f t="shared" si="52"/>
        <v>1</v>
      </c>
      <c r="W669" s="4">
        <f t="shared" si="53"/>
        <v>95.08</v>
      </c>
      <c r="X669" s="6" t="b">
        <f t="shared" si="54"/>
        <v>1</v>
      </c>
      <c r="AD669" s="52"/>
    </row>
    <row r="670" spans="1:30" x14ac:dyDescent="0.45">
      <c r="A670" s="4">
        <v>668</v>
      </c>
      <c r="B670">
        <v>1008</v>
      </c>
      <c r="C670">
        <v>98098</v>
      </c>
      <c r="D670" t="str">
        <f>_xlfn.XLOOKUP(C670,customer_table!$A$2:$A$4869,customer_table!$B$2:$B$4869)</f>
        <v>Enterprise</v>
      </c>
      <c r="E670">
        <v>1</v>
      </c>
      <c r="F670">
        <v>269.08</v>
      </c>
      <c r="G670">
        <v>269.08</v>
      </c>
      <c r="H670">
        <v>0</v>
      </c>
      <c r="I670">
        <v>14.77</v>
      </c>
      <c r="J670" s="5">
        <v>45504</v>
      </c>
      <c r="K670" s="5">
        <v>45505</v>
      </c>
      <c r="L670" t="s">
        <v>4882</v>
      </c>
      <c r="M670" t="s">
        <v>4877</v>
      </c>
      <c r="N670" t="s">
        <v>4876</v>
      </c>
      <c r="O670" t="s">
        <v>4880</v>
      </c>
      <c r="P670" t="s">
        <v>4891</v>
      </c>
      <c r="Q670" s="4">
        <f>_xlfn.XLOOKUP(C670,customer_table!$A$2:$A$4947,customer_table!$A$2:$A$4947)</f>
        <v>98098</v>
      </c>
      <c r="R670" t="str">
        <f>_xlfn.XLOOKUP(D670,customer_table!$B$2:$B$4947,customer_table!$B$2:$B$4947)</f>
        <v>Enterprise</v>
      </c>
      <c r="S670" s="4" t="b">
        <f t="shared" si="50"/>
        <v>1</v>
      </c>
      <c r="T670" s="6" t="b">
        <f t="shared" si="51"/>
        <v>1</v>
      </c>
      <c r="U670" cm="1">
        <f t="array" ref="U670">INDEX(hdd_products!$H$2:$H$21,MATCH(1,(hdd_products!$A$2:$A$21=hdd_orders!B670)*(hdd_products!$H$2:$H$21=hdd_orders!F670),0))</f>
        <v>269.08</v>
      </c>
      <c r="V670" s="6" t="b">
        <f t="shared" si="52"/>
        <v>1</v>
      </c>
      <c r="W670" s="4">
        <f t="shared" si="53"/>
        <v>269.08</v>
      </c>
      <c r="X670" s="6" t="b">
        <f t="shared" si="54"/>
        <v>1</v>
      </c>
      <c r="AD670" s="52"/>
    </row>
    <row r="671" spans="1:30" x14ac:dyDescent="0.45">
      <c r="A671" s="4">
        <v>669</v>
      </c>
      <c r="B671">
        <v>1007</v>
      </c>
      <c r="C671">
        <v>76086</v>
      </c>
      <c r="D671" t="str">
        <f>_xlfn.XLOOKUP(C671,customer_table!$A$2:$A$4869,customer_table!$B$2:$B$4869)</f>
        <v>Enterprise</v>
      </c>
      <c r="E671">
        <v>1</v>
      </c>
      <c r="F671">
        <v>415.57</v>
      </c>
      <c r="G671">
        <v>415.57</v>
      </c>
      <c r="H671">
        <v>0</v>
      </c>
      <c r="I671">
        <v>8.64</v>
      </c>
      <c r="J671" s="5">
        <v>45522</v>
      </c>
      <c r="K671" s="5">
        <v>45526</v>
      </c>
      <c r="L671" t="s">
        <v>4902</v>
      </c>
      <c r="M671" t="s">
        <v>4877</v>
      </c>
      <c r="N671" t="s">
        <v>4876</v>
      </c>
      <c r="O671" t="s">
        <v>4880</v>
      </c>
      <c r="P671" t="s">
        <v>4886</v>
      </c>
      <c r="Q671" s="4">
        <f>_xlfn.XLOOKUP(C671,customer_table!$A$2:$A$4947,customer_table!$A$2:$A$4947)</f>
        <v>76086</v>
      </c>
      <c r="R671" t="str">
        <f>_xlfn.XLOOKUP(D671,customer_table!$B$2:$B$4947,customer_table!$B$2:$B$4947)</f>
        <v>Enterprise</v>
      </c>
      <c r="S671" s="4" t="b">
        <f t="shared" si="50"/>
        <v>1</v>
      </c>
      <c r="T671" s="6" t="b">
        <f t="shared" si="51"/>
        <v>1</v>
      </c>
      <c r="U671" cm="1">
        <f t="array" ref="U671">INDEX(hdd_products!$H$2:$H$21,MATCH(1,(hdd_products!$A$2:$A$21=hdd_orders!B671)*(hdd_products!$H$2:$H$21=hdd_orders!F671),0))</f>
        <v>415.57</v>
      </c>
      <c r="V671" s="6" t="b">
        <f t="shared" si="52"/>
        <v>1</v>
      </c>
      <c r="W671" s="4">
        <f t="shared" si="53"/>
        <v>415.57</v>
      </c>
      <c r="X671" s="6" t="b">
        <f t="shared" si="54"/>
        <v>1</v>
      </c>
      <c r="AD671" s="52"/>
    </row>
    <row r="672" spans="1:30" x14ac:dyDescent="0.45">
      <c r="A672" s="4">
        <v>670</v>
      </c>
      <c r="B672">
        <v>1007</v>
      </c>
      <c r="C672">
        <v>86692</v>
      </c>
      <c r="D672" t="str">
        <f>_xlfn.XLOOKUP(C672,customer_table!$A$2:$A$4869,customer_table!$B$2:$B$4869)</f>
        <v>Enterprise</v>
      </c>
      <c r="E672">
        <v>4</v>
      </c>
      <c r="F672">
        <v>415.57</v>
      </c>
      <c r="G672">
        <v>1662.28</v>
      </c>
      <c r="H672">
        <v>0</v>
      </c>
      <c r="I672">
        <v>16.8</v>
      </c>
      <c r="J672" s="5">
        <v>45316</v>
      </c>
      <c r="K672" s="5">
        <v>45321</v>
      </c>
      <c r="L672" t="s">
        <v>4890</v>
      </c>
      <c r="M672" t="s">
        <v>4881</v>
      </c>
      <c r="N672" t="s">
        <v>4876</v>
      </c>
      <c r="O672" t="s">
        <v>4875</v>
      </c>
      <c r="P672" t="s">
        <v>4888</v>
      </c>
      <c r="Q672" s="4">
        <f>_xlfn.XLOOKUP(C672,customer_table!$A$2:$A$4947,customer_table!$A$2:$A$4947)</f>
        <v>86692</v>
      </c>
      <c r="R672" t="str">
        <f>_xlfn.XLOOKUP(D672,customer_table!$B$2:$B$4947,customer_table!$B$2:$B$4947)</f>
        <v>Enterprise</v>
      </c>
      <c r="S672" s="4" t="b">
        <f t="shared" si="50"/>
        <v>1</v>
      </c>
      <c r="T672" s="6" t="b">
        <f t="shared" si="51"/>
        <v>1</v>
      </c>
      <c r="U672" cm="1">
        <f t="array" ref="U672">INDEX(hdd_products!$H$2:$H$21,MATCH(1,(hdd_products!$A$2:$A$21=hdd_orders!B672)*(hdd_products!$H$2:$H$21=hdd_orders!F672),0))</f>
        <v>415.57</v>
      </c>
      <c r="V672" s="6" t="b">
        <f t="shared" si="52"/>
        <v>1</v>
      </c>
      <c r="W672" s="4">
        <f t="shared" si="53"/>
        <v>1662.28</v>
      </c>
      <c r="X672" s="6" t="b">
        <f t="shared" si="54"/>
        <v>1</v>
      </c>
      <c r="AD672" s="52"/>
    </row>
    <row r="673" spans="1:30" x14ac:dyDescent="0.45">
      <c r="A673" s="4">
        <v>671</v>
      </c>
      <c r="B673">
        <v>1004</v>
      </c>
      <c r="C673">
        <v>26827</v>
      </c>
      <c r="D673" t="str">
        <f>_xlfn.XLOOKUP(C673,customer_table!$A$2:$A$4869,customer_table!$B$2:$B$4869)</f>
        <v>Enterprise</v>
      </c>
      <c r="E673">
        <v>3</v>
      </c>
      <c r="F673">
        <v>170.85</v>
      </c>
      <c r="G673">
        <v>512.54999999999995</v>
      </c>
      <c r="H673">
        <v>0</v>
      </c>
      <c r="I673">
        <v>16.73</v>
      </c>
      <c r="J673" s="5">
        <v>45382</v>
      </c>
      <c r="K673" s="5">
        <v>45388</v>
      </c>
      <c r="L673" t="s">
        <v>4893</v>
      </c>
      <c r="M673" t="s">
        <v>4877</v>
      </c>
      <c r="N673" t="s">
        <v>4901</v>
      </c>
      <c r="O673" t="s">
        <v>4875</v>
      </c>
      <c r="P673" t="s">
        <v>4884</v>
      </c>
      <c r="Q673" s="4">
        <f>_xlfn.XLOOKUP(C673,customer_table!$A$2:$A$4947,customer_table!$A$2:$A$4947)</f>
        <v>26827</v>
      </c>
      <c r="R673" t="str">
        <f>_xlfn.XLOOKUP(D673,customer_table!$B$2:$B$4947,customer_table!$B$2:$B$4947)</f>
        <v>Enterprise</v>
      </c>
      <c r="S673" s="4" t="b">
        <f t="shared" si="50"/>
        <v>1</v>
      </c>
      <c r="T673" s="6" t="b">
        <f t="shared" si="51"/>
        <v>1</v>
      </c>
      <c r="U673" cm="1">
        <f t="array" ref="U673">INDEX(hdd_products!$H$2:$H$21,MATCH(1,(hdd_products!$A$2:$A$21=hdd_orders!B673)*(hdd_products!$H$2:$H$21=hdd_orders!F673),0))</f>
        <v>170.85</v>
      </c>
      <c r="V673" s="6" t="b">
        <f t="shared" si="52"/>
        <v>1</v>
      </c>
      <c r="W673" s="4">
        <f t="shared" si="53"/>
        <v>512.54999999999995</v>
      </c>
      <c r="X673" s="6" t="b">
        <f t="shared" si="54"/>
        <v>1</v>
      </c>
      <c r="AD673" s="52"/>
    </row>
    <row r="674" spans="1:30" x14ac:dyDescent="0.45">
      <c r="A674" s="4">
        <v>672</v>
      </c>
      <c r="B674">
        <v>1004</v>
      </c>
      <c r="C674">
        <v>60418</v>
      </c>
      <c r="D674" t="str">
        <f>_xlfn.XLOOKUP(C674,customer_table!$A$2:$A$4869,customer_table!$B$2:$B$4869)</f>
        <v>Enterprise</v>
      </c>
      <c r="E674">
        <v>1</v>
      </c>
      <c r="F674">
        <v>170.85</v>
      </c>
      <c r="G674">
        <v>170.85</v>
      </c>
      <c r="H674">
        <v>0</v>
      </c>
      <c r="I674">
        <v>14.5</v>
      </c>
      <c r="J674" s="5">
        <v>45602</v>
      </c>
      <c r="K674" s="5">
        <v>45605</v>
      </c>
      <c r="L674" t="s">
        <v>4895</v>
      </c>
      <c r="M674" t="s">
        <v>4877</v>
      </c>
      <c r="N674" t="s">
        <v>4876</v>
      </c>
      <c r="O674" t="s">
        <v>4875</v>
      </c>
      <c r="P674" t="s">
        <v>4888</v>
      </c>
      <c r="Q674" s="4">
        <f>_xlfn.XLOOKUP(C674,customer_table!$A$2:$A$4947,customer_table!$A$2:$A$4947)</f>
        <v>60418</v>
      </c>
      <c r="R674" t="str">
        <f>_xlfn.XLOOKUP(D674,customer_table!$B$2:$B$4947,customer_table!$B$2:$B$4947)</f>
        <v>Enterprise</v>
      </c>
      <c r="S674" s="4" t="b">
        <f t="shared" si="50"/>
        <v>1</v>
      </c>
      <c r="T674" s="6" t="b">
        <f t="shared" si="51"/>
        <v>1</v>
      </c>
      <c r="U674" cm="1">
        <f t="array" ref="U674">INDEX(hdd_products!$H$2:$H$21,MATCH(1,(hdd_products!$A$2:$A$21=hdd_orders!B674)*(hdd_products!$H$2:$H$21=hdd_orders!F674),0))</f>
        <v>170.85</v>
      </c>
      <c r="V674" s="6" t="b">
        <f t="shared" si="52"/>
        <v>1</v>
      </c>
      <c r="W674" s="4">
        <f t="shared" si="53"/>
        <v>170.85</v>
      </c>
      <c r="X674" s="6" t="b">
        <f t="shared" si="54"/>
        <v>1</v>
      </c>
      <c r="AD674" s="52"/>
    </row>
    <row r="675" spans="1:30" x14ac:dyDescent="0.45">
      <c r="A675" s="4">
        <v>673</v>
      </c>
      <c r="B675">
        <v>1001</v>
      </c>
      <c r="C675">
        <v>54939</v>
      </c>
      <c r="D675" t="str">
        <f>_xlfn.XLOOKUP(C675,customer_table!$A$2:$A$4869,customer_table!$B$2:$B$4869)</f>
        <v>Consumer</v>
      </c>
      <c r="E675">
        <v>10</v>
      </c>
      <c r="F675">
        <v>129.16999999999999</v>
      </c>
      <c r="G675">
        <v>1291.7</v>
      </c>
      <c r="H675">
        <v>0</v>
      </c>
      <c r="I675">
        <v>17.579999999999998</v>
      </c>
      <c r="J675" s="5">
        <v>45419</v>
      </c>
      <c r="K675" s="5">
        <v>45422</v>
      </c>
      <c r="L675" t="s">
        <v>4889</v>
      </c>
      <c r="M675" t="s">
        <v>4896</v>
      </c>
      <c r="N675" t="s">
        <v>4901</v>
      </c>
      <c r="O675" t="s">
        <v>4880</v>
      </c>
      <c r="P675" t="s">
        <v>4874</v>
      </c>
      <c r="Q675" s="4">
        <f>_xlfn.XLOOKUP(C675,customer_table!$A$2:$A$4947,customer_table!$A$2:$A$4947)</f>
        <v>54939</v>
      </c>
      <c r="R675" t="str">
        <f>_xlfn.XLOOKUP(D675,customer_table!$B$2:$B$4947,customer_table!$B$2:$B$4947)</f>
        <v>Consumer</v>
      </c>
      <c r="S675" s="4" t="b">
        <f t="shared" si="50"/>
        <v>1</v>
      </c>
      <c r="T675" s="6" t="b">
        <f t="shared" si="51"/>
        <v>1</v>
      </c>
      <c r="U675" cm="1">
        <f t="array" ref="U675">INDEX(hdd_products!$H$2:$H$21,MATCH(1,(hdd_products!$A$2:$A$21=hdd_orders!B675)*(hdd_products!$H$2:$H$21=hdd_orders!F675),0))</f>
        <v>129.16999999999999</v>
      </c>
      <c r="V675" s="6" t="b">
        <f t="shared" si="52"/>
        <v>1</v>
      </c>
      <c r="W675" s="4">
        <f t="shared" si="53"/>
        <v>1291.6999999999998</v>
      </c>
      <c r="X675" s="6" t="b">
        <f t="shared" si="54"/>
        <v>1</v>
      </c>
      <c r="AD675" s="52"/>
    </row>
    <row r="676" spans="1:30" x14ac:dyDescent="0.45">
      <c r="A676" s="4">
        <v>674</v>
      </c>
      <c r="B676">
        <v>1007</v>
      </c>
      <c r="C676">
        <v>77147</v>
      </c>
      <c r="D676" t="str">
        <f>_xlfn.XLOOKUP(C676,customer_table!$A$2:$A$4869,customer_table!$B$2:$B$4869)</f>
        <v>Small Business</v>
      </c>
      <c r="E676">
        <v>1</v>
      </c>
      <c r="F676">
        <v>415.57</v>
      </c>
      <c r="G676">
        <v>415.57</v>
      </c>
      <c r="H676">
        <v>0</v>
      </c>
      <c r="I676">
        <v>15.8</v>
      </c>
      <c r="J676" s="5">
        <v>45362</v>
      </c>
      <c r="K676" s="5">
        <v>45366</v>
      </c>
      <c r="L676" t="s">
        <v>4890</v>
      </c>
      <c r="M676" t="s">
        <v>4877</v>
      </c>
      <c r="N676" t="s">
        <v>4876</v>
      </c>
      <c r="O676" t="s">
        <v>4875</v>
      </c>
      <c r="P676" t="s">
        <v>4874</v>
      </c>
      <c r="Q676" s="4">
        <f>_xlfn.XLOOKUP(C676,customer_table!$A$2:$A$4947,customer_table!$A$2:$A$4947)</f>
        <v>77147</v>
      </c>
      <c r="R676" t="str">
        <f>_xlfn.XLOOKUP(D676,customer_table!$B$2:$B$4947,customer_table!$B$2:$B$4947)</f>
        <v>Small Business</v>
      </c>
      <c r="S676" s="4" t="b">
        <f t="shared" si="50"/>
        <v>1</v>
      </c>
      <c r="T676" s="6" t="b">
        <f t="shared" si="51"/>
        <v>1</v>
      </c>
      <c r="U676" cm="1">
        <f t="array" ref="U676">INDEX(hdd_products!$H$2:$H$21,MATCH(1,(hdd_products!$A$2:$A$21=hdd_orders!B676)*(hdd_products!$H$2:$H$21=hdd_orders!F676),0))</f>
        <v>415.57</v>
      </c>
      <c r="V676" s="6" t="b">
        <f t="shared" si="52"/>
        <v>1</v>
      </c>
      <c r="W676" s="4">
        <f t="shared" si="53"/>
        <v>415.57</v>
      </c>
      <c r="X676" s="6" t="b">
        <f t="shared" si="54"/>
        <v>1</v>
      </c>
      <c r="AD676" s="52"/>
    </row>
    <row r="677" spans="1:30" x14ac:dyDescent="0.45">
      <c r="A677" s="4">
        <v>675</v>
      </c>
      <c r="B677">
        <v>1004</v>
      </c>
      <c r="C677">
        <v>82559</v>
      </c>
      <c r="D677" t="str">
        <f>_xlfn.XLOOKUP(C677,customer_table!$A$2:$A$4869,customer_table!$B$2:$B$4869)</f>
        <v>Enterprise</v>
      </c>
      <c r="E677">
        <v>2</v>
      </c>
      <c r="F677">
        <v>170.85</v>
      </c>
      <c r="G677">
        <v>341.7</v>
      </c>
      <c r="H677">
        <v>0</v>
      </c>
      <c r="I677">
        <v>18.940000000000001</v>
      </c>
      <c r="J677" s="5">
        <v>45452</v>
      </c>
      <c r="K677" s="5">
        <v>45458</v>
      </c>
      <c r="L677" t="s">
        <v>4878</v>
      </c>
      <c r="M677" t="s">
        <v>4896</v>
      </c>
      <c r="N677" t="s">
        <v>4876</v>
      </c>
      <c r="O677" t="s">
        <v>4880</v>
      </c>
      <c r="P677" t="s">
        <v>4879</v>
      </c>
      <c r="Q677" s="4">
        <f>_xlfn.XLOOKUP(C677,customer_table!$A$2:$A$4947,customer_table!$A$2:$A$4947)</f>
        <v>82559</v>
      </c>
      <c r="R677" t="str">
        <f>_xlfn.XLOOKUP(D677,customer_table!$B$2:$B$4947,customer_table!$B$2:$B$4947)</f>
        <v>Enterprise</v>
      </c>
      <c r="S677" s="4" t="b">
        <f t="shared" si="50"/>
        <v>1</v>
      </c>
      <c r="T677" s="6" t="b">
        <f t="shared" si="51"/>
        <v>1</v>
      </c>
      <c r="U677" cm="1">
        <f t="array" ref="U677">INDEX(hdd_products!$H$2:$H$21,MATCH(1,(hdd_products!$A$2:$A$21=hdd_orders!B677)*(hdd_products!$H$2:$H$21=hdd_orders!F677),0))</f>
        <v>170.85</v>
      </c>
      <c r="V677" s="6" t="b">
        <f t="shared" si="52"/>
        <v>1</v>
      </c>
      <c r="W677" s="4">
        <f t="shared" si="53"/>
        <v>341.7</v>
      </c>
      <c r="X677" s="6" t="b">
        <f t="shared" si="54"/>
        <v>1</v>
      </c>
      <c r="AD677" s="52"/>
    </row>
    <row r="678" spans="1:30" x14ac:dyDescent="0.45">
      <c r="A678" s="4">
        <v>676</v>
      </c>
      <c r="B678">
        <v>1012</v>
      </c>
      <c r="C678">
        <v>55258</v>
      </c>
      <c r="D678" t="str">
        <f>_xlfn.XLOOKUP(C678,customer_table!$A$2:$A$4869,customer_table!$B$2:$B$4869)</f>
        <v>Small Business</v>
      </c>
      <c r="E678">
        <v>2</v>
      </c>
      <c r="F678">
        <v>339.39</v>
      </c>
      <c r="G678">
        <v>678.78</v>
      </c>
      <c r="H678">
        <v>0</v>
      </c>
      <c r="I678">
        <v>10.86</v>
      </c>
      <c r="J678" s="5">
        <v>45611</v>
      </c>
      <c r="K678" s="5">
        <v>45617</v>
      </c>
      <c r="L678" t="s">
        <v>4885</v>
      </c>
      <c r="M678" t="s">
        <v>4898</v>
      </c>
      <c r="N678" t="s">
        <v>4876</v>
      </c>
      <c r="O678" t="s">
        <v>4875</v>
      </c>
      <c r="P678" t="s">
        <v>4879</v>
      </c>
      <c r="Q678" s="4">
        <f>_xlfn.XLOOKUP(C678,customer_table!$A$2:$A$4947,customer_table!$A$2:$A$4947)</f>
        <v>55258</v>
      </c>
      <c r="R678" t="str">
        <f>_xlfn.XLOOKUP(D678,customer_table!$B$2:$B$4947,customer_table!$B$2:$B$4947)</f>
        <v>Small Business</v>
      </c>
      <c r="S678" s="4" t="b">
        <f t="shared" si="50"/>
        <v>1</v>
      </c>
      <c r="T678" s="6" t="b">
        <f t="shared" si="51"/>
        <v>1</v>
      </c>
      <c r="U678" cm="1">
        <f t="array" ref="U678">INDEX(hdd_products!$H$2:$H$21,MATCH(1,(hdd_products!$A$2:$A$21=hdd_orders!B678)*(hdd_products!$H$2:$H$21=hdd_orders!F678),0))</f>
        <v>339.39</v>
      </c>
      <c r="V678" s="6" t="b">
        <f t="shared" si="52"/>
        <v>1</v>
      </c>
      <c r="W678" s="4">
        <f t="shared" si="53"/>
        <v>678.78</v>
      </c>
      <c r="X678" s="6" t="b">
        <f t="shared" si="54"/>
        <v>1</v>
      </c>
      <c r="AD678" s="52"/>
    </row>
    <row r="679" spans="1:30" x14ac:dyDescent="0.45">
      <c r="A679" s="4">
        <v>677</v>
      </c>
      <c r="B679">
        <v>1009</v>
      </c>
      <c r="C679">
        <v>93476</v>
      </c>
      <c r="D679" t="str">
        <f>_xlfn.XLOOKUP(C679,customer_table!$A$2:$A$4869,customer_table!$B$2:$B$4869)</f>
        <v>Enterprise</v>
      </c>
      <c r="E679">
        <v>12</v>
      </c>
      <c r="F679">
        <v>185.76</v>
      </c>
      <c r="G679">
        <v>2229.12</v>
      </c>
      <c r="H679">
        <v>0</v>
      </c>
      <c r="I679">
        <v>11.5</v>
      </c>
      <c r="J679" s="5">
        <v>45624</v>
      </c>
      <c r="K679" s="5">
        <v>45626</v>
      </c>
      <c r="L679" t="s">
        <v>4900</v>
      </c>
      <c r="M679" t="s">
        <v>4881</v>
      </c>
      <c r="N679" t="s">
        <v>4876</v>
      </c>
      <c r="O679" t="s">
        <v>4875</v>
      </c>
      <c r="P679" t="s">
        <v>4874</v>
      </c>
      <c r="Q679" s="4">
        <f>_xlfn.XLOOKUP(C679,customer_table!$A$2:$A$4947,customer_table!$A$2:$A$4947)</f>
        <v>93476</v>
      </c>
      <c r="R679" t="str">
        <f>_xlfn.XLOOKUP(D679,customer_table!$B$2:$B$4947,customer_table!$B$2:$B$4947)</f>
        <v>Enterprise</v>
      </c>
      <c r="S679" s="4" t="b">
        <f t="shared" si="50"/>
        <v>1</v>
      </c>
      <c r="T679" s="6" t="b">
        <f t="shared" si="51"/>
        <v>1</v>
      </c>
      <c r="U679" cm="1">
        <f t="array" ref="U679">INDEX(hdd_products!$H$2:$H$21,MATCH(1,(hdd_products!$A$2:$A$21=hdd_orders!B679)*(hdd_products!$H$2:$H$21=hdd_orders!F679),0))</f>
        <v>185.76</v>
      </c>
      <c r="V679" s="6" t="b">
        <f t="shared" si="52"/>
        <v>1</v>
      </c>
      <c r="W679" s="4">
        <f t="shared" si="53"/>
        <v>2229.12</v>
      </c>
      <c r="X679" s="6" t="b">
        <f t="shared" si="54"/>
        <v>1</v>
      </c>
      <c r="AD679" s="52"/>
    </row>
    <row r="680" spans="1:30" x14ac:dyDescent="0.45">
      <c r="A680" s="4">
        <v>678</v>
      </c>
      <c r="B680">
        <v>1009</v>
      </c>
      <c r="C680">
        <v>84794</v>
      </c>
      <c r="D680" t="str">
        <f>_xlfn.XLOOKUP(C680,customer_table!$A$2:$A$4869,customer_table!$B$2:$B$4869)</f>
        <v>Enterprise</v>
      </c>
      <c r="E680">
        <v>1</v>
      </c>
      <c r="F680">
        <v>185.76</v>
      </c>
      <c r="G680">
        <v>185.76</v>
      </c>
      <c r="H680">
        <v>0</v>
      </c>
      <c r="I680">
        <v>17.91</v>
      </c>
      <c r="J680" s="5">
        <v>45472</v>
      </c>
      <c r="K680" s="5">
        <v>45477</v>
      </c>
      <c r="L680" t="s">
        <v>4878</v>
      </c>
      <c r="M680" t="s">
        <v>4881</v>
      </c>
      <c r="N680" t="s">
        <v>4892</v>
      </c>
      <c r="O680" t="s">
        <v>4875</v>
      </c>
      <c r="P680" t="s">
        <v>4879</v>
      </c>
      <c r="Q680" s="4">
        <f>_xlfn.XLOOKUP(C680,customer_table!$A$2:$A$4947,customer_table!$A$2:$A$4947)</f>
        <v>84794</v>
      </c>
      <c r="R680" t="str">
        <f>_xlfn.XLOOKUP(D680,customer_table!$B$2:$B$4947,customer_table!$B$2:$B$4947)</f>
        <v>Enterprise</v>
      </c>
      <c r="S680" s="4" t="b">
        <f t="shared" si="50"/>
        <v>1</v>
      </c>
      <c r="T680" s="6" t="b">
        <f t="shared" si="51"/>
        <v>1</v>
      </c>
      <c r="U680" cm="1">
        <f t="array" ref="U680">INDEX(hdd_products!$H$2:$H$21,MATCH(1,(hdd_products!$A$2:$A$21=hdd_orders!B680)*(hdd_products!$H$2:$H$21=hdd_orders!F680),0))</f>
        <v>185.76</v>
      </c>
      <c r="V680" s="6" t="b">
        <f t="shared" si="52"/>
        <v>1</v>
      </c>
      <c r="W680" s="4">
        <f t="shared" si="53"/>
        <v>185.76</v>
      </c>
      <c r="X680" s="6" t="b">
        <f t="shared" si="54"/>
        <v>1</v>
      </c>
      <c r="AD680" s="52"/>
    </row>
    <row r="681" spans="1:30" x14ac:dyDescent="0.45">
      <c r="A681" s="4">
        <v>679</v>
      </c>
      <c r="B681">
        <v>1007</v>
      </c>
      <c r="C681">
        <v>65363</v>
      </c>
      <c r="D681" t="str">
        <f>_xlfn.XLOOKUP(C681,customer_table!$A$2:$A$4869,customer_table!$B$2:$B$4869)</f>
        <v>Consumer</v>
      </c>
      <c r="E681">
        <v>2</v>
      </c>
      <c r="F681">
        <v>415.57</v>
      </c>
      <c r="G681">
        <v>831.14</v>
      </c>
      <c r="H681">
        <v>0</v>
      </c>
      <c r="I681">
        <v>19.5</v>
      </c>
      <c r="J681" s="5">
        <v>45565</v>
      </c>
      <c r="K681" s="5">
        <v>45568</v>
      </c>
      <c r="L681" t="s">
        <v>4878</v>
      </c>
      <c r="M681" t="s">
        <v>4877</v>
      </c>
      <c r="N681" t="s">
        <v>4876</v>
      </c>
      <c r="O681" t="s">
        <v>4880</v>
      </c>
      <c r="P681" t="s">
        <v>4884</v>
      </c>
      <c r="Q681" s="4">
        <f>_xlfn.XLOOKUP(C681,customer_table!$A$2:$A$4947,customer_table!$A$2:$A$4947)</f>
        <v>65363</v>
      </c>
      <c r="R681" t="str">
        <f>_xlfn.XLOOKUP(D681,customer_table!$B$2:$B$4947,customer_table!$B$2:$B$4947)</f>
        <v>Consumer</v>
      </c>
      <c r="S681" s="4" t="b">
        <f t="shared" si="50"/>
        <v>1</v>
      </c>
      <c r="T681" s="6" t="b">
        <f t="shared" si="51"/>
        <v>1</v>
      </c>
      <c r="U681" cm="1">
        <f t="array" ref="U681">INDEX(hdd_products!$H$2:$H$21,MATCH(1,(hdd_products!$A$2:$A$21=hdd_orders!B681)*(hdd_products!$H$2:$H$21=hdd_orders!F681),0))</f>
        <v>415.57</v>
      </c>
      <c r="V681" s="6" t="b">
        <f t="shared" si="52"/>
        <v>1</v>
      </c>
      <c r="W681" s="4">
        <f t="shared" si="53"/>
        <v>831.14</v>
      </c>
      <c r="X681" s="6" t="b">
        <f t="shared" si="54"/>
        <v>1</v>
      </c>
      <c r="AD681" s="52"/>
    </row>
    <row r="682" spans="1:30" x14ac:dyDescent="0.45">
      <c r="A682" s="4">
        <v>680</v>
      </c>
      <c r="B682">
        <v>1007</v>
      </c>
      <c r="C682">
        <v>17419</v>
      </c>
      <c r="D682" t="str">
        <f>_xlfn.XLOOKUP(C682,customer_table!$A$2:$A$4869,customer_table!$B$2:$B$4869)</f>
        <v>Small Business</v>
      </c>
      <c r="E682">
        <v>1</v>
      </c>
      <c r="F682">
        <v>415.57</v>
      </c>
      <c r="G682">
        <v>415.57</v>
      </c>
      <c r="H682">
        <v>0</v>
      </c>
      <c r="I682">
        <v>15.15</v>
      </c>
      <c r="J682" s="5">
        <v>45487</v>
      </c>
      <c r="K682" s="5">
        <v>45489</v>
      </c>
      <c r="L682" t="s">
        <v>4893</v>
      </c>
      <c r="M682" t="s">
        <v>4898</v>
      </c>
      <c r="N682" t="s">
        <v>4876</v>
      </c>
      <c r="O682" t="s">
        <v>4880</v>
      </c>
      <c r="P682" t="s">
        <v>4886</v>
      </c>
      <c r="Q682" s="4">
        <f>_xlfn.XLOOKUP(C682,customer_table!$A$2:$A$4947,customer_table!$A$2:$A$4947)</f>
        <v>17419</v>
      </c>
      <c r="R682" t="str">
        <f>_xlfn.XLOOKUP(D682,customer_table!$B$2:$B$4947,customer_table!$B$2:$B$4947)</f>
        <v>Small Business</v>
      </c>
      <c r="S682" s="4" t="b">
        <f t="shared" si="50"/>
        <v>1</v>
      </c>
      <c r="T682" s="6" t="b">
        <f t="shared" si="51"/>
        <v>1</v>
      </c>
      <c r="U682" cm="1">
        <f t="array" ref="U682">INDEX(hdd_products!$H$2:$H$21,MATCH(1,(hdd_products!$A$2:$A$21=hdd_orders!B682)*(hdd_products!$H$2:$H$21=hdd_orders!F682),0))</f>
        <v>415.57</v>
      </c>
      <c r="V682" s="6" t="b">
        <f t="shared" si="52"/>
        <v>1</v>
      </c>
      <c r="W682" s="4">
        <f t="shared" si="53"/>
        <v>415.57</v>
      </c>
      <c r="X682" s="6" t="b">
        <f t="shared" si="54"/>
        <v>1</v>
      </c>
      <c r="AD682" s="52"/>
    </row>
    <row r="683" spans="1:30" x14ac:dyDescent="0.45">
      <c r="A683" s="4">
        <v>681</v>
      </c>
      <c r="B683">
        <v>1007</v>
      </c>
      <c r="C683">
        <v>29192</v>
      </c>
      <c r="D683" t="str">
        <f>_xlfn.XLOOKUP(C683,customer_table!$A$2:$A$4869,customer_table!$B$2:$B$4869)</f>
        <v>Enterprise</v>
      </c>
      <c r="E683">
        <v>2</v>
      </c>
      <c r="F683">
        <v>415.57</v>
      </c>
      <c r="G683">
        <v>831.14</v>
      </c>
      <c r="H683">
        <v>0</v>
      </c>
      <c r="I683">
        <v>11.04</v>
      </c>
      <c r="J683" s="5">
        <v>45374</v>
      </c>
      <c r="K683" s="5">
        <v>45377</v>
      </c>
      <c r="L683" t="s">
        <v>4897</v>
      </c>
      <c r="M683" t="s">
        <v>4881</v>
      </c>
      <c r="N683" t="s">
        <v>4876</v>
      </c>
      <c r="O683" t="s">
        <v>4880</v>
      </c>
      <c r="P683" t="s">
        <v>4884</v>
      </c>
      <c r="Q683" s="4">
        <f>_xlfn.XLOOKUP(C683,customer_table!$A$2:$A$4947,customer_table!$A$2:$A$4947)</f>
        <v>29192</v>
      </c>
      <c r="R683" t="str">
        <f>_xlfn.XLOOKUP(D683,customer_table!$B$2:$B$4947,customer_table!$B$2:$B$4947)</f>
        <v>Enterprise</v>
      </c>
      <c r="S683" s="4" t="b">
        <f t="shared" si="50"/>
        <v>1</v>
      </c>
      <c r="T683" s="6" t="b">
        <f t="shared" si="51"/>
        <v>1</v>
      </c>
      <c r="U683" cm="1">
        <f t="array" ref="U683">INDEX(hdd_products!$H$2:$H$21,MATCH(1,(hdd_products!$A$2:$A$21=hdd_orders!B683)*(hdd_products!$H$2:$H$21=hdd_orders!F683),0))</f>
        <v>415.57</v>
      </c>
      <c r="V683" s="6" t="b">
        <f t="shared" si="52"/>
        <v>1</v>
      </c>
      <c r="W683" s="4">
        <f t="shared" si="53"/>
        <v>831.14</v>
      </c>
      <c r="X683" s="6" t="b">
        <f t="shared" si="54"/>
        <v>1</v>
      </c>
      <c r="AD683" s="52"/>
    </row>
    <row r="684" spans="1:30" x14ac:dyDescent="0.45">
      <c r="A684" s="4">
        <v>682</v>
      </c>
      <c r="B684">
        <v>1001</v>
      </c>
      <c r="C684">
        <v>57013</v>
      </c>
      <c r="D684" t="str">
        <f>_xlfn.XLOOKUP(C684,customer_table!$A$2:$A$4869,customer_table!$B$2:$B$4869)</f>
        <v>Small Business</v>
      </c>
      <c r="E684">
        <v>1</v>
      </c>
      <c r="F684">
        <v>129.16999999999999</v>
      </c>
      <c r="G684">
        <v>129.16999999999999</v>
      </c>
      <c r="H684">
        <v>0</v>
      </c>
      <c r="I684">
        <v>18.149999999999999</v>
      </c>
      <c r="J684" s="5">
        <v>45396</v>
      </c>
      <c r="K684" s="5">
        <v>45403</v>
      </c>
      <c r="L684" t="s">
        <v>4878</v>
      </c>
      <c r="M684" t="s">
        <v>4898</v>
      </c>
      <c r="N684" t="s">
        <v>4876</v>
      </c>
      <c r="O684" t="s">
        <v>4875</v>
      </c>
      <c r="P684" t="s">
        <v>4888</v>
      </c>
      <c r="Q684" s="4">
        <f>_xlfn.XLOOKUP(C684,customer_table!$A$2:$A$4947,customer_table!$A$2:$A$4947)</f>
        <v>57013</v>
      </c>
      <c r="R684" t="str">
        <f>_xlfn.XLOOKUP(D684,customer_table!$B$2:$B$4947,customer_table!$B$2:$B$4947)</f>
        <v>Small Business</v>
      </c>
      <c r="S684" s="4" t="b">
        <f t="shared" si="50"/>
        <v>1</v>
      </c>
      <c r="T684" s="6" t="b">
        <f t="shared" si="51"/>
        <v>1</v>
      </c>
      <c r="U684" cm="1">
        <f t="array" ref="U684">INDEX(hdd_products!$H$2:$H$21,MATCH(1,(hdd_products!$A$2:$A$21=hdd_orders!B684)*(hdd_products!$H$2:$H$21=hdd_orders!F684),0))</f>
        <v>129.16999999999999</v>
      </c>
      <c r="V684" s="6" t="b">
        <f t="shared" si="52"/>
        <v>1</v>
      </c>
      <c r="W684" s="4">
        <f t="shared" si="53"/>
        <v>129.16999999999999</v>
      </c>
      <c r="X684" s="6" t="b">
        <f t="shared" si="54"/>
        <v>1</v>
      </c>
      <c r="AD684" s="52"/>
    </row>
    <row r="685" spans="1:30" x14ac:dyDescent="0.45">
      <c r="A685" s="4">
        <v>683</v>
      </c>
      <c r="B685">
        <v>1005</v>
      </c>
      <c r="C685">
        <v>39400</v>
      </c>
      <c r="D685" t="str">
        <f>_xlfn.XLOOKUP(C685,customer_table!$A$2:$A$4869,customer_table!$B$2:$B$4869)</f>
        <v>Consumer</v>
      </c>
      <c r="E685">
        <v>2</v>
      </c>
      <c r="F685">
        <v>204.55</v>
      </c>
      <c r="G685">
        <v>409.1</v>
      </c>
      <c r="H685">
        <v>0</v>
      </c>
      <c r="I685">
        <v>8.39</v>
      </c>
      <c r="J685" s="5">
        <v>45637</v>
      </c>
      <c r="K685" s="5">
        <v>45643</v>
      </c>
      <c r="L685" t="s">
        <v>4902</v>
      </c>
      <c r="M685" t="s">
        <v>4881</v>
      </c>
      <c r="N685" t="s">
        <v>4876</v>
      </c>
      <c r="O685" t="s">
        <v>4880</v>
      </c>
      <c r="P685" t="s">
        <v>4879</v>
      </c>
      <c r="Q685" s="4">
        <f>_xlfn.XLOOKUP(C685,customer_table!$A$2:$A$4947,customer_table!$A$2:$A$4947)</f>
        <v>39400</v>
      </c>
      <c r="R685" t="str">
        <f>_xlfn.XLOOKUP(D685,customer_table!$B$2:$B$4947,customer_table!$B$2:$B$4947)</f>
        <v>Consumer</v>
      </c>
      <c r="S685" s="4" t="b">
        <f t="shared" si="50"/>
        <v>1</v>
      </c>
      <c r="T685" s="6" t="b">
        <f t="shared" si="51"/>
        <v>1</v>
      </c>
      <c r="U685" cm="1">
        <f t="array" ref="U685">INDEX(hdd_products!$H$2:$H$21,MATCH(1,(hdd_products!$A$2:$A$21=hdd_orders!B685)*(hdd_products!$H$2:$H$21=hdd_orders!F685),0))</f>
        <v>204.55</v>
      </c>
      <c r="V685" s="6" t="b">
        <f t="shared" si="52"/>
        <v>1</v>
      </c>
      <c r="W685" s="4">
        <f t="shared" si="53"/>
        <v>409.1</v>
      </c>
      <c r="X685" s="6" t="b">
        <f t="shared" si="54"/>
        <v>1</v>
      </c>
      <c r="AD685" s="52"/>
    </row>
    <row r="686" spans="1:30" x14ac:dyDescent="0.45">
      <c r="A686" s="4">
        <v>684</v>
      </c>
      <c r="B686">
        <v>1003</v>
      </c>
      <c r="C686">
        <v>47701</v>
      </c>
      <c r="D686" t="str">
        <f>_xlfn.XLOOKUP(C686,customer_table!$A$2:$A$4869,customer_table!$B$2:$B$4869)</f>
        <v>Enterprise</v>
      </c>
      <c r="E686">
        <v>1</v>
      </c>
      <c r="F686">
        <v>95.08</v>
      </c>
      <c r="G686">
        <v>95.08</v>
      </c>
      <c r="H686">
        <v>0</v>
      </c>
      <c r="I686">
        <v>19.13</v>
      </c>
      <c r="J686" s="5">
        <v>45413</v>
      </c>
      <c r="K686" s="5">
        <v>45418</v>
      </c>
      <c r="L686" t="s">
        <v>4887</v>
      </c>
      <c r="M686" t="s">
        <v>4877</v>
      </c>
      <c r="N686" t="s">
        <v>4876</v>
      </c>
      <c r="O686" t="s">
        <v>4880</v>
      </c>
      <c r="P686" t="s">
        <v>4879</v>
      </c>
      <c r="Q686" s="4">
        <f>_xlfn.XLOOKUP(C686,customer_table!$A$2:$A$4947,customer_table!$A$2:$A$4947)</f>
        <v>47701</v>
      </c>
      <c r="R686" t="str">
        <f>_xlfn.XLOOKUP(D686,customer_table!$B$2:$B$4947,customer_table!$B$2:$B$4947)</f>
        <v>Enterprise</v>
      </c>
      <c r="S686" s="4" t="b">
        <f t="shared" si="50"/>
        <v>1</v>
      </c>
      <c r="T686" s="6" t="b">
        <f t="shared" si="51"/>
        <v>1</v>
      </c>
      <c r="U686" cm="1">
        <f t="array" ref="U686">INDEX(hdd_products!$H$2:$H$21,MATCH(1,(hdd_products!$A$2:$A$21=hdd_orders!B686)*(hdd_products!$H$2:$H$21=hdd_orders!F686),0))</f>
        <v>95.08</v>
      </c>
      <c r="V686" s="6" t="b">
        <f t="shared" si="52"/>
        <v>1</v>
      </c>
      <c r="W686" s="4">
        <f t="shared" si="53"/>
        <v>95.08</v>
      </c>
      <c r="X686" s="6" t="b">
        <f t="shared" si="54"/>
        <v>1</v>
      </c>
      <c r="AD686" s="52"/>
    </row>
    <row r="687" spans="1:30" x14ac:dyDescent="0.45">
      <c r="A687" s="4">
        <v>685</v>
      </c>
      <c r="B687">
        <v>1003</v>
      </c>
      <c r="C687">
        <v>99803</v>
      </c>
      <c r="D687" t="str">
        <f>_xlfn.XLOOKUP(C687,customer_table!$A$2:$A$4869,customer_table!$B$2:$B$4869)</f>
        <v>Small Business</v>
      </c>
      <c r="E687">
        <v>1</v>
      </c>
      <c r="F687">
        <v>95.08</v>
      </c>
      <c r="G687">
        <v>95.08</v>
      </c>
      <c r="H687">
        <v>0</v>
      </c>
      <c r="I687">
        <v>17.66</v>
      </c>
      <c r="J687" s="5">
        <v>45487</v>
      </c>
      <c r="K687" s="5">
        <v>45491</v>
      </c>
      <c r="L687" t="s">
        <v>4887</v>
      </c>
      <c r="M687" t="s">
        <v>4896</v>
      </c>
      <c r="N687" t="s">
        <v>4876</v>
      </c>
      <c r="O687" t="s">
        <v>4894</v>
      </c>
      <c r="P687" t="s">
        <v>4874</v>
      </c>
      <c r="Q687" s="4">
        <f>_xlfn.XLOOKUP(C687,customer_table!$A$2:$A$4947,customer_table!$A$2:$A$4947)</f>
        <v>99803</v>
      </c>
      <c r="R687" t="str">
        <f>_xlfn.XLOOKUP(D687,customer_table!$B$2:$B$4947,customer_table!$B$2:$B$4947)</f>
        <v>Small Business</v>
      </c>
      <c r="S687" s="4" t="b">
        <f t="shared" si="50"/>
        <v>1</v>
      </c>
      <c r="T687" s="6" t="b">
        <f t="shared" si="51"/>
        <v>1</v>
      </c>
      <c r="U687" cm="1">
        <f t="array" ref="U687">INDEX(hdd_products!$H$2:$H$21,MATCH(1,(hdd_products!$A$2:$A$21=hdd_orders!B687)*(hdd_products!$H$2:$H$21=hdd_orders!F687),0))</f>
        <v>95.08</v>
      </c>
      <c r="V687" s="6" t="b">
        <f t="shared" si="52"/>
        <v>1</v>
      </c>
      <c r="W687" s="4">
        <f t="shared" si="53"/>
        <v>95.08</v>
      </c>
      <c r="X687" s="6" t="b">
        <f t="shared" si="54"/>
        <v>1</v>
      </c>
      <c r="AD687" s="52"/>
    </row>
    <row r="688" spans="1:30" x14ac:dyDescent="0.45">
      <c r="A688" s="4">
        <v>686</v>
      </c>
      <c r="B688">
        <v>1006</v>
      </c>
      <c r="C688">
        <v>68073</v>
      </c>
      <c r="D688" t="str">
        <f>_xlfn.XLOOKUP(C688,customer_table!$A$2:$A$4869,customer_table!$B$2:$B$4869)</f>
        <v>Small Business</v>
      </c>
      <c r="E688">
        <v>1</v>
      </c>
      <c r="F688">
        <v>307.20999999999998</v>
      </c>
      <c r="G688">
        <v>307.20999999999998</v>
      </c>
      <c r="H688">
        <v>0</v>
      </c>
      <c r="I688">
        <v>16.850000000000001</v>
      </c>
      <c r="J688" s="5">
        <v>45420</v>
      </c>
      <c r="K688" s="5">
        <v>45422</v>
      </c>
      <c r="L688" t="s">
        <v>4893</v>
      </c>
      <c r="M688" t="s">
        <v>4877</v>
      </c>
      <c r="N688" t="s">
        <v>4876</v>
      </c>
      <c r="O688" t="s">
        <v>4880</v>
      </c>
      <c r="P688" t="s">
        <v>4886</v>
      </c>
      <c r="Q688" s="4">
        <f>_xlfn.XLOOKUP(C688,customer_table!$A$2:$A$4947,customer_table!$A$2:$A$4947)</f>
        <v>68073</v>
      </c>
      <c r="R688" t="str">
        <f>_xlfn.XLOOKUP(D688,customer_table!$B$2:$B$4947,customer_table!$B$2:$B$4947)</f>
        <v>Small Business</v>
      </c>
      <c r="S688" s="4" t="b">
        <f t="shared" si="50"/>
        <v>1</v>
      </c>
      <c r="T688" s="6" t="b">
        <f t="shared" si="51"/>
        <v>1</v>
      </c>
      <c r="U688" cm="1">
        <f t="array" ref="U688">INDEX(hdd_products!$H$2:$H$21,MATCH(1,(hdd_products!$A$2:$A$21=hdd_orders!B688)*(hdd_products!$H$2:$H$21=hdd_orders!F688),0))</f>
        <v>307.20999999999998</v>
      </c>
      <c r="V688" s="6" t="b">
        <f t="shared" si="52"/>
        <v>1</v>
      </c>
      <c r="W688" s="4">
        <f t="shared" si="53"/>
        <v>307.20999999999998</v>
      </c>
      <c r="X688" s="6" t="b">
        <f t="shared" si="54"/>
        <v>1</v>
      </c>
      <c r="AD688" s="52"/>
    </row>
    <row r="689" spans="1:30" x14ac:dyDescent="0.45">
      <c r="A689" s="4">
        <v>687</v>
      </c>
      <c r="B689">
        <v>1012</v>
      </c>
      <c r="C689">
        <v>81645</v>
      </c>
      <c r="D689" t="str">
        <f>_xlfn.XLOOKUP(C689,customer_table!$A$2:$A$4869,customer_table!$B$2:$B$4869)</f>
        <v>Enterprise</v>
      </c>
      <c r="E689">
        <v>2</v>
      </c>
      <c r="F689">
        <v>339.39</v>
      </c>
      <c r="G689">
        <v>678.78</v>
      </c>
      <c r="H689">
        <v>0</v>
      </c>
      <c r="I689">
        <v>19.010000000000002</v>
      </c>
      <c r="J689" s="5">
        <v>45623</v>
      </c>
      <c r="K689" s="5">
        <v>45626</v>
      </c>
      <c r="L689" t="s">
        <v>4887</v>
      </c>
      <c r="M689" t="s">
        <v>4881</v>
      </c>
      <c r="N689" t="s">
        <v>4876</v>
      </c>
      <c r="O689" t="s">
        <v>4880</v>
      </c>
      <c r="P689" t="s">
        <v>4879</v>
      </c>
      <c r="Q689" s="4">
        <f>_xlfn.XLOOKUP(C689,customer_table!$A$2:$A$4947,customer_table!$A$2:$A$4947)</f>
        <v>81645</v>
      </c>
      <c r="R689" t="str">
        <f>_xlfn.XLOOKUP(D689,customer_table!$B$2:$B$4947,customer_table!$B$2:$B$4947)</f>
        <v>Enterprise</v>
      </c>
      <c r="S689" s="4" t="b">
        <f t="shared" si="50"/>
        <v>1</v>
      </c>
      <c r="T689" s="6" t="b">
        <f t="shared" si="51"/>
        <v>1</v>
      </c>
      <c r="U689" cm="1">
        <f t="array" ref="U689">INDEX(hdd_products!$H$2:$H$21,MATCH(1,(hdd_products!$A$2:$A$21=hdd_orders!B689)*(hdd_products!$H$2:$H$21=hdd_orders!F689),0))</f>
        <v>339.39</v>
      </c>
      <c r="V689" s="6" t="b">
        <f t="shared" si="52"/>
        <v>1</v>
      </c>
      <c r="W689" s="4">
        <f t="shared" si="53"/>
        <v>678.78</v>
      </c>
      <c r="X689" s="6" t="b">
        <f t="shared" si="54"/>
        <v>1</v>
      </c>
      <c r="AD689" s="52"/>
    </row>
    <row r="690" spans="1:30" x14ac:dyDescent="0.45">
      <c r="A690" s="4">
        <v>688</v>
      </c>
      <c r="B690">
        <v>1007</v>
      </c>
      <c r="C690">
        <v>99477</v>
      </c>
      <c r="D690" t="str">
        <f>_xlfn.XLOOKUP(C690,customer_table!$A$2:$A$4869,customer_table!$B$2:$B$4869)</f>
        <v>Consumer</v>
      </c>
      <c r="E690">
        <v>2</v>
      </c>
      <c r="F690">
        <v>415.57</v>
      </c>
      <c r="G690">
        <v>831.14</v>
      </c>
      <c r="H690">
        <v>0</v>
      </c>
      <c r="I690">
        <v>17.79</v>
      </c>
      <c r="J690" s="5">
        <v>45391</v>
      </c>
      <c r="K690" s="5">
        <v>45394</v>
      </c>
      <c r="L690" t="s">
        <v>4889</v>
      </c>
      <c r="M690" t="s">
        <v>4877</v>
      </c>
      <c r="N690" t="s">
        <v>4892</v>
      </c>
      <c r="O690" t="s">
        <v>4875</v>
      </c>
      <c r="P690" t="s">
        <v>4884</v>
      </c>
      <c r="Q690" s="4">
        <f>_xlfn.XLOOKUP(C690,customer_table!$A$2:$A$4947,customer_table!$A$2:$A$4947)</f>
        <v>99477</v>
      </c>
      <c r="R690" t="str">
        <f>_xlfn.XLOOKUP(D690,customer_table!$B$2:$B$4947,customer_table!$B$2:$B$4947)</f>
        <v>Consumer</v>
      </c>
      <c r="S690" s="4" t="b">
        <f t="shared" si="50"/>
        <v>1</v>
      </c>
      <c r="T690" s="6" t="b">
        <f t="shared" si="51"/>
        <v>1</v>
      </c>
      <c r="U690" cm="1">
        <f t="array" ref="U690">INDEX(hdd_products!$H$2:$H$21,MATCH(1,(hdd_products!$A$2:$A$21=hdd_orders!B690)*(hdd_products!$H$2:$H$21=hdd_orders!F690),0))</f>
        <v>415.57</v>
      </c>
      <c r="V690" s="6" t="b">
        <f t="shared" si="52"/>
        <v>1</v>
      </c>
      <c r="W690" s="4">
        <f t="shared" si="53"/>
        <v>831.14</v>
      </c>
      <c r="X690" s="6" t="b">
        <f t="shared" si="54"/>
        <v>1</v>
      </c>
      <c r="AD690" s="52"/>
    </row>
    <row r="691" spans="1:30" x14ac:dyDescent="0.45">
      <c r="A691" s="4">
        <v>689</v>
      </c>
      <c r="B691">
        <v>1003</v>
      </c>
      <c r="C691">
        <v>66165</v>
      </c>
      <c r="D691" t="str">
        <f>_xlfn.XLOOKUP(C691,customer_table!$A$2:$A$4869,customer_table!$B$2:$B$4869)</f>
        <v>Enterprise</v>
      </c>
      <c r="E691">
        <v>1</v>
      </c>
      <c r="F691">
        <v>95.08</v>
      </c>
      <c r="G691">
        <v>95.08</v>
      </c>
      <c r="H691">
        <v>0</v>
      </c>
      <c r="I691">
        <v>11.12</v>
      </c>
      <c r="J691" s="5">
        <v>45555</v>
      </c>
      <c r="K691" s="5">
        <v>45556</v>
      </c>
      <c r="L691" t="s">
        <v>4900</v>
      </c>
      <c r="M691" t="s">
        <v>4877</v>
      </c>
      <c r="N691" t="s">
        <v>4876</v>
      </c>
      <c r="O691" t="s">
        <v>4880</v>
      </c>
      <c r="P691" t="s">
        <v>4874</v>
      </c>
      <c r="Q691" s="4">
        <f>_xlfn.XLOOKUP(C691,customer_table!$A$2:$A$4947,customer_table!$A$2:$A$4947)</f>
        <v>66165</v>
      </c>
      <c r="R691" t="str">
        <f>_xlfn.XLOOKUP(D691,customer_table!$B$2:$B$4947,customer_table!$B$2:$B$4947)</f>
        <v>Enterprise</v>
      </c>
      <c r="S691" s="4" t="b">
        <f t="shared" si="50"/>
        <v>1</v>
      </c>
      <c r="T691" s="6" t="b">
        <f t="shared" si="51"/>
        <v>1</v>
      </c>
      <c r="U691" cm="1">
        <f t="array" ref="U691">INDEX(hdd_products!$H$2:$H$21,MATCH(1,(hdd_products!$A$2:$A$21=hdd_orders!B691)*(hdd_products!$H$2:$H$21=hdd_orders!F691),0))</f>
        <v>95.08</v>
      </c>
      <c r="V691" s="6" t="b">
        <f t="shared" si="52"/>
        <v>1</v>
      </c>
      <c r="W691" s="4">
        <f t="shared" si="53"/>
        <v>95.08</v>
      </c>
      <c r="X691" s="6" t="b">
        <f t="shared" si="54"/>
        <v>1</v>
      </c>
      <c r="AD691" s="52"/>
    </row>
    <row r="692" spans="1:30" x14ac:dyDescent="0.45">
      <c r="A692" s="4">
        <v>690</v>
      </c>
      <c r="B692">
        <v>1006</v>
      </c>
      <c r="C692">
        <v>10739</v>
      </c>
      <c r="D692" t="str">
        <f>_xlfn.XLOOKUP(C692,customer_table!$A$2:$A$4869,customer_table!$B$2:$B$4869)</f>
        <v>Enterprise</v>
      </c>
      <c r="E692">
        <v>1</v>
      </c>
      <c r="F692">
        <v>307.20999999999998</v>
      </c>
      <c r="G692">
        <v>307.20999999999998</v>
      </c>
      <c r="H692">
        <v>0</v>
      </c>
      <c r="I692">
        <v>17.53</v>
      </c>
      <c r="J692" s="5">
        <v>45374</v>
      </c>
      <c r="K692" s="5">
        <v>45379</v>
      </c>
      <c r="L692" t="s">
        <v>4893</v>
      </c>
      <c r="M692" t="s">
        <v>4877</v>
      </c>
      <c r="N692" t="s">
        <v>4876</v>
      </c>
      <c r="O692" t="s">
        <v>4875</v>
      </c>
      <c r="P692" t="s">
        <v>4874</v>
      </c>
      <c r="Q692" s="4">
        <f>_xlfn.XLOOKUP(C692,customer_table!$A$2:$A$4947,customer_table!$A$2:$A$4947)</f>
        <v>10739</v>
      </c>
      <c r="R692" t="str">
        <f>_xlfn.XLOOKUP(D692,customer_table!$B$2:$B$4947,customer_table!$B$2:$B$4947)</f>
        <v>Enterprise</v>
      </c>
      <c r="S692" s="4" t="b">
        <f t="shared" si="50"/>
        <v>1</v>
      </c>
      <c r="T692" s="6" t="b">
        <f t="shared" si="51"/>
        <v>1</v>
      </c>
      <c r="U692" cm="1">
        <f t="array" ref="U692">INDEX(hdd_products!$H$2:$H$21,MATCH(1,(hdd_products!$A$2:$A$21=hdd_orders!B692)*(hdd_products!$H$2:$H$21=hdd_orders!F692),0))</f>
        <v>307.20999999999998</v>
      </c>
      <c r="V692" s="6" t="b">
        <f t="shared" si="52"/>
        <v>1</v>
      </c>
      <c r="W692" s="4">
        <f t="shared" si="53"/>
        <v>307.20999999999998</v>
      </c>
      <c r="X692" s="6" t="b">
        <f t="shared" si="54"/>
        <v>1</v>
      </c>
      <c r="AD692" s="52"/>
    </row>
    <row r="693" spans="1:30" x14ac:dyDescent="0.45">
      <c r="A693" s="4">
        <v>691</v>
      </c>
      <c r="B693">
        <v>1003</v>
      </c>
      <c r="C693">
        <v>52287</v>
      </c>
      <c r="D693" t="str">
        <f>_xlfn.XLOOKUP(C693,customer_table!$A$2:$A$4869,customer_table!$B$2:$B$4869)</f>
        <v>Enterprise</v>
      </c>
      <c r="E693">
        <v>3</v>
      </c>
      <c r="F693">
        <v>95.08</v>
      </c>
      <c r="G693">
        <v>285.24</v>
      </c>
      <c r="H693">
        <v>0</v>
      </c>
      <c r="I693">
        <v>14.45</v>
      </c>
      <c r="J693" s="5">
        <v>45371</v>
      </c>
      <c r="K693" s="5">
        <v>45372</v>
      </c>
      <c r="L693" t="s">
        <v>4890</v>
      </c>
      <c r="M693" t="s">
        <v>4896</v>
      </c>
      <c r="N693" t="s">
        <v>4876</v>
      </c>
      <c r="O693" t="s">
        <v>4880</v>
      </c>
      <c r="P693" t="s">
        <v>4891</v>
      </c>
      <c r="Q693" s="4">
        <f>_xlfn.XLOOKUP(C693,customer_table!$A$2:$A$4947,customer_table!$A$2:$A$4947)</f>
        <v>52287</v>
      </c>
      <c r="R693" t="str">
        <f>_xlfn.XLOOKUP(D693,customer_table!$B$2:$B$4947,customer_table!$B$2:$B$4947)</f>
        <v>Enterprise</v>
      </c>
      <c r="S693" s="4" t="b">
        <f t="shared" si="50"/>
        <v>1</v>
      </c>
      <c r="T693" s="6" t="b">
        <f t="shared" si="51"/>
        <v>1</v>
      </c>
      <c r="U693" cm="1">
        <f t="array" ref="U693">INDEX(hdd_products!$H$2:$H$21,MATCH(1,(hdd_products!$A$2:$A$21=hdd_orders!B693)*(hdd_products!$H$2:$H$21=hdd_orders!F693),0))</f>
        <v>95.08</v>
      </c>
      <c r="V693" s="6" t="b">
        <f t="shared" si="52"/>
        <v>1</v>
      </c>
      <c r="W693" s="4">
        <f t="shared" si="53"/>
        <v>285.24</v>
      </c>
      <c r="X693" s="6" t="b">
        <f t="shared" si="54"/>
        <v>1</v>
      </c>
      <c r="AD693" s="52"/>
    </row>
    <row r="694" spans="1:30" x14ac:dyDescent="0.45">
      <c r="A694" s="4">
        <v>692</v>
      </c>
      <c r="B694">
        <v>1001</v>
      </c>
      <c r="C694">
        <v>49472</v>
      </c>
      <c r="D694" t="str">
        <f>_xlfn.XLOOKUP(C694,customer_table!$A$2:$A$4869,customer_table!$B$2:$B$4869)</f>
        <v>Enterprise</v>
      </c>
      <c r="E694">
        <v>2</v>
      </c>
      <c r="F694">
        <v>129.16999999999999</v>
      </c>
      <c r="G694">
        <v>258.33999999999997</v>
      </c>
      <c r="H694">
        <v>0</v>
      </c>
      <c r="I694">
        <v>8.68</v>
      </c>
      <c r="J694" s="5">
        <v>45612</v>
      </c>
      <c r="K694" s="5">
        <v>45617</v>
      </c>
      <c r="L694" t="s">
        <v>4883</v>
      </c>
      <c r="M694" t="s">
        <v>4881</v>
      </c>
      <c r="N694" t="s">
        <v>4876</v>
      </c>
      <c r="O694" t="s">
        <v>4875</v>
      </c>
      <c r="P694" t="s">
        <v>4888</v>
      </c>
      <c r="Q694" s="4">
        <f>_xlfn.XLOOKUP(C694,customer_table!$A$2:$A$4947,customer_table!$A$2:$A$4947)</f>
        <v>49472</v>
      </c>
      <c r="R694" t="str">
        <f>_xlfn.XLOOKUP(D694,customer_table!$B$2:$B$4947,customer_table!$B$2:$B$4947)</f>
        <v>Enterprise</v>
      </c>
      <c r="S694" s="4" t="b">
        <f t="shared" si="50"/>
        <v>1</v>
      </c>
      <c r="T694" s="6" t="b">
        <f t="shared" si="51"/>
        <v>1</v>
      </c>
      <c r="U694" cm="1">
        <f t="array" ref="U694">INDEX(hdd_products!$H$2:$H$21,MATCH(1,(hdd_products!$A$2:$A$21=hdd_orders!B694)*(hdd_products!$H$2:$H$21=hdd_orders!F694),0))</f>
        <v>129.16999999999999</v>
      </c>
      <c r="V694" s="6" t="b">
        <f t="shared" si="52"/>
        <v>1</v>
      </c>
      <c r="W694" s="4">
        <f t="shared" si="53"/>
        <v>258.33999999999997</v>
      </c>
      <c r="X694" s="6" t="b">
        <f t="shared" si="54"/>
        <v>1</v>
      </c>
      <c r="AD694" s="52"/>
    </row>
    <row r="695" spans="1:30" x14ac:dyDescent="0.45">
      <c r="A695" s="4">
        <v>693</v>
      </c>
      <c r="B695">
        <v>1008</v>
      </c>
      <c r="C695">
        <v>51662</v>
      </c>
      <c r="D695" t="str">
        <f>_xlfn.XLOOKUP(C695,customer_table!$A$2:$A$4869,customer_table!$B$2:$B$4869)</f>
        <v>Enterprise</v>
      </c>
      <c r="E695">
        <v>1</v>
      </c>
      <c r="F695">
        <v>269.08</v>
      </c>
      <c r="G695">
        <v>269.08</v>
      </c>
      <c r="H695">
        <v>0</v>
      </c>
      <c r="I695">
        <v>9.56</v>
      </c>
      <c r="J695" s="5">
        <v>45475</v>
      </c>
      <c r="K695" s="5">
        <v>45476</v>
      </c>
      <c r="L695" t="s">
        <v>4899</v>
      </c>
      <c r="M695" t="s">
        <v>4877</v>
      </c>
      <c r="N695" t="s">
        <v>4901</v>
      </c>
      <c r="O695" t="s">
        <v>4880</v>
      </c>
      <c r="P695" t="s">
        <v>4891</v>
      </c>
      <c r="Q695" s="4">
        <f>_xlfn.XLOOKUP(C695,customer_table!$A$2:$A$4947,customer_table!$A$2:$A$4947)</f>
        <v>51662</v>
      </c>
      <c r="R695" t="str">
        <f>_xlfn.XLOOKUP(D695,customer_table!$B$2:$B$4947,customer_table!$B$2:$B$4947)</f>
        <v>Enterprise</v>
      </c>
      <c r="S695" s="4" t="b">
        <f t="shared" si="50"/>
        <v>1</v>
      </c>
      <c r="T695" s="6" t="b">
        <f t="shared" si="51"/>
        <v>1</v>
      </c>
      <c r="U695" cm="1">
        <f t="array" ref="U695">INDEX(hdd_products!$H$2:$H$21,MATCH(1,(hdd_products!$A$2:$A$21=hdd_orders!B695)*(hdd_products!$H$2:$H$21=hdd_orders!F695),0))</f>
        <v>269.08</v>
      </c>
      <c r="V695" s="6" t="b">
        <f t="shared" si="52"/>
        <v>1</v>
      </c>
      <c r="W695" s="4">
        <f t="shared" si="53"/>
        <v>269.08</v>
      </c>
      <c r="X695" s="6" t="b">
        <f t="shared" si="54"/>
        <v>1</v>
      </c>
      <c r="AD695" s="52"/>
    </row>
    <row r="696" spans="1:30" x14ac:dyDescent="0.45">
      <c r="A696" s="4">
        <v>694</v>
      </c>
      <c r="B696">
        <v>1013</v>
      </c>
      <c r="C696">
        <v>30889</v>
      </c>
      <c r="D696" t="str">
        <f>_xlfn.XLOOKUP(C696,customer_table!$A$2:$A$4869,customer_table!$B$2:$B$4869)</f>
        <v>Small Business</v>
      </c>
      <c r="E696">
        <v>1</v>
      </c>
      <c r="F696">
        <v>588.66999999999996</v>
      </c>
      <c r="G696">
        <v>588.66999999999996</v>
      </c>
      <c r="H696">
        <v>0</v>
      </c>
      <c r="I696">
        <v>12.35</v>
      </c>
      <c r="J696" s="5">
        <v>45558</v>
      </c>
      <c r="K696" s="5">
        <v>45559</v>
      </c>
      <c r="L696" t="s">
        <v>4885</v>
      </c>
      <c r="M696" t="s">
        <v>4877</v>
      </c>
      <c r="N696" t="s">
        <v>4876</v>
      </c>
      <c r="O696" t="s">
        <v>4880</v>
      </c>
      <c r="P696" t="s">
        <v>4888</v>
      </c>
      <c r="Q696" s="4">
        <f>_xlfn.XLOOKUP(C696,customer_table!$A$2:$A$4947,customer_table!$A$2:$A$4947)</f>
        <v>30889</v>
      </c>
      <c r="R696" t="str">
        <f>_xlfn.XLOOKUP(D696,customer_table!$B$2:$B$4947,customer_table!$B$2:$B$4947)</f>
        <v>Small Business</v>
      </c>
      <c r="S696" s="4" t="b">
        <f t="shared" si="50"/>
        <v>1</v>
      </c>
      <c r="T696" s="6" t="b">
        <f t="shared" si="51"/>
        <v>1</v>
      </c>
      <c r="U696" cm="1">
        <f t="array" ref="U696">INDEX(hdd_products!$H$2:$H$21,MATCH(1,(hdd_products!$A$2:$A$21=hdd_orders!B696)*(hdd_products!$H$2:$H$21=hdd_orders!F696),0))</f>
        <v>588.66999999999996</v>
      </c>
      <c r="V696" s="6" t="b">
        <f t="shared" si="52"/>
        <v>1</v>
      </c>
      <c r="W696" s="4">
        <f t="shared" si="53"/>
        <v>588.66999999999996</v>
      </c>
      <c r="X696" s="6" t="b">
        <f t="shared" si="54"/>
        <v>1</v>
      </c>
      <c r="AD696" s="52"/>
    </row>
    <row r="697" spans="1:30" x14ac:dyDescent="0.45">
      <c r="A697" s="4">
        <v>695</v>
      </c>
      <c r="B697">
        <v>1006</v>
      </c>
      <c r="C697">
        <v>37964</v>
      </c>
      <c r="D697" t="str">
        <f>_xlfn.XLOOKUP(C697,customer_table!$A$2:$A$4869,customer_table!$B$2:$B$4869)</f>
        <v>Enterprise</v>
      </c>
      <c r="E697">
        <v>1</v>
      </c>
      <c r="F697">
        <v>307.20999999999998</v>
      </c>
      <c r="G697">
        <v>307.20999999999998</v>
      </c>
      <c r="H697">
        <v>0</v>
      </c>
      <c r="I697">
        <v>15.65</v>
      </c>
      <c r="J697" s="5">
        <v>45339</v>
      </c>
      <c r="K697" s="5">
        <v>45342</v>
      </c>
      <c r="L697" t="s">
        <v>4893</v>
      </c>
      <c r="M697" t="s">
        <v>4881</v>
      </c>
      <c r="N697" t="s">
        <v>4876</v>
      </c>
      <c r="O697" t="s">
        <v>4880</v>
      </c>
      <c r="P697" t="s">
        <v>4879</v>
      </c>
      <c r="Q697" s="4">
        <f>_xlfn.XLOOKUP(C697,customer_table!$A$2:$A$4947,customer_table!$A$2:$A$4947)</f>
        <v>37964</v>
      </c>
      <c r="R697" t="str">
        <f>_xlfn.XLOOKUP(D697,customer_table!$B$2:$B$4947,customer_table!$B$2:$B$4947)</f>
        <v>Enterprise</v>
      </c>
      <c r="S697" s="4" t="b">
        <f t="shared" si="50"/>
        <v>1</v>
      </c>
      <c r="T697" s="6" t="b">
        <f t="shared" si="51"/>
        <v>1</v>
      </c>
      <c r="U697" cm="1">
        <f t="array" ref="U697">INDEX(hdd_products!$H$2:$H$21,MATCH(1,(hdd_products!$A$2:$A$21=hdd_orders!B697)*(hdd_products!$H$2:$H$21=hdd_orders!F697),0))</f>
        <v>307.20999999999998</v>
      </c>
      <c r="V697" s="6" t="b">
        <f t="shared" si="52"/>
        <v>1</v>
      </c>
      <c r="W697" s="4">
        <f t="shared" si="53"/>
        <v>307.20999999999998</v>
      </c>
      <c r="X697" s="6" t="b">
        <f t="shared" si="54"/>
        <v>1</v>
      </c>
      <c r="AD697" s="52"/>
    </row>
    <row r="698" spans="1:30" x14ac:dyDescent="0.45">
      <c r="A698" s="4">
        <v>696</v>
      </c>
      <c r="B698">
        <v>1002</v>
      </c>
      <c r="C698">
        <v>91039</v>
      </c>
      <c r="D698" t="str">
        <f>_xlfn.XLOOKUP(C698,customer_table!$A$2:$A$4869,customer_table!$B$2:$B$4869)</f>
        <v>Consumer</v>
      </c>
      <c r="E698">
        <v>2</v>
      </c>
      <c r="F698">
        <v>198.26</v>
      </c>
      <c r="G698">
        <v>396.52</v>
      </c>
      <c r="H698">
        <v>0</v>
      </c>
      <c r="I698">
        <v>14.84</v>
      </c>
      <c r="J698" s="5">
        <v>45442</v>
      </c>
      <c r="K698" s="5">
        <v>45444</v>
      </c>
      <c r="L698" t="s">
        <v>4882</v>
      </c>
      <c r="M698" t="s">
        <v>4896</v>
      </c>
      <c r="N698" t="s">
        <v>4903</v>
      </c>
      <c r="O698" t="s">
        <v>4880</v>
      </c>
      <c r="P698" t="s">
        <v>4891</v>
      </c>
      <c r="Q698" s="4">
        <f>_xlfn.XLOOKUP(C698,customer_table!$A$2:$A$4947,customer_table!$A$2:$A$4947)</f>
        <v>91039</v>
      </c>
      <c r="R698" t="str">
        <f>_xlfn.XLOOKUP(D698,customer_table!$B$2:$B$4947,customer_table!$B$2:$B$4947)</f>
        <v>Consumer</v>
      </c>
      <c r="S698" s="4" t="b">
        <f t="shared" si="50"/>
        <v>1</v>
      </c>
      <c r="T698" s="6" t="b">
        <f t="shared" si="51"/>
        <v>1</v>
      </c>
      <c r="U698" cm="1">
        <f t="array" ref="U698">INDEX(hdd_products!$H$2:$H$21,MATCH(1,(hdd_products!$A$2:$A$21=hdd_orders!B698)*(hdd_products!$H$2:$H$21=hdd_orders!F698),0))</f>
        <v>198.26</v>
      </c>
      <c r="V698" s="6" t="b">
        <f t="shared" si="52"/>
        <v>1</v>
      </c>
      <c r="W698" s="4">
        <f t="shared" si="53"/>
        <v>396.52</v>
      </c>
      <c r="X698" s="6" t="b">
        <f t="shared" si="54"/>
        <v>1</v>
      </c>
      <c r="AD698" s="52"/>
    </row>
    <row r="699" spans="1:30" x14ac:dyDescent="0.45">
      <c r="A699" s="4">
        <v>697</v>
      </c>
      <c r="B699">
        <v>1006</v>
      </c>
      <c r="C699">
        <v>55351</v>
      </c>
      <c r="D699" t="str">
        <f>_xlfn.XLOOKUP(C699,customer_table!$A$2:$A$4869,customer_table!$B$2:$B$4869)</f>
        <v>Consumer</v>
      </c>
      <c r="E699">
        <v>1</v>
      </c>
      <c r="F699">
        <v>307.20999999999998</v>
      </c>
      <c r="G699">
        <v>307.20999999999998</v>
      </c>
      <c r="H699">
        <v>0</v>
      </c>
      <c r="I699">
        <v>14.33</v>
      </c>
      <c r="J699" s="5">
        <v>45624</v>
      </c>
      <c r="K699" s="5">
        <v>45625</v>
      </c>
      <c r="L699" t="s">
        <v>4890</v>
      </c>
      <c r="M699" t="s">
        <v>4877</v>
      </c>
      <c r="N699" t="s">
        <v>4876</v>
      </c>
      <c r="O699" t="s">
        <v>4880</v>
      </c>
      <c r="P699" t="s">
        <v>4888</v>
      </c>
      <c r="Q699" s="4">
        <f>_xlfn.XLOOKUP(C699,customer_table!$A$2:$A$4947,customer_table!$A$2:$A$4947)</f>
        <v>55351</v>
      </c>
      <c r="R699" t="str">
        <f>_xlfn.XLOOKUP(D699,customer_table!$B$2:$B$4947,customer_table!$B$2:$B$4947)</f>
        <v>Consumer</v>
      </c>
      <c r="S699" s="4" t="b">
        <f t="shared" si="50"/>
        <v>1</v>
      </c>
      <c r="T699" s="6" t="b">
        <f t="shared" si="51"/>
        <v>1</v>
      </c>
      <c r="U699" cm="1">
        <f t="array" ref="U699">INDEX(hdd_products!$H$2:$H$21,MATCH(1,(hdd_products!$A$2:$A$21=hdd_orders!B699)*(hdd_products!$H$2:$H$21=hdd_orders!F699),0))</f>
        <v>307.20999999999998</v>
      </c>
      <c r="V699" s="6" t="b">
        <f t="shared" si="52"/>
        <v>1</v>
      </c>
      <c r="W699" s="4">
        <f t="shared" si="53"/>
        <v>307.20999999999998</v>
      </c>
      <c r="X699" s="6" t="b">
        <f t="shared" si="54"/>
        <v>1</v>
      </c>
      <c r="AD699" s="52"/>
    </row>
    <row r="700" spans="1:30" x14ac:dyDescent="0.45">
      <c r="A700" s="4">
        <v>698</v>
      </c>
      <c r="B700">
        <v>1007</v>
      </c>
      <c r="C700">
        <v>15226</v>
      </c>
      <c r="D700" t="str">
        <f>_xlfn.XLOOKUP(C700,customer_table!$A$2:$A$4869,customer_table!$B$2:$B$4869)</f>
        <v>Enterprise</v>
      </c>
      <c r="E700">
        <v>2</v>
      </c>
      <c r="F700">
        <v>415.57</v>
      </c>
      <c r="G700">
        <v>831.14</v>
      </c>
      <c r="H700">
        <v>0</v>
      </c>
      <c r="I700">
        <v>10.72</v>
      </c>
      <c r="J700" s="5">
        <v>45606</v>
      </c>
      <c r="K700" s="5">
        <v>45611</v>
      </c>
      <c r="L700" t="s">
        <v>4885</v>
      </c>
      <c r="M700" t="s">
        <v>4881</v>
      </c>
      <c r="N700" t="s">
        <v>4876</v>
      </c>
      <c r="O700" t="s">
        <v>4880</v>
      </c>
      <c r="P700" t="s">
        <v>4879</v>
      </c>
      <c r="Q700" s="4">
        <f>_xlfn.XLOOKUP(C700,customer_table!$A$2:$A$4947,customer_table!$A$2:$A$4947)</f>
        <v>15226</v>
      </c>
      <c r="R700" t="str">
        <f>_xlfn.XLOOKUP(D700,customer_table!$B$2:$B$4947,customer_table!$B$2:$B$4947)</f>
        <v>Enterprise</v>
      </c>
      <c r="S700" s="4" t="b">
        <f t="shared" si="50"/>
        <v>1</v>
      </c>
      <c r="T700" s="6" t="b">
        <f t="shared" si="51"/>
        <v>1</v>
      </c>
      <c r="U700" cm="1">
        <f t="array" ref="U700">INDEX(hdd_products!$H$2:$H$21,MATCH(1,(hdd_products!$A$2:$A$21=hdd_orders!B700)*(hdd_products!$H$2:$H$21=hdd_orders!F700),0))</f>
        <v>415.57</v>
      </c>
      <c r="V700" s="6" t="b">
        <f t="shared" si="52"/>
        <v>1</v>
      </c>
      <c r="W700" s="4">
        <f t="shared" si="53"/>
        <v>831.14</v>
      </c>
      <c r="X700" s="6" t="b">
        <f t="shared" si="54"/>
        <v>1</v>
      </c>
      <c r="AD700" s="52"/>
    </row>
    <row r="701" spans="1:30" x14ac:dyDescent="0.45">
      <c r="A701" s="4">
        <v>699</v>
      </c>
      <c r="B701">
        <v>1007</v>
      </c>
      <c r="C701">
        <v>47070</v>
      </c>
      <c r="D701" t="str">
        <f>_xlfn.XLOOKUP(C701,customer_table!$A$2:$A$4869,customer_table!$B$2:$B$4869)</f>
        <v>Small Business</v>
      </c>
      <c r="E701">
        <v>3</v>
      </c>
      <c r="F701">
        <v>415.57</v>
      </c>
      <c r="G701">
        <v>1246.71</v>
      </c>
      <c r="H701">
        <v>0</v>
      </c>
      <c r="I701">
        <v>12.76</v>
      </c>
      <c r="J701" s="5">
        <v>45350</v>
      </c>
      <c r="K701" s="5">
        <v>45354</v>
      </c>
      <c r="L701" t="s">
        <v>4882</v>
      </c>
      <c r="M701" t="s">
        <v>4877</v>
      </c>
      <c r="N701" t="s">
        <v>4876</v>
      </c>
      <c r="O701" t="s">
        <v>4875</v>
      </c>
      <c r="P701" t="s">
        <v>4884</v>
      </c>
      <c r="Q701" s="4">
        <f>_xlfn.XLOOKUP(C701,customer_table!$A$2:$A$4947,customer_table!$A$2:$A$4947)</f>
        <v>47070</v>
      </c>
      <c r="R701" t="str">
        <f>_xlfn.XLOOKUP(D701,customer_table!$B$2:$B$4947,customer_table!$B$2:$B$4947)</f>
        <v>Small Business</v>
      </c>
      <c r="S701" s="4" t="b">
        <f t="shared" si="50"/>
        <v>1</v>
      </c>
      <c r="T701" s="6" t="b">
        <f t="shared" si="51"/>
        <v>1</v>
      </c>
      <c r="U701" cm="1">
        <f t="array" ref="U701">INDEX(hdd_products!$H$2:$H$21,MATCH(1,(hdd_products!$A$2:$A$21=hdd_orders!B701)*(hdd_products!$H$2:$H$21=hdd_orders!F701),0))</f>
        <v>415.57</v>
      </c>
      <c r="V701" s="6" t="b">
        <f t="shared" si="52"/>
        <v>1</v>
      </c>
      <c r="W701" s="4">
        <f t="shared" si="53"/>
        <v>1246.71</v>
      </c>
      <c r="X701" s="6" t="b">
        <f t="shared" si="54"/>
        <v>1</v>
      </c>
      <c r="AD701" s="52"/>
    </row>
    <row r="702" spans="1:30" x14ac:dyDescent="0.45">
      <c r="A702" s="4">
        <v>700</v>
      </c>
      <c r="B702">
        <v>1006</v>
      </c>
      <c r="C702">
        <v>68400</v>
      </c>
      <c r="D702" t="str">
        <f>_xlfn.XLOOKUP(C702,customer_table!$A$2:$A$4869,customer_table!$B$2:$B$4869)</f>
        <v>Enterprise</v>
      </c>
      <c r="E702">
        <v>1</v>
      </c>
      <c r="F702">
        <v>307.20999999999998</v>
      </c>
      <c r="G702">
        <v>307.20999999999998</v>
      </c>
      <c r="H702">
        <v>0</v>
      </c>
      <c r="I702">
        <v>17.399999999999999</v>
      </c>
      <c r="J702" s="5">
        <v>45483</v>
      </c>
      <c r="K702" s="5">
        <v>45488</v>
      </c>
      <c r="L702" t="s">
        <v>4893</v>
      </c>
      <c r="M702" t="s">
        <v>4877</v>
      </c>
      <c r="N702" t="s">
        <v>4876</v>
      </c>
      <c r="O702" t="s">
        <v>4880</v>
      </c>
      <c r="P702" t="s">
        <v>4888</v>
      </c>
      <c r="Q702" s="4">
        <f>_xlfn.XLOOKUP(C702,customer_table!$A$2:$A$4947,customer_table!$A$2:$A$4947)</f>
        <v>68400</v>
      </c>
      <c r="R702" t="str">
        <f>_xlfn.XLOOKUP(D702,customer_table!$B$2:$B$4947,customer_table!$B$2:$B$4947)</f>
        <v>Enterprise</v>
      </c>
      <c r="S702" s="4" t="b">
        <f t="shared" si="50"/>
        <v>1</v>
      </c>
      <c r="T702" s="6" t="b">
        <f t="shared" si="51"/>
        <v>1</v>
      </c>
      <c r="U702" cm="1">
        <f t="array" ref="U702">INDEX(hdd_products!$H$2:$H$21,MATCH(1,(hdd_products!$A$2:$A$21=hdd_orders!B702)*(hdd_products!$H$2:$H$21=hdd_orders!F702),0))</f>
        <v>307.20999999999998</v>
      </c>
      <c r="V702" s="6" t="b">
        <f t="shared" si="52"/>
        <v>1</v>
      </c>
      <c r="W702" s="4">
        <f t="shared" si="53"/>
        <v>307.20999999999998</v>
      </c>
      <c r="X702" s="6" t="b">
        <f t="shared" si="54"/>
        <v>1</v>
      </c>
      <c r="AD702" s="52"/>
    </row>
    <row r="703" spans="1:30" x14ac:dyDescent="0.45">
      <c r="A703" s="4">
        <v>701</v>
      </c>
      <c r="B703">
        <v>1010</v>
      </c>
      <c r="C703">
        <v>20793</v>
      </c>
      <c r="D703" t="str">
        <f>_xlfn.XLOOKUP(C703,customer_table!$A$2:$A$4869,customer_table!$B$2:$B$4869)</f>
        <v>Enterprise</v>
      </c>
      <c r="E703">
        <v>8</v>
      </c>
      <c r="F703">
        <v>446.61</v>
      </c>
      <c r="G703">
        <v>3572.88</v>
      </c>
      <c r="H703">
        <v>0</v>
      </c>
      <c r="I703">
        <v>7.63</v>
      </c>
      <c r="J703" s="5">
        <v>45625</v>
      </c>
      <c r="K703" s="5">
        <v>45627</v>
      </c>
      <c r="L703" t="s">
        <v>4883</v>
      </c>
      <c r="M703" t="s">
        <v>4881</v>
      </c>
      <c r="N703" t="s">
        <v>4876</v>
      </c>
      <c r="O703" t="s">
        <v>4880</v>
      </c>
      <c r="P703" t="s">
        <v>4884</v>
      </c>
      <c r="Q703" s="4">
        <f>_xlfn.XLOOKUP(C703,customer_table!$A$2:$A$4947,customer_table!$A$2:$A$4947)</f>
        <v>20793</v>
      </c>
      <c r="R703" t="str">
        <f>_xlfn.XLOOKUP(D703,customer_table!$B$2:$B$4947,customer_table!$B$2:$B$4947)</f>
        <v>Enterprise</v>
      </c>
      <c r="S703" s="4" t="b">
        <f t="shared" si="50"/>
        <v>1</v>
      </c>
      <c r="T703" s="6" t="b">
        <f t="shared" si="51"/>
        <v>1</v>
      </c>
      <c r="U703" cm="1">
        <f t="array" ref="U703">INDEX(hdd_products!$H$2:$H$21,MATCH(1,(hdd_products!$A$2:$A$21=hdd_orders!B703)*(hdd_products!$H$2:$H$21=hdd_orders!F703),0))</f>
        <v>446.61</v>
      </c>
      <c r="V703" s="6" t="b">
        <f t="shared" si="52"/>
        <v>1</v>
      </c>
      <c r="W703" s="4">
        <f t="shared" si="53"/>
        <v>3572.88</v>
      </c>
      <c r="X703" s="6" t="b">
        <f t="shared" si="54"/>
        <v>1</v>
      </c>
      <c r="AD703" s="52"/>
    </row>
    <row r="704" spans="1:30" x14ac:dyDescent="0.45">
      <c r="A704" s="4">
        <v>702</v>
      </c>
      <c r="B704">
        <v>1006</v>
      </c>
      <c r="C704">
        <v>18581</v>
      </c>
      <c r="D704" t="str">
        <f>_xlfn.XLOOKUP(C704,customer_table!$A$2:$A$4869,customer_table!$B$2:$B$4869)</f>
        <v>Small Business</v>
      </c>
      <c r="E704">
        <v>1</v>
      </c>
      <c r="F704">
        <v>307.20999999999998</v>
      </c>
      <c r="G704">
        <v>307.20999999999998</v>
      </c>
      <c r="H704">
        <v>0</v>
      </c>
      <c r="I704">
        <v>10.01</v>
      </c>
      <c r="J704" s="5">
        <v>45567</v>
      </c>
      <c r="K704" s="5">
        <v>45572</v>
      </c>
      <c r="L704" t="s">
        <v>4900</v>
      </c>
      <c r="M704" t="s">
        <v>4881</v>
      </c>
      <c r="N704" t="s">
        <v>4876</v>
      </c>
      <c r="O704" t="s">
        <v>4880</v>
      </c>
      <c r="P704" t="s">
        <v>4886</v>
      </c>
      <c r="Q704" s="4">
        <f>_xlfn.XLOOKUP(C704,customer_table!$A$2:$A$4947,customer_table!$A$2:$A$4947)</f>
        <v>18581</v>
      </c>
      <c r="R704" t="str">
        <f>_xlfn.XLOOKUP(D704,customer_table!$B$2:$B$4947,customer_table!$B$2:$B$4947)</f>
        <v>Small Business</v>
      </c>
      <c r="S704" s="4" t="b">
        <f t="shared" si="50"/>
        <v>1</v>
      </c>
      <c r="T704" s="6" t="b">
        <f t="shared" si="51"/>
        <v>1</v>
      </c>
      <c r="U704" cm="1">
        <f t="array" ref="U704">INDEX(hdd_products!$H$2:$H$21,MATCH(1,(hdd_products!$A$2:$A$21=hdd_orders!B704)*(hdd_products!$H$2:$H$21=hdd_orders!F704),0))</f>
        <v>307.20999999999998</v>
      </c>
      <c r="V704" s="6" t="b">
        <f t="shared" si="52"/>
        <v>1</v>
      </c>
      <c r="W704" s="4">
        <f t="shared" si="53"/>
        <v>307.20999999999998</v>
      </c>
      <c r="X704" s="6" t="b">
        <f t="shared" si="54"/>
        <v>1</v>
      </c>
      <c r="AD704" s="52"/>
    </row>
    <row r="705" spans="1:30" x14ac:dyDescent="0.45">
      <c r="A705" s="4">
        <v>703</v>
      </c>
      <c r="B705">
        <v>1005</v>
      </c>
      <c r="C705">
        <v>23621</v>
      </c>
      <c r="D705" t="str">
        <f>_xlfn.XLOOKUP(C705,customer_table!$A$2:$A$4869,customer_table!$B$2:$B$4869)</f>
        <v>Enterprise</v>
      </c>
      <c r="E705">
        <v>3</v>
      </c>
      <c r="F705">
        <v>204.55</v>
      </c>
      <c r="G705">
        <v>613.65</v>
      </c>
      <c r="H705">
        <v>0</v>
      </c>
      <c r="I705">
        <v>18.73</v>
      </c>
      <c r="J705" s="5">
        <v>45401</v>
      </c>
      <c r="K705" s="5">
        <v>45408</v>
      </c>
      <c r="L705" t="s">
        <v>4887</v>
      </c>
      <c r="M705" t="s">
        <v>4881</v>
      </c>
      <c r="N705" t="s">
        <v>4876</v>
      </c>
      <c r="O705" t="s">
        <v>4880</v>
      </c>
      <c r="P705" t="s">
        <v>4886</v>
      </c>
      <c r="Q705" s="4">
        <f>_xlfn.XLOOKUP(C705,customer_table!$A$2:$A$4947,customer_table!$A$2:$A$4947)</f>
        <v>23621</v>
      </c>
      <c r="R705" t="str">
        <f>_xlfn.XLOOKUP(D705,customer_table!$B$2:$B$4947,customer_table!$B$2:$B$4947)</f>
        <v>Enterprise</v>
      </c>
      <c r="S705" s="4" t="b">
        <f t="shared" si="50"/>
        <v>1</v>
      </c>
      <c r="T705" s="6" t="b">
        <f t="shared" si="51"/>
        <v>1</v>
      </c>
      <c r="U705" cm="1">
        <f t="array" ref="U705">INDEX(hdd_products!$H$2:$H$21,MATCH(1,(hdd_products!$A$2:$A$21=hdd_orders!B705)*(hdd_products!$H$2:$H$21=hdd_orders!F705),0))</f>
        <v>204.55</v>
      </c>
      <c r="V705" s="6" t="b">
        <f t="shared" si="52"/>
        <v>1</v>
      </c>
      <c r="W705" s="4">
        <f t="shared" si="53"/>
        <v>613.65000000000009</v>
      </c>
      <c r="X705" s="6" t="b">
        <f t="shared" si="54"/>
        <v>1</v>
      </c>
      <c r="AD705" s="52"/>
    </row>
    <row r="706" spans="1:30" x14ac:dyDescent="0.45">
      <c r="A706" s="4">
        <v>704</v>
      </c>
      <c r="B706">
        <v>1007</v>
      </c>
      <c r="C706">
        <v>19452</v>
      </c>
      <c r="D706" t="str">
        <f>_xlfn.XLOOKUP(C706,customer_table!$A$2:$A$4869,customer_table!$B$2:$B$4869)</f>
        <v>Enterprise</v>
      </c>
      <c r="E706">
        <v>2</v>
      </c>
      <c r="F706">
        <v>415.57</v>
      </c>
      <c r="G706">
        <v>831.14</v>
      </c>
      <c r="H706">
        <v>0</v>
      </c>
      <c r="I706">
        <v>17.440000000000001</v>
      </c>
      <c r="J706" s="5">
        <v>45514</v>
      </c>
      <c r="K706" s="5">
        <v>45520</v>
      </c>
      <c r="L706" t="s">
        <v>4893</v>
      </c>
      <c r="M706" t="s">
        <v>4896</v>
      </c>
      <c r="N706" t="s">
        <v>4901</v>
      </c>
      <c r="O706" t="s">
        <v>4880</v>
      </c>
      <c r="P706" t="s">
        <v>4879</v>
      </c>
      <c r="Q706" s="4">
        <f>_xlfn.XLOOKUP(C706,customer_table!$A$2:$A$4947,customer_table!$A$2:$A$4947)</f>
        <v>19452</v>
      </c>
      <c r="R706" t="str">
        <f>_xlfn.XLOOKUP(D706,customer_table!$B$2:$B$4947,customer_table!$B$2:$B$4947)</f>
        <v>Enterprise</v>
      </c>
      <c r="S706" s="4" t="b">
        <f t="shared" si="50"/>
        <v>1</v>
      </c>
      <c r="T706" s="6" t="b">
        <f t="shared" si="51"/>
        <v>1</v>
      </c>
      <c r="U706" cm="1">
        <f t="array" ref="U706">INDEX(hdd_products!$H$2:$H$21,MATCH(1,(hdd_products!$A$2:$A$21=hdd_orders!B706)*(hdd_products!$H$2:$H$21=hdd_orders!F706),0))</f>
        <v>415.57</v>
      </c>
      <c r="V706" s="6" t="b">
        <f t="shared" si="52"/>
        <v>1</v>
      </c>
      <c r="W706" s="4">
        <f t="shared" si="53"/>
        <v>831.14</v>
      </c>
      <c r="X706" s="6" t="b">
        <f t="shared" si="54"/>
        <v>1</v>
      </c>
      <c r="AD706" s="52"/>
    </row>
    <row r="707" spans="1:30" x14ac:dyDescent="0.45">
      <c r="A707" s="4">
        <v>705</v>
      </c>
      <c r="B707">
        <v>1006</v>
      </c>
      <c r="C707">
        <v>21471</v>
      </c>
      <c r="D707" t="str">
        <f>_xlfn.XLOOKUP(C707,customer_table!$A$2:$A$4869,customer_table!$B$2:$B$4869)</f>
        <v>Small Business</v>
      </c>
      <c r="E707">
        <v>2</v>
      </c>
      <c r="F707">
        <v>307.20999999999998</v>
      </c>
      <c r="G707">
        <v>614.41999999999996</v>
      </c>
      <c r="H707">
        <v>0</v>
      </c>
      <c r="I707">
        <v>17.32</v>
      </c>
      <c r="J707" s="5">
        <v>45527</v>
      </c>
      <c r="K707" s="5">
        <v>45533</v>
      </c>
      <c r="L707" t="s">
        <v>4887</v>
      </c>
      <c r="M707" t="s">
        <v>4877</v>
      </c>
      <c r="N707" t="s">
        <v>4876</v>
      </c>
      <c r="O707" t="s">
        <v>4880</v>
      </c>
      <c r="P707" t="s">
        <v>4884</v>
      </c>
      <c r="Q707" s="4">
        <f>_xlfn.XLOOKUP(C707,customer_table!$A$2:$A$4947,customer_table!$A$2:$A$4947)</f>
        <v>21471</v>
      </c>
      <c r="R707" t="str">
        <f>_xlfn.XLOOKUP(D707,customer_table!$B$2:$B$4947,customer_table!$B$2:$B$4947)</f>
        <v>Small Business</v>
      </c>
      <c r="S707" s="4" t="b">
        <f t="shared" si="50"/>
        <v>1</v>
      </c>
      <c r="T707" s="6" t="b">
        <f t="shared" si="51"/>
        <v>1</v>
      </c>
      <c r="U707" cm="1">
        <f t="array" ref="U707">INDEX(hdd_products!$H$2:$H$21,MATCH(1,(hdd_products!$A$2:$A$21=hdd_orders!B707)*(hdd_products!$H$2:$H$21=hdd_orders!F707),0))</f>
        <v>307.20999999999998</v>
      </c>
      <c r="V707" s="6" t="b">
        <f t="shared" si="52"/>
        <v>1</v>
      </c>
      <c r="W707" s="4">
        <f t="shared" si="53"/>
        <v>614.41999999999996</v>
      </c>
      <c r="X707" s="6" t="b">
        <f t="shared" si="54"/>
        <v>1</v>
      </c>
      <c r="AD707" s="52"/>
    </row>
    <row r="708" spans="1:30" x14ac:dyDescent="0.45">
      <c r="A708" s="4">
        <v>706</v>
      </c>
      <c r="B708">
        <v>1007</v>
      </c>
      <c r="C708">
        <v>39837</v>
      </c>
      <c r="D708" t="str">
        <f>_xlfn.XLOOKUP(C708,customer_table!$A$2:$A$4869,customer_table!$B$2:$B$4869)</f>
        <v>Small Business</v>
      </c>
      <c r="E708">
        <v>4</v>
      </c>
      <c r="F708">
        <v>415.57</v>
      </c>
      <c r="G708">
        <v>1662.28</v>
      </c>
      <c r="H708">
        <v>0</v>
      </c>
      <c r="I708">
        <v>7.13</v>
      </c>
      <c r="J708" s="5">
        <v>45420</v>
      </c>
      <c r="K708" s="5">
        <v>45425</v>
      </c>
      <c r="L708" t="s">
        <v>4883</v>
      </c>
      <c r="M708" t="s">
        <v>4881</v>
      </c>
      <c r="N708" t="s">
        <v>4876</v>
      </c>
      <c r="O708" t="s">
        <v>4880</v>
      </c>
      <c r="P708" t="s">
        <v>4874</v>
      </c>
      <c r="Q708" s="4">
        <f>_xlfn.XLOOKUP(C708,customer_table!$A$2:$A$4947,customer_table!$A$2:$A$4947)</f>
        <v>39837</v>
      </c>
      <c r="R708" t="str">
        <f>_xlfn.XLOOKUP(D708,customer_table!$B$2:$B$4947,customer_table!$B$2:$B$4947)</f>
        <v>Small Business</v>
      </c>
      <c r="S708" s="4" t="b">
        <f t="shared" ref="S708:S771" si="55">Q708=C708</f>
        <v>1</v>
      </c>
      <c r="T708" s="6" t="b">
        <f t="shared" ref="T708:T771" si="56">R708=D708</f>
        <v>1</v>
      </c>
      <c r="U708" cm="1">
        <f t="array" ref="U708">INDEX(hdd_products!$H$2:$H$21,MATCH(1,(hdd_products!$A$2:$A$21=hdd_orders!B708)*(hdd_products!$H$2:$H$21=hdd_orders!F708),0))</f>
        <v>415.57</v>
      </c>
      <c r="V708" s="6" t="b">
        <f t="shared" ref="V708:V771" si="57">U708=F708</f>
        <v>1</v>
      </c>
      <c r="W708" s="4">
        <f t="shared" ref="W708:W771" si="58">F708*E708</f>
        <v>1662.28</v>
      </c>
      <c r="X708" s="6" t="b">
        <f t="shared" ref="X708:X771" si="59">G708=W708</f>
        <v>1</v>
      </c>
      <c r="AD708" s="52"/>
    </row>
    <row r="709" spans="1:30" x14ac:dyDescent="0.45">
      <c r="A709" s="4">
        <v>707</v>
      </c>
      <c r="B709">
        <v>1001</v>
      </c>
      <c r="C709">
        <v>12213</v>
      </c>
      <c r="D709" t="str">
        <f>_xlfn.XLOOKUP(C709,customer_table!$A$2:$A$4869,customer_table!$B$2:$B$4869)</f>
        <v>Small Business</v>
      </c>
      <c r="E709">
        <v>1</v>
      </c>
      <c r="F709">
        <v>129.16999999999999</v>
      </c>
      <c r="G709">
        <v>129.16999999999999</v>
      </c>
      <c r="H709">
        <v>0</v>
      </c>
      <c r="I709">
        <v>14.29</v>
      </c>
      <c r="J709" s="5">
        <v>45614</v>
      </c>
      <c r="K709" s="5">
        <v>45618</v>
      </c>
      <c r="L709" t="s">
        <v>4895</v>
      </c>
      <c r="M709" t="s">
        <v>4877</v>
      </c>
      <c r="N709" t="s">
        <v>4876</v>
      </c>
      <c r="O709" t="s">
        <v>4875</v>
      </c>
      <c r="P709" t="s">
        <v>4888</v>
      </c>
      <c r="Q709" s="4">
        <f>_xlfn.XLOOKUP(C709,customer_table!$A$2:$A$4947,customer_table!$A$2:$A$4947)</f>
        <v>12213</v>
      </c>
      <c r="R709" t="str">
        <f>_xlfn.XLOOKUP(D709,customer_table!$B$2:$B$4947,customer_table!$B$2:$B$4947)</f>
        <v>Small Business</v>
      </c>
      <c r="S709" s="4" t="b">
        <f t="shared" si="55"/>
        <v>1</v>
      </c>
      <c r="T709" s="6" t="b">
        <f t="shared" si="56"/>
        <v>1</v>
      </c>
      <c r="U709" cm="1">
        <f t="array" ref="U709">INDEX(hdd_products!$H$2:$H$21,MATCH(1,(hdd_products!$A$2:$A$21=hdd_orders!B709)*(hdd_products!$H$2:$H$21=hdd_orders!F709),0))</f>
        <v>129.16999999999999</v>
      </c>
      <c r="V709" s="6" t="b">
        <f t="shared" si="57"/>
        <v>1</v>
      </c>
      <c r="W709" s="4">
        <f t="shared" si="58"/>
        <v>129.16999999999999</v>
      </c>
      <c r="X709" s="6" t="b">
        <f t="shared" si="59"/>
        <v>1</v>
      </c>
      <c r="AD709" s="52"/>
    </row>
    <row r="710" spans="1:30" x14ac:dyDescent="0.45">
      <c r="A710" s="4">
        <v>708</v>
      </c>
      <c r="B710">
        <v>1008</v>
      </c>
      <c r="C710">
        <v>18288</v>
      </c>
      <c r="D710" t="str">
        <f>_xlfn.XLOOKUP(C710,customer_table!$A$2:$A$4869,customer_table!$B$2:$B$4869)</f>
        <v>Enterprise</v>
      </c>
      <c r="E710">
        <v>5</v>
      </c>
      <c r="F710">
        <v>269.08</v>
      </c>
      <c r="G710">
        <v>1345.4</v>
      </c>
      <c r="H710">
        <v>0</v>
      </c>
      <c r="I710">
        <v>18.87</v>
      </c>
      <c r="J710" s="5">
        <v>45295</v>
      </c>
      <c r="K710" s="5">
        <v>45301</v>
      </c>
      <c r="L710" t="s">
        <v>4887</v>
      </c>
      <c r="M710" t="s">
        <v>4881</v>
      </c>
      <c r="N710" t="s">
        <v>4876</v>
      </c>
      <c r="O710" t="s">
        <v>4880</v>
      </c>
      <c r="P710" t="s">
        <v>4879</v>
      </c>
      <c r="Q710" s="4">
        <f>_xlfn.XLOOKUP(C710,customer_table!$A$2:$A$4947,customer_table!$A$2:$A$4947)</f>
        <v>18288</v>
      </c>
      <c r="R710" t="str">
        <f>_xlfn.XLOOKUP(D710,customer_table!$B$2:$B$4947,customer_table!$B$2:$B$4947)</f>
        <v>Enterprise</v>
      </c>
      <c r="S710" s="4" t="b">
        <f t="shared" si="55"/>
        <v>1</v>
      </c>
      <c r="T710" s="6" t="b">
        <f t="shared" si="56"/>
        <v>1</v>
      </c>
      <c r="U710" cm="1">
        <f t="array" ref="U710">INDEX(hdd_products!$H$2:$H$21,MATCH(1,(hdd_products!$A$2:$A$21=hdd_orders!B710)*(hdd_products!$H$2:$H$21=hdd_orders!F710),0))</f>
        <v>269.08</v>
      </c>
      <c r="V710" s="6" t="b">
        <f t="shared" si="57"/>
        <v>1</v>
      </c>
      <c r="W710" s="4">
        <f t="shared" si="58"/>
        <v>1345.3999999999999</v>
      </c>
      <c r="X710" s="6" t="b">
        <f t="shared" si="59"/>
        <v>1</v>
      </c>
      <c r="AD710" s="52"/>
    </row>
    <row r="711" spans="1:30" x14ac:dyDescent="0.45">
      <c r="A711" s="4">
        <v>709</v>
      </c>
      <c r="B711">
        <v>1006</v>
      </c>
      <c r="C711">
        <v>23911</v>
      </c>
      <c r="D711" t="str">
        <f>_xlfn.XLOOKUP(C711,customer_table!$A$2:$A$4869,customer_table!$B$2:$B$4869)</f>
        <v>Consumer</v>
      </c>
      <c r="E711">
        <v>1</v>
      </c>
      <c r="F711">
        <v>307.20999999999998</v>
      </c>
      <c r="G711">
        <v>307.20999999999998</v>
      </c>
      <c r="H711">
        <v>0</v>
      </c>
      <c r="I711">
        <v>19.7</v>
      </c>
      <c r="J711" s="5">
        <v>45329</v>
      </c>
      <c r="K711" s="5">
        <v>45332</v>
      </c>
      <c r="L711" t="s">
        <v>4889</v>
      </c>
      <c r="M711" t="s">
        <v>4881</v>
      </c>
      <c r="N711" t="s">
        <v>4876</v>
      </c>
      <c r="O711" t="s">
        <v>4880</v>
      </c>
      <c r="P711" t="s">
        <v>4874</v>
      </c>
      <c r="Q711" s="4">
        <f>_xlfn.XLOOKUP(C711,customer_table!$A$2:$A$4947,customer_table!$A$2:$A$4947)</f>
        <v>23911</v>
      </c>
      <c r="R711" t="str">
        <f>_xlfn.XLOOKUP(D711,customer_table!$B$2:$B$4947,customer_table!$B$2:$B$4947)</f>
        <v>Consumer</v>
      </c>
      <c r="S711" s="4" t="b">
        <f t="shared" si="55"/>
        <v>1</v>
      </c>
      <c r="T711" s="6" t="b">
        <f t="shared" si="56"/>
        <v>1</v>
      </c>
      <c r="U711" cm="1">
        <f t="array" ref="U711">INDEX(hdd_products!$H$2:$H$21,MATCH(1,(hdd_products!$A$2:$A$21=hdd_orders!B711)*(hdd_products!$H$2:$H$21=hdd_orders!F711),0))</f>
        <v>307.20999999999998</v>
      </c>
      <c r="V711" s="6" t="b">
        <f t="shared" si="57"/>
        <v>1</v>
      </c>
      <c r="W711" s="4">
        <f t="shared" si="58"/>
        <v>307.20999999999998</v>
      </c>
      <c r="X711" s="6" t="b">
        <f t="shared" si="59"/>
        <v>1</v>
      </c>
      <c r="AD711" s="52"/>
    </row>
    <row r="712" spans="1:30" x14ac:dyDescent="0.45">
      <c r="A712" s="4">
        <v>710</v>
      </c>
      <c r="B712">
        <v>1002</v>
      </c>
      <c r="C712">
        <v>67367</v>
      </c>
      <c r="D712" t="str">
        <f>_xlfn.XLOOKUP(C712,customer_table!$A$2:$A$4869,customer_table!$B$2:$B$4869)</f>
        <v>Small Business</v>
      </c>
      <c r="E712">
        <v>2</v>
      </c>
      <c r="F712">
        <v>198.26</v>
      </c>
      <c r="G712">
        <v>396.52</v>
      </c>
      <c r="H712">
        <v>0</v>
      </c>
      <c r="I712">
        <v>8.5500000000000007</v>
      </c>
      <c r="J712" s="5">
        <v>45602</v>
      </c>
      <c r="K712" s="5">
        <v>45603</v>
      </c>
      <c r="L712" t="s">
        <v>4899</v>
      </c>
      <c r="M712" t="s">
        <v>4877</v>
      </c>
      <c r="N712" t="s">
        <v>4876</v>
      </c>
      <c r="O712" t="s">
        <v>4894</v>
      </c>
      <c r="P712" t="s">
        <v>4888</v>
      </c>
      <c r="Q712" s="4">
        <f>_xlfn.XLOOKUP(C712,customer_table!$A$2:$A$4947,customer_table!$A$2:$A$4947)</f>
        <v>67367</v>
      </c>
      <c r="R712" t="str">
        <f>_xlfn.XLOOKUP(D712,customer_table!$B$2:$B$4947,customer_table!$B$2:$B$4947)</f>
        <v>Small Business</v>
      </c>
      <c r="S712" s="4" t="b">
        <f t="shared" si="55"/>
        <v>1</v>
      </c>
      <c r="T712" s="6" t="b">
        <f t="shared" si="56"/>
        <v>1</v>
      </c>
      <c r="U712" cm="1">
        <f t="array" ref="U712">INDEX(hdd_products!$H$2:$H$21,MATCH(1,(hdd_products!$A$2:$A$21=hdd_orders!B712)*(hdd_products!$H$2:$H$21=hdd_orders!F712),0))</f>
        <v>198.26</v>
      </c>
      <c r="V712" s="6" t="b">
        <f t="shared" si="57"/>
        <v>1</v>
      </c>
      <c r="W712" s="4">
        <f t="shared" si="58"/>
        <v>396.52</v>
      </c>
      <c r="X712" s="6" t="b">
        <f t="shared" si="59"/>
        <v>1</v>
      </c>
      <c r="AD712" s="52"/>
    </row>
    <row r="713" spans="1:30" x14ac:dyDescent="0.45">
      <c r="A713" s="4">
        <v>711</v>
      </c>
      <c r="B713">
        <v>1001</v>
      </c>
      <c r="C713">
        <v>38818</v>
      </c>
      <c r="D713" t="str">
        <f>_xlfn.XLOOKUP(C713,customer_table!$A$2:$A$4869,customer_table!$B$2:$B$4869)</f>
        <v>Consumer</v>
      </c>
      <c r="E713">
        <v>1</v>
      </c>
      <c r="F713">
        <v>129.16999999999999</v>
      </c>
      <c r="G713">
        <v>129.16999999999999</v>
      </c>
      <c r="H713">
        <v>0</v>
      </c>
      <c r="I713">
        <v>13.46</v>
      </c>
      <c r="J713" s="5">
        <v>45307</v>
      </c>
      <c r="K713" s="5">
        <v>45311</v>
      </c>
      <c r="L713" t="s">
        <v>4895</v>
      </c>
      <c r="M713" t="s">
        <v>4877</v>
      </c>
      <c r="N713" t="s">
        <v>4876</v>
      </c>
      <c r="O713" t="s">
        <v>4880</v>
      </c>
      <c r="P713" t="s">
        <v>4886</v>
      </c>
      <c r="Q713" s="4">
        <f>_xlfn.XLOOKUP(C713,customer_table!$A$2:$A$4947,customer_table!$A$2:$A$4947)</f>
        <v>38818</v>
      </c>
      <c r="R713" t="str">
        <f>_xlfn.XLOOKUP(D713,customer_table!$B$2:$B$4947,customer_table!$B$2:$B$4947)</f>
        <v>Consumer</v>
      </c>
      <c r="S713" s="4" t="b">
        <f t="shared" si="55"/>
        <v>1</v>
      </c>
      <c r="T713" s="6" t="b">
        <f t="shared" si="56"/>
        <v>1</v>
      </c>
      <c r="U713" cm="1">
        <f t="array" ref="U713">INDEX(hdd_products!$H$2:$H$21,MATCH(1,(hdd_products!$A$2:$A$21=hdd_orders!B713)*(hdd_products!$H$2:$H$21=hdd_orders!F713),0))</f>
        <v>129.16999999999999</v>
      </c>
      <c r="V713" s="6" t="b">
        <f t="shared" si="57"/>
        <v>1</v>
      </c>
      <c r="W713" s="4">
        <f t="shared" si="58"/>
        <v>129.16999999999999</v>
      </c>
      <c r="X713" s="6" t="b">
        <f t="shared" si="59"/>
        <v>1</v>
      </c>
      <c r="AD713" s="52"/>
    </row>
    <row r="714" spans="1:30" x14ac:dyDescent="0.45">
      <c r="A714" s="4">
        <v>712</v>
      </c>
      <c r="B714">
        <v>1007</v>
      </c>
      <c r="C714">
        <v>28884</v>
      </c>
      <c r="D714" t="str">
        <f>_xlfn.XLOOKUP(C714,customer_table!$A$2:$A$4869,customer_table!$B$2:$B$4869)</f>
        <v>Enterprise</v>
      </c>
      <c r="E714">
        <v>5</v>
      </c>
      <c r="F714">
        <v>415.57</v>
      </c>
      <c r="G714">
        <v>2077.85</v>
      </c>
      <c r="H714">
        <v>0</v>
      </c>
      <c r="I714">
        <v>19.829999999999998</v>
      </c>
      <c r="J714" s="5">
        <v>45571</v>
      </c>
      <c r="K714" s="5">
        <v>45574</v>
      </c>
      <c r="L714" t="s">
        <v>4878</v>
      </c>
      <c r="M714" t="s">
        <v>4877</v>
      </c>
      <c r="N714" t="s">
        <v>4892</v>
      </c>
      <c r="O714" t="s">
        <v>4875</v>
      </c>
      <c r="P714" t="s">
        <v>4874</v>
      </c>
      <c r="Q714" s="4">
        <f>_xlfn.XLOOKUP(C714,customer_table!$A$2:$A$4947,customer_table!$A$2:$A$4947)</f>
        <v>28884</v>
      </c>
      <c r="R714" t="str">
        <f>_xlfn.XLOOKUP(D714,customer_table!$B$2:$B$4947,customer_table!$B$2:$B$4947)</f>
        <v>Enterprise</v>
      </c>
      <c r="S714" s="4" t="b">
        <f t="shared" si="55"/>
        <v>1</v>
      </c>
      <c r="T714" s="6" t="b">
        <f t="shared" si="56"/>
        <v>1</v>
      </c>
      <c r="U714" cm="1">
        <f t="array" ref="U714">INDEX(hdd_products!$H$2:$H$21,MATCH(1,(hdd_products!$A$2:$A$21=hdd_orders!B714)*(hdd_products!$H$2:$H$21=hdd_orders!F714),0))</f>
        <v>415.57</v>
      </c>
      <c r="V714" s="6" t="b">
        <f t="shared" si="57"/>
        <v>1</v>
      </c>
      <c r="W714" s="4">
        <f t="shared" si="58"/>
        <v>2077.85</v>
      </c>
      <c r="X714" s="6" t="b">
        <f t="shared" si="59"/>
        <v>1</v>
      </c>
      <c r="AD714" s="52"/>
    </row>
    <row r="715" spans="1:30" x14ac:dyDescent="0.45">
      <c r="A715" s="4">
        <v>713</v>
      </c>
      <c r="B715">
        <v>1002</v>
      </c>
      <c r="C715">
        <v>11461</v>
      </c>
      <c r="D715" t="str">
        <f>_xlfn.XLOOKUP(C715,customer_table!$A$2:$A$4869,customer_table!$B$2:$B$4869)</f>
        <v>Enterprise</v>
      </c>
      <c r="E715">
        <v>2</v>
      </c>
      <c r="F715">
        <v>198.26</v>
      </c>
      <c r="G715">
        <v>396.52</v>
      </c>
      <c r="H715">
        <v>0</v>
      </c>
      <c r="I715">
        <v>19.82</v>
      </c>
      <c r="J715" s="5">
        <v>45623</v>
      </c>
      <c r="K715" s="5">
        <v>45626</v>
      </c>
      <c r="L715" t="s">
        <v>4887</v>
      </c>
      <c r="M715" t="s">
        <v>4877</v>
      </c>
      <c r="N715" t="s">
        <v>4876</v>
      </c>
      <c r="O715" t="s">
        <v>4880</v>
      </c>
      <c r="P715" t="s">
        <v>4891</v>
      </c>
      <c r="Q715" s="4">
        <f>_xlfn.XLOOKUP(C715,customer_table!$A$2:$A$4947,customer_table!$A$2:$A$4947)</f>
        <v>11461</v>
      </c>
      <c r="R715" t="str">
        <f>_xlfn.XLOOKUP(D715,customer_table!$B$2:$B$4947,customer_table!$B$2:$B$4947)</f>
        <v>Enterprise</v>
      </c>
      <c r="S715" s="4" t="b">
        <f t="shared" si="55"/>
        <v>1</v>
      </c>
      <c r="T715" s="6" t="b">
        <f t="shared" si="56"/>
        <v>1</v>
      </c>
      <c r="U715" cm="1">
        <f t="array" ref="U715">INDEX(hdd_products!$H$2:$H$21,MATCH(1,(hdd_products!$A$2:$A$21=hdd_orders!B715)*(hdd_products!$H$2:$H$21=hdd_orders!F715),0))</f>
        <v>198.26</v>
      </c>
      <c r="V715" s="6" t="b">
        <f t="shared" si="57"/>
        <v>1</v>
      </c>
      <c r="W715" s="4">
        <f t="shared" si="58"/>
        <v>396.52</v>
      </c>
      <c r="X715" s="6" t="b">
        <f t="shared" si="59"/>
        <v>1</v>
      </c>
      <c r="AD715" s="52"/>
    </row>
    <row r="716" spans="1:30" x14ac:dyDescent="0.45">
      <c r="A716" s="4">
        <v>714</v>
      </c>
      <c r="B716">
        <v>1001</v>
      </c>
      <c r="C716">
        <v>61653</v>
      </c>
      <c r="D716" t="str">
        <f>_xlfn.XLOOKUP(C716,customer_table!$A$2:$A$4869,customer_table!$B$2:$B$4869)</f>
        <v>Enterprise</v>
      </c>
      <c r="E716">
        <v>2</v>
      </c>
      <c r="F716">
        <v>129.16999999999999</v>
      </c>
      <c r="G716">
        <v>258.33999999999997</v>
      </c>
      <c r="H716">
        <v>0</v>
      </c>
      <c r="I716">
        <v>16.71</v>
      </c>
      <c r="J716" s="5">
        <v>45313</v>
      </c>
      <c r="K716" s="5">
        <v>45314</v>
      </c>
      <c r="L716" t="s">
        <v>4893</v>
      </c>
      <c r="M716" t="s">
        <v>4881</v>
      </c>
      <c r="N716" t="s">
        <v>4876</v>
      </c>
      <c r="O716" t="s">
        <v>4880</v>
      </c>
      <c r="P716" t="s">
        <v>4891</v>
      </c>
      <c r="Q716" s="4">
        <f>_xlfn.XLOOKUP(C716,customer_table!$A$2:$A$4947,customer_table!$A$2:$A$4947)</f>
        <v>61653</v>
      </c>
      <c r="R716" t="str">
        <f>_xlfn.XLOOKUP(D716,customer_table!$B$2:$B$4947,customer_table!$B$2:$B$4947)</f>
        <v>Enterprise</v>
      </c>
      <c r="S716" s="4" t="b">
        <f t="shared" si="55"/>
        <v>1</v>
      </c>
      <c r="T716" s="6" t="b">
        <f t="shared" si="56"/>
        <v>1</v>
      </c>
      <c r="U716" cm="1">
        <f t="array" ref="U716">INDEX(hdd_products!$H$2:$H$21,MATCH(1,(hdd_products!$A$2:$A$21=hdd_orders!B716)*(hdd_products!$H$2:$H$21=hdd_orders!F716),0))</f>
        <v>129.16999999999999</v>
      </c>
      <c r="V716" s="6" t="b">
        <f t="shared" si="57"/>
        <v>1</v>
      </c>
      <c r="W716" s="4">
        <f t="shared" si="58"/>
        <v>258.33999999999997</v>
      </c>
      <c r="X716" s="6" t="b">
        <f t="shared" si="59"/>
        <v>1</v>
      </c>
      <c r="AD716" s="52"/>
    </row>
    <row r="717" spans="1:30" x14ac:dyDescent="0.45">
      <c r="A717" s="4">
        <v>715</v>
      </c>
      <c r="B717">
        <v>1005</v>
      </c>
      <c r="C717">
        <v>55069</v>
      </c>
      <c r="D717" t="str">
        <f>_xlfn.XLOOKUP(C717,customer_table!$A$2:$A$4869,customer_table!$B$2:$B$4869)</f>
        <v>Small Business</v>
      </c>
      <c r="E717">
        <v>2</v>
      </c>
      <c r="F717">
        <v>204.55</v>
      </c>
      <c r="G717">
        <v>409.1</v>
      </c>
      <c r="H717">
        <v>0</v>
      </c>
      <c r="I717">
        <v>17.23</v>
      </c>
      <c r="J717" s="5">
        <v>45448</v>
      </c>
      <c r="K717" s="5">
        <v>45450</v>
      </c>
      <c r="L717" t="s">
        <v>4893</v>
      </c>
      <c r="M717" t="s">
        <v>4881</v>
      </c>
      <c r="N717" t="s">
        <v>4901</v>
      </c>
      <c r="O717" t="s">
        <v>4875</v>
      </c>
      <c r="P717" t="s">
        <v>4886</v>
      </c>
      <c r="Q717" s="4">
        <f>_xlfn.XLOOKUP(C717,customer_table!$A$2:$A$4947,customer_table!$A$2:$A$4947)</f>
        <v>55069</v>
      </c>
      <c r="R717" t="str">
        <f>_xlfn.XLOOKUP(D717,customer_table!$B$2:$B$4947,customer_table!$B$2:$B$4947)</f>
        <v>Small Business</v>
      </c>
      <c r="S717" s="4" t="b">
        <f t="shared" si="55"/>
        <v>1</v>
      </c>
      <c r="T717" s="6" t="b">
        <f t="shared" si="56"/>
        <v>1</v>
      </c>
      <c r="U717" cm="1">
        <f t="array" ref="U717">INDEX(hdd_products!$H$2:$H$21,MATCH(1,(hdd_products!$A$2:$A$21=hdd_orders!B717)*(hdd_products!$H$2:$H$21=hdd_orders!F717),0))</f>
        <v>204.55</v>
      </c>
      <c r="V717" s="6" t="b">
        <f t="shared" si="57"/>
        <v>1</v>
      </c>
      <c r="W717" s="4">
        <f t="shared" si="58"/>
        <v>409.1</v>
      </c>
      <c r="X717" s="6" t="b">
        <f t="shared" si="59"/>
        <v>1</v>
      </c>
      <c r="AD717" s="52"/>
    </row>
    <row r="718" spans="1:30" x14ac:dyDescent="0.45">
      <c r="A718" s="4">
        <v>716</v>
      </c>
      <c r="B718">
        <v>1005</v>
      </c>
      <c r="C718">
        <v>38939</v>
      </c>
      <c r="D718" t="str">
        <f>_xlfn.XLOOKUP(C718,customer_table!$A$2:$A$4869,customer_table!$B$2:$B$4869)</f>
        <v>Enterprise</v>
      </c>
      <c r="E718">
        <v>4</v>
      </c>
      <c r="F718">
        <v>204.55</v>
      </c>
      <c r="G718">
        <v>818.2</v>
      </c>
      <c r="H718">
        <v>0</v>
      </c>
      <c r="I718">
        <v>13.47</v>
      </c>
      <c r="J718" s="5">
        <v>45554</v>
      </c>
      <c r="K718" s="5">
        <v>45556</v>
      </c>
      <c r="L718" t="s">
        <v>4895</v>
      </c>
      <c r="M718" t="s">
        <v>4877</v>
      </c>
      <c r="N718" t="s">
        <v>4876</v>
      </c>
      <c r="O718" t="s">
        <v>4880</v>
      </c>
      <c r="P718" t="s">
        <v>4891</v>
      </c>
      <c r="Q718" s="4">
        <f>_xlfn.XLOOKUP(C718,customer_table!$A$2:$A$4947,customer_table!$A$2:$A$4947)</f>
        <v>38939</v>
      </c>
      <c r="R718" t="str">
        <f>_xlfn.XLOOKUP(D718,customer_table!$B$2:$B$4947,customer_table!$B$2:$B$4947)</f>
        <v>Enterprise</v>
      </c>
      <c r="S718" s="4" t="b">
        <f t="shared" si="55"/>
        <v>1</v>
      </c>
      <c r="T718" s="6" t="b">
        <f t="shared" si="56"/>
        <v>1</v>
      </c>
      <c r="U718" cm="1">
        <f t="array" ref="U718">INDEX(hdd_products!$H$2:$H$21,MATCH(1,(hdd_products!$A$2:$A$21=hdd_orders!B718)*(hdd_products!$H$2:$H$21=hdd_orders!F718),0))</f>
        <v>204.55</v>
      </c>
      <c r="V718" s="6" t="b">
        <f t="shared" si="57"/>
        <v>1</v>
      </c>
      <c r="W718" s="4">
        <f t="shared" si="58"/>
        <v>818.2</v>
      </c>
      <c r="X718" s="6" t="b">
        <f t="shared" si="59"/>
        <v>1</v>
      </c>
      <c r="AD718" s="52"/>
    </row>
    <row r="719" spans="1:30" x14ac:dyDescent="0.45">
      <c r="A719" s="4">
        <v>717</v>
      </c>
      <c r="B719">
        <v>1002</v>
      </c>
      <c r="C719">
        <v>17128</v>
      </c>
      <c r="D719" t="str">
        <f>_xlfn.XLOOKUP(C719,customer_table!$A$2:$A$4869,customer_table!$B$2:$B$4869)</f>
        <v>Enterprise</v>
      </c>
      <c r="E719">
        <v>2</v>
      </c>
      <c r="F719">
        <v>198.26</v>
      </c>
      <c r="G719">
        <v>396.52</v>
      </c>
      <c r="H719">
        <v>0</v>
      </c>
      <c r="I719">
        <v>11.39</v>
      </c>
      <c r="J719" s="5">
        <v>45384</v>
      </c>
      <c r="K719" s="5">
        <v>45390</v>
      </c>
      <c r="L719" t="s">
        <v>4897</v>
      </c>
      <c r="M719" t="s">
        <v>4881</v>
      </c>
      <c r="N719" t="s">
        <v>4892</v>
      </c>
      <c r="O719" t="s">
        <v>4880</v>
      </c>
      <c r="P719" t="s">
        <v>4891</v>
      </c>
      <c r="Q719" s="4">
        <f>_xlfn.XLOOKUP(C719,customer_table!$A$2:$A$4947,customer_table!$A$2:$A$4947)</f>
        <v>17128</v>
      </c>
      <c r="R719" t="str">
        <f>_xlfn.XLOOKUP(D719,customer_table!$B$2:$B$4947,customer_table!$B$2:$B$4947)</f>
        <v>Enterprise</v>
      </c>
      <c r="S719" s="4" t="b">
        <f t="shared" si="55"/>
        <v>1</v>
      </c>
      <c r="T719" s="6" t="b">
        <f t="shared" si="56"/>
        <v>1</v>
      </c>
      <c r="U719" cm="1">
        <f t="array" ref="U719">INDEX(hdd_products!$H$2:$H$21,MATCH(1,(hdd_products!$A$2:$A$21=hdd_orders!B719)*(hdd_products!$H$2:$H$21=hdd_orders!F719),0))</f>
        <v>198.26</v>
      </c>
      <c r="V719" s="6" t="b">
        <f t="shared" si="57"/>
        <v>1</v>
      </c>
      <c r="W719" s="4">
        <f t="shared" si="58"/>
        <v>396.52</v>
      </c>
      <c r="X719" s="6" t="b">
        <f t="shared" si="59"/>
        <v>1</v>
      </c>
      <c r="AD719" s="52"/>
    </row>
    <row r="720" spans="1:30" x14ac:dyDescent="0.45">
      <c r="A720" s="4">
        <v>718</v>
      </c>
      <c r="B720">
        <v>1008</v>
      </c>
      <c r="C720">
        <v>42858</v>
      </c>
      <c r="D720" t="str">
        <f>_xlfn.XLOOKUP(C720,customer_table!$A$2:$A$4869,customer_table!$B$2:$B$4869)</f>
        <v>Small Business</v>
      </c>
      <c r="E720">
        <v>1</v>
      </c>
      <c r="F720">
        <v>269.08</v>
      </c>
      <c r="G720">
        <v>269.08</v>
      </c>
      <c r="H720">
        <v>0</v>
      </c>
      <c r="I720">
        <v>16.010000000000002</v>
      </c>
      <c r="J720" s="5">
        <v>45329</v>
      </c>
      <c r="K720" s="5">
        <v>45332</v>
      </c>
      <c r="L720" t="s">
        <v>4890</v>
      </c>
      <c r="M720" t="s">
        <v>4877</v>
      </c>
      <c r="N720" t="s">
        <v>4876</v>
      </c>
      <c r="O720" t="s">
        <v>4875</v>
      </c>
      <c r="P720" t="s">
        <v>4884</v>
      </c>
      <c r="Q720" s="4">
        <f>_xlfn.XLOOKUP(C720,customer_table!$A$2:$A$4947,customer_table!$A$2:$A$4947)</f>
        <v>42858</v>
      </c>
      <c r="R720" t="str">
        <f>_xlfn.XLOOKUP(D720,customer_table!$B$2:$B$4947,customer_table!$B$2:$B$4947)</f>
        <v>Small Business</v>
      </c>
      <c r="S720" s="4" t="b">
        <f t="shared" si="55"/>
        <v>1</v>
      </c>
      <c r="T720" s="6" t="b">
        <f t="shared" si="56"/>
        <v>1</v>
      </c>
      <c r="U720" cm="1">
        <f t="array" ref="U720">INDEX(hdd_products!$H$2:$H$21,MATCH(1,(hdd_products!$A$2:$A$21=hdd_orders!B720)*(hdd_products!$H$2:$H$21=hdd_orders!F720),0))</f>
        <v>269.08</v>
      </c>
      <c r="V720" s="6" t="b">
        <f t="shared" si="57"/>
        <v>1</v>
      </c>
      <c r="W720" s="4">
        <f t="shared" si="58"/>
        <v>269.08</v>
      </c>
      <c r="X720" s="6" t="b">
        <f t="shared" si="59"/>
        <v>1</v>
      </c>
      <c r="AD720" s="52"/>
    </row>
    <row r="721" spans="1:30" x14ac:dyDescent="0.45">
      <c r="A721" s="4">
        <v>719</v>
      </c>
      <c r="B721">
        <v>1010</v>
      </c>
      <c r="C721">
        <v>97988</v>
      </c>
      <c r="D721" t="str">
        <f>_xlfn.XLOOKUP(C721,customer_table!$A$2:$A$4869,customer_table!$B$2:$B$4869)</f>
        <v>Small Business</v>
      </c>
      <c r="E721">
        <v>5</v>
      </c>
      <c r="F721">
        <v>446.61</v>
      </c>
      <c r="G721">
        <v>2233.0500000000002</v>
      </c>
      <c r="H721">
        <v>0</v>
      </c>
      <c r="I721">
        <v>11.06</v>
      </c>
      <c r="J721" s="5">
        <v>45541</v>
      </c>
      <c r="K721" s="5">
        <v>45544</v>
      </c>
      <c r="L721" t="s">
        <v>4885</v>
      </c>
      <c r="M721" t="s">
        <v>4881</v>
      </c>
      <c r="N721" t="s">
        <v>4901</v>
      </c>
      <c r="O721" t="s">
        <v>4880</v>
      </c>
      <c r="P721" t="s">
        <v>4879</v>
      </c>
      <c r="Q721" s="4">
        <f>_xlfn.XLOOKUP(C721,customer_table!$A$2:$A$4947,customer_table!$A$2:$A$4947)</f>
        <v>97988</v>
      </c>
      <c r="R721" t="str">
        <f>_xlfn.XLOOKUP(D721,customer_table!$B$2:$B$4947,customer_table!$B$2:$B$4947)</f>
        <v>Small Business</v>
      </c>
      <c r="S721" s="4" t="b">
        <f t="shared" si="55"/>
        <v>1</v>
      </c>
      <c r="T721" s="6" t="b">
        <f t="shared" si="56"/>
        <v>1</v>
      </c>
      <c r="U721" cm="1">
        <f t="array" ref="U721">INDEX(hdd_products!$H$2:$H$21,MATCH(1,(hdd_products!$A$2:$A$21=hdd_orders!B721)*(hdd_products!$H$2:$H$21=hdd_orders!F721),0))</f>
        <v>446.61</v>
      </c>
      <c r="V721" s="6" t="b">
        <f t="shared" si="57"/>
        <v>1</v>
      </c>
      <c r="W721" s="4">
        <f t="shared" si="58"/>
        <v>2233.0500000000002</v>
      </c>
      <c r="X721" s="6" t="b">
        <f t="shared" si="59"/>
        <v>1</v>
      </c>
      <c r="AD721" s="52"/>
    </row>
    <row r="722" spans="1:30" x14ac:dyDescent="0.45">
      <c r="A722" s="4">
        <v>720</v>
      </c>
      <c r="B722">
        <v>1014</v>
      </c>
      <c r="C722">
        <v>51652</v>
      </c>
      <c r="D722" t="str">
        <f>_xlfn.XLOOKUP(C722,customer_table!$A$2:$A$4869,customer_table!$B$2:$B$4869)</f>
        <v>Enterprise</v>
      </c>
      <c r="E722">
        <v>1</v>
      </c>
      <c r="F722">
        <v>686.52</v>
      </c>
      <c r="G722">
        <v>686.52</v>
      </c>
      <c r="H722">
        <v>0</v>
      </c>
      <c r="I722">
        <v>12.69</v>
      </c>
      <c r="J722" s="5">
        <v>45609</v>
      </c>
      <c r="K722" s="5">
        <v>45610</v>
      </c>
      <c r="L722" t="s">
        <v>4885</v>
      </c>
      <c r="M722" t="s">
        <v>4877</v>
      </c>
      <c r="N722" t="s">
        <v>4876</v>
      </c>
      <c r="O722" t="s">
        <v>4875</v>
      </c>
      <c r="P722" t="s">
        <v>4888</v>
      </c>
      <c r="Q722" s="4">
        <f>_xlfn.XLOOKUP(C722,customer_table!$A$2:$A$4947,customer_table!$A$2:$A$4947)</f>
        <v>51652</v>
      </c>
      <c r="R722" t="str">
        <f>_xlfn.XLOOKUP(D722,customer_table!$B$2:$B$4947,customer_table!$B$2:$B$4947)</f>
        <v>Enterprise</v>
      </c>
      <c r="S722" s="4" t="b">
        <f t="shared" si="55"/>
        <v>1</v>
      </c>
      <c r="T722" s="6" t="b">
        <f t="shared" si="56"/>
        <v>1</v>
      </c>
      <c r="U722" cm="1">
        <f t="array" ref="U722">INDEX(hdd_products!$H$2:$H$21,MATCH(1,(hdd_products!$A$2:$A$21=hdd_orders!B722)*(hdd_products!$H$2:$H$21=hdd_orders!F722),0))</f>
        <v>686.52</v>
      </c>
      <c r="V722" s="6" t="b">
        <f t="shared" si="57"/>
        <v>1</v>
      </c>
      <c r="W722" s="4">
        <f t="shared" si="58"/>
        <v>686.52</v>
      </c>
      <c r="X722" s="6" t="b">
        <f t="shared" si="59"/>
        <v>1</v>
      </c>
      <c r="AD722" s="52"/>
    </row>
    <row r="723" spans="1:30" x14ac:dyDescent="0.45">
      <c r="A723" s="4">
        <v>721</v>
      </c>
      <c r="B723">
        <v>1006</v>
      </c>
      <c r="C723">
        <v>29974</v>
      </c>
      <c r="D723" t="str">
        <f>_xlfn.XLOOKUP(C723,customer_table!$A$2:$A$4869,customer_table!$B$2:$B$4869)</f>
        <v>Consumer</v>
      </c>
      <c r="E723">
        <v>2</v>
      </c>
      <c r="F723">
        <v>307.20999999999998</v>
      </c>
      <c r="G723">
        <v>614.41999999999996</v>
      </c>
      <c r="H723">
        <v>0</v>
      </c>
      <c r="I723">
        <v>16.07</v>
      </c>
      <c r="J723" s="5">
        <v>45629</v>
      </c>
      <c r="K723" s="5">
        <v>45632</v>
      </c>
      <c r="L723" t="s">
        <v>4890</v>
      </c>
      <c r="M723" t="s">
        <v>4898</v>
      </c>
      <c r="N723" t="s">
        <v>4892</v>
      </c>
      <c r="O723" t="s">
        <v>4875</v>
      </c>
      <c r="P723" t="s">
        <v>4891</v>
      </c>
      <c r="Q723" s="4">
        <f>_xlfn.XLOOKUP(C723,customer_table!$A$2:$A$4947,customer_table!$A$2:$A$4947)</f>
        <v>29974</v>
      </c>
      <c r="R723" t="str">
        <f>_xlfn.XLOOKUP(D723,customer_table!$B$2:$B$4947,customer_table!$B$2:$B$4947)</f>
        <v>Consumer</v>
      </c>
      <c r="S723" s="4" t="b">
        <f t="shared" si="55"/>
        <v>1</v>
      </c>
      <c r="T723" s="6" t="b">
        <f t="shared" si="56"/>
        <v>1</v>
      </c>
      <c r="U723" cm="1">
        <f t="array" ref="U723">INDEX(hdd_products!$H$2:$H$21,MATCH(1,(hdd_products!$A$2:$A$21=hdd_orders!B723)*(hdd_products!$H$2:$H$21=hdd_orders!F723),0))</f>
        <v>307.20999999999998</v>
      </c>
      <c r="V723" s="6" t="b">
        <f t="shared" si="57"/>
        <v>1</v>
      </c>
      <c r="W723" s="4">
        <f t="shared" si="58"/>
        <v>614.41999999999996</v>
      </c>
      <c r="X723" s="6" t="b">
        <f t="shared" si="59"/>
        <v>1</v>
      </c>
      <c r="AD723" s="52"/>
    </row>
    <row r="724" spans="1:30" x14ac:dyDescent="0.45">
      <c r="A724" s="4">
        <v>722</v>
      </c>
      <c r="B724">
        <v>1001</v>
      </c>
      <c r="C724">
        <v>51053</v>
      </c>
      <c r="D724" t="str">
        <f>_xlfn.XLOOKUP(C724,customer_table!$A$2:$A$4869,customer_table!$B$2:$B$4869)</f>
        <v>Consumer</v>
      </c>
      <c r="E724">
        <v>3</v>
      </c>
      <c r="F724">
        <v>129.16999999999999</v>
      </c>
      <c r="G724">
        <v>387.51</v>
      </c>
      <c r="H724">
        <v>0</v>
      </c>
      <c r="I724">
        <v>16.66</v>
      </c>
      <c r="J724" s="5">
        <v>45453</v>
      </c>
      <c r="K724" s="5">
        <v>45457</v>
      </c>
      <c r="L724" t="s">
        <v>4889</v>
      </c>
      <c r="M724" t="s">
        <v>4881</v>
      </c>
      <c r="N724" t="s">
        <v>4876</v>
      </c>
      <c r="O724" t="s">
        <v>4880</v>
      </c>
      <c r="P724" t="s">
        <v>4886</v>
      </c>
      <c r="Q724" s="4">
        <f>_xlfn.XLOOKUP(C724,customer_table!$A$2:$A$4947,customer_table!$A$2:$A$4947)</f>
        <v>51053</v>
      </c>
      <c r="R724" t="str">
        <f>_xlfn.XLOOKUP(D724,customer_table!$B$2:$B$4947,customer_table!$B$2:$B$4947)</f>
        <v>Consumer</v>
      </c>
      <c r="S724" s="4" t="b">
        <f t="shared" si="55"/>
        <v>1</v>
      </c>
      <c r="T724" s="6" t="b">
        <f t="shared" si="56"/>
        <v>1</v>
      </c>
      <c r="U724" cm="1">
        <f t="array" ref="U724">INDEX(hdd_products!$H$2:$H$21,MATCH(1,(hdd_products!$A$2:$A$21=hdd_orders!B724)*(hdd_products!$H$2:$H$21=hdd_orders!F724),0))</f>
        <v>129.16999999999999</v>
      </c>
      <c r="V724" s="6" t="b">
        <f t="shared" si="57"/>
        <v>1</v>
      </c>
      <c r="W724" s="4">
        <f t="shared" si="58"/>
        <v>387.51</v>
      </c>
      <c r="X724" s="6" t="b">
        <f t="shared" si="59"/>
        <v>1</v>
      </c>
      <c r="AD724" s="52"/>
    </row>
    <row r="725" spans="1:30" x14ac:dyDescent="0.45">
      <c r="A725" s="4">
        <v>723</v>
      </c>
      <c r="B725">
        <v>1004</v>
      </c>
      <c r="C725">
        <v>57118</v>
      </c>
      <c r="D725" t="str">
        <f>_xlfn.XLOOKUP(C725,customer_table!$A$2:$A$4869,customer_table!$B$2:$B$4869)</f>
        <v>Small Business</v>
      </c>
      <c r="E725">
        <v>1</v>
      </c>
      <c r="F725">
        <v>170.85</v>
      </c>
      <c r="G725">
        <v>170.85</v>
      </c>
      <c r="H725">
        <v>0</v>
      </c>
      <c r="I725">
        <v>8.5399999999999991</v>
      </c>
      <c r="J725" s="5">
        <v>45620</v>
      </c>
      <c r="K725" s="5">
        <v>45624</v>
      </c>
      <c r="L725" t="s">
        <v>4899</v>
      </c>
      <c r="M725" t="s">
        <v>4877</v>
      </c>
      <c r="N725" t="s">
        <v>4892</v>
      </c>
      <c r="O725" t="s">
        <v>4880</v>
      </c>
      <c r="P725" t="s">
        <v>4886</v>
      </c>
      <c r="Q725" s="4">
        <f>_xlfn.XLOOKUP(C725,customer_table!$A$2:$A$4947,customer_table!$A$2:$A$4947)</f>
        <v>57118</v>
      </c>
      <c r="R725" t="str">
        <f>_xlfn.XLOOKUP(D725,customer_table!$B$2:$B$4947,customer_table!$B$2:$B$4947)</f>
        <v>Small Business</v>
      </c>
      <c r="S725" s="4" t="b">
        <f t="shared" si="55"/>
        <v>1</v>
      </c>
      <c r="T725" s="6" t="b">
        <f t="shared" si="56"/>
        <v>1</v>
      </c>
      <c r="U725" cm="1">
        <f t="array" ref="U725">INDEX(hdd_products!$H$2:$H$21,MATCH(1,(hdd_products!$A$2:$A$21=hdd_orders!B725)*(hdd_products!$H$2:$H$21=hdd_orders!F725),0))</f>
        <v>170.85</v>
      </c>
      <c r="V725" s="6" t="b">
        <f t="shared" si="57"/>
        <v>1</v>
      </c>
      <c r="W725" s="4">
        <f t="shared" si="58"/>
        <v>170.85</v>
      </c>
      <c r="X725" s="6" t="b">
        <f t="shared" si="59"/>
        <v>1</v>
      </c>
      <c r="AD725" s="52"/>
    </row>
    <row r="726" spans="1:30" x14ac:dyDescent="0.45">
      <c r="A726" s="4">
        <v>724</v>
      </c>
      <c r="B726">
        <v>1004</v>
      </c>
      <c r="C726">
        <v>50038</v>
      </c>
      <c r="D726" t="str">
        <f>_xlfn.XLOOKUP(C726,customer_table!$A$2:$A$4869,customer_table!$B$2:$B$4869)</f>
        <v>Enterprise</v>
      </c>
      <c r="E726">
        <v>1</v>
      </c>
      <c r="F726">
        <v>170.85</v>
      </c>
      <c r="G726">
        <v>170.85</v>
      </c>
      <c r="H726">
        <v>0</v>
      </c>
      <c r="I726">
        <v>17.77</v>
      </c>
      <c r="J726" s="5">
        <v>45537</v>
      </c>
      <c r="K726" s="5">
        <v>45541</v>
      </c>
      <c r="L726" t="s">
        <v>4887</v>
      </c>
      <c r="M726" t="s">
        <v>4898</v>
      </c>
      <c r="N726" t="s">
        <v>4901</v>
      </c>
      <c r="O726" t="s">
        <v>4880</v>
      </c>
      <c r="P726" t="s">
        <v>4888</v>
      </c>
      <c r="Q726" s="4">
        <f>_xlfn.XLOOKUP(C726,customer_table!$A$2:$A$4947,customer_table!$A$2:$A$4947)</f>
        <v>50038</v>
      </c>
      <c r="R726" t="str">
        <f>_xlfn.XLOOKUP(D726,customer_table!$B$2:$B$4947,customer_table!$B$2:$B$4947)</f>
        <v>Enterprise</v>
      </c>
      <c r="S726" s="4" t="b">
        <f t="shared" si="55"/>
        <v>1</v>
      </c>
      <c r="T726" s="6" t="b">
        <f t="shared" si="56"/>
        <v>1</v>
      </c>
      <c r="U726" cm="1">
        <f t="array" ref="U726">INDEX(hdd_products!$H$2:$H$21,MATCH(1,(hdd_products!$A$2:$A$21=hdd_orders!B726)*(hdd_products!$H$2:$H$21=hdd_orders!F726),0))</f>
        <v>170.85</v>
      </c>
      <c r="V726" s="6" t="b">
        <f t="shared" si="57"/>
        <v>1</v>
      </c>
      <c r="W726" s="4">
        <f t="shared" si="58"/>
        <v>170.85</v>
      </c>
      <c r="X726" s="6" t="b">
        <f t="shared" si="59"/>
        <v>1</v>
      </c>
      <c r="AD726" s="52"/>
    </row>
    <row r="727" spans="1:30" x14ac:dyDescent="0.45">
      <c r="A727" s="4">
        <v>725</v>
      </c>
      <c r="B727">
        <v>1006</v>
      </c>
      <c r="C727">
        <v>46780</v>
      </c>
      <c r="D727" t="str">
        <f>_xlfn.XLOOKUP(C727,customer_table!$A$2:$A$4869,customer_table!$B$2:$B$4869)</f>
        <v>Enterprise</v>
      </c>
      <c r="E727">
        <v>2</v>
      </c>
      <c r="F727">
        <v>307.20999999999998</v>
      </c>
      <c r="G727">
        <v>614.41999999999996</v>
      </c>
      <c r="H727">
        <v>0</v>
      </c>
      <c r="I727">
        <v>15.24</v>
      </c>
      <c r="J727" s="5">
        <v>45622</v>
      </c>
      <c r="K727" s="5">
        <v>45627</v>
      </c>
      <c r="L727" t="s">
        <v>4893</v>
      </c>
      <c r="M727" t="s">
        <v>4898</v>
      </c>
      <c r="N727" t="s">
        <v>4876</v>
      </c>
      <c r="O727" t="s">
        <v>4875</v>
      </c>
      <c r="P727" t="s">
        <v>4886</v>
      </c>
      <c r="Q727" s="4">
        <f>_xlfn.XLOOKUP(C727,customer_table!$A$2:$A$4947,customer_table!$A$2:$A$4947)</f>
        <v>46780</v>
      </c>
      <c r="R727" t="str">
        <f>_xlfn.XLOOKUP(D727,customer_table!$B$2:$B$4947,customer_table!$B$2:$B$4947)</f>
        <v>Enterprise</v>
      </c>
      <c r="S727" s="4" t="b">
        <f t="shared" si="55"/>
        <v>1</v>
      </c>
      <c r="T727" s="6" t="b">
        <f t="shared" si="56"/>
        <v>1</v>
      </c>
      <c r="U727" cm="1">
        <f t="array" ref="U727">INDEX(hdd_products!$H$2:$H$21,MATCH(1,(hdd_products!$A$2:$A$21=hdd_orders!B727)*(hdd_products!$H$2:$H$21=hdd_orders!F727),0))</f>
        <v>307.20999999999998</v>
      </c>
      <c r="V727" s="6" t="b">
        <f t="shared" si="57"/>
        <v>1</v>
      </c>
      <c r="W727" s="4">
        <f t="shared" si="58"/>
        <v>614.41999999999996</v>
      </c>
      <c r="X727" s="6" t="b">
        <f t="shared" si="59"/>
        <v>1</v>
      </c>
      <c r="AD727" s="52"/>
    </row>
    <row r="728" spans="1:30" x14ac:dyDescent="0.45">
      <c r="A728" s="4">
        <v>726</v>
      </c>
      <c r="B728">
        <v>1009</v>
      </c>
      <c r="C728">
        <v>12441</v>
      </c>
      <c r="D728" t="str">
        <f>_xlfn.XLOOKUP(C728,customer_table!$A$2:$A$4869,customer_table!$B$2:$B$4869)</f>
        <v>Small Business</v>
      </c>
      <c r="E728">
        <v>5</v>
      </c>
      <c r="F728">
        <v>185.76</v>
      </c>
      <c r="G728">
        <v>928.8</v>
      </c>
      <c r="H728">
        <v>0</v>
      </c>
      <c r="I728">
        <v>17.170000000000002</v>
      </c>
      <c r="J728" s="5">
        <v>45612</v>
      </c>
      <c r="K728" s="5">
        <v>45613</v>
      </c>
      <c r="L728" t="s">
        <v>4893</v>
      </c>
      <c r="M728" t="s">
        <v>4877</v>
      </c>
      <c r="N728" t="s">
        <v>4876</v>
      </c>
      <c r="O728" t="s">
        <v>4880</v>
      </c>
      <c r="P728" t="s">
        <v>4891</v>
      </c>
      <c r="Q728" s="4">
        <f>_xlfn.XLOOKUP(C728,customer_table!$A$2:$A$4947,customer_table!$A$2:$A$4947)</f>
        <v>12441</v>
      </c>
      <c r="R728" t="str">
        <f>_xlfn.XLOOKUP(D728,customer_table!$B$2:$B$4947,customer_table!$B$2:$B$4947)</f>
        <v>Small Business</v>
      </c>
      <c r="S728" s="4" t="b">
        <f t="shared" si="55"/>
        <v>1</v>
      </c>
      <c r="T728" s="6" t="b">
        <f t="shared" si="56"/>
        <v>1</v>
      </c>
      <c r="U728" cm="1">
        <f t="array" ref="U728">INDEX(hdd_products!$H$2:$H$21,MATCH(1,(hdd_products!$A$2:$A$21=hdd_orders!B728)*(hdd_products!$H$2:$H$21=hdd_orders!F728),0))</f>
        <v>185.76</v>
      </c>
      <c r="V728" s="6" t="b">
        <f t="shared" si="57"/>
        <v>1</v>
      </c>
      <c r="W728" s="4">
        <f t="shared" si="58"/>
        <v>928.8</v>
      </c>
      <c r="X728" s="6" t="b">
        <f t="shared" si="59"/>
        <v>1</v>
      </c>
      <c r="AD728" s="52"/>
    </row>
    <row r="729" spans="1:30" x14ac:dyDescent="0.45">
      <c r="A729" s="4">
        <v>727</v>
      </c>
      <c r="B729">
        <v>1002</v>
      </c>
      <c r="C729">
        <v>87337</v>
      </c>
      <c r="D729" t="str">
        <f>_xlfn.XLOOKUP(C729,customer_table!$A$2:$A$4869,customer_table!$B$2:$B$4869)</f>
        <v>Small Business</v>
      </c>
      <c r="E729">
        <v>1</v>
      </c>
      <c r="F729">
        <v>198.26</v>
      </c>
      <c r="G729">
        <v>198.26</v>
      </c>
      <c r="H729">
        <v>0</v>
      </c>
      <c r="I729">
        <v>17.61</v>
      </c>
      <c r="J729" s="5">
        <v>45589</v>
      </c>
      <c r="K729" s="5">
        <v>45594</v>
      </c>
      <c r="L729" t="s">
        <v>4887</v>
      </c>
      <c r="M729" t="s">
        <v>4881</v>
      </c>
      <c r="N729" t="s">
        <v>4876</v>
      </c>
      <c r="O729" t="s">
        <v>4880</v>
      </c>
      <c r="P729" t="s">
        <v>4886</v>
      </c>
      <c r="Q729" s="4">
        <f>_xlfn.XLOOKUP(C729,customer_table!$A$2:$A$4947,customer_table!$A$2:$A$4947)</f>
        <v>87337</v>
      </c>
      <c r="R729" t="str">
        <f>_xlfn.XLOOKUP(D729,customer_table!$B$2:$B$4947,customer_table!$B$2:$B$4947)</f>
        <v>Small Business</v>
      </c>
      <c r="S729" s="4" t="b">
        <f t="shared" si="55"/>
        <v>1</v>
      </c>
      <c r="T729" s="6" t="b">
        <f t="shared" si="56"/>
        <v>1</v>
      </c>
      <c r="U729" cm="1">
        <f t="array" ref="U729">INDEX(hdd_products!$H$2:$H$21,MATCH(1,(hdd_products!$A$2:$A$21=hdd_orders!B729)*(hdd_products!$H$2:$H$21=hdd_orders!F729),0))</f>
        <v>198.26</v>
      </c>
      <c r="V729" s="6" t="b">
        <f t="shared" si="57"/>
        <v>1</v>
      </c>
      <c r="W729" s="4">
        <f t="shared" si="58"/>
        <v>198.26</v>
      </c>
      <c r="X729" s="6" t="b">
        <f t="shared" si="59"/>
        <v>1</v>
      </c>
      <c r="AD729" s="52"/>
    </row>
    <row r="730" spans="1:30" x14ac:dyDescent="0.45">
      <c r="A730" s="4">
        <v>728</v>
      </c>
      <c r="B730">
        <v>1008</v>
      </c>
      <c r="C730">
        <v>29481</v>
      </c>
      <c r="D730" t="str">
        <f>_xlfn.XLOOKUP(C730,customer_table!$A$2:$A$4869,customer_table!$B$2:$B$4869)</f>
        <v>Enterprise</v>
      </c>
      <c r="E730">
        <v>2</v>
      </c>
      <c r="F730">
        <v>269.08</v>
      </c>
      <c r="G730">
        <v>538.16</v>
      </c>
      <c r="H730">
        <v>0</v>
      </c>
      <c r="I730">
        <v>7.93</v>
      </c>
      <c r="J730" s="5">
        <v>45570</v>
      </c>
      <c r="K730" s="5">
        <v>45575</v>
      </c>
      <c r="L730" t="s">
        <v>4883</v>
      </c>
      <c r="M730" t="s">
        <v>4881</v>
      </c>
      <c r="N730" t="s">
        <v>4876</v>
      </c>
      <c r="O730" t="s">
        <v>4880</v>
      </c>
      <c r="P730" t="s">
        <v>4874</v>
      </c>
      <c r="Q730" s="4">
        <f>_xlfn.XLOOKUP(C730,customer_table!$A$2:$A$4947,customer_table!$A$2:$A$4947)</f>
        <v>29481</v>
      </c>
      <c r="R730" t="str">
        <f>_xlfn.XLOOKUP(D730,customer_table!$B$2:$B$4947,customer_table!$B$2:$B$4947)</f>
        <v>Enterprise</v>
      </c>
      <c r="S730" s="4" t="b">
        <f t="shared" si="55"/>
        <v>1</v>
      </c>
      <c r="T730" s="6" t="b">
        <f t="shared" si="56"/>
        <v>1</v>
      </c>
      <c r="U730" cm="1">
        <f t="array" ref="U730">INDEX(hdd_products!$H$2:$H$21,MATCH(1,(hdd_products!$A$2:$A$21=hdd_orders!B730)*(hdd_products!$H$2:$H$21=hdd_orders!F730),0))</f>
        <v>269.08</v>
      </c>
      <c r="V730" s="6" t="b">
        <f t="shared" si="57"/>
        <v>1</v>
      </c>
      <c r="W730" s="4">
        <f t="shared" si="58"/>
        <v>538.16</v>
      </c>
      <c r="X730" s="6" t="b">
        <f t="shared" si="59"/>
        <v>1</v>
      </c>
      <c r="AD730" s="52"/>
    </row>
    <row r="731" spans="1:30" x14ac:dyDescent="0.45">
      <c r="A731" s="4">
        <v>729</v>
      </c>
      <c r="B731">
        <v>1002</v>
      </c>
      <c r="C731">
        <v>27548</v>
      </c>
      <c r="D731" t="str">
        <f>_xlfn.XLOOKUP(C731,customer_table!$A$2:$A$4869,customer_table!$B$2:$B$4869)</f>
        <v>Enterprise</v>
      </c>
      <c r="E731">
        <v>1</v>
      </c>
      <c r="F731">
        <v>198.26</v>
      </c>
      <c r="G731">
        <v>198.26</v>
      </c>
      <c r="H731">
        <v>0</v>
      </c>
      <c r="I731">
        <v>15.56</v>
      </c>
      <c r="J731" s="5">
        <v>45593</v>
      </c>
      <c r="K731" s="5">
        <v>45599</v>
      </c>
      <c r="L731" t="s">
        <v>4895</v>
      </c>
      <c r="M731" t="s">
        <v>4881</v>
      </c>
      <c r="N731" t="s">
        <v>4876</v>
      </c>
      <c r="O731" t="s">
        <v>4880</v>
      </c>
      <c r="P731" t="s">
        <v>4888</v>
      </c>
      <c r="Q731" s="4">
        <f>_xlfn.XLOOKUP(C731,customer_table!$A$2:$A$4947,customer_table!$A$2:$A$4947)</f>
        <v>27548</v>
      </c>
      <c r="R731" t="str">
        <f>_xlfn.XLOOKUP(D731,customer_table!$B$2:$B$4947,customer_table!$B$2:$B$4947)</f>
        <v>Enterprise</v>
      </c>
      <c r="S731" s="4" t="b">
        <f t="shared" si="55"/>
        <v>1</v>
      </c>
      <c r="T731" s="6" t="b">
        <f t="shared" si="56"/>
        <v>1</v>
      </c>
      <c r="U731" cm="1">
        <f t="array" ref="U731">INDEX(hdd_products!$H$2:$H$21,MATCH(1,(hdd_products!$A$2:$A$21=hdd_orders!B731)*(hdd_products!$H$2:$H$21=hdd_orders!F731),0))</f>
        <v>198.26</v>
      </c>
      <c r="V731" s="6" t="b">
        <f t="shared" si="57"/>
        <v>1</v>
      </c>
      <c r="W731" s="4">
        <f t="shared" si="58"/>
        <v>198.26</v>
      </c>
      <c r="X731" s="6" t="b">
        <f t="shared" si="59"/>
        <v>1</v>
      </c>
      <c r="AD731" s="52"/>
    </row>
    <row r="732" spans="1:30" x14ac:dyDescent="0.45">
      <c r="A732" s="4">
        <v>730</v>
      </c>
      <c r="B732">
        <v>1005</v>
      </c>
      <c r="C732">
        <v>96858</v>
      </c>
      <c r="D732" t="str">
        <f>_xlfn.XLOOKUP(C732,customer_table!$A$2:$A$4869,customer_table!$B$2:$B$4869)</f>
        <v>Enterprise</v>
      </c>
      <c r="E732">
        <v>3</v>
      </c>
      <c r="F732">
        <v>204.55</v>
      </c>
      <c r="G732">
        <v>613.65</v>
      </c>
      <c r="H732">
        <v>0</v>
      </c>
      <c r="I732">
        <v>16.5</v>
      </c>
      <c r="J732" s="5">
        <v>45495</v>
      </c>
      <c r="K732" s="5">
        <v>45498</v>
      </c>
      <c r="L732" t="s">
        <v>4893</v>
      </c>
      <c r="M732" t="s">
        <v>4881</v>
      </c>
      <c r="N732" t="s">
        <v>4876</v>
      </c>
      <c r="O732" t="s">
        <v>4880</v>
      </c>
      <c r="P732" t="s">
        <v>4886</v>
      </c>
      <c r="Q732" s="4">
        <f>_xlfn.XLOOKUP(C732,customer_table!$A$2:$A$4947,customer_table!$A$2:$A$4947)</f>
        <v>96858</v>
      </c>
      <c r="R732" t="str">
        <f>_xlfn.XLOOKUP(D732,customer_table!$B$2:$B$4947,customer_table!$B$2:$B$4947)</f>
        <v>Enterprise</v>
      </c>
      <c r="S732" s="4" t="b">
        <f t="shared" si="55"/>
        <v>1</v>
      </c>
      <c r="T732" s="6" t="b">
        <f t="shared" si="56"/>
        <v>1</v>
      </c>
      <c r="U732" cm="1">
        <f t="array" ref="U732">INDEX(hdd_products!$H$2:$H$21,MATCH(1,(hdd_products!$A$2:$A$21=hdd_orders!B732)*(hdd_products!$H$2:$H$21=hdd_orders!F732),0))</f>
        <v>204.55</v>
      </c>
      <c r="V732" s="6" t="b">
        <f t="shared" si="57"/>
        <v>1</v>
      </c>
      <c r="W732" s="4">
        <f t="shared" si="58"/>
        <v>613.65000000000009</v>
      </c>
      <c r="X732" s="6" t="b">
        <f t="shared" si="59"/>
        <v>1</v>
      </c>
      <c r="AD732" s="52"/>
    </row>
    <row r="733" spans="1:30" x14ac:dyDescent="0.45">
      <c r="A733" s="4">
        <v>731</v>
      </c>
      <c r="B733">
        <v>1001</v>
      </c>
      <c r="C733">
        <v>28398</v>
      </c>
      <c r="D733" t="str">
        <f>_xlfn.XLOOKUP(C733,customer_table!$A$2:$A$4869,customer_table!$B$2:$B$4869)</f>
        <v>Enterprise</v>
      </c>
      <c r="E733">
        <v>2</v>
      </c>
      <c r="F733">
        <v>129.16999999999999</v>
      </c>
      <c r="G733">
        <v>258.33999999999997</v>
      </c>
      <c r="H733">
        <v>0</v>
      </c>
      <c r="I733">
        <v>9.5</v>
      </c>
      <c r="J733" s="5">
        <v>45642</v>
      </c>
      <c r="K733" s="5">
        <v>45644</v>
      </c>
      <c r="L733" t="s">
        <v>4899</v>
      </c>
      <c r="M733" t="s">
        <v>4896</v>
      </c>
      <c r="N733" t="s">
        <v>4876</v>
      </c>
      <c r="O733" t="s">
        <v>4880</v>
      </c>
      <c r="P733" t="s">
        <v>4888</v>
      </c>
      <c r="Q733" s="4">
        <f>_xlfn.XLOOKUP(C733,customer_table!$A$2:$A$4947,customer_table!$A$2:$A$4947)</f>
        <v>28398</v>
      </c>
      <c r="R733" t="str">
        <f>_xlfn.XLOOKUP(D733,customer_table!$B$2:$B$4947,customer_table!$B$2:$B$4947)</f>
        <v>Enterprise</v>
      </c>
      <c r="S733" s="4" t="b">
        <f t="shared" si="55"/>
        <v>1</v>
      </c>
      <c r="T733" s="6" t="b">
        <f t="shared" si="56"/>
        <v>1</v>
      </c>
      <c r="U733" cm="1">
        <f t="array" ref="U733">INDEX(hdd_products!$H$2:$H$21,MATCH(1,(hdd_products!$A$2:$A$21=hdd_orders!B733)*(hdd_products!$H$2:$H$21=hdd_orders!F733),0))</f>
        <v>129.16999999999999</v>
      </c>
      <c r="V733" s="6" t="b">
        <f t="shared" si="57"/>
        <v>1</v>
      </c>
      <c r="W733" s="4">
        <f t="shared" si="58"/>
        <v>258.33999999999997</v>
      </c>
      <c r="X733" s="6" t="b">
        <f t="shared" si="59"/>
        <v>1</v>
      </c>
      <c r="AD733" s="52"/>
    </row>
    <row r="734" spans="1:30" x14ac:dyDescent="0.45">
      <c r="A734" s="4">
        <v>732</v>
      </c>
      <c r="B734">
        <v>1013</v>
      </c>
      <c r="C734">
        <v>29162</v>
      </c>
      <c r="D734" t="str">
        <f>_xlfn.XLOOKUP(C734,customer_table!$A$2:$A$4869,customer_table!$B$2:$B$4869)</f>
        <v>Enterprise</v>
      </c>
      <c r="E734">
        <v>1</v>
      </c>
      <c r="F734">
        <v>588.66999999999996</v>
      </c>
      <c r="G734">
        <v>588.66999999999996</v>
      </c>
      <c r="H734">
        <v>0</v>
      </c>
      <c r="I734">
        <v>12.61</v>
      </c>
      <c r="J734" s="5">
        <v>45581</v>
      </c>
      <c r="K734" s="5">
        <v>45587</v>
      </c>
      <c r="L734" t="s">
        <v>4900</v>
      </c>
      <c r="M734" t="s">
        <v>4881</v>
      </c>
      <c r="N734" t="s">
        <v>4876</v>
      </c>
      <c r="O734" t="s">
        <v>4880</v>
      </c>
      <c r="P734" t="s">
        <v>4879</v>
      </c>
      <c r="Q734" s="4">
        <f>_xlfn.XLOOKUP(C734,customer_table!$A$2:$A$4947,customer_table!$A$2:$A$4947)</f>
        <v>29162</v>
      </c>
      <c r="R734" t="str">
        <f>_xlfn.XLOOKUP(D734,customer_table!$B$2:$B$4947,customer_table!$B$2:$B$4947)</f>
        <v>Enterprise</v>
      </c>
      <c r="S734" s="4" t="b">
        <f t="shared" si="55"/>
        <v>1</v>
      </c>
      <c r="T734" s="6" t="b">
        <f t="shared" si="56"/>
        <v>1</v>
      </c>
      <c r="U734" cm="1">
        <f t="array" ref="U734">INDEX(hdd_products!$H$2:$H$21,MATCH(1,(hdd_products!$A$2:$A$21=hdd_orders!B734)*(hdd_products!$H$2:$H$21=hdd_orders!F734),0))</f>
        <v>588.66999999999996</v>
      </c>
      <c r="V734" s="6" t="b">
        <f t="shared" si="57"/>
        <v>1</v>
      </c>
      <c r="W734" s="4">
        <f t="shared" si="58"/>
        <v>588.66999999999996</v>
      </c>
      <c r="X734" s="6" t="b">
        <f t="shared" si="59"/>
        <v>1</v>
      </c>
      <c r="AD734" s="52"/>
    </row>
    <row r="735" spans="1:30" x14ac:dyDescent="0.45">
      <c r="A735" s="4">
        <v>733</v>
      </c>
      <c r="B735">
        <v>1007</v>
      </c>
      <c r="C735">
        <v>73916</v>
      </c>
      <c r="D735" t="str">
        <f>_xlfn.XLOOKUP(C735,customer_table!$A$2:$A$4869,customer_table!$B$2:$B$4869)</f>
        <v>Enterprise</v>
      </c>
      <c r="E735">
        <v>3</v>
      </c>
      <c r="F735">
        <v>415.57</v>
      </c>
      <c r="G735">
        <v>1246.71</v>
      </c>
      <c r="H735">
        <v>0</v>
      </c>
      <c r="I735">
        <v>16.87</v>
      </c>
      <c r="J735" s="5">
        <v>45475</v>
      </c>
      <c r="K735" s="5">
        <v>45476</v>
      </c>
      <c r="L735" t="s">
        <v>4878</v>
      </c>
      <c r="M735" t="s">
        <v>4881</v>
      </c>
      <c r="N735" t="s">
        <v>4876</v>
      </c>
      <c r="O735" t="s">
        <v>4894</v>
      </c>
      <c r="P735" t="s">
        <v>4886</v>
      </c>
      <c r="Q735" s="4">
        <f>_xlfn.XLOOKUP(C735,customer_table!$A$2:$A$4947,customer_table!$A$2:$A$4947)</f>
        <v>73916</v>
      </c>
      <c r="R735" t="str">
        <f>_xlfn.XLOOKUP(D735,customer_table!$B$2:$B$4947,customer_table!$B$2:$B$4947)</f>
        <v>Enterprise</v>
      </c>
      <c r="S735" s="4" t="b">
        <f t="shared" si="55"/>
        <v>1</v>
      </c>
      <c r="T735" s="6" t="b">
        <f t="shared" si="56"/>
        <v>1</v>
      </c>
      <c r="U735" cm="1">
        <f t="array" ref="U735">INDEX(hdd_products!$H$2:$H$21,MATCH(1,(hdd_products!$A$2:$A$21=hdd_orders!B735)*(hdd_products!$H$2:$H$21=hdd_orders!F735),0))</f>
        <v>415.57</v>
      </c>
      <c r="V735" s="6" t="b">
        <f t="shared" si="57"/>
        <v>1</v>
      </c>
      <c r="W735" s="4">
        <f t="shared" si="58"/>
        <v>1246.71</v>
      </c>
      <c r="X735" s="6" t="b">
        <f t="shared" si="59"/>
        <v>1</v>
      </c>
      <c r="AD735" s="52"/>
    </row>
    <row r="736" spans="1:30" x14ac:dyDescent="0.45">
      <c r="A736" s="4">
        <v>734</v>
      </c>
      <c r="B736">
        <v>1002</v>
      </c>
      <c r="C736">
        <v>77880</v>
      </c>
      <c r="D736" t="str">
        <f>_xlfn.XLOOKUP(C736,customer_table!$A$2:$A$4869,customer_table!$B$2:$B$4869)</f>
        <v>Enterprise</v>
      </c>
      <c r="E736">
        <v>2</v>
      </c>
      <c r="F736">
        <v>198.26</v>
      </c>
      <c r="G736">
        <v>396.52</v>
      </c>
      <c r="H736">
        <v>0</v>
      </c>
      <c r="I736">
        <v>8.66</v>
      </c>
      <c r="J736" s="5">
        <v>45411</v>
      </c>
      <c r="K736" s="5">
        <v>45412</v>
      </c>
      <c r="L736" t="s">
        <v>4902</v>
      </c>
      <c r="M736" t="s">
        <v>4881</v>
      </c>
      <c r="N736" t="s">
        <v>4876</v>
      </c>
      <c r="O736" t="s">
        <v>4880</v>
      </c>
      <c r="P736" t="s">
        <v>4874</v>
      </c>
      <c r="Q736" s="4">
        <f>_xlfn.XLOOKUP(C736,customer_table!$A$2:$A$4947,customer_table!$A$2:$A$4947)</f>
        <v>77880</v>
      </c>
      <c r="R736" t="str">
        <f>_xlfn.XLOOKUP(D736,customer_table!$B$2:$B$4947,customer_table!$B$2:$B$4947)</f>
        <v>Enterprise</v>
      </c>
      <c r="S736" s="4" t="b">
        <f t="shared" si="55"/>
        <v>1</v>
      </c>
      <c r="T736" s="6" t="b">
        <f t="shared" si="56"/>
        <v>1</v>
      </c>
      <c r="U736" cm="1">
        <f t="array" ref="U736">INDEX(hdd_products!$H$2:$H$21,MATCH(1,(hdd_products!$A$2:$A$21=hdd_orders!B736)*(hdd_products!$H$2:$H$21=hdd_orders!F736),0))</f>
        <v>198.26</v>
      </c>
      <c r="V736" s="6" t="b">
        <f t="shared" si="57"/>
        <v>1</v>
      </c>
      <c r="W736" s="4">
        <f t="shared" si="58"/>
        <v>396.52</v>
      </c>
      <c r="X736" s="6" t="b">
        <f t="shared" si="59"/>
        <v>1</v>
      </c>
      <c r="AD736" s="52"/>
    </row>
    <row r="737" spans="1:30" x14ac:dyDescent="0.45">
      <c r="A737" s="4">
        <v>735</v>
      </c>
      <c r="B737">
        <v>1015</v>
      </c>
      <c r="C737">
        <v>95003</v>
      </c>
      <c r="D737" t="str">
        <f>_xlfn.XLOOKUP(C737,customer_table!$A$2:$A$4869,customer_table!$B$2:$B$4869)</f>
        <v>Small Business</v>
      </c>
      <c r="E737">
        <v>1</v>
      </c>
      <c r="F737">
        <v>317.95</v>
      </c>
      <c r="G737">
        <v>317.95</v>
      </c>
      <c r="H737">
        <v>0</v>
      </c>
      <c r="I737">
        <v>13.11</v>
      </c>
      <c r="J737" s="5">
        <v>45524</v>
      </c>
      <c r="K737" s="5">
        <v>45525</v>
      </c>
      <c r="L737" t="s">
        <v>4895</v>
      </c>
      <c r="M737" t="s">
        <v>4877</v>
      </c>
      <c r="N737" t="s">
        <v>4876</v>
      </c>
      <c r="O737" t="s">
        <v>4894</v>
      </c>
      <c r="P737" t="s">
        <v>4874</v>
      </c>
      <c r="Q737" s="4">
        <f>_xlfn.XLOOKUP(C737,customer_table!$A$2:$A$4947,customer_table!$A$2:$A$4947)</f>
        <v>95003</v>
      </c>
      <c r="R737" t="str">
        <f>_xlfn.XLOOKUP(D737,customer_table!$B$2:$B$4947,customer_table!$B$2:$B$4947)</f>
        <v>Small Business</v>
      </c>
      <c r="S737" s="4" t="b">
        <f t="shared" si="55"/>
        <v>1</v>
      </c>
      <c r="T737" s="6" t="b">
        <f t="shared" si="56"/>
        <v>1</v>
      </c>
      <c r="U737" cm="1">
        <f t="array" ref="U737">INDEX(hdd_products!$H$2:$H$21,MATCH(1,(hdd_products!$A$2:$A$21=hdd_orders!B737)*(hdd_products!$H$2:$H$21=hdd_orders!F737),0))</f>
        <v>317.95</v>
      </c>
      <c r="V737" s="6" t="b">
        <f t="shared" si="57"/>
        <v>1</v>
      </c>
      <c r="W737" s="4">
        <f t="shared" si="58"/>
        <v>317.95</v>
      </c>
      <c r="X737" s="6" t="b">
        <f t="shared" si="59"/>
        <v>1</v>
      </c>
      <c r="AD737" s="52"/>
    </row>
    <row r="738" spans="1:30" x14ac:dyDescent="0.45">
      <c r="A738" s="4">
        <v>736</v>
      </c>
      <c r="B738">
        <v>1001</v>
      </c>
      <c r="C738">
        <v>44513</v>
      </c>
      <c r="D738" t="str">
        <f>_xlfn.XLOOKUP(C738,customer_table!$A$2:$A$4869,customer_table!$B$2:$B$4869)</f>
        <v>Enterprise</v>
      </c>
      <c r="E738">
        <v>2</v>
      </c>
      <c r="F738">
        <v>129.16999999999999</v>
      </c>
      <c r="G738">
        <v>258.33999999999997</v>
      </c>
      <c r="H738">
        <v>0</v>
      </c>
      <c r="I738">
        <v>9.06</v>
      </c>
      <c r="J738" s="5">
        <v>45558</v>
      </c>
      <c r="K738" s="5">
        <v>45564</v>
      </c>
      <c r="L738" t="s">
        <v>4902</v>
      </c>
      <c r="M738" t="s">
        <v>4877</v>
      </c>
      <c r="N738" t="s">
        <v>4876</v>
      </c>
      <c r="O738" t="s">
        <v>4875</v>
      </c>
      <c r="P738" t="s">
        <v>4891</v>
      </c>
      <c r="Q738" s="4">
        <f>_xlfn.XLOOKUP(C738,customer_table!$A$2:$A$4947,customer_table!$A$2:$A$4947)</f>
        <v>44513</v>
      </c>
      <c r="R738" t="str">
        <f>_xlfn.XLOOKUP(D738,customer_table!$B$2:$B$4947,customer_table!$B$2:$B$4947)</f>
        <v>Enterprise</v>
      </c>
      <c r="S738" s="4" t="b">
        <f t="shared" si="55"/>
        <v>1</v>
      </c>
      <c r="T738" s="6" t="b">
        <f t="shared" si="56"/>
        <v>1</v>
      </c>
      <c r="U738" cm="1">
        <f t="array" ref="U738">INDEX(hdd_products!$H$2:$H$21,MATCH(1,(hdd_products!$A$2:$A$21=hdd_orders!B738)*(hdd_products!$H$2:$H$21=hdd_orders!F738),0))</f>
        <v>129.16999999999999</v>
      </c>
      <c r="V738" s="6" t="b">
        <f t="shared" si="57"/>
        <v>1</v>
      </c>
      <c r="W738" s="4">
        <f t="shared" si="58"/>
        <v>258.33999999999997</v>
      </c>
      <c r="X738" s="6" t="b">
        <f t="shared" si="59"/>
        <v>1</v>
      </c>
      <c r="AD738" s="52"/>
    </row>
    <row r="739" spans="1:30" x14ac:dyDescent="0.45">
      <c r="A739" s="4">
        <v>737</v>
      </c>
      <c r="B739">
        <v>1004</v>
      </c>
      <c r="C739">
        <v>87028</v>
      </c>
      <c r="D739" t="str">
        <f>_xlfn.XLOOKUP(C739,customer_table!$A$2:$A$4869,customer_table!$B$2:$B$4869)</f>
        <v>Enterprise</v>
      </c>
      <c r="E739">
        <v>1</v>
      </c>
      <c r="F739">
        <v>170.85</v>
      </c>
      <c r="G739">
        <v>170.85</v>
      </c>
      <c r="H739">
        <v>0</v>
      </c>
      <c r="I739">
        <v>16.13</v>
      </c>
      <c r="J739" s="5">
        <v>45484</v>
      </c>
      <c r="K739" s="5">
        <v>45490</v>
      </c>
      <c r="L739" t="s">
        <v>4893</v>
      </c>
      <c r="M739" t="s">
        <v>4881</v>
      </c>
      <c r="N739" t="s">
        <v>4892</v>
      </c>
      <c r="O739" t="s">
        <v>4880</v>
      </c>
      <c r="P739" t="s">
        <v>4879</v>
      </c>
      <c r="Q739" s="4">
        <f>_xlfn.XLOOKUP(C739,customer_table!$A$2:$A$4947,customer_table!$A$2:$A$4947)</f>
        <v>87028</v>
      </c>
      <c r="R739" t="str">
        <f>_xlfn.XLOOKUP(D739,customer_table!$B$2:$B$4947,customer_table!$B$2:$B$4947)</f>
        <v>Enterprise</v>
      </c>
      <c r="S739" s="4" t="b">
        <f t="shared" si="55"/>
        <v>1</v>
      </c>
      <c r="T739" s="6" t="b">
        <f t="shared" si="56"/>
        <v>1</v>
      </c>
      <c r="U739" cm="1">
        <f t="array" ref="U739">INDEX(hdd_products!$H$2:$H$21,MATCH(1,(hdd_products!$A$2:$A$21=hdd_orders!B739)*(hdd_products!$H$2:$H$21=hdd_orders!F739),0))</f>
        <v>170.85</v>
      </c>
      <c r="V739" s="6" t="b">
        <f t="shared" si="57"/>
        <v>1</v>
      </c>
      <c r="W739" s="4">
        <f t="shared" si="58"/>
        <v>170.85</v>
      </c>
      <c r="X739" s="6" t="b">
        <f t="shared" si="59"/>
        <v>1</v>
      </c>
      <c r="AD739" s="52"/>
    </row>
    <row r="740" spans="1:30" x14ac:dyDescent="0.45">
      <c r="A740" s="4">
        <v>738</v>
      </c>
      <c r="B740">
        <v>1006</v>
      </c>
      <c r="C740">
        <v>56255</v>
      </c>
      <c r="D740" t="str">
        <f>_xlfn.XLOOKUP(C740,customer_table!$A$2:$A$4869,customer_table!$B$2:$B$4869)</f>
        <v>Small Business</v>
      </c>
      <c r="E740">
        <v>1</v>
      </c>
      <c r="F740">
        <v>307.20999999999998</v>
      </c>
      <c r="G740">
        <v>307.20999999999998</v>
      </c>
      <c r="H740">
        <v>0</v>
      </c>
      <c r="I740">
        <v>8.2799999999999994</v>
      </c>
      <c r="J740" s="5">
        <v>45484</v>
      </c>
      <c r="K740" s="5">
        <v>45486</v>
      </c>
      <c r="L740" t="s">
        <v>4902</v>
      </c>
      <c r="M740" t="s">
        <v>4881</v>
      </c>
      <c r="N740" t="s">
        <v>4876</v>
      </c>
      <c r="O740" t="s">
        <v>4880</v>
      </c>
      <c r="P740" t="s">
        <v>4874</v>
      </c>
      <c r="Q740" s="4">
        <f>_xlfn.XLOOKUP(C740,customer_table!$A$2:$A$4947,customer_table!$A$2:$A$4947)</f>
        <v>56255</v>
      </c>
      <c r="R740" t="str">
        <f>_xlfn.XLOOKUP(D740,customer_table!$B$2:$B$4947,customer_table!$B$2:$B$4947)</f>
        <v>Small Business</v>
      </c>
      <c r="S740" s="4" t="b">
        <f t="shared" si="55"/>
        <v>1</v>
      </c>
      <c r="T740" s="6" t="b">
        <f t="shared" si="56"/>
        <v>1</v>
      </c>
      <c r="U740" cm="1">
        <f t="array" ref="U740">INDEX(hdd_products!$H$2:$H$21,MATCH(1,(hdd_products!$A$2:$A$21=hdd_orders!B740)*(hdd_products!$H$2:$H$21=hdd_orders!F740),0))</f>
        <v>307.20999999999998</v>
      </c>
      <c r="V740" s="6" t="b">
        <f t="shared" si="57"/>
        <v>1</v>
      </c>
      <c r="W740" s="4">
        <f t="shared" si="58"/>
        <v>307.20999999999998</v>
      </c>
      <c r="X740" s="6" t="b">
        <f t="shared" si="59"/>
        <v>1</v>
      </c>
      <c r="AD740" s="52"/>
    </row>
    <row r="741" spans="1:30" x14ac:dyDescent="0.45">
      <c r="A741" s="4">
        <v>739</v>
      </c>
      <c r="B741">
        <v>1002</v>
      </c>
      <c r="C741">
        <v>28214</v>
      </c>
      <c r="D741" t="str">
        <f>_xlfn.XLOOKUP(C741,customer_table!$A$2:$A$4869,customer_table!$B$2:$B$4869)</f>
        <v>Small Business</v>
      </c>
      <c r="E741">
        <v>2</v>
      </c>
      <c r="F741">
        <v>198.26</v>
      </c>
      <c r="G741">
        <v>396.52</v>
      </c>
      <c r="H741">
        <v>0</v>
      </c>
      <c r="I741">
        <v>15.5</v>
      </c>
      <c r="J741" s="5">
        <v>45601</v>
      </c>
      <c r="K741" s="5">
        <v>45602</v>
      </c>
      <c r="L741" t="s">
        <v>4890</v>
      </c>
      <c r="M741" t="s">
        <v>4877</v>
      </c>
      <c r="N741" t="s">
        <v>4892</v>
      </c>
      <c r="O741" t="s">
        <v>4875</v>
      </c>
      <c r="P741" t="s">
        <v>4888</v>
      </c>
      <c r="Q741" s="4">
        <f>_xlfn.XLOOKUP(C741,customer_table!$A$2:$A$4947,customer_table!$A$2:$A$4947)</f>
        <v>28214</v>
      </c>
      <c r="R741" t="str">
        <f>_xlfn.XLOOKUP(D741,customer_table!$B$2:$B$4947,customer_table!$B$2:$B$4947)</f>
        <v>Small Business</v>
      </c>
      <c r="S741" s="4" t="b">
        <f t="shared" si="55"/>
        <v>1</v>
      </c>
      <c r="T741" s="6" t="b">
        <f t="shared" si="56"/>
        <v>1</v>
      </c>
      <c r="U741" cm="1">
        <f t="array" ref="U741">INDEX(hdd_products!$H$2:$H$21,MATCH(1,(hdd_products!$A$2:$A$21=hdd_orders!B741)*(hdd_products!$H$2:$H$21=hdd_orders!F741),0))</f>
        <v>198.26</v>
      </c>
      <c r="V741" s="6" t="b">
        <f t="shared" si="57"/>
        <v>1</v>
      </c>
      <c r="W741" s="4">
        <f t="shared" si="58"/>
        <v>396.52</v>
      </c>
      <c r="X741" s="6" t="b">
        <f t="shared" si="59"/>
        <v>1</v>
      </c>
      <c r="AD741" s="52"/>
    </row>
    <row r="742" spans="1:30" x14ac:dyDescent="0.45">
      <c r="A742" s="4">
        <v>740</v>
      </c>
      <c r="B742">
        <v>1001</v>
      </c>
      <c r="C742">
        <v>29692</v>
      </c>
      <c r="D742" t="str">
        <f>_xlfn.XLOOKUP(C742,customer_table!$A$2:$A$4869,customer_table!$B$2:$B$4869)</f>
        <v>Enterprise</v>
      </c>
      <c r="E742">
        <v>2</v>
      </c>
      <c r="F742">
        <v>129.16999999999999</v>
      </c>
      <c r="G742">
        <v>258.33999999999997</v>
      </c>
      <c r="H742">
        <v>0</v>
      </c>
      <c r="I742">
        <v>10.83</v>
      </c>
      <c r="J742" s="5">
        <v>45555</v>
      </c>
      <c r="K742" s="5">
        <v>45561</v>
      </c>
      <c r="L742" t="s">
        <v>4900</v>
      </c>
      <c r="M742" t="s">
        <v>4896</v>
      </c>
      <c r="N742" t="s">
        <v>4876</v>
      </c>
      <c r="O742" t="s">
        <v>4880</v>
      </c>
      <c r="P742" t="s">
        <v>4886</v>
      </c>
      <c r="Q742" s="4">
        <f>_xlfn.XLOOKUP(C742,customer_table!$A$2:$A$4947,customer_table!$A$2:$A$4947)</f>
        <v>29692</v>
      </c>
      <c r="R742" t="str">
        <f>_xlfn.XLOOKUP(D742,customer_table!$B$2:$B$4947,customer_table!$B$2:$B$4947)</f>
        <v>Enterprise</v>
      </c>
      <c r="S742" s="4" t="b">
        <f t="shared" si="55"/>
        <v>1</v>
      </c>
      <c r="T742" s="6" t="b">
        <f t="shared" si="56"/>
        <v>1</v>
      </c>
      <c r="U742" cm="1">
        <f t="array" ref="U742">INDEX(hdd_products!$H$2:$H$21,MATCH(1,(hdd_products!$A$2:$A$21=hdd_orders!B742)*(hdd_products!$H$2:$H$21=hdd_orders!F742),0))</f>
        <v>129.16999999999999</v>
      </c>
      <c r="V742" s="6" t="b">
        <f t="shared" si="57"/>
        <v>1</v>
      </c>
      <c r="W742" s="4">
        <f t="shared" si="58"/>
        <v>258.33999999999997</v>
      </c>
      <c r="X742" s="6" t="b">
        <f t="shared" si="59"/>
        <v>1</v>
      </c>
      <c r="AD742" s="52"/>
    </row>
    <row r="743" spans="1:30" x14ac:dyDescent="0.45">
      <c r="A743" s="4">
        <v>741</v>
      </c>
      <c r="B743">
        <v>1011</v>
      </c>
      <c r="C743">
        <v>53283</v>
      </c>
      <c r="D743" t="str">
        <f>_xlfn.XLOOKUP(C743,customer_table!$A$2:$A$4869,customer_table!$B$2:$B$4869)</f>
        <v>Consumer</v>
      </c>
      <c r="E743">
        <v>1</v>
      </c>
      <c r="F743">
        <v>664.86</v>
      </c>
      <c r="G743">
        <v>664.86</v>
      </c>
      <c r="H743">
        <v>0</v>
      </c>
      <c r="I743">
        <v>10.68</v>
      </c>
      <c r="J743" s="5">
        <v>45352</v>
      </c>
      <c r="K743" s="5">
        <v>45358</v>
      </c>
      <c r="L743" t="s">
        <v>4900</v>
      </c>
      <c r="M743" t="s">
        <v>4877</v>
      </c>
      <c r="N743" t="s">
        <v>4892</v>
      </c>
      <c r="O743" t="s">
        <v>4880</v>
      </c>
      <c r="P743" t="s">
        <v>4879</v>
      </c>
      <c r="Q743" s="4">
        <f>_xlfn.XLOOKUP(C743,customer_table!$A$2:$A$4947,customer_table!$A$2:$A$4947)</f>
        <v>53283</v>
      </c>
      <c r="R743" t="str">
        <f>_xlfn.XLOOKUP(D743,customer_table!$B$2:$B$4947,customer_table!$B$2:$B$4947)</f>
        <v>Consumer</v>
      </c>
      <c r="S743" s="4" t="b">
        <f t="shared" si="55"/>
        <v>1</v>
      </c>
      <c r="T743" s="6" t="b">
        <f t="shared" si="56"/>
        <v>1</v>
      </c>
      <c r="U743" cm="1">
        <f t="array" ref="U743">INDEX(hdd_products!$H$2:$H$21,MATCH(1,(hdd_products!$A$2:$A$21=hdd_orders!B743)*(hdd_products!$H$2:$H$21=hdd_orders!F743),0))</f>
        <v>664.86</v>
      </c>
      <c r="V743" s="6" t="b">
        <f t="shared" si="57"/>
        <v>1</v>
      </c>
      <c r="W743" s="4">
        <f t="shared" si="58"/>
        <v>664.86</v>
      </c>
      <c r="X743" s="6" t="b">
        <f t="shared" si="59"/>
        <v>1</v>
      </c>
      <c r="AD743" s="52"/>
    </row>
    <row r="744" spans="1:30" x14ac:dyDescent="0.45">
      <c r="A744" s="4">
        <v>742</v>
      </c>
      <c r="B744">
        <v>1002</v>
      </c>
      <c r="C744">
        <v>31134</v>
      </c>
      <c r="D744" t="str">
        <f>_xlfn.XLOOKUP(C744,customer_table!$A$2:$A$4869,customer_table!$B$2:$B$4869)</f>
        <v>Small Business</v>
      </c>
      <c r="E744">
        <v>2</v>
      </c>
      <c r="F744">
        <v>198.26</v>
      </c>
      <c r="G744">
        <v>396.52</v>
      </c>
      <c r="H744">
        <v>0</v>
      </c>
      <c r="I744">
        <v>7.52</v>
      </c>
      <c r="J744" s="5">
        <v>45537</v>
      </c>
      <c r="K744" s="5">
        <v>45541</v>
      </c>
      <c r="L744" t="s">
        <v>4902</v>
      </c>
      <c r="M744" t="s">
        <v>4877</v>
      </c>
      <c r="N744" t="s">
        <v>4876</v>
      </c>
      <c r="O744" t="s">
        <v>4880</v>
      </c>
      <c r="P744" t="s">
        <v>4879</v>
      </c>
      <c r="Q744" s="4">
        <f>_xlfn.XLOOKUP(C744,customer_table!$A$2:$A$4947,customer_table!$A$2:$A$4947)</f>
        <v>31134</v>
      </c>
      <c r="R744" t="str">
        <f>_xlfn.XLOOKUP(D744,customer_table!$B$2:$B$4947,customer_table!$B$2:$B$4947)</f>
        <v>Small Business</v>
      </c>
      <c r="S744" s="4" t="b">
        <f t="shared" si="55"/>
        <v>1</v>
      </c>
      <c r="T744" s="6" t="b">
        <f t="shared" si="56"/>
        <v>1</v>
      </c>
      <c r="U744" cm="1">
        <f t="array" ref="U744">INDEX(hdd_products!$H$2:$H$21,MATCH(1,(hdd_products!$A$2:$A$21=hdd_orders!B744)*(hdd_products!$H$2:$H$21=hdd_orders!F744),0))</f>
        <v>198.26</v>
      </c>
      <c r="V744" s="6" t="b">
        <f t="shared" si="57"/>
        <v>1</v>
      </c>
      <c r="W744" s="4">
        <f t="shared" si="58"/>
        <v>396.52</v>
      </c>
      <c r="X744" s="6" t="b">
        <f t="shared" si="59"/>
        <v>1</v>
      </c>
      <c r="AD744" s="52"/>
    </row>
    <row r="745" spans="1:30" x14ac:dyDescent="0.45">
      <c r="A745" s="4">
        <v>743</v>
      </c>
      <c r="B745">
        <v>1010</v>
      </c>
      <c r="C745">
        <v>31119</v>
      </c>
      <c r="D745" t="str">
        <f>_xlfn.XLOOKUP(C745,customer_table!$A$2:$A$4869,customer_table!$B$2:$B$4869)</f>
        <v>Consumer</v>
      </c>
      <c r="E745">
        <v>1</v>
      </c>
      <c r="F745">
        <v>446.61</v>
      </c>
      <c r="G745">
        <v>446.61</v>
      </c>
      <c r="H745">
        <v>0</v>
      </c>
      <c r="I745">
        <v>14.71</v>
      </c>
      <c r="J745" s="5">
        <v>45314</v>
      </c>
      <c r="K745" s="5">
        <v>45316</v>
      </c>
      <c r="L745" t="s">
        <v>4895</v>
      </c>
      <c r="M745" t="s">
        <v>4877</v>
      </c>
      <c r="N745" t="s">
        <v>4876</v>
      </c>
      <c r="O745" t="s">
        <v>4875</v>
      </c>
      <c r="P745" t="s">
        <v>4886</v>
      </c>
      <c r="Q745" s="4">
        <f>_xlfn.XLOOKUP(C745,customer_table!$A$2:$A$4947,customer_table!$A$2:$A$4947)</f>
        <v>31119</v>
      </c>
      <c r="R745" t="str">
        <f>_xlfn.XLOOKUP(D745,customer_table!$B$2:$B$4947,customer_table!$B$2:$B$4947)</f>
        <v>Consumer</v>
      </c>
      <c r="S745" s="4" t="b">
        <f t="shared" si="55"/>
        <v>1</v>
      </c>
      <c r="T745" s="6" t="b">
        <f t="shared" si="56"/>
        <v>1</v>
      </c>
      <c r="U745" cm="1">
        <f t="array" ref="U745">INDEX(hdd_products!$H$2:$H$21,MATCH(1,(hdd_products!$A$2:$A$21=hdd_orders!B745)*(hdd_products!$H$2:$H$21=hdd_orders!F745),0))</f>
        <v>446.61</v>
      </c>
      <c r="V745" s="6" t="b">
        <f t="shared" si="57"/>
        <v>1</v>
      </c>
      <c r="W745" s="4">
        <f t="shared" si="58"/>
        <v>446.61</v>
      </c>
      <c r="X745" s="6" t="b">
        <f t="shared" si="59"/>
        <v>1</v>
      </c>
      <c r="AD745" s="52"/>
    </row>
    <row r="746" spans="1:30" x14ac:dyDescent="0.45">
      <c r="A746" s="4">
        <v>744</v>
      </c>
      <c r="B746">
        <v>1004</v>
      </c>
      <c r="C746">
        <v>43850</v>
      </c>
      <c r="D746" t="str">
        <f>_xlfn.XLOOKUP(C746,customer_table!$A$2:$A$4869,customer_table!$B$2:$B$4869)</f>
        <v>Small Business</v>
      </c>
      <c r="E746">
        <v>2</v>
      </c>
      <c r="F746">
        <v>170.85</v>
      </c>
      <c r="G746">
        <v>341.7</v>
      </c>
      <c r="H746">
        <v>0</v>
      </c>
      <c r="I746">
        <v>16.21</v>
      </c>
      <c r="J746" s="5">
        <v>45585</v>
      </c>
      <c r="K746" s="5">
        <v>45587</v>
      </c>
      <c r="L746" t="s">
        <v>4887</v>
      </c>
      <c r="M746" t="s">
        <v>4896</v>
      </c>
      <c r="N746" t="s">
        <v>4876</v>
      </c>
      <c r="O746" t="s">
        <v>4880</v>
      </c>
      <c r="P746" t="s">
        <v>4886</v>
      </c>
      <c r="Q746" s="4">
        <f>_xlfn.XLOOKUP(C746,customer_table!$A$2:$A$4947,customer_table!$A$2:$A$4947)</f>
        <v>43850</v>
      </c>
      <c r="R746" t="str">
        <f>_xlfn.XLOOKUP(D746,customer_table!$B$2:$B$4947,customer_table!$B$2:$B$4947)</f>
        <v>Small Business</v>
      </c>
      <c r="S746" s="4" t="b">
        <f t="shared" si="55"/>
        <v>1</v>
      </c>
      <c r="T746" s="6" t="b">
        <f t="shared" si="56"/>
        <v>1</v>
      </c>
      <c r="U746" cm="1">
        <f t="array" ref="U746">INDEX(hdd_products!$H$2:$H$21,MATCH(1,(hdd_products!$A$2:$A$21=hdd_orders!B746)*(hdd_products!$H$2:$H$21=hdd_orders!F746),0))</f>
        <v>170.85</v>
      </c>
      <c r="V746" s="6" t="b">
        <f t="shared" si="57"/>
        <v>1</v>
      </c>
      <c r="W746" s="4">
        <f t="shared" si="58"/>
        <v>341.7</v>
      </c>
      <c r="X746" s="6" t="b">
        <f t="shared" si="59"/>
        <v>1</v>
      </c>
      <c r="AD746" s="52"/>
    </row>
    <row r="747" spans="1:30" x14ac:dyDescent="0.45">
      <c r="A747" s="4">
        <v>745</v>
      </c>
      <c r="B747">
        <v>1007</v>
      </c>
      <c r="C747">
        <v>96736</v>
      </c>
      <c r="D747" t="str">
        <f>_xlfn.XLOOKUP(C747,customer_table!$A$2:$A$4869,customer_table!$B$2:$B$4869)</f>
        <v>Enterprise</v>
      </c>
      <c r="E747">
        <v>1</v>
      </c>
      <c r="F747">
        <v>415.57</v>
      </c>
      <c r="G747">
        <v>415.57</v>
      </c>
      <c r="H747">
        <v>0</v>
      </c>
      <c r="I747">
        <v>16.899999999999999</v>
      </c>
      <c r="J747" s="5">
        <v>45598</v>
      </c>
      <c r="K747" s="5">
        <v>45603</v>
      </c>
      <c r="L747" t="s">
        <v>4893</v>
      </c>
      <c r="M747" t="s">
        <v>4896</v>
      </c>
      <c r="N747" t="s">
        <v>4901</v>
      </c>
      <c r="O747" t="s">
        <v>4880</v>
      </c>
      <c r="P747" t="s">
        <v>4874</v>
      </c>
      <c r="Q747" s="4">
        <f>_xlfn.XLOOKUP(C747,customer_table!$A$2:$A$4947,customer_table!$A$2:$A$4947)</f>
        <v>96736</v>
      </c>
      <c r="R747" t="str">
        <f>_xlfn.XLOOKUP(D747,customer_table!$B$2:$B$4947,customer_table!$B$2:$B$4947)</f>
        <v>Enterprise</v>
      </c>
      <c r="S747" s="4" t="b">
        <f t="shared" si="55"/>
        <v>1</v>
      </c>
      <c r="T747" s="6" t="b">
        <f t="shared" si="56"/>
        <v>1</v>
      </c>
      <c r="U747" cm="1">
        <f t="array" ref="U747">INDEX(hdd_products!$H$2:$H$21,MATCH(1,(hdd_products!$A$2:$A$21=hdd_orders!B747)*(hdd_products!$H$2:$H$21=hdd_orders!F747),0))</f>
        <v>415.57</v>
      </c>
      <c r="V747" s="6" t="b">
        <f t="shared" si="57"/>
        <v>1</v>
      </c>
      <c r="W747" s="4">
        <f t="shared" si="58"/>
        <v>415.57</v>
      </c>
      <c r="X747" s="6" t="b">
        <f t="shared" si="59"/>
        <v>1</v>
      </c>
      <c r="AD747" s="52"/>
    </row>
    <row r="748" spans="1:30" x14ac:dyDescent="0.45">
      <c r="A748" s="4">
        <v>746</v>
      </c>
      <c r="B748">
        <v>1011</v>
      </c>
      <c r="C748">
        <v>32356</v>
      </c>
      <c r="D748" t="str">
        <f>_xlfn.XLOOKUP(C748,customer_table!$A$2:$A$4869,customer_table!$B$2:$B$4869)</f>
        <v>Consumer</v>
      </c>
      <c r="E748">
        <v>1</v>
      </c>
      <c r="F748">
        <v>664.86</v>
      </c>
      <c r="G748">
        <v>664.86</v>
      </c>
      <c r="H748">
        <v>0</v>
      </c>
      <c r="I748">
        <v>9.16</v>
      </c>
      <c r="J748" s="5">
        <v>45602</v>
      </c>
      <c r="K748" s="5">
        <v>45606</v>
      </c>
      <c r="L748" t="s">
        <v>4902</v>
      </c>
      <c r="M748" t="s">
        <v>4877</v>
      </c>
      <c r="N748" t="s">
        <v>4876</v>
      </c>
      <c r="O748" t="s">
        <v>4880</v>
      </c>
      <c r="P748" t="s">
        <v>4886</v>
      </c>
      <c r="Q748" s="4">
        <f>_xlfn.XLOOKUP(C748,customer_table!$A$2:$A$4947,customer_table!$A$2:$A$4947)</f>
        <v>32356</v>
      </c>
      <c r="R748" t="str">
        <f>_xlfn.XLOOKUP(D748,customer_table!$B$2:$B$4947,customer_table!$B$2:$B$4947)</f>
        <v>Consumer</v>
      </c>
      <c r="S748" s="4" t="b">
        <f t="shared" si="55"/>
        <v>1</v>
      </c>
      <c r="T748" s="6" t="b">
        <f t="shared" si="56"/>
        <v>1</v>
      </c>
      <c r="U748" cm="1">
        <f t="array" ref="U748">INDEX(hdd_products!$H$2:$H$21,MATCH(1,(hdd_products!$A$2:$A$21=hdd_orders!B748)*(hdd_products!$H$2:$H$21=hdd_orders!F748),0))</f>
        <v>664.86</v>
      </c>
      <c r="V748" s="6" t="b">
        <f t="shared" si="57"/>
        <v>1</v>
      </c>
      <c r="W748" s="4">
        <f t="shared" si="58"/>
        <v>664.86</v>
      </c>
      <c r="X748" s="6" t="b">
        <f t="shared" si="59"/>
        <v>1</v>
      </c>
      <c r="AD748" s="52"/>
    </row>
    <row r="749" spans="1:30" x14ac:dyDescent="0.45">
      <c r="A749" s="4">
        <v>747</v>
      </c>
      <c r="B749">
        <v>1004</v>
      </c>
      <c r="C749">
        <v>91685</v>
      </c>
      <c r="D749" t="str">
        <f>_xlfn.XLOOKUP(C749,customer_table!$A$2:$A$4869,customer_table!$B$2:$B$4869)</f>
        <v>Enterprise</v>
      </c>
      <c r="E749">
        <v>2</v>
      </c>
      <c r="F749">
        <v>170.85</v>
      </c>
      <c r="G749">
        <v>341.7</v>
      </c>
      <c r="H749">
        <v>0</v>
      </c>
      <c r="I749">
        <v>15.29</v>
      </c>
      <c r="J749" s="5">
        <v>45590</v>
      </c>
      <c r="K749" s="5">
        <v>45597</v>
      </c>
      <c r="L749" t="s">
        <v>4895</v>
      </c>
      <c r="M749" t="s">
        <v>4881</v>
      </c>
      <c r="N749" t="s">
        <v>4876</v>
      </c>
      <c r="O749" t="s">
        <v>4880</v>
      </c>
      <c r="P749" t="s">
        <v>4879</v>
      </c>
      <c r="Q749" s="4">
        <f>_xlfn.XLOOKUP(C749,customer_table!$A$2:$A$4947,customer_table!$A$2:$A$4947)</f>
        <v>91685</v>
      </c>
      <c r="R749" t="str">
        <f>_xlfn.XLOOKUP(D749,customer_table!$B$2:$B$4947,customer_table!$B$2:$B$4947)</f>
        <v>Enterprise</v>
      </c>
      <c r="S749" s="4" t="b">
        <f t="shared" si="55"/>
        <v>1</v>
      </c>
      <c r="T749" s="6" t="b">
        <f t="shared" si="56"/>
        <v>1</v>
      </c>
      <c r="U749" cm="1">
        <f t="array" ref="U749">INDEX(hdd_products!$H$2:$H$21,MATCH(1,(hdd_products!$A$2:$A$21=hdd_orders!B749)*(hdd_products!$H$2:$H$21=hdd_orders!F749),0))</f>
        <v>170.85</v>
      </c>
      <c r="V749" s="6" t="b">
        <f t="shared" si="57"/>
        <v>1</v>
      </c>
      <c r="W749" s="4">
        <f t="shared" si="58"/>
        <v>341.7</v>
      </c>
      <c r="X749" s="6" t="b">
        <f t="shared" si="59"/>
        <v>1</v>
      </c>
      <c r="AD749" s="52"/>
    </row>
    <row r="750" spans="1:30" x14ac:dyDescent="0.45">
      <c r="A750" s="4">
        <v>748</v>
      </c>
      <c r="B750">
        <v>1005</v>
      </c>
      <c r="C750">
        <v>88188</v>
      </c>
      <c r="D750" t="str">
        <f>_xlfn.XLOOKUP(C750,customer_table!$A$2:$A$4869,customer_table!$B$2:$B$4869)</f>
        <v>Small Business</v>
      </c>
      <c r="E750">
        <v>2</v>
      </c>
      <c r="F750">
        <v>204.55</v>
      </c>
      <c r="G750">
        <v>409.1</v>
      </c>
      <c r="H750">
        <v>0</v>
      </c>
      <c r="I750">
        <v>17.760000000000002</v>
      </c>
      <c r="J750" s="5">
        <v>45643</v>
      </c>
      <c r="K750" s="5">
        <v>45646</v>
      </c>
      <c r="L750" t="s">
        <v>4893</v>
      </c>
      <c r="M750" t="s">
        <v>4881</v>
      </c>
      <c r="N750" t="s">
        <v>4876</v>
      </c>
      <c r="O750" t="s">
        <v>4880</v>
      </c>
      <c r="P750" t="s">
        <v>4891</v>
      </c>
      <c r="Q750" s="4">
        <f>_xlfn.XLOOKUP(C750,customer_table!$A$2:$A$4947,customer_table!$A$2:$A$4947)</f>
        <v>88188</v>
      </c>
      <c r="R750" t="str">
        <f>_xlfn.XLOOKUP(D750,customer_table!$B$2:$B$4947,customer_table!$B$2:$B$4947)</f>
        <v>Small Business</v>
      </c>
      <c r="S750" s="4" t="b">
        <f t="shared" si="55"/>
        <v>1</v>
      </c>
      <c r="T750" s="6" t="b">
        <f t="shared" si="56"/>
        <v>1</v>
      </c>
      <c r="U750" cm="1">
        <f t="array" ref="U750">INDEX(hdd_products!$H$2:$H$21,MATCH(1,(hdd_products!$A$2:$A$21=hdd_orders!B750)*(hdd_products!$H$2:$H$21=hdd_orders!F750),0))</f>
        <v>204.55</v>
      </c>
      <c r="V750" s="6" t="b">
        <f t="shared" si="57"/>
        <v>1</v>
      </c>
      <c r="W750" s="4">
        <f t="shared" si="58"/>
        <v>409.1</v>
      </c>
      <c r="X750" s="6" t="b">
        <f t="shared" si="59"/>
        <v>1</v>
      </c>
      <c r="AD750" s="52"/>
    </row>
    <row r="751" spans="1:30" x14ac:dyDescent="0.45">
      <c r="A751" s="4">
        <v>749</v>
      </c>
      <c r="B751">
        <v>1009</v>
      </c>
      <c r="C751">
        <v>36522</v>
      </c>
      <c r="D751" t="str">
        <f>_xlfn.XLOOKUP(C751,customer_table!$A$2:$A$4869,customer_table!$B$2:$B$4869)</f>
        <v>Small Business</v>
      </c>
      <c r="E751">
        <v>2</v>
      </c>
      <c r="F751">
        <v>185.76</v>
      </c>
      <c r="G751">
        <v>371.52</v>
      </c>
      <c r="H751">
        <v>0</v>
      </c>
      <c r="I751">
        <v>7.26</v>
      </c>
      <c r="J751" s="5">
        <v>45489</v>
      </c>
      <c r="K751" s="5">
        <v>45491</v>
      </c>
      <c r="L751" t="s">
        <v>4902</v>
      </c>
      <c r="M751" t="s">
        <v>4877</v>
      </c>
      <c r="N751" t="s">
        <v>4901</v>
      </c>
      <c r="O751" t="s">
        <v>4880</v>
      </c>
      <c r="P751" t="s">
        <v>4891</v>
      </c>
      <c r="Q751" s="4">
        <f>_xlfn.XLOOKUP(C751,customer_table!$A$2:$A$4947,customer_table!$A$2:$A$4947)</f>
        <v>36522</v>
      </c>
      <c r="R751" t="str">
        <f>_xlfn.XLOOKUP(D751,customer_table!$B$2:$B$4947,customer_table!$B$2:$B$4947)</f>
        <v>Small Business</v>
      </c>
      <c r="S751" s="4" t="b">
        <f t="shared" si="55"/>
        <v>1</v>
      </c>
      <c r="T751" s="6" t="b">
        <f t="shared" si="56"/>
        <v>1</v>
      </c>
      <c r="U751" cm="1">
        <f t="array" ref="U751">INDEX(hdd_products!$H$2:$H$21,MATCH(1,(hdd_products!$A$2:$A$21=hdd_orders!B751)*(hdd_products!$H$2:$H$21=hdd_orders!F751),0))</f>
        <v>185.76</v>
      </c>
      <c r="V751" s="6" t="b">
        <f t="shared" si="57"/>
        <v>1</v>
      </c>
      <c r="W751" s="4">
        <f t="shared" si="58"/>
        <v>371.52</v>
      </c>
      <c r="X751" s="6" t="b">
        <f t="shared" si="59"/>
        <v>1</v>
      </c>
      <c r="AD751" s="52"/>
    </row>
    <row r="752" spans="1:30" x14ac:dyDescent="0.45">
      <c r="A752" s="4">
        <v>750</v>
      </c>
      <c r="B752">
        <v>1008</v>
      </c>
      <c r="C752">
        <v>72373</v>
      </c>
      <c r="D752" t="str">
        <f>_xlfn.XLOOKUP(C752,customer_table!$A$2:$A$4869,customer_table!$B$2:$B$4869)</f>
        <v>Small Business</v>
      </c>
      <c r="E752">
        <v>1</v>
      </c>
      <c r="F752">
        <v>269.08</v>
      </c>
      <c r="G752">
        <v>269.08</v>
      </c>
      <c r="H752">
        <v>0</v>
      </c>
      <c r="I752">
        <v>15.28</v>
      </c>
      <c r="J752" s="5">
        <v>45368</v>
      </c>
      <c r="K752" s="5">
        <v>45373</v>
      </c>
      <c r="L752" t="s">
        <v>4893</v>
      </c>
      <c r="M752" t="s">
        <v>4881</v>
      </c>
      <c r="N752" t="s">
        <v>4876</v>
      </c>
      <c r="O752" t="s">
        <v>4880</v>
      </c>
      <c r="P752" t="s">
        <v>4891</v>
      </c>
      <c r="Q752" s="4">
        <f>_xlfn.XLOOKUP(C752,customer_table!$A$2:$A$4947,customer_table!$A$2:$A$4947)</f>
        <v>72373</v>
      </c>
      <c r="R752" t="str">
        <f>_xlfn.XLOOKUP(D752,customer_table!$B$2:$B$4947,customer_table!$B$2:$B$4947)</f>
        <v>Small Business</v>
      </c>
      <c r="S752" s="4" t="b">
        <f t="shared" si="55"/>
        <v>1</v>
      </c>
      <c r="T752" s="6" t="b">
        <f t="shared" si="56"/>
        <v>1</v>
      </c>
      <c r="U752" cm="1">
        <f t="array" ref="U752">INDEX(hdd_products!$H$2:$H$21,MATCH(1,(hdd_products!$A$2:$A$21=hdd_orders!B752)*(hdd_products!$H$2:$H$21=hdd_orders!F752),0))</f>
        <v>269.08</v>
      </c>
      <c r="V752" s="6" t="b">
        <f t="shared" si="57"/>
        <v>1</v>
      </c>
      <c r="W752" s="4">
        <f t="shared" si="58"/>
        <v>269.08</v>
      </c>
      <c r="X752" s="6" t="b">
        <f t="shared" si="59"/>
        <v>1</v>
      </c>
      <c r="AD752" s="52"/>
    </row>
    <row r="753" spans="1:30" x14ac:dyDescent="0.45">
      <c r="A753" s="4">
        <v>751</v>
      </c>
      <c r="B753">
        <v>1006</v>
      </c>
      <c r="C753">
        <v>22214</v>
      </c>
      <c r="D753" t="str">
        <f>_xlfn.XLOOKUP(C753,customer_table!$A$2:$A$4869,customer_table!$B$2:$B$4869)</f>
        <v>Small Business</v>
      </c>
      <c r="E753">
        <v>1</v>
      </c>
      <c r="F753">
        <v>307.20999999999998</v>
      </c>
      <c r="G753">
        <v>307.20999999999998</v>
      </c>
      <c r="H753">
        <v>0</v>
      </c>
      <c r="I753">
        <v>19</v>
      </c>
      <c r="J753" s="5">
        <v>45564</v>
      </c>
      <c r="K753" s="5">
        <v>45569</v>
      </c>
      <c r="L753" t="s">
        <v>4889</v>
      </c>
      <c r="M753" t="s">
        <v>4877</v>
      </c>
      <c r="N753" t="s">
        <v>4876</v>
      </c>
      <c r="O753" t="s">
        <v>4880</v>
      </c>
      <c r="P753" t="s">
        <v>4888</v>
      </c>
      <c r="Q753" s="4">
        <f>_xlfn.XLOOKUP(C753,customer_table!$A$2:$A$4947,customer_table!$A$2:$A$4947)</f>
        <v>22214</v>
      </c>
      <c r="R753" t="str">
        <f>_xlfn.XLOOKUP(D753,customer_table!$B$2:$B$4947,customer_table!$B$2:$B$4947)</f>
        <v>Small Business</v>
      </c>
      <c r="S753" s="4" t="b">
        <f t="shared" si="55"/>
        <v>1</v>
      </c>
      <c r="T753" s="6" t="b">
        <f t="shared" si="56"/>
        <v>1</v>
      </c>
      <c r="U753" cm="1">
        <f t="array" ref="U753">INDEX(hdd_products!$H$2:$H$21,MATCH(1,(hdd_products!$A$2:$A$21=hdd_orders!B753)*(hdd_products!$H$2:$H$21=hdd_orders!F753),0))</f>
        <v>307.20999999999998</v>
      </c>
      <c r="V753" s="6" t="b">
        <f t="shared" si="57"/>
        <v>1</v>
      </c>
      <c r="W753" s="4">
        <f t="shared" si="58"/>
        <v>307.20999999999998</v>
      </c>
      <c r="X753" s="6" t="b">
        <f t="shared" si="59"/>
        <v>1</v>
      </c>
      <c r="AD753" s="52"/>
    </row>
    <row r="754" spans="1:30" x14ac:dyDescent="0.45">
      <c r="A754" s="4">
        <v>752</v>
      </c>
      <c r="B754">
        <v>1008</v>
      </c>
      <c r="C754">
        <v>98940</v>
      </c>
      <c r="D754" t="str">
        <f>_xlfn.XLOOKUP(C754,customer_table!$A$2:$A$4869,customer_table!$B$2:$B$4869)</f>
        <v>Enterprise</v>
      </c>
      <c r="E754">
        <v>5</v>
      </c>
      <c r="F754">
        <v>269.08</v>
      </c>
      <c r="G754">
        <v>1345.4</v>
      </c>
      <c r="H754">
        <v>0</v>
      </c>
      <c r="I754">
        <v>19.3</v>
      </c>
      <c r="J754" s="5">
        <v>45600</v>
      </c>
      <c r="K754" s="5">
        <v>45605</v>
      </c>
      <c r="L754" t="s">
        <v>4887</v>
      </c>
      <c r="M754" t="s">
        <v>4881</v>
      </c>
      <c r="N754" t="s">
        <v>4876</v>
      </c>
      <c r="O754" t="s">
        <v>4880</v>
      </c>
      <c r="P754" t="s">
        <v>4879</v>
      </c>
      <c r="Q754" s="4">
        <f>_xlfn.XLOOKUP(C754,customer_table!$A$2:$A$4947,customer_table!$A$2:$A$4947)</f>
        <v>98940</v>
      </c>
      <c r="R754" t="str">
        <f>_xlfn.XLOOKUP(D754,customer_table!$B$2:$B$4947,customer_table!$B$2:$B$4947)</f>
        <v>Enterprise</v>
      </c>
      <c r="S754" s="4" t="b">
        <f t="shared" si="55"/>
        <v>1</v>
      </c>
      <c r="T754" s="6" t="b">
        <f t="shared" si="56"/>
        <v>1</v>
      </c>
      <c r="U754" cm="1">
        <f t="array" ref="U754">INDEX(hdd_products!$H$2:$H$21,MATCH(1,(hdd_products!$A$2:$A$21=hdd_orders!B754)*(hdd_products!$H$2:$H$21=hdd_orders!F754),0))</f>
        <v>269.08</v>
      </c>
      <c r="V754" s="6" t="b">
        <f t="shared" si="57"/>
        <v>1</v>
      </c>
      <c r="W754" s="4">
        <f t="shared" si="58"/>
        <v>1345.3999999999999</v>
      </c>
      <c r="X754" s="6" t="b">
        <f t="shared" si="59"/>
        <v>1</v>
      </c>
      <c r="AD754" s="52"/>
    </row>
    <row r="755" spans="1:30" x14ac:dyDescent="0.45">
      <c r="A755" s="4">
        <v>753</v>
      </c>
      <c r="B755">
        <v>1001</v>
      </c>
      <c r="C755">
        <v>79444</v>
      </c>
      <c r="D755" t="str">
        <f>_xlfn.XLOOKUP(C755,customer_table!$A$2:$A$4869,customer_table!$B$2:$B$4869)</f>
        <v>Small Business</v>
      </c>
      <c r="E755">
        <v>1</v>
      </c>
      <c r="F755">
        <v>129.16999999999999</v>
      </c>
      <c r="G755">
        <v>129.16999999999999</v>
      </c>
      <c r="H755">
        <v>0</v>
      </c>
      <c r="I755">
        <v>13.12</v>
      </c>
      <c r="J755" s="5">
        <v>45481</v>
      </c>
      <c r="K755" s="5">
        <v>45488</v>
      </c>
      <c r="L755" t="s">
        <v>4895</v>
      </c>
      <c r="M755" t="s">
        <v>4877</v>
      </c>
      <c r="N755" t="s">
        <v>4901</v>
      </c>
      <c r="O755" t="s">
        <v>4880</v>
      </c>
      <c r="P755" t="s">
        <v>4888</v>
      </c>
      <c r="Q755" s="4">
        <f>_xlfn.XLOOKUP(C755,customer_table!$A$2:$A$4947,customer_table!$A$2:$A$4947)</f>
        <v>79444</v>
      </c>
      <c r="R755" t="str">
        <f>_xlfn.XLOOKUP(D755,customer_table!$B$2:$B$4947,customer_table!$B$2:$B$4947)</f>
        <v>Small Business</v>
      </c>
      <c r="S755" s="4" t="b">
        <f t="shared" si="55"/>
        <v>1</v>
      </c>
      <c r="T755" s="6" t="b">
        <f t="shared" si="56"/>
        <v>1</v>
      </c>
      <c r="U755" cm="1">
        <f t="array" ref="U755">INDEX(hdd_products!$H$2:$H$21,MATCH(1,(hdd_products!$A$2:$A$21=hdd_orders!B755)*(hdd_products!$H$2:$H$21=hdd_orders!F755),0))</f>
        <v>129.16999999999999</v>
      </c>
      <c r="V755" s="6" t="b">
        <f t="shared" si="57"/>
        <v>1</v>
      </c>
      <c r="W755" s="4">
        <f t="shared" si="58"/>
        <v>129.16999999999999</v>
      </c>
      <c r="X755" s="6" t="b">
        <f t="shared" si="59"/>
        <v>1</v>
      </c>
      <c r="AD755" s="52"/>
    </row>
    <row r="756" spans="1:30" x14ac:dyDescent="0.45">
      <c r="A756" s="4">
        <v>754</v>
      </c>
      <c r="B756">
        <v>1002</v>
      </c>
      <c r="C756">
        <v>55943</v>
      </c>
      <c r="D756" t="str">
        <f>_xlfn.XLOOKUP(C756,customer_table!$A$2:$A$4869,customer_table!$B$2:$B$4869)</f>
        <v>Enterprise</v>
      </c>
      <c r="E756">
        <v>2</v>
      </c>
      <c r="F756">
        <v>198.26</v>
      </c>
      <c r="G756">
        <v>396.52</v>
      </c>
      <c r="H756">
        <v>0</v>
      </c>
      <c r="I756">
        <v>12.3</v>
      </c>
      <c r="J756" s="5">
        <v>45538</v>
      </c>
      <c r="K756" s="5">
        <v>45545</v>
      </c>
      <c r="L756" t="s">
        <v>4885</v>
      </c>
      <c r="M756" t="s">
        <v>4896</v>
      </c>
      <c r="N756" t="s">
        <v>4876</v>
      </c>
      <c r="O756" t="s">
        <v>4875</v>
      </c>
      <c r="P756" t="s">
        <v>4891</v>
      </c>
      <c r="Q756" s="4">
        <f>_xlfn.XLOOKUP(C756,customer_table!$A$2:$A$4947,customer_table!$A$2:$A$4947)</f>
        <v>55943</v>
      </c>
      <c r="R756" t="str">
        <f>_xlfn.XLOOKUP(D756,customer_table!$B$2:$B$4947,customer_table!$B$2:$B$4947)</f>
        <v>Enterprise</v>
      </c>
      <c r="S756" s="4" t="b">
        <f t="shared" si="55"/>
        <v>1</v>
      </c>
      <c r="T756" s="6" t="b">
        <f t="shared" si="56"/>
        <v>1</v>
      </c>
      <c r="U756" cm="1">
        <f t="array" ref="U756">INDEX(hdd_products!$H$2:$H$21,MATCH(1,(hdd_products!$A$2:$A$21=hdd_orders!B756)*(hdd_products!$H$2:$H$21=hdd_orders!F756),0))</f>
        <v>198.26</v>
      </c>
      <c r="V756" s="6" t="b">
        <f t="shared" si="57"/>
        <v>1</v>
      </c>
      <c r="W756" s="4">
        <f t="shared" si="58"/>
        <v>396.52</v>
      </c>
      <c r="X756" s="6" t="b">
        <f t="shared" si="59"/>
        <v>1</v>
      </c>
      <c r="AD756" s="52"/>
    </row>
    <row r="757" spans="1:30" x14ac:dyDescent="0.45">
      <c r="A757" s="4">
        <v>755</v>
      </c>
      <c r="B757">
        <v>1009</v>
      </c>
      <c r="C757">
        <v>27548</v>
      </c>
      <c r="D757" t="str">
        <f>_xlfn.XLOOKUP(C757,customer_table!$A$2:$A$4869,customer_table!$B$2:$B$4869)</f>
        <v>Enterprise</v>
      </c>
      <c r="E757">
        <v>4</v>
      </c>
      <c r="F757">
        <v>185.76</v>
      </c>
      <c r="G757">
        <v>743.04</v>
      </c>
      <c r="H757">
        <v>0</v>
      </c>
      <c r="I757">
        <v>8.19</v>
      </c>
      <c r="J757" s="5">
        <v>45648</v>
      </c>
      <c r="K757" s="5">
        <v>45653</v>
      </c>
      <c r="L757" t="s">
        <v>4899</v>
      </c>
      <c r="M757" t="s">
        <v>4877</v>
      </c>
      <c r="N757" t="s">
        <v>4876</v>
      </c>
      <c r="O757" t="s">
        <v>4875</v>
      </c>
      <c r="P757" t="s">
        <v>4874</v>
      </c>
      <c r="Q757" s="4">
        <f>_xlfn.XLOOKUP(C757,customer_table!$A$2:$A$4947,customer_table!$A$2:$A$4947)</f>
        <v>27548</v>
      </c>
      <c r="R757" t="str">
        <f>_xlfn.XLOOKUP(D757,customer_table!$B$2:$B$4947,customer_table!$B$2:$B$4947)</f>
        <v>Enterprise</v>
      </c>
      <c r="S757" s="4" t="b">
        <f t="shared" si="55"/>
        <v>1</v>
      </c>
      <c r="T757" s="6" t="b">
        <f t="shared" si="56"/>
        <v>1</v>
      </c>
      <c r="U757" cm="1">
        <f t="array" ref="U757">INDEX(hdd_products!$H$2:$H$21,MATCH(1,(hdd_products!$A$2:$A$21=hdd_orders!B757)*(hdd_products!$H$2:$H$21=hdd_orders!F757),0))</f>
        <v>185.76</v>
      </c>
      <c r="V757" s="6" t="b">
        <f t="shared" si="57"/>
        <v>1</v>
      </c>
      <c r="W757" s="4">
        <f t="shared" si="58"/>
        <v>743.04</v>
      </c>
      <c r="X757" s="6" t="b">
        <f t="shared" si="59"/>
        <v>1</v>
      </c>
      <c r="AD757" s="52"/>
    </row>
    <row r="758" spans="1:30" x14ac:dyDescent="0.45">
      <c r="A758" s="4">
        <v>756</v>
      </c>
      <c r="B758">
        <v>1003</v>
      </c>
      <c r="C758">
        <v>81267</v>
      </c>
      <c r="D758" t="str">
        <f>_xlfn.XLOOKUP(C758,customer_table!$A$2:$A$4869,customer_table!$B$2:$B$4869)</f>
        <v>Enterprise</v>
      </c>
      <c r="E758">
        <v>1</v>
      </c>
      <c r="F758">
        <v>95.08</v>
      </c>
      <c r="G758">
        <v>95.08</v>
      </c>
      <c r="H758">
        <v>0</v>
      </c>
      <c r="I758">
        <v>15.78</v>
      </c>
      <c r="J758" s="5">
        <v>45334</v>
      </c>
      <c r="K758" s="5">
        <v>45337</v>
      </c>
      <c r="L758" t="s">
        <v>4890</v>
      </c>
      <c r="M758" t="s">
        <v>4877</v>
      </c>
      <c r="N758" t="s">
        <v>4876</v>
      </c>
      <c r="O758" t="s">
        <v>4880</v>
      </c>
      <c r="P758" t="s">
        <v>4888</v>
      </c>
      <c r="Q758" s="4">
        <f>_xlfn.XLOOKUP(C758,customer_table!$A$2:$A$4947,customer_table!$A$2:$A$4947)</f>
        <v>81267</v>
      </c>
      <c r="R758" t="str">
        <f>_xlfn.XLOOKUP(D758,customer_table!$B$2:$B$4947,customer_table!$B$2:$B$4947)</f>
        <v>Enterprise</v>
      </c>
      <c r="S758" s="4" t="b">
        <f t="shared" si="55"/>
        <v>1</v>
      </c>
      <c r="T758" s="6" t="b">
        <f t="shared" si="56"/>
        <v>1</v>
      </c>
      <c r="U758" cm="1">
        <f t="array" ref="U758">INDEX(hdd_products!$H$2:$H$21,MATCH(1,(hdd_products!$A$2:$A$21=hdd_orders!B758)*(hdd_products!$H$2:$H$21=hdd_orders!F758),0))</f>
        <v>95.08</v>
      </c>
      <c r="V758" s="6" t="b">
        <f t="shared" si="57"/>
        <v>1</v>
      </c>
      <c r="W758" s="4">
        <f t="shared" si="58"/>
        <v>95.08</v>
      </c>
      <c r="X758" s="6" t="b">
        <f t="shared" si="59"/>
        <v>1</v>
      </c>
      <c r="AD758" s="52"/>
    </row>
    <row r="759" spans="1:30" x14ac:dyDescent="0.45">
      <c r="A759" s="4">
        <v>757</v>
      </c>
      <c r="B759">
        <v>1004</v>
      </c>
      <c r="C759">
        <v>85757</v>
      </c>
      <c r="D759" t="str">
        <f>_xlfn.XLOOKUP(C759,customer_table!$A$2:$A$4869,customer_table!$B$2:$B$4869)</f>
        <v>Small Business</v>
      </c>
      <c r="E759">
        <v>1</v>
      </c>
      <c r="F759">
        <v>170.85</v>
      </c>
      <c r="G759">
        <v>170.85</v>
      </c>
      <c r="H759">
        <v>0</v>
      </c>
      <c r="I759">
        <v>11.36</v>
      </c>
      <c r="J759" s="5">
        <v>45655</v>
      </c>
      <c r="K759" s="5">
        <v>45661</v>
      </c>
      <c r="L759" t="s">
        <v>4897</v>
      </c>
      <c r="M759" t="s">
        <v>4881</v>
      </c>
      <c r="N759" t="s">
        <v>4876</v>
      </c>
      <c r="O759" t="s">
        <v>4880</v>
      </c>
      <c r="P759" t="s">
        <v>4891</v>
      </c>
      <c r="Q759" s="4">
        <f>_xlfn.XLOOKUP(C759,customer_table!$A$2:$A$4947,customer_table!$A$2:$A$4947)</f>
        <v>85757</v>
      </c>
      <c r="R759" t="str">
        <f>_xlfn.XLOOKUP(D759,customer_table!$B$2:$B$4947,customer_table!$B$2:$B$4947)</f>
        <v>Small Business</v>
      </c>
      <c r="S759" s="4" t="b">
        <f t="shared" si="55"/>
        <v>1</v>
      </c>
      <c r="T759" s="6" t="b">
        <f t="shared" si="56"/>
        <v>1</v>
      </c>
      <c r="U759" cm="1">
        <f t="array" ref="U759">INDEX(hdd_products!$H$2:$H$21,MATCH(1,(hdd_products!$A$2:$A$21=hdd_orders!B759)*(hdd_products!$H$2:$H$21=hdd_orders!F759),0))</f>
        <v>170.85</v>
      </c>
      <c r="V759" s="6" t="b">
        <f t="shared" si="57"/>
        <v>1</v>
      </c>
      <c r="W759" s="4">
        <f t="shared" si="58"/>
        <v>170.85</v>
      </c>
      <c r="X759" s="6" t="b">
        <f t="shared" si="59"/>
        <v>1</v>
      </c>
      <c r="AD759" s="52"/>
    </row>
    <row r="760" spans="1:30" x14ac:dyDescent="0.45">
      <c r="A760" s="4">
        <v>758</v>
      </c>
      <c r="B760">
        <v>1002</v>
      </c>
      <c r="C760">
        <v>51405</v>
      </c>
      <c r="D760" t="str">
        <f>_xlfn.XLOOKUP(C760,customer_table!$A$2:$A$4869,customer_table!$B$2:$B$4869)</f>
        <v>Enterprise</v>
      </c>
      <c r="E760">
        <v>3</v>
      </c>
      <c r="F760">
        <v>198.26</v>
      </c>
      <c r="G760">
        <v>594.78</v>
      </c>
      <c r="H760">
        <v>0</v>
      </c>
      <c r="I760">
        <v>7.5</v>
      </c>
      <c r="J760" s="5">
        <v>45484</v>
      </c>
      <c r="K760" s="5">
        <v>45490</v>
      </c>
      <c r="L760" t="s">
        <v>4902</v>
      </c>
      <c r="M760" t="s">
        <v>4881</v>
      </c>
      <c r="N760" t="s">
        <v>4876</v>
      </c>
      <c r="O760" t="s">
        <v>4880</v>
      </c>
      <c r="P760" t="s">
        <v>4888</v>
      </c>
      <c r="Q760" s="4">
        <f>_xlfn.XLOOKUP(C760,customer_table!$A$2:$A$4947,customer_table!$A$2:$A$4947)</f>
        <v>51405</v>
      </c>
      <c r="R760" t="str">
        <f>_xlfn.XLOOKUP(D760,customer_table!$B$2:$B$4947,customer_table!$B$2:$B$4947)</f>
        <v>Enterprise</v>
      </c>
      <c r="S760" s="4" t="b">
        <f t="shared" si="55"/>
        <v>1</v>
      </c>
      <c r="T760" s="6" t="b">
        <f t="shared" si="56"/>
        <v>1</v>
      </c>
      <c r="U760" cm="1">
        <f t="array" ref="U760">INDEX(hdd_products!$H$2:$H$21,MATCH(1,(hdd_products!$A$2:$A$21=hdd_orders!B760)*(hdd_products!$H$2:$H$21=hdd_orders!F760),0))</f>
        <v>198.26</v>
      </c>
      <c r="V760" s="6" t="b">
        <f t="shared" si="57"/>
        <v>1</v>
      </c>
      <c r="W760" s="4">
        <f t="shared" si="58"/>
        <v>594.78</v>
      </c>
      <c r="X760" s="6" t="b">
        <f t="shared" si="59"/>
        <v>1</v>
      </c>
      <c r="AD760" s="52"/>
    </row>
    <row r="761" spans="1:30" x14ac:dyDescent="0.45">
      <c r="A761" s="4">
        <v>759</v>
      </c>
      <c r="B761">
        <v>1007</v>
      </c>
      <c r="C761">
        <v>44249</v>
      </c>
      <c r="D761" t="str">
        <f>_xlfn.XLOOKUP(C761,customer_table!$A$2:$A$4869,customer_table!$B$2:$B$4869)</f>
        <v>Small Business</v>
      </c>
      <c r="E761">
        <v>1</v>
      </c>
      <c r="F761">
        <v>415.57</v>
      </c>
      <c r="G761">
        <v>415.57</v>
      </c>
      <c r="H761">
        <v>0</v>
      </c>
      <c r="I761">
        <v>13.75</v>
      </c>
      <c r="J761" s="5">
        <v>45510</v>
      </c>
      <c r="K761" s="5">
        <v>45516</v>
      </c>
      <c r="L761" t="s">
        <v>4882</v>
      </c>
      <c r="M761" t="s">
        <v>4881</v>
      </c>
      <c r="N761" t="s">
        <v>4901</v>
      </c>
      <c r="O761" t="s">
        <v>4894</v>
      </c>
      <c r="P761" t="s">
        <v>4891</v>
      </c>
      <c r="Q761" s="4">
        <f>_xlfn.XLOOKUP(C761,customer_table!$A$2:$A$4947,customer_table!$A$2:$A$4947)</f>
        <v>44249</v>
      </c>
      <c r="R761" t="str">
        <f>_xlfn.XLOOKUP(D761,customer_table!$B$2:$B$4947,customer_table!$B$2:$B$4947)</f>
        <v>Small Business</v>
      </c>
      <c r="S761" s="4" t="b">
        <f t="shared" si="55"/>
        <v>1</v>
      </c>
      <c r="T761" s="6" t="b">
        <f t="shared" si="56"/>
        <v>1</v>
      </c>
      <c r="U761" cm="1">
        <f t="array" ref="U761">INDEX(hdd_products!$H$2:$H$21,MATCH(1,(hdd_products!$A$2:$A$21=hdd_orders!B761)*(hdd_products!$H$2:$H$21=hdd_orders!F761),0))</f>
        <v>415.57</v>
      </c>
      <c r="V761" s="6" t="b">
        <f t="shared" si="57"/>
        <v>1</v>
      </c>
      <c r="W761" s="4">
        <f t="shared" si="58"/>
        <v>415.57</v>
      </c>
      <c r="X761" s="6" t="b">
        <f t="shared" si="59"/>
        <v>1</v>
      </c>
      <c r="AD761" s="52"/>
    </row>
    <row r="762" spans="1:30" x14ac:dyDescent="0.45">
      <c r="A762" s="4">
        <v>760</v>
      </c>
      <c r="B762">
        <v>1004</v>
      </c>
      <c r="C762">
        <v>62095</v>
      </c>
      <c r="D762" t="str">
        <f>_xlfn.XLOOKUP(C762,customer_table!$A$2:$A$4869,customer_table!$B$2:$B$4869)</f>
        <v>Small Business</v>
      </c>
      <c r="E762">
        <v>2</v>
      </c>
      <c r="F762">
        <v>170.85</v>
      </c>
      <c r="G762">
        <v>341.7</v>
      </c>
      <c r="H762">
        <v>0</v>
      </c>
      <c r="I762">
        <v>15.97</v>
      </c>
      <c r="J762" s="5">
        <v>45605</v>
      </c>
      <c r="K762" s="5">
        <v>45608</v>
      </c>
      <c r="L762" t="s">
        <v>4895</v>
      </c>
      <c r="M762" t="s">
        <v>4896</v>
      </c>
      <c r="N762" t="s">
        <v>4903</v>
      </c>
      <c r="O762" t="s">
        <v>4875</v>
      </c>
      <c r="P762" t="s">
        <v>4886</v>
      </c>
      <c r="Q762" s="4">
        <f>_xlfn.XLOOKUP(C762,customer_table!$A$2:$A$4947,customer_table!$A$2:$A$4947)</f>
        <v>62095</v>
      </c>
      <c r="R762" t="str">
        <f>_xlfn.XLOOKUP(D762,customer_table!$B$2:$B$4947,customer_table!$B$2:$B$4947)</f>
        <v>Small Business</v>
      </c>
      <c r="S762" s="4" t="b">
        <f t="shared" si="55"/>
        <v>1</v>
      </c>
      <c r="T762" s="6" t="b">
        <f t="shared" si="56"/>
        <v>1</v>
      </c>
      <c r="U762" cm="1">
        <f t="array" ref="U762">INDEX(hdd_products!$H$2:$H$21,MATCH(1,(hdd_products!$A$2:$A$21=hdd_orders!B762)*(hdd_products!$H$2:$H$21=hdd_orders!F762),0))</f>
        <v>170.85</v>
      </c>
      <c r="V762" s="6" t="b">
        <f t="shared" si="57"/>
        <v>1</v>
      </c>
      <c r="W762" s="4">
        <f t="shared" si="58"/>
        <v>341.7</v>
      </c>
      <c r="X762" s="6" t="b">
        <f t="shared" si="59"/>
        <v>1</v>
      </c>
      <c r="AD762" s="52"/>
    </row>
    <row r="763" spans="1:30" x14ac:dyDescent="0.45">
      <c r="A763" s="4">
        <v>761</v>
      </c>
      <c r="B763">
        <v>1008</v>
      </c>
      <c r="C763">
        <v>83281</v>
      </c>
      <c r="D763" t="str">
        <f>_xlfn.XLOOKUP(C763,customer_table!$A$2:$A$4869,customer_table!$B$2:$B$4869)</f>
        <v>Enterprise</v>
      </c>
      <c r="E763">
        <v>1</v>
      </c>
      <c r="F763">
        <v>269.08</v>
      </c>
      <c r="G763">
        <v>269.08</v>
      </c>
      <c r="H763">
        <v>0</v>
      </c>
      <c r="I763">
        <v>13.53</v>
      </c>
      <c r="J763" s="5">
        <v>45577</v>
      </c>
      <c r="K763" s="5">
        <v>45581</v>
      </c>
      <c r="L763" t="s">
        <v>4895</v>
      </c>
      <c r="M763" t="s">
        <v>4881</v>
      </c>
      <c r="N763" t="s">
        <v>4901</v>
      </c>
      <c r="O763" t="s">
        <v>4875</v>
      </c>
      <c r="P763" t="s">
        <v>4891</v>
      </c>
      <c r="Q763" s="4">
        <f>_xlfn.XLOOKUP(C763,customer_table!$A$2:$A$4947,customer_table!$A$2:$A$4947)</f>
        <v>83281</v>
      </c>
      <c r="R763" t="str">
        <f>_xlfn.XLOOKUP(D763,customer_table!$B$2:$B$4947,customer_table!$B$2:$B$4947)</f>
        <v>Enterprise</v>
      </c>
      <c r="S763" s="4" t="b">
        <f t="shared" si="55"/>
        <v>1</v>
      </c>
      <c r="T763" s="6" t="b">
        <f t="shared" si="56"/>
        <v>1</v>
      </c>
      <c r="U763" cm="1">
        <f t="array" ref="U763">INDEX(hdd_products!$H$2:$H$21,MATCH(1,(hdd_products!$A$2:$A$21=hdd_orders!B763)*(hdd_products!$H$2:$H$21=hdd_orders!F763),0))</f>
        <v>269.08</v>
      </c>
      <c r="V763" s="6" t="b">
        <f t="shared" si="57"/>
        <v>1</v>
      </c>
      <c r="W763" s="4">
        <f t="shared" si="58"/>
        <v>269.08</v>
      </c>
      <c r="X763" s="6" t="b">
        <f t="shared" si="59"/>
        <v>1</v>
      </c>
      <c r="AD763" s="52"/>
    </row>
    <row r="764" spans="1:30" x14ac:dyDescent="0.45">
      <c r="A764" s="4">
        <v>762</v>
      </c>
      <c r="B764">
        <v>1002</v>
      </c>
      <c r="C764">
        <v>62183</v>
      </c>
      <c r="D764" t="str">
        <f>_xlfn.XLOOKUP(C764,customer_table!$A$2:$A$4869,customer_table!$B$2:$B$4869)</f>
        <v>Enterprise</v>
      </c>
      <c r="E764">
        <v>3</v>
      </c>
      <c r="F764">
        <v>198.26</v>
      </c>
      <c r="G764">
        <v>594.78</v>
      </c>
      <c r="H764">
        <v>0</v>
      </c>
      <c r="I764">
        <v>15.02</v>
      </c>
      <c r="J764" s="5">
        <v>45449</v>
      </c>
      <c r="K764" s="5">
        <v>45454</v>
      </c>
      <c r="L764" t="s">
        <v>4890</v>
      </c>
      <c r="M764" t="s">
        <v>4877</v>
      </c>
      <c r="N764" t="s">
        <v>4876</v>
      </c>
      <c r="O764" t="s">
        <v>4880</v>
      </c>
      <c r="P764" t="s">
        <v>4879</v>
      </c>
      <c r="Q764" s="4">
        <f>_xlfn.XLOOKUP(C764,customer_table!$A$2:$A$4947,customer_table!$A$2:$A$4947)</f>
        <v>62183</v>
      </c>
      <c r="R764" t="str">
        <f>_xlfn.XLOOKUP(D764,customer_table!$B$2:$B$4947,customer_table!$B$2:$B$4947)</f>
        <v>Enterprise</v>
      </c>
      <c r="S764" s="4" t="b">
        <f t="shared" si="55"/>
        <v>1</v>
      </c>
      <c r="T764" s="6" t="b">
        <f t="shared" si="56"/>
        <v>1</v>
      </c>
      <c r="U764" cm="1">
        <f t="array" ref="U764">INDEX(hdd_products!$H$2:$H$21,MATCH(1,(hdd_products!$A$2:$A$21=hdd_orders!B764)*(hdd_products!$H$2:$H$21=hdd_orders!F764),0))</f>
        <v>198.26</v>
      </c>
      <c r="V764" s="6" t="b">
        <f t="shared" si="57"/>
        <v>1</v>
      </c>
      <c r="W764" s="4">
        <f t="shared" si="58"/>
        <v>594.78</v>
      </c>
      <c r="X764" s="6" t="b">
        <f t="shared" si="59"/>
        <v>1</v>
      </c>
      <c r="AD764" s="52"/>
    </row>
    <row r="765" spans="1:30" x14ac:dyDescent="0.45">
      <c r="A765" s="4">
        <v>763</v>
      </c>
      <c r="B765">
        <v>1002</v>
      </c>
      <c r="C765">
        <v>68536</v>
      </c>
      <c r="D765" t="str">
        <f>_xlfn.XLOOKUP(C765,customer_table!$A$2:$A$4869,customer_table!$B$2:$B$4869)</f>
        <v>Small Business</v>
      </c>
      <c r="E765">
        <v>1</v>
      </c>
      <c r="F765">
        <v>198.26</v>
      </c>
      <c r="G765">
        <v>198.26</v>
      </c>
      <c r="H765">
        <v>0</v>
      </c>
      <c r="I765">
        <v>12.23</v>
      </c>
      <c r="J765" s="5">
        <v>45629</v>
      </c>
      <c r="K765" s="5">
        <v>45630</v>
      </c>
      <c r="L765" t="s">
        <v>4900</v>
      </c>
      <c r="M765" t="s">
        <v>4877</v>
      </c>
      <c r="N765" t="s">
        <v>4876</v>
      </c>
      <c r="O765" t="s">
        <v>4875</v>
      </c>
      <c r="P765" t="s">
        <v>4879</v>
      </c>
      <c r="Q765" s="4">
        <f>_xlfn.XLOOKUP(C765,customer_table!$A$2:$A$4947,customer_table!$A$2:$A$4947)</f>
        <v>68536</v>
      </c>
      <c r="R765" t="str">
        <f>_xlfn.XLOOKUP(D765,customer_table!$B$2:$B$4947,customer_table!$B$2:$B$4947)</f>
        <v>Small Business</v>
      </c>
      <c r="S765" s="4" t="b">
        <f t="shared" si="55"/>
        <v>1</v>
      </c>
      <c r="T765" s="6" t="b">
        <f t="shared" si="56"/>
        <v>1</v>
      </c>
      <c r="U765" cm="1">
        <f t="array" ref="U765">INDEX(hdd_products!$H$2:$H$21,MATCH(1,(hdd_products!$A$2:$A$21=hdd_orders!B765)*(hdd_products!$H$2:$H$21=hdd_orders!F765),0))</f>
        <v>198.26</v>
      </c>
      <c r="V765" s="6" t="b">
        <f t="shared" si="57"/>
        <v>1</v>
      </c>
      <c r="W765" s="4">
        <f t="shared" si="58"/>
        <v>198.26</v>
      </c>
      <c r="X765" s="6" t="b">
        <f t="shared" si="59"/>
        <v>1</v>
      </c>
      <c r="AD765" s="52"/>
    </row>
    <row r="766" spans="1:30" x14ac:dyDescent="0.45">
      <c r="A766" s="4">
        <v>764</v>
      </c>
      <c r="B766">
        <v>1014</v>
      </c>
      <c r="C766">
        <v>82165</v>
      </c>
      <c r="D766" t="str">
        <f>_xlfn.XLOOKUP(C766,customer_table!$A$2:$A$4869,customer_table!$B$2:$B$4869)</f>
        <v>Small Business</v>
      </c>
      <c r="E766">
        <v>1</v>
      </c>
      <c r="F766">
        <v>686.52</v>
      </c>
      <c r="G766">
        <v>686.52</v>
      </c>
      <c r="H766">
        <v>0</v>
      </c>
      <c r="I766">
        <v>12.35</v>
      </c>
      <c r="J766" s="5">
        <v>45552</v>
      </c>
      <c r="K766" s="5">
        <v>45556</v>
      </c>
      <c r="L766" t="s">
        <v>4900</v>
      </c>
      <c r="M766" t="s">
        <v>4898</v>
      </c>
      <c r="N766" t="s">
        <v>4901</v>
      </c>
      <c r="O766" t="s">
        <v>4894</v>
      </c>
      <c r="P766" t="s">
        <v>4891</v>
      </c>
      <c r="Q766" s="4">
        <f>_xlfn.XLOOKUP(C766,customer_table!$A$2:$A$4947,customer_table!$A$2:$A$4947)</f>
        <v>82165</v>
      </c>
      <c r="R766" t="str">
        <f>_xlfn.XLOOKUP(D766,customer_table!$B$2:$B$4947,customer_table!$B$2:$B$4947)</f>
        <v>Small Business</v>
      </c>
      <c r="S766" s="4" t="b">
        <f t="shared" si="55"/>
        <v>1</v>
      </c>
      <c r="T766" s="6" t="b">
        <f t="shared" si="56"/>
        <v>1</v>
      </c>
      <c r="U766" cm="1">
        <f t="array" ref="U766">INDEX(hdd_products!$H$2:$H$21,MATCH(1,(hdd_products!$A$2:$A$21=hdd_orders!B766)*(hdd_products!$H$2:$H$21=hdd_orders!F766),0))</f>
        <v>686.52</v>
      </c>
      <c r="V766" s="6" t="b">
        <f t="shared" si="57"/>
        <v>1</v>
      </c>
      <c r="W766" s="4">
        <f t="shared" si="58"/>
        <v>686.52</v>
      </c>
      <c r="X766" s="6" t="b">
        <f t="shared" si="59"/>
        <v>1</v>
      </c>
      <c r="AD766" s="52"/>
    </row>
    <row r="767" spans="1:30" x14ac:dyDescent="0.45">
      <c r="A767" s="4">
        <v>765</v>
      </c>
      <c r="B767">
        <v>1007</v>
      </c>
      <c r="C767">
        <v>93345</v>
      </c>
      <c r="D767" t="str">
        <f>_xlfn.XLOOKUP(C767,customer_table!$A$2:$A$4869,customer_table!$B$2:$B$4869)</f>
        <v>Consumer</v>
      </c>
      <c r="E767">
        <v>1</v>
      </c>
      <c r="F767">
        <v>415.57</v>
      </c>
      <c r="G767">
        <v>415.57</v>
      </c>
      <c r="H767">
        <v>0</v>
      </c>
      <c r="I767">
        <v>17.55</v>
      </c>
      <c r="J767" s="5">
        <v>45318</v>
      </c>
      <c r="K767" s="5">
        <v>45320</v>
      </c>
      <c r="L767" t="s">
        <v>4878</v>
      </c>
      <c r="M767" t="s">
        <v>4877</v>
      </c>
      <c r="N767" t="s">
        <v>4876</v>
      </c>
      <c r="O767" t="s">
        <v>4880</v>
      </c>
      <c r="P767" t="s">
        <v>4884</v>
      </c>
      <c r="Q767" s="4">
        <f>_xlfn.XLOOKUP(C767,customer_table!$A$2:$A$4947,customer_table!$A$2:$A$4947)</f>
        <v>93345</v>
      </c>
      <c r="R767" t="str">
        <f>_xlfn.XLOOKUP(D767,customer_table!$B$2:$B$4947,customer_table!$B$2:$B$4947)</f>
        <v>Consumer</v>
      </c>
      <c r="S767" s="4" t="b">
        <f t="shared" si="55"/>
        <v>1</v>
      </c>
      <c r="T767" s="6" t="b">
        <f t="shared" si="56"/>
        <v>1</v>
      </c>
      <c r="U767" cm="1">
        <f t="array" ref="U767">INDEX(hdd_products!$H$2:$H$21,MATCH(1,(hdd_products!$A$2:$A$21=hdd_orders!B767)*(hdd_products!$H$2:$H$21=hdd_orders!F767),0))</f>
        <v>415.57</v>
      </c>
      <c r="V767" s="6" t="b">
        <f t="shared" si="57"/>
        <v>1</v>
      </c>
      <c r="W767" s="4">
        <f t="shared" si="58"/>
        <v>415.57</v>
      </c>
      <c r="X767" s="6" t="b">
        <f t="shared" si="59"/>
        <v>1</v>
      </c>
      <c r="AD767" s="52"/>
    </row>
    <row r="768" spans="1:30" x14ac:dyDescent="0.45">
      <c r="A768" s="4">
        <v>766</v>
      </c>
      <c r="B768">
        <v>1006</v>
      </c>
      <c r="C768">
        <v>67065</v>
      </c>
      <c r="D768" t="str">
        <f>_xlfn.XLOOKUP(C768,customer_table!$A$2:$A$4869,customer_table!$B$2:$B$4869)</f>
        <v>Enterprise</v>
      </c>
      <c r="E768">
        <v>1</v>
      </c>
      <c r="F768">
        <v>307.20999999999998</v>
      </c>
      <c r="G768">
        <v>307.20999999999998</v>
      </c>
      <c r="H768">
        <v>0</v>
      </c>
      <c r="I768">
        <v>9.84</v>
      </c>
      <c r="J768" s="5">
        <v>45366</v>
      </c>
      <c r="K768" s="5">
        <v>45370</v>
      </c>
      <c r="L768" t="s">
        <v>4899</v>
      </c>
      <c r="M768" t="s">
        <v>4877</v>
      </c>
      <c r="N768" t="s">
        <v>4876</v>
      </c>
      <c r="O768" t="s">
        <v>4880</v>
      </c>
      <c r="P768" t="s">
        <v>4884</v>
      </c>
      <c r="Q768" s="4">
        <f>_xlfn.XLOOKUP(C768,customer_table!$A$2:$A$4947,customer_table!$A$2:$A$4947)</f>
        <v>67065</v>
      </c>
      <c r="R768" t="str">
        <f>_xlfn.XLOOKUP(D768,customer_table!$B$2:$B$4947,customer_table!$B$2:$B$4947)</f>
        <v>Enterprise</v>
      </c>
      <c r="S768" s="4" t="b">
        <f t="shared" si="55"/>
        <v>1</v>
      </c>
      <c r="T768" s="6" t="b">
        <f t="shared" si="56"/>
        <v>1</v>
      </c>
      <c r="U768" cm="1">
        <f t="array" ref="U768">INDEX(hdd_products!$H$2:$H$21,MATCH(1,(hdd_products!$A$2:$A$21=hdd_orders!B768)*(hdd_products!$H$2:$H$21=hdd_orders!F768),0))</f>
        <v>307.20999999999998</v>
      </c>
      <c r="V768" s="6" t="b">
        <f t="shared" si="57"/>
        <v>1</v>
      </c>
      <c r="W768" s="4">
        <f t="shared" si="58"/>
        <v>307.20999999999998</v>
      </c>
      <c r="X768" s="6" t="b">
        <f t="shared" si="59"/>
        <v>1</v>
      </c>
      <c r="AD768" s="52"/>
    </row>
    <row r="769" spans="1:30" x14ac:dyDescent="0.45">
      <c r="A769" s="4">
        <v>767</v>
      </c>
      <c r="B769">
        <v>1008</v>
      </c>
      <c r="C769">
        <v>60374</v>
      </c>
      <c r="D769" t="str">
        <f>_xlfn.XLOOKUP(C769,customer_table!$A$2:$A$4869,customer_table!$B$2:$B$4869)</f>
        <v>Enterprise</v>
      </c>
      <c r="E769">
        <v>1</v>
      </c>
      <c r="F769">
        <v>269.08</v>
      </c>
      <c r="G769">
        <v>269.08</v>
      </c>
      <c r="H769">
        <v>0</v>
      </c>
      <c r="I769">
        <v>8.51</v>
      </c>
      <c r="J769" s="5">
        <v>45481</v>
      </c>
      <c r="K769" s="5">
        <v>45482</v>
      </c>
      <c r="L769" t="s">
        <v>4902</v>
      </c>
      <c r="M769" t="s">
        <v>4881</v>
      </c>
      <c r="N769" t="s">
        <v>4901</v>
      </c>
      <c r="O769" t="s">
        <v>4880</v>
      </c>
      <c r="P769" t="s">
        <v>4888</v>
      </c>
      <c r="Q769" s="4">
        <f>_xlfn.XLOOKUP(C769,customer_table!$A$2:$A$4947,customer_table!$A$2:$A$4947)</f>
        <v>60374</v>
      </c>
      <c r="R769" t="str">
        <f>_xlfn.XLOOKUP(D769,customer_table!$B$2:$B$4947,customer_table!$B$2:$B$4947)</f>
        <v>Enterprise</v>
      </c>
      <c r="S769" s="4" t="b">
        <f t="shared" si="55"/>
        <v>1</v>
      </c>
      <c r="T769" s="6" t="b">
        <f t="shared" si="56"/>
        <v>1</v>
      </c>
      <c r="U769" cm="1">
        <f t="array" ref="U769">INDEX(hdd_products!$H$2:$H$21,MATCH(1,(hdd_products!$A$2:$A$21=hdd_orders!B769)*(hdd_products!$H$2:$H$21=hdd_orders!F769),0))</f>
        <v>269.08</v>
      </c>
      <c r="V769" s="6" t="b">
        <f t="shared" si="57"/>
        <v>1</v>
      </c>
      <c r="W769" s="4">
        <f t="shared" si="58"/>
        <v>269.08</v>
      </c>
      <c r="X769" s="6" t="b">
        <f t="shared" si="59"/>
        <v>1</v>
      </c>
      <c r="AD769" s="52"/>
    </row>
    <row r="770" spans="1:30" x14ac:dyDescent="0.45">
      <c r="A770" s="4">
        <v>768</v>
      </c>
      <c r="B770">
        <v>1011</v>
      </c>
      <c r="C770">
        <v>17531</v>
      </c>
      <c r="D770" t="str">
        <f>_xlfn.XLOOKUP(C770,customer_table!$A$2:$A$4869,customer_table!$B$2:$B$4869)</f>
        <v>Enterprise</v>
      </c>
      <c r="E770">
        <v>4</v>
      </c>
      <c r="F770">
        <v>664.86</v>
      </c>
      <c r="G770">
        <v>2659.44</v>
      </c>
      <c r="H770">
        <v>0</v>
      </c>
      <c r="I770">
        <v>19.84</v>
      </c>
      <c r="J770" s="5">
        <v>45438</v>
      </c>
      <c r="K770" s="5">
        <v>45444</v>
      </c>
      <c r="L770" t="s">
        <v>4889</v>
      </c>
      <c r="M770" t="s">
        <v>4898</v>
      </c>
      <c r="N770" t="s">
        <v>4876</v>
      </c>
      <c r="O770" t="s">
        <v>4875</v>
      </c>
      <c r="P770" t="s">
        <v>4886</v>
      </c>
      <c r="Q770" s="4">
        <f>_xlfn.XLOOKUP(C770,customer_table!$A$2:$A$4947,customer_table!$A$2:$A$4947)</f>
        <v>17531</v>
      </c>
      <c r="R770" t="str">
        <f>_xlfn.XLOOKUP(D770,customer_table!$B$2:$B$4947,customer_table!$B$2:$B$4947)</f>
        <v>Enterprise</v>
      </c>
      <c r="S770" s="4" t="b">
        <f t="shared" si="55"/>
        <v>1</v>
      </c>
      <c r="T770" s="6" t="b">
        <f t="shared" si="56"/>
        <v>1</v>
      </c>
      <c r="U770" cm="1">
        <f t="array" ref="U770">INDEX(hdd_products!$H$2:$H$21,MATCH(1,(hdd_products!$A$2:$A$21=hdd_orders!B770)*(hdd_products!$H$2:$H$21=hdd_orders!F770),0))</f>
        <v>664.86</v>
      </c>
      <c r="V770" s="6" t="b">
        <f t="shared" si="57"/>
        <v>1</v>
      </c>
      <c r="W770" s="4">
        <f t="shared" si="58"/>
        <v>2659.44</v>
      </c>
      <c r="X770" s="6" t="b">
        <f t="shared" si="59"/>
        <v>1</v>
      </c>
      <c r="AD770" s="52"/>
    </row>
    <row r="771" spans="1:30" x14ac:dyDescent="0.45">
      <c r="A771" s="4">
        <v>769</v>
      </c>
      <c r="B771">
        <v>1013</v>
      </c>
      <c r="C771">
        <v>77915</v>
      </c>
      <c r="D771" t="str">
        <f>_xlfn.XLOOKUP(C771,customer_table!$A$2:$A$4869,customer_table!$B$2:$B$4869)</f>
        <v>Enterprise</v>
      </c>
      <c r="E771">
        <v>1</v>
      </c>
      <c r="F771">
        <v>588.66999999999996</v>
      </c>
      <c r="G771">
        <v>588.66999999999996</v>
      </c>
      <c r="H771">
        <v>0</v>
      </c>
      <c r="I771">
        <v>19.39</v>
      </c>
      <c r="J771" s="5">
        <v>45297</v>
      </c>
      <c r="K771" s="5">
        <v>45299</v>
      </c>
      <c r="L771" t="s">
        <v>4887</v>
      </c>
      <c r="M771" t="s">
        <v>4877</v>
      </c>
      <c r="N771" t="s">
        <v>4876</v>
      </c>
      <c r="O771" t="s">
        <v>4880</v>
      </c>
      <c r="P771" t="s">
        <v>4874</v>
      </c>
      <c r="Q771" s="4">
        <f>_xlfn.XLOOKUP(C771,customer_table!$A$2:$A$4947,customer_table!$A$2:$A$4947)</f>
        <v>77915</v>
      </c>
      <c r="R771" t="str">
        <f>_xlfn.XLOOKUP(D771,customer_table!$B$2:$B$4947,customer_table!$B$2:$B$4947)</f>
        <v>Enterprise</v>
      </c>
      <c r="S771" s="4" t="b">
        <f t="shared" si="55"/>
        <v>1</v>
      </c>
      <c r="T771" s="6" t="b">
        <f t="shared" si="56"/>
        <v>1</v>
      </c>
      <c r="U771" cm="1">
        <f t="array" ref="U771">INDEX(hdd_products!$H$2:$H$21,MATCH(1,(hdd_products!$A$2:$A$21=hdd_orders!B771)*(hdd_products!$H$2:$H$21=hdd_orders!F771),0))</f>
        <v>588.66999999999996</v>
      </c>
      <c r="V771" s="6" t="b">
        <f t="shared" si="57"/>
        <v>1</v>
      </c>
      <c r="W771" s="4">
        <f t="shared" si="58"/>
        <v>588.66999999999996</v>
      </c>
      <c r="X771" s="6" t="b">
        <f t="shared" si="59"/>
        <v>1</v>
      </c>
      <c r="AD771" s="52"/>
    </row>
    <row r="772" spans="1:30" x14ac:dyDescent="0.45">
      <c r="A772" s="4">
        <v>770</v>
      </c>
      <c r="B772">
        <v>1002</v>
      </c>
      <c r="C772">
        <v>40365</v>
      </c>
      <c r="D772" t="str">
        <f>_xlfn.XLOOKUP(C772,customer_table!$A$2:$A$4869,customer_table!$B$2:$B$4869)</f>
        <v>Enterprise</v>
      </c>
      <c r="E772">
        <v>3</v>
      </c>
      <c r="F772">
        <v>198.26</v>
      </c>
      <c r="G772">
        <v>594.78</v>
      </c>
      <c r="H772">
        <v>0</v>
      </c>
      <c r="I772">
        <v>11.54</v>
      </c>
      <c r="J772" s="5">
        <v>45598</v>
      </c>
      <c r="K772" s="5">
        <v>45603</v>
      </c>
      <c r="L772" t="s">
        <v>4885</v>
      </c>
      <c r="M772" t="s">
        <v>4881</v>
      </c>
      <c r="N772" t="s">
        <v>4901</v>
      </c>
      <c r="O772" t="s">
        <v>4875</v>
      </c>
      <c r="P772" t="s">
        <v>4891</v>
      </c>
      <c r="Q772" s="4">
        <f>_xlfn.XLOOKUP(C772,customer_table!$A$2:$A$4947,customer_table!$A$2:$A$4947)</f>
        <v>40365</v>
      </c>
      <c r="R772" t="str">
        <f>_xlfn.XLOOKUP(D772,customer_table!$B$2:$B$4947,customer_table!$B$2:$B$4947)</f>
        <v>Enterprise</v>
      </c>
      <c r="S772" s="4" t="b">
        <f t="shared" ref="S772:S835" si="60">Q772=C772</f>
        <v>1</v>
      </c>
      <c r="T772" s="6" t="b">
        <f t="shared" ref="T772:T835" si="61">R772=D772</f>
        <v>1</v>
      </c>
      <c r="U772" cm="1">
        <f t="array" ref="U772">INDEX(hdd_products!$H$2:$H$21,MATCH(1,(hdd_products!$A$2:$A$21=hdd_orders!B772)*(hdd_products!$H$2:$H$21=hdd_orders!F772),0))</f>
        <v>198.26</v>
      </c>
      <c r="V772" s="6" t="b">
        <f t="shared" ref="V772:V835" si="62">U772=F772</f>
        <v>1</v>
      </c>
      <c r="W772" s="4">
        <f t="shared" ref="W772:W835" si="63">F772*E772</f>
        <v>594.78</v>
      </c>
      <c r="X772" s="6" t="b">
        <f t="shared" ref="X772:X835" si="64">G772=W772</f>
        <v>1</v>
      </c>
      <c r="AD772" s="52"/>
    </row>
    <row r="773" spans="1:30" x14ac:dyDescent="0.45">
      <c r="A773" s="4">
        <v>771</v>
      </c>
      <c r="B773">
        <v>1010</v>
      </c>
      <c r="C773">
        <v>30636</v>
      </c>
      <c r="D773" t="str">
        <f>_xlfn.XLOOKUP(C773,customer_table!$A$2:$A$4869,customer_table!$B$2:$B$4869)</f>
        <v>Small Business</v>
      </c>
      <c r="E773">
        <v>2</v>
      </c>
      <c r="F773">
        <v>446.61</v>
      </c>
      <c r="G773">
        <v>893.22</v>
      </c>
      <c r="H773">
        <v>0</v>
      </c>
      <c r="I773">
        <v>11.96</v>
      </c>
      <c r="J773" s="5">
        <v>45476</v>
      </c>
      <c r="K773" s="5">
        <v>45478</v>
      </c>
      <c r="L773" t="s">
        <v>4900</v>
      </c>
      <c r="M773" t="s">
        <v>4896</v>
      </c>
      <c r="N773" t="s">
        <v>4876</v>
      </c>
      <c r="O773" t="s">
        <v>4880</v>
      </c>
      <c r="P773" t="s">
        <v>4884</v>
      </c>
      <c r="Q773" s="4">
        <f>_xlfn.XLOOKUP(C773,customer_table!$A$2:$A$4947,customer_table!$A$2:$A$4947)</f>
        <v>30636</v>
      </c>
      <c r="R773" t="str">
        <f>_xlfn.XLOOKUP(D773,customer_table!$B$2:$B$4947,customer_table!$B$2:$B$4947)</f>
        <v>Small Business</v>
      </c>
      <c r="S773" s="4" t="b">
        <f t="shared" si="60"/>
        <v>1</v>
      </c>
      <c r="T773" s="6" t="b">
        <f t="shared" si="61"/>
        <v>1</v>
      </c>
      <c r="U773" cm="1">
        <f t="array" ref="U773">INDEX(hdd_products!$H$2:$H$21,MATCH(1,(hdd_products!$A$2:$A$21=hdd_orders!B773)*(hdd_products!$H$2:$H$21=hdd_orders!F773),0))</f>
        <v>446.61</v>
      </c>
      <c r="V773" s="6" t="b">
        <f t="shared" si="62"/>
        <v>1</v>
      </c>
      <c r="W773" s="4">
        <f t="shared" si="63"/>
        <v>893.22</v>
      </c>
      <c r="X773" s="6" t="b">
        <f t="shared" si="64"/>
        <v>1</v>
      </c>
      <c r="AD773" s="52"/>
    </row>
    <row r="774" spans="1:30" x14ac:dyDescent="0.45">
      <c r="A774" s="4">
        <v>772</v>
      </c>
      <c r="B774">
        <v>1003</v>
      </c>
      <c r="C774">
        <v>86818</v>
      </c>
      <c r="D774" t="str">
        <f>_xlfn.XLOOKUP(C774,customer_table!$A$2:$A$4869,customer_table!$B$2:$B$4869)</f>
        <v>Small Business</v>
      </c>
      <c r="E774">
        <v>2</v>
      </c>
      <c r="F774">
        <v>95.08</v>
      </c>
      <c r="G774">
        <v>190.16</v>
      </c>
      <c r="H774">
        <v>0</v>
      </c>
      <c r="I774">
        <v>10.18</v>
      </c>
      <c r="J774" s="5">
        <v>45472</v>
      </c>
      <c r="K774" s="5">
        <v>45478</v>
      </c>
      <c r="L774" t="s">
        <v>4897</v>
      </c>
      <c r="M774" t="s">
        <v>4881</v>
      </c>
      <c r="N774" t="s">
        <v>4876</v>
      </c>
      <c r="O774" t="s">
        <v>4880</v>
      </c>
      <c r="P774" t="s">
        <v>4886</v>
      </c>
      <c r="Q774" s="4">
        <f>_xlfn.XLOOKUP(C774,customer_table!$A$2:$A$4947,customer_table!$A$2:$A$4947)</f>
        <v>86818</v>
      </c>
      <c r="R774" t="str">
        <f>_xlfn.XLOOKUP(D774,customer_table!$B$2:$B$4947,customer_table!$B$2:$B$4947)</f>
        <v>Small Business</v>
      </c>
      <c r="S774" s="4" t="b">
        <f t="shared" si="60"/>
        <v>1</v>
      </c>
      <c r="T774" s="6" t="b">
        <f t="shared" si="61"/>
        <v>1</v>
      </c>
      <c r="U774" cm="1">
        <f t="array" ref="U774">INDEX(hdd_products!$H$2:$H$21,MATCH(1,(hdd_products!$A$2:$A$21=hdd_orders!B774)*(hdd_products!$H$2:$H$21=hdd_orders!F774),0))</f>
        <v>95.08</v>
      </c>
      <c r="V774" s="6" t="b">
        <f t="shared" si="62"/>
        <v>1</v>
      </c>
      <c r="W774" s="4">
        <f t="shared" si="63"/>
        <v>190.16</v>
      </c>
      <c r="X774" s="6" t="b">
        <f t="shared" si="64"/>
        <v>1</v>
      </c>
      <c r="AD774" s="52"/>
    </row>
    <row r="775" spans="1:30" x14ac:dyDescent="0.45">
      <c r="A775" s="4">
        <v>773</v>
      </c>
      <c r="B775">
        <v>1009</v>
      </c>
      <c r="C775">
        <v>82036</v>
      </c>
      <c r="D775" t="str">
        <f>_xlfn.XLOOKUP(C775,customer_table!$A$2:$A$4869,customer_table!$B$2:$B$4869)</f>
        <v>Consumer</v>
      </c>
      <c r="E775">
        <v>5</v>
      </c>
      <c r="F775">
        <v>185.76</v>
      </c>
      <c r="G775">
        <v>928.8</v>
      </c>
      <c r="H775">
        <v>0</v>
      </c>
      <c r="I775">
        <v>17.75</v>
      </c>
      <c r="J775" s="5">
        <v>45652</v>
      </c>
      <c r="K775" s="5">
        <v>45653</v>
      </c>
      <c r="L775" t="s">
        <v>4893</v>
      </c>
      <c r="M775" t="s">
        <v>4881</v>
      </c>
      <c r="N775" t="s">
        <v>4876</v>
      </c>
      <c r="O775" t="s">
        <v>4880</v>
      </c>
      <c r="P775" t="s">
        <v>4874</v>
      </c>
      <c r="Q775" s="4">
        <f>_xlfn.XLOOKUP(C775,customer_table!$A$2:$A$4947,customer_table!$A$2:$A$4947)</f>
        <v>82036</v>
      </c>
      <c r="R775" t="str">
        <f>_xlfn.XLOOKUP(D775,customer_table!$B$2:$B$4947,customer_table!$B$2:$B$4947)</f>
        <v>Consumer</v>
      </c>
      <c r="S775" s="4" t="b">
        <f t="shared" si="60"/>
        <v>1</v>
      </c>
      <c r="T775" s="6" t="b">
        <f t="shared" si="61"/>
        <v>1</v>
      </c>
      <c r="U775" cm="1">
        <f t="array" ref="U775">INDEX(hdd_products!$H$2:$H$21,MATCH(1,(hdd_products!$A$2:$A$21=hdd_orders!B775)*(hdd_products!$H$2:$H$21=hdd_orders!F775),0))</f>
        <v>185.76</v>
      </c>
      <c r="V775" s="6" t="b">
        <f t="shared" si="62"/>
        <v>1</v>
      </c>
      <c r="W775" s="4">
        <f t="shared" si="63"/>
        <v>928.8</v>
      </c>
      <c r="X775" s="6" t="b">
        <f t="shared" si="64"/>
        <v>1</v>
      </c>
      <c r="AD775" s="52"/>
    </row>
    <row r="776" spans="1:30" x14ac:dyDescent="0.45">
      <c r="A776" s="4">
        <v>774</v>
      </c>
      <c r="B776">
        <v>1008</v>
      </c>
      <c r="C776">
        <v>46242</v>
      </c>
      <c r="D776" t="str">
        <f>_xlfn.XLOOKUP(C776,customer_table!$A$2:$A$4869,customer_table!$B$2:$B$4869)</f>
        <v>Consumer</v>
      </c>
      <c r="E776">
        <v>1</v>
      </c>
      <c r="F776">
        <v>269.08</v>
      </c>
      <c r="G776">
        <v>269.08</v>
      </c>
      <c r="H776">
        <v>0</v>
      </c>
      <c r="I776">
        <v>17.38</v>
      </c>
      <c r="J776" s="5">
        <v>45590</v>
      </c>
      <c r="K776" s="5">
        <v>45593</v>
      </c>
      <c r="L776" t="s">
        <v>4878</v>
      </c>
      <c r="M776" t="s">
        <v>4896</v>
      </c>
      <c r="N776" t="s">
        <v>4876</v>
      </c>
      <c r="O776" t="s">
        <v>4894</v>
      </c>
      <c r="P776" t="s">
        <v>4886</v>
      </c>
      <c r="Q776" s="4">
        <f>_xlfn.XLOOKUP(C776,customer_table!$A$2:$A$4947,customer_table!$A$2:$A$4947)</f>
        <v>46242</v>
      </c>
      <c r="R776" t="str">
        <f>_xlfn.XLOOKUP(D776,customer_table!$B$2:$B$4947,customer_table!$B$2:$B$4947)</f>
        <v>Consumer</v>
      </c>
      <c r="S776" s="4" t="b">
        <f t="shared" si="60"/>
        <v>1</v>
      </c>
      <c r="T776" s="6" t="b">
        <f t="shared" si="61"/>
        <v>1</v>
      </c>
      <c r="U776" cm="1">
        <f t="array" ref="U776">INDEX(hdd_products!$H$2:$H$21,MATCH(1,(hdd_products!$A$2:$A$21=hdd_orders!B776)*(hdd_products!$H$2:$H$21=hdd_orders!F776),0))</f>
        <v>269.08</v>
      </c>
      <c r="V776" s="6" t="b">
        <f t="shared" si="62"/>
        <v>1</v>
      </c>
      <c r="W776" s="4">
        <f t="shared" si="63"/>
        <v>269.08</v>
      </c>
      <c r="X776" s="6" t="b">
        <f t="shared" si="64"/>
        <v>1</v>
      </c>
      <c r="AD776" s="52"/>
    </row>
    <row r="777" spans="1:30" x14ac:dyDescent="0.45">
      <c r="A777" s="4">
        <v>775</v>
      </c>
      <c r="B777">
        <v>1007</v>
      </c>
      <c r="C777">
        <v>44223</v>
      </c>
      <c r="D777" t="str">
        <f>_xlfn.XLOOKUP(C777,customer_table!$A$2:$A$4869,customer_table!$B$2:$B$4869)</f>
        <v>Small Business</v>
      </c>
      <c r="E777">
        <v>1</v>
      </c>
      <c r="F777">
        <v>415.57</v>
      </c>
      <c r="G777">
        <v>415.57</v>
      </c>
      <c r="H777">
        <v>0</v>
      </c>
      <c r="I777">
        <v>18.29</v>
      </c>
      <c r="J777" s="5">
        <v>45524</v>
      </c>
      <c r="K777" s="5">
        <v>45528</v>
      </c>
      <c r="L777" t="s">
        <v>4889</v>
      </c>
      <c r="M777" t="s">
        <v>4896</v>
      </c>
      <c r="N777" t="s">
        <v>4876</v>
      </c>
      <c r="O777" t="s">
        <v>4875</v>
      </c>
      <c r="P777" t="s">
        <v>4886</v>
      </c>
      <c r="Q777" s="4">
        <f>_xlfn.XLOOKUP(C777,customer_table!$A$2:$A$4947,customer_table!$A$2:$A$4947)</f>
        <v>44223</v>
      </c>
      <c r="R777" t="str">
        <f>_xlfn.XLOOKUP(D777,customer_table!$B$2:$B$4947,customer_table!$B$2:$B$4947)</f>
        <v>Small Business</v>
      </c>
      <c r="S777" s="4" t="b">
        <f t="shared" si="60"/>
        <v>1</v>
      </c>
      <c r="T777" s="6" t="b">
        <f t="shared" si="61"/>
        <v>1</v>
      </c>
      <c r="U777" cm="1">
        <f t="array" ref="U777">INDEX(hdd_products!$H$2:$H$21,MATCH(1,(hdd_products!$A$2:$A$21=hdd_orders!B777)*(hdd_products!$H$2:$H$21=hdd_orders!F777),0))</f>
        <v>415.57</v>
      </c>
      <c r="V777" s="6" t="b">
        <f t="shared" si="62"/>
        <v>1</v>
      </c>
      <c r="W777" s="4">
        <f t="shared" si="63"/>
        <v>415.57</v>
      </c>
      <c r="X777" s="6" t="b">
        <f t="shared" si="64"/>
        <v>1</v>
      </c>
      <c r="AD777" s="52"/>
    </row>
    <row r="778" spans="1:30" x14ac:dyDescent="0.45">
      <c r="A778" s="4">
        <v>776</v>
      </c>
      <c r="B778">
        <v>1001</v>
      </c>
      <c r="C778">
        <v>54560</v>
      </c>
      <c r="D778" t="str">
        <f>_xlfn.XLOOKUP(C778,customer_table!$A$2:$A$4869,customer_table!$B$2:$B$4869)</f>
        <v>Small Business</v>
      </c>
      <c r="E778">
        <v>3</v>
      </c>
      <c r="F778">
        <v>129.16999999999999</v>
      </c>
      <c r="G778">
        <v>387.51</v>
      </c>
      <c r="H778">
        <v>0</v>
      </c>
      <c r="I778">
        <v>14.5</v>
      </c>
      <c r="J778" s="5">
        <v>45578</v>
      </c>
      <c r="K778" s="5">
        <v>45579</v>
      </c>
      <c r="L778" t="s">
        <v>4895</v>
      </c>
      <c r="M778" t="s">
        <v>4877</v>
      </c>
      <c r="N778" t="s">
        <v>4876</v>
      </c>
      <c r="O778" t="s">
        <v>4880</v>
      </c>
      <c r="P778" t="s">
        <v>4884</v>
      </c>
      <c r="Q778" s="4">
        <f>_xlfn.XLOOKUP(C778,customer_table!$A$2:$A$4947,customer_table!$A$2:$A$4947)</f>
        <v>54560</v>
      </c>
      <c r="R778" t="str">
        <f>_xlfn.XLOOKUP(D778,customer_table!$B$2:$B$4947,customer_table!$B$2:$B$4947)</f>
        <v>Small Business</v>
      </c>
      <c r="S778" s="4" t="b">
        <f t="shared" si="60"/>
        <v>1</v>
      </c>
      <c r="T778" s="6" t="b">
        <f t="shared" si="61"/>
        <v>1</v>
      </c>
      <c r="U778" cm="1">
        <f t="array" ref="U778">INDEX(hdd_products!$H$2:$H$21,MATCH(1,(hdd_products!$A$2:$A$21=hdd_orders!B778)*(hdd_products!$H$2:$H$21=hdd_orders!F778),0))</f>
        <v>129.16999999999999</v>
      </c>
      <c r="V778" s="6" t="b">
        <f t="shared" si="62"/>
        <v>1</v>
      </c>
      <c r="W778" s="4">
        <f t="shared" si="63"/>
        <v>387.51</v>
      </c>
      <c r="X778" s="6" t="b">
        <f t="shared" si="64"/>
        <v>1</v>
      </c>
      <c r="AD778" s="52"/>
    </row>
    <row r="779" spans="1:30" x14ac:dyDescent="0.45">
      <c r="A779" s="4">
        <v>777</v>
      </c>
      <c r="B779">
        <v>1010</v>
      </c>
      <c r="C779">
        <v>85352</v>
      </c>
      <c r="D779" t="str">
        <f>_xlfn.XLOOKUP(C779,customer_table!$A$2:$A$4869,customer_table!$B$2:$B$4869)</f>
        <v>Small Business</v>
      </c>
      <c r="E779">
        <v>2</v>
      </c>
      <c r="F779">
        <v>446.61</v>
      </c>
      <c r="G779">
        <v>893.22</v>
      </c>
      <c r="H779">
        <v>0</v>
      </c>
      <c r="I779">
        <v>9.6199999999999992</v>
      </c>
      <c r="J779" s="5">
        <v>45423</v>
      </c>
      <c r="K779" s="5">
        <v>45428</v>
      </c>
      <c r="L779" t="s">
        <v>4899</v>
      </c>
      <c r="M779" t="s">
        <v>4877</v>
      </c>
      <c r="N779" t="s">
        <v>4876</v>
      </c>
      <c r="O779" t="s">
        <v>4880</v>
      </c>
      <c r="P779" t="s">
        <v>4874</v>
      </c>
      <c r="Q779" s="4">
        <f>_xlfn.XLOOKUP(C779,customer_table!$A$2:$A$4947,customer_table!$A$2:$A$4947)</f>
        <v>85352</v>
      </c>
      <c r="R779" t="str">
        <f>_xlfn.XLOOKUP(D779,customer_table!$B$2:$B$4947,customer_table!$B$2:$B$4947)</f>
        <v>Small Business</v>
      </c>
      <c r="S779" s="4" t="b">
        <f t="shared" si="60"/>
        <v>1</v>
      </c>
      <c r="T779" s="6" t="b">
        <f t="shared" si="61"/>
        <v>1</v>
      </c>
      <c r="U779" cm="1">
        <f t="array" ref="U779">INDEX(hdd_products!$H$2:$H$21,MATCH(1,(hdd_products!$A$2:$A$21=hdd_orders!B779)*(hdd_products!$H$2:$H$21=hdd_orders!F779),0))</f>
        <v>446.61</v>
      </c>
      <c r="V779" s="6" t="b">
        <f t="shared" si="62"/>
        <v>1</v>
      </c>
      <c r="W779" s="4">
        <f t="shared" si="63"/>
        <v>893.22</v>
      </c>
      <c r="X779" s="6" t="b">
        <f t="shared" si="64"/>
        <v>1</v>
      </c>
      <c r="AD779" s="52"/>
    </row>
    <row r="780" spans="1:30" x14ac:dyDescent="0.45">
      <c r="A780" s="4">
        <v>778</v>
      </c>
      <c r="B780">
        <v>1004</v>
      </c>
      <c r="C780">
        <v>41886</v>
      </c>
      <c r="D780" t="str">
        <f>_xlfn.XLOOKUP(C780,customer_table!$A$2:$A$4869,customer_table!$B$2:$B$4869)</f>
        <v>Consumer</v>
      </c>
      <c r="E780">
        <v>2</v>
      </c>
      <c r="F780">
        <v>170.85</v>
      </c>
      <c r="G780">
        <v>341.7</v>
      </c>
      <c r="H780">
        <v>0</v>
      </c>
      <c r="I780">
        <v>17.920000000000002</v>
      </c>
      <c r="J780" s="5">
        <v>45485</v>
      </c>
      <c r="K780" s="5">
        <v>45490</v>
      </c>
      <c r="L780" t="s">
        <v>4878</v>
      </c>
      <c r="M780" t="s">
        <v>4881</v>
      </c>
      <c r="N780" t="s">
        <v>4901</v>
      </c>
      <c r="O780" t="s">
        <v>4875</v>
      </c>
      <c r="P780" t="s">
        <v>4874</v>
      </c>
      <c r="Q780" s="4">
        <f>_xlfn.XLOOKUP(C780,customer_table!$A$2:$A$4947,customer_table!$A$2:$A$4947)</f>
        <v>41886</v>
      </c>
      <c r="R780" t="str">
        <f>_xlfn.XLOOKUP(D780,customer_table!$B$2:$B$4947,customer_table!$B$2:$B$4947)</f>
        <v>Consumer</v>
      </c>
      <c r="S780" s="4" t="b">
        <f t="shared" si="60"/>
        <v>1</v>
      </c>
      <c r="T780" s="6" t="b">
        <f t="shared" si="61"/>
        <v>1</v>
      </c>
      <c r="U780" cm="1">
        <f t="array" ref="U780">INDEX(hdd_products!$H$2:$H$21,MATCH(1,(hdd_products!$A$2:$A$21=hdd_orders!B780)*(hdd_products!$H$2:$H$21=hdd_orders!F780),0))</f>
        <v>170.85</v>
      </c>
      <c r="V780" s="6" t="b">
        <f t="shared" si="62"/>
        <v>1</v>
      </c>
      <c r="W780" s="4">
        <f t="shared" si="63"/>
        <v>341.7</v>
      </c>
      <c r="X780" s="6" t="b">
        <f t="shared" si="64"/>
        <v>1</v>
      </c>
      <c r="AD780" s="52"/>
    </row>
    <row r="781" spans="1:30" x14ac:dyDescent="0.45">
      <c r="A781" s="4">
        <v>779</v>
      </c>
      <c r="B781">
        <v>1007</v>
      </c>
      <c r="C781">
        <v>73172</v>
      </c>
      <c r="D781" t="str">
        <f>_xlfn.XLOOKUP(C781,customer_table!$A$2:$A$4869,customer_table!$B$2:$B$4869)</f>
        <v>Small Business</v>
      </c>
      <c r="E781">
        <v>3</v>
      </c>
      <c r="F781">
        <v>415.57</v>
      </c>
      <c r="G781">
        <v>1246.71</v>
      </c>
      <c r="H781">
        <v>0</v>
      </c>
      <c r="I781">
        <v>9.7100000000000009</v>
      </c>
      <c r="J781" s="5">
        <v>45527</v>
      </c>
      <c r="K781" s="5">
        <v>45532</v>
      </c>
      <c r="L781" t="s">
        <v>4899</v>
      </c>
      <c r="M781" t="s">
        <v>4898</v>
      </c>
      <c r="N781" t="s">
        <v>4876</v>
      </c>
      <c r="O781" t="s">
        <v>4880</v>
      </c>
      <c r="P781" t="s">
        <v>4884</v>
      </c>
      <c r="Q781" s="4">
        <f>_xlfn.XLOOKUP(C781,customer_table!$A$2:$A$4947,customer_table!$A$2:$A$4947)</f>
        <v>73172</v>
      </c>
      <c r="R781" t="str">
        <f>_xlfn.XLOOKUP(D781,customer_table!$B$2:$B$4947,customer_table!$B$2:$B$4947)</f>
        <v>Small Business</v>
      </c>
      <c r="S781" s="4" t="b">
        <f t="shared" si="60"/>
        <v>1</v>
      </c>
      <c r="T781" s="6" t="b">
        <f t="shared" si="61"/>
        <v>1</v>
      </c>
      <c r="U781" cm="1">
        <f t="array" ref="U781">INDEX(hdd_products!$H$2:$H$21,MATCH(1,(hdd_products!$A$2:$A$21=hdd_orders!B781)*(hdd_products!$H$2:$H$21=hdd_orders!F781),0))</f>
        <v>415.57</v>
      </c>
      <c r="V781" s="6" t="b">
        <f t="shared" si="62"/>
        <v>1</v>
      </c>
      <c r="W781" s="4">
        <f t="shared" si="63"/>
        <v>1246.71</v>
      </c>
      <c r="X781" s="6" t="b">
        <f t="shared" si="64"/>
        <v>1</v>
      </c>
      <c r="AD781" s="52"/>
    </row>
    <row r="782" spans="1:30" x14ac:dyDescent="0.45">
      <c r="A782" s="4">
        <v>780</v>
      </c>
      <c r="B782">
        <v>1004</v>
      </c>
      <c r="C782">
        <v>98724</v>
      </c>
      <c r="D782" t="str">
        <f>_xlfn.XLOOKUP(C782,customer_table!$A$2:$A$4869,customer_table!$B$2:$B$4869)</f>
        <v>Consumer</v>
      </c>
      <c r="E782">
        <v>8</v>
      </c>
      <c r="F782">
        <v>170.85</v>
      </c>
      <c r="G782">
        <v>1366.8</v>
      </c>
      <c r="H782">
        <v>0</v>
      </c>
      <c r="I782">
        <v>11.97</v>
      </c>
      <c r="J782" s="5">
        <v>45616</v>
      </c>
      <c r="K782" s="5">
        <v>45623</v>
      </c>
      <c r="L782" t="s">
        <v>4897</v>
      </c>
      <c r="M782" t="s">
        <v>4877</v>
      </c>
      <c r="N782" t="s">
        <v>4876</v>
      </c>
      <c r="O782" t="s">
        <v>4880</v>
      </c>
      <c r="P782" t="s">
        <v>4879</v>
      </c>
      <c r="Q782" s="4">
        <f>_xlfn.XLOOKUP(C782,customer_table!$A$2:$A$4947,customer_table!$A$2:$A$4947)</f>
        <v>98724</v>
      </c>
      <c r="R782" t="str">
        <f>_xlfn.XLOOKUP(D782,customer_table!$B$2:$B$4947,customer_table!$B$2:$B$4947)</f>
        <v>Consumer</v>
      </c>
      <c r="S782" s="4" t="b">
        <f t="shared" si="60"/>
        <v>1</v>
      </c>
      <c r="T782" s="6" t="b">
        <f t="shared" si="61"/>
        <v>1</v>
      </c>
      <c r="U782" cm="1">
        <f t="array" ref="U782">INDEX(hdd_products!$H$2:$H$21,MATCH(1,(hdd_products!$A$2:$A$21=hdd_orders!B782)*(hdd_products!$H$2:$H$21=hdd_orders!F782),0))</f>
        <v>170.85</v>
      </c>
      <c r="V782" s="6" t="b">
        <f t="shared" si="62"/>
        <v>1</v>
      </c>
      <c r="W782" s="4">
        <f t="shared" si="63"/>
        <v>1366.8</v>
      </c>
      <c r="X782" s="6" t="b">
        <f t="shared" si="64"/>
        <v>1</v>
      </c>
      <c r="AD782" s="52"/>
    </row>
    <row r="783" spans="1:30" x14ac:dyDescent="0.45">
      <c r="A783" s="4">
        <v>781</v>
      </c>
      <c r="B783">
        <v>1003</v>
      </c>
      <c r="C783">
        <v>11274</v>
      </c>
      <c r="D783" t="str">
        <f>_xlfn.XLOOKUP(C783,customer_table!$A$2:$A$4869,customer_table!$B$2:$B$4869)</f>
        <v>Enterprise</v>
      </c>
      <c r="E783">
        <v>1</v>
      </c>
      <c r="F783">
        <v>95.08</v>
      </c>
      <c r="G783">
        <v>95.08</v>
      </c>
      <c r="H783">
        <v>0</v>
      </c>
      <c r="I783">
        <v>11.54</v>
      </c>
      <c r="J783" s="5">
        <v>45503</v>
      </c>
      <c r="K783" s="5">
        <v>45506</v>
      </c>
      <c r="L783" t="s">
        <v>4885</v>
      </c>
      <c r="M783" t="s">
        <v>4898</v>
      </c>
      <c r="N783" t="s">
        <v>4876</v>
      </c>
      <c r="O783" t="s">
        <v>4894</v>
      </c>
      <c r="P783" t="s">
        <v>4879</v>
      </c>
      <c r="Q783" s="4">
        <f>_xlfn.XLOOKUP(C783,customer_table!$A$2:$A$4947,customer_table!$A$2:$A$4947)</f>
        <v>11274</v>
      </c>
      <c r="R783" t="str">
        <f>_xlfn.XLOOKUP(D783,customer_table!$B$2:$B$4947,customer_table!$B$2:$B$4947)</f>
        <v>Enterprise</v>
      </c>
      <c r="S783" s="4" t="b">
        <f t="shared" si="60"/>
        <v>1</v>
      </c>
      <c r="T783" s="6" t="b">
        <f t="shared" si="61"/>
        <v>1</v>
      </c>
      <c r="U783" cm="1">
        <f t="array" ref="U783">INDEX(hdd_products!$H$2:$H$21,MATCH(1,(hdd_products!$A$2:$A$21=hdd_orders!B783)*(hdd_products!$H$2:$H$21=hdd_orders!F783),0))</f>
        <v>95.08</v>
      </c>
      <c r="V783" s="6" t="b">
        <f t="shared" si="62"/>
        <v>1</v>
      </c>
      <c r="W783" s="4">
        <f t="shared" si="63"/>
        <v>95.08</v>
      </c>
      <c r="X783" s="6" t="b">
        <f t="shared" si="64"/>
        <v>1</v>
      </c>
      <c r="AD783" s="52"/>
    </row>
    <row r="784" spans="1:30" x14ac:dyDescent="0.45">
      <c r="A784" s="4">
        <v>782</v>
      </c>
      <c r="B784">
        <v>1002</v>
      </c>
      <c r="C784">
        <v>54825</v>
      </c>
      <c r="D784" t="str">
        <f>_xlfn.XLOOKUP(C784,customer_table!$A$2:$A$4869,customer_table!$B$2:$B$4869)</f>
        <v>Enterprise</v>
      </c>
      <c r="E784">
        <v>8</v>
      </c>
      <c r="F784">
        <v>198.26</v>
      </c>
      <c r="G784">
        <v>1586.08</v>
      </c>
      <c r="H784">
        <v>0</v>
      </c>
      <c r="I784">
        <v>11.01</v>
      </c>
      <c r="J784" s="5">
        <v>45339</v>
      </c>
      <c r="K784" s="5">
        <v>45343</v>
      </c>
      <c r="L784" t="s">
        <v>4897</v>
      </c>
      <c r="M784" t="s">
        <v>4877</v>
      </c>
      <c r="N784" t="s">
        <v>4876</v>
      </c>
      <c r="O784" t="s">
        <v>4880</v>
      </c>
      <c r="P784" t="s">
        <v>4884</v>
      </c>
      <c r="Q784" s="4">
        <f>_xlfn.XLOOKUP(C784,customer_table!$A$2:$A$4947,customer_table!$A$2:$A$4947)</f>
        <v>54825</v>
      </c>
      <c r="R784" t="str">
        <f>_xlfn.XLOOKUP(D784,customer_table!$B$2:$B$4947,customer_table!$B$2:$B$4947)</f>
        <v>Enterprise</v>
      </c>
      <c r="S784" s="4" t="b">
        <f t="shared" si="60"/>
        <v>1</v>
      </c>
      <c r="T784" s="6" t="b">
        <f t="shared" si="61"/>
        <v>1</v>
      </c>
      <c r="U784" cm="1">
        <f t="array" ref="U784">INDEX(hdd_products!$H$2:$H$21,MATCH(1,(hdd_products!$A$2:$A$21=hdd_orders!B784)*(hdd_products!$H$2:$H$21=hdd_orders!F784),0))</f>
        <v>198.26</v>
      </c>
      <c r="V784" s="6" t="b">
        <f t="shared" si="62"/>
        <v>1</v>
      </c>
      <c r="W784" s="4">
        <f t="shared" si="63"/>
        <v>1586.08</v>
      </c>
      <c r="X784" s="6" t="b">
        <f t="shared" si="64"/>
        <v>1</v>
      </c>
      <c r="AD784" s="52"/>
    </row>
    <row r="785" spans="1:30" x14ac:dyDescent="0.45">
      <c r="A785" s="4">
        <v>783</v>
      </c>
      <c r="B785">
        <v>1003</v>
      </c>
      <c r="C785">
        <v>85197</v>
      </c>
      <c r="D785" t="str">
        <f>_xlfn.XLOOKUP(C785,customer_table!$A$2:$A$4869,customer_table!$B$2:$B$4869)</f>
        <v>Small Business</v>
      </c>
      <c r="E785">
        <v>3</v>
      </c>
      <c r="F785">
        <v>95.08</v>
      </c>
      <c r="G785">
        <v>285.24</v>
      </c>
      <c r="H785">
        <v>0</v>
      </c>
      <c r="I785">
        <v>16.05</v>
      </c>
      <c r="J785" s="5">
        <v>45535</v>
      </c>
      <c r="K785" s="5">
        <v>45538</v>
      </c>
      <c r="L785" t="s">
        <v>4893</v>
      </c>
      <c r="M785" t="s">
        <v>4877</v>
      </c>
      <c r="N785" t="s">
        <v>4876</v>
      </c>
      <c r="O785" t="s">
        <v>4880</v>
      </c>
      <c r="P785" t="s">
        <v>4874</v>
      </c>
      <c r="Q785" s="4">
        <f>_xlfn.XLOOKUP(C785,customer_table!$A$2:$A$4947,customer_table!$A$2:$A$4947)</f>
        <v>85197</v>
      </c>
      <c r="R785" t="str">
        <f>_xlfn.XLOOKUP(D785,customer_table!$B$2:$B$4947,customer_table!$B$2:$B$4947)</f>
        <v>Small Business</v>
      </c>
      <c r="S785" s="4" t="b">
        <f t="shared" si="60"/>
        <v>1</v>
      </c>
      <c r="T785" s="6" t="b">
        <f t="shared" si="61"/>
        <v>1</v>
      </c>
      <c r="U785" cm="1">
        <f t="array" ref="U785">INDEX(hdd_products!$H$2:$H$21,MATCH(1,(hdd_products!$A$2:$A$21=hdd_orders!B785)*(hdd_products!$H$2:$H$21=hdd_orders!F785),0))</f>
        <v>95.08</v>
      </c>
      <c r="V785" s="6" t="b">
        <f t="shared" si="62"/>
        <v>1</v>
      </c>
      <c r="W785" s="4">
        <f t="shared" si="63"/>
        <v>285.24</v>
      </c>
      <c r="X785" s="6" t="b">
        <f t="shared" si="64"/>
        <v>1</v>
      </c>
      <c r="AD785" s="52"/>
    </row>
    <row r="786" spans="1:30" x14ac:dyDescent="0.45">
      <c r="A786" s="4">
        <v>784</v>
      </c>
      <c r="B786">
        <v>1002</v>
      </c>
      <c r="C786">
        <v>36170</v>
      </c>
      <c r="D786" t="str">
        <f>_xlfn.XLOOKUP(C786,customer_table!$A$2:$A$4869,customer_table!$B$2:$B$4869)</f>
        <v>Consumer</v>
      </c>
      <c r="E786">
        <v>1</v>
      </c>
      <c r="F786">
        <v>198.26</v>
      </c>
      <c r="G786">
        <v>198.26</v>
      </c>
      <c r="H786">
        <v>0</v>
      </c>
      <c r="I786">
        <v>11.49</v>
      </c>
      <c r="J786" s="5">
        <v>45641</v>
      </c>
      <c r="K786" s="5">
        <v>45643</v>
      </c>
      <c r="L786" t="s">
        <v>4900</v>
      </c>
      <c r="M786" t="s">
        <v>4877</v>
      </c>
      <c r="N786" t="s">
        <v>4876</v>
      </c>
      <c r="O786" t="s">
        <v>4880</v>
      </c>
      <c r="P786" t="s">
        <v>4886</v>
      </c>
      <c r="Q786" s="4">
        <f>_xlfn.XLOOKUP(C786,customer_table!$A$2:$A$4947,customer_table!$A$2:$A$4947)</f>
        <v>36170</v>
      </c>
      <c r="R786" t="str">
        <f>_xlfn.XLOOKUP(D786,customer_table!$B$2:$B$4947,customer_table!$B$2:$B$4947)</f>
        <v>Consumer</v>
      </c>
      <c r="S786" s="4" t="b">
        <f t="shared" si="60"/>
        <v>1</v>
      </c>
      <c r="T786" s="6" t="b">
        <f t="shared" si="61"/>
        <v>1</v>
      </c>
      <c r="U786" cm="1">
        <f t="array" ref="U786">INDEX(hdd_products!$H$2:$H$21,MATCH(1,(hdd_products!$A$2:$A$21=hdd_orders!B786)*(hdd_products!$H$2:$H$21=hdd_orders!F786),0))</f>
        <v>198.26</v>
      </c>
      <c r="V786" s="6" t="b">
        <f t="shared" si="62"/>
        <v>1</v>
      </c>
      <c r="W786" s="4">
        <f t="shared" si="63"/>
        <v>198.26</v>
      </c>
      <c r="X786" s="6" t="b">
        <f t="shared" si="64"/>
        <v>1</v>
      </c>
      <c r="AD786" s="52"/>
    </row>
    <row r="787" spans="1:30" x14ac:dyDescent="0.45">
      <c r="A787" s="4">
        <v>785</v>
      </c>
      <c r="B787">
        <v>1004</v>
      </c>
      <c r="C787">
        <v>42728</v>
      </c>
      <c r="D787" t="str">
        <f>_xlfn.XLOOKUP(C787,customer_table!$A$2:$A$4869,customer_table!$B$2:$B$4869)</f>
        <v>Enterprise</v>
      </c>
      <c r="E787">
        <v>1</v>
      </c>
      <c r="F787">
        <v>170.85</v>
      </c>
      <c r="G787">
        <v>170.85</v>
      </c>
      <c r="H787">
        <v>0</v>
      </c>
      <c r="I787">
        <v>16.91</v>
      </c>
      <c r="J787" s="5">
        <v>45427</v>
      </c>
      <c r="K787" s="5">
        <v>45429</v>
      </c>
      <c r="L787" t="s">
        <v>4878</v>
      </c>
      <c r="M787" t="s">
        <v>4898</v>
      </c>
      <c r="N787" t="s">
        <v>4876</v>
      </c>
      <c r="O787" t="s">
        <v>4875</v>
      </c>
      <c r="P787" t="s">
        <v>4891</v>
      </c>
      <c r="Q787" s="4">
        <f>_xlfn.XLOOKUP(C787,customer_table!$A$2:$A$4947,customer_table!$A$2:$A$4947)</f>
        <v>42728</v>
      </c>
      <c r="R787" t="str">
        <f>_xlfn.XLOOKUP(D787,customer_table!$B$2:$B$4947,customer_table!$B$2:$B$4947)</f>
        <v>Enterprise</v>
      </c>
      <c r="S787" s="4" t="b">
        <f t="shared" si="60"/>
        <v>1</v>
      </c>
      <c r="T787" s="6" t="b">
        <f t="shared" si="61"/>
        <v>1</v>
      </c>
      <c r="U787" cm="1">
        <f t="array" ref="U787">INDEX(hdd_products!$H$2:$H$21,MATCH(1,(hdd_products!$A$2:$A$21=hdd_orders!B787)*(hdd_products!$H$2:$H$21=hdd_orders!F787),0))</f>
        <v>170.85</v>
      </c>
      <c r="V787" s="6" t="b">
        <f t="shared" si="62"/>
        <v>1</v>
      </c>
      <c r="W787" s="4">
        <f t="shared" si="63"/>
        <v>170.85</v>
      </c>
      <c r="X787" s="6" t="b">
        <f t="shared" si="64"/>
        <v>1</v>
      </c>
      <c r="AD787" s="52"/>
    </row>
    <row r="788" spans="1:30" x14ac:dyDescent="0.45">
      <c r="A788" s="4">
        <v>786</v>
      </c>
      <c r="B788">
        <v>1004</v>
      </c>
      <c r="C788">
        <v>98580</v>
      </c>
      <c r="D788" t="str">
        <f>_xlfn.XLOOKUP(C788,customer_table!$A$2:$A$4869,customer_table!$B$2:$B$4869)</f>
        <v>Enterprise</v>
      </c>
      <c r="E788">
        <v>2</v>
      </c>
      <c r="F788">
        <v>170.85</v>
      </c>
      <c r="G788">
        <v>341.7</v>
      </c>
      <c r="H788">
        <v>0</v>
      </c>
      <c r="I788">
        <v>14.75</v>
      </c>
      <c r="J788" s="5">
        <v>45346</v>
      </c>
      <c r="K788" s="5">
        <v>45347</v>
      </c>
      <c r="L788" t="s">
        <v>4882</v>
      </c>
      <c r="M788" t="s">
        <v>4877</v>
      </c>
      <c r="N788" t="s">
        <v>4876</v>
      </c>
      <c r="O788" t="s">
        <v>4880</v>
      </c>
      <c r="P788" t="s">
        <v>4879</v>
      </c>
      <c r="Q788" s="4">
        <f>_xlfn.XLOOKUP(C788,customer_table!$A$2:$A$4947,customer_table!$A$2:$A$4947)</f>
        <v>98580</v>
      </c>
      <c r="R788" t="str">
        <f>_xlfn.XLOOKUP(D788,customer_table!$B$2:$B$4947,customer_table!$B$2:$B$4947)</f>
        <v>Enterprise</v>
      </c>
      <c r="S788" s="4" t="b">
        <f t="shared" si="60"/>
        <v>1</v>
      </c>
      <c r="T788" s="6" t="b">
        <f t="shared" si="61"/>
        <v>1</v>
      </c>
      <c r="U788" cm="1">
        <f t="array" ref="U788">INDEX(hdd_products!$H$2:$H$21,MATCH(1,(hdd_products!$A$2:$A$21=hdd_orders!B788)*(hdd_products!$H$2:$H$21=hdd_orders!F788),0))</f>
        <v>170.85</v>
      </c>
      <c r="V788" s="6" t="b">
        <f t="shared" si="62"/>
        <v>1</v>
      </c>
      <c r="W788" s="4">
        <f t="shared" si="63"/>
        <v>341.7</v>
      </c>
      <c r="X788" s="6" t="b">
        <f t="shared" si="64"/>
        <v>1</v>
      </c>
      <c r="AD788" s="52"/>
    </row>
    <row r="789" spans="1:30" x14ac:dyDescent="0.45">
      <c r="A789" s="4">
        <v>787</v>
      </c>
      <c r="B789">
        <v>1006</v>
      </c>
      <c r="C789">
        <v>58653</v>
      </c>
      <c r="D789" t="str">
        <f>_xlfn.XLOOKUP(C789,customer_table!$A$2:$A$4869,customer_table!$B$2:$B$4869)</f>
        <v>Consumer</v>
      </c>
      <c r="E789">
        <v>4</v>
      </c>
      <c r="F789">
        <v>307.20999999999998</v>
      </c>
      <c r="G789">
        <v>1228.8399999999999</v>
      </c>
      <c r="H789">
        <v>0</v>
      </c>
      <c r="I789">
        <v>16.53</v>
      </c>
      <c r="J789" s="5">
        <v>45569</v>
      </c>
      <c r="K789" s="5">
        <v>45570</v>
      </c>
      <c r="L789" t="s">
        <v>4890</v>
      </c>
      <c r="M789" t="s">
        <v>4881</v>
      </c>
      <c r="N789" t="s">
        <v>4876</v>
      </c>
      <c r="O789" t="s">
        <v>4880</v>
      </c>
      <c r="P789" t="s">
        <v>4891</v>
      </c>
      <c r="Q789" s="4">
        <f>_xlfn.XLOOKUP(C789,customer_table!$A$2:$A$4947,customer_table!$A$2:$A$4947)</f>
        <v>58653</v>
      </c>
      <c r="R789" t="str">
        <f>_xlfn.XLOOKUP(D789,customer_table!$B$2:$B$4947,customer_table!$B$2:$B$4947)</f>
        <v>Consumer</v>
      </c>
      <c r="S789" s="4" t="b">
        <f t="shared" si="60"/>
        <v>1</v>
      </c>
      <c r="T789" s="6" t="b">
        <f t="shared" si="61"/>
        <v>1</v>
      </c>
      <c r="U789" cm="1">
        <f t="array" ref="U789">INDEX(hdd_products!$H$2:$H$21,MATCH(1,(hdd_products!$A$2:$A$21=hdd_orders!B789)*(hdd_products!$H$2:$H$21=hdd_orders!F789),0))</f>
        <v>307.20999999999998</v>
      </c>
      <c r="V789" s="6" t="b">
        <f t="shared" si="62"/>
        <v>1</v>
      </c>
      <c r="W789" s="4">
        <f t="shared" si="63"/>
        <v>1228.8399999999999</v>
      </c>
      <c r="X789" s="6" t="b">
        <f t="shared" si="64"/>
        <v>1</v>
      </c>
      <c r="AD789" s="52"/>
    </row>
    <row r="790" spans="1:30" x14ac:dyDescent="0.45">
      <c r="A790" s="4">
        <v>788</v>
      </c>
      <c r="B790">
        <v>1002</v>
      </c>
      <c r="C790">
        <v>33969</v>
      </c>
      <c r="D790" t="str">
        <f>_xlfn.XLOOKUP(C790,customer_table!$A$2:$A$4869,customer_table!$B$2:$B$4869)</f>
        <v>Enterprise</v>
      </c>
      <c r="E790">
        <v>1</v>
      </c>
      <c r="F790">
        <v>198.26</v>
      </c>
      <c r="G790">
        <v>198.26</v>
      </c>
      <c r="H790">
        <v>0</v>
      </c>
      <c r="I790">
        <v>12.81</v>
      </c>
      <c r="J790" s="5">
        <v>45586</v>
      </c>
      <c r="K790" s="5">
        <v>45593</v>
      </c>
      <c r="L790" t="s">
        <v>4882</v>
      </c>
      <c r="M790" t="s">
        <v>4896</v>
      </c>
      <c r="N790" t="s">
        <v>4901</v>
      </c>
      <c r="O790" t="s">
        <v>4880</v>
      </c>
      <c r="P790" t="s">
        <v>4891</v>
      </c>
      <c r="Q790" s="4">
        <f>_xlfn.XLOOKUP(C790,customer_table!$A$2:$A$4947,customer_table!$A$2:$A$4947)</f>
        <v>33969</v>
      </c>
      <c r="R790" t="str">
        <f>_xlfn.XLOOKUP(D790,customer_table!$B$2:$B$4947,customer_table!$B$2:$B$4947)</f>
        <v>Enterprise</v>
      </c>
      <c r="S790" s="4" t="b">
        <f t="shared" si="60"/>
        <v>1</v>
      </c>
      <c r="T790" s="6" t="b">
        <f t="shared" si="61"/>
        <v>1</v>
      </c>
      <c r="U790" cm="1">
        <f t="array" ref="U790">INDEX(hdd_products!$H$2:$H$21,MATCH(1,(hdd_products!$A$2:$A$21=hdd_orders!B790)*(hdd_products!$H$2:$H$21=hdd_orders!F790),0))</f>
        <v>198.26</v>
      </c>
      <c r="V790" s="6" t="b">
        <f t="shared" si="62"/>
        <v>1</v>
      </c>
      <c r="W790" s="4">
        <f t="shared" si="63"/>
        <v>198.26</v>
      </c>
      <c r="X790" s="6" t="b">
        <f t="shared" si="64"/>
        <v>1</v>
      </c>
      <c r="AD790" s="52"/>
    </row>
    <row r="791" spans="1:30" x14ac:dyDescent="0.45">
      <c r="A791" s="4">
        <v>789</v>
      </c>
      <c r="B791">
        <v>1008</v>
      </c>
      <c r="C791">
        <v>65466</v>
      </c>
      <c r="D791" t="str">
        <f>_xlfn.XLOOKUP(C791,customer_table!$A$2:$A$4869,customer_table!$B$2:$B$4869)</f>
        <v>Enterprise</v>
      </c>
      <c r="E791">
        <v>1</v>
      </c>
      <c r="F791">
        <v>269.08</v>
      </c>
      <c r="G791">
        <v>269.08</v>
      </c>
      <c r="H791">
        <v>0</v>
      </c>
      <c r="I791">
        <v>9.15</v>
      </c>
      <c r="J791" s="5">
        <v>45587</v>
      </c>
      <c r="K791" s="5">
        <v>45589</v>
      </c>
      <c r="L791" t="s">
        <v>4897</v>
      </c>
      <c r="M791" t="s">
        <v>4898</v>
      </c>
      <c r="N791" t="s">
        <v>4892</v>
      </c>
      <c r="O791" t="s">
        <v>4880</v>
      </c>
      <c r="P791" t="s">
        <v>4888</v>
      </c>
      <c r="Q791" s="4">
        <f>_xlfn.XLOOKUP(C791,customer_table!$A$2:$A$4947,customer_table!$A$2:$A$4947)</f>
        <v>65466</v>
      </c>
      <c r="R791" t="str">
        <f>_xlfn.XLOOKUP(D791,customer_table!$B$2:$B$4947,customer_table!$B$2:$B$4947)</f>
        <v>Enterprise</v>
      </c>
      <c r="S791" s="4" t="b">
        <f t="shared" si="60"/>
        <v>1</v>
      </c>
      <c r="T791" s="6" t="b">
        <f t="shared" si="61"/>
        <v>1</v>
      </c>
      <c r="U791" cm="1">
        <f t="array" ref="U791">INDEX(hdd_products!$H$2:$H$21,MATCH(1,(hdd_products!$A$2:$A$21=hdd_orders!B791)*(hdd_products!$H$2:$H$21=hdd_orders!F791),0))</f>
        <v>269.08</v>
      </c>
      <c r="V791" s="6" t="b">
        <f t="shared" si="62"/>
        <v>1</v>
      </c>
      <c r="W791" s="4">
        <f t="shared" si="63"/>
        <v>269.08</v>
      </c>
      <c r="X791" s="6" t="b">
        <f t="shared" si="64"/>
        <v>1</v>
      </c>
      <c r="AD791" s="52"/>
    </row>
    <row r="792" spans="1:30" x14ac:dyDescent="0.45">
      <c r="A792" s="4">
        <v>790</v>
      </c>
      <c r="B792">
        <v>1004</v>
      </c>
      <c r="C792">
        <v>32911</v>
      </c>
      <c r="D792" t="str">
        <f>_xlfn.XLOOKUP(C792,customer_table!$A$2:$A$4869,customer_table!$B$2:$B$4869)</f>
        <v>Enterprise</v>
      </c>
      <c r="E792">
        <v>1</v>
      </c>
      <c r="F792">
        <v>170.85</v>
      </c>
      <c r="G792">
        <v>170.85</v>
      </c>
      <c r="H792">
        <v>0</v>
      </c>
      <c r="I792">
        <v>17.57</v>
      </c>
      <c r="J792" s="5">
        <v>45469</v>
      </c>
      <c r="K792" s="5">
        <v>45473</v>
      </c>
      <c r="L792" t="s">
        <v>4893</v>
      </c>
      <c r="M792" t="s">
        <v>4877</v>
      </c>
      <c r="N792" t="s">
        <v>4876</v>
      </c>
      <c r="O792" t="s">
        <v>4880</v>
      </c>
      <c r="P792" t="s">
        <v>4888</v>
      </c>
      <c r="Q792" s="4">
        <f>_xlfn.XLOOKUP(C792,customer_table!$A$2:$A$4947,customer_table!$A$2:$A$4947)</f>
        <v>32911</v>
      </c>
      <c r="R792" t="str">
        <f>_xlfn.XLOOKUP(D792,customer_table!$B$2:$B$4947,customer_table!$B$2:$B$4947)</f>
        <v>Enterprise</v>
      </c>
      <c r="S792" s="4" t="b">
        <f t="shared" si="60"/>
        <v>1</v>
      </c>
      <c r="T792" s="6" t="b">
        <f t="shared" si="61"/>
        <v>1</v>
      </c>
      <c r="U792" cm="1">
        <f t="array" ref="U792">INDEX(hdd_products!$H$2:$H$21,MATCH(1,(hdd_products!$A$2:$A$21=hdd_orders!B792)*(hdd_products!$H$2:$H$21=hdd_orders!F792),0))</f>
        <v>170.85</v>
      </c>
      <c r="V792" s="6" t="b">
        <f t="shared" si="62"/>
        <v>1</v>
      </c>
      <c r="W792" s="4">
        <f t="shared" si="63"/>
        <v>170.85</v>
      </c>
      <c r="X792" s="6" t="b">
        <f t="shared" si="64"/>
        <v>1</v>
      </c>
      <c r="AD792" s="52"/>
    </row>
    <row r="793" spans="1:30" x14ac:dyDescent="0.45">
      <c r="A793" s="4">
        <v>791</v>
      </c>
      <c r="B793">
        <v>1008</v>
      </c>
      <c r="C793">
        <v>11549</v>
      </c>
      <c r="D793" t="str">
        <f>_xlfn.XLOOKUP(C793,customer_table!$A$2:$A$4869,customer_table!$B$2:$B$4869)</f>
        <v>Enterprise</v>
      </c>
      <c r="E793">
        <v>12</v>
      </c>
      <c r="F793">
        <v>269.08</v>
      </c>
      <c r="G793">
        <v>3228.96</v>
      </c>
      <c r="H793">
        <v>0</v>
      </c>
      <c r="I793">
        <v>8.7100000000000009</v>
      </c>
      <c r="J793" s="5">
        <v>45527</v>
      </c>
      <c r="K793" s="5">
        <v>45530</v>
      </c>
      <c r="L793" t="s">
        <v>4902</v>
      </c>
      <c r="M793" t="s">
        <v>4881</v>
      </c>
      <c r="N793" t="s">
        <v>4876</v>
      </c>
      <c r="O793" t="s">
        <v>4880</v>
      </c>
      <c r="P793" t="s">
        <v>4879</v>
      </c>
      <c r="Q793" s="4">
        <f>_xlfn.XLOOKUP(C793,customer_table!$A$2:$A$4947,customer_table!$A$2:$A$4947)</f>
        <v>11549</v>
      </c>
      <c r="R793" t="str">
        <f>_xlfn.XLOOKUP(D793,customer_table!$B$2:$B$4947,customer_table!$B$2:$B$4947)</f>
        <v>Enterprise</v>
      </c>
      <c r="S793" s="4" t="b">
        <f t="shared" si="60"/>
        <v>1</v>
      </c>
      <c r="T793" s="6" t="b">
        <f t="shared" si="61"/>
        <v>1</v>
      </c>
      <c r="U793" cm="1">
        <f t="array" ref="U793">INDEX(hdd_products!$H$2:$H$21,MATCH(1,(hdd_products!$A$2:$A$21=hdd_orders!B793)*(hdd_products!$H$2:$H$21=hdd_orders!F793),0))</f>
        <v>269.08</v>
      </c>
      <c r="V793" s="6" t="b">
        <f t="shared" si="62"/>
        <v>1</v>
      </c>
      <c r="W793" s="4">
        <f t="shared" si="63"/>
        <v>3228.96</v>
      </c>
      <c r="X793" s="6" t="b">
        <f t="shared" si="64"/>
        <v>1</v>
      </c>
      <c r="AD793" s="52"/>
    </row>
    <row r="794" spans="1:30" x14ac:dyDescent="0.45">
      <c r="A794" s="4">
        <v>792</v>
      </c>
      <c r="B794">
        <v>1002</v>
      </c>
      <c r="C794">
        <v>44039</v>
      </c>
      <c r="D794" t="str">
        <f>_xlfn.XLOOKUP(C794,customer_table!$A$2:$A$4869,customer_table!$B$2:$B$4869)</f>
        <v>Enterprise</v>
      </c>
      <c r="E794">
        <v>3</v>
      </c>
      <c r="F794">
        <v>198.26</v>
      </c>
      <c r="G794">
        <v>594.78</v>
      </c>
      <c r="H794">
        <v>0</v>
      </c>
      <c r="I794">
        <v>11.07</v>
      </c>
      <c r="J794" s="5">
        <v>45343</v>
      </c>
      <c r="K794" s="5">
        <v>45346</v>
      </c>
      <c r="L794" t="s">
        <v>4885</v>
      </c>
      <c r="M794" t="s">
        <v>4881</v>
      </c>
      <c r="N794" t="s">
        <v>4876</v>
      </c>
      <c r="O794" t="s">
        <v>4880</v>
      </c>
      <c r="P794" t="s">
        <v>4886</v>
      </c>
      <c r="Q794" s="4">
        <f>_xlfn.XLOOKUP(C794,customer_table!$A$2:$A$4947,customer_table!$A$2:$A$4947)</f>
        <v>44039</v>
      </c>
      <c r="R794" t="str">
        <f>_xlfn.XLOOKUP(D794,customer_table!$B$2:$B$4947,customer_table!$B$2:$B$4947)</f>
        <v>Enterprise</v>
      </c>
      <c r="S794" s="4" t="b">
        <f t="shared" si="60"/>
        <v>1</v>
      </c>
      <c r="T794" s="6" t="b">
        <f t="shared" si="61"/>
        <v>1</v>
      </c>
      <c r="U794" cm="1">
        <f t="array" ref="U794">INDEX(hdd_products!$H$2:$H$21,MATCH(1,(hdd_products!$A$2:$A$21=hdd_orders!B794)*(hdd_products!$H$2:$H$21=hdd_orders!F794),0))</f>
        <v>198.26</v>
      </c>
      <c r="V794" s="6" t="b">
        <f t="shared" si="62"/>
        <v>1</v>
      </c>
      <c r="W794" s="4">
        <f t="shared" si="63"/>
        <v>594.78</v>
      </c>
      <c r="X794" s="6" t="b">
        <f t="shared" si="64"/>
        <v>1</v>
      </c>
      <c r="AD794" s="52"/>
    </row>
    <row r="795" spans="1:30" x14ac:dyDescent="0.45">
      <c r="A795" s="4">
        <v>793</v>
      </c>
      <c r="B795">
        <v>1007</v>
      </c>
      <c r="C795">
        <v>54970</v>
      </c>
      <c r="D795" t="str">
        <f>_xlfn.XLOOKUP(C795,customer_table!$A$2:$A$4869,customer_table!$B$2:$B$4869)</f>
        <v>Small Business</v>
      </c>
      <c r="E795">
        <v>3</v>
      </c>
      <c r="F795">
        <v>415.57</v>
      </c>
      <c r="G795">
        <v>1246.71</v>
      </c>
      <c r="H795">
        <v>0</v>
      </c>
      <c r="I795">
        <v>17.87</v>
      </c>
      <c r="J795" s="5">
        <v>45429</v>
      </c>
      <c r="K795" s="5">
        <v>45433</v>
      </c>
      <c r="L795" t="s">
        <v>4893</v>
      </c>
      <c r="M795" t="s">
        <v>4881</v>
      </c>
      <c r="N795" t="s">
        <v>4901</v>
      </c>
      <c r="O795" t="s">
        <v>4875</v>
      </c>
      <c r="P795" t="s">
        <v>4874</v>
      </c>
      <c r="Q795" s="4">
        <f>_xlfn.XLOOKUP(C795,customer_table!$A$2:$A$4947,customer_table!$A$2:$A$4947)</f>
        <v>54970</v>
      </c>
      <c r="R795" t="str">
        <f>_xlfn.XLOOKUP(D795,customer_table!$B$2:$B$4947,customer_table!$B$2:$B$4947)</f>
        <v>Small Business</v>
      </c>
      <c r="S795" s="4" t="b">
        <f t="shared" si="60"/>
        <v>1</v>
      </c>
      <c r="T795" s="6" t="b">
        <f t="shared" si="61"/>
        <v>1</v>
      </c>
      <c r="U795" cm="1">
        <f t="array" ref="U795">INDEX(hdd_products!$H$2:$H$21,MATCH(1,(hdd_products!$A$2:$A$21=hdd_orders!B795)*(hdd_products!$H$2:$H$21=hdd_orders!F795),0))</f>
        <v>415.57</v>
      </c>
      <c r="V795" s="6" t="b">
        <f t="shared" si="62"/>
        <v>1</v>
      </c>
      <c r="W795" s="4">
        <f t="shared" si="63"/>
        <v>1246.71</v>
      </c>
      <c r="X795" s="6" t="b">
        <f t="shared" si="64"/>
        <v>1</v>
      </c>
      <c r="AD795" s="52"/>
    </row>
    <row r="796" spans="1:30" x14ac:dyDescent="0.45">
      <c r="A796" s="4">
        <v>794</v>
      </c>
      <c r="B796">
        <v>1004</v>
      </c>
      <c r="C796">
        <v>58799</v>
      </c>
      <c r="D796" t="str">
        <f>_xlfn.XLOOKUP(C796,customer_table!$A$2:$A$4869,customer_table!$B$2:$B$4869)</f>
        <v>Consumer</v>
      </c>
      <c r="E796">
        <v>10</v>
      </c>
      <c r="F796">
        <v>170.85</v>
      </c>
      <c r="G796">
        <v>1708.5</v>
      </c>
      <c r="H796">
        <v>0</v>
      </c>
      <c r="I796">
        <v>12.09</v>
      </c>
      <c r="J796" s="5">
        <v>45399</v>
      </c>
      <c r="K796" s="5">
        <v>45403</v>
      </c>
      <c r="L796" t="s">
        <v>4900</v>
      </c>
      <c r="M796" t="s">
        <v>4898</v>
      </c>
      <c r="N796" t="s">
        <v>4876</v>
      </c>
      <c r="O796" t="s">
        <v>4880</v>
      </c>
      <c r="P796" t="s">
        <v>4874</v>
      </c>
      <c r="Q796" s="4">
        <f>_xlfn.XLOOKUP(C796,customer_table!$A$2:$A$4947,customer_table!$A$2:$A$4947)</f>
        <v>58799</v>
      </c>
      <c r="R796" t="str">
        <f>_xlfn.XLOOKUP(D796,customer_table!$B$2:$B$4947,customer_table!$B$2:$B$4947)</f>
        <v>Consumer</v>
      </c>
      <c r="S796" s="4" t="b">
        <f t="shared" si="60"/>
        <v>1</v>
      </c>
      <c r="T796" s="6" t="b">
        <f t="shared" si="61"/>
        <v>1</v>
      </c>
      <c r="U796" cm="1">
        <f t="array" ref="U796">INDEX(hdd_products!$H$2:$H$21,MATCH(1,(hdd_products!$A$2:$A$21=hdd_orders!B796)*(hdd_products!$H$2:$H$21=hdd_orders!F796),0))</f>
        <v>170.85</v>
      </c>
      <c r="V796" s="6" t="b">
        <f t="shared" si="62"/>
        <v>1</v>
      </c>
      <c r="W796" s="4">
        <f t="shared" si="63"/>
        <v>1708.5</v>
      </c>
      <c r="X796" s="6" t="b">
        <f t="shared" si="64"/>
        <v>1</v>
      </c>
      <c r="AD796" s="52"/>
    </row>
    <row r="797" spans="1:30" x14ac:dyDescent="0.45">
      <c r="A797" s="4">
        <v>795</v>
      </c>
      <c r="B797">
        <v>1005</v>
      </c>
      <c r="C797">
        <v>85483</v>
      </c>
      <c r="D797" t="str">
        <f>_xlfn.XLOOKUP(C797,customer_table!$A$2:$A$4869,customer_table!$B$2:$B$4869)</f>
        <v>Consumer</v>
      </c>
      <c r="E797">
        <v>1</v>
      </c>
      <c r="F797">
        <v>204.55</v>
      </c>
      <c r="G797">
        <v>204.55</v>
      </c>
      <c r="H797">
        <v>0</v>
      </c>
      <c r="I797">
        <v>13.38</v>
      </c>
      <c r="J797" s="5">
        <v>45384</v>
      </c>
      <c r="K797" s="5">
        <v>45389</v>
      </c>
      <c r="L797" t="s">
        <v>4895</v>
      </c>
      <c r="M797" t="s">
        <v>4898</v>
      </c>
      <c r="N797" t="s">
        <v>4876</v>
      </c>
      <c r="O797" t="s">
        <v>4875</v>
      </c>
      <c r="P797" t="s">
        <v>4879</v>
      </c>
      <c r="Q797" s="4">
        <f>_xlfn.XLOOKUP(C797,customer_table!$A$2:$A$4947,customer_table!$A$2:$A$4947)</f>
        <v>85483</v>
      </c>
      <c r="R797" t="str">
        <f>_xlfn.XLOOKUP(D797,customer_table!$B$2:$B$4947,customer_table!$B$2:$B$4947)</f>
        <v>Consumer</v>
      </c>
      <c r="S797" s="4" t="b">
        <f t="shared" si="60"/>
        <v>1</v>
      </c>
      <c r="T797" s="6" t="b">
        <f t="shared" si="61"/>
        <v>1</v>
      </c>
      <c r="U797" cm="1">
        <f t="array" ref="U797">INDEX(hdd_products!$H$2:$H$21,MATCH(1,(hdd_products!$A$2:$A$21=hdd_orders!B797)*(hdd_products!$H$2:$H$21=hdd_orders!F797),0))</f>
        <v>204.55</v>
      </c>
      <c r="V797" s="6" t="b">
        <f t="shared" si="62"/>
        <v>1</v>
      </c>
      <c r="W797" s="4">
        <f t="shared" si="63"/>
        <v>204.55</v>
      </c>
      <c r="X797" s="6" t="b">
        <f t="shared" si="64"/>
        <v>1</v>
      </c>
      <c r="AD797" s="52"/>
    </row>
    <row r="798" spans="1:30" x14ac:dyDescent="0.45">
      <c r="A798" s="4">
        <v>796</v>
      </c>
      <c r="B798">
        <v>1001</v>
      </c>
      <c r="C798">
        <v>66651</v>
      </c>
      <c r="D798" t="str">
        <f>_xlfn.XLOOKUP(C798,customer_table!$A$2:$A$4869,customer_table!$B$2:$B$4869)</f>
        <v>Enterprise</v>
      </c>
      <c r="E798">
        <v>3</v>
      </c>
      <c r="F798">
        <v>129.16999999999999</v>
      </c>
      <c r="G798">
        <v>387.51</v>
      </c>
      <c r="H798">
        <v>0</v>
      </c>
      <c r="I798">
        <v>10.7</v>
      </c>
      <c r="J798" s="5">
        <v>45430</v>
      </c>
      <c r="K798" s="5">
        <v>45437</v>
      </c>
      <c r="L798" t="s">
        <v>4885</v>
      </c>
      <c r="M798" t="s">
        <v>4881</v>
      </c>
      <c r="N798" t="s">
        <v>4901</v>
      </c>
      <c r="O798" t="s">
        <v>4880</v>
      </c>
      <c r="P798" t="s">
        <v>4888</v>
      </c>
      <c r="Q798" s="4">
        <f>_xlfn.XLOOKUP(C798,customer_table!$A$2:$A$4947,customer_table!$A$2:$A$4947)</f>
        <v>66651</v>
      </c>
      <c r="R798" t="str">
        <f>_xlfn.XLOOKUP(D798,customer_table!$B$2:$B$4947,customer_table!$B$2:$B$4947)</f>
        <v>Enterprise</v>
      </c>
      <c r="S798" s="4" t="b">
        <f t="shared" si="60"/>
        <v>1</v>
      </c>
      <c r="T798" s="6" t="b">
        <f t="shared" si="61"/>
        <v>1</v>
      </c>
      <c r="U798" cm="1">
        <f t="array" ref="U798">INDEX(hdd_products!$H$2:$H$21,MATCH(1,(hdd_products!$A$2:$A$21=hdd_orders!B798)*(hdd_products!$H$2:$H$21=hdd_orders!F798),0))</f>
        <v>129.16999999999999</v>
      </c>
      <c r="V798" s="6" t="b">
        <f t="shared" si="62"/>
        <v>1</v>
      </c>
      <c r="W798" s="4">
        <f t="shared" si="63"/>
        <v>387.51</v>
      </c>
      <c r="X798" s="6" t="b">
        <f t="shared" si="64"/>
        <v>1</v>
      </c>
      <c r="AD798" s="52"/>
    </row>
    <row r="799" spans="1:30" x14ac:dyDescent="0.45">
      <c r="A799" s="4">
        <v>797</v>
      </c>
      <c r="B799">
        <v>1001</v>
      </c>
      <c r="C799">
        <v>33148</v>
      </c>
      <c r="D799" t="str">
        <f>_xlfn.XLOOKUP(C799,customer_table!$A$2:$A$4869,customer_table!$B$2:$B$4869)</f>
        <v>Enterprise</v>
      </c>
      <c r="E799">
        <v>1</v>
      </c>
      <c r="F799">
        <v>129.16999999999999</v>
      </c>
      <c r="G799">
        <v>129.16999999999999</v>
      </c>
      <c r="H799">
        <v>0</v>
      </c>
      <c r="I799">
        <v>12.41</v>
      </c>
      <c r="J799" s="5">
        <v>45368</v>
      </c>
      <c r="K799" s="5">
        <v>45372</v>
      </c>
      <c r="L799" t="s">
        <v>4885</v>
      </c>
      <c r="M799" t="s">
        <v>4881</v>
      </c>
      <c r="N799" t="s">
        <v>4876</v>
      </c>
      <c r="O799" t="s">
        <v>4880</v>
      </c>
      <c r="P799" t="s">
        <v>4888</v>
      </c>
      <c r="Q799" s="4">
        <f>_xlfn.XLOOKUP(C799,customer_table!$A$2:$A$4947,customer_table!$A$2:$A$4947)</f>
        <v>33148</v>
      </c>
      <c r="R799" t="str">
        <f>_xlfn.XLOOKUP(D799,customer_table!$B$2:$B$4947,customer_table!$B$2:$B$4947)</f>
        <v>Enterprise</v>
      </c>
      <c r="S799" s="4" t="b">
        <f t="shared" si="60"/>
        <v>1</v>
      </c>
      <c r="T799" s="6" t="b">
        <f t="shared" si="61"/>
        <v>1</v>
      </c>
      <c r="U799" cm="1">
        <f t="array" ref="U799">INDEX(hdd_products!$H$2:$H$21,MATCH(1,(hdd_products!$A$2:$A$21=hdd_orders!B799)*(hdd_products!$H$2:$H$21=hdd_orders!F799),0))</f>
        <v>129.16999999999999</v>
      </c>
      <c r="V799" s="6" t="b">
        <f t="shared" si="62"/>
        <v>1</v>
      </c>
      <c r="W799" s="4">
        <f t="shared" si="63"/>
        <v>129.16999999999999</v>
      </c>
      <c r="X799" s="6" t="b">
        <f t="shared" si="64"/>
        <v>1</v>
      </c>
      <c r="AD799" s="52"/>
    </row>
    <row r="800" spans="1:30" x14ac:dyDescent="0.45">
      <c r="A800" s="4">
        <v>798</v>
      </c>
      <c r="B800">
        <v>1005</v>
      </c>
      <c r="C800">
        <v>51383</v>
      </c>
      <c r="D800" t="str">
        <f>_xlfn.XLOOKUP(C800,customer_table!$A$2:$A$4869,customer_table!$B$2:$B$4869)</f>
        <v>Enterprise</v>
      </c>
      <c r="E800">
        <v>1</v>
      </c>
      <c r="F800">
        <v>204.55</v>
      </c>
      <c r="G800">
        <v>204.55</v>
      </c>
      <c r="H800">
        <v>0</v>
      </c>
      <c r="I800">
        <v>15.59</v>
      </c>
      <c r="J800" s="5">
        <v>45614</v>
      </c>
      <c r="K800" s="5">
        <v>45619</v>
      </c>
      <c r="L800" t="s">
        <v>4890</v>
      </c>
      <c r="M800" t="s">
        <v>4896</v>
      </c>
      <c r="N800" t="s">
        <v>4892</v>
      </c>
      <c r="O800" t="s">
        <v>4880</v>
      </c>
      <c r="P800" t="s">
        <v>4888</v>
      </c>
      <c r="Q800" s="4">
        <f>_xlfn.XLOOKUP(C800,customer_table!$A$2:$A$4947,customer_table!$A$2:$A$4947)</f>
        <v>51383</v>
      </c>
      <c r="R800" t="str">
        <f>_xlfn.XLOOKUP(D800,customer_table!$B$2:$B$4947,customer_table!$B$2:$B$4947)</f>
        <v>Enterprise</v>
      </c>
      <c r="S800" s="4" t="b">
        <f t="shared" si="60"/>
        <v>1</v>
      </c>
      <c r="T800" s="6" t="b">
        <f t="shared" si="61"/>
        <v>1</v>
      </c>
      <c r="U800" cm="1">
        <f t="array" ref="U800">INDEX(hdd_products!$H$2:$H$21,MATCH(1,(hdd_products!$A$2:$A$21=hdd_orders!B800)*(hdd_products!$H$2:$H$21=hdd_orders!F800),0))</f>
        <v>204.55</v>
      </c>
      <c r="V800" s="6" t="b">
        <f t="shared" si="62"/>
        <v>1</v>
      </c>
      <c r="W800" s="4">
        <f t="shared" si="63"/>
        <v>204.55</v>
      </c>
      <c r="X800" s="6" t="b">
        <f t="shared" si="64"/>
        <v>1</v>
      </c>
      <c r="AD800" s="52"/>
    </row>
    <row r="801" spans="1:30" x14ac:dyDescent="0.45">
      <c r="A801" s="4">
        <v>799</v>
      </c>
      <c r="B801">
        <v>1005</v>
      </c>
      <c r="C801">
        <v>31409</v>
      </c>
      <c r="D801" t="str">
        <f>_xlfn.XLOOKUP(C801,customer_table!$A$2:$A$4869,customer_table!$B$2:$B$4869)</f>
        <v>Enterprise</v>
      </c>
      <c r="E801">
        <v>5</v>
      </c>
      <c r="F801">
        <v>204.55</v>
      </c>
      <c r="G801">
        <v>1022.75</v>
      </c>
      <c r="H801">
        <v>0</v>
      </c>
      <c r="I801">
        <v>10.19</v>
      </c>
      <c r="J801" s="5">
        <v>45582</v>
      </c>
      <c r="K801" s="5">
        <v>45583</v>
      </c>
      <c r="L801" t="s">
        <v>4897</v>
      </c>
      <c r="M801" t="s">
        <v>4881</v>
      </c>
      <c r="N801" t="s">
        <v>4876</v>
      </c>
      <c r="O801" t="s">
        <v>4880</v>
      </c>
      <c r="P801" t="s">
        <v>4884</v>
      </c>
      <c r="Q801" s="4">
        <f>_xlfn.XLOOKUP(C801,customer_table!$A$2:$A$4947,customer_table!$A$2:$A$4947)</f>
        <v>31409</v>
      </c>
      <c r="R801" t="str">
        <f>_xlfn.XLOOKUP(D801,customer_table!$B$2:$B$4947,customer_table!$B$2:$B$4947)</f>
        <v>Enterprise</v>
      </c>
      <c r="S801" s="4" t="b">
        <f t="shared" si="60"/>
        <v>1</v>
      </c>
      <c r="T801" s="6" t="b">
        <f t="shared" si="61"/>
        <v>1</v>
      </c>
      <c r="U801" cm="1">
        <f t="array" ref="U801">INDEX(hdd_products!$H$2:$H$21,MATCH(1,(hdd_products!$A$2:$A$21=hdd_orders!B801)*(hdd_products!$H$2:$H$21=hdd_orders!F801),0))</f>
        <v>204.55</v>
      </c>
      <c r="V801" s="6" t="b">
        <f t="shared" si="62"/>
        <v>1</v>
      </c>
      <c r="W801" s="4">
        <f t="shared" si="63"/>
        <v>1022.75</v>
      </c>
      <c r="X801" s="6" t="b">
        <f t="shared" si="64"/>
        <v>1</v>
      </c>
      <c r="AD801" s="52"/>
    </row>
    <row r="802" spans="1:30" x14ac:dyDescent="0.45">
      <c r="A802" s="4">
        <v>800</v>
      </c>
      <c r="B802">
        <v>1003</v>
      </c>
      <c r="C802">
        <v>68963</v>
      </c>
      <c r="D802" t="str">
        <f>_xlfn.XLOOKUP(C802,customer_table!$A$2:$A$4869,customer_table!$B$2:$B$4869)</f>
        <v>Enterprise</v>
      </c>
      <c r="E802">
        <v>2</v>
      </c>
      <c r="F802">
        <v>95.08</v>
      </c>
      <c r="G802">
        <v>190.16</v>
      </c>
      <c r="H802">
        <v>0</v>
      </c>
      <c r="I802">
        <v>11.88</v>
      </c>
      <c r="J802" s="5">
        <v>45535</v>
      </c>
      <c r="K802" s="5">
        <v>45542</v>
      </c>
      <c r="L802" t="s">
        <v>4885</v>
      </c>
      <c r="M802" t="s">
        <v>4881</v>
      </c>
      <c r="N802" t="s">
        <v>4876</v>
      </c>
      <c r="O802" t="s">
        <v>4880</v>
      </c>
      <c r="P802" t="s">
        <v>4879</v>
      </c>
      <c r="Q802" s="4">
        <f>_xlfn.XLOOKUP(C802,customer_table!$A$2:$A$4947,customer_table!$A$2:$A$4947)</f>
        <v>68963</v>
      </c>
      <c r="R802" t="str">
        <f>_xlfn.XLOOKUP(D802,customer_table!$B$2:$B$4947,customer_table!$B$2:$B$4947)</f>
        <v>Enterprise</v>
      </c>
      <c r="S802" s="4" t="b">
        <f t="shared" si="60"/>
        <v>1</v>
      </c>
      <c r="T802" s="6" t="b">
        <f t="shared" si="61"/>
        <v>1</v>
      </c>
      <c r="U802" cm="1">
        <f t="array" ref="U802">INDEX(hdd_products!$H$2:$H$21,MATCH(1,(hdd_products!$A$2:$A$21=hdd_orders!B802)*(hdd_products!$H$2:$H$21=hdd_orders!F802),0))</f>
        <v>95.08</v>
      </c>
      <c r="V802" s="6" t="b">
        <f t="shared" si="62"/>
        <v>1</v>
      </c>
      <c r="W802" s="4">
        <f t="shared" si="63"/>
        <v>190.16</v>
      </c>
      <c r="X802" s="6" t="b">
        <f t="shared" si="64"/>
        <v>1</v>
      </c>
      <c r="AD802" s="52"/>
    </row>
    <row r="803" spans="1:30" x14ac:dyDescent="0.45">
      <c r="A803" s="4">
        <v>801</v>
      </c>
      <c r="B803">
        <v>1001</v>
      </c>
      <c r="C803">
        <v>43779</v>
      </c>
      <c r="D803" t="str">
        <f>_xlfn.XLOOKUP(C803,customer_table!$A$2:$A$4869,customer_table!$B$2:$B$4869)</f>
        <v>Enterprise</v>
      </c>
      <c r="E803">
        <v>1</v>
      </c>
      <c r="F803">
        <v>129.16999999999999</v>
      </c>
      <c r="G803">
        <v>129.16999999999999</v>
      </c>
      <c r="H803">
        <v>0</v>
      </c>
      <c r="I803">
        <v>13.66</v>
      </c>
      <c r="J803" s="5">
        <v>45476</v>
      </c>
      <c r="K803" s="5">
        <v>45481</v>
      </c>
      <c r="L803" t="s">
        <v>4882</v>
      </c>
      <c r="M803" t="s">
        <v>4898</v>
      </c>
      <c r="N803" t="s">
        <v>4876</v>
      </c>
      <c r="O803" t="s">
        <v>4894</v>
      </c>
      <c r="P803" t="s">
        <v>4874</v>
      </c>
      <c r="Q803" s="4">
        <f>_xlfn.XLOOKUP(C803,customer_table!$A$2:$A$4947,customer_table!$A$2:$A$4947)</f>
        <v>43779</v>
      </c>
      <c r="R803" t="str">
        <f>_xlfn.XLOOKUP(D803,customer_table!$B$2:$B$4947,customer_table!$B$2:$B$4947)</f>
        <v>Enterprise</v>
      </c>
      <c r="S803" s="4" t="b">
        <f t="shared" si="60"/>
        <v>1</v>
      </c>
      <c r="T803" s="6" t="b">
        <f t="shared" si="61"/>
        <v>1</v>
      </c>
      <c r="U803" cm="1">
        <f t="array" ref="U803">INDEX(hdd_products!$H$2:$H$21,MATCH(1,(hdd_products!$A$2:$A$21=hdd_orders!B803)*(hdd_products!$H$2:$H$21=hdd_orders!F803),0))</f>
        <v>129.16999999999999</v>
      </c>
      <c r="V803" s="6" t="b">
        <f t="shared" si="62"/>
        <v>1</v>
      </c>
      <c r="W803" s="4">
        <f t="shared" si="63"/>
        <v>129.16999999999999</v>
      </c>
      <c r="X803" s="6" t="b">
        <f t="shared" si="64"/>
        <v>1</v>
      </c>
      <c r="AD803" s="52"/>
    </row>
    <row r="804" spans="1:30" x14ac:dyDescent="0.45">
      <c r="A804" s="4">
        <v>802</v>
      </c>
      <c r="B804">
        <v>1001</v>
      </c>
      <c r="C804">
        <v>89374</v>
      </c>
      <c r="D804" t="str">
        <f>_xlfn.XLOOKUP(C804,customer_table!$A$2:$A$4869,customer_table!$B$2:$B$4869)</f>
        <v>Consumer</v>
      </c>
      <c r="E804">
        <v>3</v>
      </c>
      <c r="F804">
        <v>129.16999999999999</v>
      </c>
      <c r="G804">
        <v>387.51</v>
      </c>
      <c r="H804">
        <v>0</v>
      </c>
      <c r="I804">
        <v>8.35</v>
      </c>
      <c r="J804" s="5">
        <v>45471</v>
      </c>
      <c r="K804" s="5">
        <v>45478</v>
      </c>
      <c r="L804" t="s">
        <v>4883</v>
      </c>
      <c r="M804" t="s">
        <v>4881</v>
      </c>
      <c r="N804" t="s">
        <v>4901</v>
      </c>
      <c r="O804" t="s">
        <v>4880</v>
      </c>
      <c r="P804" t="s">
        <v>4886</v>
      </c>
      <c r="Q804" s="4">
        <f>_xlfn.XLOOKUP(C804,customer_table!$A$2:$A$4947,customer_table!$A$2:$A$4947)</f>
        <v>89374</v>
      </c>
      <c r="R804" t="str">
        <f>_xlfn.XLOOKUP(D804,customer_table!$B$2:$B$4947,customer_table!$B$2:$B$4947)</f>
        <v>Consumer</v>
      </c>
      <c r="S804" s="4" t="b">
        <f t="shared" si="60"/>
        <v>1</v>
      </c>
      <c r="T804" s="6" t="b">
        <f t="shared" si="61"/>
        <v>1</v>
      </c>
      <c r="U804" cm="1">
        <f t="array" ref="U804">INDEX(hdd_products!$H$2:$H$21,MATCH(1,(hdd_products!$A$2:$A$21=hdd_orders!B804)*(hdd_products!$H$2:$H$21=hdd_orders!F804),0))</f>
        <v>129.16999999999999</v>
      </c>
      <c r="V804" s="6" t="b">
        <f t="shared" si="62"/>
        <v>1</v>
      </c>
      <c r="W804" s="4">
        <f t="shared" si="63"/>
        <v>387.51</v>
      </c>
      <c r="X804" s="6" t="b">
        <f t="shared" si="64"/>
        <v>1</v>
      </c>
      <c r="AD804" s="52"/>
    </row>
    <row r="805" spans="1:30" x14ac:dyDescent="0.45">
      <c r="A805" s="4">
        <v>803</v>
      </c>
      <c r="B805">
        <v>1001</v>
      </c>
      <c r="C805">
        <v>47304</v>
      </c>
      <c r="D805" t="str">
        <f>_xlfn.XLOOKUP(C805,customer_table!$A$2:$A$4869,customer_table!$B$2:$B$4869)</f>
        <v>Small Business</v>
      </c>
      <c r="E805">
        <v>5</v>
      </c>
      <c r="F805">
        <v>129.16999999999999</v>
      </c>
      <c r="G805">
        <v>645.85</v>
      </c>
      <c r="H805">
        <v>0</v>
      </c>
      <c r="I805">
        <v>16.690000000000001</v>
      </c>
      <c r="J805" s="5">
        <v>45624</v>
      </c>
      <c r="K805" s="5">
        <v>45629</v>
      </c>
      <c r="L805" t="s">
        <v>4889</v>
      </c>
      <c r="M805" t="s">
        <v>4896</v>
      </c>
      <c r="N805" t="s">
        <v>4901</v>
      </c>
      <c r="O805" t="s">
        <v>4875</v>
      </c>
      <c r="P805" t="s">
        <v>4874</v>
      </c>
      <c r="Q805" s="4">
        <f>_xlfn.XLOOKUP(C805,customer_table!$A$2:$A$4947,customer_table!$A$2:$A$4947)</f>
        <v>47304</v>
      </c>
      <c r="R805" t="str">
        <f>_xlfn.XLOOKUP(D805,customer_table!$B$2:$B$4947,customer_table!$B$2:$B$4947)</f>
        <v>Small Business</v>
      </c>
      <c r="S805" s="4" t="b">
        <f t="shared" si="60"/>
        <v>1</v>
      </c>
      <c r="T805" s="6" t="b">
        <f t="shared" si="61"/>
        <v>1</v>
      </c>
      <c r="U805" cm="1">
        <f t="array" ref="U805">INDEX(hdd_products!$H$2:$H$21,MATCH(1,(hdd_products!$A$2:$A$21=hdd_orders!B805)*(hdd_products!$H$2:$H$21=hdd_orders!F805),0))</f>
        <v>129.16999999999999</v>
      </c>
      <c r="V805" s="6" t="b">
        <f t="shared" si="62"/>
        <v>1</v>
      </c>
      <c r="W805" s="4">
        <f t="shared" si="63"/>
        <v>645.84999999999991</v>
      </c>
      <c r="X805" s="6" t="b">
        <f t="shared" si="64"/>
        <v>1</v>
      </c>
      <c r="AD805" s="52"/>
    </row>
    <row r="806" spans="1:30" x14ac:dyDescent="0.45">
      <c r="A806" s="4">
        <v>804</v>
      </c>
      <c r="B806">
        <v>1011</v>
      </c>
      <c r="C806">
        <v>20277</v>
      </c>
      <c r="D806" t="str">
        <f>_xlfn.XLOOKUP(C806,customer_table!$A$2:$A$4869,customer_table!$B$2:$B$4869)</f>
        <v>Enterprise</v>
      </c>
      <c r="E806">
        <v>1</v>
      </c>
      <c r="F806">
        <v>664.86</v>
      </c>
      <c r="G806">
        <v>664.86</v>
      </c>
      <c r="H806">
        <v>0</v>
      </c>
      <c r="I806">
        <v>14.2</v>
      </c>
      <c r="J806" s="5">
        <v>45541</v>
      </c>
      <c r="K806" s="5">
        <v>45548</v>
      </c>
      <c r="L806" t="s">
        <v>4882</v>
      </c>
      <c r="M806" t="s">
        <v>4877</v>
      </c>
      <c r="N806" t="s">
        <v>4876</v>
      </c>
      <c r="O806" t="s">
        <v>4880</v>
      </c>
      <c r="P806" t="s">
        <v>4888</v>
      </c>
      <c r="Q806" s="4">
        <f>_xlfn.XLOOKUP(C806,customer_table!$A$2:$A$4947,customer_table!$A$2:$A$4947)</f>
        <v>20277</v>
      </c>
      <c r="R806" t="str">
        <f>_xlfn.XLOOKUP(D806,customer_table!$B$2:$B$4947,customer_table!$B$2:$B$4947)</f>
        <v>Enterprise</v>
      </c>
      <c r="S806" s="4" t="b">
        <f t="shared" si="60"/>
        <v>1</v>
      </c>
      <c r="T806" s="6" t="b">
        <f t="shared" si="61"/>
        <v>1</v>
      </c>
      <c r="U806" cm="1">
        <f t="array" ref="U806">INDEX(hdd_products!$H$2:$H$21,MATCH(1,(hdd_products!$A$2:$A$21=hdd_orders!B806)*(hdd_products!$H$2:$H$21=hdd_orders!F806),0))</f>
        <v>664.86</v>
      </c>
      <c r="V806" s="6" t="b">
        <f t="shared" si="62"/>
        <v>1</v>
      </c>
      <c r="W806" s="4">
        <f t="shared" si="63"/>
        <v>664.86</v>
      </c>
      <c r="X806" s="6" t="b">
        <f t="shared" si="64"/>
        <v>1</v>
      </c>
      <c r="AD806" s="52"/>
    </row>
    <row r="807" spans="1:30" x14ac:dyDescent="0.45">
      <c r="A807" s="4">
        <v>805</v>
      </c>
      <c r="B807">
        <v>1005</v>
      </c>
      <c r="C807">
        <v>93962</v>
      </c>
      <c r="D807" t="str">
        <f>_xlfn.XLOOKUP(C807,customer_table!$A$2:$A$4869,customer_table!$B$2:$B$4869)</f>
        <v>Enterprise</v>
      </c>
      <c r="E807">
        <v>1</v>
      </c>
      <c r="F807">
        <v>204.55</v>
      </c>
      <c r="G807">
        <v>204.55</v>
      </c>
      <c r="H807">
        <v>0</v>
      </c>
      <c r="I807">
        <v>19.46</v>
      </c>
      <c r="J807" s="5">
        <v>45615</v>
      </c>
      <c r="K807" s="5">
        <v>45617</v>
      </c>
      <c r="L807" t="s">
        <v>4889</v>
      </c>
      <c r="M807" t="s">
        <v>4881</v>
      </c>
      <c r="N807" t="s">
        <v>4876</v>
      </c>
      <c r="O807" t="s">
        <v>4875</v>
      </c>
      <c r="P807" t="s">
        <v>4874</v>
      </c>
      <c r="Q807" s="4">
        <f>_xlfn.XLOOKUP(C807,customer_table!$A$2:$A$4947,customer_table!$A$2:$A$4947)</f>
        <v>93962</v>
      </c>
      <c r="R807" t="str">
        <f>_xlfn.XLOOKUP(D807,customer_table!$B$2:$B$4947,customer_table!$B$2:$B$4947)</f>
        <v>Enterprise</v>
      </c>
      <c r="S807" s="4" t="b">
        <f t="shared" si="60"/>
        <v>1</v>
      </c>
      <c r="T807" s="6" t="b">
        <f t="shared" si="61"/>
        <v>1</v>
      </c>
      <c r="U807" cm="1">
        <f t="array" ref="U807">INDEX(hdd_products!$H$2:$H$21,MATCH(1,(hdd_products!$A$2:$A$21=hdd_orders!B807)*(hdd_products!$H$2:$H$21=hdd_orders!F807),0))</f>
        <v>204.55</v>
      </c>
      <c r="V807" s="6" t="b">
        <f t="shared" si="62"/>
        <v>1</v>
      </c>
      <c r="W807" s="4">
        <f t="shared" si="63"/>
        <v>204.55</v>
      </c>
      <c r="X807" s="6" t="b">
        <f t="shared" si="64"/>
        <v>1</v>
      </c>
      <c r="AD807" s="52"/>
    </row>
    <row r="808" spans="1:30" x14ac:dyDescent="0.45">
      <c r="A808" s="4">
        <v>806</v>
      </c>
      <c r="B808">
        <v>1009</v>
      </c>
      <c r="C808">
        <v>19351</v>
      </c>
      <c r="D808" t="str">
        <f>_xlfn.XLOOKUP(C808,customer_table!$A$2:$A$4869,customer_table!$B$2:$B$4869)</f>
        <v>Small Business</v>
      </c>
      <c r="E808">
        <v>1</v>
      </c>
      <c r="F808">
        <v>185.76</v>
      </c>
      <c r="G808">
        <v>185.76</v>
      </c>
      <c r="H808">
        <v>0</v>
      </c>
      <c r="I808">
        <v>15.54</v>
      </c>
      <c r="J808" s="5">
        <v>45584</v>
      </c>
      <c r="K808" s="5">
        <v>45588</v>
      </c>
      <c r="L808" t="s">
        <v>4895</v>
      </c>
      <c r="M808" t="s">
        <v>4877</v>
      </c>
      <c r="N808" t="s">
        <v>4876</v>
      </c>
      <c r="O808" t="s">
        <v>4880</v>
      </c>
      <c r="P808" t="s">
        <v>4884</v>
      </c>
      <c r="Q808" s="4">
        <f>_xlfn.XLOOKUP(C808,customer_table!$A$2:$A$4947,customer_table!$A$2:$A$4947)</f>
        <v>19351</v>
      </c>
      <c r="R808" t="str">
        <f>_xlfn.XLOOKUP(D808,customer_table!$B$2:$B$4947,customer_table!$B$2:$B$4947)</f>
        <v>Small Business</v>
      </c>
      <c r="S808" s="4" t="b">
        <f t="shared" si="60"/>
        <v>1</v>
      </c>
      <c r="T808" s="6" t="b">
        <f t="shared" si="61"/>
        <v>1</v>
      </c>
      <c r="U808" cm="1">
        <f t="array" ref="U808">INDEX(hdd_products!$H$2:$H$21,MATCH(1,(hdd_products!$A$2:$A$21=hdd_orders!B808)*(hdd_products!$H$2:$H$21=hdd_orders!F808),0))</f>
        <v>185.76</v>
      </c>
      <c r="V808" s="6" t="b">
        <f t="shared" si="62"/>
        <v>1</v>
      </c>
      <c r="W808" s="4">
        <f t="shared" si="63"/>
        <v>185.76</v>
      </c>
      <c r="X808" s="6" t="b">
        <f t="shared" si="64"/>
        <v>1</v>
      </c>
      <c r="AD808" s="52"/>
    </row>
    <row r="809" spans="1:30" x14ac:dyDescent="0.45">
      <c r="A809" s="4">
        <v>807</v>
      </c>
      <c r="B809">
        <v>1004</v>
      </c>
      <c r="C809">
        <v>45058</v>
      </c>
      <c r="D809" t="str">
        <f>_xlfn.XLOOKUP(C809,customer_table!$A$2:$A$4869,customer_table!$B$2:$B$4869)</f>
        <v>Enterprise</v>
      </c>
      <c r="E809">
        <v>1</v>
      </c>
      <c r="F809">
        <v>170.85</v>
      </c>
      <c r="G809">
        <v>170.85</v>
      </c>
      <c r="H809">
        <v>0</v>
      </c>
      <c r="I809">
        <v>11.95</v>
      </c>
      <c r="J809" s="5">
        <v>45452</v>
      </c>
      <c r="K809" s="5">
        <v>45455</v>
      </c>
      <c r="L809" t="s">
        <v>4900</v>
      </c>
      <c r="M809" t="s">
        <v>4896</v>
      </c>
      <c r="N809" t="s">
        <v>4892</v>
      </c>
      <c r="O809" t="s">
        <v>4880</v>
      </c>
      <c r="P809" t="s">
        <v>4891</v>
      </c>
      <c r="Q809" s="4">
        <f>_xlfn.XLOOKUP(C809,customer_table!$A$2:$A$4947,customer_table!$A$2:$A$4947)</f>
        <v>45058</v>
      </c>
      <c r="R809" t="str">
        <f>_xlfn.XLOOKUP(D809,customer_table!$B$2:$B$4947,customer_table!$B$2:$B$4947)</f>
        <v>Enterprise</v>
      </c>
      <c r="S809" s="4" t="b">
        <f t="shared" si="60"/>
        <v>1</v>
      </c>
      <c r="T809" s="6" t="b">
        <f t="shared" si="61"/>
        <v>1</v>
      </c>
      <c r="U809" cm="1">
        <f t="array" ref="U809">INDEX(hdd_products!$H$2:$H$21,MATCH(1,(hdd_products!$A$2:$A$21=hdd_orders!B809)*(hdd_products!$H$2:$H$21=hdd_orders!F809),0))</f>
        <v>170.85</v>
      </c>
      <c r="V809" s="6" t="b">
        <f t="shared" si="62"/>
        <v>1</v>
      </c>
      <c r="W809" s="4">
        <f t="shared" si="63"/>
        <v>170.85</v>
      </c>
      <c r="X809" s="6" t="b">
        <f t="shared" si="64"/>
        <v>1</v>
      </c>
      <c r="AD809" s="52"/>
    </row>
    <row r="810" spans="1:30" x14ac:dyDescent="0.45">
      <c r="A810" s="4">
        <v>808</v>
      </c>
      <c r="B810">
        <v>1003</v>
      </c>
      <c r="C810">
        <v>57600</v>
      </c>
      <c r="D810" t="str">
        <f>_xlfn.XLOOKUP(C810,customer_table!$A$2:$A$4869,customer_table!$B$2:$B$4869)</f>
        <v>Enterprise</v>
      </c>
      <c r="E810">
        <v>1</v>
      </c>
      <c r="F810">
        <v>95.08</v>
      </c>
      <c r="G810">
        <v>95.08</v>
      </c>
      <c r="H810">
        <v>0</v>
      </c>
      <c r="I810">
        <v>19.440000000000001</v>
      </c>
      <c r="J810" s="5">
        <v>45519</v>
      </c>
      <c r="K810" s="5">
        <v>45526</v>
      </c>
      <c r="L810" t="s">
        <v>4887</v>
      </c>
      <c r="M810" t="s">
        <v>4896</v>
      </c>
      <c r="N810" t="s">
        <v>4876</v>
      </c>
      <c r="O810" t="s">
        <v>4880</v>
      </c>
      <c r="P810" t="s">
        <v>4879</v>
      </c>
      <c r="Q810" s="4">
        <f>_xlfn.XLOOKUP(C810,customer_table!$A$2:$A$4947,customer_table!$A$2:$A$4947)</f>
        <v>57600</v>
      </c>
      <c r="R810" t="str">
        <f>_xlfn.XLOOKUP(D810,customer_table!$B$2:$B$4947,customer_table!$B$2:$B$4947)</f>
        <v>Enterprise</v>
      </c>
      <c r="S810" s="4" t="b">
        <f t="shared" si="60"/>
        <v>1</v>
      </c>
      <c r="T810" s="6" t="b">
        <f t="shared" si="61"/>
        <v>1</v>
      </c>
      <c r="U810" cm="1">
        <f t="array" ref="U810">INDEX(hdd_products!$H$2:$H$21,MATCH(1,(hdd_products!$A$2:$A$21=hdd_orders!B810)*(hdd_products!$H$2:$H$21=hdd_orders!F810),0))</f>
        <v>95.08</v>
      </c>
      <c r="V810" s="6" t="b">
        <f t="shared" si="62"/>
        <v>1</v>
      </c>
      <c r="W810" s="4">
        <f t="shared" si="63"/>
        <v>95.08</v>
      </c>
      <c r="X810" s="6" t="b">
        <f t="shared" si="64"/>
        <v>1</v>
      </c>
      <c r="AD810" s="52"/>
    </row>
    <row r="811" spans="1:30" x14ac:dyDescent="0.45">
      <c r="A811" s="4">
        <v>809</v>
      </c>
      <c r="B811">
        <v>1008</v>
      </c>
      <c r="C811">
        <v>13027</v>
      </c>
      <c r="D811" t="str">
        <f>_xlfn.XLOOKUP(C811,customer_table!$A$2:$A$4869,customer_table!$B$2:$B$4869)</f>
        <v>Enterprise</v>
      </c>
      <c r="E811">
        <v>1</v>
      </c>
      <c r="F811">
        <v>269.08</v>
      </c>
      <c r="G811">
        <v>269.08</v>
      </c>
      <c r="H811">
        <v>0</v>
      </c>
      <c r="I811">
        <v>16.66</v>
      </c>
      <c r="J811" s="5">
        <v>45522</v>
      </c>
      <c r="K811" s="5">
        <v>45526</v>
      </c>
      <c r="L811" t="s">
        <v>4889</v>
      </c>
      <c r="M811" t="s">
        <v>4898</v>
      </c>
      <c r="N811" t="s">
        <v>4876</v>
      </c>
      <c r="O811" t="s">
        <v>4894</v>
      </c>
      <c r="P811" t="s">
        <v>4886</v>
      </c>
      <c r="Q811" s="4">
        <f>_xlfn.XLOOKUP(C811,customer_table!$A$2:$A$4947,customer_table!$A$2:$A$4947)</f>
        <v>13027</v>
      </c>
      <c r="R811" t="str">
        <f>_xlfn.XLOOKUP(D811,customer_table!$B$2:$B$4947,customer_table!$B$2:$B$4947)</f>
        <v>Enterprise</v>
      </c>
      <c r="S811" s="4" t="b">
        <f t="shared" si="60"/>
        <v>1</v>
      </c>
      <c r="T811" s="6" t="b">
        <f t="shared" si="61"/>
        <v>1</v>
      </c>
      <c r="U811" cm="1">
        <f t="array" ref="U811">INDEX(hdd_products!$H$2:$H$21,MATCH(1,(hdd_products!$A$2:$A$21=hdd_orders!B811)*(hdd_products!$H$2:$H$21=hdd_orders!F811),0))</f>
        <v>269.08</v>
      </c>
      <c r="V811" s="6" t="b">
        <f t="shared" si="62"/>
        <v>1</v>
      </c>
      <c r="W811" s="4">
        <f t="shared" si="63"/>
        <v>269.08</v>
      </c>
      <c r="X811" s="6" t="b">
        <f t="shared" si="64"/>
        <v>1</v>
      </c>
      <c r="AD811" s="52"/>
    </row>
    <row r="812" spans="1:30" x14ac:dyDescent="0.45">
      <c r="A812" s="4">
        <v>810</v>
      </c>
      <c r="B812">
        <v>1006</v>
      </c>
      <c r="C812">
        <v>20494</v>
      </c>
      <c r="D812" t="str">
        <f>_xlfn.XLOOKUP(C812,customer_table!$A$2:$A$4869,customer_table!$B$2:$B$4869)</f>
        <v>Enterprise</v>
      </c>
      <c r="E812">
        <v>5</v>
      </c>
      <c r="F812">
        <v>307.20999999999998</v>
      </c>
      <c r="G812">
        <v>1536.05</v>
      </c>
      <c r="H812">
        <v>0</v>
      </c>
      <c r="I812">
        <v>18.79</v>
      </c>
      <c r="J812" s="5">
        <v>45420</v>
      </c>
      <c r="K812" s="5">
        <v>45426</v>
      </c>
      <c r="L812" t="s">
        <v>4878</v>
      </c>
      <c r="M812" t="s">
        <v>4896</v>
      </c>
      <c r="N812" t="s">
        <v>4901</v>
      </c>
      <c r="O812" t="s">
        <v>4880</v>
      </c>
      <c r="P812" t="s">
        <v>4886</v>
      </c>
      <c r="Q812" s="4">
        <f>_xlfn.XLOOKUP(C812,customer_table!$A$2:$A$4947,customer_table!$A$2:$A$4947)</f>
        <v>20494</v>
      </c>
      <c r="R812" t="str">
        <f>_xlfn.XLOOKUP(D812,customer_table!$B$2:$B$4947,customer_table!$B$2:$B$4947)</f>
        <v>Enterprise</v>
      </c>
      <c r="S812" s="4" t="b">
        <f t="shared" si="60"/>
        <v>1</v>
      </c>
      <c r="T812" s="6" t="b">
        <f t="shared" si="61"/>
        <v>1</v>
      </c>
      <c r="U812" cm="1">
        <f t="array" ref="U812">INDEX(hdd_products!$H$2:$H$21,MATCH(1,(hdd_products!$A$2:$A$21=hdd_orders!B812)*(hdd_products!$H$2:$H$21=hdd_orders!F812),0))</f>
        <v>307.20999999999998</v>
      </c>
      <c r="V812" s="6" t="b">
        <f t="shared" si="62"/>
        <v>1</v>
      </c>
      <c r="W812" s="4">
        <f t="shared" si="63"/>
        <v>1536.05</v>
      </c>
      <c r="X812" s="6" t="b">
        <f t="shared" si="64"/>
        <v>1</v>
      </c>
      <c r="AD812" s="52"/>
    </row>
    <row r="813" spans="1:30" x14ac:dyDescent="0.45">
      <c r="A813" s="4">
        <v>811</v>
      </c>
      <c r="B813">
        <v>1006</v>
      </c>
      <c r="C813">
        <v>72021</v>
      </c>
      <c r="D813" t="str">
        <f>_xlfn.XLOOKUP(C813,customer_table!$A$2:$A$4869,customer_table!$B$2:$B$4869)</f>
        <v>Consumer</v>
      </c>
      <c r="E813">
        <v>1</v>
      </c>
      <c r="F813">
        <v>307.20999999999998</v>
      </c>
      <c r="G813">
        <v>307.20999999999998</v>
      </c>
      <c r="H813">
        <v>0</v>
      </c>
      <c r="I813">
        <v>12.8</v>
      </c>
      <c r="J813" s="5">
        <v>45340</v>
      </c>
      <c r="K813" s="5">
        <v>45341</v>
      </c>
      <c r="L813" t="s">
        <v>4900</v>
      </c>
      <c r="M813" t="s">
        <v>4881</v>
      </c>
      <c r="N813" t="s">
        <v>4876</v>
      </c>
      <c r="O813" t="s">
        <v>4880</v>
      </c>
      <c r="P813" t="s">
        <v>4891</v>
      </c>
      <c r="Q813" s="4">
        <f>_xlfn.XLOOKUP(C813,customer_table!$A$2:$A$4947,customer_table!$A$2:$A$4947)</f>
        <v>72021</v>
      </c>
      <c r="R813" t="str">
        <f>_xlfn.XLOOKUP(D813,customer_table!$B$2:$B$4947,customer_table!$B$2:$B$4947)</f>
        <v>Consumer</v>
      </c>
      <c r="S813" s="4" t="b">
        <f t="shared" si="60"/>
        <v>1</v>
      </c>
      <c r="T813" s="6" t="b">
        <f t="shared" si="61"/>
        <v>1</v>
      </c>
      <c r="U813" cm="1">
        <f t="array" ref="U813">INDEX(hdd_products!$H$2:$H$21,MATCH(1,(hdd_products!$A$2:$A$21=hdd_orders!B813)*(hdd_products!$H$2:$H$21=hdd_orders!F813),0))</f>
        <v>307.20999999999998</v>
      </c>
      <c r="V813" s="6" t="b">
        <f t="shared" si="62"/>
        <v>1</v>
      </c>
      <c r="W813" s="4">
        <f t="shared" si="63"/>
        <v>307.20999999999998</v>
      </c>
      <c r="X813" s="6" t="b">
        <f t="shared" si="64"/>
        <v>1</v>
      </c>
      <c r="AD813" s="52"/>
    </row>
    <row r="814" spans="1:30" x14ac:dyDescent="0.45">
      <c r="A814" s="4">
        <v>812</v>
      </c>
      <c r="B814">
        <v>1003</v>
      </c>
      <c r="C814">
        <v>20911</v>
      </c>
      <c r="D814" t="str">
        <f>_xlfn.XLOOKUP(C814,customer_table!$A$2:$A$4869,customer_table!$B$2:$B$4869)</f>
        <v>Enterprise</v>
      </c>
      <c r="E814">
        <v>3</v>
      </c>
      <c r="F814">
        <v>95.08</v>
      </c>
      <c r="G814">
        <v>285.24</v>
      </c>
      <c r="H814">
        <v>0</v>
      </c>
      <c r="I814">
        <v>8.52</v>
      </c>
      <c r="J814" s="5">
        <v>45495</v>
      </c>
      <c r="K814" s="5">
        <v>45500</v>
      </c>
      <c r="L814" t="s">
        <v>4883</v>
      </c>
      <c r="M814" t="s">
        <v>4877</v>
      </c>
      <c r="N814" t="s">
        <v>4876</v>
      </c>
      <c r="O814" t="s">
        <v>4880</v>
      </c>
      <c r="P814" t="s">
        <v>4884</v>
      </c>
      <c r="Q814" s="4">
        <f>_xlfn.XLOOKUP(C814,customer_table!$A$2:$A$4947,customer_table!$A$2:$A$4947)</f>
        <v>20911</v>
      </c>
      <c r="R814" t="str">
        <f>_xlfn.XLOOKUP(D814,customer_table!$B$2:$B$4947,customer_table!$B$2:$B$4947)</f>
        <v>Enterprise</v>
      </c>
      <c r="S814" s="4" t="b">
        <f t="shared" si="60"/>
        <v>1</v>
      </c>
      <c r="T814" s="6" t="b">
        <f t="shared" si="61"/>
        <v>1</v>
      </c>
      <c r="U814" cm="1">
        <f t="array" ref="U814">INDEX(hdd_products!$H$2:$H$21,MATCH(1,(hdd_products!$A$2:$A$21=hdd_orders!B814)*(hdd_products!$H$2:$H$21=hdd_orders!F814),0))</f>
        <v>95.08</v>
      </c>
      <c r="V814" s="6" t="b">
        <f t="shared" si="62"/>
        <v>1</v>
      </c>
      <c r="W814" s="4">
        <f t="shared" si="63"/>
        <v>285.24</v>
      </c>
      <c r="X814" s="6" t="b">
        <f t="shared" si="64"/>
        <v>1</v>
      </c>
      <c r="AD814" s="52"/>
    </row>
    <row r="815" spans="1:30" x14ac:dyDescent="0.45">
      <c r="A815" s="4">
        <v>813</v>
      </c>
      <c r="B815">
        <v>1002</v>
      </c>
      <c r="C815">
        <v>61097</v>
      </c>
      <c r="D815" t="str">
        <f>_xlfn.XLOOKUP(C815,customer_table!$A$2:$A$4869,customer_table!$B$2:$B$4869)</f>
        <v>Enterprise</v>
      </c>
      <c r="E815">
        <v>2</v>
      </c>
      <c r="F815">
        <v>198.26</v>
      </c>
      <c r="G815">
        <v>396.52</v>
      </c>
      <c r="H815">
        <v>0</v>
      </c>
      <c r="I815">
        <v>11.78</v>
      </c>
      <c r="J815" s="5">
        <v>45335</v>
      </c>
      <c r="K815" s="5">
        <v>45341</v>
      </c>
      <c r="L815" t="s">
        <v>4897</v>
      </c>
      <c r="M815" t="s">
        <v>4877</v>
      </c>
      <c r="N815" t="s">
        <v>4876</v>
      </c>
      <c r="O815" t="s">
        <v>4880</v>
      </c>
      <c r="P815" t="s">
        <v>4874</v>
      </c>
      <c r="Q815" s="4">
        <f>_xlfn.XLOOKUP(C815,customer_table!$A$2:$A$4947,customer_table!$A$2:$A$4947)</f>
        <v>61097</v>
      </c>
      <c r="R815" t="str">
        <f>_xlfn.XLOOKUP(D815,customer_table!$B$2:$B$4947,customer_table!$B$2:$B$4947)</f>
        <v>Enterprise</v>
      </c>
      <c r="S815" s="4" t="b">
        <f t="shared" si="60"/>
        <v>1</v>
      </c>
      <c r="T815" s="6" t="b">
        <f t="shared" si="61"/>
        <v>1</v>
      </c>
      <c r="U815" cm="1">
        <f t="array" ref="U815">INDEX(hdd_products!$H$2:$H$21,MATCH(1,(hdd_products!$A$2:$A$21=hdd_orders!B815)*(hdd_products!$H$2:$H$21=hdd_orders!F815),0))</f>
        <v>198.26</v>
      </c>
      <c r="V815" s="6" t="b">
        <f t="shared" si="62"/>
        <v>1</v>
      </c>
      <c r="W815" s="4">
        <f t="shared" si="63"/>
        <v>396.52</v>
      </c>
      <c r="X815" s="6" t="b">
        <f t="shared" si="64"/>
        <v>1</v>
      </c>
      <c r="AD815" s="52"/>
    </row>
    <row r="816" spans="1:30" x14ac:dyDescent="0.45">
      <c r="A816" s="4">
        <v>814</v>
      </c>
      <c r="B816">
        <v>1003</v>
      </c>
      <c r="C816">
        <v>27206</v>
      </c>
      <c r="D816" t="str">
        <f>_xlfn.XLOOKUP(C816,customer_table!$A$2:$A$4869,customer_table!$B$2:$B$4869)</f>
        <v>Consumer</v>
      </c>
      <c r="E816">
        <v>2</v>
      </c>
      <c r="F816">
        <v>95.08</v>
      </c>
      <c r="G816">
        <v>190.16</v>
      </c>
      <c r="H816">
        <v>0</v>
      </c>
      <c r="I816">
        <v>11.87</v>
      </c>
      <c r="J816" s="5">
        <v>45437</v>
      </c>
      <c r="K816" s="5">
        <v>45441</v>
      </c>
      <c r="L816" t="s">
        <v>4885</v>
      </c>
      <c r="M816" t="s">
        <v>4898</v>
      </c>
      <c r="N816" t="s">
        <v>4876</v>
      </c>
      <c r="O816" t="s">
        <v>4880</v>
      </c>
      <c r="P816" t="s">
        <v>4891</v>
      </c>
      <c r="Q816" s="4">
        <f>_xlfn.XLOOKUP(C816,customer_table!$A$2:$A$4947,customer_table!$A$2:$A$4947)</f>
        <v>27206</v>
      </c>
      <c r="R816" t="str">
        <f>_xlfn.XLOOKUP(D816,customer_table!$B$2:$B$4947,customer_table!$B$2:$B$4947)</f>
        <v>Consumer</v>
      </c>
      <c r="S816" s="4" t="b">
        <f t="shared" si="60"/>
        <v>1</v>
      </c>
      <c r="T816" s="6" t="b">
        <f t="shared" si="61"/>
        <v>1</v>
      </c>
      <c r="U816" cm="1">
        <f t="array" ref="U816">INDEX(hdd_products!$H$2:$H$21,MATCH(1,(hdd_products!$A$2:$A$21=hdd_orders!B816)*(hdd_products!$H$2:$H$21=hdd_orders!F816),0))</f>
        <v>95.08</v>
      </c>
      <c r="V816" s="6" t="b">
        <f t="shared" si="62"/>
        <v>1</v>
      </c>
      <c r="W816" s="4">
        <f t="shared" si="63"/>
        <v>190.16</v>
      </c>
      <c r="X816" s="6" t="b">
        <f t="shared" si="64"/>
        <v>1</v>
      </c>
      <c r="AD816" s="52"/>
    </row>
    <row r="817" spans="1:30" x14ac:dyDescent="0.45">
      <c r="A817" s="4">
        <v>815</v>
      </c>
      <c r="B817">
        <v>1001</v>
      </c>
      <c r="C817">
        <v>52624</v>
      </c>
      <c r="D817" t="str">
        <f>_xlfn.XLOOKUP(C817,customer_table!$A$2:$A$4869,customer_table!$B$2:$B$4869)</f>
        <v>Consumer</v>
      </c>
      <c r="E817">
        <v>2</v>
      </c>
      <c r="F817">
        <v>129.16999999999999</v>
      </c>
      <c r="G817">
        <v>258.33999999999997</v>
      </c>
      <c r="H817">
        <v>0</v>
      </c>
      <c r="I817">
        <v>12.57</v>
      </c>
      <c r="J817" s="5">
        <v>45631</v>
      </c>
      <c r="K817" s="5">
        <v>45634</v>
      </c>
      <c r="L817" t="s">
        <v>4900</v>
      </c>
      <c r="M817" t="s">
        <v>4881</v>
      </c>
      <c r="N817" t="s">
        <v>4876</v>
      </c>
      <c r="O817" t="s">
        <v>4880</v>
      </c>
      <c r="P817" t="s">
        <v>4888</v>
      </c>
      <c r="Q817" s="4">
        <f>_xlfn.XLOOKUP(C817,customer_table!$A$2:$A$4947,customer_table!$A$2:$A$4947)</f>
        <v>52624</v>
      </c>
      <c r="R817" t="str">
        <f>_xlfn.XLOOKUP(D817,customer_table!$B$2:$B$4947,customer_table!$B$2:$B$4947)</f>
        <v>Consumer</v>
      </c>
      <c r="S817" s="4" t="b">
        <f t="shared" si="60"/>
        <v>1</v>
      </c>
      <c r="T817" s="6" t="b">
        <f t="shared" si="61"/>
        <v>1</v>
      </c>
      <c r="U817" cm="1">
        <f t="array" ref="U817">INDEX(hdd_products!$H$2:$H$21,MATCH(1,(hdd_products!$A$2:$A$21=hdd_orders!B817)*(hdd_products!$H$2:$H$21=hdd_orders!F817),0))</f>
        <v>129.16999999999999</v>
      </c>
      <c r="V817" s="6" t="b">
        <f t="shared" si="62"/>
        <v>1</v>
      </c>
      <c r="W817" s="4">
        <f t="shared" si="63"/>
        <v>258.33999999999997</v>
      </c>
      <c r="X817" s="6" t="b">
        <f t="shared" si="64"/>
        <v>1</v>
      </c>
      <c r="AD817" s="52"/>
    </row>
    <row r="818" spans="1:30" x14ac:dyDescent="0.45">
      <c r="A818" s="4">
        <v>816</v>
      </c>
      <c r="B818">
        <v>1003</v>
      </c>
      <c r="C818">
        <v>27709</v>
      </c>
      <c r="D818" t="str">
        <f>_xlfn.XLOOKUP(C818,customer_table!$A$2:$A$4869,customer_table!$B$2:$B$4869)</f>
        <v>Enterprise</v>
      </c>
      <c r="E818">
        <v>1</v>
      </c>
      <c r="F818">
        <v>95.08</v>
      </c>
      <c r="G818">
        <v>95.08</v>
      </c>
      <c r="H818">
        <v>0</v>
      </c>
      <c r="I818">
        <v>15.64</v>
      </c>
      <c r="J818" s="5">
        <v>45568</v>
      </c>
      <c r="K818" s="5">
        <v>45571</v>
      </c>
      <c r="L818" t="s">
        <v>4890</v>
      </c>
      <c r="M818" t="s">
        <v>4877</v>
      </c>
      <c r="N818" t="s">
        <v>4876</v>
      </c>
      <c r="O818" t="s">
        <v>4880</v>
      </c>
      <c r="P818" t="s">
        <v>4879</v>
      </c>
      <c r="Q818" s="4">
        <f>_xlfn.XLOOKUP(C818,customer_table!$A$2:$A$4947,customer_table!$A$2:$A$4947)</f>
        <v>27709</v>
      </c>
      <c r="R818" t="str">
        <f>_xlfn.XLOOKUP(D818,customer_table!$B$2:$B$4947,customer_table!$B$2:$B$4947)</f>
        <v>Enterprise</v>
      </c>
      <c r="S818" s="4" t="b">
        <f t="shared" si="60"/>
        <v>1</v>
      </c>
      <c r="T818" s="6" t="b">
        <f t="shared" si="61"/>
        <v>1</v>
      </c>
      <c r="U818" cm="1">
        <f t="array" ref="U818">INDEX(hdd_products!$H$2:$H$21,MATCH(1,(hdd_products!$A$2:$A$21=hdd_orders!B818)*(hdd_products!$H$2:$H$21=hdd_orders!F818),0))</f>
        <v>95.08</v>
      </c>
      <c r="V818" s="6" t="b">
        <f t="shared" si="62"/>
        <v>1</v>
      </c>
      <c r="W818" s="4">
        <f t="shared" si="63"/>
        <v>95.08</v>
      </c>
      <c r="X818" s="6" t="b">
        <f t="shared" si="64"/>
        <v>1</v>
      </c>
      <c r="AD818" s="52"/>
    </row>
    <row r="819" spans="1:30" x14ac:dyDescent="0.45">
      <c r="A819" s="4">
        <v>817</v>
      </c>
      <c r="B819">
        <v>1002</v>
      </c>
      <c r="C819">
        <v>93342</v>
      </c>
      <c r="D819" t="str">
        <f>_xlfn.XLOOKUP(C819,customer_table!$A$2:$A$4869,customer_table!$B$2:$B$4869)</f>
        <v>Enterprise</v>
      </c>
      <c r="E819">
        <v>4</v>
      </c>
      <c r="F819">
        <v>198.26</v>
      </c>
      <c r="G819">
        <v>793.04</v>
      </c>
      <c r="H819">
        <v>0</v>
      </c>
      <c r="I819">
        <v>16.88</v>
      </c>
      <c r="J819" s="5">
        <v>45597</v>
      </c>
      <c r="K819" s="5">
        <v>45601</v>
      </c>
      <c r="L819" t="s">
        <v>4893</v>
      </c>
      <c r="M819" t="s">
        <v>4881</v>
      </c>
      <c r="N819" t="s">
        <v>4876</v>
      </c>
      <c r="O819" t="s">
        <v>4880</v>
      </c>
      <c r="P819" t="s">
        <v>4891</v>
      </c>
      <c r="Q819" s="4">
        <f>_xlfn.XLOOKUP(C819,customer_table!$A$2:$A$4947,customer_table!$A$2:$A$4947)</f>
        <v>93342</v>
      </c>
      <c r="R819" t="str">
        <f>_xlfn.XLOOKUP(D819,customer_table!$B$2:$B$4947,customer_table!$B$2:$B$4947)</f>
        <v>Enterprise</v>
      </c>
      <c r="S819" s="4" t="b">
        <f t="shared" si="60"/>
        <v>1</v>
      </c>
      <c r="T819" s="6" t="b">
        <f t="shared" si="61"/>
        <v>1</v>
      </c>
      <c r="U819" cm="1">
        <f t="array" ref="U819">INDEX(hdd_products!$H$2:$H$21,MATCH(1,(hdd_products!$A$2:$A$21=hdd_orders!B819)*(hdd_products!$H$2:$H$21=hdd_orders!F819),0))</f>
        <v>198.26</v>
      </c>
      <c r="V819" s="6" t="b">
        <f t="shared" si="62"/>
        <v>1</v>
      </c>
      <c r="W819" s="4">
        <f t="shared" si="63"/>
        <v>793.04</v>
      </c>
      <c r="X819" s="6" t="b">
        <f t="shared" si="64"/>
        <v>1</v>
      </c>
      <c r="AD819" s="52"/>
    </row>
    <row r="820" spans="1:30" x14ac:dyDescent="0.45">
      <c r="A820" s="4">
        <v>818</v>
      </c>
      <c r="B820">
        <v>1001</v>
      </c>
      <c r="C820">
        <v>55504</v>
      </c>
      <c r="D820" t="str">
        <f>_xlfn.XLOOKUP(C820,customer_table!$A$2:$A$4869,customer_table!$B$2:$B$4869)</f>
        <v>Enterprise</v>
      </c>
      <c r="E820">
        <v>1</v>
      </c>
      <c r="F820">
        <v>129.16999999999999</v>
      </c>
      <c r="G820">
        <v>129.16999999999999</v>
      </c>
      <c r="H820">
        <v>0</v>
      </c>
      <c r="I820">
        <v>13.92</v>
      </c>
      <c r="J820" s="5">
        <v>45619</v>
      </c>
      <c r="K820" s="5">
        <v>45624</v>
      </c>
      <c r="L820" t="s">
        <v>4895</v>
      </c>
      <c r="M820" t="s">
        <v>4896</v>
      </c>
      <c r="N820" t="s">
        <v>4876</v>
      </c>
      <c r="O820" t="s">
        <v>4894</v>
      </c>
      <c r="P820" t="s">
        <v>4888</v>
      </c>
      <c r="Q820" s="4">
        <f>_xlfn.XLOOKUP(C820,customer_table!$A$2:$A$4947,customer_table!$A$2:$A$4947)</f>
        <v>55504</v>
      </c>
      <c r="R820" t="str">
        <f>_xlfn.XLOOKUP(D820,customer_table!$B$2:$B$4947,customer_table!$B$2:$B$4947)</f>
        <v>Enterprise</v>
      </c>
      <c r="S820" s="4" t="b">
        <f t="shared" si="60"/>
        <v>1</v>
      </c>
      <c r="T820" s="6" t="b">
        <f t="shared" si="61"/>
        <v>1</v>
      </c>
      <c r="U820" cm="1">
        <f t="array" ref="U820">INDEX(hdd_products!$H$2:$H$21,MATCH(1,(hdd_products!$A$2:$A$21=hdd_orders!B820)*(hdd_products!$H$2:$H$21=hdd_orders!F820),0))</f>
        <v>129.16999999999999</v>
      </c>
      <c r="V820" s="6" t="b">
        <f t="shared" si="62"/>
        <v>1</v>
      </c>
      <c r="W820" s="4">
        <f t="shared" si="63"/>
        <v>129.16999999999999</v>
      </c>
      <c r="X820" s="6" t="b">
        <f t="shared" si="64"/>
        <v>1</v>
      </c>
      <c r="AD820" s="52"/>
    </row>
    <row r="821" spans="1:30" x14ac:dyDescent="0.45">
      <c r="A821" s="4">
        <v>819</v>
      </c>
      <c r="B821">
        <v>1008</v>
      </c>
      <c r="C821">
        <v>64028</v>
      </c>
      <c r="D821" t="str">
        <f>_xlfn.XLOOKUP(C821,customer_table!$A$2:$A$4869,customer_table!$B$2:$B$4869)</f>
        <v>Small Business</v>
      </c>
      <c r="E821">
        <v>2</v>
      </c>
      <c r="F821">
        <v>269.08</v>
      </c>
      <c r="G821">
        <v>538.16</v>
      </c>
      <c r="H821">
        <v>0</v>
      </c>
      <c r="I821">
        <v>15.91</v>
      </c>
      <c r="J821" s="5">
        <v>45337</v>
      </c>
      <c r="K821" s="5">
        <v>45341</v>
      </c>
      <c r="L821" t="s">
        <v>4893</v>
      </c>
      <c r="M821" t="s">
        <v>4877</v>
      </c>
      <c r="N821" t="s">
        <v>4876</v>
      </c>
      <c r="O821" t="s">
        <v>4875</v>
      </c>
      <c r="P821" t="s">
        <v>4874</v>
      </c>
      <c r="Q821" s="4">
        <f>_xlfn.XLOOKUP(C821,customer_table!$A$2:$A$4947,customer_table!$A$2:$A$4947)</f>
        <v>64028</v>
      </c>
      <c r="R821" t="str">
        <f>_xlfn.XLOOKUP(D821,customer_table!$B$2:$B$4947,customer_table!$B$2:$B$4947)</f>
        <v>Small Business</v>
      </c>
      <c r="S821" s="4" t="b">
        <f t="shared" si="60"/>
        <v>1</v>
      </c>
      <c r="T821" s="6" t="b">
        <f t="shared" si="61"/>
        <v>1</v>
      </c>
      <c r="U821" cm="1">
        <f t="array" ref="U821">INDEX(hdd_products!$H$2:$H$21,MATCH(1,(hdd_products!$A$2:$A$21=hdd_orders!B821)*(hdd_products!$H$2:$H$21=hdd_orders!F821),0))</f>
        <v>269.08</v>
      </c>
      <c r="V821" s="6" t="b">
        <f t="shared" si="62"/>
        <v>1</v>
      </c>
      <c r="W821" s="4">
        <f t="shared" si="63"/>
        <v>538.16</v>
      </c>
      <c r="X821" s="6" t="b">
        <f t="shared" si="64"/>
        <v>1</v>
      </c>
      <c r="AD821" s="52"/>
    </row>
    <row r="822" spans="1:30" x14ac:dyDescent="0.45">
      <c r="A822" s="4">
        <v>820</v>
      </c>
      <c r="B822">
        <v>1002</v>
      </c>
      <c r="C822">
        <v>27865</v>
      </c>
      <c r="D822" t="str">
        <f>_xlfn.XLOOKUP(C822,customer_table!$A$2:$A$4869,customer_table!$B$2:$B$4869)</f>
        <v>Consumer</v>
      </c>
      <c r="E822">
        <v>1</v>
      </c>
      <c r="F822">
        <v>198.26</v>
      </c>
      <c r="G822">
        <v>198.26</v>
      </c>
      <c r="H822">
        <v>0</v>
      </c>
      <c r="I822">
        <v>12.44</v>
      </c>
      <c r="J822" s="5">
        <v>45292</v>
      </c>
      <c r="K822" s="5">
        <v>45297</v>
      </c>
      <c r="L822" t="s">
        <v>4900</v>
      </c>
      <c r="M822" t="s">
        <v>4898</v>
      </c>
      <c r="N822" t="s">
        <v>4876</v>
      </c>
      <c r="O822" t="s">
        <v>4880</v>
      </c>
      <c r="P822" t="s">
        <v>4874</v>
      </c>
      <c r="Q822" s="4">
        <f>_xlfn.XLOOKUP(C822,customer_table!$A$2:$A$4947,customer_table!$A$2:$A$4947)</f>
        <v>27865</v>
      </c>
      <c r="R822" t="str">
        <f>_xlfn.XLOOKUP(D822,customer_table!$B$2:$B$4947,customer_table!$B$2:$B$4947)</f>
        <v>Consumer</v>
      </c>
      <c r="S822" s="4" t="b">
        <f t="shared" si="60"/>
        <v>1</v>
      </c>
      <c r="T822" s="6" t="b">
        <f t="shared" si="61"/>
        <v>1</v>
      </c>
      <c r="U822" cm="1">
        <f t="array" ref="U822">INDEX(hdd_products!$H$2:$H$21,MATCH(1,(hdd_products!$A$2:$A$21=hdd_orders!B822)*(hdd_products!$H$2:$H$21=hdd_orders!F822),0))</f>
        <v>198.26</v>
      </c>
      <c r="V822" s="6" t="b">
        <f t="shared" si="62"/>
        <v>1</v>
      </c>
      <c r="W822" s="4">
        <f t="shared" si="63"/>
        <v>198.26</v>
      </c>
      <c r="X822" s="6" t="b">
        <f t="shared" si="64"/>
        <v>1</v>
      </c>
      <c r="AD822" s="52"/>
    </row>
    <row r="823" spans="1:30" x14ac:dyDescent="0.45">
      <c r="A823" s="4">
        <v>821</v>
      </c>
      <c r="B823">
        <v>1013</v>
      </c>
      <c r="C823">
        <v>72530</v>
      </c>
      <c r="D823" t="str">
        <f>_xlfn.XLOOKUP(C823,customer_table!$A$2:$A$4869,customer_table!$B$2:$B$4869)</f>
        <v>Small Business</v>
      </c>
      <c r="E823">
        <v>4</v>
      </c>
      <c r="F823">
        <v>588.66999999999996</v>
      </c>
      <c r="G823">
        <v>2354.6799999999998</v>
      </c>
      <c r="H823">
        <v>0</v>
      </c>
      <c r="I823">
        <v>11.76</v>
      </c>
      <c r="J823" s="5">
        <v>45296</v>
      </c>
      <c r="K823" s="5">
        <v>45302</v>
      </c>
      <c r="L823" t="s">
        <v>4897</v>
      </c>
      <c r="M823" t="s">
        <v>4881</v>
      </c>
      <c r="N823" t="s">
        <v>4876</v>
      </c>
      <c r="O823" t="s">
        <v>4880</v>
      </c>
      <c r="P823" t="s">
        <v>4874</v>
      </c>
      <c r="Q823" s="4">
        <f>_xlfn.XLOOKUP(C823,customer_table!$A$2:$A$4947,customer_table!$A$2:$A$4947)</f>
        <v>72530</v>
      </c>
      <c r="R823" t="str">
        <f>_xlfn.XLOOKUP(D823,customer_table!$B$2:$B$4947,customer_table!$B$2:$B$4947)</f>
        <v>Small Business</v>
      </c>
      <c r="S823" s="4" t="b">
        <f t="shared" si="60"/>
        <v>1</v>
      </c>
      <c r="T823" s="6" t="b">
        <f t="shared" si="61"/>
        <v>1</v>
      </c>
      <c r="U823" cm="1">
        <f t="array" ref="U823">INDEX(hdd_products!$H$2:$H$21,MATCH(1,(hdd_products!$A$2:$A$21=hdd_orders!B823)*(hdd_products!$H$2:$H$21=hdd_orders!F823),0))</f>
        <v>588.66999999999996</v>
      </c>
      <c r="V823" s="6" t="b">
        <f t="shared" si="62"/>
        <v>1</v>
      </c>
      <c r="W823" s="4">
        <f t="shared" si="63"/>
        <v>2354.6799999999998</v>
      </c>
      <c r="X823" s="6" t="b">
        <f t="shared" si="64"/>
        <v>1</v>
      </c>
      <c r="AD823" s="52"/>
    </row>
    <row r="824" spans="1:30" x14ac:dyDescent="0.45">
      <c r="A824" s="4">
        <v>822</v>
      </c>
      <c r="B824">
        <v>1004</v>
      </c>
      <c r="C824">
        <v>10946</v>
      </c>
      <c r="D824" t="str">
        <f>_xlfn.XLOOKUP(C824,customer_table!$A$2:$A$4869,customer_table!$B$2:$B$4869)</f>
        <v>Enterprise</v>
      </c>
      <c r="E824">
        <v>4</v>
      </c>
      <c r="F824">
        <v>170.85</v>
      </c>
      <c r="G824">
        <v>683.4</v>
      </c>
      <c r="H824">
        <v>0</v>
      </c>
      <c r="I824">
        <v>7.45</v>
      </c>
      <c r="J824" s="5">
        <v>45441</v>
      </c>
      <c r="K824" s="5">
        <v>45446</v>
      </c>
      <c r="L824" t="s">
        <v>4883</v>
      </c>
      <c r="M824" t="s">
        <v>4877</v>
      </c>
      <c r="N824" t="s">
        <v>4876</v>
      </c>
      <c r="O824" t="s">
        <v>4875</v>
      </c>
      <c r="P824" t="s">
        <v>4891</v>
      </c>
      <c r="Q824" s="4">
        <f>_xlfn.XLOOKUP(C824,customer_table!$A$2:$A$4947,customer_table!$A$2:$A$4947)</f>
        <v>10946</v>
      </c>
      <c r="R824" t="str">
        <f>_xlfn.XLOOKUP(D824,customer_table!$B$2:$B$4947,customer_table!$B$2:$B$4947)</f>
        <v>Enterprise</v>
      </c>
      <c r="S824" s="4" t="b">
        <f t="shared" si="60"/>
        <v>1</v>
      </c>
      <c r="T824" s="6" t="b">
        <f t="shared" si="61"/>
        <v>1</v>
      </c>
      <c r="U824" cm="1">
        <f t="array" ref="U824">INDEX(hdd_products!$H$2:$H$21,MATCH(1,(hdd_products!$A$2:$A$21=hdd_orders!B824)*(hdd_products!$H$2:$H$21=hdd_orders!F824),0))</f>
        <v>170.85</v>
      </c>
      <c r="V824" s="6" t="b">
        <f t="shared" si="62"/>
        <v>1</v>
      </c>
      <c r="W824" s="4">
        <f t="shared" si="63"/>
        <v>683.4</v>
      </c>
      <c r="X824" s="6" t="b">
        <f t="shared" si="64"/>
        <v>1</v>
      </c>
      <c r="AD824" s="52"/>
    </row>
    <row r="825" spans="1:30" x14ac:dyDescent="0.45">
      <c r="A825" s="4">
        <v>823</v>
      </c>
      <c r="B825">
        <v>1013</v>
      </c>
      <c r="C825">
        <v>31400</v>
      </c>
      <c r="D825" t="str">
        <f>_xlfn.XLOOKUP(C825,customer_table!$A$2:$A$4869,customer_table!$B$2:$B$4869)</f>
        <v>Enterprise</v>
      </c>
      <c r="E825">
        <v>1</v>
      </c>
      <c r="F825">
        <v>588.66999999999996</v>
      </c>
      <c r="G825">
        <v>588.66999999999996</v>
      </c>
      <c r="H825">
        <v>0</v>
      </c>
      <c r="I825">
        <v>13.17</v>
      </c>
      <c r="J825" s="5">
        <v>45579</v>
      </c>
      <c r="K825" s="5">
        <v>45583</v>
      </c>
      <c r="L825" t="s">
        <v>4882</v>
      </c>
      <c r="M825" t="s">
        <v>4896</v>
      </c>
      <c r="N825" t="s">
        <v>4876</v>
      </c>
      <c r="O825" t="s">
        <v>4880</v>
      </c>
      <c r="P825" t="s">
        <v>4879</v>
      </c>
      <c r="Q825" s="4">
        <f>_xlfn.XLOOKUP(C825,customer_table!$A$2:$A$4947,customer_table!$A$2:$A$4947)</f>
        <v>31400</v>
      </c>
      <c r="R825" t="str">
        <f>_xlfn.XLOOKUP(D825,customer_table!$B$2:$B$4947,customer_table!$B$2:$B$4947)</f>
        <v>Enterprise</v>
      </c>
      <c r="S825" s="4" t="b">
        <f t="shared" si="60"/>
        <v>1</v>
      </c>
      <c r="T825" s="6" t="b">
        <f t="shared" si="61"/>
        <v>1</v>
      </c>
      <c r="U825" cm="1">
        <f t="array" ref="U825">INDEX(hdd_products!$H$2:$H$21,MATCH(1,(hdd_products!$A$2:$A$21=hdd_orders!B825)*(hdd_products!$H$2:$H$21=hdd_orders!F825),0))</f>
        <v>588.66999999999996</v>
      </c>
      <c r="V825" s="6" t="b">
        <f t="shared" si="62"/>
        <v>1</v>
      </c>
      <c r="W825" s="4">
        <f t="shared" si="63"/>
        <v>588.66999999999996</v>
      </c>
      <c r="X825" s="6" t="b">
        <f t="shared" si="64"/>
        <v>1</v>
      </c>
      <c r="AD825" s="52"/>
    </row>
    <row r="826" spans="1:30" x14ac:dyDescent="0.45">
      <c r="A826" s="4">
        <v>824</v>
      </c>
      <c r="B826">
        <v>1008</v>
      </c>
      <c r="C826">
        <v>65343</v>
      </c>
      <c r="D826" t="str">
        <f>_xlfn.XLOOKUP(C826,customer_table!$A$2:$A$4869,customer_table!$B$2:$B$4869)</f>
        <v>Consumer</v>
      </c>
      <c r="E826">
        <v>1</v>
      </c>
      <c r="F826">
        <v>269.08</v>
      </c>
      <c r="G826">
        <v>269.08</v>
      </c>
      <c r="H826">
        <v>0</v>
      </c>
      <c r="I826">
        <v>17.04</v>
      </c>
      <c r="J826" s="5">
        <v>45485</v>
      </c>
      <c r="K826" s="5">
        <v>45487</v>
      </c>
      <c r="L826" t="s">
        <v>4878</v>
      </c>
      <c r="M826" t="s">
        <v>4898</v>
      </c>
      <c r="N826" t="s">
        <v>4876</v>
      </c>
      <c r="O826" t="s">
        <v>4880</v>
      </c>
      <c r="P826" t="s">
        <v>4879</v>
      </c>
      <c r="Q826" s="4">
        <f>_xlfn.XLOOKUP(C826,customer_table!$A$2:$A$4947,customer_table!$A$2:$A$4947)</f>
        <v>65343</v>
      </c>
      <c r="R826" t="str">
        <f>_xlfn.XLOOKUP(D826,customer_table!$B$2:$B$4947,customer_table!$B$2:$B$4947)</f>
        <v>Consumer</v>
      </c>
      <c r="S826" s="4" t="b">
        <f t="shared" si="60"/>
        <v>1</v>
      </c>
      <c r="T826" s="6" t="b">
        <f t="shared" si="61"/>
        <v>1</v>
      </c>
      <c r="U826" cm="1">
        <f t="array" ref="U826">INDEX(hdd_products!$H$2:$H$21,MATCH(1,(hdd_products!$A$2:$A$21=hdd_orders!B826)*(hdd_products!$H$2:$H$21=hdd_orders!F826),0))</f>
        <v>269.08</v>
      </c>
      <c r="V826" s="6" t="b">
        <f t="shared" si="62"/>
        <v>1</v>
      </c>
      <c r="W826" s="4">
        <f t="shared" si="63"/>
        <v>269.08</v>
      </c>
      <c r="X826" s="6" t="b">
        <f t="shared" si="64"/>
        <v>1</v>
      </c>
      <c r="AD826" s="52"/>
    </row>
    <row r="827" spans="1:30" x14ac:dyDescent="0.45">
      <c r="A827" s="4">
        <v>825</v>
      </c>
      <c r="B827">
        <v>1009</v>
      </c>
      <c r="C827">
        <v>45633</v>
      </c>
      <c r="D827" t="str">
        <f>_xlfn.XLOOKUP(C827,customer_table!$A$2:$A$4869,customer_table!$B$2:$B$4869)</f>
        <v>Consumer</v>
      </c>
      <c r="E827">
        <v>2</v>
      </c>
      <c r="F827">
        <v>185.76</v>
      </c>
      <c r="G827">
        <v>371.52</v>
      </c>
      <c r="H827">
        <v>0</v>
      </c>
      <c r="I827">
        <v>12.07</v>
      </c>
      <c r="J827" s="5">
        <v>45605</v>
      </c>
      <c r="K827" s="5">
        <v>45612</v>
      </c>
      <c r="L827" t="s">
        <v>4885</v>
      </c>
      <c r="M827" t="s">
        <v>4898</v>
      </c>
      <c r="N827" t="s">
        <v>4901</v>
      </c>
      <c r="O827" t="s">
        <v>4880</v>
      </c>
      <c r="P827" t="s">
        <v>4874</v>
      </c>
      <c r="Q827" s="4">
        <f>_xlfn.XLOOKUP(C827,customer_table!$A$2:$A$4947,customer_table!$A$2:$A$4947)</f>
        <v>45633</v>
      </c>
      <c r="R827" t="str">
        <f>_xlfn.XLOOKUP(D827,customer_table!$B$2:$B$4947,customer_table!$B$2:$B$4947)</f>
        <v>Consumer</v>
      </c>
      <c r="S827" s="4" t="b">
        <f t="shared" si="60"/>
        <v>1</v>
      </c>
      <c r="T827" s="6" t="b">
        <f t="shared" si="61"/>
        <v>1</v>
      </c>
      <c r="U827" cm="1">
        <f t="array" ref="U827">INDEX(hdd_products!$H$2:$H$21,MATCH(1,(hdd_products!$A$2:$A$21=hdd_orders!B827)*(hdd_products!$H$2:$H$21=hdd_orders!F827),0))</f>
        <v>185.76</v>
      </c>
      <c r="V827" s="6" t="b">
        <f t="shared" si="62"/>
        <v>1</v>
      </c>
      <c r="W827" s="4">
        <f t="shared" si="63"/>
        <v>371.52</v>
      </c>
      <c r="X827" s="6" t="b">
        <f t="shared" si="64"/>
        <v>1</v>
      </c>
      <c r="AD827" s="52"/>
    </row>
    <row r="828" spans="1:30" x14ac:dyDescent="0.45">
      <c r="A828" s="4">
        <v>826</v>
      </c>
      <c r="B828">
        <v>1004</v>
      </c>
      <c r="C828">
        <v>18973</v>
      </c>
      <c r="D828" t="str">
        <f>_xlfn.XLOOKUP(C828,customer_table!$A$2:$A$4869,customer_table!$B$2:$B$4869)</f>
        <v>Enterprise</v>
      </c>
      <c r="E828">
        <v>2</v>
      </c>
      <c r="F828">
        <v>170.85</v>
      </c>
      <c r="G828">
        <v>341.7</v>
      </c>
      <c r="H828">
        <v>0</v>
      </c>
      <c r="I828">
        <v>16.739999999999998</v>
      </c>
      <c r="J828" s="5">
        <v>45429</v>
      </c>
      <c r="K828" s="5">
        <v>45433</v>
      </c>
      <c r="L828" t="s">
        <v>4887</v>
      </c>
      <c r="M828" t="s">
        <v>4877</v>
      </c>
      <c r="N828" t="s">
        <v>4876</v>
      </c>
      <c r="O828" t="s">
        <v>4880</v>
      </c>
      <c r="P828" t="s">
        <v>4886</v>
      </c>
      <c r="Q828" s="4">
        <f>_xlfn.XLOOKUP(C828,customer_table!$A$2:$A$4947,customer_table!$A$2:$A$4947)</f>
        <v>18973</v>
      </c>
      <c r="R828" t="str">
        <f>_xlfn.XLOOKUP(D828,customer_table!$B$2:$B$4947,customer_table!$B$2:$B$4947)</f>
        <v>Enterprise</v>
      </c>
      <c r="S828" s="4" t="b">
        <f t="shared" si="60"/>
        <v>1</v>
      </c>
      <c r="T828" s="6" t="b">
        <f t="shared" si="61"/>
        <v>1</v>
      </c>
      <c r="U828" cm="1">
        <f t="array" ref="U828">INDEX(hdd_products!$H$2:$H$21,MATCH(1,(hdd_products!$A$2:$A$21=hdd_orders!B828)*(hdd_products!$H$2:$H$21=hdd_orders!F828),0))</f>
        <v>170.85</v>
      </c>
      <c r="V828" s="6" t="b">
        <f t="shared" si="62"/>
        <v>1</v>
      </c>
      <c r="W828" s="4">
        <f t="shared" si="63"/>
        <v>341.7</v>
      </c>
      <c r="X828" s="6" t="b">
        <f t="shared" si="64"/>
        <v>1</v>
      </c>
      <c r="AD828" s="52"/>
    </row>
    <row r="829" spans="1:30" x14ac:dyDescent="0.45">
      <c r="A829" s="4">
        <v>827</v>
      </c>
      <c r="B829">
        <v>1003</v>
      </c>
      <c r="C829">
        <v>45669</v>
      </c>
      <c r="D829" t="str">
        <f>_xlfn.XLOOKUP(C829,customer_table!$A$2:$A$4869,customer_table!$B$2:$B$4869)</f>
        <v>Small Business</v>
      </c>
      <c r="E829">
        <v>2</v>
      </c>
      <c r="F829">
        <v>95.08</v>
      </c>
      <c r="G829">
        <v>190.16</v>
      </c>
      <c r="H829">
        <v>0</v>
      </c>
      <c r="I829">
        <v>11.84</v>
      </c>
      <c r="J829" s="5">
        <v>45618</v>
      </c>
      <c r="K829" s="5">
        <v>45622</v>
      </c>
      <c r="L829" t="s">
        <v>4900</v>
      </c>
      <c r="M829" t="s">
        <v>4877</v>
      </c>
      <c r="N829" t="s">
        <v>4876</v>
      </c>
      <c r="O829" t="s">
        <v>4880</v>
      </c>
      <c r="P829" t="s">
        <v>4879</v>
      </c>
      <c r="Q829" s="4">
        <f>_xlfn.XLOOKUP(C829,customer_table!$A$2:$A$4947,customer_table!$A$2:$A$4947)</f>
        <v>45669</v>
      </c>
      <c r="R829" t="str">
        <f>_xlfn.XLOOKUP(D829,customer_table!$B$2:$B$4947,customer_table!$B$2:$B$4947)</f>
        <v>Small Business</v>
      </c>
      <c r="S829" s="4" t="b">
        <f t="shared" si="60"/>
        <v>1</v>
      </c>
      <c r="T829" s="6" t="b">
        <f t="shared" si="61"/>
        <v>1</v>
      </c>
      <c r="U829" cm="1">
        <f t="array" ref="U829">INDEX(hdd_products!$H$2:$H$21,MATCH(1,(hdd_products!$A$2:$A$21=hdd_orders!B829)*(hdd_products!$H$2:$H$21=hdd_orders!F829),0))</f>
        <v>95.08</v>
      </c>
      <c r="V829" s="6" t="b">
        <f t="shared" si="62"/>
        <v>1</v>
      </c>
      <c r="W829" s="4">
        <f t="shared" si="63"/>
        <v>190.16</v>
      </c>
      <c r="X829" s="6" t="b">
        <f t="shared" si="64"/>
        <v>1</v>
      </c>
      <c r="AD829" s="52"/>
    </row>
    <row r="830" spans="1:30" x14ac:dyDescent="0.45">
      <c r="A830" s="4">
        <v>828</v>
      </c>
      <c r="B830">
        <v>1003</v>
      </c>
      <c r="C830">
        <v>80119</v>
      </c>
      <c r="D830" t="str">
        <f>_xlfn.XLOOKUP(C830,customer_table!$A$2:$A$4869,customer_table!$B$2:$B$4869)</f>
        <v>Small Business</v>
      </c>
      <c r="E830">
        <v>1</v>
      </c>
      <c r="F830">
        <v>95.08</v>
      </c>
      <c r="G830">
        <v>95.08</v>
      </c>
      <c r="H830">
        <v>0</v>
      </c>
      <c r="I830">
        <v>16.600000000000001</v>
      </c>
      <c r="J830" s="5">
        <v>45456</v>
      </c>
      <c r="K830" s="5">
        <v>45457</v>
      </c>
      <c r="L830" t="s">
        <v>4889</v>
      </c>
      <c r="M830" t="s">
        <v>4896</v>
      </c>
      <c r="N830" t="s">
        <v>4876</v>
      </c>
      <c r="O830" t="s">
        <v>4880</v>
      </c>
      <c r="P830" t="s">
        <v>4884</v>
      </c>
      <c r="Q830" s="4">
        <f>_xlfn.XLOOKUP(C830,customer_table!$A$2:$A$4947,customer_table!$A$2:$A$4947)</f>
        <v>80119</v>
      </c>
      <c r="R830" t="str">
        <f>_xlfn.XLOOKUP(D830,customer_table!$B$2:$B$4947,customer_table!$B$2:$B$4947)</f>
        <v>Small Business</v>
      </c>
      <c r="S830" s="4" t="b">
        <f t="shared" si="60"/>
        <v>1</v>
      </c>
      <c r="T830" s="6" t="b">
        <f t="shared" si="61"/>
        <v>1</v>
      </c>
      <c r="U830" cm="1">
        <f t="array" ref="U830">INDEX(hdd_products!$H$2:$H$21,MATCH(1,(hdd_products!$A$2:$A$21=hdd_orders!B830)*(hdd_products!$H$2:$H$21=hdd_orders!F830),0))</f>
        <v>95.08</v>
      </c>
      <c r="V830" s="6" t="b">
        <f t="shared" si="62"/>
        <v>1</v>
      </c>
      <c r="W830" s="4">
        <f t="shared" si="63"/>
        <v>95.08</v>
      </c>
      <c r="X830" s="6" t="b">
        <f t="shared" si="64"/>
        <v>1</v>
      </c>
      <c r="AD830" s="52"/>
    </row>
    <row r="831" spans="1:30" x14ac:dyDescent="0.45">
      <c r="A831" s="4">
        <v>829</v>
      </c>
      <c r="B831">
        <v>1013</v>
      </c>
      <c r="C831">
        <v>67464</v>
      </c>
      <c r="D831" t="str">
        <f>_xlfn.XLOOKUP(C831,customer_table!$A$2:$A$4869,customer_table!$B$2:$B$4869)</f>
        <v>Enterprise</v>
      </c>
      <c r="E831">
        <v>4</v>
      </c>
      <c r="F831">
        <v>588.66999999999996</v>
      </c>
      <c r="G831">
        <v>2354.6799999999998</v>
      </c>
      <c r="H831">
        <v>0</v>
      </c>
      <c r="I831">
        <v>10.37</v>
      </c>
      <c r="J831" s="5">
        <v>45436</v>
      </c>
      <c r="K831" s="5">
        <v>45439</v>
      </c>
      <c r="L831" t="s">
        <v>4900</v>
      </c>
      <c r="M831" t="s">
        <v>4877</v>
      </c>
      <c r="N831" t="s">
        <v>4876</v>
      </c>
      <c r="O831" t="s">
        <v>4880</v>
      </c>
      <c r="P831" t="s">
        <v>4879</v>
      </c>
      <c r="Q831" s="4">
        <f>_xlfn.XLOOKUP(C831,customer_table!$A$2:$A$4947,customer_table!$A$2:$A$4947)</f>
        <v>67464</v>
      </c>
      <c r="R831" t="str">
        <f>_xlfn.XLOOKUP(D831,customer_table!$B$2:$B$4947,customer_table!$B$2:$B$4947)</f>
        <v>Enterprise</v>
      </c>
      <c r="S831" s="4" t="b">
        <f t="shared" si="60"/>
        <v>1</v>
      </c>
      <c r="T831" s="6" t="b">
        <f t="shared" si="61"/>
        <v>1</v>
      </c>
      <c r="U831" cm="1">
        <f t="array" ref="U831">INDEX(hdd_products!$H$2:$H$21,MATCH(1,(hdd_products!$A$2:$A$21=hdd_orders!B831)*(hdd_products!$H$2:$H$21=hdd_orders!F831),0))</f>
        <v>588.66999999999996</v>
      </c>
      <c r="V831" s="6" t="b">
        <f t="shared" si="62"/>
        <v>1</v>
      </c>
      <c r="W831" s="4">
        <f t="shared" si="63"/>
        <v>2354.6799999999998</v>
      </c>
      <c r="X831" s="6" t="b">
        <f t="shared" si="64"/>
        <v>1</v>
      </c>
      <c r="AD831" s="52"/>
    </row>
    <row r="832" spans="1:30" x14ac:dyDescent="0.45">
      <c r="A832" s="4">
        <v>830</v>
      </c>
      <c r="B832">
        <v>1002</v>
      </c>
      <c r="C832">
        <v>54815</v>
      </c>
      <c r="D832" t="str">
        <f>_xlfn.XLOOKUP(C832,customer_table!$A$2:$A$4869,customer_table!$B$2:$B$4869)</f>
        <v>Enterprise</v>
      </c>
      <c r="E832">
        <v>1</v>
      </c>
      <c r="F832">
        <v>198.26</v>
      </c>
      <c r="G832">
        <v>198.26</v>
      </c>
      <c r="H832">
        <v>0</v>
      </c>
      <c r="I832">
        <v>7.98</v>
      </c>
      <c r="J832" s="5">
        <v>45369</v>
      </c>
      <c r="K832" s="5">
        <v>45370</v>
      </c>
      <c r="L832" t="s">
        <v>4883</v>
      </c>
      <c r="M832" t="s">
        <v>4881</v>
      </c>
      <c r="N832" t="s">
        <v>4876</v>
      </c>
      <c r="O832" t="s">
        <v>4880</v>
      </c>
      <c r="P832" t="s">
        <v>4888</v>
      </c>
      <c r="Q832" s="4">
        <f>_xlfn.XLOOKUP(C832,customer_table!$A$2:$A$4947,customer_table!$A$2:$A$4947)</f>
        <v>54815</v>
      </c>
      <c r="R832" t="str">
        <f>_xlfn.XLOOKUP(D832,customer_table!$B$2:$B$4947,customer_table!$B$2:$B$4947)</f>
        <v>Enterprise</v>
      </c>
      <c r="S832" s="4" t="b">
        <f t="shared" si="60"/>
        <v>1</v>
      </c>
      <c r="T832" s="6" t="b">
        <f t="shared" si="61"/>
        <v>1</v>
      </c>
      <c r="U832" cm="1">
        <f t="array" ref="U832">INDEX(hdd_products!$H$2:$H$21,MATCH(1,(hdd_products!$A$2:$A$21=hdd_orders!B832)*(hdd_products!$H$2:$H$21=hdd_orders!F832),0))</f>
        <v>198.26</v>
      </c>
      <c r="V832" s="6" t="b">
        <f t="shared" si="62"/>
        <v>1</v>
      </c>
      <c r="W832" s="4">
        <f t="shared" si="63"/>
        <v>198.26</v>
      </c>
      <c r="X832" s="6" t="b">
        <f t="shared" si="64"/>
        <v>1</v>
      </c>
      <c r="AD832" s="52"/>
    </row>
    <row r="833" spans="1:30" x14ac:dyDescent="0.45">
      <c r="A833" s="4">
        <v>831</v>
      </c>
      <c r="B833">
        <v>1014</v>
      </c>
      <c r="C833">
        <v>14159</v>
      </c>
      <c r="D833" t="str">
        <f>_xlfn.XLOOKUP(C833,customer_table!$A$2:$A$4869,customer_table!$B$2:$B$4869)</f>
        <v>Enterprise</v>
      </c>
      <c r="E833">
        <v>3</v>
      </c>
      <c r="F833">
        <v>686.52</v>
      </c>
      <c r="G833">
        <v>2059.56</v>
      </c>
      <c r="H833">
        <v>0</v>
      </c>
      <c r="I833">
        <v>10.38</v>
      </c>
      <c r="J833" s="5">
        <v>45547</v>
      </c>
      <c r="K833" s="5">
        <v>45550</v>
      </c>
      <c r="L833" t="s">
        <v>4897</v>
      </c>
      <c r="M833" t="s">
        <v>4877</v>
      </c>
      <c r="N833" t="s">
        <v>4876</v>
      </c>
      <c r="O833" t="s">
        <v>4875</v>
      </c>
      <c r="P833" t="s">
        <v>4874</v>
      </c>
      <c r="Q833" s="4">
        <f>_xlfn.XLOOKUP(C833,customer_table!$A$2:$A$4947,customer_table!$A$2:$A$4947)</f>
        <v>14159</v>
      </c>
      <c r="R833" t="str">
        <f>_xlfn.XLOOKUP(D833,customer_table!$B$2:$B$4947,customer_table!$B$2:$B$4947)</f>
        <v>Enterprise</v>
      </c>
      <c r="S833" s="4" t="b">
        <f t="shared" si="60"/>
        <v>1</v>
      </c>
      <c r="T833" s="6" t="b">
        <f t="shared" si="61"/>
        <v>1</v>
      </c>
      <c r="U833" cm="1">
        <f t="array" ref="U833">INDEX(hdd_products!$H$2:$H$21,MATCH(1,(hdd_products!$A$2:$A$21=hdd_orders!B833)*(hdd_products!$H$2:$H$21=hdd_orders!F833),0))</f>
        <v>686.52</v>
      </c>
      <c r="V833" s="6" t="b">
        <f t="shared" si="62"/>
        <v>1</v>
      </c>
      <c r="W833" s="4">
        <f t="shared" si="63"/>
        <v>2059.56</v>
      </c>
      <c r="X833" s="6" t="b">
        <f t="shared" si="64"/>
        <v>1</v>
      </c>
      <c r="AD833" s="52"/>
    </row>
    <row r="834" spans="1:30" x14ac:dyDescent="0.45">
      <c r="A834" s="4">
        <v>832</v>
      </c>
      <c r="B834">
        <v>1008</v>
      </c>
      <c r="C834">
        <v>61435</v>
      </c>
      <c r="D834" t="str">
        <f>_xlfn.XLOOKUP(C834,customer_table!$A$2:$A$4869,customer_table!$B$2:$B$4869)</f>
        <v>Small Business</v>
      </c>
      <c r="E834">
        <v>2</v>
      </c>
      <c r="F834">
        <v>269.08</v>
      </c>
      <c r="G834">
        <v>538.16</v>
      </c>
      <c r="H834">
        <v>0</v>
      </c>
      <c r="I834">
        <v>7.66</v>
      </c>
      <c r="J834" s="5">
        <v>45366</v>
      </c>
      <c r="K834" s="5">
        <v>45367</v>
      </c>
      <c r="L834" t="s">
        <v>4902</v>
      </c>
      <c r="M834" t="s">
        <v>4896</v>
      </c>
      <c r="N834" t="s">
        <v>4876</v>
      </c>
      <c r="O834" t="s">
        <v>4875</v>
      </c>
      <c r="P834" t="s">
        <v>4884</v>
      </c>
      <c r="Q834" s="4">
        <f>_xlfn.XLOOKUP(C834,customer_table!$A$2:$A$4947,customer_table!$A$2:$A$4947)</f>
        <v>61435</v>
      </c>
      <c r="R834" t="str">
        <f>_xlfn.XLOOKUP(D834,customer_table!$B$2:$B$4947,customer_table!$B$2:$B$4947)</f>
        <v>Small Business</v>
      </c>
      <c r="S834" s="4" t="b">
        <f t="shared" si="60"/>
        <v>1</v>
      </c>
      <c r="T834" s="6" t="b">
        <f t="shared" si="61"/>
        <v>1</v>
      </c>
      <c r="U834" cm="1">
        <f t="array" ref="U834">INDEX(hdd_products!$H$2:$H$21,MATCH(1,(hdd_products!$A$2:$A$21=hdd_orders!B834)*(hdd_products!$H$2:$H$21=hdd_orders!F834),0))</f>
        <v>269.08</v>
      </c>
      <c r="V834" s="6" t="b">
        <f t="shared" si="62"/>
        <v>1</v>
      </c>
      <c r="W834" s="4">
        <f t="shared" si="63"/>
        <v>538.16</v>
      </c>
      <c r="X834" s="6" t="b">
        <f t="shared" si="64"/>
        <v>1</v>
      </c>
      <c r="AD834" s="52"/>
    </row>
    <row r="835" spans="1:30" x14ac:dyDescent="0.45">
      <c r="A835" s="4">
        <v>833</v>
      </c>
      <c r="B835">
        <v>1003</v>
      </c>
      <c r="C835">
        <v>60014</v>
      </c>
      <c r="D835" t="str">
        <f>_xlfn.XLOOKUP(C835,customer_table!$A$2:$A$4869,customer_table!$B$2:$B$4869)</f>
        <v>Small Business</v>
      </c>
      <c r="E835">
        <v>4</v>
      </c>
      <c r="F835">
        <v>95.08</v>
      </c>
      <c r="G835">
        <v>380.32</v>
      </c>
      <c r="H835">
        <v>0</v>
      </c>
      <c r="I835">
        <v>15.74</v>
      </c>
      <c r="J835" s="5">
        <v>45390</v>
      </c>
      <c r="K835" s="5">
        <v>45397</v>
      </c>
      <c r="L835" t="s">
        <v>4893</v>
      </c>
      <c r="M835" t="s">
        <v>4881</v>
      </c>
      <c r="N835" t="s">
        <v>4876</v>
      </c>
      <c r="O835" t="s">
        <v>4880</v>
      </c>
      <c r="P835" t="s">
        <v>4884</v>
      </c>
      <c r="Q835" s="4">
        <f>_xlfn.XLOOKUP(C835,customer_table!$A$2:$A$4947,customer_table!$A$2:$A$4947)</f>
        <v>60014</v>
      </c>
      <c r="R835" t="str">
        <f>_xlfn.XLOOKUP(D835,customer_table!$B$2:$B$4947,customer_table!$B$2:$B$4947)</f>
        <v>Small Business</v>
      </c>
      <c r="S835" s="4" t="b">
        <f t="shared" si="60"/>
        <v>1</v>
      </c>
      <c r="T835" s="6" t="b">
        <f t="shared" si="61"/>
        <v>1</v>
      </c>
      <c r="U835" cm="1">
        <f t="array" ref="U835">INDEX(hdd_products!$H$2:$H$21,MATCH(1,(hdd_products!$A$2:$A$21=hdd_orders!B835)*(hdd_products!$H$2:$H$21=hdd_orders!F835),0))</f>
        <v>95.08</v>
      </c>
      <c r="V835" s="6" t="b">
        <f t="shared" si="62"/>
        <v>1</v>
      </c>
      <c r="W835" s="4">
        <f t="shared" si="63"/>
        <v>380.32</v>
      </c>
      <c r="X835" s="6" t="b">
        <f t="shared" si="64"/>
        <v>1</v>
      </c>
      <c r="AD835" s="52"/>
    </row>
    <row r="836" spans="1:30" x14ac:dyDescent="0.45">
      <c r="A836" s="4">
        <v>834</v>
      </c>
      <c r="B836">
        <v>1009</v>
      </c>
      <c r="C836">
        <v>68059</v>
      </c>
      <c r="D836" t="str">
        <f>_xlfn.XLOOKUP(C836,customer_table!$A$2:$A$4869,customer_table!$B$2:$B$4869)</f>
        <v>Small Business</v>
      </c>
      <c r="E836">
        <v>2</v>
      </c>
      <c r="F836">
        <v>185.76</v>
      </c>
      <c r="G836">
        <v>371.52</v>
      </c>
      <c r="H836">
        <v>0</v>
      </c>
      <c r="I836">
        <v>8.92</v>
      </c>
      <c r="J836" s="5">
        <v>45419</v>
      </c>
      <c r="K836" s="5">
        <v>45423</v>
      </c>
      <c r="L836" t="s">
        <v>4902</v>
      </c>
      <c r="M836" t="s">
        <v>4896</v>
      </c>
      <c r="N836" t="s">
        <v>4876</v>
      </c>
      <c r="O836" t="s">
        <v>4880</v>
      </c>
      <c r="P836" t="s">
        <v>4886</v>
      </c>
      <c r="Q836" s="4">
        <f>_xlfn.XLOOKUP(C836,customer_table!$A$2:$A$4947,customer_table!$A$2:$A$4947)</f>
        <v>68059</v>
      </c>
      <c r="R836" t="str">
        <f>_xlfn.XLOOKUP(D836,customer_table!$B$2:$B$4947,customer_table!$B$2:$B$4947)</f>
        <v>Small Business</v>
      </c>
      <c r="S836" s="4" t="b">
        <f t="shared" ref="S836:S899" si="65">Q836=C836</f>
        <v>1</v>
      </c>
      <c r="T836" s="6" t="b">
        <f t="shared" ref="T836:T899" si="66">R836=D836</f>
        <v>1</v>
      </c>
      <c r="U836" cm="1">
        <f t="array" ref="U836">INDEX(hdd_products!$H$2:$H$21,MATCH(1,(hdd_products!$A$2:$A$21=hdd_orders!B836)*(hdd_products!$H$2:$H$21=hdd_orders!F836),0))</f>
        <v>185.76</v>
      </c>
      <c r="V836" s="6" t="b">
        <f t="shared" ref="V836:V899" si="67">U836=F836</f>
        <v>1</v>
      </c>
      <c r="W836" s="4">
        <f t="shared" ref="W836:W899" si="68">F836*E836</f>
        <v>371.52</v>
      </c>
      <c r="X836" s="6" t="b">
        <f t="shared" ref="X836:X899" si="69">G836=W836</f>
        <v>1</v>
      </c>
      <c r="AD836" s="52"/>
    </row>
    <row r="837" spans="1:30" x14ac:dyDescent="0.45">
      <c r="A837" s="4">
        <v>835</v>
      </c>
      <c r="B837">
        <v>1011</v>
      </c>
      <c r="C837">
        <v>22315</v>
      </c>
      <c r="D837" t="str">
        <f>_xlfn.XLOOKUP(C837,customer_table!$A$2:$A$4869,customer_table!$B$2:$B$4869)</f>
        <v>Enterprise</v>
      </c>
      <c r="E837">
        <v>3</v>
      </c>
      <c r="F837">
        <v>664.86</v>
      </c>
      <c r="G837">
        <v>1994.58</v>
      </c>
      <c r="H837">
        <v>0</v>
      </c>
      <c r="I837">
        <v>18.93</v>
      </c>
      <c r="J837" s="5">
        <v>45393</v>
      </c>
      <c r="K837" s="5">
        <v>45397</v>
      </c>
      <c r="L837" t="s">
        <v>4878</v>
      </c>
      <c r="M837" t="s">
        <v>4881</v>
      </c>
      <c r="N837" t="s">
        <v>4876</v>
      </c>
      <c r="O837" t="s">
        <v>4875</v>
      </c>
      <c r="P837" t="s">
        <v>4891</v>
      </c>
      <c r="Q837" s="4">
        <f>_xlfn.XLOOKUP(C837,customer_table!$A$2:$A$4947,customer_table!$A$2:$A$4947)</f>
        <v>22315</v>
      </c>
      <c r="R837" t="str">
        <f>_xlfn.XLOOKUP(D837,customer_table!$B$2:$B$4947,customer_table!$B$2:$B$4947)</f>
        <v>Enterprise</v>
      </c>
      <c r="S837" s="4" t="b">
        <f t="shared" si="65"/>
        <v>1</v>
      </c>
      <c r="T837" s="6" t="b">
        <f t="shared" si="66"/>
        <v>1</v>
      </c>
      <c r="U837" cm="1">
        <f t="array" ref="U837">INDEX(hdd_products!$H$2:$H$21,MATCH(1,(hdd_products!$A$2:$A$21=hdd_orders!B837)*(hdd_products!$H$2:$H$21=hdd_orders!F837),0))</f>
        <v>664.86</v>
      </c>
      <c r="V837" s="6" t="b">
        <f t="shared" si="67"/>
        <v>1</v>
      </c>
      <c r="W837" s="4">
        <f t="shared" si="68"/>
        <v>1994.58</v>
      </c>
      <c r="X837" s="6" t="b">
        <f t="shared" si="69"/>
        <v>1</v>
      </c>
      <c r="AD837" s="52"/>
    </row>
    <row r="838" spans="1:30" x14ac:dyDescent="0.45">
      <c r="A838" s="4">
        <v>836</v>
      </c>
      <c r="B838">
        <v>1002</v>
      </c>
      <c r="C838">
        <v>50908</v>
      </c>
      <c r="D838" t="str">
        <f>_xlfn.XLOOKUP(C838,customer_table!$A$2:$A$4869,customer_table!$B$2:$B$4869)</f>
        <v>Small Business</v>
      </c>
      <c r="E838">
        <v>2</v>
      </c>
      <c r="F838">
        <v>198.26</v>
      </c>
      <c r="G838">
        <v>396.52</v>
      </c>
      <c r="H838">
        <v>0</v>
      </c>
      <c r="I838">
        <v>18.72</v>
      </c>
      <c r="J838" s="5">
        <v>45534</v>
      </c>
      <c r="K838" s="5">
        <v>45538</v>
      </c>
      <c r="L838" t="s">
        <v>4887</v>
      </c>
      <c r="M838" t="s">
        <v>4881</v>
      </c>
      <c r="N838" t="s">
        <v>4876</v>
      </c>
      <c r="O838" t="s">
        <v>4880</v>
      </c>
      <c r="P838" t="s">
        <v>4874</v>
      </c>
      <c r="Q838" s="4">
        <f>_xlfn.XLOOKUP(C838,customer_table!$A$2:$A$4947,customer_table!$A$2:$A$4947)</f>
        <v>50908</v>
      </c>
      <c r="R838" t="str">
        <f>_xlfn.XLOOKUP(D838,customer_table!$B$2:$B$4947,customer_table!$B$2:$B$4947)</f>
        <v>Small Business</v>
      </c>
      <c r="S838" s="4" t="b">
        <f t="shared" si="65"/>
        <v>1</v>
      </c>
      <c r="T838" s="6" t="b">
        <f t="shared" si="66"/>
        <v>1</v>
      </c>
      <c r="U838" cm="1">
        <f t="array" ref="U838">INDEX(hdd_products!$H$2:$H$21,MATCH(1,(hdd_products!$A$2:$A$21=hdd_orders!B838)*(hdd_products!$H$2:$H$21=hdd_orders!F838),0))</f>
        <v>198.26</v>
      </c>
      <c r="V838" s="6" t="b">
        <f t="shared" si="67"/>
        <v>1</v>
      </c>
      <c r="W838" s="4">
        <f t="shared" si="68"/>
        <v>396.52</v>
      </c>
      <c r="X838" s="6" t="b">
        <f t="shared" si="69"/>
        <v>1</v>
      </c>
      <c r="AD838" s="52"/>
    </row>
    <row r="839" spans="1:30" x14ac:dyDescent="0.45">
      <c r="A839" s="4">
        <v>837</v>
      </c>
      <c r="B839">
        <v>1001</v>
      </c>
      <c r="C839">
        <v>78278</v>
      </c>
      <c r="D839" t="str">
        <f>_xlfn.XLOOKUP(C839,customer_table!$A$2:$A$4869,customer_table!$B$2:$B$4869)</f>
        <v>Enterprise</v>
      </c>
      <c r="E839">
        <v>3</v>
      </c>
      <c r="F839">
        <v>129.16999999999999</v>
      </c>
      <c r="G839">
        <v>387.51</v>
      </c>
      <c r="H839">
        <v>0</v>
      </c>
      <c r="I839">
        <v>12.8</v>
      </c>
      <c r="J839" s="5">
        <v>45313</v>
      </c>
      <c r="K839" s="5">
        <v>45319</v>
      </c>
      <c r="L839" t="s">
        <v>4900</v>
      </c>
      <c r="M839" t="s">
        <v>4877</v>
      </c>
      <c r="N839" t="s">
        <v>4876</v>
      </c>
      <c r="O839" t="s">
        <v>4880</v>
      </c>
      <c r="P839" t="s">
        <v>4884</v>
      </c>
      <c r="Q839" s="4">
        <f>_xlfn.XLOOKUP(C839,customer_table!$A$2:$A$4947,customer_table!$A$2:$A$4947)</f>
        <v>78278</v>
      </c>
      <c r="R839" t="str">
        <f>_xlfn.XLOOKUP(D839,customer_table!$B$2:$B$4947,customer_table!$B$2:$B$4947)</f>
        <v>Enterprise</v>
      </c>
      <c r="S839" s="4" t="b">
        <f t="shared" si="65"/>
        <v>1</v>
      </c>
      <c r="T839" s="6" t="b">
        <f t="shared" si="66"/>
        <v>1</v>
      </c>
      <c r="U839" cm="1">
        <f t="array" ref="U839">INDEX(hdd_products!$H$2:$H$21,MATCH(1,(hdd_products!$A$2:$A$21=hdd_orders!B839)*(hdd_products!$H$2:$H$21=hdd_orders!F839),0))</f>
        <v>129.16999999999999</v>
      </c>
      <c r="V839" s="6" t="b">
        <f t="shared" si="67"/>
        <v>1</v>
      </c>
      <c r="W839" s="4">
        <f t="shared" si="68"/>
        <v>387.51</v>
      </c>
      <c r="X839" s="6" t="b">
        <f t="shared" si="69"/>
        <v>1</v>
      </c>
      <c r="AD839" s="52"/>
    </row>
    <row r="840" spans="1:30" x14ac:dyDescent="0.45">
      <c r="A840" s="4">
        <v>838</v>
      </c>
      <c r="B840">
        <v>1013</v>
      </c>
      <c r="C840">
        <v>16827</v>
      </c>
      <c r="D840" t="str">
        <f>_xlfn.XLOOKUP(C840,customer_table!$A$2:$A$4869,customer_table!$B$2:$B$4869)</f>
        <v>Small Business</v>
      </c>
      <c r="E840">
        <v>2</v>
      </c>
      <c r="F840">
        <v>588.66999999999996</v>
      </c>
      <c r="G840">
        <v>1177.3399999999999</v>
      </c>
      <c r="H840">
        <v>0</v>
      </c>
      <c r="I840">
        <v>10.07</v>
      </c>
      <c r="J840" s="5">
        <v>45444</v>
      </c>
      <c r="K840" s="5">
        <v>45446</v>
      </c>
      <c r="L840" t="s">
        <v>4897</v>
      </c>
      <c r="M840" t="s">
        <v>4881</v>
      </c>
      <c r="N840" t="s">
        <v>4876</v>
      </c>
      <c r="O840" t="s">
        <v>4894</v>
      </c>
      <c r="P840" t="s">
        <v>4879</v>
      </c>
      <c r="Q840" s="4">
        <f>_xlfn.XLOOKUP(C840,customer_table!$A$2:$A$4947,customer_table!$A$2:$A$4947)</f>
        <v>16827</v>
      </c>
      <c r="R840" t="str">
        <f>_xlfn.XLOOKUP(D840,customer_table!$B$2:$B$4947,customer_table!$B$2:$B$4947)</f>
        <v>Small Business</v>
      </c>
      <c r="S840" s="4" t="b">
        <f t="shared" si="65"/>
        <v>1</v>
      </c>
      <c r="T840" s="6" t="b">
        <f t="shared" si="66"/>
        <v>1</v>
      </c>
      <c r="U840" cm="1">
        <f t="array" ref="U840">INDEX(hdd_products!$H$2:$H$21,MATCH(1,(hdd_products!$A$2:$A$21=hdd_orders!B840)*(hdd_products!$H$2:$H$21=hdd_orders!F840),0))</f>
        <v>588.66999999999996</v>
      </c>
      <c r="V840" s="6" t="b">
        <f t="shared" si="67"/>
        <v>1</v>
      </c>
      <c r="W840" s="4">
        <f t="shared" si="68"/>
        <v>1177.3399999999999</v>
      </c>
      <c r="X840" s="6" t="b">
        <f t="shared" si="69"/>
        <v>1</v>
      </c>
      <c r="AD840" s="52"/>
    </row>
    <row r="841" spans="1:30" x14ac:dyDescent="0.45">
      <c r="A841" s="4">
        <v>839</v>
      </c>
      <c r="B841">
        <v>1008</v>
      </c>
      <c r="C841">
        <v>11974</v>
      </c>
      <c r="D841" t="str">
        <f>_xlfn.XLOOKUP(C841,customer_table!$A$2:$A$4869,customer_table!$B$2:$B$4869)</f>
        <v>Enterprise</v>
      </c>
      <c r="E841">
        <v>2</v>
      </c>
      <c r="F841">
        <v>269.08</v>
      </c>
      <c r="G841">
        <v>538.16</v>
      </c>
      <c r="H841">
        <v>0</v>
      </c>
      <c r="I841">
        <v>11.29</v>
      </c>
      <c r="J841" s="5">
        <v>45412</v>
      </c>
      <c r="K841" s="5">
        <v>45418</v>
      </c>
      <c r="L841" t="s">
        <v>4885</v>
      </c>
      <c r="M841" t="s">
        <v>4877</v>
      </c>
      <c r="N841" t="s">
        <v>4876</v>
      </c>
      <c r="O841" t="s">
        <v>4880</v>
      </c>
      <c r="P841" t="s">
        <v>4886</v>
      </c>
      <c r="Q841" s="4">
        <f>_xlfn.XLOOKUP(C841,customer_table!$A$2:$A$4947,customer_table!$A$2:$A$4947)</f>
        <v>11974</v>
      </c>
      <c r="R841" t="str">
        <f>_xlfn.XLOOKUP(D841,customer_table!$B$2:$B$4947,customer_table!$B$2:$B$4947)</f>
        <v>Enterprise</v>
      </c>
      <c r="S841" s="4" t="b">
        <f t="shared" si="65"/>
        <v>1</v>
      </c>
      <c r="T841" s="6" t="b">
        <f t="shared" si="66"/>
        <v>1</v>
      </c>
      <c r="U841" cm="1">
        <f t="array" ref="U841">INDEX(hdd_products!$H$2:$H$21,MATCH(1,(hdd_products!$A$2:$A$21=hdd_orders!B841)*(hdd_products!$H$2:$H$21=hdd_orders!F841),0))</f>
        <v>269.08</v>
      </c>
      <c r="V841" s="6" t="b">
        <f t="shared" si="67"/>
        <v>1</v>
      </c>
      <c r="W841" s="4">
        <f t="shared" si="68"/>
        <v>538.16</v>
      </c>
      <c r="X841" s="6" t="b">
        <f t="shared" si="69"/>
        <v>1</v>
      </c>
      <c r="AD841" s="52"/>
    </row>
    <row r="842" spans="1:30" x14ac:dyDescent="0.45">
      <c r="A842" s="4">
        <v>840</v>
      </c>
      <c r="B842">
        <v>1002</v>
      </c>
      <c r="C842">
        <v>11170</v>
      </c>
      <c r="D842" t="str">
        <f>_xlfn.XLOOKUP(C842,customer_table!$A$2:$A$4869,customer_table!$B$2:$B$4869)</f>
        <v>Enterprise</v>
      </c>
      <c r="E842">
        <v>8</v>
      </c>
      <c r="F842">
        <v>198.26</v>
      </c>
      <c r="G842">
        <v>1586.08</v>
      </c>
      <c r="H842">
        <v>0</v>
      </c>
      <c r="I842">
        <v>9.57</v>
      </c>
      <c r="J842" s="5">
        <v>45353</v>
      </c>
      <c r="K842" s="5">
        <v>45357</v>
      </c>
      <c r="L842" t="s">
        <v>4899</v>
      </c>
      <c r="M842" t="s">
        <v>4898</v>
      </c>
      <c r="N842" t="s">
        <v>4892</v>
      </c>
      <c r="O842" t="s">
        <v>4880</v>
      </c>
      <c r="P842" t="s">
        <v>4884</v>
      </c>
      <c r="Q842" s="4">
        <f>_xlfn.XLOOKUP(C842,customer_table!$A$2:$A$4947,customer_table!$A$2:$A$4947)</f>
        <v>11170</v>
      </c>
      <c r="R842" t="str">
        <f>_xlfn.XLOOKUP(D842,customer_table!$B$2:$B$4947,customer_table!$B$2:$B$4947)</f>
        <v>Enterprise</v>
      </c>
      <c r="S842" s="4" t="b">
        <f t="shared" si="65"/>
        <v>1</v>
      </c>
      <c r="T842" s="6" t="b">
        <f t="shared" si="66"/>
        <v>1</v>
      </c>
      <c r="U842" cm="1">
        <f t="array" ref="U842">INDEX(hdd_products!$H$2:$H$21,MATCH(1,(hdd_products!$A$2:$A$21=hdd_orders!B842)*(hdd_products!$H$2:$H$21=hdd_orders!F842),0))</f>
        <v>198.26</v>
      </c>
      <c r="V842" s="6" t="b">
        <f t="shared" si="67"/>
        <v>1</v>
      </c>
      <c r="W842" s="4">
        <f t="shared" si="68"/>
        <v>1586.08</v>
      </c>
      <c r="X842" s="6" t="b">
        <f t="shared" si="69"/>
        <v>1</v>
      </c>
      <c r="AD842" s="52"/>
    </row>
    <row r="843" spans="1:30" x14ac:dyDescent="0.45">
      <c r="A843" s="4">
        <v>841</v>
      </c>
      <c r="B843">
        <v>1008</v>
      </c>
      <c r="C843">
        <v>58679</v>
      </c>
      <c r="D843" t="str">
        <f>_xlfn.XLOOKUP(C843,customer_table!$A$2:$A$4869,customer_table!$B$2:$B$4869)</f>
        <v>Small Business</v>
      </c>
      <c r="E843">
        <v>2</v>
      </c>
      <c r="F843">
        <v>269.08</v>
      </c>
      <c r="G843">
        <v>538.16</v>
      </c>
      <c r="H843">
        <v>0</v>
      </c>
      <c r="I843">
        <v>18.37</v>
      </c>
      <c r="J843" s="5">
        <v>45535</v>
      </c>
      <c r="K843" s="5">
        <v>45541</v>
      </c>
      <c r="L843" t="s">
        <v>4889</v>
      </c>
      <c r="M843" t="s">
        <v>4877</v>
      </c>
      <c r="N843" t="s">
        <v>4876</v>
      </c>
      <c r="O843" t="s">
        <v>4880</v>
      </c>
      <c r="P843" t="s">
        <v>4884</v>
      </c>
      <c r="Q843" s="4">
        <f>_xlfn.XLOOKUP(C843,customer_table!$A$2:$A$4947,customer_table!$A$2:$A$4947)</f>
        <v>58679</v>
      </c>
      <c r="R843" t="str">
        <f>_xlfn.XLOOKUP(D843,customer_table!$B$2:$B$4947,customer_table!$B$2:$B$4947)</f>
        <v>Small Business</v>
      </c>
      <c r="S843" s="4" t="b">
        <f t="shared" si="65"/>
        <v>1</v>
      </c>
      <c r="T843" s="6" t="b">
        <f t="shared" si="66"/>
        <v>1</v>
      </c>
      <c r="U843" cm="1">
        <f t="array" ref="U843">INDEX(hdd_products!$H$2:$H$21,MATCH(1,(hdd_products!$A$2:$A$21=hdd_orders!B843)*(hdd_products!$H$2:$H$21=hdd_orders!F843),0))</f>
        <v>269.08</v>
      </c>
      <c r="V843" s="6" t="b">
        <f t="shared" si="67"/>
        <v>1</v>
      </c>
      <c r="W843" s="4">
        <f t="shared" si="68"/>
        <v>538.16</v>
      </c>
      <c r="X843" s="6" t="b">
        <f t="shared" si="69"/>
        <v>1</v>
      </c>
      <c r="AD843" s="52"/>
    </row>
    <row r="844" spans="1:30" x14ac:dyDescent="0.45">
      <c r="A844" s="4">
        <v>842</v>
      </c>
      <c r="B844">
        <v>1005</v>
      </c>
      <c r="C844">
        <v>91937</v>
      </c>
      <c r="D844" t="str">
        <f>_xlfn.XLOOKUP(C844,customer_table!$A$2:$A$4869,customer_table!$B$2:$B$4869)</f>
        <v>Small Business</v>
      </c>
      <c r="E844">
        <v>2</v>
      </c>
      <c r="F844">
        <v>204.55</v>
      </c>
      <c r="G844">
        <v>409.1</v>
      </c>
      <c r="H844">
        <v>0</v>
      </c>
      <c r="I844">
        <v>11.85</v>
      </c>
      <c r="J844" s="5">
        <v>45338</v>
      </c>
      <c r="K844" s="5">
        <v>45344</v>
      </c>
      <c r="L844" t="s">
        <v>4885</v>
      </c>
      <c r="M844" t="s">
        <v>4881</v>
      </c>
      <c r="N844" t="s">
        <v>4901</v>
      </c>
      <c r="O844" t="s">
        <v>4880</v>
      </c>
      <c r="P844" t="s">
        <v>4884</v>
      </c>
      <c r="Q844" s="4">
        <f>_xlfn.XLOOKUP(C844,customer_table!$A$2:$A$4947,customer_table!$A$2:$A$4947)</f>
        <v>91937</v>
      </c>
      <c r="R844" t="str">
        <f>_xlfn.XLOOKUP(D844,customer_table!$B$2:$B$4947,customer_table!$B$2:$B$4947)</f>
        <v>Small Business</v>
      </c>
      <c r="S844" s="4" t="b">
        <f t="shared" si="65"/>
        <v>1</v>
      </c>
      <c r="T844" s="6" t="b">
        <f t="shared" si="66"/>
        <v>1</v>
      </c>
      <c r="U844" cm="1">
        <f t="array" ref="U844">INDEX(hdd_products!$H$2:$H$21,MATCH(1,(hdd_products!$A$2:$A$21=hdd_orders!B844)*(hdd_products!$H$2:$H$21=hdd_orders!F844),0))</f>
        <v>204.55</v>
      </c>
      <c r="V844" s="6" t="b">
        <f t="shared" si="67"/>
        <v>1</v>
      </c>
      <c r="W844" s="4">
        <f t="shared" si="68"/>
        <v>409.1</v>
      </c>
      <c r="X844" s="6" t="b">
        <f t="shared" si="69"/>
        <v>1</v>
      </c>
      <c r="AD844" s="52"/>
    </row>
    <row r="845" spans="1:30" x14ac:dyDescent="0.45">
      <c r="A845" s="4">
        <v>843</v>
      </c>
      <c r="B845">
        <v>1002</v>
      </c>
      <c r="C845">
        <v>24076</v>
      </c>
      <c r="D845" t="str">
        <f>_xlfn.XLOOKUP(C845,customer_table!$A$2:$A$4869,customer_table!$B$2:$B$4869)</f>
        <v>Enterprise</v>
      </c>
      <c r="E845">
        <v>2</v>
      </c>
      <c r="F845">
        <v>198.26</v>
      </c>
      <c r="G845">
        <v>396.52</v>
      </c>
      <c r="H845">
        <v>0</v>
      </c>
      <c r="I845">
        <v>8.06</v>
      </c>
      <c r="J845" s="5">
        <v>45370</v>
      </c>
      <c r="K845" s="5">
        <v>45376</v>
      </c>
      <c r="L845" t="s">
        <v>4883</v>
      </c>
      <c r="M845" t="s">
        <v>4877</v>
      </c>
      <c r="N845" t="s">
        <v>4876</v>
      </c>
      <c r="O845" t="s">
        <v>4880</v>
      </c>
      <c r="P845" t="s">
        <v>4886</v>
      </c>
      <c r="Q845" s="4">
        <f>_xlfn.XLOOKUP(C845,customer_table!$A$2:$A$4947,customer_table!$A$2:$A$4947)</f>
        <v>24076</v>
      </c>
      <c r="R845" t="str">
        <f>_xlfn.XLOOKUP(D845,customer_table!$B$2:$B$4947,customer_table!$B$2:$B$4947)</f>
        <v>Enterprise</v>
      </c>
      <c r="S845" s="4" t="b">
        <f t="shared" si="65"/>
        <v>1</v>
      </c>
      <c r="T845" s="6" t="b">
        <f t="shared" si="66"/>
        <v>1</v>
      </c>
      <c r="U845" cm="1">
        <f t="array" ref="U845">INDEX(hdd_products!$H$2:$H$21,MATCH(1,(hdd_products!$A$2:$A$21=hdd_orders!B845)*(hdd_products!$H$2:$H$21=hdd_orders!F845),0))</f>
        <v>198.26</v>
      </c>
      <c r="V845" s="6" t="b">
        <f t="shared" si="67"/>
        <v>1</v>
      </c>
      <c r="W845" s="4">
        <f t="shared" si="68"/>
        <v>396.52</v>
      </c>
      <c r="X845" s="6" t="b">
        <f t="shared" si="69"/>
        <v>1</v>
      </c>
      <c r="AD845" s="52"/>
    </row>
    <row r="846" spans="1:30" x14ac:dyDescent="0.45">
      <c r="A846" s="4">
        <v>844</v>
      </c>
      <c r="B846">
        <v>1005</v>
      </c>
      <c r="C846">
        <v>55523</v>
      </c>
      <c r="D846" t="str">
        <f>_xlfn.XLOOKUP(C846,customer_table!$A$2:$A$4869,customer_table!$B$2:$B$4869)</f>
        <v>Enterprise</v>
      </c>
      <c r="E846">
        <v>4</v>
      </c>
      <c r="F846">
        <v>204.55</v>
      </c>
      <c r="G846">
        <v>818.2</v>
      </c>
      <c r="H846">
        <v>0</v>
      </c>
      <c r="I846">
        <v>15.92</v>
      </c>
      <c r="J846" s="5">
        <v>45577</v>
      </c>
      <c r="K846" s="5">
        <v>45584</v>
      </c>
      <c r="L846" t="s">
        <v>4890</v>
      </c>
      <c r="M846" t="s">
        <v>4877</v>
      </c>
      <c r="N846" t="s">
        <v>4876</v>
      </c>
      <c r="O846" t="s">
        <v>4894</v>
      </c>
      <c r="P846" t="s">
        <v>4888</v>
      </c>
      <c r="Q846" s="4">
        <f>_xlfn.XLOOKUP(C846,customer_table!$A$2:$A$4947,customer_table!$A$2:$A$4947)</f>
        <v>55523</v>
      </c>
      <c r="R846" t="str">
        <f>_xlfn.XLOOKUP(D846,customer_table!$B$2:$B$4947,customer_table!$B$2:$B$4947)</f>
        <v>Enterprise</v>
      </c>
      <c r="S846" s="4" t="b">
        <f t="shared" si="65"/>
        <v>1</v>
      </c>
      <c r="T846" s="6" t="b">
        <f t="shared" si="66"/>
        <v>1</v>
      </c>
      <c r="U846" cm="1">
        <f t="array" ref="U846">INDEX(hdd_products!$H$2:$H$21,MATCH(1,(hdd_products!$A$2:$A$21=hdd_orders!B846)*(hdd_products!$H$2:$H$21=hdd_orders!F846),0))</f>
        <v>204.55</v>
      </c>
      <c r="V846" s="6" t="b">
        <f t="shared" si="67"/>
        <v>1</v>
      </c>
      <c r="W846" s="4">
        <f t="shared" si="68"/>
        <v>818.2</v>
      </c>
      <c r="X846" s="6" t="b">
        <f t="shared" si="69"/>
        <v>1</v>
      </c>
      <c r="AD846" s="52"/>
    </row>
    <row r="847" spans="1:30" x14ac:dyDescent="0.45">
      <c r="A847" s="4">
        <v>845</v>
      </c>
      <c r="B847">
        <v>1008</v>
      </c>
      <c r="C847">
        <v>27659</v>
      </c>
      <c r="D847" t="str">
        <f>_xlfn.XLOOKUP(C847,customer_table!$A$2:$A$4869,customer_table!$B$2:$B$4869)</f>
        <v>Enterprise</v>
      </c>
      <c r="E847">
        <v>1</v>
      </c>
      <c r="F847">
        <v>269.08</v>
      </c>
      <c r="G847">
        <v>269.08</v>
      </c>
      <c r="H847">
        <v>0</v>
      </c>
      <c r="I847">
        <v>17.420000000000002</v>
      </c>
      <c r="J847" s="5">
        <v>45644</v>
      </c>
      <c r="K847" s="5">
        <v>45648</v>
      </c>
      <c r="L847" t="s">
        <v>4878</v>
      </c>
      <c r="M847" t="s">
        <v>4896</v>
      </c>
      <c r="N847" t="s">
        <v>4876</v>
      </c>
      <c r="O847" t="s">
        <v>4880</v>
      </c>
      <c r="P847" t="s">
        <v>4874</v>
      </c>
      <c r="Q847" s="4">
        <f>_xlfn.XLOOKUP(C847,customer_table!$A$2:$A$4947,customer_table!$A$2:$A$4947)</f>
        <v>27659</v>
      </c>
      <c r="R847" t="str">
        <f>_xlfn.XLOOKUP(D847,customer_table!$B$2:$B$4947,customer_table!$B$2:$B$4947)</f>
        <v>Enterprise</v>
      </c>
      <c r="S847" s="4" t="b">
        <f t="shared" si="65"/>
        <v>1</v>
      </c>
      <c r="T847" s="6" t="b">
        <f t="shared" si="66"/>
        <v>1</v>
      </c>
      <c r="U847" cm="1">
        <f t="array" ref="U847">INDEX(hdd_products!$H$2:$H$21,MATCH(1,(hdd_products!$A$2:$A$21=hdd_orders!B847)*(hdd_products!$H$2:$H$21=hdd_orders!F847),0))</f>
        <v>269.08</v>
      </c>
      <c r="V847" s="6" t="b">
        <f t="shared" si="67"/>
        <v>1</v>
      </c>
      <c r="W847" s="4">
        <f t="shared" si="68"/>
        <v>269.08</v>
      </c>
      <c r="X847" s="6" t="b">
        <f t="shared" si="69"/>
        <v>1</v>
      </c>
      <c r="AD847" s="52"/>
    </row>
    <row r="848" spans="1:30" x14ac:dyDescent="0.45">
      <c r="A848" s="4">
        <v>846</v>
      </c>
      <c r="B848">
        <v>1005</v>
      </c>
      <c r="C848">
        <v>74237</v>
      </c>
      <c r="D848" t="str">
        <f>_xlfn.XLOOKUP(C848,customer_table!$A$2:$A$4869,customer_table!$B$2:$B$4869)</f>
        <v>Small Business</v>
      </c>
      <c r="E848">
        <v>1</v>
      </c>
      <c r="F848">
        <v>204.55</v>
      </c>
      <c r="G848">
        <v>204.55</v>
      </c>
      <c r="H848">
        <v>0</v>
      </c>
      <c r="I848">
        <v>7.58</v>
      </c>
      <c r="J848" s="5">
        <v>45516</v>
      </c>
      <c r="K848" s="5">
        <v>45521</v>
      </c>
      <c r="L848" t="s">
        <v>4883</v>
      </c>
      <c r="M848" t="s">
        <v>4896</v>
      </c>
      <c r="N848" t="s">
        <v>4876</v>
      </c>
      <c r="O848" t="s">
        <v>4880</v>
      </c>
      <c r="P848" t="s">
        <v>4886</v>
      </c>
      <c r="Q848" s="4">
        <f>_xlfn.XLOOKUP(C848,customer_table!$A$2:$A$4947,customer_table!$A$2:$A$4947)</f>
        <v>74237</v>
      </c>
      <c r="R848" t="str">
        <f>_xlfn.XLOOKUP(D848,customer_table!$B$2:$B$4947,customer_table!$B$2:$B$4947)</f>
        <v>Small Business</v>
      </c>
      <c r="S848" s="4" t="b">
        <f t="shared" si="65"/>
        <v>1</v>
      </c>
      <c r="T848" s="6" t="b">
        <f t="shared" si="66"/>
        <v>1</v>
      </c>
      <c r="U848" cm="1">
        <f t="array" ref="U848">INDEX(hdd_products!$H$2:$H$21,MATCH(1,(hdd_products!$A$2:$A$21=hdd_orders!B848)*(hdd_products!$H$2:$H$21=hdd_orders!F848),0))</f>
        <v>204.55</v>
      </c>
      <c r="V848" s="6" t="b">
        <f t="shared" si="67"/>
        <v>1</v>
      </c>
      <c r="W848" s="4">
        <f t="shared" si="68"/>
        <v>204.55</v>
      </c>
      <c r="X848" s="6" t="b">
        <f t="shared" si="69"/>
        <v>1</v>
      </c>
      <c r="AD848" s="52"/>
    </row>
    <row r="849" spans="1:30" x14ac:dyDescent="0.45">
      <c r="A849" s="4">
        <v>847</v>
      </c>
      <c r="B849">
        <v>1006</v>
      </c>
      <c r="C849">
        <v>46087</v>
      </c>
      <c r="D849" t="str">
        <f>_xlfn.XLOOKUP(C849,customer_table!$A$2:$A$4869,customer_table!$B$2:$B$4869)</f>
        <v>Enterprise</v>
      </c>
      <c r="E849">
        <v>1</v>
      </c>
      <c r="F849">
        <v>307.20999999999998</v>
      </c>
      <c r="G849">
        <v>307.20999999999998</v>
      </c>
      <c r="H849">
        <v>0</v>
      </c>
      <c r="I849">
        <v>18.920000000000002</v>
      </c>
      <c r="J849" s="5">
        <v>45470</v>
      </c>
      <c r="K849" s="5">
        <v>45473</v>
      </c>
      <c r="L849" t="s">
        <v>4889</v>
      </c>
      <c r="M849" t="s">
        <v>4881</v>
      </c>
      <c r="N849" t="s">
        <v>4876</v>
      </c>
      <c r="O849" t="s">
        <v>4880</v>
      </c>
      <c r="P849" t="s">
        <v>4891</v>
      </c>
      <c r="Q849" s="4">
        <f>_xlfn.XLOOKUP(C849,customer_table!$A$2:$A$4947,customer_table!$A$2:$A$4947)</f>
        <v>46087</v>
      </c>
      <c r="R849" t="str">
        <f>_xlfn.XLOOKUP(D849,customer_table!$B$2:$B$4947,customer_table!$B$2:$B$4947)</f>
        <v>Enterprise</v>
      </c>
      <c r="S849" s="4" t="b">
        <f t="shared" si="65"/>
        <v>1</v>
      </c>
      <c r="T849" s="6" t="b">
        <f t="shared" si="66"/>
        <v>1</v>
      </c>
      <c r="U849" cm="1">
        <f t="array" ref="U849">INDEX(hdd_products!$H$2:$H$21,MATCH(1,(hdd_products!$A$2:$A$21=hdd_orders!B849)*(hdd_products!$H$2:$H$21=hdd_orders!F849),0))</f>
        <v>307.20999999999998</v>
      </c>
      <c r="V849" s="6" t="b">
        <f t="shared" si="67"/>
        <v>1</v>
      </c>
      <c r="W849" s="4">
        <f t="shared" si="68"/>
        <v>307.20999999999998</v>
      </c>
      <c r="X849" s="6" t="b">
        <f t="shared" si="69"/>
        <v>1</v>
      </c>
      <c r="AD849" s="52"/>
    </row>
    <row r="850" spans="1:30" x14ac:dyDescent="0.45">
      <c r="A850" s="4">
        <v>848</v>
      </c>
      <c r="B850">
        <v>1010</v>
      </c>
      <c r="C850">
        <v>44517</v>
      </c>
      <c r="D850" t="str">
        <f>_xlfn.XLOOKUP(C850,customer_table!$A$2:$A$4869,customer_table!$B$2:$B$4869)</f>
        <v>Enterprise</v>
      </c>
      <c r="E850">
        <v>2</v>
      </c>
      <c r="F850">
        <v>446.61</v>
      </c>
      <c r="G850">
        <v>893.22</v>
      </c>
      <c r="H850">
        <v>0</v>
      </c>
      <c r="I850">
        <v>16.34</v>
      </c>
      <c r="J850" s="5">
        <v>45563</v>
      </c>
      <c r="K850" s="5">
        <v>45565</v>
      </c>
      <c r="L850" t="s">
        <v>4893</v>
      </c>
      <c r="M850" t="s">
        <v>4898</v>
      </c>
      <c r="N850" t="s">
        <v>4876</v>
      </c>
      <c r="O850" t="s">
        <v>4880</v>
      </c>
      <c r="P850" t="s">
        <v>4891</v>
      </c>
      <c r="Q850" s="4">
        <f>_xlfn.XLOOKUP(C850,customer_table!$A$2:$A$4947,customer_table!$A$2:$A$4947)</f>
        <v>44517</v>
      </c>
      <c r="R850" t="str">
        <f>_xlfn.XLOOKUP(D850,customer_table!$B$2:$B$4947,customer_table!$B$2:$B$4947)</f>
        <v>Enterprise</v>
      </c>
      <c r="S850" s="4" t="b">
        <f t="shared" si="65"/>
        <v>1</v>
      </c>
      <c r="T850" s="6" t="b">
        <f t="shared" si="66"/>
        <v>1</v>
      </c>
      <c r="U850" cm="1">
        <f t="array" ref="U850">INDEX(hdd_products!$H$2:$H$21,MATCH(1,(hdd_products!$A$2:$A$21=hdd_orders!B850)*(hdd_products!$H$2:$H$21=hdd_orders!F850),0))</f>
        <v>446.61</v>
      </c>
      <c r="V850" s="6" t="b">
        <f t="shared" si="67"/>
        <v>1</v>
      </c>
      <c r="W850" s="4">
        <f t="shared" si="68"/>
        <v>893.22</v>
      </c>
      <c r="X850" s="6" t="b">
        <f t="shared" si="69"/>
        <v>1</v>
      </c>
      <c r="AD850" s="52"/>
    </row>
    <row r="851" spans="1:30" x14ac:dyDescent="0.45">
      <c r="A851" s="4">
        <v>849</v>
      </c>
      <c r="B851">
        <v>1006</v>
      </c>
      <c r="C851">
        <v>34318</v>
      </c>
      <c r="D851" t="str">
        <f>_xlfn.XLOOKUP(C851,customer_table!$A$2:$A$4869,customer_table!$B$2:$B$4869)</f>
        <v>Enterprise</v>
      </c>
      <c r="E851">
        <v>1</v>
      </c>
      <c r="F851">
        <v>307.20999999999998</v>
      </c>
      <c r="G851">
        <v>307.20999999999998</v>
      </c>
      <c r="H851">
        <v>0</v>
      </c>
      <c r="I851">
        <v>13.13</v>
      </c>
      <c r="J851" s="5">
        <v>45618</v>
      </c>
      <c r="K851" s="5">
        <v>45623</v>
      </c>
      <c r="L851" t="s">
        <v>4882</v>
      </c>
      <c r="M851" t="s">
        <v>4898</v>
      </c>
      <c r="N851" t="s">
        <v>4876</v>
      </c>
      <c r="O851" t="s">
        <v>4880</v>
      </c>
      <c r="P851" t="s">
        <v>4884</v>
      </c>
      <c r="Q851" s="4">
        <f>_xlfn.XLOOKUP(C851,customer_table!$A$2:$A$4947,customer_table!$A$2:$A$4947)</f>
        <v>34318</v>
      </c>
      <c r="R851" t="str">
        <f>_xlfn.XLOOKUP(D851,customer_table!$B$2:$B$4947,customer_table!$B$2:$B$4947)</f>
        <v>Enterprise</v>
      </c>
      <c r="S851" s="4" t="b">
        <f t="shared" si="65"/>
        <v>1</v>
      </c>
      <c r="T851" s="6" t="b">
        <f t="shared" si="66"/>
        <v>1</v>
      </c>
      <c r="U851" cm="1">
        <f t="array" ref="U851">INDEX(hdd_products!$H$2:$H$21,MATCH(1,(hdd_products!$A$2:$A$21=hdd_orders!B851)*(hdd_products!$H$2:$H$21=hdd_orders!F851),0))</f>
        <v>307.20999999999998</v>
      </c>
      <c r="V851" s="6" t="b">
        <f t="shared" si="67"/>
        <v>1</v>
      </c>
      <c r="W851" s="4">
        <f t="shared" si="68"/>
        <v>307.20999999999998</v>
      </c>
      <c r="X851" s="6" t="b">
        <f t="shared" si="69"/>
        <v>1</v>
      </c>
      <c r="AD851" s="52"/>
    </row>
    <row r="852" spans="1:30" x14ac:dyDescent="0.45">
      <c r="A852" s="4">
        <v>850</v>
      </c>
      <c r="B852">
        <v>1001</v>
      </c>
      <c r="C852">
        <v>18302</v>
      </c>
      <c r="D852" t="str">
        <f>_xlfn.XLOOKUP(C852,customer_table!$A$2:$A$4869,customer_table!$B$2:$B$4869)</f>
        <v>Enterprise</v>
      </c>
      <c r="E852">
        <v>1</v>
      </c>
      <c r="F852">
        <v>129.16999999999999</v>
      </c>
      <c r="G852">
        <v>129.16999999999999</v>
      </c>
      <c r="H852">
        <v>0</v>
      </c>
      <c r="I852">
        <v>17.27</v>
      </c>
      <c r="J852" s="5">
        <v>45609</v>
      </c>
      <c r="K852" s="5">
        <v>45611</v>
      </c>
      <c r="L852" t="s">
        <v>4889</v>
      </c>
      <c r="M852" t="s">
        <v>4877</v>
      </c>
      <c r="N852" t="s">
        <v>4876</v>
      </c>
      <c r="O852" t="s">
        <v>4875</v>
      </c>
      <c r="P852" t="s">
        <v>4879</v>
      </c>
      <c r="Q852" s="4">
        <f>_xlfn.XLOOKUP(C852,customer_table!$A$2:$A$4947,customer_table!$A$2:$A$4947)</f>
        <v>18302</v>
      </c>
      <c r="R852" t="str">
        <f>_xlfn.XLOOKUP(D852,customer_table!$B$2:$B$4947,customer_table!$B$2:$B$4947)</f>
        <v>Enterprise</v>
      </c>
      <c r="S852" s="4" t="b">
        <f t="shared" si="65"/>
        <v>1</v>
      </c>
      <c r="T852" s="6" t="b">
        <f t="shared" si="66"/>
        <v>1</v>
      </c>
      <c r="U852" cm="1">
        <f t="array" ref="U852">INDEX(hdd_products!$H$2:$H$21,MATCH(1,(hdd_products!$A$2:$A$21=hdd_orders!B852)*(hdd_products!$H$2:$H$21=hdd_orders!F852),0))</f>
        <v>129.16999999999999</v>
      </c>
      <c r="V852" s="6" t="b">
        <f t="shared" si="67"/>
        <v>1</v>
      </c>
      <c r="W852" s="4">
        <f t="shared" si="68"/>
        <v>129.16999999999999</v>
      </c>
      <c r="X852" s="6" t="b">
        <f t="shared" si="69"/>
        <v>1</v>
      </c>
      <c r="AD852" s="52"/>
    </row>
    <row r="853" spans="1:30" x14ac:dyDescent="0.45">
      <c r="A853" s="4">
        <v>851</v>
      </c>
      <c r="B853">
        <v>1004</v>
      </c>
      <c r="C853">
        <v>82281</v>
      </c>
      <c r="D853" t="str">
        <f>_xlfn.XLOOKUP(C853,customer_table!$A$2:$A$4869,customer_table!$B$2:$B$4869)</f>
        <v>Small Business</v>
      </c>
      <c r="E853">
        <v>1</v>
      </c>
      <c r="F853">
        <v>170.85</v>
      </c>
      <c r="G853">
        <v>170.85</v>
      </c>
      <c r="H853">
        <v>0</v>
      </c>
      <c r="I853">
        <v>17.04</v>
      </c>
      <c r="J853" s="5">
        <v>45389</v>
      </c>
      <c r="K853" s="5">
        <v>45394</v>
      </c>
      <c r="L853" t="s">
        <v>4893</v>
      </c>
      <c r="M853" t="s">
        <v>4881</v>
      </c>
      <c r="N853" t="s">
        <v>4876</v>
      </c>
      <c r="O853" t="s">
        <v>4880</v>
      </c>
      <c r="P853" t="s">
        <v>4886</v>
      </c>
      <c r="Q853" s="4">
        <f>_xlfn.XLOOKUP(C853,customer_table!$A$2:$A$4947,customer_table!$A$2:$A$4947)</f>
        <v>82281</v>
      </c>
      <c r="R853" t="str">
        <f>_xlfn.XLOOKUP(D853,customer_table!$B$2:$B$4947,customer_table!$B$2:$B$4947)</f>
        <v>Small Business</v>
      </c>
      <c r="S853" s="4" t="b">
        <f t="shared" si="65"/>
        <v>1</v>
      </c>
      <c r="T853" s="6" t="b">
        <f t="shared" si="66"/>
        <v>1</v>
      </c>
      <c r="U853" cm="1">
        <f t="array" ref="U853">INDEX(hdd_products!$H$2:$H$21,MATCH(1,(hdd_products!$A$2:$A$21=hdd_orders!B853)*(hdd_products!$H$2:$H$21=hdd_orders!F853),0))</f>
        <v>170.85</v>
      </c>
      <c r="V853" s="6" t="b">
        <f t="shared" si="67"/>
        <v>1</v>
      </c>
      <c r="W853" s="4">
        <f t="shared" si="68"/>
        <v>170.85</v>
      </c>
      <c r="X853" s="6" t="b">
        <f t="shared" si="69"/>
        <v>1</v>
      </c>
      <c r="AD853" s="52"/>
    </row>
    <row r="854" spans="1:30" x14ac:dyDescent="0.45">
      <c r="A854" s="4">
        <v>852</v>
      </c>
      <c r="B854">
        <v>1003</v>
      </c>
      <c r="C854">
        <v>22616</v>
      </c>
      <c r="D854" t="str">
        <f>_xlfn.XLOOKUP(C854,customer_table!$A$2:$A$4869,customer_table!$B$2:$B$4869)</f>
        <v>Enterprise</v>
      </c>
      <c r="E854">
        <v>8</v>
      </c>
      <c r="F854">
        <v>95.08</v>
      </c>
      <c r="G854">
        <v>760.64</v>
      </c>
      <c r="H854">
        <v>0</v>
      </c>
      <c r="I854">
        <v>17.28</v>
      </c>
      <c r="J854" s="5">
        <v>45501</v>
      </c>
      <c r="K854" s="5">
        <v>45507</v>
      </c>
      <c r="L854" t="s">
        <v>4889</v>
      </c>
      <c r="M854" t="s">
        <v>4896</v>
      </c>
      <c r="N854" t="s">
        <v>4901</v>
      </c>
      <c r="O854" t="s">
        <v>4875</v>
      </c>
      <c r="P854" t="s">
        <v>4891</v>
      </c>
      <c r="Q854" s="4">
        <f>_xlfn.XLOOKUP(C854,customer_table!$A$2:$A$4947,customer_table!$A$2:$A$4947)</f>
        <v>22616</v>
      </c>
      <c r="R854" t="str">
        <f>_xlfn.XLOOKUP(D854,customer_table!$B$2:$B$4947,customer_table!$B$2:$B$4947)</f>
        <v>Enterprise</v>
      </c>
      <c r="S854" s="4" t="b">
        <f t="shared" si="65"/>
        <v>1</v>
      </c>
      <c r="T854" s="6" t="b">
        <f t="shared" si="66"/>
        <v>1</v>
      </c>
      <c r="U854" cm="1">
        <f t="array" ref="U854">INDEX(hdd_products!$H$2:$H$21,MATCH(1,(hdd_products!$A$2:$A$21=hdd_orders!B854)*(hdd_products!$H$2:$H$21=hdd_orders!F854),0))</f>
        <v>95.08</v>
      </c>
      <c r="V854" s="6" t="b">
        <f t="shared" si="67"/>
        <v>1</v>
      </c>
      <c r="W854" s="4">
        <f t="shared" si="68"/>
        <v>760.64</v>
      </c>
      <c r="X854" s="6" t="b">
        <f t="shared" si="69"/>
        <v>1</v>
      </c>
      <c r="AD854" s="52"/>
    </row>
    <row r="855" spans="1:30" x14ac:dyDescent="0.45">
      <c r="A855" s="4">
        <v>853</v>
      </c>
      <c r="B855">
        <v>1006</v>
      </c>
      <c r="C855">
        <v>36486</v>
      </c>
      <c r="D855" t="str">
        <f>_xlfn.XLOOKUP(C855,customer_table!$A$2:$A$4869,customer_table!$B$2:$B$4869)</f>
        <v>Small Business</v>
      </c>
      <c r="E855">
        <v>2</v>
      </c>
      <c r="F855">
        <v>307.20999999999998</v>
      </c>
      <c r="G855">
        <v>614.41999999999996</v>
      </c>
      <c r="H855">
        <v>0</v>
      </c>
      <c r="I855">
        <v>19.48</v>
      </c>
      <c r="J855" s="5">
        <v>45358</v>
      </c>
      <c r="K855" s="5">
        <v>45360</v>
      </c>
      <c r="L855" t="s">
        <v>4887</v>
      </c>
      <c r="M855" t="s">
        <v>4877</v>
      </c>
      <c r="N855" t="s">
        <v>4876</v>
      </c>
      <c r="O855" t="s">
        <v>4880</v>
      </c>
      <c r="P855" t="s">
        <v>4884</v>
      </c>
      <c r="Q855" s="4">
        <f>_xlfn.XLOOKUP(C855,customer_table!$A$2:$A$4947,customer_table!$A$2:$A$4947)</f>
        <v>36486</v>
      </c>
      <c r="R855" t="str">
        <f>_xlfn.XLOOKUP(D855,customer_table!$B$2:$B$4947,customer_table!$B$2:$B$4947)</f>
        <v>Small Business</v>
      </c>
      <c r="S855" s="4" t="b">
        <f t="shared" si="65"/>
        <v>1</v>
      </c>
      <c r="T855" s="6" t="b">
        <f t="shared" si="66"/>
        <v>1</v>
      </c>
      <c r="U855" cm="1">
        <f t="array" ref="U855">INDEX(hdd_products!$H$2:$H$21,MATCH(1,(hdd_products!$A$2:$A$21=hdd_orders!B855)*(hdd_products!$H$2:$H$21=hdd_orders!F855),0))</f>
        <v>307.20999999999998</v>
      </c>
      <c r="V855" s="6" t="b">
        <f t="shared" si="67"/>
        <v>1</v>
      </c>
      <c r="W855" s="4">
        <f t="shared" si="68"/>
        <v>614.41999999999996</v>
      </c>
      <c r="X855" s="6" t="b">
        <f t="shared" si="69"/>
        <v>1</v>
      </c>
      <c r="AD855" s="52"/>
    </row>
    <row r="856" spans="1:30" x14ac:dyDescent="0.45">
      <c r="A856" s="4">
        <v>854</v>
      </c>
      <c r="B856">
        <v>1008</v>
      </c>
      <c r="C856">
        <v>60934</v>
      </c>
      <c r="D856" t="str">
        <f>_xlfn.XLOOKUP(C856,customer_table!$A$2:$A$4869,customer_table!$B$2:$B$4869)</f>
        <v>Enterprise</v>
      </c>
      <c r="E856">
        <v>4</v>
      </c>
      <c r="F856">
        <v>269.08</v>
      </c>
      <c r="G856">
        <v>1076.32</v>
      </c>
      <c r="H856">
        <v>0</v>
      </c>
      <c r="I856">
        <v>15.92</v>
      </c>
      <c r="J856" s="5">
        <v>45308</v>
      </c>
      <c r="K856" s="5">
        <v>45313</v>
      </c>
      <c r="L856" t="s">
        <v>4890</v>
      </c>
      <c r="M856" t="s">
        <v>4881</v>
      </c>
      <c r="N856" t="s">
        <v>4876</v>
      </c>
      <c r="O856" t="s">
        <v>4880</v>
      </c>
      <c r="P856" t="s">
        <v>4879</v>
      </c>
      <c r="Q856" s="4">
        <f>_xlfn.XLOOKUP(C856,customer_table!$A$2:$A$4947,customer_table!$A$2:$A$4947)</f>
        <v>60934</v>
      </c>
      <c r="R856" t="str">
        <f>_xlfn.XLOOKUP(D856,customer_table!$B$2:$B$4947,customer_table!$B$2:$B$4947)</f>
        <v>Enterprise</v>
      </c>
      <c r="S856" s="4" t="b">
        <f t="shared" si="65"/>
        <v>1</v>
      </c>
      <c r="T856" s="6" t="b">
        <f t="shared" si="66"/>
        <v>1</v>
      </c>
      <c r="U856" cm="1">
        <f t="array" ref="U856">INDEX(hdd_products!$H$2:$H$21,MATCH(1,(hdd_products!$A$2:$A$21=hdd_orders!B856)*(hdd_products!$H$2:$H$21=hdd_orders!F856),0))</f>
        <v>269.08</v>
      </c>
      <c r="V856" s="6" t="b">
        <f t="shared" si="67"/>
        <v>1</v>
      </c>
      <c r="W856" s="4">
        <f t="shared" si="68"/>
        <v>1076.32</v>
      </c>
      <c r="X856" s="6" t="b">
        <f t="shared" si="69"/>
        <v>1</v>
      </c>
      <c r="AD856" s="52"/>
    </row>
    <row r="857" spans="1:30" x14ac:dyDescent="0.45">
      <c r="A857" s="4">
        <v>855</v>
      </c>
      <c r="B857">
        <v>1012</v>
      </c>
      <c r="C857">
        <v>58018</v>
      </c>
      <c r="D857" t="str">
        <f>_xlfn.XLOOKUP(C857,customer_table!$A$2:$A$4869,customer_table!$B$2:$B$4869)</f>
        <v>Small Business</v>
      </c>
      <c r="E857">
        <v>1</v>
      </c>
      <c r="F857">
        <v>339.39</v>
      </c>
      <c r="G857">
        <v>339.39</v>
      </c>
      <c r="H857">
        <v>0</v>
      </c>
      <c r="I857">
        <v>14.76</v>
      </c>
      <c r="J857" s="5">
        <v>45651</v>
      </c>
      <c r="K857" s="5">
        <v>45656</v>
      </c>
      <c r="L857" t="s">
        <v>4890</v>
      </c>
      <c r="M857" t="s">
        <v>4881</v>
      </c>
      <c r="N857" t="s">
        <v>4901</v>
      </c>
      <c r="O857" t="s">
        <v>4880</v>
      </c>
      <c r="P857" t="s">
        <v>4886</v>
      </c>
      <c r="Q857" s="4">
        <f>_xlfn.XLOOKUP(C857,customer_table!$A$2:$A$4947,customer_table!$A$2:$A$4947)</f>
        <v>58018</v>
      </c>
      <c r="R857" t="str">
        <f>_xlfn.XLOOKUP(D857,customer_table!$B$2:$B$4947,customer_table!$B$2:$B$4947)</f>
        <v>Small Business</v>
      </c>
      <c r="S857" s="4" t="b">
        <f t="shared" si="65"/>
        <v>1</v>
      </c>
      <c r="T857" s="6" t="b">
        <f t="shared" si="66"/>
        <v>1</v>
      </c>
      <c r="U857" cm="1">
        <f t="array" ref="U857">INDEX(hdd_products!$H$2:$H$21,MATCH(1,(hdd_products!$A$2:$A$21=hdd_orders!B857)*(hdd_products!$H$2:$H$21=hdd_orders!F857),0))</f>
        <v>339.39</v>
      </c>
      <c r="V857" s="6" t="b">
        <f t="shared" si="67"/>
        <v>1</v>
      </c>
      <c r="W857" s="4">
        <f t="shared" si="68"/>
        <v>339.39</v>
      </c>
      <c r="X857" s="6" t="b">
        <f t="shared" si="69"/>
        <v>1</v>
      </c>
      <c r="AD857" s="52"/>
    </row>
    <row r="858" spans="1:30" x14ac:dyDescent="0.45">
      <c r="A858" s="4">
        <v>856</v>
      </c>
      <c r="B858">
        <v>1005</v>
      </c>
      <c r="C858">
        <v>20480</v>
      </c>
      <c r="D858" t="str">
        <f>_xlfn.XLOOKUP(C858,customer_table!$A$2:$A$4869,customer_table!$B$2:$B$4869)</f>
        <v>Small Business</v>
      </c>
      <c r="E858">
        <v>1</v>
      </c>
      <c r="F858">
        <v>204.55</v>
      </c>
      <c r="G858">
        <v>204.55</v>
      </c>
      <c r="H858">
        <v>0</v>
      </c>
      <c r="I858">
        <v>18.61</v>
      </c>
      <c r="J858" s="5">
        <v>45298</v>
      </c>
      <c r="K858" s="5">
        <v>45300</v>
      </c>
      <c r="L858" t="s">
        <v>4889</v>
      </c>
      <c r="M858" t="s">
        <v>4896</v>
      </c>
      <c r="N858" t="s">
        <v>4876</v>
      </c>
      <c r="O858" t="s">
        <v>4880</v>
      </c>
      <c r="P858" t="s">
        <v>4888</v>
      </c>
      <c r="Q858" s="4">
        <f>_xlfn.XLOOKUP(C858,customer_table!$A$2:$A$4947,customer_table!$A$2:$A$4947)</f>
        <v>20480</v>
      </c>
      <c r="R858" t="str">
        <f>_xlfn.XLOOKUP(D858,customer_table!$B$2:$B$4947,customer_table!$B$2:$B$4947)</f>
        <v>Small Business</v>
      </c>
      <c r="S858" s="4" t="b">
        <f t="shared" si="65"/>
        <v>1</v>
      </c>
      <c r="T858" s="6" t="b">
        <f t="shared" si="66"/>
        <v>1</v>
      </c>
      <c r="U858" cm="1">
        <f t="array" ref="U858">INDEX(hdd_products!$H$2:$H$21,MATCH(1,(hdd_products!$A$2:$A$21=hdd_orders!B858)*(hdd_products!$H$2:$H$21=hdd_orders!F858),0))</f>
        <v>204.55</v>
      </c>
      <c r="V858" s="6" t="b">
        <f t="shared" si="67"/>
        <v>1</v>
      </c>
      <c r="W858" s="4">
        <f t="shared" si="68"/>
        <v>204.55</v>
      </c>
      <c r="X858" s="6" t="b">
        <f t="shared" si="69"/>
        <v>1</v>
      </c>
      <c r="AD858" s="52"/>
    </row>
    <row r="859" spans="1:30" x14ac:dyDescent="0.45">
      <c r="A859" s="4">
        <v>857</v>
      </c>
      <c r="B859">
        <v>1006</v>
      </c>
      <c r="C859">
        <v>64519</v>
      </c>
      <c r="D859" t="str">
        <f>_xlfn.XLOOKUP(C859,customer_table!$A$2:$A$4869,customer_table!$B$2:$B$4869)</f>
        <v>Enterprise</v>
      </c>
      <c r="E859">
        <v>5</v>
      </c>
      <c r="F859">
        <v>307.20999999999998</v>
      </c>
      <c r="G859">
        <v>1536.05</v>
      </c>
      <c r="H859">
        <v>0</v>
      </c>
      <c r="I859">
        <v>9.48</v>
      </c>
      <c r="J859" s="5">
        <v>45476</v>
      </c>
      <c r="K859" s="5">
        <v>45481</v>
      </c>
      <c r="L859" t="s">
        <v>4899</v>
      </c>
      <c r="M859" t="s">
        <v>4877</v>
      </c>
      <c r="N859" t="s">
        <v>4876</v>
      </c>
      <c r="O859" t="s">
        <v>4875</v>
      </c>
      <c r="P859" t="s">
        <v>4874</v>
      </c>
      <c r="Q859" s="4">
        <f>_xlfn.XLOOKUP(C859,customer_table!$A$2:$A$4947,customer_table!$A$2:$A$4947)</f>
        <v>64519</v>
      </c>
      <c r="R859" t="str">
        <f>_xlfn.XLOOKUP(D859,customer_table!$B$2:$B$4947,customer_table!$B$2:$B$4947)</f>
        <v>Enterprise</v>
      </c>
      <c r="S859" s="4" t="b">
        <f t="shared" si="65"/>
        <v>1</v>
      </c>
      <c r="T859" s="6" t="b">
        <f t="shared" si="66"/>
        <v>1</v>
      </c>
      <c r="U859" cm="1">
        <f t="array" ref="U859">INDEX(hdd_products!$H$2:$H$21,MATCH(1,(hdd_products!$A$2:$A$21=hdd_orders!B859)*(hdd_products!$H$2:$H$21=hdd_orders!F859),0))</f>
        <v>307.20999999999998</v>
      </c>
      <c r="V859" s="6" t="b">
        <f t="shared" si="67"/>
        <v>1</v>
      </c>
      <c r="W859" s="4">
        <f t="shared" si="68"/>
        <v>1536.05</v>
      </c>
      <c r="X859" s="6" t="b">
        <f t="shared" si="69"/>
        <v>1</v>
      </c>
      <c r="AD859" s="52"/>
    </row>
    <row r="860" spans="1:30" x14ac:dyDescent="0.45">
      <c r="A860" s="4">
        <v>858</v>
      </c>
      <c r="B860">
        <v>1006</v>
      </c>
      <c r="C860">
        <v>19225</v>
      </c>
      <c r="D860" t="str">
        <f>_xlfn.XLOOKUP(C860,customer_table!$A$2:$A$4869,customer_table!$B$2:$B$4869)</f>
        <v>Small Business</v>
      </c>
      <c r="E860">
        <v>3</v>
      </c>
      <c r="F860">
        <v>307.20999999999998</v>
      </c>
      <c r="G860">
        <v>921.63</v>
      </c>
      <c r="H860">
        <v>0</v>
      </c>
      <c r="I860">
        <v>9.0500000000000007</v>
      </c>
      <c r="J860" s="5">
        <v>45607</v>
      </c>
      <c r="K860" s="5">
        <v>45610</v>
      </c>
      <c r="L860" t="s">
        <v>4899</v>
      </c>
      <c r="M860" t="s">
        <v>4877</v>
      </c>
      <c r="N860" t="s">
        <v>4901</v>
      </c>
      <c r="O860" t="s">
        <v>4880</v>
      </c>
      <c r="P860" t="s">
        <v>4874</v>
      </c>
      <c r="Q860" s="4">
        <f>_xlfn.XLOOKUP(C860,customer_table!$A$2:$A$4947,customer_table!$A$2:$A$4947)</f>
        <v>19225</v>
      </c>
      <c r="R860" t="str">
        <f>_xlfn.XLOOKUP(D860,customer_table!$B$2:$B$4947,customer_table!$B$2:$B$4947)</f>
        <v>Small Business</v>
      </c>
      <c r="S860" s="4" t="b">
        <f t="shared" si="65"/>
        <v>1</v>
      </c>
      <c r="T860" s="6" t="b">
        <f t="shared" si="66"/>
        <v>1</v>
      </c>
      <c r="U860" cm="1">
        <f t="array" ref="U860">INDEX(hdd_products!$H$2:$H$21,MATCH(1,(hdd_products!$A$2:$A$21=hdd_orders!B860)*(hdd_products!$H$2:$H$21=hdd_orders!F860),0))</f>
        <v>307.20999999999998</v>
      </c>
      <c r="V860" s="6" t="b">
        <f t="shared" si="67"/>
        <v>1</v>
      </c>
      <c r="W860" s="4">
        <f t="shared" si="68"/>
        <v>921.62999999999988</v>
      </c>
      <c r="X860" s="6" t="b">
        <f t="shared" si="69"/>
        <v>1</v>
      </c>
      <c r="AD860" s="52"/>
    </row>
    <row r="861" spans="1:30" x14ac:dyDescent="0.45">
      <c r="A861" s="4">
        <v>859</v>
      </c>
      <c r="B861">
        <v>1006</v>
      </c>
      <c r="C861">
        <v>40279</v>
      </c>
      <c r="D861" t="str">
        <f>_xlfn.XLOOKUP(C861,customer_table!$A$2:$A$4869,customer_table!$B$2:$B$4869)</f>
        <v>Enterprise</v>
      </c>
      <c r="E861">
        <v>1</v>
      </c>
      <c r="F861">
        <v>307.20999999999998</v>
      </c>
      <c r="G861">
        <v>307.20999999999998</v>
      </c>
      <c r="H861">
        <v>0</v>
      </c>
      <c r="I861">
        <v>7.24</v>
      </c>
      <c r="J861" s="5">
        <v>45557</v>
      </c>
      <c r="K861" s="5">
        <v>45558</v>
      </c>
      <c r="L861" t="s">
        <v>4902</v>
      </c>
      <c r="M861" t="s">
        <v>4896</v>
      </c>
      <c r="N861" t="s">
        <v>4901</v>
      </c>
      <c r="O861" t="s">
        <v>4880</v>
      </c>
      <c r="P861" t="s">
        <v>4891</v>
      </c>
      <c r="Q861" s="4">
        <f>_xlfn.XLOOKUP(C861,customer_table!$A$2:$A$4947,customer_table!$A$2:$A$4947)</f>
        <v>40279</v>
      </c>
      <c r="R861" t="str">
        <f>_xlfn.XLOOKUP(D861,customer_table!$B$2:$B$4947,customer_table!$B$2:$B$4947)</f>
        <v>Enterprise</v>
      </c>
      <c r="S861" s="4" t="b">
        <f t="shared" si="65"/>
        <v>1</v>
      </c>
      <c r="T861" s="6" t="b">
        <f t="shared" si="66"/>
        <v>1</v>
      </c>
      <c r="U861" cm="1">
        <f t="array" ref="U861">INDEX(hdd_products!$H$2:$H$21,MATCH(1,(hdd_products!$A$2:$A$21=hdd_orders!B861)*(hdd_products!$H$2:$H$21=hdd_orders!F861),0))</f>
        <v>307.20999999999998</v>
      </c>
      <c r="V861" s="6" t="b">
        <f t="shared" si="67"/>
        <v>1</v>
      </c>
      <c r="W861" s="4">
        <f t="shared" si="68"/>
        <v>307.20999999999998</v>
      </c>
      <c r="X861" s="6" t="b">
        <f t="shared" si="69"/>
        <v>1</v>
      </c>
      <c r="AD861" s="52"/>
    </row>
    <row r="862" spans="1:30" x14ac:dyDescent="0.45">
      <c r="A862" s="4">
        <v>860</v>
      </c>
      <c r="B862">
        <v>1007</v>
      </c>
      <c r="C862">
        <v>91962</v>
      </c>
      <c r="D862" t="str">
        <f>_xlfn.XLOOKUP(C862,customer_table!$A$2:$A$4869,customer_table!$B$2:$B$4869)</f>
        <v>Enterprise</v>
      </c>
      <c r="E862">
        <v>2</v>
      </c>
      <c r="F862">
        <v>415.57</v>
      </c>
      <c r="G862">
        <v>831.14</v>
      </c>
      <c r="H862">
        <v>0</v>
      </c>
      <c r="I862">
        <v>13.74</v>
      </c>
      <c r="J862" s="5">
        <v>45561</v>
      </c>
      <c r="K862" s="5">
        <v>45567</v>
      </c>
      <c r="L862" t="s">
        <v>4895</v>
      </c>
      <c r="M862" t="s">
        <v>4877</v>
      </c>
      <c r="N862" t="s">
        <v>4876</v>
      </c>
      <c r="O862" t="s">
        <v>4880</v>
      </c>
      <c r="P862" t="s">
        <v>4886</v>
      </c>
      <c r="Q862" s="4">
        <f>_xlfn.XLOOKUP(C862,customer_table!$A$2:$A$4947,customer_table!$A$2:$A$4947)</f>
        <v>91962</v>
      </c>
      <c r="R862" t="str">
        <f>_xlfn.XLOOKUP(D862,customer_table!$B$2:$B$4947,customer_table!$B$2:$B$4947)</f>
        <v>Enterprise</v>
      </c>
      <c r="S862" s="4" t="b">
        <f t="shared" si="65"/>
        <v>1</v>
      </c>
      <c r="T862" s="6" t="b">
        <f t="shared" si="66"/>
        <v>1</v>
      </c>
      <c r="U862" cm="1">
        <f t="array" ref="U862">INDEX(hdd_products!$H$2:$H$21,MATCH(1,(hdd_products!$A$2:$A$21=hdd_orders!B862)*(hdd_products!$H$2:$H$21=hdd_orders!F862),0))</f>
        <v>415.57</v>
      </c>
      <c r="V862" s="6" t="b">
        <f t="shared" si="67"/>
        <v>1</v>
      </c>
      <c r="W862" s="4">
        <f t="shared" si="68"/>
        <v>831.14</v>
      </c>
      <c r="X862" s="6" t="b">
        <f t="shared" si="69"/>
        <v>1</v>
      </c>
      <c r="AD862" s="52"/>
    </row>
    <row r="863" spans="1:30" x14ac:dyDescent="0.45">
      <c r="A863" s="4">
        <v>861</v>
      </c>
      <c r="B863">
        <v>1006</v>
      </c>
      <c r="C863">
        <v>93705</v>
      </c>
      <c r="D863" t="str">
        <f>_xlfn.XLOOKUP(C863,customer_table!$A$2:$A$4869,customer_table!$B$2:$B$4869)</f>
        <v>Enterprise</v>
      </c>
      <c r="E863">
        <v>2</v>
      </c>
      <c r="F863">
        <v>307.20999999999998</v>
      </c>
      <c r="G863">
        <v>614.41999999999996</v>
      </c>
      <c r="H863">
        <v>0</v>
      </c>
      <c r="I863">
        <v>15.31</v>
      </c>
      <c r="J863" s="5">
        <v>45504</v>
      </c>
      <c r="K863" s="5">
        <v>45510</v>
      </c>
      <c r="L863" t="s">
        <v>4893</v>
      </c>
      <c r="M863" t="s">
        <v>4881</v>
      </c>
      <c r="N863" t="s">
        <v>4903</v>
      </c>
      <c r="O863" t="s">
        <v>4880</v>
      </c>
      <c r="P863" t="s">
        <v>4891</v>
      </c>
      <c r="Q863" s="4">
        <f>_xlfn.XLOOKUP(C863,customer_table!$A$2:$A$4947,customer_table!$A$2:$A$4947)</f>
        <v>93705</v>
      </c>
      <c r="R863" t="str">
        <f>_xlfn.XLOOKUP(D863,customer_table!$B$2:$B$4947,customer_table!$B$2:$B$4947)</f>
        <v>Enterprise</v>
      </c>
      <c r="S863" s="4" t="b">
        <f t="shared" si="65"/>
        <v>1</v>
      </c>
      <c r="T863" s="6" t="b">
        <f t="shared" si="66"/>
        <v>1</v>
      </c>
      <c r="U863" cm="1">
        <f t="array" ref="U863">INDEX(hdd_products!$H$2:$H$21,MATCH(1,(hdd_products!$A$2:$A$21=hdd_orders!B863)*(hdd_products!$H$2:$H$21=hdd_orders!F863),0))</f>
        <v>307.20999999999998</v>
      </c>
      <c r="V863" s="6" t="b">
        <f t="shared" si="67"/>
        <v>1</v>
      </c>
      <c r="W863" s="4">
        <f t="shared" si="68"/>
        <v>614.41999999999996</v>
      </c>
      <c r="X863" s="6" t="b">
        <f t="shared" si="69"/>
        <v>1</v>
      </c>
      <c r="AD863" s="52"/>
    </row>
    <row r="864" spans="1:30" x14ac:dyDescent="0.45">
      <c r="A864" s="4">
        <v>862</v>
      </c>
      <c r="B864">
        <v>1002</v>
      </c>
      <c r="C864">
        <v>23644</v>
      </c>
      <c r="D864" t="str">
        <f>_xlfn.XLOOKUP(C864,customer_table!$A$2:$A$4869,customer_table!$B$2:$B$4869)</f>
        <v>Enterprise</v>
      </c>
      <c r="E864">
        <v>2</v>
      </c>
      <c r="F864">
        <v>198.26</v>
      </c>
      <c r="G864">
        <v>396.52</v>
      </c>
      <c r="H864">
        <v>0</v>
      </c>
      <c r="I864">
        <v>13.27</v>
      </c>
      <c r="J864" s="5">
        <v>45651</v>
      </c>
      <c r="K864" s="5">
        <v>45657</v>
      </c>
      <c r="L864" t="s">
        <v>4882</v>
      </c>
      <c r="M864" t="s">
        <v>4877</v>
      </c>
      <c r="N864" t="s">
        <v>4876</v>
      </c>
      <c r="O864" t="s">
        <v>4880</v>
      </c>
      <c r="P864" t="s">
        <v>4886</v>
      </c>
      <c r="Q864" s="4">
        <f>_xlfn.XLOOKUP(C864,customer_table!$A$2:$A$4947,customer_table!$A$2:$A$4947)</f>
        <v>23644</v>
      </c>
      <c r="R864" t="str">
        <f>_xlfn.XLOOKUP(D864,customer_table!$B$2:$B$4947,customer_table!$B$2:$B$4947)</f>
        <v>Enterprise</v>
      </c>
      <c r="S864" s="4" t="b">
        <f t="shared" si="65"/>
        <v>1</v>
      </c>
      <c r="T864" s="6" t="b">
        <f t="shared" si="66"/>
        <v>1</v>
      </c>
      <c r="U864" cm="1">
        <f t="array" ref="U864">INDEX(hdd_products!$H$2:$H$21,MATCH(1,(hdd_products!$A$2:$A$21=hdd_orders!B864)*(hdd_products!$H$2:$H$21=hdd_orders!F864),0))</f>
        <v>198.26</v>
      </c>
      <c r="V864" s="6" t="b">
        <f t="shared" si="67"/>
        <v>1</v>
      </c>
      <c r="W864" s="4">
        <f t="shared" si="68"/>
        <v>396.52</v>
      </c>
      <c r="X864" s="6" t="b">
        <f t="shared" si="69"/>
        <v>1</v>
      </c>
      <c r="AD864" s="52"/>
    </row>
    <row r="865" spans="1:30" x14ac:dyDescent="0.45">
      <c r="A865" s="4">
        <v>863</v>
      </c>
      <c r="B865">
        <v>1001</v>
      </c>
      <c r="C865">
        <v>30732</v>
      </c>
      <c r="D865" t="str">
        <f>_xlfn.XLOOKUP(C865,customer_table!$A$2:$A$4869,customer_table!$B$2:$B$4869)</f>
        <v>Enterprise</v>
      </c>
      <c r="E865">
        <v>3</v>
      </c>
      <c r="F865">
        <v>129.16999999999999</v>
      </c>
      <c r="G865">
        <v>387.51</v>
      </c>
      <c r="H865">
        <v>0</v>
      </c>
      <c r="I865">
        <v>8.67</v>
      </c>
      <c r="J865" s="5">
        <v>45497</v>
      </c>
      <c r="K865" s="5">
        <v>45502</v>
      </c>
      <c r="L865" t="s">
        <v>4899</v>
      </c>
      <c r="M865" t="s">
        <v>4896</v>
      </c>
      <c r="N865" t="s">
        <v>4876</v>
      </c>
      <c r="O865" t="s">
        <v>4880</v>
      </c>
      <c r="P865" t="s">
        <v>4891</v>
      </c>
      <c r="Q865" s="4">
        <f>_xlfn.XLOOKUP(C865,customer_table!$A$2:$A$4947,customer_table!$A$2:$A$4947)</f>
        <v>30732</v>
      </c>
      <c r="R865" t="str">
        <f>_xlfn.XLOOKUP(D865,customer_table!$B$2:$B$4947,customer_table!$B$2:$B$4947)</f>
        <v>Enterprise</v>
      </c>
      <c r="S865" s="4" t="b">
        <f t="shared" si="65"/>
        <v>1</v>
      </c>
      <c r="T865" s="6" t="b">
        <f t="shared" si="66"/>
        <v>1</v>
      </c>
      <c r="U865" cm="1">
        <f t="array" ref="U865">INDEX(hdd_products!$H$2:$H$21,MATCH(1,(hdd_products!$A$2:$A$21=hdd_orders!B865)*(hdd_products!$H$2:$H$21=hdd_orders!F865),0))</f>
        <v>129.16999999999999</v>
      </c>
      <c r="V865" s="6" t="b">
        <f t="shared" si="67"/>
        <v>1</v>
      </c>
      <c r="W865" s="4">
        <f t="shared" si="68"/>
        <v>387.51</v>
      </c>
      <c r="X865" s="6" t="b">
        <f t="shared" si="69"/>
        <v>1</v>
      </c>
      <c r="AD865" s="52"/>
    </row>
    <row r="866" spans="1:30" x14ac:dyDescent="0.45">
      <c r="A866" s="4">
        <v>864</v>
      </c>
      <c r="B866">
        <v>1005</v>
      </c>
      <c r="C866">
        <v>52553</v>
      </c>
      <c r="D866" t="str">
        <f>_xlfn.XLOOKUP(C866,customer_table!$A$2:$A$4869,customer_table!$B$2:$B$4869)</f>
        <v>Consumer</v>
      </c>
      <c r="E866">
        <v>3</v>
      </c>
      <c r="F866">
        <v>204.55</v>
      </c>
      <c r="G866">
        <v>613.65</v>
      </c>
      <c r="H866">
        <v>0</v>
      </c>
      <c r="I866">
        <v>18.190000000000001</v>
      </c>
      <c r="J866" s="5">
        <v>45472</v>
      </c>
      <c r="K866" s="5">
        <v>45475</v>
      </c>
      <c r="L866" t="s">
        <v>4889</v>
      </c>
      <c r="M866" t="s">
        <v>4881</v>
      </c>
      <c r="N866" t="s">
        <v>4892</v>
      </c>
      <c r="O866" t="s">
        <v>4880</v>
      </c>
      <c r="P866" t="s">
        <v>4874</v>
      </c>
      <c r="Q866" s="4">
        <f>_xlfn.XLOOKUP(C866,customer_table!$A$2:$A$4947,customer_table!$A$2:$A$4947)</f>
        <v>52553</v>
      </c>
      <c r="R866" t="str">
        <f>_xlfn.XLOOKUP(D866,customer_table!$B$2:$B$4947,customer_table!$B$2:$B$4947)</f>
        <v>Consumer</v>
      </c>
      <c r="S866" s="4" t="b">
        <f t="shared" si="65"/>
        <v>1</v>
      </c>
      <c r="T866" s="6" t="b">
        <f t="shared" si="66"/>
        <v>1</v>
      </c>
      <c r="U866" cm="1">
        <f t="array" ref="U866">INDEX(hdd_products!$H$2:$H$21,MATCH(1,(hdd_products!$A$2:$A$21=hdd_orders!B866)*(hdd_products!$H$2:$H$21=hdd_orders!F866),0))</f>
        <v>204.55</v>
      </c>
      <c r="V866" s="6" t="b">
        <f t="shared" si="67"/>
        <v>1</v>
      </c>
      <c r="W866" s="4">
        <f t="shared" si="68"/>
        <v>613.65000000000009</v>
      </c>
      <c r="X866" s="6" t="b">
        <f t="shared" si="69"/>
        <v>1</v>
      </c>
      <c r="AD866" s="52"/>
    </row>
    <row r="867" spans="1:30" x14ac:dyDescent="0.45">
      <c r="A867" s="4">
        <v>865</v>
      </c>
      <c r="B867">
        <v>1008</v>
      </c>
      <c r="C867">
        <v>89745</v>
      </c>
      <c r="D867" t="str">
        <f>_xlfn.XLOOKUP(C867,customer_table!$A$2:$A$4869,customer_table!$B$2:$B$4869)</f>
        <v>Consumer</v>
      </c>
      <c r="E867">
        <v>1</v>
      </c>
      <c r="F867">
        <v>269.08</v>
      </c>
      <c r="G867">
        <v>269.08</v>
      </c>
      <c r="H867">
        <v>0</v>
      </c>
      <c r="I867">
        <v>15.17</v>
      </c>
      <c r="J867" s="5">
        <v>45512</v>
      </c>
      <c r="K867" s="5">
        <v>45519</v>
      </c>
      <c r="L867" t="s">
        <v>4895</v>
      </c>
      <c r="M867" t="s">
        <v>4896</v>
      </c>
      <c r="N867" t="s">
        <v>4876</v>
      </c>
      <c r="O867" t="s">
        <v>4875</v>
      </c>
      <c r="P867" t="s">
        <v>4886</v>
      </c>
      <c r="Q867" s="4">
        <f>_xlfn.XLOOKUP(C867,customer_table!$A$2:$A$4947,customer_table!$A$2:$A$4947)</f>
        <v>89745</v>
      </c>
      <c r="R867" t="str">
        <f>_xlfn.XLOOKUP(D867,customer_table!$B$2:$B$4947,customer_table!$B$2:$B$4947)</f>
        <v>Consumer</v>
      </c>
      <c r="S867" s="4" t="b">
        <f t="shared" si="65"/>
        <v>1</v>
      </c>
      <c r="T867" s="6" t="b">
        <f t="shared" si="66"/>
        <v>1</v>
      </c>
      <c r="U867" cm="1">
        <f t="array" ref="U867">INDEX(hdd_products!$H$2:$H$21,MATCH(1,(hdd_products!$A$2:$A$21=hdd_orders!B867)*(hdd_products!$H$2:$H$21=hdd_orders!F867),0))</f>
        <v>269.08</v>
      </c>
      <c r="V867" s="6" t="b">
        <f t="shared" si="67"/>
        <v>1</v>
      </c>
      <c r="W867" s="4">
        <f t="shared" si="68"/>
        <v>269.08</v>
      </c>
      <c r="X867" s="6" t="b">
        <f t="shared" si="69"/>
        <v>1</v>
      </c>
      <c r="AD867" s="52"/>
    </row>
    <row r="868" spans="1:30" x14ac:dyDescent="0.45">
      <c r="A868" s="4">
        <v>866</v>
      </c>
      <c r="B868">
        <v>1003</v>
      </c>
      <c r="C868">
        <v>43303</v>
      </c>
      <c r="D868" t="str">
        <f>_xlfn.XLOOKUP(C868,customer_table!$A$2:$A$4869,customer_table!$B$2:$B$4869)</f>
        <v>Small Business</v>
      </c>
      <c r="E868">
        <v>4</v>
      </c>
      <c r="F868">
        <v>95.08</v>
      </c>
      <c r="G868">
        <v>380.32</v>
      </c>
      <c r="H868">
        <v>0</v>
      </c>
      <c r="I868">
        <v>18.190000000000001</v>
      </c>
      <c r="J868" s="5">
        <v>45484</v>
      </c>
      <c r="K868" s="5">
        <v>45491</v>
      </c>
      <c r="L868" t="s">
        <v>4889</v>
      </c>
      <c r="M868" t="s">
        <v>4881</v>
      </c>
      <c r="N868" t="s">
        <v>4901</v>
      </c>
      <c r="O868" t="s">
        <v>4875</v>
      </c>
      <c r="P868" t="s">
        <v>4874</v>
      </c>
      <c r="Q868" s="4">
        <f>_xlfn.XLOOKUP(C868,customer_table!$A$2:$A$4947,customer_table!$A$2:$A$4947)</f>
        <v>43303</v>
      </c>
      <c r="R868" t="str">
        <f>_xlfn.XLOOKUP(D868,customer_table!$B$2:$B$4947,customer_table!$B$2:$B$4947)</f>
        <v>Small Business</v>
      </c>
      <c r="S868" s="4" t="b">
        <f t="shared" si="65"/>
        <v>1</v>
      </c>
      <c r="T868" s="6" t="b">
        <f t="shared" si="66"/>
        <v>1</v>
      </c>
      <c r="U868" cm="1">
        <f t="array" ref="U868">INDEX(hdd_products!$H$2:$H$21,MATCH(1,(hdd_products!$A$2:$A$21=hdd_orders!B868)*(hdd_products!$H$2:$H$21=hdd_orders!F868),0))</f>
        <v>95.08</v>
      </c>
      <c r="V868" s="6" t="b">
        <f t="shared" si="67"/>
        <v>1</v>
      </c>
      <c r="W868" s="4">
        <f t="shared" si="68"/>
        <v>380.32</v>
      </c>
      <c r="X868" s="6" t="b">
        <f t="shared" si="69"/>
        <v>1</v>
      </c>
      <c r="AD868" s="52"/>
    </row>
    <row r="869" spans="1:30" x14ac:dyDescent="0.45">
      <c r="A869" s="4">
        <v>867</v>
      </c>
      <c r="B869">
        <v>1008</v>
      </c>
      <c r="C869">
        <v>47287</v>
      </c>
      <c r="D869" t="str">
        <f>_xlfn.XLOOKUP(C869,customer_table!$A$2:$A$4869,customer_table!$B$2:$B$4869)</f>
        <v>Enterprise</v>
      </c>
      <c r="E869">
        <v>1</v>
      </c>
      <c r="F869">
        <v>269.08</v>
      </c>
      <c r="G869">
        <v>269.08</v>
      </c>
      <c r="H869">
        <v>0</v>
      </c>
      <c r="I869">
        <v>16.170000000000002</v>
      </c>
      <c r="J869" s="5">
        <v>45495</v>
      </c>
      <c r="K869" s="5">
        <v>45496</v>
      </c>
      <c r="L869" t="s">
        <v>4890</v>
      </c>
      <c r="M869" t="s">
        <v>4881</v>
      </c>
      <c r="N869" t="s">
        <v>4903</v>
      </c>
      <c r="O869" t="s">
        <v>4880</v>
      </c>
      <c r="P869" t="s">
        <v>4891</v>
      </c>
      <c r="Q869" s="4">
        <f>_xlfn.XLOOKUP(C869,customer_table!$A$2:$A$4947,customer_table!$A$2:$A$4947)</f>
        <v>47287</v>
      </c>
      <c r="R869" t="str">
        <f>_xlfn.XLOOKUP(D869,customer_table!$B$2:$B$4947,customer_table!$B$2:$B$4947)</f>
        <v>Enterprise</v>
      </c>
      <c r="S869" s="4" t="b">
        <f t="shared" si="65"/>
        <v>1</v>
      </c>
      <c r="T869" s="6" t="b">
        <f t="shared" si="66"/>
        <v>1</v>
      </c>
      <c r="U869" cm="1">
        <f t="array" ref="U869">INDEX(hdd_products!$H$2:$H$21,MATCH(1,(hdd_products!$A$2:$A$21=hdd_orders!B869)*(hdd_products!$H$2:$H$21=hdd_orders!F869),0))</f>
        <v>269.08</v>
      </c>
      <c r="V869" s="6" t="b">
        <f t="shared" si="67"/>
        <v>1</v>
      </c>
      <c r="W869" s="4">
        <f t="shared" si="68"/>
        <v>269.08</v>
      </c>
      <c r="X869" s="6" t="b">
        <f t="shared" si="69"/>
        <v>1</v>
      </c>
      <c r="AD869" s="52"/>
    </row>
    <row r="870" spans="1:30" x14ac:dyDescent="0.45">
      <c r="A870" s="4">
        <v>868</v>
      </c>
      <c r="B870">
        <v>1007</v>
      </c>
      <c r="C870">
        <v>39083</v>
      </c>
      <c r="D870" t="str">
        <f>_xlfn.XLOOKUP(C870,customer_table!$A$2:$A$4869,customer_table!$B$2:$B$4869)</f>
        <v>Small Business</v>
      </c>
      <c r="E870">
        <v>1</v>
      </c>
      <c r="F870">
        <v>415.57</v>
      </c>
      <c r="G870">
        <v>415.57</v>
      </c>
      <c r="H870">
        <v>0</v>
      </c>
      <c r="I870">
        <v>7.59</v>
      </c>
      <c r="J870" s="5">
        <v>45446</v>
      </c>
      <c r="K870" s="5">
        <v>45447</v>
      </c>
      <c r="L870" t="s">
        <v>4883</v>
      </c>
      <c r="M870" t="s">
        <v>4898</v>
      </c>
      <c r="N870" t="s">
        <v>4876</v>
      </c>
      <c r="O870" t="s">
        <v>4894</v>
      </c>
      <c r="P870" t="s">
        <v>4886</v>
      </c>
      <c r="Q870" s="4">
        <f>_xlfn.XLOOKUP(C870,customer_table!$A$2:$A$4947,customer_table!$A$2:$A$4947)</f>
        <v>39083</v>
      </c>
      <c r="R870" t="str">
        <f>_xlfn.XLOOKUP(D870,customer_table!$B$2:$B$4947,customer_table!$B$2:$B$4947)</f>
        <v>Small Business</v>
      </c>
      <c r="S870" s="4" t="b">
        <f t="shared" si="65"/>
        <v>1</v>
      </c>
      <c r="T870" s="6" t="b">
        <f t="shared" si="66"/>
        <v>1</v>
      </c>
      <c r="U870" cm="1">
        <f t="array" ref="U870">INDEX(hdd_products!$H$2:$H$21,MATCH(1,(hdd_products!$A$2:$A$21=hdd_orders!B870)*(hdd_products!$H$2:$H$21=hdd_orders!F870),0))</f>
        <v>415.57</v>
      </c>
      <c r="V870" s="6" t="b">
        <f t="shared" si="67"/>
        <v>1</v>
      </c>
      <c r="W870" s="4">
        <f t="shared" si="68"/>
        <v>415.57</v>
      </c>
      <c r="X870" s="6" t="b">
        <f t="shared" si="69"/>
        <v>1</v>
      </c>
      <c r="AD870" s="52"/>
    </row>
    <row r="871" spans="1:30" x14ac:dyDescent="0.45">
      <c r="A871" s="4">
        <v>869</v>
      </c>
      <c r="B871">
        <v>1011</v>
      </c>
      <c r="C871">
        <v>82569</v>
      </c>
      <c r="D871" t="str">
        <f>_xlfn.XLOOKUP(C871,customer_table!$A$2:$A$4869,customer_table!$B$2:$B$4869)</f>
        <v>Enterprise</v>
      </c>
      <c r="E871">
        <v>1</v>
      </c>
      <c r="F871">
        <v>664.86</v>
      </c>
      <c r="G871">
        <v>664.86</v>
      </c>
      <c r="H871">
        <v>0</v>
      </c>
      <c r="I871">
        <v>12.82</v>
      </c>
      <c r="J871" s="5">
        <v>45645</v>
      </c>
      <c r="K871" s="5">
        <v>45652</v>
      </c>
      <c r="L871" t="s">
        <v>4882</v>
      </c>
      <c r="M871" t="s">
        <v>4881</v>
      </c>
      <c r="N871" t="s">
        <v>4901</v>
      </c>
      <c r="O871" t="s">
        <v>4894</v>
      </c>
      <c r="P871" t="s">
        <v>4891</v>
      </c>
      <c r="Q871" s="4">
        <f>_xlfn.XLOOKUP(C871,customer_table!$A$2:$A$4947,customer_table!$A$2:$A$4947)</f>
        <v>82569</v>
      </c>
      <c r="R871" t="str">
        <f>_xlfn.XLOOKUP(D871,customer_table!$B$2:$B$4947,customer_table!$B$2:$B$4947)</f>
        <v>Enterprise</v>
      </c>
      <c r="S871" s="4" t="b">
        <f t="shared" si="65"/>
        <v>1</v>
      </c>
      <c r="T871" s="6" t="b">
        <f t="shared" si="66"/>
        <v>1</v>
      </c>
      <c r="U871" cm="1">
        <f t="array" ref="U871">INDEX(hdd_products!$H$2:$H$21,MATCH(1,(hdd_products!$A$2:$A$21=hdd_orders!B871)*(hdd_products!$H$2:$H$21=hdd_orders!F871),0))</f>
        <v>664.86</v>
      </c>
      <c r="V871" s="6" t="b">
        <f t="shared" si="67"/>
        <v>1</v>
      </c>
      <c r="W871" s="4">
        <f t="shared" si="68"/>
        <v>664.86</v>
      </c>
      <c r="X871" s="6" t="b">
        <f t="shared" si="69"/>
        <v>1</v>
      </c>
      <c r="AD871" s="52"/>
    </row>
    <row r="872" spans="1:30" x14ac:dyDescent="0.45">
      <c r="A872" s="4">
        <v>870</v>
      </c>
      <c r="B872">
        <v>1004</v>
      </c>
      <c r="C872">
        <v>70341</v>
      </c>
      <c r="D872" t="str">
        <f>_xlfn.XLOOKUP(C872,customer_table!$A$2:$A$4869,customer_table!$B$2:$B$4869)</f>
        <v>Small Business</v>
      </c>
      <c r="E872">
        <v>2</v>
      </c>
      <c r="F872">
        <v>170.85</v>
      </c>
      <c r="G872">
        <v>341.7</v>
      </c>
      <c r="H872">
        <v>0</v>
      </c>
      <c r="I872">
        <v>15.27</v>
      </c>
      <c r="J872" s="5">
        <v>45584</v>
      </c>
      <c r="K872" s="5">
        <v>45586</v>
      </c>
      <c r="L872" t="s">
        <v>4893</v>
      </c>
      <c r="M872" t="s">
        <v>4881</v>
      </c>
      <c r="N872" t="s">
        <v>4876</v>
      </c>
      <c r="O872" t="s">
        <v>4880</v>
      </c>
      <c r="P872" t="s">
        <v>4874</v>
      </c>
      <c r="Q872" s="4">
        <f>_xlfn.XLOOKUP(C872,customer_table!$A$2:$A$4947,customer_table!$A$2:$A$4947)</f>
        <v>70341</v>
      </c>
      <c r="R872" t="str">
        <f>_xlfn.XLOOKUP(D872,customer_table!$B$2:$B$4947,customer_table!$B$2:$B$4947)</f>
        <v>Small Business</v>
      </c>
      <c r="S872" s="4" t="b">
        <f t="shared" si="65"/>
        <v>1</v>
      </c>
      <c r="T872" s="6" t="b">
        <f t="shared" si="66"/>
        <v>1</v>
      </c>
      <c r="U872" cm="1">
        <f t="array" ref="U872">INDEX(hdd_products!$H$2:$H$21,MATCH(1,(hdd_products!$A$2:$A$21=hdd_orders!B872)*(hdd_products!$H$2:$H$21=hdd_orders!F872),0))</f>
        <v>170.85</v>
      </c>
      <c r="V872" s="6" t="b">
        <f t="shared" si="67"/>
        <v>1</v>
      </c>
      <c r="W872" s="4">
        <f t="shared" si="68"/>
        <v>341.7</v>
      </c>
      <c r="X872" s="6" t="b">
        <f t="shared" si="69"/>
        <v>1</v>
      </c>
      <c r="AD872" s="52"/>
    </row>
    <row r="873" spans="1:30" x14ac:dyDescent="0.45">
      <c r="A873" s="4">
        <v>871</v>
      </c>
      <c r="B873">
        <v>1003</v>
      </c>
      <c r="C873">
        <v>43586</v>
      </c>
      <c r="D873" t="str">
        <f>_xlfn.XLOOKUP(C873,customer_table!$A$2:$A$4869,customer_table!$B$2:$B$4869)</f>
        <v>Enterprise</v>
      </c>
      <c r="E873">
        <v>1</v>
      </c>
      <c r="F873">
        <v>95.08</v>
      </c>
      <c r="G873">
        <v>95.08</v>
      </c>
      <c r="H873">
        <v>0</v>
      </c>
      <c r="I873">
        <v>10.74</v>
      </c>
      <c r="J873" s="5">
        <v>45479</v>
      </c>
      <c r="K873" s="5">
        <v>45484</v>
      </c>
      <c r="L873" t="s">
        <v>4900</v>
      </c>
      <c r="M873" t="s">
        <v>4877</v>
      </c>
      <c r="N873" t="s">
        <v>4876</v>
      </c>
      <c r="O873" t="s">
        <v>4880</v>
      </c>
      <c r="P873" t="s">
        <v>4874</v>
      </c>
      <c r="Q873" s="4">
        <f>_xlfn.XLOOKUP(C873,customer_table!$A$2:$A$4947,customer_table!$A$2:$A$4947)</f>
        <v>43586</v>
      </c>
      <c r="R873" t="str">
        <f>_xlfn.XLOOKUP(D873,customer_table!$B$2:$B$4947,customer_table!$B$2:$B$4947)</f>
        <v>Enterprise</v>
      </c>
      <c r="S873" s="4" t="b">
        <f t="shared" si="65"/>
        <v>1</v>
      </c>
      <c r="T873" s="6" t="b">
        <f t="shared" si="66"/>
        <v>1</v>
      </c>
      <c r="U873" cm="1">
        <f t="array" ref="U873">INDEX(hdd_products!$H$2:$H$21,MATCH(1,(hdd_products!$A$2:$A$21=hdd_orders!B873)*(hdd_products!$H$2:$H$21=hdd_orders!F873),0))</f>
        <v>95.08</v>
      </c>
      <c r="V873" s="6" t="b">
        <f t="shared" si="67"/>
        <v>1</v>
      </c>
      <c r="W873" s="4">
        <f t="shared" si="68"/>
        <v>95.08</v>
      </c>
      <c r="X873" s="6" t="b">
        <f t="shared" si="69"/>
        <v>1</v>
      </c>
      <c r="AD873" s="52"/>
    </row>
    <row r="874" spans="1:30" x14ac:dyDescent="0.45">
      <c r="A874" s="4">
        <v>872</v>
      </c>
      <c r="B874">
        <v>1006</v>
      </c>
      <c r="C874">
        <v>52558</v>
      </c>
      <c r="D874" t="str">
        <f>_xlfn.XLOOKUP(C874,customer_table!$A$2:$A$4869,customer_table!$B$2:$B$4869)</f>
        <v>Consumer</v>
      </c>
      <c r="E874">
        <v>2</v>
      </c>
      <c r="F874">
        <v>307.20999999999998</v>
      </c>
      <c r="G874">
        <v>614.41999999999996</v>
      </c>
      <c r="H874">
        <v>0</v>
      </c>
      <c r="I874">
        <v>8.83</v>
      </c>
      <c r="J874" s="5">
        <v>45583</v>
      </c>
      <c r="K874" s="5">
        <v>45585</v>
      </c>
      <c r="L874" t="s">
        <v>4902</v>
      </c>
      <c r="M874" t="s">
        <v>4877</v>
      </c>
      <c r="N874" t="s">
        <v>4876</v>
      </c>
      <c r="O874" t="s">
        <v>4880</v>
      </c>
      <c r="P874" t="s">
        <v>4888</v>
      </c>
      <c r="Q874" s="4">
        <f>_xlfn.XLOOKUP(C874,customer_table!$A$2:$A$4947,customer_table!$A$2:$A$4947)</f>
        <v>52558</v>
      </c>
      <c r="R874" t="str">
        <f>_xlfn.XLOOKUP(D874,customer_table!$B$2:$B$4947,customer_table!$B$2:$B$4947)</f>
        <v>Consumer</v>
      </c>
      <c r="S874" s="4" t="b">
        <f t="shared" si="65"/>
        <v>1</v>
      </c>
      <c r="T874" s="6" t="b">
        <f t="shared" si="66"/>
        <v>1</v>
      </c>
      <c r="U874" cm="1">
        <f t="array" ref="U874">INDEX(hdd_products!$H$2:$H$21,MATCH(1,(hdd_products!$A$2:$A$21=hdd_orders!B874)*(hdd_products!$H$2:$H$21=hdd_orders!F874),0))</f>
        <v>307.20999999999998</v>
      </c>
      <c r="V874" s="6" t="b">
        <f t="shared" si="67"/>
        <v>1</v>
      </c>
      <c r="W874" s="4">
        <f t="shared" si="68"/>
        <v>614.41999999999996</v>
      </c>
      <c r="X874" s="6" t="b">
        <f t="shared" si="69"/>
        <v>1</v>
      </c>
      <c r="AD874" s="52"/>
    </row>
    <row r="875" spans="1:30" x14ac:dyDescent="0.45">
      <c r="A875" s="4">
        <v>873</v>
      </c>
      <c r="B875">
        <v>1007</v>
      </c>
      <c r="C875">
        <v>22499</v>
      </c>
      <c r="D875" t="str">
        <f>_xlfn.XLOOKUP(C875,customer_table!$A$2:$A$4869,customer_table!$B$2:$B$4869)</f>
        <v>Enterprise</v>
      </c>
      <c r="E875">
        <v>1</v>
      </c>
      <c r="F875">
        <v>415.57</v>
      </c>
      <c r="G875">
        <v>415.57</v>
      </c>
      <c r="H875">
        <v>0</v>
      </c>
      <c r="I875">
        <v>11.72</v>
      </c>
      <c r="J875" s="5">
        <v>45645</v>
      </c>
      <c r="K875" s="5">
        <v>45651</v>
      </c>
      <c r="L875" t="s">
        <v>4900</v>
      </c>
      <c r="M875" t="s">
        <v>4877</v>
      </c>
      <c r="N875" t="s">
        <v>4876</v>
      </c>
      <c r="O875" t="s">
        <v>4880</v>
      </c>
      <c r="P875" t="s">
        <v>4891</v>
      </c>
      <c r="Q875" s="4">
        <f>_xlfn.XLOOKUP(C875,customer_table!$A$2:$A$4947,customer_table!$A$2:$A$4947)</f>
        <v>22499</v>
      </c>
      <c r="R875" t="str">
        <f>_xlfn.XLOOKUP(D875,customer_table!$B$2:$B$4947,customer_table!$B$2:$B$4947)</f>
        <v>Enterprise</v>
      </c>
      <c r="S875" s="4" t="b">
        <f t="shared" si="65"/>
        <v>1</v>
      </c>
      <c r="T875" s="6" t="b">
        <f t="shared" si="66"/>
        <v>1</v>
      </c>
      <c r="U875" cm="1">
        <f t="array" ref="U875">INDEX(hdd_products!$H$2:$H$21,MATCH(1,(hdd_products!$A$2:$A$21=hdd_orders!B875)*(hdd_products!$H$2:$H$21=hdd_orders!F875),0))</f>
        <v>415.57</v>
      </c>
      <c r="V875" s="6" t="b">
        <f t="shared" si="67"/>
        <v>1</v>
      </c>
      <c r="W875" s="4">
        <f t="shared" si="68"/>
        <v>415.57</v>
      </c>
      <c r="X875" s="6" t="b">
        <f t="shared" si="69"/>
        <v>1</v>
      </c>
      <c r="AD875" s="52"/>
    </row>
    <row r="876" spans="1:30" x14ac:dyDescent="0.45">
      <c r="A876" s="4">
        <v>874</v>
      </c>
      <c r="B876">
        <v>1001</v>
      </c>
      <c r="C876">
        <v>17329</v>
      </c>
      <c r="D876" t="str">
        <f>_xlfn.XLOOKUP(C876,customer_table!$A$2:$A$4869,customer_table!$B$2:$B$4869)</f>
        <v>Enterprise</v>
      </c>
      <c r="E876">
        <v>1</v>
      </c>
      <c r="F876">
        <v>129.16999999999999</v>
      </c>
      <c r="G876">
        <v>129.16999999999999</v>
      </c>
      <c r="H876">
        <v>0</v>
      </c>
      <c r="I876">
        <v>16.3</v>
      </c>
      <c r="J876" s="5">
        <v>45587</v>
      </c>
      <c r="K876" s="5">
        <v>45591</v>
      </c>
      <c r="L876" t="s">
        <v>4887</v>
      </c>
      <c r="M876" t="s">
        <v>4877</v>
      </c>
      <c r="N876" t="s">
        <v>4892</v>
      </c>
      <c r="O876" t="s">
        <v>4894</v>
      </c>
      <c r="P876" t="s">
        <v>4874</v>
      </c>
      <c r="Q876" s="4">
        <f>_xlfn.XLOOKUP(C876,customer_table!$A$2:$A$4947,customer_table!$A$2:$A$4947)</f>
        <v>17329</v>
      </c>
      <c r="R876" t="str">
        <f>_xlfn.XLOOKUP(D876,customer_table!$B$2:$B$4947,customer_table!$B$2:$B$4947)</f>
        <v>Enterprise</v>
      </c>
      <c r="S876" s="4" t="b">
        <f t="shared" si="65"/>
        <v>1</v>
      </c>
      <c r="T876" s="6" t="b">
        <f t="shared" si="66"/>
        <v>1</v>
      </c>
      <c r="U876" cm="1">
        <f t="array" ref="U876">INDEX(hdd_products!$H$2:$H$21,MATCH(1,(hdd_products!$A$2:$A$21=hdd_orders!B876)*(hdd_products!$H$2:$H$21=hdd_orders!F876),0))</f>
        <v>129.16999999999999</v>
      </c>
      <c r="V876" s="6" t="b">
        <f t="shared" si="67"/>
        <v>1</v>
      </c>
      <c r="W876" s="4">
        <f t="shared" si="68"/>
        <v>129.16999999999999</v>
      </c>
      <c r="X876" s="6" t="b">
        <f t="shared" si="69"/>
        <v>1</v>
      </c>
      <c r="AD876" s="52"/>
    </row>
    <row r="877" spans="1:30" x14ac:dyDescent="0.45">
      <c r="A877" s="4">
        <v>875</v>
      </c>
      <c r="B877">
        <v>1008</v>
      </c>
      <c r="C877">
        <v>25799</v>
      </c>
      <c r="D877" t="str">
        <f>_xlfn.XLOOKUP(C877,customer_table!$A$2:$A$4869,customer_table!$B$2:$B$4869)</f>
        <v>Small Business</v>
      </c>
      <c r="E877">
        <v>3</v>
      </c>
      <c r="F877">
        <v>269.08</v>
      </c>
      <c r="G877">
        <v>807.24</v>
      </c>
      <c r="H877">
        <v>0</v>
      </c>
      <c r="I877">
        <v>14.78</v>
      </c>
      <c r="J877" s="5">
        <v>45514</v>
      </c>
      <c r="K877" s="5">
        <v>45518</v>
      </c>
      <c r="L877" t="s">
        <v>4882</v>
      </c>
      <c r="M877" t="s">
        <v>4877</v>
      </c>
      <c r="N877" t="s">
        <v>4876</v>
      </c>
      <c r="O877" t="s">
        <v>4875</v>
      </c>
      <c r="P877" t="s">
        <v>4886</v>
      </c>
      <c r="Q877" s="4">
        <f>_xlfn.XLOOKUP(C877,customer_table!$A$2:$A$4947,customer_table!$A$2:$A$4947)</f>
        <v>25799</v>
      </c>
      <c r="R877" t="str">
        <f>_xlfn.XLOOKUP(D877,customer_table!$B$2:$B$4947,customer_table!$B$2:$B$4947)</f>
        <v>Small Business</v>
      </c>
      <c r="S877" s="4" t="b">
        <f t="shared" si="65"/>
        <v>1</v>
      </c>
      <c r="T877" s="6" t="b">
        <f t="shared" si="66"/>
        <v>1</v>
      </c>
      <c r="U877" cm="1">
        <f t="array" ref="U877">INDEX(hdd_products!$H$2:$H$21,MATCH(1,(hdd_products!$A$2:$A$21=hdd_orders!B877)*(hdd_products!$H$2:$H$21=hdd_orders!F877),0))</f>
        <v>269.08</v>
      </c>
      <c r="V877" s="6" t="b">
        <f t="shared" si="67"/>
        <v>1</v>
      </c>
      <c r="W877" s="4">
        <f t="shared" si="68"/>
        <v>807.24</v>
      </c>
      <c r="X877" s="6" t="b">
        <f t="shared" si="69"/>
        <v>1</v>
      </c>
      <c r="AD877" s="52"/>
    </row>
    <row r="878" spans="1:30" x14ac:dyDescent="0.45">
      <c r="A878" s="4">
        <v>876</v>
      </c>
      <c r="B878">
        <v>1004</v>
      </c>
      <c r="C878">
        <v>92862</v>
      </c>
      <c r="D878" t="str">
        <f>_xlfn.XLOOKUP(C878,customer_table!$A$2:$A$4869,customer_table!$B$2:$B$4869)</f>
        <v>Consumer</v>
      </c>
      <c r="E878">
        <v>1</v>
      </c>
      <c r="F878">
        <v>170.85</v>
      </c>
      <c r="G878">
        <v>170.85</v>
      </c>
      <c r="H878">
        <v>0</v>
      </c>
      <c r="I878">
        <v>18.53</v>
      </c>
      <c r="J878" s="5">
        <v>45600</v>
      </c>
      <c r="K878" s="5">
        <v>45601</v>
      </c>
      <c r="L878" t="s">
        <v>4878</v>
      </c>
      <c r="M878" t="s">
        <v>4896</v>
      </c>
      <c r="N878" t="s">
        <v>4876</v>
      </c>
      <c r="O878" t="s">
        <v>4875</v>
      </c>
      <c r="P878" t="s">
        <v>4888</v>
      </c>
      <c r="Q878" s="4">
        <f>_xlfn.XLOOKUP(C878,customer_table!$A$2:$A$4947,customer_table!$A$2:$A$4947)</f>
        <v>92862</v>
      </c>
      <c r="R878" t="str">
        <f>_xlfn.XLOOKUP(D878,customer_table!$B$2:$B$4947,customer_table!$B$2:$B$4947)</f>
        <v>Consumer</v>
      </c>
      <c r="S878" s="4" t="b">
        <f t="shared" si="65"/>
        <v>1</v>
      </c>
      <c r="T878" s="6" t="b">
        <f t="shared" si="66"/>
        <v>1</v>
      </c>
      <c r="U878" cm="1">
        <f t="array" ref="U878">INDEX(hdd_products!$H$2:$H$21,MATCH(1,(hdd_products!$A$2:$A$21=hdd_orders!B878)*(hdd_products!$H$2:$H$21=hdd_orders!F878),0))</f>
        <v>170.85</v>
      </c>
      <c r="V878" s="6" t="b">
        <f t="shared" si="67"/>
        <v>1</v>
      </c>
      <c r="W878" s="4">
        <f t="shared" si="68"/>
        <v>170.85</v>
      </c>
      <c r="X878" s="6" t="b">
        <f t="shared" si="69"/>
        <v>1</v>
      </c>
      <c r="AD878" s="52"/>
    </row>
    <row r="879" spans="1:30" x14ac:dyDescent="0.45">
      <c r="A879" s="4">
        <v>877</v>
      </c>
      <c r="B879">
        <v>1001</v>
      </c>
      <c r="C879">
        <v>29605</v>
      </c>
      <c r="D879" t="str">
        <f>_xlfn.XLOOKUP(C879,customer_table!$A$2:$A$4869,customer_table!$B$2:$B$4869)</f>
        <v>Small Business</v>
      </c>
      <c r="E879">
        <v>3</v>
      </c>
      <c r="F879">
        <v>129.16999999999999</v>
      </c>
      <c r="G879">
        <v>387.51</v>
      </c>
      <c r="H879">
        <v>0</v>
      </c>
      <c r="I879">
        <v>8.07</v>
      </c>
      <c r="J879" s="5">
        <v>45313</v>
      </c>
      <c r="K879" s="5">
        <v>45316</v>
      </c>
      <c r="L879" t="s">
        <v>4883</v>
      </c>
      <c r="M879" t="s">
        <v>4881</v>
      </c>
      <c r="N879" t="s">
        <v>4901</v>
      </c>
      <c r="O879" t="s">
        <v>4880</v>
      </c>
      <c r="P879" t="s">
        <v>4874</v>
      </c>
      <c r="Q879" s="4">
        <f>_xlfn.XLOOKUP(C879,customer_table!$A$2:$A$4947,customer_table!$A$2:$A$4947)</f>
        <v>29605</v>
      </c>
      <c r="R879" t="str">
        <f>_xlfn.XLOOKUP(D879,customer_table!$B$2:$B$4947,customer_table!$B$2:$B$4947)</f>
        <v>Small Business</v>
      </c>
      <c r="S879" s="4" t="b">
        <f t="shared" si="65"/>
        <v>1</v>
      </c>
      <c r="T879" s="6" t="b">
        <f t="shared" si="66"/>
        <v>1</v>
      </c>
      <c r="U879" cm="1">
        <f t="array" ref="U879">INDEX(hdd_products!$H$2:$H$21,MATCH(1,(hdd_products!$A$2:$A$21=hdd_orders!B879)*(hdd_products!$H$2:$H$21=hdd_orders!F879),0))</f>
        <v>129.16999999999999</v>
      </c>
      <c r="V879" s="6" t="b">
        <f t="shared" si="67"/>
        <v>1</v>
      </c>
      <c r="W879" s="4">
        <f t="shared" si="68"/>
        <v>387.51</v>
      </c>
      <c r="X879" s="6" t="b">
        <f t="shared" si="69"/>
        <v>1</v>
      </c>
      <c r="AD879" s="52"/>
    </row>
    <row r="880" spans="1:30" x14ac:dyDescent="0.45">
      <c r="A880" s="4">
        <v>878</v>
      </c>
      <c r="B880">
        <v>1005</v>
      </c>
      <c r="C880">
        <v>61495</v>
      </c>
      <c r="D880" t="str">
        <f>_xlfn.XLOOKUP(C880,customer_table!$A$2:$A$4869,customer_table!$B$2:$B$4869)</f>
        <v>Enterprise</v>
      </c>
      <c r="E880">
        <v>2</v>
      </c>
      <c r="F880">
        <v>204.55</v>
      </c>
      <c r="G880">
        <v>409.1</v>
      </c>
      <c r="H880">
        <v>0</v>
      </c>
      <c r="I880">
        <v>17.010000000000002</v>
      </c>
      <c r="J880" s="5">
        <v>45370</v>
      </c>
      <c r="K880" s="5">
        <v>45371</v>
      </c>
      <c r="L880" t="s">
        <v>4893</v>
      </c>
      <c r="M880" t="s">
        <v>4881</v>
      </c>
      <c r="N880" t="s">
        <v>4876</v>
      </c>
      <c r="O880" t="s">
        <v>4894</v>
      </c>
      <c r="P880" t="s">
        <v>4888</v>
      </c>
      <c r="Q880" s="4">
        <f>_xlfn.XLOOKUP(C880,customer_table!$A$2:$A$4947,customer_table!$A$2:$A$4947)</f>
        <v>61495</v>
      </c>
      <c r="R880" t="str">
        <f>_xlfn.XLOOKUP(D880,customer_table!$B$2:$B$4947,customer_table!$B$2:$B$4947)</f>
        <v>Enterprise</v>
      </c>
      <c r="S880" s="4" t="b">
        <f t="shared" si="65"/>
        <v>1</v>
      </c>
      <c r="T880" s="6" t="b">
        <f t="shared" si="66"/>
        <v>1</v>
      </c>
      <c r="U880" cm="1">
        <f t="array" ref="U880">INDEX(hdd_products!$H$2:$H$21,MATCH(1,(hdd_products!$A$2:$A$21=hdd_orders!B880)*(hdd_products!$H$2:$H$21=hdd_orders!F880),0))</f>
        <v>204.55</v>
      </c>
      <c r="V880" s="6" t="b">
        <f t="shared" si="67"/>
        <v>1</v>
      </c>
      <c r="W880" s="4">
        <f t="shared" si="68"/>
        <v>409.1</v>
      </c>
      <c r="X880" s="6" t="b">
        <f t="shared" si="69"/>
        <v>1</v>
      </c>
      <c r="AD880" s="52"/>
    </row>
    <row r="881" spans="1:30" x14ac:dyDescent="0.45">
      <c r="A881" s="4">
        <v>879</v>
      </c>
      <c r="B881">
        <v>1010</v>
      </c>
      <c r="C881">
        <v>47982</v>
      </c>
      <c r="D881" t="str">
        <f>_xlfn.XLOOKUP(C881,customer_table!$A$2:$A$4869,customer_table!$B$2:$B$4869)</f>
        <v>Enterprise</v>
      </c>
      <c r="E881">
        <v>1</v>
      </c>
      <c r="F881">
        <v>446.61</v>
      </c>
      <c r="G881">
        <v>446.61</v>
      </c>
      <c r="H881">
        <v>0</v>
      </c>
      <c r="I881">
        <v>8.43</v>
      </c>
      <c r="J881" s="5">
        <v>45550</v>
      </c>
      <c r="K881" s="5">
        <v>45551</v>
      </c>
      <c r="L881" t="s">
        <v>4899</v>
      </c>
      <c r="M881" t="s">
        <v>4881</v>
      </c>
      <c r="N881" t="s">
        <v>4901</v>
      </c>
      <c r="O881" t="s">
        <v>4880</v>
      </c>
      <c r="P881" t="s">
        <v>4888</v>
      </c>
      <c r="Q881" s="4">
        <f>_xlfn.XLOOKUP(C881,customer_table!$A$2:$A$4947,customer_table!$A$2:$A$4947)</f>
        <v>47982</v>
      </c>
      <c r="R881" t="str">
        <f>_xlfn.XLOOKUP(D881,customer_table!$B$2:$B$4947,customer_table!$B$2:$B$4947)</f>
        <v>Enterprise</v>
      </c>
      <c r="S881" s="4" t="b">
        <f t="shared" si="65"/>
        <v>1</v>
      </c>
      <c r="T881" s="6" t="b">
        <f t="shared" si="66"/>
        <v>1</v>
      </c>
      <c r="U881" cm="1">
        <f t="array" ref="U881">INDEX(hdd_products!$H$2:$H$21,MATCH(1,(hdd_products!$A$2:$A$21=hdd_orders!B881)*(hdd_products!$H$2:$H$21=hdd_orders!F881),0))</f>
        <v>446.61</v>
      </c>
      <c r="V881" s="6" t="b">
        <f t="shared" si="67"/>
        <v>1</v>
      </c>
      <c r="W881" s="4">
        <f t="shared" si="68"/>
        <v>446.61</v>
      </c>
      <c r="X881" s="6" t="b">
        <f t="shared" si="69"/>
        <v>1</v>
      </c>
      <c r="AD881" s="52"/>
    </row>
    <row r="882" spans="1:30" x14ac:dyDescent="0.45">
      <c r="A882" s="4">
        <v>880</v>
      </c>
      <c r="B882">
        <v>1004</v>
      </c>
      <c r="C882">
        <v>16463</v>
      </c>
      <c r="D882" t="str">
        <f>_xlfn.XLOOKUP(C882,customer_table!$A$2:$A$4869,customer_table!$B$2:$B$4869)</f>
        <v>Enterprise</v>
      </c>
      <c r="E882">
        <v>1</v>
      </c>
      <c r="F882">
        <v>170.85</v>
      </c>
      <c r="G882">
        <v>170.85</v>
      </c>
      <c r="H882">
        <v>0</v>
      </c>
      <c r="I882">
        <v>11.7</v>
      </c>
      <c r="J882" s="5">
        <v>45334</v>
      </c>
      <c r="K882" s="5">
        <v>45338</v>
      </c>
      <c r="L882" t="s">
        <v>4900</v>
      </c>
      <c r="M882" t="s">
        <v>4896</v>
      </c>
      <c r="N882" t="s">
        <v>4876</v>
      </c>
      <c r="O882" t="s">
        <v>4880</v>
      </c>
      <c r="P882" t="s">
        <v>4891</v>
      </c>
      <c r="Q882" s="4">
        <f>_xlfn.XLOOKUP(C882,customer_table!$A$2:$A$4947,customer_table!$A$2:$A$4947)</f>
        <v>16463</v>
      </c>
      <c r="R882" t="str">
        <f>_xlfn.XLOOKUP(D882,customer_table!$B$2:$B$4947,customer_table!$B$2:$B$4947)</f>
        <v>Enterprise</v>
      </c>
      <c r="S882" s="4" t="b">
        <f t="shared" si="65"/>
        <v>1</v>
      </c>
      <c r="T882" s="6" t="b">
        <f t="shared" si="66"/>
        <v>1</v>
      </c>
      <c r="U882" cm="1">
        <f t="array" ref="U882">INDEX(hdd_products!$H$2:$H$21,MATCH(1,(hdd_products!$A$2:$A$21=hdd_orders!B882)*(hdd_products!$H$2:$H$21=hdd_orders!F882),0))</f>
        <v>170.85</v>
      </c>
      <c r="V882" s="6" t="b">
        <f t="shared" si="67"/>
        <v>1</v>
      </c>
      <c r="W882" s="4">
        <f t="shared" si="68"/>
        <v>170.85</v>
      </c>
      <c r="X882" s="6" t="b">
        <f t="shared" si="69"/>
        <v>1</v>
      </c>
      <c r="AD882" s="52"/>
    </row>
    <row r="883" spans="1:30" x14ac:dyDescent="0.45">
      <c r="A883" s="4">
        <v>881</v>
      </c>
      <c r="B883">
        <v>1014</v>
      </c>
      <c r="C883">
        <v>27088</v>
      </c>
      <c r="D883" t="str">
        <f>_xlfn.XLOOKUP(C883,customer_table!$A$2:$A$4869,customer_table!$B$2:$B$4869)</f>
        <v>Enterprise</v>
      </c>
      <c r="E883">
        <v>4</v>
      </c>
      <c r="F883">
        <v>686.52</v>
      </c>
      <c r="G883">
        <v>2746.08</v>
      </c>
      <c r="H883">
        <v>0</v>
      </c>
      <c r="I883">
        <v>14.29</v>
      </c>
      <c r="J883" s="5">
        <v>45496</v>
      </c>
      <c r="K883" s="5">
        <v>45501</v>
      </c>
      <c r="L883" t="s">
        <v>4895</v>
      </c>
      <c r="M883" t="s">
        <v>4877</v>
      </c>
      <c r="N883" t="s">
        <v>4876</v>
      </c>
      <c r="O883" t="s">
        <v>4880</v>
      </c>
      <c r="P883" t="s">
        <v>4886</v>
      </c>
      <c r="Q883" s="4">
        <f>_xlfn.XLOOKUP(C883,customer_table!$A$2:$A$4947,customer_table!$A$2:$A$4947)</f>
        <v>27088</v>
      </c>
      <c r="R883" t="str">
        <f>_xlfn.XLOOKUP(D883,customer_table!$B$2:$B$4947,customer_table!$B$2:$B$4947)</f>
        <v>Enterprise</v>
      </c>
      <c r="S883" s="4" t="b">
        <f t="shared" si="65"/>
        <v>1</v>
      </c>
      <c r="T883" s="6" t="b">
        <f t="shared" si="66"/>
        <v>1</v>
      </c>
      <c r="U883" cm="1">
        <f t="array" ref="U883">INDEX(hdd_products!$H$2:$H$21,MATCH(1,(hdd_products!$A$2:$A$21=hdd_orders!B883)*(hdd_products!$H$2:$H$21=hdd_orders!F883),0))</f>
        <v>686.52</v>
      </c>
      <c r="V883" s="6" t="b">
        <f t="shared" si="67"/>
        <v>1</v>
      </c>
      <c r="W883" s="4">
        <f t="shared" si="68"/>
        <v>2746.08</v>
      </c>
      <c r="X883" s="6" t="b">
        <f t="shared" si="69"/>
        <v>1</v>
      </c>
      <c r="AD883" s="52"/>
    </row>
    <row r="884" spans="1:30" x14ac:dyDescent="0.45">
      <c r="A884" s="4">
        <v>882</v>
      </c>
      <c r="B884">
        <v>1014</v>
      </c>
      <c r="C884">
        <v>35703</v>
      </c>
      <c r="D884" t="str">
        <f>_xlfn.XLOOKUP(C884,customer_table!$A$2:$A$4869,customer_table!$B$2:$B$4869)</f>
        <v>Enterprise</v>
      </c>
      <c r="E884">
        <v>2</v>
      </c>
      <c r="F884">
        <v>686.52</v>
      </c>
      <c r="G884">
        <v>1373.04</v>
      </c>
      <c r="H884">
        <v>0</v>
      </c>
      <c r="I884">
        <v>15.95</v>
      </c>
      <c r="J884" s="5">
        <v>45541</v>
      </c>
      <c r="K884" s="5">
        <v>45545</v>
      </c>
      <c r="L884" t="s">
        <v>4890</v>
      </c>
      <c r="M884" t="s">
        <v>4881</v>
      </c>
      <c r="N884" t="s">
        <v>4876</v>
      </c>
      <c r="O884" t="s">
        <v>4880</v>
      </c>
      <c r="P884" t="s">
        <v>4891</v>
      </c>
      <c r="Q884" s="4">
        <f>_xlfn.XLOOKUP(C884,customer_table!$A$2:$A$4947,customer_table!$A$2:$A$4947)</f>
        <v>35703</v>
      </c>
      <c r="R884" t="str">
        <f>_xlfn.XLOOKUP(D884,customer_table!$B$2:$B$4947,customer_table!$B$2:$B$4947)</f>
        <v>Enterprise</v>
      </c>
      <c r="S884" s="4" t="b">
        <f t="shared" si="65"/>
        <v>1</v>
      </c>
      <c r="T884" s="6" t="b">
        <f t="shared" si="66"/>
        <v>1</v>
      </c>
      <c r="U884" cm="1">
        <f t="array" ref="U884">INDEX(hdd_products!$H$2:$H$21,MATCH(1,(hdd_products!$A$2:$A$21=hdd_orders!B884)*(hdd_products!$H$2:$H$21=hdd_orders!F884),0))</f>
        <v>686.52</v>
      </c>
      <c r="V884" s="6" t="b">
        <f t="shared" si="67"/>
        <v>1</v>
      </c>
      <c r="W884" s="4">
        <f t="shared" si="68"/>
        <v>1373.04</v>
      </c>
      <c r="X884" s="6" t="b">
        <f t="shared" si="69"/>
        <v>1</v>
      </c>
      <c r="AD884" s="52"/>
    </row>
    <row r="885" spans="1:30" x14ac:dyDescent="0.45">
      <c r="A885" s="4">
        <v>883</v>
      </c>
      <c r="B885">
        <v>1001</v>
      </c>
      <c r="C885">
        <v>44898</v>
      </c>
      <c r="D885" t="str">
        <f>_xlfn.XLOOKUP(C885,customer_table!$A$2:$A$4869,customer_table!$B$2:$B$4869)</f>
        <v>Enterprise</v>
      </c>
      <c r="E885">
        <v>1</v>
      </c>
      <c r="F885">
        <v>129.16999999999999</v>
      </c>
      <c r="G885">
        <v>129.16999999999999</v>
      </c>
      <c r="H885">
        <v>0</v>
      </c>
      <c r="I885">
        <v>16.96</v>
      </c>
      <c r="J885" s="5">
        <v>45560</v>
      </c>
      <c r="K885" s="5">
        <v>45562</v>
      </c>
      <c r="L885" t="s">
        <v>4889</v>
      </c>
      <c r="M885" t="s">
        <v>4877</v>
      </c>
      <c r="N885" t="s">
        <v>4876</v>
      </c>
      <c r="O885" t="s">
        <v>4875</v>
      </c>
      <c r="P885" t="s">
        <v>4888</v>
      </c>
      <c r="Q885" s="4">
        <f>_xlfn.XLOOKUP(C885,customer_table!$A$2:$A$4947,customer_table!$A$2:$A$4947)</f>
        <v>44898</v>
      </c>
      <c r="R885" t="str">
        <f>_xlfn.XLOOKUP(D885,customer_table!$B$2:$B$4947,customer_table!$B$2:$B$4947)</f>
        <v>Enterprise</v>
      </c>
      <c r="S885" s="4" t="b">
        <f t="shared" si="65"/>
        <v>1</v>
      </c>
      <c r="T885" s="6" t="b">
        <f t="shared" si="66"/>
        <v>1</v>
      </c>
      <c r="U885" cm="1">
        <f t="array" ref="U885">INDEX(hdd_products!$H$2:$H$21,MATCH(1,(hdd_products!$A$2:$A$21=hdd_orders!B885)*(hdd_products!$H$2:$H$21=hdd_orders!F885),0))</f>
        <v>129.16999999999999</v>
      </c>
      <c r="V885" s="6" t="b">
        <f t="shared" si="67"/>
        <v>1</v>
      </c>
      <c r="W885" s="4">
        <f t="shared" si="68"/>
        <v>129.16999999999999</v>
      </c>
      <c r="X885" s="6" t="b">
        <f t="shared" si="69"/>
        <v>1</v>
      </c>
      <c r="AD885" s="52"/>
    </row>
    <row r="886" spans="1:30" x14ac:dyDescent="0.45">
      <c r="A886" s="4">
        <v>884</v>
      </c>
      <c r="B886">
        <v>1004</v>
      </c>
      <c r="C886">
        <v>64209</v>
      </c>
      <c r="D886" t="str">
        <f>_xlfn.XLOOKUP(C886,customer_table!$A$2:$A$4869,customer_table!$B$2:$B$4869)</f>
        <v>Enterprise</v>
      </c>
      <c r="E886">
        <v>1</v>
      </c>
      <c r="F886">
        <v>170.85</v>
      </c>
      <c r="G886">
        <v>170.85</v>
      </c>
      <c r="H886">
        <v>0</v>
      </c>
      <c r="I886">
        <v>12.33</v>
      </c>
      <c r="J886" s="5">
        <v>45586</v>
      </c>
      <c r="K886" s="5">
        <v>45587</v>
      </c>
      <c r="L886" t="s">
        <v>4882</v>
      </c>
      <c r="M886" t="s">
        <v>4898</v>
      </c>
      <c r="N886" t="s">
        <v>4901</v>
      </c>
      <c r="O886" t="s">
        <v>4875</v>
      </c>
      <c r="P886" t="s">
        <v>4888</v>
      </c>
      <c r="Q886" s="4">
        <f>_xlfn.XLOOKUP(C886,customer_table!$A$2:$A$4947,customer_table!$A$2:$A$4947)</f>
        <v>64209</v>
      </c>
      <c r="R886" t="str">
        <f>_xlfn.XLOOKUP(D886,customer_table!$B$2:$B$4947,customer_table!$B$2:$B$4947)</f>
        <v>Enterprise</v>
      </c>
      <c r="S886" s="4" t="b">
        <f t="shared" si="65"/>
        <v>1</v>
      </c>
      <c r="T886" s="6" t="b">
        <f t="shared" si="66"/>
        <v>1</v>
      </c>
      <c r="U886" cm="1">
        <f t="array" ref="U886">INDEX(hdd_products!$H$2:$H$21,MATCH(1,(hdd_products!$A$2:$A$21=hdd_orders!B886)*(hdd_products!$H$2:$H$21=hdd_orders!F886),0))</f>
        <v>170.85</v>
      </c>
      <c r="V886" s="6" t="b">
        <f t="shared" si="67"/>
        <v>1</v>
      </c>
      <c r="W886" s="4">
        <f t="shared" si="68"/>
        <v>170.85</v>
      </c>
      <c r="X886" s="6" t="b">
        <f t="shared" si="69"/>
        <v>1</v>
      </c>
      <c r="AD886" s="52"/>
    </row>
    <row r="887" spans="1:30" x14ac:dyDescent="0.45">
      <c r="A887" s="4">
        <v>885</v>
      </c>
      <c r="B887">
        <v>1004</v>
      </c>
      <c r="C887">
        <v>13172</v>
      </c>
      <c r="D887" t="str">
        <f>_xlfn.XLOOKUP(C887,customer_table!$A$2:$A$4869,customer_table!$B$2:$B$4869)</f>
        <v>Small Business</v>
      </c>
      <c r="E887">
        <v>1</v>
      </c>
      <c r="F887">
        <v>170.85</v>
      </c>
      <c r="G887">
        <v>170.85</v>
      </c>
      <c r="H887">
        <v>0</v>
      </c>
      <c r="I887">
        <v>13.77</v>
      </c>
      <c r="J887" s="5">
        <v>45456</v>
      </c>
      <c r="K887" s="5">
        <v>45459</v>
      </c>
      <c r="L887" t="s">
        <v>4882</v>
      </c>
      <c r="M887" t="s">
        <v>4896</v>
      </c>
      <c r="N887" t="s">
        <v>4901</v>
      </c>
      <c r="O887" t="s">
        <v>4880</v>
      </c>
      <c r="P887" t="s">
        <v>4874</v>
      </c>
      <c r="Q887" s="4">
        <f>_xlfn.XLOOKUP(C887,customer_table!$A$2:$A$4947,customer_table!$A$2:$A$4947)</f>
        <v>13172</v>
      </c>
      <c r="R887" t="str">
        <f>_xlfn.XLOOKUP(D887,customer_table!$B$2:$B$4947,customer_table!$B$2:$B$4947)</f>
        <v>Small Business</v>
      </c>
      <c r="S887" s="4" t="b">
        <f t="shared" si="65"/>
        <v>1</v>
      </c>
      <c r="T887" s="6" t="b">
        <f t="shared" si="66"/>
        <v>1</v>
      </c>
      <c r="U887" cm="1">
        <f t="array" ref="U887">INDEX(hdd_products!$H$2:$H$21,MATCH(1,(hdd_products!$A$2:$A$21=hdd_orders!B887)*(hdd_products!$H$2:$H$21=hdd_orders!F887),0))</f>
        <v>170.85</v>
      </c>
      <c r="V887" s="6" t="b">
        <f t="shared" si="67"/>
        <v>1</v>
      </c>
      <c r="W887" s="4">
        <f t="shared" si="68"/>
        <v>170.85</v>
      </c>
      <c r="X887" s="6" t="b">
        <f t="shared" si="69"/>
        <v>1</v>
      </c>
      <c r="AD887" s="52"/>
    </row>
    <row r="888" spans="1:30" x14ac:dyDescent="0.45">
      <c r="A888" s="4">
        <v>886</v>
      </c>
      <c r="B888">
        <v>1003</v>
      </c>
      <c r="C888">
        <v>67961</v>
      </c>
      <c r="D888" t="str">
        <f>_xlfn.XLOOKUP(C888,customer_table!$A$2:$A$4869,customer_table!$B$2:$B$4869)</f>
        <v>Small Business</v>
      </c>
      <c r="E888">
        <v>8</v>
      </c>
      <c r="F888">
        <v>95.08</v>
      </c>
      <c r="G888">
        <v>760.64</v>
      </c>
      <c r="H888">
        <v>0</v>
      </c>
      <c r="I888">
        <v>12.96</v>
      </c>
      <c r="J888" s="5">
        <v>45607</v>
      </c>
      <c r="K888" s="5">
        <v>45614</v>
      </c>
      <c r="L888" t="s">
        <v>4900</v>
      </c>
      <c r="M888" t="s">
        <v>4877</v>
      </c>
      <c r="N888" t="s">
        <v>4876</v>
      </c>
      <c r="O888" t="s">
        <v>4894</v>
      </c>
      <c r="P888" t="s">
        <v>4891</v>
      </c>
      <c r="Q888" s="4">
        <f>_xlfn.XLOOKUP(C888,customer_table!$A$2:$A$4947,customer_table!$A$2:$A$4947)</f>
        <v>67961</v>
      </c>
      <c r="R888" t="str">
        <f>_xlfn.XLOOKUP(D888,customer_table!$B$2:$B$4947,customer_table!$B$2:$B$4947)</f>
        <v>Small Business</v>
      </c>
      <c r="S888" s="4" t="b">
        <f t="shared" si="65"/>
        <v>1</v>
      </c>
      <c r="T888" s="6" t="b">
        <f t="shared" si="66"/>
        <v>1</v>
      </c>
      <c r="U888" cm="1">
        <f t="array" ref="U888">INDEX(hdd_products!$H$2:$H$21,MATCH(1,(hdd_products!$A$2:$A$21=hdd_orders!B888)*(hdd_products!$H$2:$H$21=hdd_orders!F888),0))</f>
        <v>95.08</v>
      </c>
      <c r="V888" s="6" t="b">
        <f t="shared" si="67"/>
        <v>1</v>
      </c>
      <c r="W888" s="4">
        <f t="shared" si="68"/>
        <v>760.64</v>
      </c>
      <c r="X888" s="6" t="b">
        <f t="shared" si="69"/>
        <v>1</v>
      </c>
      <c r="AD888" s="52"/>
    </row>
    <row r="889" spans="1:30" x14ac:dyDescent="0.45">
      <c r="A889" s="4">
        <v>887</v>
      </c>
      <c r="B889">
        <v>1003</v>
      </c>
      <c r="C889">
        <v>30446</v>
      </c>
      <c r="D889" t="str">
        <f>_xlfn.XLOOKUP(C889,customer_table!$A$2:$A$4869,customer_table!$B$2:$B$4869)</f>
        <v>Consumer</v>
      </c>
      <c r="E889">
        <v>2</v>
      </c>
      <c r="F889">
        <v>95.08</v>
      </c>
      <c r="G889">
        <v>190.16</v>
      </c>
      <c r="H889">
        <v>0</v>
      </c>
      <c r="I889">
        <v>12.05</v>
      </c>
      <c r="J889" s="5">
        <v>45411</v>
      </c>
      <c r="K889" s="5">
        <v>45413</v>
      </c>
      <c r="L889" t="s">
        <v>4900</v>
      </c>
      <c r="M889" t="s">
        <v>4881</v>
      </c>
      <c r="N889" t="s">
        <v>4876</v>
      </c>
      <c r="O889" t="s">
        <v>4880</v>
      </c>
      <c r="P889" t="s">
        <v>4879</v>
      </c>
      <c r="Q889" s="4">
        <f>_xlfn.XLOOKUP(C889,customer_table!$A$2:$A$4947,customer_table!$A$2:$A$4947)</f>
        <v>30446</v>
      </c>
      <c r="R889" t="str">
        <f>_xlfn.XLOOKUP(D889,customer_table!$B$2:$B$4947,customer_table!$B$2:$B$4947)</f>
        <v>Consumer</v>
      </c>
      <c r="S889" s="4" t="b">
        <f t="shared" si="65"/>
        <v>1</v>
      </c>
      <c r="T889" s="6" t="b">
        <f t="shared" si="66"/>
        <v>1</v>
      </c>
      <c r="U889" cm="1">
        <f t="array" ref="U889">INDEX(hdd_products!$H$2:$H$21,MATCH(1,(hdd_products!$A$2:$A$21=hdd_orders!B889)*(hdd_products!$H$2:$H$21=hdd_orders!F889),0))</f>
        <v>95.08</v>
      </c>
      <c r="V889" s="6" t="b">
        <f t="shared" si="67"/>
        <v>1</v>
      </c>
      <c r="W889" s="4">
        <f t="shared" si="68"/>
        <v>190.16</v>
      </c>
      <c r="X889" s="6" t="b">
        <f t="shared" si="69"/>
        <v>1</v>
      </c>
      <c r="AD889" s="52"/>
    </row>
    <row r="890" spans="1:30" x14ac:dyDescent="0.45">
      <c r="A890" s="4">
        <v>888</v>
      </c>
      <c r="B890">
        <v>1004</v>
      </c>
      <c r="C890">
        <v>29356</v>
      </c>
      <c r="D890" t="str">
        <f>_xlfn.XLOOKUP(C890,customer_table!$A$2:$A$4869,customer_table!$B$2:$B$4869)</f>
        <v>Consumer</v>
      </c>
      <c r="E890">
        <v>2</v>
      </c>
      <c r="F890">
        <v>170.85</v>
      </c>
      <c r="G890">
        <v>341.7</v>
      </c>
      <c r="H890">
        <v>0</v>
      </c>
      <c r="I890">
        <v>9.36</v>
      </c>
      <c r="J890" s="5">
        <v>45319</v>
      </c>
      <c r="K890" s="5">
        <v>45321</v>
      </c>
      <c r="L890" t="s">
        <v>4902</v>
      </c>
      <c r="M890" t="s">
        <v>4881</v>
      </c>
      <c r="N890" t="s">
        <v>4876</v>
      </c>
      <c r="O890" t="s">
        <v>4880</v>
      </c>
      <c r="P890" t="s">
        <v>4874</v>
      </c>
      <c r="Q890" s="4">
        <f>_xlfn.XLOOKUP(C890,customer_table!$A$2:$A$4947,customer_table!$A$2:$A$4947)</f>
        <v>29356</v>
      </c>
      <c r="R890" t="str">
        <f>_xlfn.XLOOKUP(D890,customer_table!$B$2:$B$4947,customer_table!$B$2:$B$4947)</f>
        <v>Consumer</v>
      </c>
      <c r="S890" s="4" t="b">
        <f t="shared" si="65"/>
        <v>1</v>
      </c>
      <c r="T890" s="6" t="b">
        <f t="shared" si="66"/>
        <v>1</v>
      </c>
      <c r="U890" cm="1">
        <f t="array" ref="U890">INDEX(hdd_products!$H$2:$H$21,MATCH(1,(hdd_products!$A$2:$A$21=hdd_orders!B890)*(hdd_products!$H$2:$H$21=hdd_orders!F890),0))</f>
        <v>170.85</v>
      </c>
      <c r="V890" s="6" t="b">
        <f t="shared" si="67"/>
        <v>1</v>
      </c>
      <c r="W890" s="4">
        <f t="shared" si="68"/>
        <v>341.7</v>
      </c>
      <c r="X890" s="6" t="b">
        <f t="shared" si="69"/>
        <v>1</v>
      </c>
      <c r="AD890" s="52"/>
    </row>
    <row r="891" spans="1:30" x14ac:dyDescent="0.45">
      <c r="A891" s="4">
        <v>889</v>
      </c>
      <c r="B891">
        <v>1004</v>
      </c>
      <c r="C891">
        <v>12981</v>
      </c>
      <c r="D891" t="str">
        <f>_xlfn.XLOOKUP(C891,customer_table!$A$2:$A$4869,customer_table!$B$2:$B$4869)</f>
        <v>Small Business</v>
      </c>
      <c r="E891">
        <v>1</v>
      </c>
      <c r="F891">
        <v>170.85</v>
      </c>
      <c r="G891">
        <v>170.85</v>
      </c>
      <c r="H891">
        <v>0</v>
      </c>
      <c r="I891">
        <v>7.89</v>
      </c>
      <c r="J891" s="5">
        <v>45348</v>
      </c>
      <c r="K891" s="5">
        <v>45351</v>
      </c>
      <c r="L891" t="s">
        <v>4883</v>
      </c>
      <c r="M891" t="s">
        <v>4881</v>
      </c>
      <c r="N891" t="s">
        <v>4876</v>
      </c>
      <c r="O891" t="s">
        <v>4880</v>
      </c>
      <c r="P891" t="s">
        <v>4874</v>
      </c>
      <c r="Q891" s="4">
        <f>_xlfn.XLOOKUP(C891,customer_table!$A$2:$A$4947,customer_table!$A$2:$A$4947)</f>
        <v>12981</v>
      </c>
      <c r="R891" t="str">
        <f>_xlfn.XLOOKUP(D891,customer_table!$B$2:$B$4947,customer_table!$B$2:$B$4947)</f>
        <v>Small Business</v>
      </c>
      <c r="S891" s="4" t="b">
        <f t="shared" si="65"/>
        <v>1</v>
      </c>
      <c r="T891" s="6" t="b">
        <f t="shared" si="66"/>
        <v>1</v>
      </c>
      <c r="U891" cm="1">
        <f t="array" ref="U891">INDEX(hdd_products!$H$2:$H$21,MATCH(1,(hdd_products!$A$2:$A$21=hdd_orders!B891)*(hdd_products!$H$2:$H$21=hdd_orders!F891),0))</f>
        <v>170.85</v>
      </c>
      <c r="V891" s="6" t="b">
        <f t="shared" si="67"/>
        <v>1</v>
      </c>
      <c r="W891" s="4">
        <f t="shared" si="68"/>
        <v>170.85</v>
      </c>
      <c r="X891" s="6" t="b">
        <f t="shared" si="69"/>
        <v>1</v>
      </c>
      <c r="AD891" s="52"/>
    </row>
    <row r="892" spans="1:30" x14ac:dyDescent="0.45">
      <c r="A892" s="4">
        <v>890</v>
      </c>
      <c r="B892">
        <v>1014</v>
      </c>
      <c r="C892">
        <v>43902</v>
      </c>
      <c r="D892" t="str">
        <f>_xlfn.XLOOKUP(C892,customer_table!$A$2:$A$4869,customer_table!$B$2:$B$4869)</f>
        <v>Enterprise</v>
      </c>
      <c r="E892">
        <v>2</v>
      </c>
      <c r="F892">
        <v>686.52</v>
      </c>
      <c r="G892">
        <v>1373.04</v>
      </c>
      <c r="H892">
        <v>0</v>
      </c>
      <c r="I892">
        <v>11.63</v>
      </c>
      <c r="J892" s="5">
        <v>45400</v>
      </c>
      <c r="K892" s="5">
        <v>45402</v>
      </c>
      <c r="L892" t="s">
        <v>4885</v>
      </c>
      <c r="M892" t="s">
        <v>4896</v>
      </c>
      <c r="N892" t="s">
        <v>4876</v>
      </c>
      <c r="O892" t="s">
        <v>4880</v>
      </c>
      <c r="P892" t="s">
        <v>4891</v>
      </c>
      <c r="Q892" s="4">
        <f>_xlfn.XLOOKUP(C892,customer_table!$A$2:$A$4947,customer_table!$A$2:$A$4947)</f>
        <v>43902</v>
      </c>
      <c r="R892" t="str">
        <f>_xlfn.XLOOKUP(D892,customer_table!$B$2:$B$4947,customer_table!$B$2:$B$4947)</f>
        <v>Enterprise</v>
      </c>
      <c r="S892" s="4" t="b">
        <f t="shared" si="65"/>
        <v>1</v>
      </c>
      <c r="T892" s="6" t="b">
        <f t="shared" si="66"/>
        <v>1</v>
      </c>
      <c r="U892" cm="1">
        <f t="array" ref="U892">INDEX(hdd_products!$H$2:$H$21,MATCH(1,(hdd_products!$A$2:$A$21=hdd_orders!B892)*(hdd_products!$H$2:$H$21=hdd_orders!F892),0))</f>
        <v>686.52</v>
      </c>
      <c r="V892" s="6" t="b">
        <f t="shared" si="67"/>
        <v>1</v>
      </c>
      <c r="W892" s="4">
        <f t="shared" si="68"/>
        <v>1373.04</v>
      </c>
      <c r="X892" s="6" t="b">
        <f t="shared" si="69"/>
        <v>1</v>
      </c>
      <c r="AD892" s="52"/>
    </row>
    <row r="893" spans="1:30" x14ac:dyDescent="0.45">
      <c r="A893" s="4">
        <v>891</v>
      </c>
      <c r="B893">
        <v>1009</v>
      </c>
      <c r="C893">
        <v>12410</v>
      </c>
      <c r="D893" t="str">
        <f>_xlfn.XLOOKUP(C893,customer_table!$A$2:$A$4869,customer_table!$B$2:$B$4869)</f>
        <v>Consumer</v>
      </c>
      <c r="E893">
        <v>1</v>
      </c>
      <c r="F893">
        <v>185.76</v>
      </c>
      <c r="G893">
        <v>185.76</v>
      </c>
      <c r="H893">
        <v>0</v>
      </c>
      <c r="I893">
        <v>16.09</v>
      </c>
      <c r="J893" s="5">
        <v>45364</v>
      </c>
      <c r="K893" s="5">
        <v>45370</v>
      </c>
      <c r="L893" t="s">
        <v>4890</v>
      </c>
      <c r="M893" t="s">
        <v>4896</v>
      </c>
      <c r="N893" t="s">
        <v>4876</v>
      </c>
      <c r="O893" t="s">
        <v>4880</v>
      </c>
      <c r="P893" t="s">
        <v>4888</v>
      </c>
      <c r="Q893" s="4">
        <f>_xlfn.XLOOKUP(C893,customer_table!$A$2:$A$4947,customer_table!$A$2:$A$4947)</f>
        <v>12410</v>
      </c>
      <c r="R893" t="str">
        <f>_xlfn.XLOOKUP(D893,customer_table!$B$2:$B$4947,customer_table!$B$2:$B$4947)</f>
        <v>Consumer</v>
      </c>
      <c r="S893" s="4" t="b">
        <f t="shared" si="65"/>
        <v>1</v>
      </c>
      <c r="T893" s="6" t="b">
        <f t="shared" si="66"/>
        <v>1</v>
      </c>
      <c r="U893" cm="1">
        <f t="array" ref="U893">INDEX(hdd_products!$H$2:$H$21,MATCH(1,(hdd_products!$A$2:$A$21=hdd_orders!B893)*(hdd_products!$H$2:$H$21=hdd_orders!F893),0))</f>
        <v>185.76</v>
      </c>
      <c r="V893" s="6" t="b">
        <f t="shared" si="67"/>
        <v>1</v>
      </c>
      <c r="W893" s="4">
        <f t="shared" si="68"/>
        <v>185.76</v>
      </c>
      <c r="X893" s="6" t="b">
        <f t="shared" si="69"/>
        <v>1</v>
      </c>
      <c r="AD893" s="52"/>
    </row>
    <row r="894" spans="1:30" x14ac:dyDescent="0.45">
      <c r="A894" s="4">
        <v>892</v>
      </c>
      <c r="B894">
        <v>1001</v>
      </c>
      <c r="C894">
        <v>17878</v>
      </c>
      <c r="D894" t="str">
        <f>_xlfn.XLOOKUP(C894,customer_table!$A$2:$A$4869,customer_table!$B$2:$B$4869)</f>
        <v>Enterprise</v>
      </c>
      <c r="E894">
        <v>2</v>
      </c>
      <c r="F894">
        <v>129.16999999999999</v>
      </c>
      <c r="G894">
        <v>258.33999999999997</v>
      </c>
      <c r="H894">
        <v>0</v>
      </c>
      <c r="I894">
        <v>17.010000000000002</v>
      </c>
      <c r="J894" s="5">
        <v>45561</v>
      </c>
      <c r="K894" s="5">
        <v>45562</v>
      </c>
      <c r="L894" t="s">
        <v>4889</v>
      </c>
      <c r="M894" t="s">
        <v>4898</v>
      </c>
      <c r="N894" t="s">
        <v>4903</v>
      </c>
      <c r="O894" t="s">
        <v>4880</v>
      </c>
      <c r="P894" t="s">
        <v>4874</v>
      </c>
      <c r="Q894" s="4">
        <f>_xlfn.XLOOKUP(C894,customer_table!$A$2:$A$4947,customer_table!$A$2:$A$4947)</f>
        <v>17878</v>
      </c>
      <c r="R894" t="str">
        <f>_xlfn.XLOOKUP(D894,customer_table!$B$2:$B$4947,customer_table!$B$2:$B$4947)</f>
        <v>Enterprise</v>
      </c>
      <c r="S894" s="4" t="b">
        <f t="shared" si="65"/>
        <v>1</v>
      </c>
      <c r="T894" s="6" t="b">
        <f t="shared" si="66"/>
        <v>1</v>
      </c>
      <c r="U894" cm="1">
        <f t="array" ref="U894">INDEX(hdd_products!$H$2:$H$21,MATCH(1,(hdd_products!$A$2:$A$21=hdd_orders!B894)*(hdd_products!$H$2:$H$21=hdd_orders!F894),0))</f>
        <v>129.16999999999999</v>
      </c>
      <c r="V894" s="6" t="b">
        <f t="shared" si="67"/>
        <v>1</v>
      </c>
      <c r="W894" s="4">
        <f t="shared" si="68"/>
        <v>258.33999999999997</v>
      </c>
      <c r="X894" s="6" t="b">
        <f t="shared" si="69"/>
        <v>1</v>
      </c>
      <c r="AD894" s="52"/>
    </row>
    <row r="895" spans="1:30" x14ac:dyDescent="0.45">
      <c r="A895" s="4">
        <v>893</v>
      </c>
      <c r="B895">
        <v>1003</v>
      </c>
      <c r="C895">
        <v>95820</v>
      </c>
      <c r="D895" t="str">
        <f>_xlfn.XLOOKUP(C895,customer_table!$A$2:$A$4869,customer_table!$B$2:$B$4869)</f>
        <v>Small Business</v>
      </c>
      <c r="E895">
        <v>1</v>
      </c>
      <c r="F895">
        <v>95.08</v>
      </c>
      <c r="G895">
        <v>95.08</v>
      </c>
      <c r="H895">
        <v>0</v>
      </c>
      <c r="I895">
        <v>10.15</v>
      </c>
      <c r="J895" s="5">
        <v>45608</v>
      </c>
      <c r="K895" s="5">
        <v>45611</v>
      </c>
      <c r="L895" t="s">
        <v>4885</v>
      </c>
      <c r="M895" t="s">
        <v>4881</v>
      </c>
      <c r="N895" t="s">
        <v>4892</v>
      </c>
      <c r="O895" t="s">
        <v>4880</v>
      </c>
      <c r="P895" t="s">
        <v>4884</v>
      </c>
      <c r="Q895" s="4">
        <f>_xlfn.XLOOKUP(C895,customer_table!$A$2:$A$4947,customer_table!$A$2:$A$4947)</f>
        <v>95820</v>
      </c>
      <c r="R895" t="str">
        <f>_xlfn.XLOOKUP(D895,customer_table!$B$2:$B$4947,customer_table!$B$2:$B$4947)</f>
        <v>Small Business</v>
      </c>
      <c r="S895" s="4" t="b">
        <f t="shared" si="65"/>
        <v>1</v>
      </c>
      <c r="T895" s="6" t="b">
        <f t="shared" si="66"/>
        <v>1</v>
      </c>
      <c r="U895" cm="1">
        <f t="array" ref="U895">INDEX(hdd_products!$H$2:$H$21,MATCH(1,(hdd_products!$A$2:$A$21=hdd_orders!B895)*(hdd_products!$H$2:$H$21=hdd_orders!F895),0))</f>
        <v>95.08</v>
      </c>
      <c r="V895" s="6" t="b">
        <f t="shared" si="67"/>
        <v>1</v>
      </c>
      <c r="W895" s="4">
        <f t="shared" si="68"/>
        <v>95.08</v>
      </c>
      <c r="X895" s="6" t="b">
        <f t="shared" si="69"/>
        <v>1</v>
      </c>
      <c r="AD895" s="52"/>
    </row>
    <row r="896" spans="1:30" x14ac:dyDescent="0.45">
      <c r="A896" s="4">
        <v>894</v>
      </c>
      <c r="B896">
        <v>1010</v>
      </c>
      <c r="C896">
        <v>96520</v>
      </c>
      <c r="D896" t="str">
        <f>_xlfn.XLOOKUP(C896,customer_table!$A$2:$A$4869,customer_table!$B$2:$B$4869)</f>
        <v>Enterprise</v>
      </c>
      <c r="E896">
        <v>1</v>
      </c>
      <c r="F896">
        <v>446.61</v>
      </c>
      <c r="G896">
        <v>446.61</v>
      </c>
      <c r="H896">
        <v>0</v>
      </c>
      <c r="I896">
        <v>9.1199999999999992</v>
      </c>
      <c r="J896" s="5">
        <v>45430</v>
      </c>
      <c r="K896" s="5">
        <v>45436</v>
      </c>
      <c r="L896" t="s">
        <v>4902</v>
      </c>
      <c r="M896" t="s">
        <v>4877</v>
      </c>
      <c r="N896" t="s">
        <v>4876</v>
      </c>
      <c r="O896" t="s">
        <v>4880</v>
      </c>
      <c r="P896" t="s">
        <v>4874</v>
      </c>
      <c r="Q896" s="4">
        <f>_xlfn.XLOOKUP(C896,customer_table!$A$2:$A$4947,customer_table!$A$2:$A$4947)</f>
        <v>96520</v>
      </c>
      <c r="R896" t="str">
        <f>_xlfn.XLOOKUP(D896,customer_table!$B$2:$B$4947,customer_table!$B$2:$B$4947)</f>
        <v>Enterprise</v>
      </c>
      <c r="S896" s="4" t="b">
        <f t="shared" si="65"/>
        <v>1</v>
      </c>
      <c r="T896" s="6" t="b">
        <f t="shared" si="66"/>
        <v>1</v>
      </c>
      <c r="U896" cm="1">
        <f t="array" ref="U896">INDEX(hdd_products!$H$2:$H$21,MATCH(1,(hdd_products!$A$2:$A$21=hdd_orders!B896)*(hdd_products!$H$2:$H$21=hdd_orders!F896),0))</f>
        <v>446.61</v>
      </c>
      <c r="V896" s="6" t="b">
        <f t="shared" si="67"/>
        <v>1</v>
      </c>
      <c r="W896" s="4">
        <f t="shared" si="68"/>
        <v>446.61</v>
      </c>
      <c r="X896" s="6" t="b">
        <f t="shared" si="69"/>
        <v>1</v>
      </c>
      <c r="AD896" s="52"/>
    </row>
    <row r="897" spans="1:30" x14ac:dyDescent="0.45">
      <c r="A897" s="4">
        <v>895</v>
      </c>
      <c r="B897">
        <v>1005</v>
      </c>
      <c r="C897">
        <v>59899</v>
      </c>
      <c r="D897" t="str">
        <f>_xlfn.XLOOKUP(C897,customer_table!$A$2:$A$4869,customer_table!$B$2:$B$4869)</f>
        <v>Consumer</v>
      </c>
      <c r="E897">
        <v>1</v>
      </c>
      <c r="F897">
        <v>204.55</v>
      </c>
      <c r="G897">
        <v>204.55</v>
      </c>
      <c r="H897">
        <v>0</v>
      </c>
      <c r="I897">
        <v>7.57</v>
      </c>
      <c r="J897" s="5">
        <v>45624</v>
      </c>
      <c r="K897" s="5">
        <v>45628</v>
      </c>
      <c r="L897" t="s">
        <v>4902</v>
      </c>
      <c r="M897" t="s">
        <v>4898</v>
      </c>
      <c r="N897" t="s">
        <v>4876</v>
      </c>
      <c r="O897" t="s">
        <v>4880</v>
      </c>
      <c r="P897" t="s">
        <v>4891</v>
      </c>
      <c r="Q897" s="4">
        <f>_xlfn.XLOOKUP(C897,customer_table!$A$2:$A$4947,customer_table!$A$2:$A$4947)</f>
        <v>59899</v>
      </c>
      <c r="R897" t="str">
        <f>_xlfn.XLOOKUP(D897,customer_table!$B$2:$B$4947,customer_table!$B$2:$B$4947)</f>
        <v>Consumer</v>
      </c>
      <c r="S897" s="4" t="b">
        <f t="shared" si="65"/>
        <v>1</v>
      </c>
      <c r="T897" s="6" t="b">
        <f t="shared" si="66"/>
        <v>1</v>
      </c>
      <c r="U897" cm="1">
        <f t="array" ref="U897">INDEX(hdd_products!$H$2:$H$21,MATCH(1,(hdd_products!$A$2:$A$21=hdd_orders!B897)*(hdd_products!$H$2:$H$21=hdd_orders!F897),0))</f>
        <v>204.55</v>
      </c>
      <c r="V897" s="6" t="b">
        <f t="shared" si="67"/>
        <v>1</v>
      </c>
      <c r="W897" s="4">
        <f t="shared" si="68"/>
        <v>204.55</v>
      </c>
      <c r="X897" s="6" t="b">
        <f t="shared" si="69"/>
        <v>1</v>
      </c>
      <c r="AD897" s="52"/>
    </row>
    <row r="898" spans="1:30" x14ac:dyDescent="0.45">
      <c r="A898" s="4">
        <v>896</v>
      </c>
      <c r="B898">
        <v>1004</v>
      </c>
      <c r="C898">
        <v>79672</v>
      </c>
      <c r="D898" t="str">
        <f>_xlfn.XLOOKUP(C898,customer_table!$A$2:$A$4869,customer_table!$B$2:$B$4869)</f>
        <v>Enterprise</v>
      </c>
      <c r="E898">
        <v>2</v>
      </c>
      <c r="F898">
        <v>170.85</v>
      </c>
      <c r="G898">
        <v>341.7</v>
      </c>
      <c r="H898">
        <v>0</v>
      </c>
      <c r="I898">
        <v>19.46</v>
      </c>
      <c r="J898" s="5">
        <v>45453</v>
      </c>
      <c r="K898" s="5">
        <v>45457</v>
      </c>
      <c r="L898" t="s">
        <v>4878</v>
      </c>
      <c r="M898" t="s">
        <v>4877</v>
      </c>
      <c r="N898" t="s">
        <v>4901</v>
      </c>
      <c r="O898" t="s">
        <v>4880</v>
      </c>
      <c r="P898" t="s">
        <v>4884</v>
      </c>
      <c r="Q898" s="4">
        <f>_xlfn.XLOOKUP(C898,customer_table!$A$2:$A$4947,customer_table!$A$2:$A$4947)</f>
        <v>79672</v>
      </c>
      <c r="R898" t="str">
        <f>_xlfn.XLOOKUP(D898,customer_table!$B$2:$B$4947,customer_table!$B$2:$B$4947)</f>
        <v>Enterprise</v>
      </c>
      <c r="S898" s="4" t="b">
        <f t="shared" si="65"/>
        <v>1</v>
      </c>
      <c r="T898" s="6" t="b">
        <f t="shared" si="66"/>
        <v>1</v>
      </c>
      <c r="U898" cm="1">
        <f t="array" ref="U898">INDEX(hdd_products!$H$2:$H$21,MATCH(1,(hdd_products!$A$2:$A$21=hdd_orders!B898)*(hdd_products!$H$2:$H$21=hdd_orders!F898),0))</f>
        <v>170.85</v>
      </c>
      <c r="V898" s="6" t="b">
        <f t="shared" si="67"/>
        <v>1</v>
      </c>
      <c r="W898" s="4">
        <f t="shared" si="68"/>
        <v>341.7</v>
      </c>
      <c r="X898" s="6" t="b">
        <f t="shared" si="69"/>
        <v>1</v>
      </c>
      <c r="AD898" s="52"/>
    </row>
    <row r="899" spans="1:30" x14ac:dyDescent="0.45">
      <c r="A899" s="4">
        <v>897</v>
      </c>
      <c r="B899">
        <v>1006</v>
      </c>
      <c r="C899">
        <v>12816</v>
      </c>
      <c r="D899" t="str">
        <f>_xlfn.XLOOKUP(C899,customer_table!$A$2:$A$4869,customer_table!$B$2:$B$4869)</f>
        <v>Enterprise</v>
      </c>
      <c r="E899">
        <v>1</v>
      </c>
      <c r="F899">
        <v>307.20999999999998</v>
      </c>
      <c r="G899">
        <v>307.20999999999998</v>
      </c>
      <c r="H899">
        <v>0</v>
      </c>
      <c r="I899">
        <v>12.77</v>
      </c>
      <c r="J899" s="5">
        <v>45526</v>
      </c>
      <c r="K899" s="5">
        <v>45531</v>
      </c>
      <c r="L899" t="s">
        <v>4900</v>
      </c>
      <c r="M899" t="s">
        <v>4881</v>
      </c>
      <c r="N899" t="s">
        <v>4876</v>
      </c>
      <c r="O899" t="s">
        <v>4875</v>
      </c>
      <c r="P899" t="s">
        <v>4884</v>
      </c>
      <c r="Q899" s="4">
        <f>_xlfn.XLOOKUP(C899,customer_table!$A$2:$A$4947,customer_table!$A$2:$A$4947)</f>
        <v>12816</v>
      </c>
      <c r="R899" t="str">
        <f>_xlfn.XLOOKUP(D899,customer_table!$B$2:$B$4947,customer_table!$B$2:$B$4947)</f>
        <v>Enterprise</v>
      </c>
      <c r="S899" s="4" t="b">
        <f t="shared" si="65"/>
        <v>1</v>
      </c>
      <c r="T899" s="6" t="b">
        <f t="shared" si="66"/>
        <v>1</v>
      </c>
      <c r="U899" cm="1">
        <f t="array" ref="U899">INDEX(hdd_products!$H$2:$H$21,MATCH(1,(hdd_products!$A$2:$A$21=hdd_orders!B899)*(hdd_products!$H$2:$H$21=hdd_orders!F899),0))</f>
        <v>307.20999999999998</v>
      </c>
      <c r="V899" s="6" t="b">
        <f t="shared" si="67"/>
        <v>1</v>
      </c>
      <c r="W899" s="4">
        <f t="shared" si="68"/>
        <v>307.20999999999998</v>
      </c>
      <c r="X899" s="6" t="b">
        <f t="shared" si="69"/>
        <v>1</v>
      </c>
      <c r="AD899" s="52"/>
    </row>
    <row r="900" spans="1:30" x14ac:dyDescent="0.45">
      <c r="A900" s="4">
        <v>898</v>
      </c>
      <c r="B900">
        <v>1003</v>
      </c>
      <c r="C900">
        <v>30578</v>
      </c>
      <c r="D900" t="str">
        <f>_xlfn.XLOOKUP(C900,customer_table!$A$2:$A$4869,customer_table!$B$2:$B$4869)</f>
        <v>Enterprise</v>
      </c>
      <c r="E900">
        <v>2</v>
      </c>
      <c r="F900">
        <v>95.08</v>
      </c>
      <c r="G900">
        <v>190.16</v>
      </c>
      <c r="H900">
        <v>0</v>
      </c>
      <c r="I900">
        <v>11.46</v>
      </c>
      <c r="J900" s="5">
        <v>45448</v>
      </c>
      <c r="K900" s="5">
        <v>45451</v>
      </c>
      <c r="L900" t="s">
        <v>4885</v>
      </c>
      <c r="M900" t="s">
        <v>4877</v>
      </c>
      <c r="N900" t="s">
        <v>4892</v>
      </c>
      <c r="O900" t="s">
        <v>4880</v>
      </c>
      <c r="P900" t="s">
        <v>4884</v>
      </c>
      <c r="Q900" s="4">
        <f>_xlfn.XLOOKUP(C900,customer_table!$A$2:$A$4947,customer_table!$A$2:$A$4947)</f>
        <v>30578</v>
      </c>
      <c r="R900" t="str">
        <f>_xlfn.XLOOKUP(D900,customer_table!$B$2:$B$4947,customer_table!$B$2:$B$4947)</f>
        <v>Enterprise</v>
      </c>
      <c r="S900" s="4" t="b">
        <f t="shared" ref="S900:S963" si="70">Q900=C900</f>
        <v>1</v>
      </c>
      <c r="T900" s="6" t="b">
        <f t="shared" ref="T900:T963" si="71">R900=D900</f>
        <v>1</v>
      </c>
      <c r="U900" cm="1">
        <f t="array" ref="U900">INDEX(hdd_products!$H$2:$H$21,MATCH(1,(hdd_products!$A$2:$A$21=hdd_orders!B900)*(hdd_products!$H$2:$H$21=hdd_orders!F900),0))</f>
        <v>95.08</v>
      </c>
      <c r="V900" s="6" t="b">
        <f t="shared" ref="V900:V963" si="72">U900=F900</f>
        <v>1</v>
      </c>
      <c r="W900" s="4">
        <f t="shared" ref="W900:W963" si="73">F900*E900</f>
        <v>190.16</v>
      </c>
      <c r="X900" s="6" t="b">
        <f t="shared" ref="X900:X963" si="74">G900=W900</f>
        <v>1</v>
      </c>
      <c r="AD900" s="52"/>
    </row>
    <row r="901" spans="1:30" x14ac:dyDescent="0.45">
      <c r="A901" s="4">
        <v>899</v>
      </c>
      <c r="B901">
        <v>1006</v>
      </c>
      <c r="C901">
        <v>75700</v>
      </c>
      <c r="D901" t="str">
        <f>_xlfn.XLOOKUP(C901,customer_table!$A$2:$A$4869,customer_table!$B$2:$B$4869)</f>
        <v>Consumer</v>
      </c>
      <c r="E901">
        <v>2</v>
      </c>
      <c r="F901">
        <v>307.20999999999998</v>
      </c>
      <c r="G901">
        <v>614.41999999999996</v>
      </c>
      <c r="H901">
        <v>0</v>
      </c>
      <c r="I901">
        <v>12.9</v>
      </c>
      <c r="J901" s="5">
        <v>45473</v>
      </c>
      <c r="K901" s="5">
        <v>45479</v>
      </c>
      <c r="L901" t="s">
        <v>4882</v>
      </c>
      <c r="M901" t="s">
        <v>4896</v>
      </c>
      <c r="N901" t="s">
        <v>4876</v>
      </c>
      <c r="O901" t="s">
        <v>4880</v>
      </c>
      <c r="P901" t="s">
        <v>4874</v>
      </c>
      <c r="Q901" s="4">
        <f>_xlfn.XLOOKUP(C901,customer_table!$A$2:$A$4947,customer_table!$A$2:$A$4947)</f>
        <v>75700</v>
      </c>
      <c r="R901" t="str">
        <f>_xlfn.XLOOKUP(D901,customer_table!$B$2:$B$4947,customer_table!$B$2:$B$4947)</f>
        <v>Consumer</v>
      </c>
      <c r="S901" s="4" t="b">
        <f t="shared" si="70"/>
        <v>1</v>
      </c>
      <c r="T901" s="6" t="b">
        <f t="shared" si="71"/>
        <v>1</v>
      </c>
      <c r="U901" cm="1">
        <f t="array" ref="U901">INDEX(hdd_products!$H$2:$H$21,MATCH(1,(hdd_products!$A$2:$A$21=hdd_orders!B901)*(hdd_products!$H$2:$H$21=hdd_orders!F901),0))</f>
        <v>307.20999999999998</v>
      </c>
      <c r="V901" s="6" t="b">
        <f t="shared" si="72"/>
        <v>1</v>
      </c>
      <c r="W901" s="4">
        <f t="shared" si="73"/>
        <v>614.41999999999996</v>
      </c>
      <c r="X901" s="6" t="b">
        <f t="shared" si="74"/>
        <v>1</v>
      </c>
      <c r="AD901" s="52"/>
    </row>
    <row r="902" spans="1:30" x14ac:dyDescent="0.45">
      <c r="A902" s="4">
        <v>900</v>
      </c>
      <c r="B902">
        <v>1008</v>
      </c>
      <c r="C902">
        <v>13862</v>
      </c>
      <c r="D902" t="str">
        <f>_xlfn.XLOOKUP(C902,customer_table!$A$2:$A$4869,customer_table!$B$2:$B$4869)</f>
        <v>Enterprise</v>
      </c>
      <c r="E902">
        <v>2</v>
      </c>
      <c r="F902">
        <v>269.08</v>
      </c>
      <c r="G902">
        <v>538.16</v>
      </c>
      <c r="H902">
        <v>0</v>
      </c>
      <c r="I902">
        <v>9.77</v>
      </c>
      <c r="J902" s="5">
        <v>45423</v>
      </c>
      <c r="K902" s="5">
        <v>45427</v>
      </c>
      <c r="L902" t="s">
        <v>4899</v>
      </c>
      <c r="M902" t="s">
        <v>4877</v>
      </c>
      <c r="N902" t="s">
        <v>4901</v>
      </c>
      <c r="O902" t="s">
        <v>4880</v>
      </c>
      <c r="P902" t="s">
        <v>4891</v>
      </c>
      <c r="Q902" s="4">
        <f>_xlfn.XLOOKUP(C902,customer_table!$A$2:$A$4947,customer_table!$A$2:$A$4947)</f>
        <v>13862</v>
      </c>
      <c r="R902" t="str">
        <f>_xlfn.XLOOKUP(D902,customer_table!$B$2:$B$4947,customer_table!$B$2:$B$4947)</f>
        <v>Enterprise</v>
      </c>
      <c r="S902" s="4" t="b">
        <f t="shared" si="70"/>
        <v>1</v>
      </c>
      <c r="T902" s="6" t="b">
        <f t="shared" si="71"/>
        <v>1</v>
      </c>
      <c r="U902" cm="1">
        <f t="array" ref="U902">INDEX(hdd_products!$H$2:$H$21,MATCH(1,(hdd_products!$A$2:$A$21=hdd_orders!B902)*(hdd_products!$H$2:$H$21=hdd_orders!F902),0))</f>
        <v>269.08</v>
      </c>
      <c r="V902" s="6" t="b">
        <f t="shared" si="72"/>
        <v>1</v>
      </c>
      <c r="W902" s="4">
        <f t="shared" si="73"/>
        <v>538.16</v>
      </c>
      <c r="X902" s="6" t="b">
        <f t="shared" si="74"/>
        <v>1</v>
      </c>
      <c r="AD902" s="52"/>
    </row>
    <row r="903" spans="1:30" x14ac:dyDescent="0.45">
      <c r="A903" s="4">
        <v>901</v>
      </c>
      <c r="B903">
        <v>1002</v>
      </c>
      <c r="C903">
        <v>21507</v>
      </c>
      <c r="D903" t="str">
        <f>_xlfn.XLOOKUP(C903,customer_table!$A$2:$A$4869,customer_table!$B$2:$B$4869)</f>
        <v>Consumer</v>
      </c>
      <c r="E903">
        <v>1</v>
      </c>
      <c r="F903">
        <v>198.26</v>
      </c>
      <c r="G903">
        <v>198.26</v>
      </c>
      <c r="H903">
        <v>0</v>
      </c>
      <c r="I903">
        <v>10.96</v>
      </c>
      <c r="J903" s="5">
        <v>45466</v>
      </c>
      <c r="K903" s="5">
        <v>45470</v>
      </c>
      <c r="L903" t="s">
        <v>4897</v>
      </c>
      <c r="M903" t="s">
        <v>4881</v>
      </c>
      <c r="N903" t="s">
        <v>4901</v>
      </c>
      <c r="O903" t="s">
        <v>4894</v>
      </c>
      <c r="P903" t="s">
        <v>4879</v>
      </c>
      <c r="Q903" s="4">
        <f>_xlfn.XLOOKUP(C903,customer_table!$A$2:$A$4947,customer_table!$A$2:$A$4947)</f>
        <v>21507</v>
      </c>
      <c r="R903" t="str">
        <f>_xlfn.XLOOKUP(D903,customer_table!$B$2:$B$4947,customer_table!$B$2:$B$4947)</f>
        <v>Consumer</v>
      </c>
      <c r="S903" s="4" t="b">
        <f t="shared" si="70"/>
        <v>1</v>
      </c>
      <c r="T903" s="6" t="b">
        <f t="shared" si="71"/>
        <v>1</v>
      </c>
      <c r="U903" cm="1">
        <f t="array" ref="U903">INDEX(hdd_products!$H$2:$H$21,MATCH(1,(hdd_products!$A$2:$A$21=hdd_orders!B903)*(hdd_products!$H$2:$H$21=hdd_orders!F903),0))</f>
        <v>198.26</v>
      </c>
      <c r="V903" s="6" t="b">
        <f t="shared" si="72"/>
        <v>1</v>
      </c>
      <c r="W903" s="4">
        <f t="shared" si="73"/>
        <v>198.26</v>
      </c>
      <c r="X903" s="6" t="b">
        <f t="shared" si="74"/>
        <v>1</v>
      </c>
      <c r="AD903" s="52"/>
    </row>
    <row r="904" spans="1:30" x14ac:dyDescent="0.45">
      <c r="A904" s="4">
        <v>902</v>
      </c>
      <c r="B904">
        <v>1014</v>
      </c>
      <c r="C904">
        <v>99983</v>
      </c>
      <c r="D904" t="str">
        <f>_xlfn.XLOOKUP(C904,customer_table!$A$2:$A$4869,customer_table!$B$2:$B$4869)</f>
        <v>Enterprise</v>
      </c>
      <c r="E904">
        <v>2</v>
      </c>
      <c r="F904">
        <v>686.52</v>
      </c>
      <c r="G904">
        <v>1373.04</v>
      </c>
      <c r="H904">
        <v>0</v>
      </c>
      <c r="I904">
        <v>15.61</v>
      </c>
      <c r="J904" s="5">
        <v>45639</v>
      </c>
      <c r="K904" s="5">
        <v>45644</v>
      </c>
      <c r="L904" t="s">
        <v>4895</v>
      </c>
      <c r="M904" t="s">
        <v>4877</v>
      </c>
      <c r="N904" t="s">
        <v>4876</v>
      </c>
      <c r="O904" t="s">
        <v>4880</v>
      </c>
      <c r="P904" t="s">
        <v>4886</v>
      </c>
      <c r="Q904" s="4">
        <f>_xlfn.XLOOKUP(C904,customer_table!$A$2:$A$4947,customer_table!$A$2:$A$4947)</f>
        <v>99983</v>
      </c>
      <c r="R904" t="str">
        <f>_xlfn.XLOOKUP(D904,customer_table!$B$2:$B$4947,customer_table!$B$2:$B$4947)</f>
        <v>Enterprise</v>
      </c>
      <c r="S904" s="4" t="b">
        <f t="shared" si="70"/>
        <v>1</v>
      </c>
      <c r="T904" s="6" t="b">
        <f t="shared" si="71"/>
        <v>1</v>
      </c>
      <c r="U904" cm="1">
        <f t="array" ref="U904">INDEX(hdd_products!$H$2:$H$21,MATCH(1,(hdd_products!$A$2:$A$21=hdd_orders!B904)*(hdd_products!$H$2:$H$21=hdd_orders!F904),0))</f>
        <v>686.52</v>
      </c>
      <c r="V904" s="6" t="b">
        <f t="shared" si="72"/>
        <v>1</v>
      </c>
      <c r="W904" s="4">
        <f t="shared" si="73"/>
        <v>1373.04</v>
      </c>
      <c r="X904" s="6" t="b">
        <f t="shared" si="74"/>
        <v>1</v>
      </c>
      <c r="AD904" s="52"/>
    </row>
    <row r="905" spans="1:30" x14ac:dyDescent="0.45">
      <c r="A905" s="4">
        <v>903</v>
      </c>
      <c r="B905">
        <v>1008</v>
      </c>
      <c r="C905">
        <v>89346</v>
      </c>
      <c r="D905" t="str">
        <f>_xlfn.XLOOKUP(C905,customer_table!$A$2:$A$4869,customer_table!$B$2:$B$4869)</f>
        <v>Enterprise</v>
      </c>
      <c r="E905">
        <v>1</v>
      </c>
      <c r="F905">
        <v>269.08</v>
      </c>
      <c r="G905">
        <v>269.08</v>
      </c>
      <c r="H905">
        <v>0</v>
      </c>
      <c r="I905">
        <v>15.9</v>
      </c>
      <c r="J905" s="5">
        <v>45370</v>
      </c>
      <c r="K905" s="5">
        <v>45374</v>
      </c>
      <c r="L905" t="s">
        <v>4895</v>
      </c>
      <c r="M905" t="s">
        <v>4877</v>
      </c>
      <c r="N905" t="s">
        <v>4876</v>
      </c>
      <c r="O905" t="s">
        <v>4880</v>
      </c>
      <c r="P905" t="s">
        <v>4874</v>
      </c>
      <c r="Q905" s="4">
        <f>_xlfn.XLOOKUP(C905,customer_table!$A$2:$A$4947,customer_table!$A$2:$A$4947)</f>
        <v>89346</v>
      </c>
      <c r="R905" t="str">
        <f>_xlfn.XLOOKUP(D905,customer_table!$B$2:$B$4947,customer_table!$B$2:$B$4947)</f>
        <v>Enterprise</v>
      </c>
      <c r="S905" s="4" t="b">
        <f t="shared" si="70"/>
        <v>1</v>
      </c>
      <c r="T905" s="6" t="b">
        <f t="shared" si="71"/>
        <v>1</v>
      </c>
      <c r="U905" cm="1">
        <f t="array" ref="U905">INDEX(hdd_products!$H$2:$H$21,MATCH(1,(hdd_products!$A$2:$A$21=hdd_orders!B905)*(hdd_products!$H$2:$H$21=hdd_orders!F905),0))</f>
        <v>269.08</v>
      </c>
      <c r="V905" s="6" t="b">
        <f t="shared" si="72"/>
        <v>1</v>
      </c>
      <c r="W905" s="4">
        <f t="shared" si="73"/>
        <v>269.08</v>
      </c>
      <c r="X905" s="6" t="b">
        <f t="shared" si="74"/>
        <v>1</v>
      </c>
      <c r="AD905" s="52"/>
    </row>
    <row r="906" spans="1:30" x14ac:dyDescent="0.45">
      <c r="A906" s="4">
        <v>904</v>
      </c>
      <c r="B906">
        <v>1005</v>
      </c>
      <c r="C906">
        <v>80956</v>
      </c>
      <c r="D906" t="str">
        <f>_xlfn.XLOOKUP(C906,customer_table!$A$2:$A$4869,customer_table!$B$2:$B$4869)</f>
        <v>Enterprise</v>
      </c>
      <c r="E906">
        <v>1</v>
      </c>
      <c r="F906">
        <v>204.55</v>
      </c>
      <c r="G906">
        <v>204.55</v>
      </c>
      <c r="H906">
        <v>0</v>
      </c>
      <c r="I906">
        <v>14.41</v>
      </c>
      <c r="J906" s="5">
        <v>45397</v>
      </c>
      <c r="K906" s="5">
        <v>45403</v>
      </c>
      <c r="L906" t="s">
        <v>4890</v>
      </c>
      <c r="M906" t="s">
        <v>4896</v>
      </c>
      <c r="N906" t="s">
        <v>4876</v>
      </c>
      <c r="O906" t="s">
        <v>4880</v>
      </c>
      <c r="P906" t="s">
        <v>4879</v>
      </c>
      <c r="Q906" s="4">
        <f>_xlfn.XLOOKUP(C906,customer_table!$A$2:$A$4947,customer_table!$A$2:$A$4947)</f>
        <v>80956</v>
      </c>
      <c r="R906" t="str">
        <f>_xlfn.XLOOKUP(D906,customer_table!$B$2:$B$4947,customer_table!$B$2:$B$4947)</f>
        <v>Enterprise</v>
      </c>
      <c r="S906" s="4" t="b">
        <f t="shared" si="70"/>
        <v>1</v>
      </c>
      <c r="T906" s="6" t="b">
        <f t="shared" si="71"/>
        <v>1</v>
      </c>
      <c r="U906" cm="1">
        <f t="array" ref="U906">INDEX(hdd_products!$H$2:$H$21,MATCH(1,(hdd_products!$A$2:$A$21=hdd_orders!B906)*(hdd_products!$H$2:$H$21=hdd_orders!F906),0))</f>
        <v>204.55</v>
      </c>
      <c r="V906" s="6" t="b">
        <f t="shared" si="72"/>
        <v>1</v>
      </c>
      <c r="W906" s="4">
        <f t="shared" si="73"/>
        <v>204.55</v>
      </c>
      <c r="X906" s="6" t="b">
        <f t="shared" si="74"/>
        <v>1</v>
      </c>
      <c r="AD906" s="52"/>
    </row>
    <row r="907" spans="1:30" x14ac:dyDescent="0.45">
      <c r="A907" s="4">
        <v>905</v>
      </c>
      <c r="B907">
        <v>1004</v>
      </c>
      <c r="C907">
        <v>78656</v>
      </c>
      <c r="D907" t="str">
        <f>_xlfn.XLOOKUP(C907,customer_table!$A$2:$A$4869,customer_table!$B$2:$B$4869)</f>
        <v>Small Business</v>
      </c>
      <c r="E907">
        <v>1</v>
      </c>
      <c r="F907">
        <v>170.85</v>
      </c>
      <c r="G907">
        <v>170.85</v>
      </c>
      <c r="H907">
        <v>0</v>
      </c>
      <c r="I907">
        <v>9.3699999999999992</v>
      </c>
      <c r="J907" s="5">
        <v>45362</v>
      </c>
      <c r="K907" s="5">
        <v>45365</v>
      </c>
      <c r="L907" t="s">
        <v>4899</v>
      </c>
      <c r="M907" t="s">
        <v>4877</v>
      </c>
      <c r="N907" t="s">
        <v>4876</v>
      </c>
      <c r="O907" t="s">
        <v>4894</v>
      </c>
      <c r="P907" t="s">
        <v>4886</v>
      </c>
      <c r="Q907" s="4">
        <f>_xlfn.XLOOKUP(C907,customer_table!$A$2:$A$4947,customer_table!$A$2:$A$4947)</f>
        <v>78656</v>
      </c>
      <c r="R907" t="str">
        <f>_xlfn.XLOOKUP(D907,customer_table!$B$2:$B$4947,customer_table!$B$2:$B$4947)</f>
        <v>Small Business</v>
      </c>
      <c r="S907" s="4" t="b">
        <f t="shared" si="70"/>
        <v>1</v>
      </c>
      <c r="T907" s="6" t="b">
        <f t="shared" si="71"/>
        <v>1</v>
      </c>
      <c r="U907" cm="1">
        <f t="array" ref="U907">INDEX(hdd_products!$H$2:$H$21,MATCH(1,(hdd_products!$A$2:$A$21=hdd_orders!B907)*(hdd_products!$H$2:$H$21=hdd_orders!F907),0))</f>
        <v>170.85</v>
      </c>
      <c r="V907" s="6" t="b">
        <f t="shared" si="72"/>
        <v>1</v>
      </c>
      <c r="W907" s="4">
        <f t="shared" si="73"/>
        <v>170.85</v>
      </c>
      <c r="X907" s="6" t="b">
        <f t="shared" si="74"/>
        <v>1</v>
      </c>
      <c r="AD907" s="52"/>
    </row>
    <row r="908" spans="1:30" x14ac:dyDescent="0.45">
      <c r="A908" s="4">
        <v>906</v>
      </c>
      <c r="B908">
        <v>1006</v>
      </c>
      <c r="C908">
        <v>30715</v>
      </c>
      <c r="D908" t="str">
        <f>_xlfn.XLOOKUP(C908,customer_table!$A$2:$A$4869,customer_table!$B$2:$B$4869)</f>
        <v>Enterprise</v>
      </c>
      <c r="E908">
        <v>1</v>
      </c>
      <c r="F908">
        <v>307.20999999999998</v>
      </c>
      <c r="G908">
        <v>307.20999999999998</v>
      </c>
      <c r="H908">
        <v>0</v>
      </c>
      <c r="I908">
        <v>15.79</v>
      </c>
      <c r="J908" s="5">
        <v>45366</v>
      </c>
      <c r="K908" s="5">
        <v>45372</v>
      </c>
      <c r="L908" t="s">
        <v>4895</v>
      </c>
      <c r="M908" t="s">
        <v>4877</v>
      </c>
      <c r="N908" t="s">
        <v>4876</v>
      </c>
      <c r="O908" t="s">
        <v>4875</v>
      </c>
      <c r="P908" t="s">
        <v>4874</v>
      </c>
      <c r="Q908" s="4">
        <f>_xlfn.XLOOKUP(C908,customer_table!$A$2:$A$4947,customer_table!$A$2:$A$4947)</f>
        <v>30715</v>
      </c>
      <c r="R908" t="str">
        <f>_xlfn.XLOOKUP(D908,customer_table!$B$2:$B$4947,customer_table!$B$2:$B$4947)</f>
        <v>Enterprise</v>
      </c>
      <c r="S908" s="4" t="b">
        <f t="shared" si="70"/>
        <v>1</v>
      </c>
      <c r="T908" s="6" t="b">
        <f t="shared" si="71"/>
        <v>1</v>
      </c>
      <c r="U908" cm="1">
        <f t="array" ref="U908">INDEX(hdd_products!$H$2:$H$21,MATCH(1,(hdd_products!$A$2:$A$21=hdd_orders!B908)*(hdd_products!$H$2:$H$21=hdd_orders!F908),0))</f>
        <v>307.20999999999998</v>
      </c>
      <c r="V908" s="6" t="b">
        <f t="shared" si="72"/>
        <v>1</v>
      </c>
      <c r="W908" s="4">
        <f t="shared" si="73"/>
        <v>307.20999999999998</v>
      </c>
      <c r="X908" s="6" t="b">
        <f t="shared" si="74"/>
        <v>1</v>
      </c>
      <c r="AD908" s="52"/>
    </row>
    <row r="909" spans="1:30" x14ac:dyDescent="0.45">
      <c r="A909" s="4">
        <v>907</v>
      </c>
      <c r="B909">
        <v>1002</v>
      </c>
      <c r="C909">
        <v>29073</v>
      </c>
      <c r="D909" t="str">
        <f>_xlfn.XLOOKUP(C909,customer_table!$A$2:$A$4869,customer_table!$B$2:$B$4869)</f>
        <v>Consumer</v>
      </c>
      <c r="E909">
        <v>3</v>
      </c>
      <c r="F909">
        <v>198.26</v>
      </c>
      <c r="G909">
        <v>594.78</v>
      </c>
      <c r="H909">
        <v>0</v>
      </c>
      <c r="I909">
        <v>7.78</v>
      </c>
      <c r="J909" s="5">
        <v>45352</v>
      </c>
      <c r="K909" s="5">
        <v>45354</v>
      </c>
      <c r="L909" t="s">
        <v>4902</v>
      </c>
      <c r="M909" t="s">
        <v>4877</v>
      </c>
      <c r="N909" t="s">
        <v>4876</v>
      </c>
      <c r="O909" t="s">
        <v>4880</v>
      </c>
      <c r="P909" t="s">
        <v>4879</v>
      </c>
      <c r="Q909" s="4">
        <f>_xlfn.XLOOKUP(C909,customer_table!$A$2:$A$4947,customer_table!$A$2:$A$4947)</f>
        <v>29073</v>
      </c>
      <c r="R909" t="str">
        <f>_xlfn.XLOOKUP(D909,customer_table!$B$2:$B$4947,customer_table!$B$2:$B$4947)</f>
        <v>Consumer</v>
      </c>
      <c r="S909" s="4" t="b">
        <f t="shared" si="70"/>
        <v>1</v>
      </c>
      <c r="T909" s="6" t="b">
        <f t="shared" si="71"/>
        <v>1</v>
      </c>
      <c r="U909" cm="1">
        <f t="array" ref="U909">INDEX(hdd_products!$H$2:$H$21,MATCH(1,(hdd_products!$A$2:$A$21=hdd_orders!B909)*(hdd_products!$H$2:$H$21=hdd_orders!F909),0))</f>
        <v>198.26</v>
      </c>
      <c r="V909" s="6" t="b">
        <f t="shared" si="72"/>
        <v>1</v>
      </c>
      <c r="W909" s="4">
        <f t="shared" si="73"/>
        <v>594.78</v>
      </c>
      <c r="X909" s="6" t="b">
        <f t="shared" si="74"/>
        <v>1</v>
      </c>
      <c r="AD909" s="52"/>
    </row>
    <row r="910" spans="1:30" x14ac:dyDescent="0.45">
      <c r="A910" s="4">
        <v>908</v>
      </c>
      <c r="B910">
        <v>1001</v>
      </c>
      <c r="C910">
        <v>93472</v>
      </c>
      <c r="D910" t="str">
        <f>_xlfn.XLOOKUP(C910,customer_table!$A$2:$A$4869,customer_table!$B$2:$B$4869)</f>
        <v>Consumer</v>
      </c>
      <c r="E910">
        <v>1</v>
      </c>
      <c r="F910">
        <v>129.16999999999999</v>
      </c>
      <c r="G910">
        <v>129.16999999999999</v>
      </c>
      <c r="H910">
        <v>0</v>
      </c>
      <c r="I910">
        <v>7.6</v>
      </c>
      <c r="J910" s="5">
        <v>45503</v>
      </c>
      <c r="K910" s="5">
        <v>45507</v>
      </c>
      <c r="L910" t="s">
        <v>4883</v>
      </c>
      <c r="M910" t="s">
        <v>4881</v>
      </c>
      <c r="N910" t="s">
        <v>4876</v>
      </c>
      <c r="O910" t="s">
        <v>4880</v>
      </c>
      <c r="P910" t="s">
        <v>4879</v>
      </c>
      <c r="Q910" s="4">
        <f>_xlfn.XLOOKUP(C910,customer_table!$A$2:$A$4947,customer_table!$A$2:$A$4947)</f>
        <v>93472</v>
      </c>
      <c r="R910" t="str">
        <f>_xlfn.XLOOKUP(D910,customer_table!$B$2:$B$4947,customer_table!$B$2:$B$4947)</f>
        <v>Consumer</v>
      </c>
      <c r="S910" s="4" t="b">
        <f t="shared" si="70"/>
        <v>1</v>
      </c>
      <c r="T910" s="6" t="b">
        <f t="shared" si="71"/>
        <v>1</v>
      </c>
      <c r="U910" cm="1">
        <f t="array" ref="U910">INDEX(hdd_products!$H$2:$H$21,MATCH(1,(hdd_products!$A$2:$A$21=hdd_orders!B910)*(hdd_products!$H$2:$H$21=hdd_orders!F910),0))</f>
        <v>129.16999999999999</v>
      </c>
      <c r="V910" s="6" t="b">
        <f t="shared" si="72"/>
        <v>1</v>
      </c>
      <c r="W910" s="4">
        <f t="shared" si="73"/>
        <v>129.16999999999999</v>
      </c>
      <c r="X910" s="6" t="b">
        <f t="shared" si="74"/>
        <v>1</v>
      </c>
      <c r="AD910" s="52"/>
    </row>
    <row r="911" spans="1:30" x14ac:dyDescent="0.45">
      <c r="A911" s="4">
        <v>909</v>
      </c>
      <c r="B911">
        <v>1005</v>
      </c>
      <c r="C911">
        <v>13433</v>
      </c>
      <c r="D911" t="str">
        <f>_xlfn.XLOOKUP(C911,customer_table!$A$2:$A$4869,customer_table!$B$2:$B$4869)</f>
        <v>Enterprise</v>
      </c>
      <c r="E911">
        <v>1</v>
      </c>
      <c r="F911">
        <v>204.55</v>
      </c>
      <c r="G911">
        <v>204.55</v>
      </c>
      <c r="H911">
        <v>0</v>
      </c>
      <c r="I911">
        <v>9.3800000000000008</v>
      </c>
      <c r="J911" s="5">
        <v>45388</v>
      </c>
      <c r="K911" s="5">
        <v>45389</v>
      </c>
      <c r="L911" t="s">
        <v>4897</v>
      </c>
      <c r="M911" t="s">
        <v>4881</v>
      </c>
      <c r="N911" t="s">
        <v>4876</v>
      </c>
      <c r="O911" t="s">
        <v>4880</v>
      </c>
      <c r="P911" t="s">
        <v>4891</v>
      </c>
      <c r="Q911" s="4">
        <f>_xlfn.XLOOKUP(C911,customer_table!$A$2:$A$4947,customer_table!$A$2:$A$4947)</f>
        <v>13433</v>
      </c>
      <c r="R911" t="str">
        <f>_xlfn.XLOOKUP(D911,customer_table!$B$2:$B$4947,customer_table!$B$2:$B$4947)</f>
        <v>Enterprise</v>
      </c>
      <c r="S911" s="4" t="b">
        <f t="shared" si="70"/>
        <v>1</v>
      </c>
      <c r="T911" s="6" t="b">
        <f t="shared" si="71"/>
        <v>1</v>
      </c>
      <c r="U911" cm="1">
        <f t="array" ref="U911">INDEX(hdd_products!$H$2:$H$21,MATCH(1,(hdd_products!$A$2:$A$21=hdd_orders!B911)*(hdd_products!$H$2:$H$21=hdd_orders!F911),0))</f>
        <v>204.55</v>
      </c>
      <c r="V911" s="6" t="b">
        <f t="shared" si="72"/>
        <v>1</v>
      </c>
      <c r="W911" s="4">
        <f t="shared" si="73"/>
        <v>204.55</v>
      </c>
      <c r="X911" s="6" t="b">
        <f t="shared" si="74"/>
        <v>1</v>
      </c>
      <c r="AD911" s="52"/>
    </row>
    <row r="912" spans="1:30" x14ac:dyDescent="0.45">
      <c r="A912" s="4">
        <v>910</v>
      </c>
      <c r="B912">
        <v>1007</v>
      </c>
      <c r="C912">
        <v>40432</v>
      </c>
      <c r="D912" t="str">
        <f>_xlfn.XLOOKUP(C912,customer_table!$A$2:$A$4869,customer_table!$B$2:$B$4869)</f>
        <v>Enterprise</v>
      </c>
      <c r="E912">
        <v>1</v>
      </c>
      <c r="F912">
        <v>415.57</v>
      </c>
      <c r="G912">
        <v>415.57</v>
      </c>
      <c r="H912">
        <v>0</v>
      </c>
      <c r="I912">
        <v>16.91</v>
      </c>
      <c r="J912" s="5">
        <v>45582</v>
      </c>
      <c r="K912" s="5">
        <v>45587</v>
      </c>
      <c r="L912" t="s">
        <v>4889</v>
      </c>
      <c r="M912" t="s">
        <v>4896</v>
      </c>
      <c r="N912" t="s">
        <v>4892</v>
      </c>
      <c r="O912" t="s">
        <v>4880</v>
      </c>
      <c r="P912" t="s">
        <v>4886</v>
      </c>
      <c r="Q912" s="4">
        <f>_xlfn.XLOOKUP(C912,customer_table!$A$2:$A$4947,customer_table!$A$2:$A$4947)</f>
        <v>40432</v>
      </c>
      <c r="R912" t="str">
        <f>_xlfn.XLOOKUP(D912,customer_table!$B$2:$B$4947,customer_table!$B$2:$B$4947)</f>
        <v>Enterprise</v>
      </c>
      <c r="S912" s="4" t="b">
        <f t="shared" si="70"/>
        <v>1</v>
      </c>
      <c r="T912" s="6" t="b">
        <f t="shared" si="71"/>
        <v>1</v>
      </c>
      <c r="U912" cm="1">
        <f t="array" ref="U912">INDEX(hdd_products!$H$2:$H$21,MATCH(1,(hdd_products!$A$2:$A$21=hdd_orders!B912)*(hdd_products!$H$2:$H$21=hdd_orders!F912),0))</f>
        <v>415.57</v>
      </c>
      <c r="V912" s="6" t="b">
        <f t="shared" si="72"/>
        <v>1</v>
      </c>
      <c r="W912" s="4">
        <f t="shared" si="73"/>
        <v>415.57</v>
      </c>
      <c r="X912" s="6" t="b">
        <f t="shared" si="74"/>
        <v>1</v>
      </c>
      <c r="AD912" s="52"/>
    </row>
    <row r="913" spans="1:30" x14ac:dyDescent="0.45">
      <c r="A913" s="4">
        <v>911</v>
      </c>
      <c r="B913">
        <v>1009</v>
      </c>
      <c r="C913">
        <v>27575</v>
      </c>
      <c r="D913" t="str">
        <f>_xlfn.XLOOKUP(C913,customer_table!$A$2:$A$4869,customer_table!$B$2:$B$4869)</f>
        <v>Enterprise</v>
      </c>
      <c r="E913">
        <v>1</v>
      </c>
      <c r="F913">
        <v>185.76</v>
      </c>
      <c r="G913">
        <v>185.76</v>
      </c>
      <c r="H913">
        <v>0</v>
      </c>
      <c r="I913">
        <v>19.11</v>
      </c>
      <c r="J913" s="5">
        <v>45332</v>
      </c>
      <c r="K913" s="5">
        <v>45338</v>
      </c>
      <c r="L913" t="s">
        <v>4887</v>
      </c>
      <c r="M913" t="s">
        <v>4881</v>
      </c>
      <c r="N913" t="s">
        <v>4876</v>
      </c>
      <c r="O913" t="s">
        <v>4880</v>
      </c>
      <c r="P913" t="s">
        <v>4891</v>
      </c>
      <c r="Q913" s="4">
        <f>_xlfn.XLOOKUP(C913,customer_table!$A$2:$A$4947,customer_table!$A$2:$A$4947)</f>
        <v>27575</v>
      </c>
      <c r="R913" t="str">
        <f>_xlfn.XLOOKUP(D913,customer_table!$B$2:$B$4947,customer_table!$B$2:$B$4947)</f>
        <v>Enterprise</v>
      </c>
      <c r="S913" s="4" t="b">
        <f t="shared" si="70"/>
        <v>1</v>
      </c>
      <c r="T913" s="6" t="b">
        <f t="shared" si="71"/>
        <v>1</v>
      </c>
      <c r="U913" cm="1">
        <f t="array" ref="U913">INDEX(hdd_products!$H$2:$H$21,MATCH(1,(hdd_products!$A$2:$A$21=hdd_orders!B913)*(hdd_products!$H$2:$H$21=hdd_orders!F913),0))</f>
        <v>185.76</v>
      </c>
      <c r="V913" s="6" t="b">
        <f t="shared" si="72"/>
        <v>1</v>
      </c>
      <c r="W913" s="4">
        <f t="shared" si="73"/>
        <v>185.76</v>
      </c>
      <c r="X913" s="6" t="b">
        <f t="shared" si="74"/>
        <v>1</v>
      </c>
      <c r="AD913" s="52"/>
    </row>
    <row r="914" spans="1:30" x14ac:dyDescent="0.45">
      <c r="A914" s="4">
        <v>912</v>
      </c>
      <c r="B914">
        <v>1009</v>
      </c>
      <c r="C914">
        <v>60785</v>
      </c>
      <c r="D914" t="str">
        <f>_xlfn.XLOOKUP(C914,customer_table!$A$2:$A$4869,customer_table!$B$2:$B$4869)</f>
        <v>Consumer</v>
      </c>
      <c r="E914">
        <v>1</v>
      </c>
      <c r="F914">
        <v>185.76</v>
      </c>
      <c r="G914">
        <v>185.76</v>
      </c>
      <c r="H914">
        <v>0</v>
      </c>
      <c r="I914">
        <v>16.73</v>
      </c>
      <c r="J914" s="5">
        <v>45624</v>
      </c>
      <c r="K914" s="5">
        <v>45627</v>
      </c>
      <c r="L914" t="s">
        <v>4889</v>
      </c>
      <c r="M914" t="s">
        <v>4877</v>
      </c>
      <c r="N914" t="s">
        <v>4876</v>
      </c>
      <c r="O914" t="s">
        <v>4875</v>
      </c>
      <c r="P914" t="s">
        <v>4888</v>
      </c>
      <c r="Q914" s="4">
        <f>_xlfn.XLOOKUP(C914,customer_table!$A$2:$A$4947,customer_table!$A$2:$A$4947)</f>
        <v>60785</v>
      </c>
      <c r="R914" t="str">
        <f>_xlfn.XLOOKUP(D914,customer_table!$B$2:$B$4947,customer_table!$B$2:$B$4947)</f>
        <v>Consumer</v>
      </c>
      <c r="S914" s="4" t="b">
        <f t="shared" si="70"/>
        <v>1</v>
      </c>
      <c r="T914" s="6" t="b">
        <f t="shared" si="71"/>
        <v>1</v>
      </c>
      <c r="U914" cm="1">
        <f t="array" ref="U914">INDEX(hdd_products!$H$2:$H$21,MATCH(1,(hdd_products!$A$2:$A$21=hdd_orders!B914)*(hdd_products!$H$2:$H$21=hdd_orders!F914),0))</f>
        <v>185.76</v>
      </c>
      <c r="V914" s="6" t="b">
        <f t="shared" si="72"/>
        <v>1</v>
      </c>
      <c r="W914" s="4">
        <f t="shared" si="73"/>
        <v>185.76</v>
      </c>
      <c r="X914" s="6" t="b">
        <f t="shared" si="74"/>
        <v>1</v>
      </c>
      <c r="AD914" s="52"/>
    </row>
    <row r="915" spans="1:30" x14ac:dyDescent="0.45">
      <c r="A915" s="4">
        <v>913</v>
      </c>
      <c r="B915">
        <v>1001</v>
      </c>
      <c r="C915">
        <v>11967</v>
      </c>
      <c r="D915" t="str">
        <f>_xlfn.XLOOKUP(C915,customer_table!$A$2:$A$4869,customer_table!$B$2:$B$4869)</f>
        <v>Small Business</v>
      </c>
      <c r="E915">
        <v>1</v>
      </c>
      <c r="F915">
        <v>129.16999999999999</v>
      </c>
      <c r="G915">
        <v>129.16999999999999</v>
      </c>
      <c r="H915">
        <v>0</v>
      </c>
      <c r="I915">
        <v>14.09</v>
      </c>
      <c r="J915" s="5">
        <v>45390</v>
      </c>
      <c r="K915" s="5">
        <v>45392</v>
      </c>
      <c r="L915" t="s">
        <v>4890</v>
      </c>
      <c r="M915" t="s">
        <v>4881</v>
      </c>
      <c r="N915" t="s">
        <v>4876</v>
      </c>
      <c r="O915" t="s">
        <v>4880</v>
      </c>
      <c r="P915" t="s">
        <v>4874</v>
      </c>
      <c r="Q915" s="4">
        <f>_xlfn.XLOOKUP(C915,customer_table!$A$2:$A$4947,customer_table!$A$2:$A$4947)</f>
        <v>11967</v>
      </c>
      <c r="R915" t="str">
        <f>_xlfn.XLOOKUP(D915,customer_table!$B$2:$B$4947,customer_table!$B$2:$B$4947)</f>
        <v>Small Business</v>
      </c>
      <c r="S915" s="4" t="b">
        <f t="shared" si="70"/>
        <v>1</v>
      </c>
      <c r="T915" s="6" t="b">
        <f t="shared" si="71"/>
        <v>1</v>
      </c>
      <c r="U915" cm="1">
        <f t="array" ref="U915">INDEX(hdd_products!$H$2:$H$21,MATCH(1,(hdd_products!$A$2:$A$21=hdd_orders!B915)*(hdd_products!$H$2:$H$21=hdd_orders!F915),0))</f>
        <v>129.16999999999999</v>
      </c>
      <c r="V915" s="6" t="b">
        <f t="shared" si="72"/>
        <v>1</v>
      </c>
      <c r="W915" s="4">
        <f t="shared" si="73"/>
        <v>129.16999999999999</v>
      </c>
      <c r="X915" s="6" t="b">
        <f t="shared" si="74"/>
        <v>1</v>
      </c>
      <c r="AD915" s="52"/>
    </row>
    <row r="916" spans="1:30" x14ac:dyDescent="0.45">
      <c r="A916" s="4">
        <v>914</v>
      </c>
      <c r="B916">
        <v>1009</v>
      </c>
      <c r="C916">
        <v>18668</v>
      </c>
      <c r="D916" t="str">
        <f>_xlfn.XLOOKUP(C916,customer_table!$A$2:$A$4869,customer_table!$B$2:$B$4869)</f>
        <v>Enterprise</v>
      </c>
      <c r="E916">
        <v>1</v>
      </c>
      <c r="F916">
        <v>185.76</v>
      </c>
      <c r="G916">
        <v>185.76</v>
      </c>
      <c r="H916">
        <v>0</v>
      </c>
      <c r="I916">
        <v>15.26</v>
      </c>
      <c r="J916" s="5">
        <v>45635</v>
      </c>
      <c r="K916" s="5">
        <v>45637</v>
      </c>
      <c r="L916" t="s">
        <v>4895</v>
      </c>
      <c r="M916" t="s">
        <v>4877</v>
      </c>
      <c r="N916" t="s">
        <v>4876</v>
      </c>
      <c r="O916" t="s">
        <v>4875</v>
      </c>
      <c r="P916" t="s">
        <v>4886</v>
      </c>
      <c r="Q916" s="4">
        <f>_xlfn.XLOOKUP(C916,customer_table!$A$2:$A$4947,customer_table!$A$2:$A$4947)</f>
        <v>18668</v>
      </c>
      <c r="R916" t="str">
        <f>_xlfn.XLOOKUP(D916,customer_table!$B$2:$B$4947,customer_table!$B$2:$B$4947)</f>
        <v>Enterprise</v>
      </c>
      <c r="S916" s="4" t="b">
        <f t="shared" si="70"/>
        <v>1</v>
      </c>
      <c r="T916" s="6" t="b">
        <f t="shared" si="71"/>
        <v>1</v>
      </c>
      <c r="U916" cm="1">
        <f t="array" ref="U916">INDEX(hdd_products!$H$2:$H$21,MATCH(1,(hdd_products!$A$2:$A$21=hdd_orders!B916)*(hdd_products!$H$2:$H$21=hdd_orders!F916),0))</f>
        <v>185.76</v>
      </c>
      <c r="V916" s="6" t="b">
        <f t="shared" si="72"/>
        <v>1</v>
      </c>
      <c r="W916" s="4">
        <f t="shared" si="73"/>
        <v>185.76</v>
      </c>
      <c r="X916" s="6" t="b">
        <f t="shared" si="74"/>
        <v>1</v>
      </c>
      <c r="AD916" s="52"/>
    </row>
    <row r="917" spans="1:30" x14ac:dyDescent="0.45">
      <c r="A917" s="4">
        <v>915</v>
      </c>
      <c r="B917">
        <v>1007</v>
      </c>
      <c r="C917">
        <v>69971</v>
      </c>
      <c r="D917" t="str">
        <f>_xlfn.XLOOKUP(C917,customer_table!$A$2:$A$4869,customer_table!$B$2:$B$4869)</f>
        <v>Consumer</v>
      </c>
      <c r="E917">
        <v>2</v>
      </c>
      <c r="F917">
        <v>415.57</v>
      </c>
      <c r="G917">
        <v>831.14</v>
      </c>
      <c r="H917">
        <v>0</v>
      </c>
      <c r="I917">
        <v>14.96</v>
      </c>
      <c r="J917" s="5">
        <v>45542</v>
      </c>
      <c r="K917" s="5">
        <v>45548</v>
      </c>
      <c r="L917" t="s">
        <v>4890</v>
      </c>
      <c r="M917" t="s">
        <v>4877</v>
      </c>
      <c r="N917" t="s">
        <v>4892</v>
      </c>
      <c r="O917" t="s">
        <v>4880</v>
      </c>
      <c r="P917" t="s">
        <v>4886</v>
      </c>
      <c r="Q917" s="4">
        <f>_xlfn.XLOOKUP(C917,customer_table!$A$2:$A$4947,customer_table!$A$2:$A$4947)</f>
        <v>69971</v>
      </c>
      <c r="R917" t="str">
        <f>_xlfn.XLOOKUP(D917,customer_table!$B$2:$B$4947,customer_table!$B$2:$B$4947)</f>
        <v>Consumer</v>
      </c>
      <c r="S917" s="4" t="b">
        <f t="shared" si="70"/>
        <v>1</v>
      </c>
      <c r="T917" s="6" t="b">
        <f t="shared" si="71"/>
        <v>1</v>
      </c>
      <c r="U917" cm="1">
        <f t="array" ref="U917">INDEX(hdd_products!$H$2:$H$21,MATCH(1,(hdd_products!$A$2:$A$21=hdd_orders!B917)*(hdd_products!$H$2:$H$21=hdd_orders!F917),0))</f>
        <v>415.57</v>
      </c>
      <c r="V917" s="6" t="b">
        <f t="shared" si="72"/>
        <v>1</v>
      </c>
      <c r="W917" s="4">
        <f t="shared" si="73"/>
        <v>831.14</v>
      </c>
      <c r="X917" s="6" t="b">
        <f t="shared" si="74"/>
        <v>1</v>
      </c>
      <c r="AD917" s="52"/>
    </row>
    <row r="918" spans="1:30" x14ac:dyDescent="0.45">
      <c r="A918" s="4">
        <v>916</v>
      </c>
      <c r="B918">
        <v>1002</v>
      </c>
      <c r="C918">
        <v>59856</v>
      </c>
      <c r="D918" t="str">
        <f>_xlfn.XLOOKUP(C918,customer_table!$A$2:$A$4869,customer_table!$B$2:$B$4869)</f>
        <v>Small Business</v>
      </c>
      <c r="E918">
        <v>1</v>
      </c>
      <c r="F918">
        <v>198.26</v>
      </c>
      <c r="G918">
        <v>198.26</v>
      </c>
      <c r="H918">
        <v>0</v>
      </c>
      <c r="I918">
        <v>15.2</v>
      </c>
      <c r="J918" s="5">
        <v>45313</v>
      </c>
      <c r="K918" s="5">
        <v>45318</v>
      </c>
      <c r="L918" t="s">
        <v>4895</v>
      </c>
      <c r="M918" t="s">
        <v>4877</v>
      </c>
      <c r="N918" t="s">
        <v>4876</v>
      </c>
      <c r="O918" t="s">
        <v>4880</v>
      </c>
      <c r="P918" t="s">
        <v>4879</v>
      </c>
      <c r="Q918" s="4">
        <f>_xlfn.XLOOKUP(C918,customer_table!$A$2:$A$4947,customer_table!$A$2:$A$4947)</f>
        <v>59856</v>
      </c>
      <c r="R918" t="str">
        <f>_xlfn.XLOOKUP(D918,customer_table!$B$2:$B$4947,customer_table!$B$2:$B$4947)</f>
        <v>Small Business</v>
      </c>
      <c r="S918" s="4" t="b">
        <f t="shared" si="70"/>
        <v>1</v>
      </c>
      <c r="T918" s="6" t="b">
        <f t="shared" si="71"/>
        <v>1</v>
      </c>
      <c r="U918" cm="1">
        <f t="array" ref="U918">INDEX(hdd_products!$H$2:$H$21,MATCH(1,(hdd_products!$A$2:$A$21=hdd_orders!B918)*(hdd_products!$H$2:$H$21=hdd_orders!F918),0))</f>
        <v>198.26</v>
      </c>
      <c r="V918" s="6" t="b">
        <f t="shared" si="72"/>
        <v>1</v>
      </c>
      <c r="W918" s="4">
        <f t="shared" si="73"/>
        <v>198.26</v>
      </c>
      <c r="X918" s="6" t="b">
        <f t="shared" si="74"/>
        <v>1</v>
      </c>
      <c r="AD918" s="52"/>
    </row>
    <row r="919" spans="1:30" x14ac:dyDescent="0.45">
      <c r="A919" s="4">
        <v>917</v>
      </c>
      <c r="B919">
        <v>1006</v>
      </c>
      <c r="C919">
        <v>94068</v>
      </c>
      <c r="D919" t="str">
        <f>_xlfn.XLOOKUP(C919,customer_table!$A$2:$A$4869,customer_table!$B$2:$B$4869)</f>
        <v>Consumer</v>
      </c>
      <c r="E919">
        <v>2</v>
      </c>
      <c r="F919">
        <v>307.20999999999998</v>
      </c>
      <c r="G919">
        <v>614.41999999999996</v>
      </c>
      <c r="H919">
        <v>0</v>
      </c>
      <c r="I919">
        <v>13.6</v>
      </c>
      <c r="J919" s="5">
        <v>45584</v>
      </c>
      <c r="K919" s="5">
        <v>45589</v>
      </c>
      <c r="L919" t="s">
        <v>4882</v>
      </c>
      <c r="M919" t="s">
        <v>4877</v>
      </c>
      <c r="N919" t="s">
        <v>4876</v>
      </c>
      <c r="O919" t="s">
        <v>4880</v>
      </c>
      <c r="P919" t="s">
        <v>4879</v>
      </c>
      <c r="Q919" s="4">
        <f>_xlfn.XLOOKUP(C919,customer_table!$A$2:$A$4947,customer_table!$A$2:$A$4947)</f>
        <v>94068</v>
      </c>
      <c r="R919" t="str">
        <f>_xlfn.XLOOKUP(D919,customer_table!$B$2:$B$4947,customer_table!$B$2:$B$4947)</f>
        <v>Consumer</v>
      </c>
      <c r="S919" s="4" t="b">
        <f t="shared" si="70"/>
        <v>1</v>
      </c>
      <c r="T919" s="6" t="b">
        <f t="shared" si="71"/>
        <v>1</v>
      </c>
      <c r="U919" cm="1">
        <f t="array" ref="U919">INDEX(hdd_products!$H$2:$H$21,MATCH(1,(hdd_products!$A$2:$A$21=hdd_orders!B919)*(hdd_products!$H$2:$H$21=hdd_orders!F919),0))</f>
        <v>307.20999999999998</v>
      </c>
      <c r="V919" s="6" t="b">
        <f t="shared" si="72"/>
        <v>1</v>
      </c>
      <c r="W919" s="4">
        <f t="shared" si="73"/>
        <v>614.41999999999996</v>
      </c>
      <c r="X919" s="6" t="b">
        <f t="shared" si="74"/>
        <v>1</v>
      </c>
      <c r="AD919" s="52"/>
    </row>
    <row r="920" spans="1:30" x14ac:dyDescent="0.45">
      <c r="A920" s="4">
        <v>918</v>
      </c>
      <c r="B920">
        <v>1002</v>
      </c>
      <c r="C920">
        <v>15559</v>
      </c>
      <c r="D920" t="str">
        <f>_xlfn.XLOOKUP(C920,customer_table!$A$2:$A$4869,customer_table!$B$2:$B$4869)</f>
        <v>Enterprise</v>
      </c>
      <c r="E920">
        <v>1</v>
      </c>
      <c r="F920">
        <v>198.26</v>
      </c>
      <c r="G920">
        <v>198.26</v>
      </c>
      <c r="H920">
        <v>0</v>
      </c>
      <c r="I920">
        <v>8.9</v>
      </c>
      <c r="J920" s="5">
        <v>45347</v>
      </c>
      <c r="K920" s="5">
        <v>45351</v>
      </c>
      <c r="L920" t="s">
        <v>4899</v>
      </c>
      <c r="M920" t="s">
        <v>4877</v>
      </c>
      <c r="N920" t="s">
        <v>4876</v>
      </c>
      <c r="O920" t="s">
        <v>4880</v>
      </c>
      <c r="P920" t="s">
        <v>4886</v>
      </c>
      <c r="Q920" s="4">
        <f>_xlfn.XLOOKUP(C920,customer_table!$A$2:$A$4947,customer_table!$A$2:$A$4947)</f>
        <v>15559</v>
      </c>
      <c r="R920" t="str">
        <f>_xlfn.XLOOKUP(D920,customer_table!$B$2:$B$4947,customer_table!$B$2:$B$4947)</f>
        <v>Enterprise</v>
      </c>
      <c r="S920" s="4" t="b">
        <f t="shared" si="70"/>
        <v>1</v>
      </c>
      <c r="T920" s="6" t="b">
        <f t="shared" si="71"/>
        <v>1</v>
      </c>
      <c r="U920" cm="1">
        <f t="array" ref="U920">INDEX(hdd_products!$H$2:$H$21,MATCH(1,(hdd_products!$A$2:$A$21=hdd_orders!B920)*(hdd_products!$H$2:$H$21=hdd_orders!F920),0))</f>
        <v>198.26</v>
      </c>
      <c r="V920" s="6" t="b">
        <f t="shared" si="72"/>
        <v>1</v>
      </c>
      <c r="W920" s="4">
        <f t="shared" si="73"/>
        <v>198.26</v>
      </c>
      <c r="X920" s="6" t="b">
        <f t="shared" si="74"/>
        <v>1</v>
      </c>
      <c r="AD920" s="52"/>
    </row>
    <row r="921" spans="1:30" x14ac:dyDescent="0.45">
      <c r="A921" s="4">
        <v>919</v>
      </c>
      <c r="B921">
        <v>1002</v>
      </c>
      <c r="C921">
        <v>92660</v>
      </c>
      <c r="D921" t="str">
        <f>_xlfn.XLOOKUP(C921,customer_table!$A$2:$A$4869,customer_table!$B$2:$B$4869)</f>
        <v>Enterprise</v>
      </c>
      <c r="E921">
        <v>4</v>
      </c>
      <c r="F921">
        <v>198.26</v>
      </c>
      <c r="G921">
        <v>793.04</v>
      </c>
      <c r="H921">
        <v>0</v>
      </c>
      <c r="I921">
        <v>16.149999999999999</v>
      </c>
      <c r="J921" s="5">
        <v>45312</v>
      </c>
      <c r="K921" s="5">
        <v>45317</v>
      </c>
      <c r="L921" t="s">
        <v>4893</v>
      </c>
      <c r="M921" t="s">
        <v>4896</v>
      </c>
      <c r="N921" t="s">
        <v>4876</v>
      </c>
      <c r="O921" t="s">
        <v>4880</v>
      </c>
      <c r="P921" t="s">
        <v>4884</v>
      </c>
      <c r="Q921" s="4">
        <f>_xlfn.XLOOKUP(C921,customer_table!$A$2:$A$4947,customer_table!$A$2:$A$4947)</f>
        <v>92660</v>
      </c>
      <c r="R921" t="str">
        <f>_xlfn.XLOOKUP(D921,customer_table!$B$2:$B$4947,customer_table!$B$2:$B$4947)</f>
        <v>Enterprise</v>
      </c>
      <c r="S921" s="4" t="b">
        <f t="shared" si="70"/>
        <v>1</v>
      </c>
      <c r="T921" s="6" t="b">
        <f t="shared" si="71"/>
        <v>1</v>
      </c>
      <c r="U921" cm="1">
        <f t="array" ref="U921">INDEX(hdd_products!$H$2:$H$21,MATCH(1,(hdd_products!$A$2:$A$21=hdd_orders!B921)*(hdd_products!$H$2:$H$21=hdd_orders!F921),0))</f>
        <v>198.26</v>
      </c>
      <c r="V921" s="6" t="b">
        <f t="shared" si="72"/>
        <v>1</v>
      </c>
      <c r="W921" s="4">
        <f t="shared" si="73"/>
        <v>793.04</v>
      </c>
      <c r="X921" s="6" t="b">
        <f t="shared" si="74"/>
        <v>1</v>
      </c>
      <c r="AD921" s="52"/>
    </row>
    <row r="922" spans="1:30" x14ac:dyDescent="0.45">
      <c r="A922" s="4">
        <v>920</v>
      </c>
      <c r="B922">
        <v>1001</v>
      </c>
      <c r="C922">
        <v>47475</v>
      </c>
      <c r="D922" t="str">
        <f>_xlfn.XLOOKUP(C922,customer_table!$A$2:$A$4869,customer_table!$B$2:$B$4869)</f>
        <v>Small Business</v>
      </c>
      <c r="E922">
        <v>2</v>
      </c>
      <c r="F922">
        <v>129.16999999999999</v>
      </c>
      <c r="G922">
        <v>258.33999999999997</v>
      </c>
      <c r="H922">
        <v>0</v>
      </c>
      <c r="I922">
        <v>12.31</v>
      </c>
      <c r="J922" s="5">
        <v>45495</v>
      </c>
      <c r="K922" s="5">
        <v>45498</v>
      </c>
      <c r="L922" t="s">
        <v>4885</v>
      </c>
      <c r="M922" t="s">
        <v>4881</v>
      </c>
      <c r="N922" t="s">
        <v>4876</v>
      </c>
      <c r="O922" t="s">
        <v>4875</v>
      </c>
      <c r="P922" t="s">
        <v>4888</v>
      </c>
      <c r="Q922" s="4">
        <f>_xlfn.XLOOKUP(C922,customer_table!$A$2:$A$4947,customer_table!$A$2:$A$4947)</f>
        <v>47475</v>
      </c>
      <c r="R922" t="str">
        <f>_xlfn.XLOOKUP(D922,customer_table!$B$2:$B$4947,customer_table!$B$2:$B$4947)</f>
        <v>Small Business</v>
      </c>
      <c r="S922" s="4" t="b">
        <f t="shared" si="70"/>
        <v>1</v>
      </c>
      <c r="T922" s="6" t="b">
        <f t="shared" si="71"/>
        <v>1</v>
      </c>
      <c r="U922" cm="1">
        <f t="array" ref="U922">INDEX(hdd_products!$H$2:$H$21,MATCH(1,(hdd_products!$A$2:$A$21=hdd_orders!B922)*(hdd_products!$H$2:$H$21=hdd_orders!F922),0))</f>
        <v>129.16999999999999</v>
      </c>
      <c r="V922" s="6" t="b">
        <f t="shared" si="72"/>
        <v>1</v>
      </c>
      <c r="W922" s="4">
        <f t="shared" si="73"/>
        <v>258.33999999999997</v>
      </c>
      <c r="X922" s="6" t="b">
        <f t="shared" si="74"/>
        <v>1</v>
      </c>
      <c r="AD922" s="52"/>
    </row>
    <row r="923" spans="1:30" x14ac:dyDescent="0.45">
      <c r="A923" s="4">
        <v>921</v>
      </c>
      <c r="B923">
        <v>1010</v>
      </c>
      <c r="C923">
        <v>28643</v>
      </c>
      <c r="D923" t="str">
        <f>_xlfn.XLOOKUP(C923,customer_table!$A$2:$A$4869,customer_table!$B$2:$B$4869)</f>
        <v>Small Business</v>
      </c>
      <c r="E923">
        <v>2</v>
      </c>
      <c r="F923">
        <v>446.61</v>
      </c>
      <c r="G923">
        <v>893.22</v>
      </c>
      <c r="H923">
        <v>0</v>
      </c>
      <c r="I923">
        <v>12.06</v>
      </c>
      <c r="J923" s="5">
        <v>45605</v>
      </c>
      <c r="K923" s="5">
        <v>45606</v>
      </c>
      <c r="L923" t="s">
        <v>4900</v>
      </c>
      <c r="M923" t="s">
        <v>4877</v>
      </c>
      <c r="N923" t="s">
        <v>4876</v>
      </c>
      <c r="O923" t="s">
        <v>4880</v>
      </c>
      <c r="P923" t="s">
        <v>4888</v>
      </c>
      <c r="Q923" s="4">
        <f>_xlfn.XLOOKUP(C923,customer_table!$A$2:$A$4947,customer_table!$A$2:$A$4947)</f>
        <v>28643</v>
      </c>
      <c r="R923" t="str">
        <f>_xlfn.XLOOKUP(D923,customer_table!$B$2:$B$4947,customer_table!$B$2:$B$4947)</f>
        <v>Small Business</v>
      </c>
      <c r="S923" s="4" t="b">
        <f t="shared" si="70"/>
        <v>1</v>
      </c>
      <c r="T923" s="6" t="b">
        <f t="shared" si="71"/>
        <v>1</v>
      </c>
      <c r="U923" cm="1">
        <f t="array" ref="U923">INDEX(hdd_products!$H$2:$H$21,MATCH(1,(hdd_products!$A$2:$A$21=hdd_orders!B923)*(hdd_products!$H$2:$H$21=hdd_orders!F923),0))</f>
        <v>446.61</v>
      </c>
      <c r="V923" s="6" t="b">
        <f t="shared" si="72"/>
        <v>1</v>
      </c>
      <c r="W923" s="4">
        <f t="shared" si="73"/>
        <v>893.22</v>
      </c>
      <c r="X923" s="6" t="b">
        <f t="shared" si="74"/>
        <v>1</v>
      </c>
      <c r="AD923" s="52"/>
    </row>
    <row r="924" spans="1:30" x14ac:dyDescent="0.45">
      <c r="A924" s="4">
        <v>922</v>
      </c>
      <c r="B924">
        <v>1006</v>
      </c>
      <c r="C924">
        <v>86735</v>
      </c>
      <c r="D924" t="str">
        <f>_xlfn.XLOOKUP(C924,customer_table!$A$2:$A$4869,customer_table!$B$2:$B$4869)</f>
        <v>Enterprise</v>
      </c>
      <c r="E924">
        <v>1</v>
      </c>
      <c r="F924">
        <v>307.20999999999998</v>
      </c>
      <c r="G924">
        <v>307.20999999999998</v>
      </c>
      <c r="H924">
        <v>0</v>
      </c>
      <c r="I924">
        <v>16.71</v>
      </c>
      <c r="J924" s="5">
        <v>45548</v>
      </c>
      <c r="K924" s="5">
        <v>45549</v>
      </c>
      <c r="L924" t="s">
        <v>4887</v>
      </c>
      <c r="M924" t="s">
        <v>4877</v>
      </c>
      <c r="N924" t="s">
        <v>4876</v>
      </c>
      <c r="O924" t="s">
        <v>4880</v>
      </c>
      <c r="P924" t="s">
        <v>4879</v>
      </c>
      <c r="Q924" s="4">
        <f>_xlfn.XLOOKUP(C924,customer_table!$A$2:$A$4947,customer_table!$A$2:$A$4947)</f>
        <v>86735</v>
      </c>
      <c r="R924" t="str">
        <f>_xlfn.XLOOKUP(D924,customer_table!$B$2:$B$4947,customer_table!$B$2:$B$4947)</f>
        <v>Enterprise</v>
      </c>
      <c r="S924" s="4" t="b">
        <f t="shared" si="70"/>
        <v>1</v>
      </c>
      <c r="T924" s="6" t="b">
        <f t="shared" si="71"/>
        <v>1</v>
      </c>
      <c r="U924" cm="1">
        <f t="array" ref="U924">INDEX(hdd_products!$H$2:$H$21,MATCH(1,(hdd_products!$A$2:$A$21=hdd_orders!B924)*(hdd_products!$H$2:$H$21=hdd_orders!F924),0))</f>
        <v>307.20999999999998</v>
      </c>
      <c r="V924" s="6" t="b">
        <f t="shared" si="72"/>
        <v>1</v>
      </c>
      <c r="W924" s="4">
        <f t="shared" si="73"/>
        <v>307.20999999999998</v>
      </c>
      <c r="X924" s="6" t="b">
        <f t="shared" si="74"/>
        <v>1</v>
      </c>
      <c r="AD924" s="52"/>
    </row>
    <row r="925" spans="1:30" x14ac:dyDescent="0.45">
      <c r="A925" s="4">
        <v>923</v>
      </c>
      <c r="B925">
        <v>1007</v>
      </c>
      <c r="C925">
        <v>33445</v>
      </c>
      <c r="D925" t="str">
        <f>_xlfn.XLOOKUP(C925,customer_table!$A$2:$A$4869,customer_table!$B$2:$B$4869)</f>
        <v>Small Business</v>
      </c>
      <c r="E925">
        <v>1</v>
      </c>
      <c r="F925">
        <v>415.57</v>
      </c>
      <c r="G925">
        <v>415.57</v>
      </c>
      <c r="H925">
        <v>0</v>
      </c>
      <c r="I925">
        <v>16.34</v>
      </c>
      <c r="J925" s="5">
        <v>45503</v>
      </c>
      <c r="K925" s="5">
        <v>45506</v>
      </c>
      <c r="L925" t="s">
        <v>4893</v>
      </c>
      <c r="M925" t="s">
        <v>4881</v>
      </c>
      <c r="N925" t="s">
        <v>4901</v>
      </c>
      <c r="O925" t="s">
        <v>4880</v>
      </c>
      <c r="P925" t="s">
        <v>4888</v>
      </c>
      <c r="Q925" s="4">
        <f>_xlfn.XLOOKUP(C925,customer_table!$A$2:$A$4947,customer_table!$A$2:$A$4947)</f>
        <v>33445</v>
      </c>
      <c r="R925" t="str">
        <f>_xlfn.XLOOKUP(D925,customer_table!$B$2:$B$4947,customer_table!$B$2:$B$4947)</f>
        <v>Small Business</v>
      </c>
      <c r="S925" s="4" t="b">
        <f t="shared" si="70"/>
        <v>1</v>
      </c>
      <c r="T925" s="6" t="b">
        <f t="shared" si="71"/>
        <v>1</v>
      </c>
      <c r="U925" cm="1">
        <f t="array" ref="U925">INDEX(hdd_products!$H$2:$H$21,MATCH(1,(hdd_products!$A$2:$A$21=hdd_orders!B925)*(hdd_products!$H$2:$H$21=hdd_orders!F925),0))</f>
        <v>415.57</v>
      </c>
      <c r="V925" s="6" t="b">
        <f t="shared" si="72"/>
        <v>1</v>
      </c>
      <c r="W925" s="4">
        <f t="shared" si="73"/>
        <v>415.57</v>
      </c>
      <c r="X925" s="6" t="b">
        <f t="shared" si="74"/>
        <v>1</v>
      </c>
      <c r="AD925" s="52"/>
    </row>
    <row r="926" spans="1:30" x14ac:dyDescent="0.45">
      <c r="A926" s="4">
        <v>924</v>
      </c>
      <c r="B926">
        <v>1005</v>
      </c>
      <c r="C926">
        <v>52477</v>
      </c>
      <c r="D926" t="str">
        <f>_xlfn.XLOOKUP(C926,customer_table!$A$2:$A$4869,customer_table!$B$2:$B$4869)</f>
        <v>Enterprise</v>
      </c>
      <c r="E926">
        <v>2</v>
      </c>
      <c r="F926">
        <v>204.55</v>
      </c>
      <c r="G926">
        <v>409.1</v>
      </c>
      <c r="H926">
        <v>0</v>
      </c>
      <c r="I926">
        <v>16.350000000000001</v>
      </c>
      <c r="J926" s="5">
        <v>45395</v>
      </c>
      <c r="K926" s="5">
        <v>45399</v>
      </c>
      <c r="L926" t="s">
        <v>4889</v>
      </c>
      <c r="M926" t="s">
        <v>4896</v>
      </c>
      <c r="N926" t="s">
        <v>4901</v>
      </c>
      <c r="O926" t="s">
        <v>4880</v>
      </c>
      <c r="P926" t="s">
        <v>4879</v>
      </c>
      <c r="Q926" s="4">
        <f>_xlfn.XLOOKUP(C926,customer_table!$A$2:$A$4947,customer_table!$A$2:$A$4947)</f>
        <v>52477</v>
      </c>
      <c r="R926" t="str">
        <f>_xlfn.XLOOKUP(D926,customer_table!$B$2:$B$4947,customer_table!$B$2:$B$4947)</f>
        <v>Enterprise</v>
      </c>
      <c r="S926" s="4" t="b">
        <f t="shared" si="70"/>
        <v>1</v>
      </c>
      <c r="T926" s="6" t="b">
        <f t="shared" si="71"/>
        <v>1</v>
      </c>
      <c r="U926" cm="1">
        <f t="array" ref="U926">INDEX(hdd_products!$H$2:$H$21,MATCH(1,(hdd_products!$A$2:$A$21=hdd_orders!B926)*(hdd_products!$H$2:$H$21=hdd_orders!F926),0))</f>
        <v>204.55</v>
      </c>
      <c r="V926" s="6" t="b">
        <f t="shared" si="72"/>
        <v>1</v>
      </c>
      <c r="W926" s="4">
        <f t="shared" si="73"/>
        <v>409.1</v>
      </c>
      <c r="X926" s="6" t="b">
        <f t="shared" si="74"/>
        <v>1</v>
      </c>
      <c r="AD926" s="52"/>
    </row>
    <row r="927" spans="1:30" x14ac:dyDescent="0.45">
      <c r="A927" s="4">
        <v>925</v>
      </c>
      <c r="B927">
        <v>1006</v>
      </c>
      <c r="C927">
        <v>21952</v>
      </c>
      <c r="D927" t="str">
        <f>_xlfn.XLOOKUP(C927,customer_table!$A$2:$A$4869,customer_table!$B$2:$B$4869)</f>
        <v>Enterprise</v>
      </c>
      <c r="E927">
        <v>1</v>
      </c>
      <c r="F927">
        <v>307.20999999999998</v>
      </c>
      <c r="G927">
        <v>307.20999999999998</v>
      </c>
      <c r="H927">
        <v>0</v>
      </c>
      <c r="I927">
        <v>18.920000000000002</v>
      </c>
      <c r="J927" s="5">
        <v>45375</v>
      </c>
      <c r="K927" s="5">
        <v>45381</v>
      </c>
      <c r="L927" t="s">
        <v>4887</v>
      </c>
      <c r="M927" t="s">
        <v>4881</v>
      </c>
      <c r="N927" t="s">
        <v>4876</v>
      </c>
      <c r="O927" t="s">
        <v>4880</v>
      </c>
      <c r="P927" t="s">
        <v>4884</v>
      </c>
      <c r="Q927" s="4">
        <f>_xlfn.XLOOKUP(C927,customer_table!$A$2:$A$4947,customer_table!$A$2:$A$4947)</f>
        <v>21952</v>
      </c>
      <c r="R927" t="str">
        <f>_xlfn.XLOOKUP(D927,customer_table!$B$2:$B$4947,customer_table!$B$2:$B$4947)</f>
        <v>Enterprise</v>
      </c>
      <c r="S927" s="4" t="b">
        <f t="shared" si="70"/>
        <v>1</v>
      </c>
      <c r="T927" s="6" t="b">
        <f t="shared" si="71"/>
        <v>1</v>
      </c>
      <c r="U927" cm="1">
        <f t="array" ref="U927">INDEX(hdd_products!$H$2:$H$21,MATCH(1,(hdd_products!$A$2:$A$21=hdd_orders!B927)*(hdd_products!$H$2:$H$21=hdd_orders!F927),0))</f>
        <v>307.20999999999998</v>
      </c>
      <c r="V927" s="6" t="b">
        <f t="shared" si="72"/>
        <v>1</v>
      </c>
      <c r="W927" s="4">
        <f t="shared" si="73"/>
        <v>307.20999999999998</v>
      </c>
      <c r="X927" s="6" t="b">
        <f t="shared" si="74"/>
        <v>1</v>
      </c>
      <c r="AD927" s="52"/>
    </row>
    <row r="928" spans="1:30" x14ac:dyDescent="0.45">
      <c r="A928" s="4">
        <v>926</v>
      </c>
      <c r="B928">
        <v>1003</v>
      </c>
      <c r="C928">
        <v>60343</v>
      </c>
      <c r="D928" t="str">
        <f>_xlfn.XLOOKUP(C928,customer_table!$A$2:$A$4869,customer_table!$B$2:$B$4869)</f>
        <v>Enterprise</v>
      </c>
      <c r="E928">
        <v>2</v>
      </c>
      <c r="F928">
        <v>95.08</v>
      </c>
      <c r="G928">
        <v>190.16</v>
      </c>
      <c r="H928">
        <v>0</v>
      </c>
      <c r="I928">
        <v>18.09</v>
      </c>
      <c r="J928" s="5">
        <v>45477</v>
      </c>
      <c r="K928" s="5">
        <v>45478</v>
      </c>
      <c r="L928" t="s">
        <v>4878</v>
      </c>
      <c r="M928" t="s">
        <v>4898</v>
      </c>
      <c r="N928" t="s">
        <v>4876</v>
      </c>
      <c r="O928" t="s">
        <v>4894</v>
      </c>
      <c r="P928" t="s">
        <v>4879</v>
      </c>
      <c r="Q928" s="4">
        <f>_xlfn.XLOOKUP(C928,customer_table!$A$2:$A$4947,customer_table!$A$2:$A$4947)</f>
        <v>60343</v>
      </c>
      <c r="R928" t="str">
        <f>_xlfn.XLOOKUP(D928,customer_table!$B$2:$B$4947,customer_table!$B$2:$B$4947)</f>
        <v>Enterprise</v>
      </c>
      <c r="S928" s="4" t="b">
        <f t="shared" si="70"/>
        <v>1</v>
      </c>
      <c r="T928" s="6" t="b">
        <f t="shared" si="71"/>
        <v>1</v>
      </c>
      <c r="U928" cm="1">
        <f t="array" ref="U928">INDEX(hdd_products!$H$2:$H$21,MATCH(1,(hdd_products!$A$2:$A$21=hdd_orders!B928)*(hdd_products!$H$2:$H$21=hdd_orders!F928),0))</f>
        <v>95.08</v>
      </c>
      <c r="V928" s="6" t="b">
        <f t="shared" si="72"/>
        <v>1</v>
      </c>
      <c r="W928" s="4">
        <f t="shared" si="73"/>
        <v>190.16</v>
      </c>
      <c r="X928" s="6" t="b">
        <f t="shared" si="74"/>
        <v>1</v>
      </c>
      <c r="AD928" s="52"/>
    </row>
    <row r="929" spans="1:30" x14ac:dyDescent="0.45">
      <c r="A929" s="4">
        <v>927</v>
      </c>
      <c r="B929">
        <v>1001</v>
      </c>
      <c r="C929">
        <v>59886</v>
      </c>
      <c r="D929" t="str">
        <f>_xlfn.XLOOKUP(C929,customer_table!$A$2:$A$4869,customer_table!$B$2:$B$4869)</f>
        <v>Small Business</v>
      </c>
      <c r="E929">
        <v>2</v>
      </c>
      <c r="F929">
        <v>129.16999999999999</v>
      </c>
      <c r="G929">
        <v>258.33999999999997</v>
      </c>
      <c r="H929">
        <v>0</v>
      </c>
      <c r="I929">
        <v>8.75</v>
      </c>
      <c r="J929" s="5">
        <v>45605</v>
      </c>
      <c r="K929" s="5">
        <v>45607</v>
      </c>
      <c r="L929" t="s">
        <v>4899</v>
      </c>
      <c r="M929" t="s">
        <v>4881</v>
      </c>
      <c r="N929" t="s">
        <v>4903</v>
      </c>
      <c r="O929" t="s">
        <v>4880</v>
      </c>
      <c r="P929" t="s">
        <v>4884</v>
      </c>
      <c r="Q929" s="4">
        <f>_xlfn.XLOOKUP(C929,customer_table!$A$2:$A$4947,customer_table!$A$2:$A$4947)</f>
        <v>59886</v>
      </c>
      <c r="R929" t="str">
        <f>_xlfn.XLOOKUP(D929,customer_table!$B$2:$B$4947,customer_table!$B$2:$B$4947)</f>
        <v>Small Business</v>
      </c>
      <c r="S929" s="4" t="b">
        <f t="shared" si="70"/>
        <v>1</v>
      </c>
      <c r="T929" s="6" t="b">
        <f t="shared" si="71"/>
        <v>1</v>
      </c>
      <c r="U929" cm="1">
        <f t="array" ref="U929">INDEX(hdd_products!$H$2:$H$21,MATCH(1,(hdd_products!$A$2:$A$21=hdd_orders!B929)*(hdd_products!$H$2:$H$21=hdd_orders!F929),0))</f>
        <v>129.16999999999999</v>
      </c>
      <c r="V929" s="6" t="b">
        <f t="shared" si="72"/>
        <v>1</v>
      </c>
      <c r="W929" s="4">
        <f t="shared" si="73"/>
        <v>258.33999999999997</v>
      </c>
      <c r="X929" s="6" t="b">
        <f t="shared" si="74"/>
        <v>1</v>
      </c>
      <c r="AD929" s="52"/>
    </row>
    <row r="930" spans="1:30" x14ac:dyDescent="0.45">
      <c r="A930" s="4">
        <v>928</v>
      </c>
      <c r="B930">
        <v>1003</v>
      </c>
      <c r="C930">
        <v>29672</v>
      </c>
      <c r="D930" t="str">
        <f>_xlfn.XLOOKUP(C930,customer_table!$A$2:$A$4869,customer_table!$B$2:$B$4869)</f>
        <v>Enterprise</v>
      </c>
      <c r="E930">
        <v>1</v>
      </c>
      <c r="F930">
        <v>95.08</v>
      </c>
      <c r="G930">
        <v>95.08</v>
      </c>
      <c r="H930">
        <v>0</v>
      </c>
      <c r="I930">
        <v>9.73</v>
      </c>
      <c r="J930" s="5">
        <v>45463</v>
      </c>
      <c r="K930" s="5">
        <v>45468</v>
      </c>
      <c r="L930" t="s">
        <v>4899</v>
      </c>
      <c r="M930" t="s">
        <v>4877</v>
      </c>
      <c r="N930" t="s">
        <v>4876</v>
      </c>
      <c r="O930" t="s">
        <v>4894</v>
      </c>
      <c r="P930" t="s">
        <v>4886</v>
      </c>
      <c r="Q930" s="4">
        <f>_xlfn.XLOOKUP(C930,customer_table!$A$2:$A$4947,customer_table!$A$2:$A$4947)</f>
        <v>29672</v>
      </c>
      <c r="R930" t="str">
        <f>_xlfn.XLOOKUP(D930,customer_table!$B$2:$B$4947,customer_table!$B$2:$B$4947)</f>
        <v>Enterprise</v>
      </c>
      <c r="S930" s="4" t="b">
        <f t="shared" si="70"/>
        <v>1</v>
      </c>
      <c r="T930" s="6" t="b">
        <f t="shared" si="71"/>
        <v>1</v>
      </c>
      <c r="U930" cm="1">
        <f t="array" ref="U930">INDEX(hdd_products!$H$2:$H$21,MATCH(1,(hdd_products!$A$2:$A$21=hdd_orders!B930)*(hdd_products!$H$2:$H$21=hdd_orders!F930),0))</f>
        <v>95.08</v>
      </c>
      <c r="V930" s="6" t="b">
        <f t="shared" si="72"/>
        <v>1</v>
      </c>
      <c r="W930" s="4">
        <f t="shared" si="73"/>
        <v>95.08</v>
      </c>
      <c r="X930" s="6" t="b">
        <f t="shared" si="74"/>
        <v>1</v>
      </c>
      <c r="AD930" s="52"/>
    </row>
    <row r="931" spans="1:30" x14ac:dyDescent="0.45">
      <c r="A931" s="4">
        <v>929</v>
      </c>
      <c r="B931">
        <v>1010</v>
      </c>
      <c r="C931">
        <v>50569</v>
      </c>
      <c r="D931" t="str">
        <f>_xlfn.XLOOKUP(C931,customer_table!$A$2:$A$4869,customer_table!$B$2:$B$4869)</f>
        <v>Consumer</v>
      </c>
      <c r="E931">
        <v>1</v>
      </c>
      <c r="F931">
        <v>446.61</v>
      </c>
      <c r="G931">
        <v>446.61</v>
      </c>
      <c r="H931">
        <v>0</v>
      </c>
      <c r="I931">
        <v>11.25</v>
      </c>
      <c r="J931" s="5">
        <v>45656</v>
      </c>
      <c r="K931" s="5">
        <v>45657</v>
      </c>
      <c r="L931" t="s">
        <v>4900</v>
      </c>
      <c r="M931" t="s">
        <v>4898</v>
      </c>
      <c r="N931" t="s">
        <v>4876</v>
      </c>
      <c r="O931" t="s">
        <v>4894</v>
      </c>
      <c r="P931" t="s">
        <v>4879</v>
      </c>
      <c r="Q931" s="4">
        <f>_xlfn.XLOOKUP(C931,customer_table!$A$2:$A$4947,customer_table!$A$2:$A$4947)</f>
        <v>50569</v>
      </c>
      <c r="R931" t="str">
        <f>_xlfn.XLOOKUP(D931,customer_table!$B$2:$B$4947,customer_table!$B$2:$B$4947)</f>
        <v>Consumer</v>
      </c>
      <c r="S931" s="4" t="b">
        <f t="shared" si="70"/>
        <v>1</v>
      </c>
      <c r="T931" s="6" t="b">
        <f t="shared" si="71"/>
        <v>1</v>
      </c>
      <c r="U931" cm="1">
        <f t="array" ref="U931">INDEX(hdd_products!$H$2:$H$21,MATCH(1,(hdd_products!$A$2:$A$21=hdd_orders!B931)*(hdd_products!$H$2:$H$21=hdd_orders!F931),0))</f>
        <v>446.61</v>
      </c>
      <c r="V931" s="6" t="b">
        <f t="shared" si="72"/>
        <v>1</v>
      </c>
      <c r="W931" s="4">
        <f t="shared" si="73"/>
        <v>446.61</v>
      </c>
      <c r="X931" s="6" t="b">
        <f t="shared" si="74"/>
        <v>1</v>
      </c>
      <c r="AD931" s="52"/>
    </row>
    <row r="932" spans="1:30" x14ac:dyDescent="0.45">
      <c r="A932" s="4">
        <v>930</v>
      </c>
      <c r="B932">
        <v>1007</v>
      </c>
      <c r="C932">
        <v>27245</v>
      </c>
      <c r="D932" t="str">
        <f>_xlfn.XLOOKUP(C932,customer_table!$A$2:$A$4869,customer_table!$B$2:$B$4869)</f>
        <v>Enterprise</v>
      </c>
      <c r="E932">
        <v>10</v>
      </c>
      <c r="F932">
        <v>415.57</v>
      </c>
      <c r="G932">
        <v>4155.7</v>
      </c>
      <c r="H932">
        <v>0</v>
      </c>
      <c r="I932">
        <v>8.35</v>
      </c>
      <c r="J932" s="5">
        <v>45439</v>
      </c>
      <c r="K932" s="5">
        <v>45445</v>
      </c>
      <c r="L932" t="s">
        <v>4899</v>
      </c>
      <c r="M932" t="s">
        <v>4896</v>
      </c>
      <c r="N932" t="s">
        <v>4876</v>
      </c>
      <c r="O932" t="s">
        <v>4875</v>
      </c>
      <c r="P932" t="s">
        <v>4886</v>
      </c>
      <c r="Q932" s="4">
        <f>_xlfn.XLOOKUP(C932,customer_table!$A$2:$A$4947,customer_table!$A$2:$A$4947)</f>
        <v>27245</v>
      </c>
      <c r="R932" t="str">
        <f>_xlfn.XLOOKUP(D932,customer_table!$B$2:$B$4947,customer_table!$B$2:$B$4947)</f>
        <v>Enterprise</v>
      </c>
      <c r="S932" s="4" t="b">
        <f t="shared" si="70"/>
        <v>1</v>
      </c>
      <c r="T932" s="6" t="b">
        <f t="shared" si="71"/>
        <v>1</v>
      </c>
      <c r="U932" cm="1">
        <f t="array" ref="U932">INDEX(hdd_products!$H$2:$H$21,MATCH(1,(hdd_products!$A$2:$A$21=hdd_orders!B932)*(hdd_products!$H$2:$H$21=hdd_orders!F932),0))</f>
        <v>415.57</v>
      </c>
      <c r="V932" s="6" t="b">
        <f t="shared" si="72"/>
        <v>1</v>
      </c>
      <c r="W932" s="4">
        <f t="shared" si="73"/>
        <v>4155.7</v>
      </c>
      <c r="X932" s="6" t="b">
        <f t="shared" si="74"/>
        <v>1</v>
      </c>
      <c r="AD932" s="52"/>
    </row>
    <row r="933" spans="1:30" x14ac:dyDescent="0.45">
      <c r="A933" s="4">
        <v>931</v>
      </c>
      <c r="B933">
        <v>1001</v>
      </c>
      <c r="C933">
        <v>75358</v>
      </c>
      <c r="D933" t="str">
        <f>_xlfn.XLOOKUP(C933,customer_table!$A$2:$A$4869,customer_table!$B$2:$B$4869)</f>
        <v>Enterprise</v>
      </c>
      <c r="E933">
        <v>2</v>
      </c>
      <c r="F933">
        <v>129.16999999999999</v>
      </c>
      <c r="G933">
        <v>258.33999999999997</v>
      </c>
      <c r="H933">
        <v>0</v>
      </c>
      <c r="I933">
        <v>7.91</v>
      </c>
      <c r="J933" s="5">
        <v>45421</v>
      </c>
      <c r="K933" s="5">
        <v>45422</v>
      </c>
      <c r="L933" t="s">
        <v>4883</v>
      </c>
      <c r="M933" t="s">
        <v>4877</v>
      </c>
      <c r="N933" t="s">
        <v>4876</v>
      </c>
      <c r="O933" t="s">
        <v>4875</v>
      </c>
      <c r="P933" t="s">
        <v>4891</v>
      </c>
      <c r="Q933" s="4">
        <f>_xlfn.XLOOKUP(C933,customer_table!$A$2:$A$4947,customer_table!$A$2:$A$4947)</f>
        <v>75358</v>
      </c>
      <c r="R933" t="str">
        <f>_xlfn.XLOOKUP(D933,customer_table!$B$2:$B$4947,customer_table!$B$2:$B$4947)</f>
        <v>Enterprise</v>
      </c>
      <c r="S933" s="4" t="b">
        <f t="shared" si="70"/>
        <v>1</v>
      </c>
      <c r="T933" s="6" t="b">
        <f t="shared" si="71"/>
        <v>1</v>
      </c>
      <c r="U933" cm="1">
        <f t="array" ref="U933">INDEX(hdd_products!$H$2:$H$21,MATCH(1,(hdd_products!$A$2:$A$21=hdd_orders!B933)*(hdd_products!$H$2:$H$21=hdd_orders!F933),0))</f>
        <v>129.16999999999999</v>
      </c>
      <c r="V933" s="6" t="b">
        <f t="shared" si="72"/>
        <v>1</v>
      </c>
      <c r="W933" s="4">
        <f t="shared" si="73"/>
        <v>258.33999999999997</v>
      </c>
      <c r="X933" s="6" t="b">
        <f t="shared" si="74"/>
        <v>1</v>
      </c>
      <c r="AD933" s="52"/>
    </row>
    <row r="934" spans="1:30" x14ac:dyDescent="0.45">
      <c r="A934" s="4">
        <v>932</v>
      </c>
      <c r="B934">
        <v>1004</v>
      </c>
      <c r="C934">
        <v>96438</v>
      </c>
      <c r="D934" t="str">
        <f>_xlfn.XLOOKUP(C934,customer_table!$A$2:$A$4869,customer_table!$B$2:$B$4869)</f>
        <v>Enterprise</v>
      </c>
      <c r="E934">
        <v>2</v>
      </c>
      <c r="F934">
        <v>170.85</v>
      </c>
      <c r="G934">
        <v>341.7</v>
      </c>
      <c r="H934">
        <v>0</v>
      </c>
      <c r="I934">
        <v>8.42</v>
      </c>
      <c r="J934" s="5">
        <v>45544</v>
      </c>
      <c r="K934" s="5">
        <v>45546</v>
      </c>
      <c r="L934" t="s">
        <v>4899</v>
      </c>
      <c r="M934" t="s">
        <v>4881</v>
      </c>
      <c r="N934" t="s">
        <v>4876</v>
      </c>
      <c r="O934" t="s">
        <v>4894</v>
      </c>
      <c r="P934" t="s">
        <v>4888</v>
      </c>
      <c r="Q934" s="4">
        <f>_xlfn.XLOOKUP(C934,customer_table!$A$2:$A$4947,customer_table!$A$2:$A$4947)</f>
        <v>96438</v>
      </c>
      <c r="R934" t="str">
        <f>_xlfn.XLOOKUP(D934,customer_table!$B$2:$B$4947,customer_table!$B$2:$B$4947)</f>
        <v>Enterprise</v>
      </c>
      <c r="S934" s="4" t="b">
        <f t="shared" si="70"/>
        <v>1</v>
      </c>
      <c r="T934" s="6" t="b">
        <f t="shared" si="71"/>
        <v>1</v>
      </c>
      <c r="U934" cm="1">
        <f t="array" ref="U934">INDEX(hdd_products!$H$2:$H$21,MATCH(1,(hdd_products!$A$2:$A$21=hdd_orders!B934)*(hdd_products!$H$2:$H$21=hdd_orders!F934),0))</f>
        <v>170.85</v>
      </c>
      <c r="V934" s="6" t="b">
        <f t="shared" si="72"/>
        <v>1</v>
      </c>
      <c r="W934" s="4">
        <f t="shared" si="73"/>
        <v>341.7</v>
      </c>
      <c r="X934" s="6" t="b">
        <f t="shared" si="74"/>
        <v>1</v>
      </c>
      <c r="AD934" s="52"/>
    </row>
    <row r="935" spans="1:30" x14ac:dyDescent="0.45">
      <c r="A935" s="4">
        <v>933</v>
      </c>
      <c r="B935">
        <v>1001</v>
      </c>
      <c r="C935">
        <v>42075</v>
      </c>
      <c r="D935" t="str">
        <f>_xlfn.XLOOKUP(C935,customer_table!$A$2:$A$4869,customer_table!$B$2:$B$4869)</f>
        <v>Consumer</v>
      </c>
      <c r="E935">
        <v>2</v>
      </c>
      <c r="F935">
        <v>129.16999999999999</v>
      </c>
      <c r="G935">
        <v>258.33999999999997</v>
      </c>
      <c r="H935">
        <v>0</v>
      </c>
      <c r="I935">
        <v>15.79</v>
      </c>
      <c r="J935" s="5">
        <v>45332</v>
      </c>
      <c r="K935" s="5">
        <v>45337</v>
      </c>
      <c r="L935" t="s">
        <v>4890</v>
      </c>
      <c r="M935" t="s">
        <v>4877</v>
      </c>
      <c r="N935" t="s">
        <v>4876</v>
      </c>
      <c r="O935" t="s">
        <v>4880</v>
      </c>
      <c r="P935" t="s">
        <v>4891</v>
      </c>
      <c r="Q935" s="4">
        <f>_xlfn.XLOOKUP(C935,customer_table!$A$2:$A$4947,customer_table!$A$2:$A$4947)</f>
        <v>42075</v>
      </c>
      <c r="R935" t="str">
        <f>_xlfn.XLOOKUP(D935,customer_table!$B$2:$B$4947,customer_table!$B$2:$B$4947)</f>
        <v>Consumer</v>
      </c>
      <c r="S935" s="4" t="b">
        <f t="shared" si="70"/>
        <v>1</v>
      </c>
      <c r="T935" s="6" t="b">
        <f t="shared" si="71"/>
        <v>1</v>
      </c>
      <c r="U935" cm="1">
        <f t="array" ref="U935">INDEX(hdd_products!$H$2:$H$21,MATCH(1,(hdd_products!$A$2:$A$21=hdd_orders!B935)*(hdd_products!$H$2:$H$21=hdd_orders!F935),0))</f>
        <v>129.16999999999999</v>
      </c>
      <c r="V935" s="6" t="b">
        <f t="shared" si="72"/>
        <v>1</v>
      </c>
      <c r="W935" s="4">
        <f t="shared" si="73"/>
        <v>258.33999999999997</v>
      </c>
      <c r="X935" s="6" t="b">
        <f t="shared" si="74"/>
        <v>1</v>
      </c>
      <c r="AD935" s="52"/>
    </row>
    <row r="936" spans="1:30" x14ac:dyDescent="0.45">
      <c r="A936" s="4">
        <v>934</v>
      </c>
      <c r="B936">
        <v>1007</v>
      </c>
      <c r="C936">
        <v>16411</v>
      </c>
      <c r="D936" t="str">
        <f>_xlfn.XLOOKUP(C936,customer_table!$A$2:$A$4869,customer_table!$B$2:$B$4869)</f>
        <v>Small Business</v>
      </c>
      <c r="E936">
        <v>1</v>
      </c>
      <c r="F936">
        <v>415.57</v>
      </c>
      <c r="G936">
        <v>415.57</v>
      </c>
      <c r="H936">
        <v>0</v>
      </c>
      <c r="I936">
        <v>11.47</v>
      </c>
      <c r="J936" s="5">
        <v>45577</v>
      </c>
      <c r="K936" s="5">
        <v>45584</v>
      </c>
      <c r="L936" t="s">
        <v>4897</v>
      </c>
      <c r="M936" t="s">
        <v>4881</v>
      </c>
      <c r="N936" t="s">
        <v>4876</v>
      </c>
      <c r="O936" t="s">
        <v>4880</v>
      </c>
      <c r="P936" t="s">
        <v>4886</v>
      </c>
      <c r="Q936" s="4">
        <f>_xlfn.XLOOKUP(C936,customer_table!$A$2:$A$4947,customer_table!$A$2:$A$4947)</f>
        <v>16411</v>
      </c>
      <c r="R936" t="str">
        <f>_xlfn.XLOOKUP(D936,customer_table!$B$2:$B$4947,customer_table!$B$2:$B$4947)</f>
        <v>Small Business</v>
      </c>
      <c r="S936" s="4" t="b">
        <f t="shared" si="70"/>
        <v>1</v>
      </c>
      <c r="T936" s="6" t="b">
        <f t="shared" si="71"/>
        <v>1</v>
      </c>
      <c r="U936" cm="1">
        <f t="array" ref="U936">INDEX(hdd_products!$H$2:$H$21,MATCH(1,(hdd_products!$A$2:$A$21=hdd_orders!B936)*(hdd_products!$H$2:$H$21=hdd_orders!F936),0))</f>
        <v>415.57</v>
      </c>
      <c r="V936" s="6" t="b">
        <f t="shared" si="72"/>
        <v>1</v>
      </c>
      <c r="W936" s="4">
        <f t="shared" si="73"/>
        <v>415.57</v>
      </c>
      <c r="X936" s="6" t="b">
        <f t="shared" si="74"/>
        <v>1</v>
      </c>
      <c r="AD936" s="52"/>
    </row>
    <row r="937" spans="1:30" x14ac:dyDescent="0.45">
      <c r="A937" s="4">
        <v>935</v>
      </c>
      <c r="B937">
        <v>1001</v>
      </c>
      <c r="C937">
        <v>14250</v>
      </c>
      <c r="D937" t="str">
        <f>_xlfn.XLOOKUP(C937,customer_table!$A$2:$A$4869,customer_table!$B$2:$B$4869)</f>
        <v>Small Business</v>
      </c>
      <c r="E937">
        <v>4</v>
      </c>
      <c r="F937">
        <v>129.16999999999999</v>
      </c>
      <c r="G937">
        <v>516.67999999999995</v>
      </c>
      <c r="H937">
        <v>0</v>
      </c>
      <c r="I937">
        <v>10.43</v>
      </c>
      <c r="J937" s="5">
        <v>45470</v>
      </c>
      <c r="K937" s="5">
        <v>45471</v>
      </c>
      <c r="L937" t="s">
        <v>4900</v>
      </c>
      <c r="M937" t="s">
        <v>4877</v>
      </c>
      <c r="N937" t="s">
        <v>4876</v>
      </c>
      <c r="O937" t="s">
        <v>4875</v>
      </c>
      <c r="P937" t="s">
        <v>4879</v>
      </c>
      <c r="Q937" s="4">
        <f>_xlfn.XLOOKUP(C937,customer_table!$A$2:$A$4947,customer_table!$A$2:$A$4947)</f>
        <v>14250</v>
      </c>
      <c r="R937" t="str">
        <f>_xlfn.XLOOKUP(D937,customer_table!$B$2:$B$4947,customer_table!$B$2:$B$4947)</f>
        <v>Small Business</v>
      </c>
      <c r="S937" s="4" t="b">
        <f t="shared" si="70"/>
        <v>1</v>
      </c>
      <c r="T937" s="6" t="b">
        <f t="shared" si="71"/>
        <v>1</v>
      </c>
      <c r="U937" cm="1">
        <f t="array" ref="U937">INDEX(hdd_products!$H$2:$H$21,MATCH(1,(hdd_products!$A$2:$A$21=hdd_orders!B937)*(hdd_products!$H$2:$H$21=hdd_orders!F937),0))</f>
        <v>129.16999999999999</v>
      </c>
      <c r="V937" s="6" t="b">
        <f t="shared" si="72"/>
        <v>1</v>
      </c>
      <c r="W937" s="4">
        <f t="shared" si="73"/>
        <v>516.67999999999995</v>
      </c>
      <c r="X937" s="6" t="b">
        <f t="shared" si="74"/>
        <v>1</v>
      </c>
      <c r="AD937" s="52"/>
    </row>
    <row r="938" spans="1:30" x14ac:dyDescent="0.45">
      <c r="A938" s="4">
        <v>936</v>
      </c>
      <c r="B938">
        <v>1001</v>
      </c>
      <c r="C938">
        <v>16426</v>
      </c>
      <c r="D938" t="str">
        <f>_xlfn.XLOOKUP(C938,customer_table!$A$2:$A$4869,customer_table!$B$2:$B$4869)</f>
        <v>Small Business</v>
      </c>
      <c r="E938">
        <v>1</v>
      </c>
      <c r="F938">
        <v>129.16999999999999</v>
      </c>
      <c r="G938">
        <v>129.16999999999999</v>
      </c>
      <c r="H938">
        <v>0</v>
      </c>
      <c r="I938">
        <v>19.670000000000002</v>
      </c>
      <c r="J938" s="5">
        <v>45444</v>
      </c>
      <c r="K938" s="5">
        <v>45447</v>
      </c>
      <c r="L938" t="s">
        <v>4889</v>
      </c>
      <c r="M938" t="s">
        <v>4877</v>
      </c>
      <c r="N938" t="s">
        <v>4901</v>
      </c>
      <c r="O938" t="s">
        <v>4875</v>
      </c>
      <c r="P938" t="s">
        <v>4884</v>
      </c>
      <c r="Q938" s="4">
        <f>_xlfn.XLOOKUP(C938,customer_table!$A$2:$A$4947,customer_table!$A$2:$A$4947)</f>
        <v>16426</v>
      </c>
      <c r="R938" t="str">
        <f>_xlfn.XLOOKUP(D938,customer_table!$B$2:$B$4947,customer_table!$B$2:$B$4947)</f>
        <v>Small Business</v>
      </c>
      <c r="S938" s="4" t="b">
        <f t="shared" si="70"/>
        <v>1</v>
      </c>
      <c r="T938" s="6" t="b">
        <f t="shared" si="71"/>
        <v>1</v>
      </c>
      <c r="U938" cm="1">
        <f t="array" ref="U938">INDEX(hdd_products!$H$2:$H$21,MATCH(1,(hdd_products!$A$2:$A$21=hdd_orders!B938)*(hdd_products!$H$2:$H$21=hdd_orders!F938),0))</f>
        <v>129.16999999999999</v>
      </c>
      <c r="V938" s="6" t="b">
        <f t="shared" si="72"/>
        <v>1</v>
      </c>
      <c r="W938" s="4">
        <f t="shared" si="73"/>
        <v>129.16999999999999</v>
      </c>
      <c r="X938" s="6" t="b">
        <f t="shared" si="74"/>
        <v>1</v>
      </c>
      <c r="AD938" s="52"/>
    </row>
    <row r="939" spans="1:30" x14ac:dyDescent="0.45">
      <c r="A939" s="4">
        <v>937</v>
      </c>
      <c r="B939">
        <v>1011</v>
      </c>
      <c r="C939">
        <v>96628</v>
      </c>
      <c r="D939" t="str">
        <f>_xlfn.XLOOKUP(C939,customer_table!$A$2:$A$4869,customer_table!$B$2:$B$4869)</f>
        <v>Enterprise</v>
      </c>
      <c r="E939">
        <v>1</v>
      </c>
      <c r="F939">
        <v>664.86</v>
      </c>
      <c r="G939">
        <v>664.86</v>
      </c>
      <c r="H939">
        <v>0</v>
      </c>
      <c r="I939">
        <v>13.84</v>
      </c>
      <c r="J939" s="5">
        <v>45374</v>
      </c>
      <c r="K939" s="5">
        <v>45380</v>
      </c>
      <c r="L939" t="s">
        <v>4895</v>
      </c>
      <c r="M939" t="s">
        <v>4881</v>
      </c>
      <c r="N939" t="s">
        <v>4892</v>
      </c>
      <c r="O939" t="s">
        <v>4880</v>
      </c>
      <c r="P939" t="s">
        <v>4879</v>
      </c>
      <c r="Q939" s="4">
        <f>_xlfn.XLOOKUP(C939,customer_table!$A$2:$A$4947,customer_table!$A$2:$A$4947)</f>
        <v>96628</v>
      </c>
      <c r="R939" t="str">
        <f>_xlfn.XLOOKUP(D939,customer_table!$B$2:$B$4947,customer_table!$B$2:$B$4947)</f>
        <v>Enterprise</v>
      </c>
      <c r="S939" s="4" t="b">
        <f t="shared" si="70"/>
        <v>1</v>
      </c>
      <c r="T939" s="6" t="b">
        <f t="shared" si="71"/>
        <v>1</v>
      </c>
      <c r="U939" cm="1">
        <f t="array" ref="U939">INDEX(hdd_products!$H$2:$H$21,MATCH(1,(hdd_products!$A$2:$A$21=hdd_orders!B939)*(hdd_products!$H$2:$H$21=hdd_orders!F939),0))</f>
        <v>664.86</v>
      </c>
      <c r="V939" s="6" t="b">
        <f t="shared" si="72"/>
        <v>1</v>
      </c>
      <c r="W939" s="4">
        <f t="shared" si="73"/>
        <v>664.86</v>
      </c>
      <c r="X939" s="6" t="b">
        <f t="shared" si="74"/>
        <v>1</v>
      </c>
      <c r="AD939" s="52"/>
    </row>
    <row r="940" spans="1:30" x14ac:dyDescent="0.45">
      <c r="A940" s="4">
        <v>938</v>
      </c>
      <c r="B940">
        <v>1010</v>
      </c>
      <c r="C940">
        <v>85886</v>
      </c>
      <c r="D940" t="str">
        <f>_xlfn.XLOOKUP(C940,customer_table!$A$2:$A$4869,customer_table!$B$2:$B$4869)</f>
        <v>Small Business</v>
      </c>
      <c r="E940">
        <v>3</v>
      </c>
      <c r="F940">
        <v>446.61</v>
      </c>
      <c r="G940">
        <v>1339.83</v>
      </c>
      <c r="H940">
        <v>0</v>
      </c>
      <c r="I940">
        <v>19.86</v>
      </c>
      <c r="J940" s="5">
        <v>45579</v>
      </c>
      <c r="K940" s="5">
        <v>45581</v>
      </c>
      <c r="L940" t="s">
        <v>4878</v>
      </c>
      <c r="M940" t="s">
        <v>4877</v>
      </c>
      <c r="N940" t="s">
        <v>4876</v>
      </c>
      <c r="O940" t="s">
        <v>4880</v>
      </c>
      <c r="P940" t="s">
        <v>4874</v>
      </c>
      <c r="Q940" s="4">
        <f>_xlfn.XLOOKUP(C940,customer_table!$A$2:$A$4947,customer_table!$A$2:$A$4947)</f>
        <v>85886</v>
      </c>
      <c r="R940" t="str">
        <f>_xlfn.XLOOKUP(D940,customer_table!$B$2:$B$4947,customer_table!$B$2:$B$4947)</f>
        <v>Small Business</v>
      </c>
      <c r="S940" s="4" t="b">
        <f t="shared" si="70"/>
        <v>1</v>
      </c>
      <c r="T940" s="6" t="b">
        <f t="shared" si="71"/>
        <v>1</v>
      </c>
      <c r="U940" cm="1">
        <f t="array" ref="U940">INDEX(hdd_products!$H$2:$H$21,MATCH(1,(hdd_products!$A$2:$A$21=hdd_orders!B940)*(hdd_products!$H$2:$H$21=hdd_orders!F940),0))</f>
        <v>446.61</v>
      </c>
      <c r="V940" s="6" t="b">
        <f t="shared" si="72"/>
        <v>1</v>
      </c>
      <c r="W940" s="4">
        <f t="shared" si="73"/>
        <v>1339.83</v>
      </c>
      <c r="X940" s="6" t="b">
        <f t="shared" si="74"/>
        <v>1</v>
      </c>
      <c r="AD940" s="52"/>
    </row>
    <row r="941" spans="1:30" x14ac:dyDescent="0.45">
      <c r="A941" s="4">
        <v>939</v>
      </c>
      <c r="B941">
        <v>1005</v>
      </c>
      <c r="C941">
        <v>59668</v>
      </c>
      <c r="D941" t="str">
        <f>_xlfn.XLOOKUP(C941,customer_table!$A$2:$A$4869,customer_table!$B$2:$B$4869)</f>
        <v>Enterprise</v>
      </c>
      <c r="E941">
        <v>2</v>
      </c>
      <c r="F941">
        <v>204.55</v>
      </c>
      <c r="G941">
        <v>409.1</v>
      </c>
      <c r="H941">
        <v>0</v>
      </c>
      <c r="I941">
        <v>7.73</v>
      </c>
      <c r="J941" s="5">
        <v>45445</v>
      </c>
      <c r="K941" s="5">
        <v>45448</v>
      </c>
      <c r="L941" t="s">
        <v>4883</v>
      </c>
      <c r="M941" t="s">
        <v>4881</v>
      </c>
      <c r="N941" t="s">
        <v>4876</v>
      </c>
      <c r="O941" t="s">
        <v>4875</v>
      </c>
      <c r="P941" t="s">
        <v>4884</v>
      </c>
      <c r="Q941" s="4">
        <f>_xlfn.XLOOKUP(C941,customer_table!$A$2:$A$4947,customer_table!$A$2:$A$4947)</f>
        <v>59668</v>
      </c>
      <c r="R941" t="str">
        <f>_xlfn.XLOOKUP(D941,customer_table!$B$2:$B$4947,customer_table!$B$2:$B$4947)</f>
        <v>Enterprise</v>
      </c>
      <c r="S941" s="4" t="b">
        <f t="shared" si="70"/>
        <v>1</v>
      </c>
      <c r="T941" s="6" t="b">
        <f t="shared" si="71"/>
        <v>1</v>
      </c>
      <c r="U941" cm="1">
        <f t="array" ref="U941">INDEX(hdd_products!$H$2:$H$21,MATCH(1,(hdd_products!$A$2:$A$21=hdd_orders!B941)*(hdd_products!$H$2:$H$21=hdd_orders!F941),0))</f>
        <v>204.55</v>
      </c>
      <c r="V941" s="6" t="b">
        <f t="shared" si="72"/>
        <v>1</v>
      </c>
      <c r="W941" s="4">
        <f t="shared" si="73"/>
        <v>409.1</v>
      </c>
      <c r="X941" s="6" t="b">
        <f t="shared" si="74"/>
        <v>1</v>
      </c>
      <c r="AD941" s="52"/>
    </row>
    <row r="942" spans="1:30" x14ac:dyDescent="0.45">
      <c r="A942" s="4">
        <v>940</v>
      </c>
      <c r="B942">
        <v>1002</v>
      </c>
      <c r="C942">
        <v>27635</v>
      </c>
      <c r="D942" t="str">
        <f>_xlfn.XLOOKUP(C942,customer_table!$A$2:$A$4869,customer_table!$B$2:$B$4869)</f>
        <v>Enterprise</v>
      </c>
      <c r="E942">
        <v>3</v>
      </c>
      <c r="F942">
        <v>198.26</v>
      </c>
      <c r="G942">
        <v>594.78</v>
      </c>
      <c r="H942">
        <v>0</v>
      </c>
      <c r="I942">
        <v>8.58</v>
      </c>
      <c r="J942" s="5">
        <v>45573</v>
      </c>
      <c r="K942" s="5">
        <v>45574</v>
      </c>
      <c r="L942" t="s">
        <v>4899</v>
      </c>
      <c r="M942" t="s">
        <v>4881</v>
      </c>
      <c r="N942" t="s">
        <v>4876</v>
      </c>
      <c r="O942" t="s">
        <v>4880</v>
      </c>
      <c r="P942" t="s">
        <v>4884</v>
      </c>
      <c r="Q942" s="4">
        <f>_xlfn.XLOOKUP(C942,customer_table!$A$2:$A$4947,customer_table!$A$2:$A$4947)</f>
        <v>27635</v>
      </c>
      <c r="R942" t="str">
        <f>_xlfn.XLOOKUP(D942,customer_table!$B$2:$B$4947,customer_table!$B$2:$B$4947)</f>
        <v>Enterprise</v>
      </c>
      <c r="S942" s="4" t="b">
        <f t="shared" si="70"/>
        <v>1</v>
      </c>
      <c r="T942" s="6" t="b">
        <f t="shared" si="71"/>
        <v>1</v>
      </c>
      <c r="U942" cm="1">
        <f t="array" ref="U942">INDEX(hdd_products!$H$2:$H$21,MATCH(1,(hdd_products!$A$2:$A$21=hdd_orders!B942)*(hdd_products!$H$2:$H$21=hdd_orders!F942),0))</f>
        <v>198.26</v>
      </c>
      <c r="V942" s="6" t="b">
        <f t="shared" si="72"/>
        <v>1</v>
      </c>
      <c r="W942" s="4">
        <f t="shared" si="73"/>
        <v>594.78</v>
      </c>
      <c r="X942" s="6" t="b">
        <f t="shared" si="74"/>
        <v>1</v>
      </c>
      <c r="AD942" s="52"/>
    </row>
    <row r="943" spans="1:30" x14ac:dyDescent="0.45">
      <c r="A943" s="4">
        <v>941</v>
      </c>
      <c r="B943">
        <v>1006</v>
      </c>
      <c r="C943">
        <v>37504</v>
      </c>
      <c r="D943" t="str">
        <f>_xlfn.XLOOKUP(C943,customer_table!$A$2:$A$4869,customer_table!$B$2:$B$4869)</f>
        <v>Consumer</v>
      </c>
      <c r="E943">
        <v>1</v>
      </c>
      <c r="F943">
        <v>307.20999999999998</v>
      </c>
      <c r="G943">
        <v>307.20999999999998</v>
      </c>
      <c r="H943">
        <v>0</v>
      </c>
      <c r="I943">
        <v>17.649999999999999</v>
      </c>
      <c r="J943" s="5">
        <v>45460</v>
      </c>
      <c r="K943" s="5">
        <v>45465</v>
      </c>
      <c r="L943" t="s">
        <v>4878</v>
      </c>
      <c r="M943" t="s">
        <v>4877</v>
      </c>
      <c r="N943" t="s">
        <v>4876</v>
      </c>
      <c r="O943" t="s">
        <v>4880</v>
      </c>
      <c r="P943" t="s">
        <v>4879</v>
      </c>
      <c r="Q943" s="4">
        <f>_xlfn.XLOOKUP(C943,customer_table!$A$2:$A$4947,customer_table!$A$2:$A$4947)</f>
        <v>37504</v>
      </c>
      <c r="R943" t="str">
        <f>_xlfn.XLOOKUP(D943,customer_table!$B$2:$B$4947,customer_table!$B$2:$B$4947)</f>
        <v>Consumer</v>
      </c>
      <c r="S943" s="4" t="b">
        <f t="shared" si="70"/>
        <v>1</v>
      </c>
      <c r="T943" s="6" t="b">
        <f t="shared" si="71"/>
        <v>1</v>
      </c>
      <c r="U943" cm="1">
        <f t="array" ref="U943">INDEX(hdd_products!$H$2:$H$21,MATCH(1,(hdd_products!$A$2:$A$21=hdd_orders!B943)*(hdd_products!$H$2:$H$21=hdd_orders!F943),0))</f>
        <v>307.20999999999998</v>
      </c>
      <c r="V943" s="6" t="b">
        <f t="shared" si="72"/>
        <v>1</v>
      </c>
      <c r="W943" s="4">
        <f t="shared" si="73"/>
        <v>307.20999999999998</v>
      </c>
      <c r="X943" s="6" t="b">
        <f t="shared" si="74"/>
        <v>1</v>
      </c>
      <c r="AD943" s="52"/>
    </row>
    <row r="944" spans="1:30" x14ac:dyDescent="0.45">
      <c r="A944" s="4">
        <v>942</v>
      </c>
      <c r="B944">
        <v>1001</v>
      </c>
      <c r="C944">
        <v>92441</v>
      </c>
      <c r="D944" t="str">
        <f>_xlfn.XLOOKUP(C944,customer_table!$A$2:$A$4869,customer_table!$B$2:$B$4869)</f>
        <v>Small Business</v>
      </c>
      <c r="E944">
        <v>2</v>
      </c>
      <c r="F944">
        <v>129.16999999999999</v>
      </c>
      <c r="G944">
        <v>258.33999999999997</v>
      </c>
      <c r="H944">
        <v>0</v>
      </c>
      <c r="I944">
        <v>12.18</v>
      </c>
      <c r="J944" s="5">
        <v>45347</v>
      </c>
      <c r="K944" s="5">
        <v>45352</v>
      </c>
      <c r="L944" t="s">
        <v>4885</v>
      </c>
      <c r="M944" t="s">
        <v>4898</v>
      </c>
      <c r="N944" t="s">
        <v>4876</v>
      </c>
      <c r="O944" t="s">
        <v>4880</v>
      </c>
      <c r="P944" t="s">
        <v>4891</v>
      </c>
      <c r="Q944" s="4">
        <f>_xlfn.XLOOKUP(C944,customer_table!$A$2:$A$4947,customer_table!$A$2:$A$4947)</f>
        <v>92441</v>
      </c>
      <c r="R944" t="str">
        <f>_xlfn.XLOOKUP(D944,customer_table!$B$2:$B$4947,customer_table!$B$2:$B$4947)</f>
        <v>Small Business</v>
      </c>
      <c r="S944" s="4" t="b">
        <f t="shared" si="70"/>
        <v>1</v>
      </c>
      <c r="T944" s="6" t="b">
        <f t="shared" si="71"/>
        <v>1</v>
      </c>
      <c r="U944" cm="1">
        <f t="array" ref="U944">INDEX(hdd_products!$H$2:$H$21,MATCH(1,(hdd_products!$A$2:$A$21=hdd_orders!B944)*(hdd_products!$H$2:$H$21=hdd_orders!F944),0))</f>
        <v>129.16999999999999</v>
      </c>
      <c r="V944" s="6" t="b">
        <f t="shared" si="72"/>
        <v>1</v>
      </c>
      <c r="W944" s="4">
        <f t="shared" si="73"/>
        <v>258.33999999999997</v>
      </c>
      <c r="X944" s="6" t="b">
        <f t="shared" si="74"/>
        <v>1</v>
      </c>
      <c r="AD944" s="52"/>
    </row>
    <row r="945" spans="1:30" x14ac:dyDescent="0.45">
      <c r="A945" s="4">
        <v>943</v>
      </c>
      <c r="B945">
        <v>1002</v>
      </c>
      <c r="C945">
        <v>47642</v>
      </c>
      <c r="D945" t="str">
        <f>_xlfn.XLOOKUP(C945,customer_table!$A$2:$A$4869,customer_table!$B$2:$B$4869)</f>
        <v>Enterprise</v>
      </c>
      <c r="E945">
        <v>1</v>
      </c>
      <c r="F945">
        <v>198.26</v>
      </c>
      <c r="G945">
        <v>198.26</v>
      </c>
      <c r="H945">
        <v>0</v>
      </c>
      <c r="I945">
        <v>9.32</v>
      </c>
      <c r="J945" s="5">
        <v>45644</v>
      </c>
      <c r="K945" s="5">
        <v>45649</v>
      </c>
      <c r="L945" t="s">
        <v>4902</v>
      </c>
      <c r="M945" t="s">
        <v>4877</v>
      </c>
      <c r="N945" t="s">
        <v>4901</v>
      </c>
      <c r="O945" t="s">
        <v>4880</v>
      </c>
      <c r="P945" t="s">
        <v>4888</v>
      </c>
      <c r="Q945" s="4">
        <f>_xlfn.XLOOKUP(C945,customer_table!$A$2:$A$4947,customer_table!$A$2:$A$4947)</f>
        <v>47642</v>
      </c>
      <c r="R945" t="str">
        <f>_xlfn.XLOOKUP(D945,customer_table!$B$2:$B$4947,customer_table!$B$2:$B$4947)</f>
        <v>Enterprise</v>
      </c>
      <c r="S945" s="4" t="b">
        <f t="shared" si="70"/>
        <v>1</v>
      </c>
      <c r="T945" s="6" t="b">
        <f t="shared" si="71"/>
        <v>1</v>
      </c>
      <c r="U945" cm="1">
        <f t="array" ref="U945">INDEX(hdd_products!$H$2:$H$21,MATCH(1,(hdd_products!$A$2:$A$21=hdd_orders!B945)*(hdd_products!$H$2:$H$21=hdd_orders!F945),0))</f>
        <v>198.26</v>
      </c>
      <c r="V945" s="6" t="b">
        <f t="shared" si="72"/>
        <v>1</v>
      </c>
      <c r="W945" s="4">
        <f t="shared" si="73"/>
        <v>198.26</v>
      </c>
      <c r="X945" s="6" t="b">
        <f t="shared" si="74"/>
        <v>1</v>
      </c>
      <c r="AD945" s="52"/>
    </row>
    <row r="946" spans="1:30" x14ac:dyDescent="0.45">
      <c r="A946" s="4">
        <v>944</v>
      </c>
      <c r="B946">
        <v>1013</v>
      </c>
      <c r="C946">
        <v>91689</v>
      </c>
      <c r="D946" t="str">
        <f>_xlfn.XLOOKUP(C946,customer_table!$A$2:$A$4869,customer_table!$B$2:$B$4869)</f>
        <v>Small Business</v>
      </c>
      <c r="E946">
        <v>1</v>
      </c>
      <c r="F946">
        <v>588.66999999999996</v>
      </c>
      <c r="G946">
        <v>588.66999999999996</v>
      </c>
      <c r="H946">
        <v>0</v>
      </c>
      <c r="I946">
        <v>18.29</v>
      </c>
      <c r="J946" s="5">
        <v>45424</v>
      </c>
      <c r="K946" s="5">
        <v>45429</v>
      </c>
      <c r="L946" t="s">
        <v>4889</v>
      </c>
      <c r="M946" t="s">
        <v>4898</v>
      </c>
      <c r="N946" t="s">
        <v>4876</v>
      </c>
      <c r="O946" t="s">
        <v>4880</v>
      </c>
      <c r="P946" t="s">
        <v>4874</v>
      </c>
      <c r="Q946" s="4">
        <f>_xlfn.XLOOKUP(C946,customer_table!$A$2:$A$4947,customer_table!$A$2:$A$4947)</f>
        <v>91689</v>
      </c>
      <c r="R946" t="str">
        <f>_xlfn.XLOOKUP(D946,customer_table!$B$2:$B$4947,customer_table!$B$2:$B$4947)</f>
        <v>Small Business</v>
      </c>
      <c r="S946" s="4" t="b">
        <f t="shared" si="70"/>
        <v>1</v>
      </c>
      <c r="T946" s="6" t="b">
        <f t="shared" si="71"/>
        <v>1</v>
      </c>
      <c r="U946" cm="1">
        <f t="array" ref="U946">INDEX(hdd_products!$H$2:$H$21,MATCH(1,(hdd_products!$A$2:$A$21=hdd_orders!B946)*(hdd_products!$H$2:$H$21=hdd_orders!F946),0))</f>
        <v>588.66999999999996</v>
      </c>
      <c r="V946" s="6" t="b">
        <f t="shared" si="72"/>
        <v>1</v>
      </c>
      <c r="W946" s="4">
        <f t="shared" si="73"/>
        <v>588.66999999999996</v>
      </c>
      <c r="X946" s="6" t="b">
        <f t="shared" si="74"/>
        <v>1</v>
      </c>
      <c r="AD946" s="52"/>
    </row>
    <row r="947" spans="1:30" x14ac:dyDescent="0.45">
      <c r="A947" s="4">
        <v>945</v>
      </c>
      <c r="B947">
        <v>1006</v>
      </c>
      <c r="C947">
        <v>75239</v>
      </c>
      <c r="D947" t="str">
        <f>_xlfn.XLOOKUP(C947,customer_table!$A$2:$A$4869,customer_table!$B$2:$B$4869)</f>
        <v>Enterprise</v>
      </c>
      <c r="E947">
        <v>3</v>
      </c>
      <c r="F947">
        <v>307.20999999999998</v>
      </c>
      <c r="G947">
        <v>921.63</v>
      </c>
      <c r="H947">
        <v>0</v>
      </c>
      <c r="I947">
        <v>12.18</v>
      </c>
      <c r="J947" s="5">
        <v>45546</v>
      </c>
      <c r="K947" s="5">
        <v>45551</v>
      </c>
      <c r="L947" t="s">
        <v>4900</v>
      </c>
      <c r="M947" t="s">
        <v>4881</v>
      </c>
      <c r="N947" t="s">
        <v>4876</v>
      </c>
      <c r="O947" t="s">
        <v>4875</v>
      </c>
      <c r="P947" t="s">
        <v>4888</v>
      </c>
      <c r="Q947" s="4">
        <f>_xlfn.XLOOKUP(C947,customer_table!$A$2:$A$4947,customer_table!$A$2:$A$4947)</f>
        <v>75239</v>
      </c>
      <c r="R947" t="str">
        <f>_xlfn.XLOOKUP(D947,customer_table!$B$2:$B$4947,customer_table!$B$2:$B$4947)</f>
        <v>Enterprise</v>
      </c>
      <c r="S947" s="4" t="b">
        <f t="shared" si="70"/>
        <v>1</v>
      </c>
      <c r="T947" s="6" t="b">
        <f t="shared" si="71"/>
        <v>1</v>
      </c>
      <c r="U947" cm="1">
        <f t="array" ref="U947">INDEX(hdd_products!$H$2:$H$21,MATCH(1,(hdd_products!$A$2:$A$21=hdd_orders!B947)*(hdd_products!$H$2:$H$21=hdd_orders!F947),0))</f>
        <v>307.20999999999998</v>
      </c>
      <c r="V947" s="6" t="b">
        <f t="shared" si="72"/>
        <v>1</v>
      </c>
      <c r="W947" s="4">
        <f t="shared" si="73"/>
        <v>921.62999999999988</v>
      </c>
      <c r="X947" s="6" t="b">
        <f t="shared" si="74"/>
        <v>1</v>
      </c>
      <c r="AD947" s="52"/>
    </row>
    <row r="948" spans="1:30" x14ac:dyDescent="0.45">
      <c r="A948" s="4">
        <v>946</v>
      </c>
      <c r="B948">
        <v>1010</v>
      </c>
      <c r="C948">
        <v>35369</v>
      </c>
      <c r="D948" t="str">
        <f>_xlfn.XLOOKUP(C948,customer_table!$A$2:$A$4869,customer_table!$B$2:$B$4869)</f>
        <v>Enterprise</v>
      </c>
      <c r="E948">
        <v>1</v>
      </c>
      <c r="F948">
        <v>446.61</v>
      </c>
      <c r="G948">
        <v>446.61</v>
      </c>
      <c r="H948">
        <v>0</v>
      </c>
      <c r="I948">
        <v>9.41</v>
      </c>
      <c r="J948" s="5">
        <v>45604</v>
      </c>
      <c r="K948" s="5">
        <v>45606</v>
      </c>
      <c r="L948" t="s">
        <v>4899</v>
      </c>
      <c r="M948" t="s">
        <v>4896</v>
      </c>
      <c r="N948" t="s">
        <v>4876</v>
      </c>
      <c r="O948" t="s">
        <v>4880</v>
      </c>
      <c r="P948" t="s">
        <v>4884</v>
      </c>
      <c r="Q948" s="4">
        <f>_xlfn.XLOOKUP(C948,customer_table!$A$2:$A$4947,customer_table!$A$2:$A$4947)</f>
        <v>35369</v>
      </c>
      <c r="R948" t="str">
        <f>_xlfn.XLOOKUP(D948,customer_table!$B$2:$B$4947,customer_table!$B$2:$B$4947)</f>
        <v>Enterprise</v>
      </c>
      <c r="S948" s="4" t="b">
        <f t="shared" si="70"/>
        <v>1</v>
      </c>
      <c r="T948" s="6" t="b">
        <f t="shared" si="71"/>
        <v>1</v>
      </c>
      <c r="U948" cm="1">
        <f t="array" ref="U948">INDEX(hdd_products!$H$2:$H$21,MATCH(1,(hdd_products!$A$2:$A$21=hdd_orders!B948)*(hdd_products!$H$2:$H$21=hdd_orders!F948),0))</f>
        <v>446.61</v>
      </c>
      <c r="V948" s="6" t="b">
        <f t="shared" si="72"/>
        <v>1</v>
      </c>
      <c r="W948" s="4">
        <f t="shared" si="73"/>
        <v>446.61</v>
      </c>
      <c r="X948" s="6" t="b">
        <f t="shared" si="74"/>
        <v>1</v>
      </c>
      <c r="AD948" s="52"/>
    </row>
    <row r="949" spans="1:30" x14ac:dyDescent="0.45">
      <c r="A949" s="4">
        <v>947</v>
      </c>
      <c r="B949">
        <v>1006</v>
      </c>
      <c r="C949">
        <v>37175</v>
      </c>
      <c r="D949" t="str">
        <f>_xlfn.XLOOKUP(C949,customer_table!$A$2:$A$4869,customer_table!$B$2:$B$4869)</f>
        <v>Enterprise</v>
      </c>
      <c r="E949">
        <v>1</v>
      </c>
      <c r="F949">
        <v>307.20999999999998</v>
      </c>
      <c r="G949">
        <v>307.20999999999998</v>
      </c>
      <c r="H949">
        <v>0</v>
      </c>
      <c r="I949">
        <v>7.28</v>
      </c>
      <c r="J949" s="5">
        <v>45612</v>
      </c>
      <c r="K949" s="5">
        <v>45619</v>
      </c>
      <c r="L949" t="s">
        <v>4902</v>
      </c>
      <c r="M949" t="s">
        <v>4881</v>
      </c>
      <c r="N949" t="s">
        <v>4876</v>
      </c>
      <c r="O949" t="s">
        <v>4875</v>
      </c>
      <c r="P949" t="s">
        <v>4891</v>
      </c>
      <c r="Q949" s="4">
        <f>_xlfn.XLOOKUP(C949,customer_table!$A$2:$A$4947,customer_table!$A$2:$A$4947)</f>
        <v>37175</v>
      </c>
      <c r="R949" t="str">
        <f>_xlfn.XLOOKUP(D949,customer_table!$B$2:$B$4947,customer_table!$B$2:$B$4947)</f>
        <v>Enterprise</v>
      </c>
      <c r="S949" s="4" t="b">
        <f t="shared" si="70"/>
        <v>1</v>
      </c>
      <c r="T949" s="6" t="b">
        <f t="shared" si="71"/>
        <v>1</v>
      </c>
      <c r="U949" cm="1">
        <f t="array" ref="U949">INDEX(hdd_products!$H$2:$H$21,MATCH(1,(hdd_products!$A$2:$A$21=hdd_orders!B949)*(hdd_products!$H$2:$H$21=hdd_orders!F949),0))</f>
        <v>307.20999999999998</v>
      </c>
      <c r="V949" s="6" t="b">
        <f t="shared" si="72"/>
        <v>1</v>
      </c>
      <c r="W949" s="4">
        <f t="shared" si="73"/>
        <v>307.20999999999998</v>
      </c>
      <c r="X949" s="6" t="b">
        <f t="shared" si="74"/>
        <v>1</v>
      </c>
      <c r="AD949" s="52"/>
    </row>
    <row r="950" spans="1:30" x14ac:dyDescent="0.45">
      <c r="A950" s="4">
        <v>948</v>
      </c>
      <c r="B950">
        <v>1012</v>
      </c>
      <c r="C950">
        <v>93558</v>
      </c>
      <c r="D950" t="str">
        <f>_xlfn.XLOOKUP(C950,customer_table!$A$2:$A$4869,customer_table!$B$2:$B$4869)</f>
        <v>Enterprise</v>
      </c>
      <c r="E950">
        <v>2</v>
      </c>
      <c r="F950">
        <v>339.39</v>
      </c>
      <c r="G950">
        <v>678.78</v>
      </c>
      <c r="H950">
        <v>0</v>
      </c>
      <c r="I950">
        <v>14.67</v>
      </c>
      <c r="J950" s="5">
        <v>45462</v>
      </c>
      <c r="K950" s="5">
        <v>45465</v>
      </c>
      <c r="L950" t="s">
        <v>4895</v>
      </c>
      <c r="M950" t="s">
        <v>4877</v>
      </c>
      <c r="N950" t="s">
        <v>4892</v>
      </c>
      <c r="O950" t="s">
        <v>4880</v>
      </c>
      <c r="P950" t="s">
        <v>4886</v>
      </c>
      <c r="Q950" s="4">
        <f>_xlfn.XLOOKUP(C950,customer_table!$A$2:$A$4947,customer_table!$A$2:$A$4947)</f>
        <v>93558</v>
      </c>
      <c r="R950" t="str">
        <f>_xlfn.XLOOKUP(D950,customer_table!$B$2:$B$4947,customer_table!$B$2:$B$4947)</f>
        <v>Enterprise</v>
      </c>
      <c r="S950" s="4" t="b">
        <f t="shared" si="70"/>
        <v>1</v>
      </c>
      <c r="T950" s="6" t="b">
        <f t="shared" si="71"/>
        <v>1</v>
      </c>
      <c r="U950" cm="1">
        <f t="array" ref="U950">INDEX(hdd_products!$H$2:$H$21,MATCH(1,(hdd_products!$A$2:$A$21=hdd_orders!B950)*(hdd_products!$H$2:$H$21=hdd_orders!F950),0))</f>
        <v>339.39</v>
      </c>
      <c r="V950" s="6" t="b">
        <f t="shared" si="72"/>
        <v>1</v>
      </c>
      <c r="W950" s="4">
        <f t="shared" si="73"/>
        <v>678.78</v>
      </c>
      <c r="X950" s="6" t="b">
        <f t="shared" si="74"/>
        <v>1</v>
      </c>
      <c r="AD950" s="52"/>
    </row>
    <row r="951" spans="1:30" x14ac:dyDescent="0.45">
      <c r="A951" s="4">
        <v>949</v>
      </c>
      <c r="B951">
        <v>1002</v>
      </c>
      <c r="C951">
        <v>18891</v>
      </c>
      <c r="D951" t="str">
        <f>_xlfn.XLOOKUP(C951,customer_table!$A$2:$A$4869,customer_table!$B$2:$B$4869)</f>
        <v>Small Business</v>
      </c>
      <c r="E951">
        <v>1</v>
      </c>
      <c r="F951">
        <v>198.26</v>
      </c>
      <c r="G951">
        <v>198.26</v>
      </c>
      <c r="H951">
        <v>0</v>
      </c>
      <c r="I951">
        <v>7.5</v>
      </c>
      <c r="J951" s="5">
        <v>45645</v>
      </c>
      <c r="K951" s="5">
        <v>45648</v>
      </c>
      <c r="L951" t="s">
        <v>4883</v>
      </c>
      <c r="M951" t="s">
        <v>4877</v>
      </c>
      <c r="N951" t="s">
        <v>4876</v>
      </c>
      <c r="O951" t="s">
        <v>4880</v>
      </c>
      <c r="P951" t="s">
        <v>4874</v>
      </c>
      <c r="Q951" s="4">
        <f>_xlfn.XLOOKUP(C951,customer_table!$A$2:$A$4947,customer_table!$A$2:$A$4947)</f>
        <v>18891</v>
      </c>
      <c r="R951" t="str">
        <f>_xlfn.XLOOKUP(D951,customer_table!$B$2:$B$4947,customer_table!$B$2:$B$4947)</f>
        <v>Small Business</v>
      </c>
      <c r="S951" s="4" t="b">
        <f t="shared" si="70"/>
        <v>1</v>
      </c>
      <c r="T951" s="6" t="b">
        <f t="shared" si="71"/>
        <v>1</v>
      </c>
      <c r="U951" cm="1">
        <f t="array" ref="U951">INDEX(hdd_products!$H$2:$H$21,MATCH(1,(hdd_products!$A$2:$A$21=hdd_orders!B951)*(hdd_products!$H$2:$H$21=hdd_orders!F951),0))</f>
        <v>198.26</v>
      </c>
      <c r="V951" s="6" t="b">
        <f t="shared" si="72"/>
        <v>1</v>
      </c>
      <c r="W951" s="4">
        <f t="shared" si="73"/>
        <v>198.26</v>
      </c>
      <c r="X951" s="6" t="b">
        <f t="shared" si="74"/>
        <v>1</v>
      </c>
      <c r="AD951" s="52"/>
    </row>
    <row r="952" spans="1:30" x14ac:dyDescent="0.45">
      <c r="A952" s="4">
        <v>950</v>
      </c>
      <c r="B952">
        <v>1008</v>
      </c>
      <c r="C952">
        <v>99893</v>
      </c>
      <c r="D952" t="str">
        <f>_xlfn.XLOOKUP(C952,customer_table!$A$2:$A$4869,customer_table!$B$2:$B$4869)</f>
        <v>Enterprise</v>
      </c>
      <c r="E952">
        <v>1</v>
      </c>
      <c r="F952">
        <v>269.08</v>
      </c>
      <c r="G952">
        <v>269.08</v>
      </c>
      <c r="H952">
        <v>0</v>
      </c>
      <c r="I952">
        <v>9.01</v>
      </c>
      <c r="J952" s="5">
        <v>45457</v>
      </c>
      <c r="K952" s="5">
        <v>45464</v>
      </c>
      <c r="L952" t="s">
        <v>4897</v>
      </c>
      <c r="M952" t="s">
        <v>4896</v>
      </c>
      <c r="N952" t="s">
        <v>4876</v>
      </c>
      <c r="O952" t="s">
        <v>4880</v>
      </c>
      <c r="P952" t="s">
        <v>4874</v>
      </c>
      <c r="Q952" s="4">
        <f>_xlfn.XLOOKUP(C952,customer_table!$A$2:$A$4947,customer_table!$A$2:$A$4947)</f>
        <v>99893</v>
      </c>
      <c r="R952" t="str">
        <f>_xlfn.XLOOKUP(D952,customer_table!$B$2:$B$4947,customer_table!$B$2:$B$4947)</f>
        <v>Enterprise</v>
      </c>
      <c r="S952" s="4" t="b">
        <f t="shared" si="70"/>
        <v>1</v>
      </c>
      <c r="T952" s="6" t="b">
        <f t="shared" si="71"/>
        <v>1</v>
      </c>
      <c r="U952" cm="1">
        <f t="array" ref="U952">INDEX(hdd_products!$H$2:$H$21,MATCH(1,(hdd_products!$A$2:$A$21=hdd_orders!B952)*(hdd_products!$H$2:$H$21=hdd_orders!F952),0))</f>
        <v>269.08</v>
      </c>
      <c r="V952" s="6" t="b">
        <f t="shared" si="72"/>
        <v>1</v>
      </c>
      <c r="W952" s="4">
        <f t="shared" si="73"/>
        <v>269.08</v>
      </c>
      <c r="X952" s="6" t="b">
        <f t="shared" si="74"/>
        <v>1</v>
      </c>
      <c r="AD952" s="52"/>
    </row>
    <row r="953" spans="1:30" x14ac:dyDescent="0.45">
      <c r="A953" s="4">
        <v>951</v>
      </c>
      <c r="B953">
        <v>1003</v>
      </c>
      <c r="C953">
        <v>33020</v>
      </c>
      <c r="D953" t="str">
        <f>_xlfn.XLOOKUP(C953,customer_table!$A$2:$A$4869,customer_table!$B$2:$B$4869)</f>
        <v>Enterprise</v>
      </c>
      <c r="E953">
        <v>1</v>
      </c>
      <c r="F953">
        <v>95.08</v>
      </c>
      <c r="G953">
        <v>95.08</v>
      </c>
      <c r="H953">
        <v>0</v>
      </c>
      <c r="I953">
        <v>14.87</v>
      </c>
      <c r="J953" s="5">
        <v>45583</v>
      </c>
      <c r="K953" s="5">
        <v>45588</v>
      </c>
      <c r="L953" t="s">
        <v>4882</v>
      </c>
      <c r="M953" t="s">
        <v>4896</v>
      </c>
      <c r="N953" t="s">
        <v>4876</v>
      </c>
      <c r="O953" t="s">
        <v>4880</v>
      </c>
      <c r="P953" t="s">
        <v>4886</v>
      </c>
      <c r="Q953" s="4">
        <f>_xlfn.XLOOKUP(C953,customer_table!$A$2:$A$4947,customer_table!$A$2:$A$4947)</f>
        <v>33020</v>
      </c>
      <c r="R953" t="str">
        <f>_xlfn.XLOOKUP(D953,customer_table!$B$2:$B$4947,customer_table!$B$2:$B$4947)</f>
        <v>Enterprise</v>
      </c>
      <c r="S953" s="4" t="b">
        <f t="shared" si="70"/>
        <v>1</v>
      </c>
      <c r="T953" s="6" t="b">
        <f t="shared" si="71"/>
        <v>1</v>
      </c>
      <c r="U953" cm="1">
        <f t="array" ref="U953">INDEX(hdd_products!$H$2:$H$21,MATCH(1,(hdd_products!$A$2:$A$21=hdd_orders!B953)*(hdd_products!$H$2:$H$21=hdd_orders!F953),0))</f>
        <v>95.08</v>
      </c>
      <c r="V953" s="6" t="b">
        <f t="shared" si="72"/>
        <v>1</v>
      </c>
      <c r="W953" s="4">
        <f t="shared" si="73"/>
        <v>95.08</v>
      </c>
      <c r="X953" s="6" t="b">
        <f t="shared" si="74"/>
        <v>1</v>
      </c>
      <c r="AD953" s="52"/>
    </row>
    <row r="954" spans="1:30" x14ac:dyDescent="0.45">
      <c r="A954" s="4">
        <v>952</v>
      </c>
      <c r="B954">
        <v>1011</v>
      </c>
      <c r="C954">
        <v>14660</v>
      </c>
      <c r="D954" t="str">
        <f>_xlfn.XLOOKUP(C954,customer_table!$A$2:$A$4869,customer_table!$B$2:$B$4869)</f>
        <v>Enterprise</v>
      </c>
      <c r="E954">
        <v>4</v>
      </c>
      <c r="F954">
        <v>664.86</v>
      </c>
      <c r="G954">
        <v>2659.44</v>
      </c>
      <c r="H954">
        <v>0</v>
      </c>
      <c r="I954">
        <v>14.74</v>
      </c>
      <c r="J954" s="5">
        <v>45636</v>
      </c>
      <c r="K954" s="5">
        <v>45640</v>
      </c>
      <c r="L954" t="s">
        <v>4882</v>
      </c>
      <c r="M954" t="s">
        <v>4881</v>
      </c>
      <c r="N954" t="s">
        <v>4892</v>
      </c>
      <c r="O954" t="s">
        <v>4875</v>
      </c>
      <c r="P954" t="s">
        <v>4879</v>
      </c>
      <c r="Q954" s="4">
        <f>_xlfn.XLOOKUP(C954,customer_table!$A$2:$A$4947,customer_table!$A$2:$A$4947)</f>
        <v>14660</v>
      </c>
      <c r="R954" t="str">
        <f>_xlfn.XLOOKUP(D954,customer_table!$B$2:$B$4947,customer_table!$B$2:$B$4947)</f>
        <v>Enterprise</v>
      </c>
      <c r="S954" s="4" t="b">
        <f t="shared" si="70"/>
        <v>1</v>
      </c>
      <c r="T954" s="6" t="b">
        <f t="shared" si="71"/>
        <v>1</v>
      </c>
      <c r="U954" cm="1">
        <f t="array" ref="U954">INDEX(hdd_products!$H$2:$H$21,MATCH(1,(hdd_products!$A$2:$A$21=hdd_orders!B954)*(hdd_products!$H$2:$H$21=hdd_orders!F954),0))</f>
        <v>664.86</v>
      </c>
      <c r="V954" s="6" t="b">
        <f t="shared" si="72"/>
        <v>1</v>
      </c>
      <c r="W954" s="4">
        <f t="shared" si="73"/>
        <v>2659.44</v>
      </c>
      <c r="X954" s="6" t="b">
        <f t="shared" si="74"/>
        <v>1</v>
      </c>
      <c r="AD954" s="52"/>
    </row>
    <row r="955" spans="1:30" x14ac:dyDescent="0.45">
      <c r="A955" s="4">
        <v>953</v>
      </c>
      <c r="B955">
        <v>1004</v>
      </c>
      <c r="C955">
        <v>80381</v>
      </c>
      <c r="D955" t="str">
        <f>_xlfn.XLOOKUP(C955,customer_table!$A$2:$A$4869,customer_table!$B$2:$B$4869)</f>
        <v>Consumer</v>
      </c>
      <c r="E955">
        <v>1</v>
      </c>
      <c r="F955">
        <v>170.85</v>
      </c>
      <c r="G955">
        <v>170.85</v>
      </c>
      <c r="H955">
        <v>0</v>
      </c>
      <c r="I955">
        <v>12.67</v>
      </c>
      <c r="J955" s="5">
        <v>45613</v>
      </c>
      <c r="K955" s="5">
        <v>45617</v>
      </c>
      <c r="L955" t="s">
        <v>4900</v>
      </c>
      <c r="M955" t="s">
        <v>4881</v>
      </c>
      <c r="N955" t="s">
        <v>4876</v>
      </c>
      <c r="O955" t="s">
        <v>4875</v>
      </c>
      <c r="P955" t="s">
        <v>4874</v>
      </c>
      <c r="Q955" s="4">
        <f>_xlfn.XLOOKUP(C955,customer_table!$A$2:$A$4947,customer_table!$A$2:$A$4947)</f>
        <v>80381</v>
      </c>
      <c r="R955" t="str">
        <f>_xlfn.XLOOKUP(D955,customer_table!$B$2:$B$4947,customer_table!$B$2:$B$4947)</f>
        <v>Consumer</v>
      </c>
      <c r="S955" s="4" t="b">
        <f t="shared" si="70"/>
        <v>1</v>
      </c>
      <c r="T955" s="6" t="b">
        <f t="shared" si="71"/>
        <v>1</v>
      </c>
      <c r="U955" cm="1">
        <f t="array" ref="U955">INDEX(hdd_products!$H$2:$H$21,MATCH(1,(hdd_products!$A$2:$A$21=hdd_orders!B955)*(hdd_products!$H$2:$H$21=hdd_orders!F955),0))</f>
        <v>170.85</v>
      </c>
      <c r="V955" s="6" t="b">
        <f t="shared" si="72"/>
        <v>1</v>
      </c>
      <c r="W955" s="4">
        <f t="shared" si="73"/>
        <v>170.85</v>
      </c>
      <c r="X955" s="6" t="b">
        <f t="shared" si="74"/>
        <v>1</v>
      </c>
      <c r="AD955" s="52"/>
    </row>
    <row r="956" spans="1:30" x14ac:dyDescent="0.45">
      <c r="A956" s="4">
        <v>954</v>
      </c>
      <c r="B956">
        <v>1001</v>
      </c>
      <c r="C956">
        <v>78298</v>
      </c>
      <c r="D956" t="str">
        <f>_xlfn.XLOOKUP(C956,customer_table!$A$2:$A$4869,customer_table!$B$2:$B$4869)</f>
        <v>Enterprise</v>
      </c>
      <c r="E956">
        <v>1</v>
      </c>
      <c r="F956">
        <v>129.16999999999999</v>
      </c>
      <c r="G956">
        <v>129.16999999999999</v>
      </c>
      <c r="H956">
        <v>0</v>
      </c>
      <c r="I956">
        <v>14.16</v>
      </c>
      <c r="J956" s="5">
        <v>45503</v>
      </c>
      <c r="K956" s="5">
        <v>45509</v>
      </c>
      <c r="L956" t="s">
        <v>4890</v>
      </c>
      <c r="M956" t="s">
        <v>4898</v>
      </c>
      <c r="N956" t="s">
        <v>4876</v>
      </c>
      <c r="O956" t="s">
        <v>4880</v>
      </c>
      <c r="P956" t="s">
        <v>4874</v>
      </c>
      <c r="Q956" s="4">
        <f>_xlfn.XLOOKUP(C956,customer_table!$A$2:$A$4947,customer_table!$A$2:$A$4947)</f>
        <v>78298</v>
      </c>
      <c r="R956" t="str">
        <f>_xlfn.XLOOKUP(D956,customer_table!$B$2:$B$4947,customer_table!$B$2:$B$4947)</f>
        <v>Enterprise</v>
      </c>
      <c r="S956" s="4" t="b">
        <f t="shared" si="70"/>
        <v>1</v>
      </c>
      <c r="T956" s="6" t="b">
        <f t="shared" si="71"/>
        <v>1</v>
      </c>
      <c r="U956" cm="1">
        <f t="array" ref="U956">INDEX(hdd_products!$H$2:$H$21,MATCH(1,(hdd_products!$A$2:$A$21=hdd_orders!B956)*(hdd_products!$H$2:$H$21=hdd_orders!F956),0))</f>
        <v>129.16999999999999</v>
      </c>
      <c r="V956" s="6" t="b">
        <f t="shared" si="72"/>
        <v>1</v>
      </c>
      <c r="W956" s="4">
        <f t="shared" si="73"/>
        <v>129.16999999999999</v>
      </c>
      <c r="X956" s="6" t="b">
        <f t="shared" si="74"/>
        <v>1</v>
      </c>
      <c r="AD956" s="52"/>
    </row>
    <row r="957" spans="1:30" x14ac:dyDescent="0.45">
      <c r="A957" s="4">
        <v>955</v>
      </c>
      <c r="B957">
        <v>1001</v>
      </c>
      <c r="C957">
        <v>37297</v>
      </c>
      <c r="D957" t="str">
        <f>_xlfn.XLOOKUP(C957,customer_table!$A$2:$A$4869,customer_table!$B$2:$B$4869)</f>
        <v>Small Business</v>
      </c>
      <c r="E957">
        <v>1</v>
      </c>
      <c r="F957">
        <v>129.16999999999999</v>
      </c>
      <c r="G957">
        <v>129.16999999999999</v>
      </c>
      <c r="H957">
        <v>0</v>
      </c>
      <c r="I957">
        <v>18.13</v>
      </c>
      <c r="J957" s="5">
        <v>45453</v>
      </c>
      <c r="K957" s="5">
        <v>45458</v>
      </c>
      <c r="L957" t="s">
        <v>4889</v>
      </c>
      <c r="M957" t="s">
        <v>4881</v>
      </c>
      <c r="N957" t="s">
        <v>4892</v>
      </c>
      <c r="O957" t="s">
        <v>4880</v>
      </c>
      <c r="P957" t="s">
        <v>4891</v>
      </c>
      <c r="Q957" s="4">
        <f>_xlfn.XLOOKUP(C957,customer_table!$A$2:$A$4947,customer_table!$A$2:$A$4947)</f>
        <v>37297</v>
      </c>
      <c r="R957" t="str">
        <f>_xlfn.XLOOKUP(D957,customer_table!$B$2:$B$4947,customer_table!$B$2:$B$4947)</f>
        <v>Small Business</v>
      </c>
      <c r="S957" s="4" t="b">
        <f t="shared" si="70"/>
        <v>1</v>
      </c>
      <c r="T957" s="6" t="b">
        <f t="shared" si="71"/>
        <v>1</v>
      </c>
      <c r="U957" cm="1">
        <f t="array" ref="U957">INDEX(hdd_products!$H$2:$H$21,MATCH(1,(hdd_products!$A$2:$A$21=hdd_orders!B957)*(hdd_products!$H$2:$H$21=hdd_orders!F957),0))</f>
        <v>129.16999999999999</v>
      </c>
      <c r="V957" s="6" t="b">
        <f t="shared" si="72"/>
        <v>1</v>
      </c>
      <c r="W957" s="4">
        <f t="shared" si="73"/>
        <v>129.16999999999999</v>
      </c>
      <c r="X957" s="6" t="b">
        <f t="shared" si="74"/>
        <v>1</v>
      </c>
      <c r="AD957" s="52"/>
    </row>
    <row r="958" spans="1:30" x14ac:dyDescent="0.45">
      <c r="A958" s="4">
        <v>956</v>
      </c>
      <c r="B958">
        <v>1010</v>
      </c>
      <c r="C958">
        <v>46760</v>
      </c>
      <c r="D958" t="str">
        <f>_xlfn.XLOOKUP(C958,customer_table!$A$2:$A$4869,customer_table!$B$2:$B$4869)</f>
        <v>Enterprise</v>
      </c>
      <c r="E958">
        <v>2</v>
      </c>
      <c r="F958">
        <v>446.61</v>
      </c>
      <c r="G958">
        <v>893.22</v>
      </c>
      <c r="H958">
        <v>0</v>
      </c>
      <c r="I958">
        <v>19.87</v>
      </c>
      <c r="J958" s="5">
        <v>45473</v>
      </c>
      <c r="K958" s="5">
        <v>45474</v>
      </c>
      <c r="L958" t="s">
        <v>4887</v>
      </c>
      <c r="M958" t="s">
        <v>4877</v>
      </c>
      <c r="N958" t="s">
        <v>4876</v>
      </c>
      <c r="O958" t="s">
        <v>4875</v>
      </c>
      <c r="P958" t="s">
        <v>4884</v>
      </c>
      <c r="Q958" s="4">
        <f>_xlfn.XLOOKUP(C958,customer_table!$A$2:$A$4947,customer_table!$A$2:$A$4947)</f>
        <v>46760</v>
      </c>
      <c r="R958" t="str">
        <f>_xlfn.XLOOKUP(D958,customer_table!$B$2:$B$4947,customer_table!$B$2:$B$4947)</f>
        <v>Enterprise</v>
      </c>
      <c r="S958" s="4" t="b">
        <f t="shared" si="70"/>
        <v>1</v>
      </c>
      <c r="T958" s="6" t="b">
        <f t="shared" si="71"/>
        <v>1</v>
      </c>
      <c r="U958" cm="1">
        <f t="array" ref="U958">INDEX(hdd_products!$H$2:$H$21,MATCH(1,(hdd_products!$A$2:$A$21=hdd_orders!B958)*(hdd_products!$H$2:$H$21=hdd_orders!F958),0))</f>
        <v>446.61</v>
      </c>
      <c r="V958" s="6" t="b">
        <f t="shared" si="72"/>
        <v>1</v>
      </c>
      <c r="W958" s="4">
        <f t="shared" si="73"/>
        <v>893.22</v>
      </c>
      <c r="X958" s="6" t="b">
        <f t="shared" si="74"/>
        <v>1</v>
      </c>
      <c r="AD958" s="52"/>
    </row>
    <row r="959" spans="1:30" x14ac:dyDescent="0.45">
      <c r="A959" s="4">
        <v>957</v>
      </c>
      <c r="B959">
        <v>1006</v>
      </c>
      <c r="C959">
        <v>84839</v>
      </c>
      <c r="D959" t="str">
        <f>_xlfn.XLOOKUP(C959,customer_table!$A$2:$A$4869,customer_table!$B$2:$B$4869)</f>
        <v>Enterprise</v>
      </c>
      <c r="E959">
        <v>2</v>
      </c>
      <c r="F959">
        <v>307.20999999999998</v>
      </c>
      <c r="G959">
        <v>614.41999999999996</v>
      </c>
      <c r="H959">
        <v>0</v>
      </c>
      <c r="I959">
        <v>14.52</v>
      </c>
      <c r="J959" s="5">
        <v>45612</v>
      </c>
      <c r="K959" s="5">
        <v>45617</v>
      </c>
      <c r="L959" t="s">
        <v>4882</v>
      </c>
      <c r="M959" t="s">
        <v>4896</v>
      </c>
      <c r="N959" t="s">
        <v>4876</v>
      </c>
      <c r="O959" t="s">
        <v>4880</v>
      </c>
      <c r="P959" t="s">
        <v>4891</v>
      </c>
      <c r="Q959" s="4">
        <f>_xlfn.XLOOKUP(C959,customer_table!$A$2:$A$4947,customer_table!$A$2:$A$4947)</f>
        <v>84839</v>
      </c>
      <c r="R959" t="str">
        <f>_xlfn.XLOOKUP(D959,customer_table!$B$2:$B$4947,customer_table!$B$2:$B$4947)</f>
        <v>Enterprise</v>
      </c>
      <c r="S959" s="4" t="b">
        <f t="shared" si="70"/>
        <v>1</v>
      </c>
      <c r="T959" s="6" t="b">
        <f t="shared" si="71"/>
        <v>1</v>
      </c>
      <c r="U959" cm="1">
        <f t="array" ref="U959">INDEX(hdd_products!$H$2:$H$21,MATCH(1,(hdd_products!$A$2:$A$21=hdd_orders!B959)*(hdd_products!$H$2:$H$21=hdd_orders!F959),0))</f>
        <v>307.20999999999998</v>
      </c>
      <c r="V959" s="6" t="b">
        <f t="shared" si="72"/>
        <v>1</v>
      </c>
      <c r="W959" s="4">
        <f t="shared" si="73"/>
        <v>614.41999999999996</v>
      </c>
      <c r="X959" s="6" t="b">
        <f t="shared" si="74"/>
        <v>1</v>
      </c>
      <c r="AD959" s="52"/>
    </row>
    <row r="960" spans="1:30" x14ac:dyDescent="0.45">
      <c r="A960" s="4">
        <v>958</v>
      </c>
      <c r="B960">
        <v>1010</v>
      </c>
      <c r="C960">
        <v>50407</v>
      </c>
      <c r="D960" t="str">
        <f>_xlfn.XLOOKUP(C960,customer_table!$A$2:$A$4869,customer_table!$B$2:$B$4869)</f>
        <v>Consumer</v>
      </c>
      <c r="E960">
        <v>2</v>
      </c>
      <c r="F960">
        <v>446.61</v>
      </c>
      <c r="G960">
        <v>893.22</v>
      </c>
      <c r="H960">
        <v>0</v>
      </c>
      <c r="I960">
        <v>15.34</v>
      </c>
      <c r="J960" s="5">
        <v>45351</v>
      </c>
      <c r="K960" s="5">
        <v>45358</v>
      </c>
      <c r="L960" t="s">
        <v>4895</v>
      </c>
      <c r="M960" t="s">
        <v>4877</v>
      </c>
      <c r="N960" t="s">
        <v>4892</v>
      </c>
      <c r="O960" t="s">
        <v>4880</v>
      </c>
      <c r="P960" t="s">
        <v>4879</v>
      </c>
      <c r="Q960" s="4">
        <f>_xlfn.XLOOKUP(C960,customer_table!$A$2:$A$4947,customer_table!$A$2:$A$4947)</f>
        <v>50407</v>
      </c>
      <c r="R960" t="str">
        <f>_xlfn.XLOOKUP(D960,customer_table!$B$2:$B$4947,customer_table!$B$2:$B$4947)</f>
        <v>Consumer</v>
      </c>
      <c r="S960" s="4" t="b">
        <f t="shared" si="70"/>
        <v>1</v>
      </c>
      <c r="T960" s="6" t="b">
        <f t="shared" si="71"/>
        <v>1</v>
      </c>
      <c r="U960" cm="1">
        <f t="array" ref="U960">INDEX(hdd_products!$H$2:$H$21,MATCH(1,(hdd_products!$A$2:$A$21=hdd_orders!B960)*(hdd_products!$H$2:$H$21=hdd_orders!F960),0))</f>
        <v>446.61</v>
      </c>
      <c r="V960" s="6" t="b">
        <f t="shared" si="72"/>
        <v>1</v>
      </c>
      <c r="W960" s="4">
        <f t="shared" si="73"/>
        <v>893.22</v>
      </c>
      <c r="X960" s="6" t="b">
        <f t="shared" si="74"/>
        <v>1</v>
      </c>
      <c r="AD960" s="52"/>
    </row>
    <row r="961" spans="1:30" x14ac:dyDescent="0.45">
      <c r="A961" s="4">
        <v>959</v>
      </c>
      <c r="B961">
        <v>1014</v>
      </c>
      <c r="C961">
        <v>41148</v>
      </c>
      <c r="D961" t="str">
        <f>_xlfn.XLOOKUP(C961,customer_table!$A$2:$A$4869,customer_table!$B$2:$B$4869)</f>
        <v>Small Business</v>
      </c>
      <c r="E961">
        <v>2</v>
      </c>
      <c r="F961">
        <v>686.52</v>
      </c>
      <c r="G961">
        <v>1373.04</v>
      </c>
      <c r="H961">
        <v>0</v>
      </c>
      <c r="I961">
        <v>12.25</v>
      </c>
      <c r="J961" s="5">
        <v>45431</v>
      </c>
      <c r="K961" s="5">
        <v>45435</v>
      </c>
      <c r="L961" t="s">
        <v>4882</v>
      </c>
      <c r="M961" t="s">
        <v>4881</v>
      </c>
      <c r="N961" t="s">
        <v>4901</v>
      </c>
      <c r="O961" t="s">
        <v>4880</v>
      </c>
      <c r="P961" t="s">
        <v>4874</v>
      </c>
      <c r="Q961" s="4">
        <f>_xlfn.XLOOKUP(C961,customer_table!$A$2:$A$4947,customer_table!$A$2:$A$4947)</f>
        <v>41148</v>
      </c>
      <c r="R961" t="str">
        <f>_xlfn.XLOOKUP(D961,customer_table!$B$2:$B$4947,customer_table!$B$2:$B$4947)</f>
        <v>Small Business</v>
      </c>
      <c r="S961" s="4" t="b">
        <f t="shared" si="70"/>
        <v>1</v>
      </c>
      <c r="T961" s="6" t="b">
        <f t="shared" si="71"/>
        <v>1</v>
      </c>
      <c r="U961" cm="1">
        <f t="array" ref="U961">INDEX(hdd_products!$H$2:$H$21,MATCH(1,(hdd_products!$A$2:$A$21=hdd_orders!B961)*(hdd_products!$H$2:$H$21=hdd_orders!F961),0))</f>
        <v>686.52</v>
      </c>
      <c r="V961" s="6" t="b">
        <f t="shared" si="72"/>
        <v>1</v>
      </c>
      <c r="W961" s="4">
        <f t="shared" si="73"/>
        <v>1373.04</v>
      </c>
      <c r="X961" s="6" t="b">
        <f t="shared" si="74"/>
        <v>1</v>
      </c>
      <c r="AD961" s="52"/>
    </row>
    <row r="962" spans="1:30" x14ac:dyDescent="0.45">
      <c r="A962" s="4">
        <v>960</v>
      </c>
      <c r="B962">
        <v>1012</v>
      </c>
      <c r="C962">
        <v>32939</v>
      </c>
      <c r="D962" t="str">
        <f>_xlfn.XLOOKUP(C962,customer_table!$A$2:$A$4869,customer_table!$B$2:$B$4869)</f>
        <v>Enterprise</v>
      </c>
      <c r="E962">
        <v>1</v>
      </c>
      <c r="F962">
        <v>339.39</v>
      </c>
      <c r="G962">
        <v>339.39</v>
      </c>
      <c r="H962">
        <v>0</v>
      </c>
      <c r="I962">
        <v>15.57</v>
      </c>
      <c r="J962" s="5">
        <v>45446</v>
      </c>
      <c r="K962" s="5">
        <v>45448</v>
      </c>
      <c r="L962" t="s">
        <v>4890</v>
      </c>
      <c r="M962" t="s">
        <v>4877</v>
      </c>
      <c r="N962" t="s">
        <v>4876</v>
      </c>
      <c r="O962" t="s">
        <v>4880</v>
      </c>
      <c r="P962" t="s">
        <v>4884</v>
      </c>
      <c r="Q962" s="4">
        <f>_xlfn.XLOOKUP(C962,customer_table!$A$2:$A$4947,customer_table!$A$2:$A$4947)</f>
        <v>32939</v>
      </c>
      <c r="R962" t="str">
        <f>_xlfn.XLOOKUP(D962,customer_table!$B$2:$B$4947,customer_table!$B$2:$B$4947)</f>
        <v>Enterprise</v>
      </c>
      <c r="S962" s="4" t="b">
        <f t="shared" si="70"/>
        <v>1</v>
      </c>
      <c r="T962" s="6" t="b">
        <f t="shared" si="71"/>
        <v>1</v>
      </c>
      <c r="U962" cm="1">
        <f t="array" ref="U962">INDEX(hdd_products!$H$2:$H$21,MATCH(1,(hdd_products!$A$2:$A$21=hdd_orders!B962)*(hdd_products!$H$2:$H$21=hdd_orders!F962),0))</f>
        <v>339.39</v>
      </c>
      <c r="V962" s="6" t="b">
        <f t="shared" si="72"/>
        <v>1</v>
      </c>
      <c r="W962" s="4">
        <f t="shared" si="73"/>
        <v>339.39</v>
      </c>
      <c r="X962" s="6" t="b">
        <f t="shared" si="74"/>
        <v>1</v>
      </c>
      <c r="AD962" s="52"/>
    </row>
    <row r="963" spans="1:30" x14ac:dyDescent="0.45">
      <c r="A963" s="4">
        <v>961</v>
      </c>
      <c r="B963">
        <v>1008</v>
      </c>
      <c r="C963">
        <v>13268</v>
      </c>
      <c r="D963" t="str">
        <f>_xlfn.XLOOKUP(C963,customer_table!$A$2:$A$4869,customer_table!$B$2:$B$4869)</f>
        <v>Consumer</v>
      </c>
      <c r="E963">
        <v>1</v>
      </c>
      <c r="F963">
        <v>269.08</v>
      </c>
      <c r="G963">
        <v>269.08</v>
      </c>
      <c r="H963">
        <v>0</v>
      </c>
      <c r="I963">
        <v>13.32</v>
      </c>
      <c r="J963" s="5">
        <v>45395</v>
      </c>
      <c r="K963" s="5">
        <v>45396</v>
      </c>
      <c r="L963" t="s">
        <v>4882</v>
      </c>
      <c r="M963" t="s">
        <v>4896</v>
      </c>
      <c r="N963" t="s">
        <v>4876</v>
      </c>
      <c r="O963" t="s">
        <v>4894</v>
      </c>
      <c r="P963" t="s">
        <v>4888</v>
      </c>
      <c r="Q963" s="4">
        <f>_xlfn.XLOOKUP(C963,customer_table!$A$2:$A$4947,customer_table!$A$2:$A$4947)</f>
        <v>13268</v>
      </c>
      <c r="R963" t="str">
        <f>_xlfn.XLOOKUP(D963,customer_table!$B$2:$B$4947,customer_table!$B$2:$B$4947)</f>
        <v>Consumer</v>
      </c>
      <c r="S963" s="4" t="b">
        <f t="shared" si="70"/>
        <v>1</v>
      </c>
      <c r="T963" s="6" t="b">
        <f t="shared" si="71"/>
        <v>1</v>
      </c>
      <c r="U963" cm="1">
        <f t="array" ref="U963">INDEX(hdd_products!$H$2:$H$21,MATCH(1,(hdd_products!$A$2:$A$21=hdd_orders!B963)*(hdd_products!$H$2:$H$21=hdd_orders!F963),0))</f>
        <v>269.08</v>
      </c>
      <c r="V963" s="6" t="b">
        <f t="shared" si="72"/>
        <v>1</v>
      </c>
      <c r="W963" s="4">
        <f t="shared" si="73"/>
        <v>269.08</v>
      </c>
      <c r="X963" s="6" t="b">
        <f t="shared" si="74"/>
        <v>1</v>
      </c>
      <c r="AD963" s="52"/>
    </row>
    <row r="964" spans="1:30" x14ac:dyDescent="0.45">
      <c r="A964" s="4">
        <v>962</v>
      </c>
      <c r="B964">
        <v>1002</v>
      </c>
      <c r="C964">
        <v>78632</v>
      </c>
      <c r="D964" t="str">
        <f>_xlfn.XLOOKUP(C964,customer_table!$A$2:$A$4869,customer_table!$B$2:$B$4869)</f>
        <v>Enterprise</v>
      </c>
      <c r="E964">
        <v>4</v>
      </c>
      <c r="F964">
        <v>198.26</v>
      </c>
      <c r="G964">
        <v>793.04</v>
      </c>
      <c r="H964">
        <v>0</v>
      </c>
      <c r="I964">
        <v>17.190000000000001</v>
      </c>
      <c r="J964" s="5">
        <v>45466</v>
      </c>
      <c r="K964" s="5">
        <v>45470</v>
      </c>
      <c r="L964" t="s">
        <v>4893</v>
      </c>
      <c r="M964" t="s">
        <v>4877</v>
      </c>
      <c r="N964" t="s">
        <v>4876</v>
      </c>
      <c r="O964" t="s">
        <v>4880</v>
      </c>
      <c r="P964" t="s">
        <v>4874</v>
      </c>
      <c r="Q964" s="4">
        <f>_xlfn.XLOOKUP(C964,customer_table!$A$2:$A$4947,customer_table!$A$2:$A$4947)</f>
        <v>78632</v>
      </c>
      <c r="R964" t="str">
        <f>_xlfn.XLOOKUP(D964,customer_table!$B$2:$B$4947,customer_table!$B$2:$B$4947)</f>
        <v>Enterprise</v>
      </c>
      <c r="S964" s="4" t="b">
        <f t="shared" ref="S964:S1027" si="75">Q964=C964</f>
        <v>1</v>
      </c>
      <c r="T964" s="6" t="b">
        <f t="shared" ref="T964:T1027" si="76">R964=D964</f>
        <v>1</v>
      </c>
      <c r="U964" cm="1">
        <f t="array" ref="U964">INDEX(hdd_products!$H$2:$H$21,MATCH(1,(hdd_products!$A$2:$A$21=hdd_orders!B964)*(hdd_products!$H$2:$H$21=hdd_orders!F964),0))</f>
        <v>198.26</v>
      </c>
      <c r="V964" s="6" t="b">
        <f t="shared" ref="V964:V1027" si="77">U964=F964</f>
        <v>1</v>
      </c>
      <c r="W964" s="4">
        <f t="shared" ref="W964:W1027" si="78">F964*E964</f>
        <v>793.04</v>
      </c>
      <c r="X964" s="6" t="b">
        <f t="shared" ref="X964:X1027" si="79">G964=W964</f>
        <v>1</v>
      </c>
      <c r="AD964" s="52"/>
    </row>
    <row r="965" spans="1:30" x14ac:dyDescent="0.45">
      <c r="A965" s="4">
        <v>963</v>
      </c>
      <c r="B965">
        <v>1002</v>
      </c>
      <c r="C965">
        <v>77652</v>
      </c>
      <c r="D965" t="str">
        <f>_xlfn.XLOOKUP(C965,customer_table!$A$2:$A$4869,customer_table!$B$2:$B$4869)</f>
        <v>Small Business</v>
      </c>
      <c r="E965">
        <v>1</v>
      </c>
      <c r="F965">
        <v>198.26</v>
      </c>
      <c r="G965">
        <v>198.26</v>
      </c>
      <c r="H965">
        <v>0</v>
      </c>
      <c r="I965">
        <v>9.9499999999999993</v>
      </c>
      <c r="J965" s="5">
        <v>45342</v>
      </c>
      <c r="K965" s="5">
        <v>45349</v>
      </c>
      <c r="L965" t="s">
        <v>4899</v>
      </c>
      <c r="M965" t="s">
        <v>4877</v>
      </c>
      <c r="N965" t="s">
        <v>4876</v>
      </c>
      <c r="O965" t="s">
        <v>4880</v>
      </c>
      <c r="P965" t="s">
        <v>4879</v>
      </c>
      <c r="Q965" s="4">
        <f>_xlfn.XLOOKUP(C965,customer_table!$A$2:$A$4947,customer_table!$A$2:$A$4947)</f>
        <v>77652</v>
      </c>
      <c r="R965" t="str">
        <f>_xlfn.XLOOKUP(D965,customer_table!$B$2:$B$4947,customer_table!$B$2:$B$4947)</f>
        <v>Small Business</v>
      </c>
      <c r="S965" s="4" t="b">
        <f t="shared" si="75"/>
        <v>1</v>
      </c>
      <c r="T965" s="6" t="b">
        <f t="shared" si="76"/>
        <v>1</v>
      </c>
      <c r="U965" cm="1">
        <f t="array" ref="U965">INDEX(hdd_products!$H$2:$H$21,MATCH(1,(hdd_products!$A$2:$A$21=hdd_orders!B965)*(hdd_products!$H$2:$H$21=hdd_orders!F965),0))</f>
        <v>198.26</v>
      </c>
      <c r="V965" s="6" t="b">
        <f t="shared" si="77"/>
        <v>1</v>
      </c>
      <c r="W965" s="4">
        <f t="shared" si="78"/>
        <v>198.26</v>
      </c>
      <c r="X965" s="6" t="b">
        <f t="shared" si="79"/>
        <v>1</v>
      </c>
      <c r="AD965" s="52"/>
    </row>
    <row r="966" spans="1:30" x14ac:dyDescent="0.45">
      <c r="A966" s="4">
        <v>964</v>
      </c>
      <c r="B966">
        <v>1010</v>
      </c>
      <c r="C966">
        <v>78464</v>
      </c>
      <c r="D966" t="str">
        <f>_xlfn.XLOOKUP(C966,customer_table!$A$2:$A$4869,customer_table!$B$2:$B$4869)</f>
        <v>Enterprise</v>
      </c>
      <c r="E966">
        <v>1</v>
      </c>
      <c r="F966">
        <v>446.61</v>
      </c>
      <c r="G966">
        <v>446.61</v>
      </c>
      <c r="H966">
        <v>0</v>
      </c>
      <c r="I966">
        <v>11.15</v>
      </c>
      <c r="J966" s="5">
        <v>45310</v>
      </c>
      <c r="K966" s="5">
        <v>45314</v>
      </c>
      <c r="L966" t="s">
        <v>4900</v>
      </c>
      <c r="M966" t="s">
        <v>4877</v>
      </c>
      <c r="N966" t="s">
        <v>4876</v>
      </c>
      <c r="O966" t="s">
        <v>4875</v>
      </c>
      <c r="P966" t="s">
        <v>4884</v>
      </c>
      <c r="Q966" s="4">
        <f>_xlfn.XLOOKUP(C966,customer_table!$A$2:$A$4947,customer_table!$A$2:$A$4947)</f>
        <v>78464</v>
      </c>
      <c r="R966" t="str">
        <f>_xlfn.XLOOKUP(D966,customer_table!$B$2:$B$4947,customer_table!$B$2:$B$4947)</f>
        <v>Enterprise</v>
      </c>
      <c r="S966" s="4" t="b">
        <f t="shared" si="75"/>
        <v>1</v>
      </c>
      <c r="T966" s="6" t="b">
        <f t="shared" si="76"/>
        <v>1</v>
      </c>
      <c r="U966" cm="1">
        <f t="array" ref="U966">INDEX(hdd_products!$H$2:$H$21,MATCH(1,(hdd_products!$A$2:$A$21=hdd_orders!B966)*(hdd_products!$H$2:$H$21=hdd_orders!F966),0))</f>
        <v>446.61</v>
      </c>
      <c r="V966" s="6" t="b">
        <f t="shared" si="77"/>
        <v>1</v>
      </c>
      <c r="W966" s="4">
        <f t="shared" si="78"/>
        <v>446.61</v>
      </c>
      <c r="X966" s="6" t="b">
        <f t="shared" si="79"/>
        <v>1</v>
      </c>
      <c r="AD966" s="52"/>
    </row>
    <row r="967" spans="1:30" x14ac:dyDescent="0.45">
      <c r="A967" s="4">
        <v>965</v>
      </c>
      <c r="B967">
        <v>1001</v>
      </c>
      <c r="C967">
        <v>21413</v>
      </c>
      <c r="D967" t="str">
        <f>_xlfn.XLOOKUP(C967,customer_table!$A$2:$A$4869,customer_table!$B$2:$B$4869)</f>
        <v>Consumer</v>
      </c>
      <c r="E967">
        <v>3</v>
      </c>
      <c r="F967">
        <v>129.16999999999999</v>
      </c>
      <c r="G967">
        <v>387.51</v>
      </c>
      <c r="H967">
        <v>0</v>
      </c>
      <c r="I967">
        <v>8.69</v>
      </c>
      <c r="J967" s="5">
        <v>45314</v>
      </c>
      <c r="K967" s="5">
        <v>45320</v>
      </c>
      <c r="L967" t="s">
        <v>4883</v>
      </c>
      <c r="M967" t="s">
        <v>4896</v>
      </c>
      <c r="N967" t="s">
        <v>4876</v>
      </c>
      <c r="O967" t="s">
        <v>4880</v>
      </c>
      <c r="P967" t="s">
        <v>4874</v>
      </c>
      <c r="Q967" s="4">
        <f>_xlfn.XLOOKUP(C967,customer_table!$A$2:$A$4947,customer_table!$A$2:$A$4947)</f>
        <v>21413</v>
      </c>
      <c r="R967" t="str">
        <f>_xlfn.XLOOKUP(D967,customer_table!$B$2:$B$4947,customer_table!$B$2:$B$4947)</f>
        <v>Consumer</v>
      </c>
      <c r="S967" s="4" t="b">
        <f t="shared" si="75"/>
        <v>1</v>
      </c>
      <c r="T967" s="6" t="b">
        <f t="shared" si="76"/>
        <v>1</v>
      </c>
      <c r="U967" cm="1">
        <f t="array" ref="U967">INDEX(hdd_products!$H$2:$H$21,MATCH(1,(hdd_products!$A$2:$A$21=hdd_orders!B967)*(hdd_products!$H$2:$H$21=hdd_orders!F967),0))</f>
        <v>129.16999999999999</v>
      </c>
      <c r="V967" s="6" t="b">
        <f t="shared" si="77"/>
        <v>1</v>
      </c>
      <c r="W967" s="4">
        <f t="shared" si="78"/>
        <v>387.51</v>
      </c>
      <c r="X967" s="6" t="b">
        <f t="shared" si="79"/>
        <v>1</v>
      </c>
      <c r="AD967" s="52"/>
    </row>
    <row r="968" spans="1:30" x14ac:dyDescent="0.45">
      <c r="A968" s="4">
        <v>966</v>
      </c>
      <c r="B968">
        <v>1003</v>
      </c>
      <c r="C968">
        <v>50957</v>
      </c>
      <c r="D968" t="str">
        <f>_xlfn.XLOOKUP(C968,customer_table!$A$2:$A$4869,customer_table!$B$2:$B$4869)</f>
        <v>Small Business</v>
      </c>
      <c r="E968">
        <v>4</v>
      </c>
      <c r="F968">
        <v>95.08</v>
      </c>
      <c r="G968">
        <v>380.32</v>
      </c>
      <c r="H968">
        <v>0</v>
      </c>
      <c r="I968">
        <v>16.29</v>
      </c>
      <c r="J968" s="5">
        <v>45344</v>
      </c>
      <c r="K968" s="5">
        <v>45349</v>
      </c>
      <c r="L968" t="s">
        <v>4890</v>
      </c>
      <c r="M968" t="s">
        <v>4877</v>
      </c>
      <c r="N968" t="s">
        <v>4901</v>
      </c>
      <c r="O968" t="s">
        <v>4894</v>
      </c>
      <c r="P968" t="s">
        <v>4884</v>
      </c>
      <c r="Q968" s="4">
        <f>_xlfn.XLOOKUP(C968,customer_table!$A$2:$A$4947,customer_table!$A$2:$A$4947)</f>
        <v>50957</v>
      </c>
      <c r="R968" t="str">
        <f>_xlfn.XLOOKUP(D968,customer_table!$B$2:$B$4947,customer_table!$B$2:$B$4947)</f>
        <v>Small Business</v>
      </c>
      <c r="S968" s="4" t="b">
        <f t="shared" si="75"/>
        <v>1</v>
      </c>
      <c r="T968" s="6" t="b">
        <f t="shared" si="76"/>
        <v>1</v>
      </c>
      <c r="U968" cm="1">
        <f t="array" ref="U968">INDEX(hdd_products!$H$2:$H$21,MATCH(1,(hdd_products!$A$2:$A$21=hdd_orders!B968)*(hdd_products!$H$2:$H$21=hdd_orders!F968),0))</f>
        <v>95.08</v>
      </c>
      <c r="V968" s="6" t="b">
        <f t="shared" si="77"/>
        <v>1</v>
      </c>
      <c r="W968" s="4">
        <f t="shared" si="78"/>
        <v>380.32</v>
      </c>
      <c r="X968" s="6" t="b">
        <f t="shared" si="79"/>
        <v>1</v>
      </c>
      <c r="AD968" s="52"/>
    </row>
    <row r="969" spans="1:30" x14ac:dyDescent="0.45">
      <c r="A969" s="4">
        <v>967</v>
      </c>
      <c r="B969">
        <v>1002</v>
      </c>
      <c r="C969">
        <v>35237</v>
      </c>
      <c r="D969" t="str">
        <f>_xlfn.XLOOKUP(C969,customer_table!$A$2:$A$4869,customer_table!$B$2:$B$4869)</f>
        <v>Consumer</v>
      </c>
      <c r="E969">
        <v>1</v>
      </c>
      <c r="F969">
        <v>198.26</v>
      </c>
      <c r="G969">
        <v>198.26</v>
      </c>
      <c r="H969">
        <v>0</v>
      </c>
      <c r="I969">
        <v>17.27</v>
      </c>
      <c r="J969" s="5">
        <v>45619</v>
      </c>
      <c r="K969" s="5">
        <v>45621</v>
      </c>
      <c r="L969" t="s">
        <v>4889</v>
      </c>
      <c r="M969" t="s">
        <v>4881</v>
      </c>
      <c r="N969" t="s">
        <v>4876</v>
      </c>
      <c r="O969" t="s">
        <v>4894</v>
      </c>
      <c r="P969" t="s">
        <v>4874</v>
      </c>
      <c r="Q969" s="4">
        <f>_xlfn.XLOOKUP(C969,customer_table!$A$2:$A$4947,customer_table!$A$2:$A$4947)</f>
        <v>35237</v>
      </c>
      <c r="R969" t="str">
        <f>_xlfn.XLOOKUP(D969,customer_table!$B$2:$B$4947,customer_table!$B$2:$B$4947)</f>
        <v>Consumer</v>
      </c>
      <c r="S969" s="4" t="b">
        <f t="shared" si="75"/>
        <v>1</v>
      </c>
      <c r="T969" s="6" t="b">
        <f t="shared" si="76"/>
        <v>1</v>
      </c>
      <c r="U969" cm="1">
        <f t="array" ref="U969">INDEX(hdd_products!$H$2:$H$21,MATCH(1,(hdd_products!$A$2:$A$21=hdd_orders!B969)*(hdd_products!$H$2:$H$21=hdd_orders!F969),0))</f>
        <v>198.26</v>
      </c>
      <c r="V969" s="6" t="b">
        <f t="shared" si="77"/>
        <v>1</v>
      </c>
      <c r="W969" s="4">
        <f t="shared" si="78"/>
        <v>198.26</v>
      </c>
      <c r="X969" s="6" t="b">
        <f t="shared" si="79"/>
        <v>1</v>
      </c>
      <c r="AD969" s="52"/>
    </row>
    <row r="970" spans="1:30" x14ac:dyDescent="0.45">
      <c r="A970" s="4">
        <v>968</v>
      </c>
      <c r="B970">
        <v>1003</v>
      </c>
      <c r="C970">
        <v>29571</v>
      </c>
      <c r="D970" t="str">
        <f>_xlfn.XLOOKUP(C970,customer_table!$A$2:$A$4869,customer_table!$B$2:$B$4869)</f>
        <v>Consumer</v>
      </c>
      <c r="E970">
        <v>1</v>
      </c>
      <c r="F970">
        <v>95.08</v>
      </c>
      <c r="G970">
        <v>95.08</v>
      </c>
      <c r="H970">
        <v>0</v>
      </c>
      <c r="I970">
        <v>9.34</v>
      </c>
      <c r="J970" s="5">
        <v>45517</v>
      </c>
      <c r="K970" s="5">
        <v>45523</v>
      </c>
      <c r="L970" t="s">
        <v>4897</v>
      </c>
      <c r="M970" t="s">
        <v>4881</v>
      </c>
      <c r="N970" t="s">
        <v>4903</v>
      </c>
      <c r="O970" t="s">
        <v>4880</v>
      </c>
      <c r="P970" t="s">
        <v>4886</v>
      </c>
      <c r="Q970" s="4">
        <f>_xlfn.XLOOKUP(C970,customer_table!$A$2:$A$4947,customer_table!$A$2:$A$4947)</f>
        <v>29571</v>
      </c>
      <c r="R970" t="str">
        <f>_xlfn.XLOOKUP(D970,customer_table!$B$2:$B$4947,customer_table!$B$2:$B$4947)</f>
        <v>Consumer</v>
      </c>
      <c r="S970" s="4" t="b">
        <f t="shared" si="75"/>
        <v>1</v>
      </c>
      <c r="T970" s="6" t="b">
        <f t="shared" si="76"/>
        <v>1</v>
      </c>
      <c r="U970" cm="1">
        <f t="array" ref="U970">INDEX(hdd_products!$H$2:$H$21,MATCH(1,(hdd_products!$A$2:$A$21=hdd_orders!B970)*(hdd_products!$H$2:$H$21=hdd_orders!F970),0))</f>
        <v>95.08</v>
      </c>
      <c r="V970" s="6" t="b">
        <f t="shared" si="77"/>
        <v>1</v>
      </c>
      <c r="W970" s="4">
        <f t="shared" si="78"/>
        <v>95.08</v>
      </c>
      <c r="X970" s="6" t="b">
        <f t="shared" si="79"/>
        <v>1</v>
      </c>
      <c r="AD970" s="52"/>
    </row>
    <row r="971" spans="1:30" x14ac:dyDescent="0.45">
      <c r="A971" s="4">
        <v>969</v>
      </c>
      <c r="B971">
        <v>1006</v>
      </c>
      <c r="C971">
        <v>37076</v>
      </c>
      <c r="D971" t="str">
        <f>_xlfn.XLOOKUP(C971,customer_table!$A$2:$A$4869,customer_table!$B$2:$B$4869)</f>
        <v>Enterprise</v>
      </c>
      <c r="E971">
        <v>10</v>
      </c>
      <c r="F971">
        <v>307.20999999999998</v>
      </c>
      <c r="G971">
        <v>3072.1</v>
      </c>
      <c r="H971">
        <v>0</v>
      </c>
      <c r="I971">
        <v>10.53</v>
      </c>
      <c r="J971" s="5">
        <v>45610</v>
      </c>
      <c r="K971" s="5">
        <v>45615</v>
      </c>
      <c r="L971" t="s">
        <v>4897</v>
      </c>
      <c r="M971" t="s">
        <v>4898</v>
      </c>
      <c r="N971" t="s">
        <v>4876</v>
      </c>
      <c r="O971" t="s">
        <v>4880</v>
      </c>
      <c r="P971" t="s">
        <v>4891</v>
      </c>
      <c r="Q971" s="4">
        <f>_xlfn.XLOOKUP(C971,customer_table!$A$2:$A$4947,customer_table!$A$2:$A$4947)</f>
        <v>37076</v>
      </c>
      <c r="R971" t="str">
        <f>_xlfn.XLOOKUP(D971,customer_table!$B$2:$B$4947,customer_table!$B$2:$B$4947)</f>
        <v>Enterprise</v>
      </c>
      <c r="S971" s="4" t="b">
        <f t="shared" si="75"/>
        <v>1</v>
      </c>
      <c r="T971" s="6" t="b">
        <f t="shared" si="76"/>
        <v>1</v>
      </c>
      <c r="U971" cm="1">
        <f t="array" ref="U971">INDEX(hdd_products!$H$2:$H$21,MATCH(1,(hdd_products!$A$2:$A$21=hdd_orders!B971)*(hdd_products!$H$2:$H$21=hdd_orders!F971),0))</f>
        <v>307.20999999999998</v>
      </c>
      <c r="V971" s="6" t="b">
        <f t="shared" si="77"/>
        <v>1</v>
      </c>
      <c r="W971" s="4">
        <f t="shared" si="78"/>
        <v>3072.1</v>
      </c>
      <c r="X971" s="6" t="b">
        <f t="shared" si="79"/>
        <v>1</v>
      </c>
      <c r="AD971" s="52"/>
    </row>
    <row r="972" spans="1:30" x14ac:dyDescent="0.45">
      <c r="A972" s="4">
        <v>970</v>
      </c>
      <c r="B972">
        <v>1001</v>
      </c>
      <c r="C972">
        <v>47128</v>
      </c>
      <c r="D972" t="str">
        <f>_xlfn.XLOOKUP(C972,customer_table!$A$2:$A$4869,customer_table!$B$2:$B$4869)</f>
        <v>Enterprise</v>
      </c>
      <c r="E972">
        <v>2</v>
      </c>
      <c r="F972">
        <v>129.16999999999999</v>
      </c>
      <c r="G972">
        <v>258.33999999999997</v>
      </c>
      <c r="H972">
        <v>0</v>
      </c>
      <c r="I972">
        <v>14.82</v>
      </c>
      <c r="J972" s="5">
        <v>45430</v>
      </c>
      <c r="K972" s="5">
        <v>45432</v>
      </c>
      <c r="L972" t="s">
        <v>4882</v>
      </c>
      <c r="M972" t="s">
        <v>4896</v>
      </c>
      <c r="N972" t="s">
        <v>4876</v>
      </c>
      <c r="O972" t="s">
        <v>4880</v>
      </c>
      <c r="P972" t="s">
        <v>4891</v>
      </c>
      <c r="Q972" s="4">
        <f>_xlfn.XLOOKUP(C972,customer_table!$A$2:$A$4947,customer_table!$A$2:$A$4947)</f>
        <v>47128</v>
      </c>
      <c r="R972" t="str">
        <f>_xlfn.XLOOKUP(D972,customer_table!$B$2:$B$4947,customer_table!$B$2:$B$4947)</f>
        <v>Enterprise</v>
      </c>
      <c r="S972" s="4" t="b">
        <f t="shared" si="75"/>
        <v>1</v>
      </c>
      <c r="T972" s="6" t="b">
        <f t="shared" si="76"/>
        <v>1</v>
      </c>
      <c r="U972" cm="1">
        <f t="array" ref="U972">INDEX(hdd_products!$H$2:$H$21,MATCH(1,(hdd_products!$A$2:$A$21=hdd_orders!B972)*(hdd_products!$H$2:$H$21=hdd_orders!F972),0))</f>
        <v>129.16999999999999</v>
      </c>
      <c r="V972" s="6" t="b">
        <f t="shared" si="77"/>
        <v>1</v>
      </c>
      <c r="W972" s="4">
        <f t="shared" si="78"/>
        <v>258.33999999999997</v>
      </c>
      <c r="X972" s="6" t="b">
        <f t="shared" si="79"/>
        <v>1</v>
      </c>
      <c r="AD972" s="52"/>
    </row>
    <row r="973" spans="1:30" x14ac:dyDescent="0.45">
      <c r="A973" s="4">
        <v>971</v>
      </c>
      <c r="B973">
        <v>1010</v>
      </c>
      <c r="C973">
        <v>80854</v>
      </c>
      <c r="D973" t="str">
        <f>_xlfn.XLOOKUP(C973,customer_table!$A$2:$A$4869,customer_table!$B$2:$B$4869)</f>
        <v>Enterprise</v>
      </c>
      <c r="E973">
        <v>2</v>
      </c>
      <c r="F973">
        <v>446.61</v>
      </c>
      <c r="G973">
        <v>893.22</v>
      </c>
      <c r="H973">
        <v>0</v>
      </c>
      <c r="I973">
        <v>12.67</v>
      </c>
      <c r="J973" s="5">
        <v>45451</v>
      </c>
      <c r="K973" s="5">
        <v>45456</v>
      </c>
      <c r="L973" t="s">
        <v>4885</v>
      </c>
      <c r="M973" t="s">
        <v>4881</v>
      </c>
      <c r="N973" t="s">
        <v>4876</v>
      </c>
      <c r="O973" t="s">
        <v>4875</v>
      </c>
      <c r="P973" t="s">
        <v>4888</v>
      </c>
      <c r="Q973" s="4">
        <f>_xlfn.XLOOKUP(C973,customer_table!$A$2:$A$4947,customer_table!$A$2:$A$4947)</f>
        <v>80854</v>
      </c>
      <c r="R973" t="str">
        <f>_xlfn.XLOOKUP(D973,customer_table!$B$2:$B$4947,customer_table!$B$2:$B$4947)</f>
        <v>Enterprise</v>
      </c>
      <c r="S973" s="4" t="b">
        <f t="shared" si="75"/>
        <v>1</v>
      </c>
      <c r="T973" s="6" t="b">
        <f t="shared" si="76"/>
        <v>1</v>
      </c>
      <c r="U973" cm="1">
        <f t="array" ref="U973">INDEX(hdd_products!$H$2:$H$21,MATCH(1,(hdd_products!$A$2:$A$21=hdd_orders!B973)*(hdd_products!$H$2:$H$21=hdd_orders!F973),0))</f>
        <v>446.61</v>
      </c>
      <c r="V973" s="6" t="b">
        <f t="shared" si="77"/>
        <v>1</v>
      </c>
      <c r="W973" s="4">
        <f t="shared" si="78"/>
        <v>893.22</v>
      </c>
      <c r="X973" s="6" t="b">
        <f t="shared" si="79"/>
        <v>1</v>
      </c>
      <c r="AD973" s="52"/>
    </row>
    <row r="974" spans="1:30" x14ac:dyDescent="0.45">
      <c r="A974" s="4">
        <v>972</v>
      </c>
      <c r="B974">
        <v>1006</v>
      </c>
      <c r="C974">
        <v>60279</v>
      </c>
      <c r="D974" t="str">
        <f>_xlfn.XLOOKUP(C974,customer_table!$A$2:$A$4869,customer_table!$B$2:$B$4869)</f>
        <v>Enterprise</v>
      </c>
      <c r="E974">
        <v>2</v>
      </c>
      <c r="F974">
        <v>307.20999999999998</v>
      </c>
      <c r="G974">
        <v>614.41999999999996</v>
      </c>
      <c r="H974">
        <v>0</v>
      </c>
      <c r="I974">
        <v>7.09</v>
      </c>
      <c r="J974" s="5">
        <v>45533</v>
      </c>
      <c r="K974" s="5">
        <v>45539</v>
      </c>
      <c r="L974" t="s">
        <v>4883</v>
      </c>
      <c r="M974" t="s">
        <v>4896</v>
      </c>
      <c r="N974" t="s">
        <v>4876</v>
      </c>
      <c r="O974" t="s">
        <v>4880</v>
      </c>
      <c r="P974" t="s">
        <v>4884</v>
      </c>
      <c r="Q974" s="4">
        <f>_xlfn.XLOOKUP(C974,customer_table!$A$2:$A$4947,customer_table!$A$2:$A$4947)</f>
        <v>60279</v>
      </c>
      <c r="R974" t="str">
        <f>_xlfn.XLOOKUP(D974,customer_table!$B$2:$B$4947,customer_table!$B$2:$B$4947)</f>
        <v>Enterprise</v>
      </c>
      <c r="S974" s="4" t="b">
        <f t="shared" si="75"/>
        <v>1</v>
      </c>
      <c r="T974" s="6" t="b">
        <f t="shared" si="76"/>
        <v>1</v>
      </c>
      <c r="U974" cm="1">
        <f t="array" ref="U974">INDEX(hdd_products!$H$2:$H$21,MATCH(1,(hdd_products!$A$2:$A$21=hdd_orders!B974)*(hdd_products!$H$2:$H$21=hdd_orders!F974),0))</f>
        <v>307.20999999999998</v>
      </c>
      <c r="V974" s="6" t="b">
        <f t="shared" si="77"/>
        <v>1</v>
      </c>
      <c r="W974" s="4">
        <f t="shared" si="78"/>
        <v>614.41999999999996</v>
      </c>
      <c r="X974" s="6" t="b">
        <f t="shared" si="79"/>
        <v>1</v>
      </c>
      <c r="AD974" s="52"/>
    </row>
    <row r="975" spans="1:30" x14ac:dyDescent="0.45">
      <c r="A975" s="4">
        <v>973</v>
      </c>
      <c r="B975">
        <v>1009</v>
      </c>
      <c r="C975">
        <v>87693</v>
      </c>
      <c r="D975" t="str">
        <f>_xlfn.XLOOKUP(C975,customer_table!$A$2:$A$4869,customer_table!$B$2:$B$4869)</f>
        <v>Enterprise</v>
      </c>
      <c r="E975">
        <v>2</v>
      </c>
      <c r="F975">
        <v>185.76</v>
      </c>
      <c r="G975">
        <v>371.52</v>
      </c>
      <c r="H975">
        <v>0</v>
      </c>
      <c r="I975">
        <v>8.48</v>
      </c>
      <c r="J975" s="5">
        <v>45383</v>
      </c>
      <c r="K975" s="5">
        <v>45389</v>
      </c>
      <c r="L975" t="s">
        <v>4902</v>
      </c>
      <c r="M975" t="s">
        <v>4896</v>
      </c>
      <c r="N975" t="s">
        <v>4876</v>
      </c>
      <c r="O975" t="s">
        <v>4875</v>
      </c>
      <c r="P975" t="s">
        <v>4879</v>
      </c>
      <c r="Q975" s="4">
        <f>_xlfn.XLOOKUP(C975,customer_table!$A$2:$A$4947,customer_table!$A$2:$A$4947)</f>
        <v>87693</v>
      </c>
      <c r="R975" t="str">
        <f>_xlfn.XLOOKUP(D975,customer_table!$B$2:$B$4947,customer_table!$B$2:$B$4947)</f>
        <v>Enterprise</v>
      </c>
      <c r="S975" s="4" t="b">
        <f t="shared" si="75"/>
        <v>1</v>
      </c>
      <c r="T975" s="6" t="b">
        <f t="shared" si="76"/>
        <v>1</v>
      </c>
      <c r="U975" cm="1">
        <f t="array" ref="U975">INDEX(hdd_products!$H$2:$H$21,MATCH(1,(hdd_products!$A$2:$A$21=hdd_orders!B975)*(hdd_products!$H$2:$H$21=hdd_orders!F975),0))</f>
        <v>185.76</v>
      </c>
      <c r="V975" s="6" t="b">
        <f t="shared" si="77"/>
        <v>1</v>
      </c>
      <c r="W975" s="4">
        <f t="shared" si="78"/>
        <v>371.52</v>
      </c>
      <c r="X975" s="6" t="b">
        <f t="shared" si="79"/>
        <v>1</v>
      </c>
      <c r="AD975" s="52"/>
    </row>
    <row r="976" spans="1:30" x14ac:dyDescent="0.45">
      <c r="A976" s="4">
        <v>974</v>
      </c>
      <c r="B976">
        <v>1006</v>
      </c>
      <c r="C976">
        <v>35971</v>
      </c>
      <c r="D976" t="str">
        <f>_xlfn.XLOOKUP(C976,customer_table!$A$2:$A$4869,customer_table!$B$2:$B$4869)</f>
        <v>Small Business</v>
      </c>
      <c r="E976">
        <v>1</v>
      </c>
      <c r="F976">
        <v>307.20999999999998</v>
      </c>
      <c r="G976">
        <v>307.20999999999998</v>
      </c>
      <c r="H976">
        <v>0</v>
      </c>
      <c r="I976">
        <v>17.239999999999998</v>
      </c>
      <c r="J976" s="5">
        <v>45607</v>
      </c>
      <c r="K976" s="5">
        <v>45610</v>
      </c>
      <c r="L976" t="s">
        <v>4878</v>
      </c>
      <c r="M976" t="s">
        <v>4881</v>
      </c>
      <c r="N976" t="s">
        <v>4876</v>
      </c>
      <c r="O976" t="s">
        <v>4880</v>
      </c>
      <c r="P976" t="s">
        <v>4879</v>
      </c>
      <c r="Q976" s="4">
        <f>_xlfn.XLOOKUP(C976,customer_table!$A$2:$A$4947,customer_table!$A$2:$A$4947)</f>
        <v>35971</v>
      </c>
      <c r="R976" t="str">
        <f>_xlfn.XLOOKUP(D976,customer_table!$B$2:$B$4947,customer_table!$B$2:$B$4947)</f>
        <v>Small Business</v>
      </c>
      <c r="S976" s="4" t="b">
        <f t="shared" si="75"/>
        <v>1</v>
      </c>
      <c r="T976" s="6" t="b">
        <f t="shared" si="76"/>
        <v>1</v>
      </c>
      <c r="U976" cm="1">
        <f t="array" ref="U976">INDEX(hdd_products!$H$2:$H$21,MATCH(1,(hdd_products!$A$2:$A$21=hdd_orders!B976)*(hdd_products!$H$2:$H$21=hdd_orders!F976),0))</f>
        <v>307.20999999999998</v>
      </c>
      <c r="V976" s="6" t="b">
        <f t="shared" si="77"/>
        <v>1</v>
      </c>
      <c r="W976" s="4">
        <f t="shared" si="78"/>
        <v>307.20999999999998</v>
      </c>
      <c r="X976" s="6" t="b">
        <f t="shared" si="79"/>
        <v>1</v>
      </c>
      <c r="AD976" s="52"/>
    </row>
    <row r="977" spans="1:30" x14ac:dyDescent="0.45">
      <c r="A977" s="4">
        <v>975</v>
      </c>
      <c r="B977">
        <v>1011</v>
      </c>
      <c r="C977">
        <v>71039</v>
      </c>
      <c r="D977" t="str">
        <f>_xlfn.XLOOKUP(C977,customer_table!$A$2:$A$4869,customer_table!$B$2:$B$4869)</f>
        <v>Enterprise</v>
      </c>
      <c r="E977">
        <v>2</v>
      </c>
      <c r="F977">
        <v>664.86</v>
      </c>
      <c r="G977">
        <v>1329.72</v>
      </c>
      <c r="H977">
        <v>0</v>
      </c>
      <c r="I977">
        <v>9.94</v>
      </c>
      <c r="J977" s="5">
        <v>45565</v>
      </c>
      <c r="K977" s="5">
        <v>45566</v>
      </c>
      <c r="L977" t="s">
        <v>4899</v>
      </c>
      <c r="M977" t="s">
        <v>4881</v>
      </c>
      <c r="N977" t="s">
        <v>4876</v>
      </c>
      <c r="O977" t="s">
        <v>4880</v>
      </c>
      <c r="P977" t="s">
        <v>4891</v>
      </c>
      <c r="Q977" s="4">
        <f>_xlfn.XLOOKUP(C977,customer_table!$A$2:$A$4947,customer_table!$A$2:$A$4947)</f>
        <v>71039</v>
      </c>
      <c r="R977" t="str">
        <f>_xlfn.XLOOKUP(D977,customer_table!$B$2:$B$4947,customer_table!$B$2:$B$4947)</f>
        <v>Enterprise</v>
      </c>
      <c r="S977" s="4" t="b">
        <f t="shared" si="75"/>
        <v>1</v>
      </c>
      <c r="T977" s="6" t="b">
        <f t="shared" si="76"/>
        <v>1</v>
      </c>
      <c r="U977" cm="1">
        <f t="array" ref="U977">INDEX(hdd_products!$H$2:$H$21,MATCH(1,(hdd_products!$A$2:$A$21=hdd_orders!B977)*(hdd_products!$H$2:$H$21=hdd_orders!F977),0))</f>
        <v>664.86</v>
      </c>
      <c r="V977" s="6" t="b">
        <f t="shared" si="77"/>
        <v>1</v>
      </c>
      <c r="W977" s="4">
        <f t="shared" si="78"/>
        <v>1329.72</v>
      </c>
      <c r="X977" s="6" t="b">
        <f t="shared" si="79"/>
        <v>1</v>
      </c>
      <c r="AD977" s="52"/>
    </row>
    <row r="978" spans="1:30" x14ac:dyDescent="0.45">
      <c r="A978" s="4">
        <v>976</v>
      </c>
      <c r="B978">
        <v>1002</v>
      </c>
      <c r="C978">
        <v>50683</v>
      </c>
      <c r="D978" t="str">
        <f>_xlfn.XLOOKUP(C978,customer_table!$A$2:$A$4869,customer_table!$B$2:$B$4869)</f>
        <v>Consumer</v>
      </c>
      <c r="E978">
        <v>3</v>
      </c>
      <c r="F978">
        <v>198.26</v>
      </c>
      <c r="G978">
        <v>594.78</v>
      </c>
      <c r="H978">
        <v>0</v>
      </c>
      <c r="I978">
        <v>10.28</v>
      </c>
      <c r="J978" s="5">
        <v>45649</v>
      </c>
      <c r="K978" s="5">
        <v>45653</v>
      </c>
      <c r="L978" t="s">
        <v>4900</v>
      </c>
      <c r="M978" t="s">
        <v>4877</v>
      </c>
      <c r="N978" t="s">
        <v>4901</v>
      </c>
      <c r="O978" t="s">
        <v>4875</v>
      </c>
      <c r="P978" t="s">
        <v>4879</v>
      </c>
      <c r="Q978" s="4">
        <f>_xlfn.XLOOKUP(C978,customer_table!$A$2:$A$4947,customer_table!$A$2:$A$4947)</f>
        <v>50683</v>
      </c>
      <c r="R978" t="str">
        <f>_xlfn.XLOOKUP(D978,customer_table!$B$2:$B$4947,customer_table!$B$2:$B$4947)</f>
        <v>Consumer</v>
      </c>
      <c r="S978" s="4" t="b">
        <f t="shared" si="75"/>
        <v>1</v>
      </c>
      <c r="T978" s="6" t="b">
        <f t="shared" si="76"/>
        <v>1</v>
      </c>
      <c r="U978" cm="1">
        <f t="array" ref="U978">INDEX(hdd_products!$H$2:$H$21,MATCH(1,(hdd_products!$A$2:$A$21=hdd_orders!B978)*(hdd_products!$H$2:$H$21=hdd_orders!F978),0))</f>
        <v>198.26</v>
      </c>
      <c r="V978" s="6" t="b">
        <f t="shared" si="77"/>
        <v>1</v>
      </c>
      <c r="W978" s="4">
        <f t="shared" si="78"/>
        <v>594.78</v>
      </c>
      <c r="X978" s="6" t="b">
        <f t="shared" si="79"/>
        <v>1</v>
      </c>
      <c r="AD978" s="52"/>
    </row>
    <row r="979" spans="1:30" x14ac:dyDescent="0.45">
      <c r="A979" s="4">
        <v>977</v>
      </c>
      <c r="B979">
        <v>1002</v>
      </c>
      <c r="C979">
        <v>39333</v>
      </c>
      <c r="D979" t="str">
        <f>_xlfn.XLOOKUP(C979,customer_table!$A$2:$A$4869,customer_table!$B$2:$B$4869)</f>
        <v>Enterprise</v>
      </c>
      <c r="E979">
        <v>2</v>
      </c>
      <c r="F979">
        <v>198.26</v>
      </c>
      <c r="G979">
        <v>396.52</v>
      </c>
      <c r="H979">
        <v>0</v>
      </c>
      <c r="I979">
        <v>16.920000000000002</v>
      </c>
      <c r="J979" s="5">
        <v>45530</v>
      </c>
      <c r="K979" s="5">
        <v>45534</v>
      </c>
      <c r="L979" t="s">
        <v>4887</v>
      </c>
      <c r="M979" t="s">
        <v>4877</v>
      </c>
      <c r="N979" t="s">
        <v>4876</v>
      </c>
      <c r="O979" t="s">
        <v>4880</v>
      </c>
      <c r="P979" t="s">
        <v>4886</v>
      </c>
      <c r="Q979" s="4">
        <f>_xlfn.XLOOKUP(C979,customer_table!$A$2:$A$4947,customer_table!$A$2:$A$4947)</f>
        <v>39333</v>
      </c>
      <c r="R979" t="str">
        <f>_xlfn.XLOOKUP(D979,customer_table!$B$2:$B$4947,customer_table!$B$2:$B$4947)</f>
        <v>Enterprise</v>
      </c>
      <c r="S979" s="4" t="b">
        <f t="shared" si="75"/>
        <v>1</v>
      </c>
      <c r="T979" s="6" t="b">
        <f t="shared" si="76"/>
        <v>1</v>
      </c>
      <c r="U979" cm="1">
        <f t="array" ref="U979">INDEX(hdd_products!$H$2:$H$21,MATCH(1,(hdd_products!$A$2:$A$21=hdd_orders!B979)*(hdd_products!$H$2:$H$21=hdd_orders!F979),0))</f>
        <v>198.26</v>
      </c>
      <c r="V979" s="6" t="b">
        <f t="shared" si="77"/>
        <v>1</v>
      </c>
      <c r="W979" s="4">
        <f t="shared" si="78"/>
        <v>396.52</v>
      </c>
      <c r="X979" s="6" t="b">
        <f t="shared" si="79"/>
        <v>1</v>
      </c>
      <c r="AD979" s="52"/>
    </row>
    <row r="980" spans="1:30" x14ac:dyDescent="0.45">
      <c r="A980" s="4">
        <v>978</v>
      </c>
      <c r="B980">
        <v>1001</v>
      </c>
      <c r="C980">
        <v>97186</v>
      </c>
      <c r="D980" t="str">
        <f>_xlfn.XLOOKUP(C980,customer_table!$A$2:$A$4869,customer_table!$B$2:$B$4869)</f>
        <v>Enterprise</v>
      </c>
      <c r="E980">
        <v>1</v>
      </c>
      <c r="F980">
        <v>129.16999999999999</v>
      </c>
      <c r="G980">
        <v>129.16999999999999</v>
      </c>
      <c r="H980">
        <v>0</v>
      </c>
      <c r="I980">
        <v>16.72</v>
      </c>
      <c r="J980" s="5">
        <v>45478</v>
      </c>
      <c r="K980" s="5">
        <v>45482</v>
      </c>
      <c r="L980" t="s">
        <v>4889</v>
      </c>
      <c r="M980" t="s">
        <v>4898</v>
      </c>
      <c r="N980" t="s">
        <v>4876</v>
      </c>
      <c r="O980" t="s">
        <v>4875</v>
      </c>
      <c r="P980" t="s">
        <v>4874</v>
      </c>
      <c r="Q980" s="4">
        <f>_xlfn.XLOOKUP(C980,customer_table!$A$2:$A$4947,customer_table!$A$2:$A$4947)</f>
        <v>97186</v>
      </c>
      <c r="R980" t="str">
        <f>_xlfn.XLOOKUP(D980,customer_table!$B$2:$B$4947,customer_table!$B$2:$B$4947)</f>
        <v>Enterprise</v>
      </c>
      <c r="S980" s="4" t="b">
        <f t="shared" si="75"/>
        <v>1</v>
      </c>
      <c r="T980" s="6" t="b">
        <f t="shared" si="76"/>
        <v>1</v>
      </c>
      <c r="U980" cm="1">
        <f t="array" ref="U980">INDEX(hdd_products!$H$2:$H$21,MATCH(1,(hdd_products!$A$2:$A$21=hdd_orders!B980)*(hdd_products!$H$2:$H$21=hdd_orders!F980),0))</f>
        <v>129.16999999999999</v>
      </c>
      <c r="V980" s="6" t="b">
        <f t="shared" si="77"/>
        <v>1</v>
      </c>
      <c r="W980" s="4">
        <f t="shared" si="78"/>
        <v>129.16999999999999</v>
      </c>
      <c r="X980" s="6" t="b">
        <f t="shared" si="79"/>
        <v>1</v>
      </c>
      <c r="AD980" s="52"/>
    </row>
    <row r="981" spans="1:30" x14ac:dyDescent="0.45">
      <c r="A981" s="4">
        <v>979</v>
      </c>
      <c r="B981">
        <v>1009</v>
      </c>
      <c r="C981">
        <v>18567</v>
      </c>
      <c r="D981" t="str">
        <f>_xlfn.XLOOKUP(C981,customer_table!$A$2:$A$4869,customer_table!$B$2:$B$4869)</f>
        <v>Small Business</v>
      </c>
      <c r="E981">
        <v>1</v>
      </c>
      <c r="F981">
        <v>185.76</v>
      </c>
      <c r="G981">
        <v>185.76</v>
      </c>
      <c r="H981">
        <v>0</v>
      </c>
      <c r="I981">
        <v>8.9700000000000006</v>
      </c>
      <c r="J981" s="5">
        <v>45458</v>
      </c>
      <c r="K981" s="5">
        <v>45462</v>
      </c>
      <c r="L981" t="s">
        <v>4899</v>
      </c>
      <c r="M981" t="s">
        <v>4877</v>
      </c>
      <c r="N981" t="s">
        <v>4901</v>
      </c>
      <c r="O981" t="s">
        <v>4880</v>
      </c>
      <c r="P981" t="s">
        <v>4888</v>
      </c>
      <c r="Q981" s="4">
        <f>_xlfn.XLOOKUP(C981,customer_table!$A$2:$A$4947,customer_table!$A$2:$A$4947)</f>
        <v>18567</v>
      </c>
      <c r="R981" t="str">
        <f>_xlfn.XLOOKUP(D981,customer_table!$B$2:$B$4947,customer_table!$B$2:$B$4947)</f>
        <v>Small Business</v>
      </c>
      <c r="S981" s="4" t="b">
        <f t="shared" si="75"/>
        <v>1</v>
      </c>
      <c r="T981" s="6" t="b">
        <f t="shared" si="76"/>
        <v>1</v>
      </c>
      <c r="U981" cm="1">
        <f t="array" ref="U981">INDEX(hdd_products!$H$2:$H$21,MATCH(1,(hdd_products!$A$2:$A$21=hdd_orders!B981)*(hdd_products!$H$2:$H$21=hdd_orders!F981),0))</f>
        <v>185.76</v>
      </c>
      <c r="V981" s="6" t="b">
        <f t="shared" si="77"/>
        <v>1</v>
      </c>
      <c r="W981" s="4">
        <f t="shared" si="78"/>
        <v>185.76</v>
      </c>
      <c r="X981" s="6" t="b">
        <f t="shared" si="79"/>
        <v>1</v>
      </c>
      <c r="AD981" s="52"/>
    </row>
    <row r="982" spans="1:30" x14ac:dyDescent="0.45">
      <c r="A982" s="4">
        <v>980</v>
      </c>
      <c r="B982">
        <v>1004</v>
      </c>
      <c r="C982">
        <v>55693</v>
      </c>
      <c r="D982" t="str">
        <f>_xlfn.XLOOKUP(C982,customer_table!$A$2:$A$4869,customer_table!$B$2:$B$4869)</f>
        <v>Enterprise</v>
      </c>
      <c r="E982">
        <v>2</v>
      </c>
      <c r="F982">
        <v>170.85</v>
      </c>
      <c r="G982">
        <v>341.7</v>
      </c>
      <c r="H982">
        <v>0</v>
      </c>
      <c r="I982">
        <v>7.42</v>
      </c>
      <c r="J982" s="5">
        <v>45528</v>
      </c>
      <c r="K982" s="5">
        <v>45535</v>
      </c>
      <c r="L982" t="s">
        <v>4902</v>
      </c>
      <c r="M982" t="s">
        <v>4877</v>
      </c>
      <c r="N982" t="s">
        <v>4876</v>
      </c>
      <c r="O982" t="s">
        <v>4875</v>
      </c>
      <c r="P982" t="s">
        <v>4891</v>
      </c>
      <c r="Q982" s="4">
        <f>_xlfn.XLOOKUP(C982,customer_table!$A$2:$A$4947,customer_table!$A$2:$A$4947)</f>
        <v>55693</v>
      </c>
      <c r="R982" t="str">
        <f>_xlfn.XLOOKUP(D982,customer_table!$B$2:$B$4947,customer_table!$B$2:$B$4947)</f>
        <v>Enterprise</v>
      </c>
      <c r="S982" s="4" t="b">
        <f t="shared" si="75"/>
        <v>1</v>
      </c>
      <c r="T982" s="6" t="b">
        <f t="shared" si="76"/>
        <v>1</v>
      </c>
      <c r="U982" cm="1">
        <f t="array" ref="U982">INDEX(hdd_products!$H$2:$H$21,MATCH(1,(hdd_products!$A$2:$A$21=hdd_orders!B982)*(hdd_products!$H$2:$H$21=hdd_orders!F982),0))</f>
        <v>170.85</v>
      </c>
      <c r="V982" s="6" t="b">
        <f t="shared" si="77"/>
        <v>1</v>
      </c>
      <c r="W982" s="4">
        <f t="shared" si="78"/>
        <v>341.7</v>
      </c>
      <c r="X982" s="6" t="b">
        <f t="shared" si="79"/>
        <v>1</v>
      </c>
      <c r="AD982" s="52"/>
    </row>
    <row r="983" spans="1:30" x14ac:dyDescent="0.45">
      <c r="A983" s="4">
        <v>981</v>
      </c>
      <c r="B983">
        <v>1002</v>
      </c>
      <c r="C983">
        <v>24022</v>
      </c>
      <c r="D983" t="str">
        <f>_xlfn.XLOOKUP(C983,customer_table!$A$2:$A$4869,customer_table!$B$2:$B$4869)</f>
        <v>Small Business</v>
      </c>
      <c r="E983">
        <v>12</v>
      </c>
      <c r="F983">
        <v>198.26</v>
      </c>
      <c r="G983">
        <v>2379.12</v>
      </c>
      <c r="H983">
        <v>0</v>
      </c>
      <c r="I983">
        <v>19.260000000000002</v>
      </c>
      <c r="J983" s="5">
        <v>45344</v>
      </c>
      <c r="K983" s="5">
        <v>45348</v>
      </c>
      <c r="L983" t="s">
        <v>4889</v>
      </c>
      <c r="M983" t="s">
        <v>4877</v>
      </c>
      <c r="N983" t="s">
        <v>4876</v>
      </c>
      <c r="O983" t="s">
        <v>4880</v>
      </c>
      <c r="P983" t="s">
        <v>4874</v>
      </c>
      <c r="Q983" s="4">
        <f>_xlfn.XLOOKUP(C983,customer_table!$A$2:$A$4947,customer_table!$A$2:$A$4947)</f>
        <v>24022</v>
      </c>
      <c r="R983" t="str">
        <f>_xlfn.XLOOKUP(D983,customer_table!$B$2:$B$4947,customer_table!$B$2:$B$4947)</f>
        <v>Small Business</v>
      </c>
      <c r="S983" s="4" t="b">
        <f t="shared" si="75"/>
        <v>1</v>
      </c>
      <c r="T983" s="6" t="b">
        <f t="shared" si="76"/>
        <v>1</v>
      </c>
      <c r="U983" cm="1">
        <f t="array" ref="U983">INDEX(hdd_products!$H$2:$H$21,MATCH(1,(hdd_products!$A$2:$A$21=hdd_orders!B983)*(hdd_products!$H$2:$H$21=hdd_orders!F983),0))</f>
        <v>198.26</v>
      </c>
      <c r="V983" s="6" t="b">
        <f t="shared" si="77"/>
        <v>1</v>
      </c>
      <c r="W983" s="4">
        <f t="shared" si="78"/>
        <v>2379.12</v>
      </c>
      <c r="X983" s="6" t="b">
        <f t="shared" si="79"/>
        <v>1</v>
      </c>
      <c r="AD983" s="52"/>
    </row>
    <row r="984" spans="1:30" x14ac:dyDescent="0.45">
      <c r="A984" s="4">
        <v>982</v>
      </c>
      <c r="B984">
        <v>1006</v>
      </c>
      <c r="C984">
        <v>87402</v>
      </c>
      <c r="D984" t="str">
        <f>_xlfn.XLOOKUP(C984,customer_table!$A$2:$A$4869,customer_table!$B$2:$B$4869)</f>
        <v>Consumer</v>
      </c>
      <c r="E984">
        <v>2</v>
      </c>
      <c r="F984">
        <v>307.20999999999998</v>
      </c>
      <c r="G984">
        <v>614.41999999999996</v>
      </c>
      <c r="H984">
        <v>0</v>
      </c>
      <c r="I984">
        <v>16.37</v>
      </c>
      <c r="J984" s="5">
        <v>45446</v>
      </c>
      <c r="K984" s="5">
        <v>45451</v>
      </c>
      <c r="L984" t="s">
        <v>4893</v>
      </c>
      <c r="M984" t="s">
        <v>4898</v>
      </c>
      <c r="N984" t="s">
        <v>4876</v>
      </c>
      <c r="O984" t="s">
        <v>4875</v>
      </c>
      <c r="P984" t="s">
        <v>4888</v>
      </c>
      <c r="Q984" s="4">
        <f>_xlfn.XLOOKUP(C984,customer_table!$A$2:$A$4947,customer_table!$A$2:$A$4947)</f>
        <v>87402</v>
      </c>
      <c r="R984" t="str">
        <f>_xlfn.XLOOKUP(D984,customer_table!$B$2:$B$4947,customer_table!$B$2:$B$4947)</f>
        <v>Consumer</v>
      </c>
      <c r="S984" s="4" t="b">
        <f t="shared" si="75"/>
        <v>1</v>
      </c>
      <c r="T984" s="6" t="b">
        <f t="shared" si="76"/>
        <v>1</v>
      </c>
      <c r="U984" cm="1">
        <f t="array" ref="U984">INDEX(hdd_products!$H$2:$H$21,MATCH(1,(hdd_products!$A$2:$A$21=hdd_orders!B984)*(hdd_products!$H$2:$H$21=hdd_orders!F984),0))</f>
        <v>307.20999999999998</v>
      </c>
      <c r="V984" s="6" t="b">
        <f t="shared" si="77"/>
        <v>1</v>
      </c>
      <c r="W984" s="4">
        <f t="shared" si="78"/>
        <v>614.41999999999996</v>
      </c>
      <c r="X984" s="6" t="b">
        <f t="shared" si="79"/>
        <v>1</v>
      </c>
      <c r="AD984" s="52"/>
    </row>
    <row r="985" spans="1:30" x14ac:dyDescent="0.45">
      <c r="A985" s="4">
        <v>983</v>
      </c>
      <c r="B985">
        <v>1005</v>
      </c>
      <c r="C985">
        <v>60307</v>
      </c>
      <c r="D985" t="str">
        <f>_xlfn.XLOOKUP(C985,customer_table!$A$2:$A$4869,customer_table!$B$2:$B$4869)</f>
        <v>Enterprise</v>
      </c>
      <c r="E985">
        <v>1</v>
      </c>
      <c r="F985">
        <v>204.55</v>
      </c>
      <c r="G985">
        <v>204.55</v>
      </c>
      <c r="H985">
        <v>0</v>
      </c>
      <c r="I985">
        <v>12.91</v>
      </c>
      <c r="J985" s="5">
        <v>45572</v>
      </c>
      <c r="K985" s="5">
        <v>45574</v>
      </c>
      <c r="L985" t="s">
        <v>4885</v>
      </c>
      <c r="M985" t="s">
        <v>4896</v>
      </c>
      <c r="N985" t="s">
        <v>4876</v>
      </c>
      <c r="O985" t="s">
        <v>4880</v>
      </c>
      <c r="P985" t="s">
        <v>4884</v>
      </c>
      <c r="Q985" s="4">
        <f>_xlfn.XLOOKUP(C985,customer_table!$A$2:$A$4947,customer_table!$A$2:$A$4947)</f>
        <v>60307</v>
      </c>
      <c r="R985" t="str">
        <f>_xlfn.XLOOKUP(D985,customer_table!$B$2:$B$4947,customer_table!$B$2:$B$4947)</f>
        <v>Enterprise</v>
      </c>
      <c r="S985" s="4" t="b">
        <f t="shared" si="75"/>
        <v>1</v>
      </c>
      <c r="T985" s="6" t="b">
        <f t="shared" si="76"/>
        <v>1</v>
      </c>
      <c r="U985" cm="1">
        <f t="array" ref="U985">INDEX(hdd_products!$H$2:$H$21,MATCH(1,(hdd_products!$A$2:$A$21=hdd_orders!B985)*(hdd_products!$H$2:$H$21=hdd_orders!F985),0))</f>
        <v>204.55</v>
      </c>
      <c r="V985" s="6" t="b">
        <f t="shared" si="77"/>
        <v>1</v>
      </c>
      <c r="W985" s="4">
        <f t="shared" si="78"/>
        <v>204.55</v>
      </c>
      <c r="X985" s="6" t="b">
        <f t="shared" si="79"/>
        <v>1</v>
      </c>
      <c r="AD985" s="52"/>
    </row>
    <row r="986" spans="1:30" x14ac:dyDescent="0.45">
      <c r="A986" s="4">
        <v>984</v>
      </c>
      <c r="B986">
        <v>1013</v>
      </c>
      <c r="C986">
        <v>67062</v>
      </c>
      <c r="D986" t="str">
        <f>_xlfn.XLOOKUP(C986,customer_table!$A$2:$A$4869,customer_table!$B$2:$B$4869)</f>
        <v>Small Business</v>
      </c>
      <c r="E986">
        <v>2</v>
      </c>
      <c r="F986">
        <v>588.66999999999996</v>
      </c>
      <c r="G986">
        <v>1177.3399999999999</v>
      </c>
      <c r="H986">
        <v>0</v>
      </c>
      <c r="I986">
        <v>13.28</v>
      </c>
      <c r="J986" s="5">
        <v>45647</v>
      </c>
      <c r="K986" s="5">
        <v>45652</v>
      </c>
      <c r="L986" t="s">
        <v>4882</v>
      </c>
      <c r="M986" t="s">
        <v>4881</v>
      </c>
      <c r="N986" t="s">
        <v>4876</v>
      </c>
      <c r="O986" t="s">
        <v>4880</v>
      </c>
      <c r="P986" t="s">
        <v>4891</v>
      </c>
      <c r="Q986" s="4">
        <f>_xlfn.XLOOKUP(C986,customer_table!$A$2:$A$4947,customer_table!$A$2:$A$4947)</f>
        <v>67062</v>
      </c>
      <c r="R986" t="str">
        <f>_xlfn.XLOOKUP(D986,customer_table!$B$2:$B$4947,customer_table!$B$2:$B$4947)</f>
        <v>Small Business</v>
      </c>
      <c r="S986" s="4" t="b">
        <f t="shared" si="75"/>
        <v>1</v>
      </c>
      <c r="T986" s="6" t="b">
        <f t="shared" si="76"/>
        <v>1</v>
      </c>
      <c r="U986" cm="1">
        <f t="array" ref="U986">INDEX(hdd_products!$H$2:$H$21,MATCH(1,(hdd_products!$A$2:$A$21=hdd_orders!B986)*(hdd_products!$H$2:$H$21=hdd_orders!F986),0))</f>
        <v>588.66999999999996</v>
      </c>
      <c r="V986" s="6" t="b">
        <f t="shared" si="77"/>
        <v>1</v>
      </c>
      <c r="W986" s="4">
        <f t="shared" si="78"/>
        <v>1177.3399999999999</v>
      </c>
      <c r="X986" s="6" t="b">
        <f t="shared" si="79"/>
        <v>1</v>
      </c>
      <c r="AD986" s="52"/>
    </row>
    <row r="987" spans="1:30" x14ac:dyDescent="0.45">
      <c r="A987" s="4">
        <v>985</v>
      </c>
      <c r="B987">
        <v>1001</v>
      </c>
      <c r="C987">
        <v>97766</v>
      </c>
      <c r="D987" t="str">
        <f>_xlfn.XLOOKUP(C987,customer_table!$A$2:$A$4869,customer_table!$B$2:$B$4869)</f>
        <v>Small Business</v>
      </c>
      <c r="E987">
        <v>2</v>
      </c>
      <c r="F987">
        <v>129.16999999999999</v>
      </c>
      <c r="G987">
        <v>258.33999999999997</v>
      </c>
      <c r="H987">
        <v>0</v>
      </c>
      <c r="I987">
        <v>8.34</v>
      </c>
      <c r="J987" s="5">
        <v>45647</v>
      </c>
      <c r="K987" s="5">
        <v>45649</v>
      </c>
      <c r="L987" t="s">
        <v>4899</v>
      </c>
      <c r="M987" t="s">
        <v>4881</v>
      </c>
      <c r="N987" t="s">
        <v>4876</v>
      </c>
      <c r="O987" t="s">
        <v>4880</v>
      </c>
      <c r="P987" t="s">
        <v>4884</v>
      </c>
      <c r="Q987" s="4">
        <f>_xlfn.XLOOKUP(C987,customer_table!$A$2:$A$4947,customer_table!$A$2:$A$4947)</f>
        <v>97766</v>
      </c>
      <c r="R987" t="str">
        <f>_xlfn.XLOOKUP(D987,customer_table!$B$2:$B$4947,customer_table!$B$2:$B$4947)</f>
        <v>Small Business</v>
      </c>
      <c r="S987" s="4" t="b">
        <f t="shared" si="75"/>
        <v>1</v>
      </c>
      <c r="T987" s="6" t="b">
        <f t="shared" si="76"/>
        <v>1</v>
      </c>
      <c r="U987" cm="1">
        <f t="array" ref="U987">INDEX(hdd_products!$H$2:$H$21,MATCH(1,(hdd_products!$A$2:$A$21=hdd_orders!B987)*(hdd_products!$H$2:$H$21=hdd_orders!F987),0))</f>
        <v>129.16999999999999</v>
      </c>
      <c r="V987" s="6" t="b">
        <f t="shared" si="77"/>
        <v>1</v>
      </c>
      <c r="W987" s="4">
        <f t="shared" si="78"/>
        <v>258.33999999999997</v>
      </c>
      <c r="X987" s="6" t="b">
        <f t="shared" si="79"/>
        <v>1</v>
      </c>
      <c r="AD987" s="52"/>
    </row>
    <row r="988" spans="1:30" x14ac:dyDescent="0.45">
      <c r="A988" s="4">
        <v>986</v>
      </c>
      <c r="B988">
        <v>1004</v>
      </c>
      <c r="C988">
        <v>87616</v>
      </c>
      <c r="D988" t="str">
        <f>_xlfn.XLOOKUP(C988,customer_table!$A$2:$A$4869,customer_table!$B$2:$B$4869)</f>
        <v>Consumer</v>
      </c>
      <c r="E988">
        <v>1</v>
      </c>
      <c r="F988">
        <v>170.85</v>
      </c>
      <c r="G988">
        <v>170.85</v>
      </c>
      <c r="H988">
        <v>0</v>
      </c>
      <c r="I988">
        <v>17.940000000000001</v>
      </c>
      <c r="J988" s="5">
        <v>45585</v>
      </c>
      <c r="K988" s="5">
        <v>45592</v>
      </c>
      <c r="L988" t="s">
        <v>4878</v>
      </c>
      <c r="M988" t="s">
        <v>4877</v>
      </c>
      <c r="N988" t="s">
        <v>4876</v>
      </c>
      <c r="O988" t="s">
        <v>4875</v>
      </c>
      <c r="P988" t="s">
        <v>4891</v>
      </c>
      <c r="Q988" s="4">
        <f>_xlfn.XLOOKUP(C988,customer_table!$A$2:$A$4947,customer_table!$A$2:$A$4947)</f>
        <v>87616</v>
      </c>
      <c r="R988" t="str">
        <f>_xlfn.XLOOKUP(D988,customer_table!$B$2:$B$4947,customer_table!$B$2:$B$4947)</f>
        <v>Consumer</v>
      </c>
      <c r="S988" s="4" t="b">
        <f t="shared" si="75"/>
        <v>1</v>
      </c>
      <c r="T988" s="6" t="b">
        <f t="shared" si="76"/>
        <v>1</v>
      </c>
      <c r="U988" cm="1">
        <f t="array" ref="U988">INDEX(hdd_products!$H$2:$H$21,MATCH(1,(hdd_products!$A$2:$A$21=hdd_orders!B988)*(hdd_products!$H$2:$H$21=hdd_orders!F988),0))</f>
        <v>170.85</v>
      </c>
      <c r="V988" s="6" t="b">
        <f t="shared" si="77"/>
        <v>1</v>
      </c>
      <c r="W988" s="4">
        <f t="shared" si="78"/>
        <v>170.85</v>
      </c>
      <c r="X988" s="6" t="b">
        <f t="shared" si="79"/>
        <v>1</v>
      </c>
      <c r="AD988" s="52"/>
    </row>
    <row r="989" spans="1:30" x14ac:dyDescent="0.45">
      <c r="A989" s="4">
        <v>987</v>
      </c>
      <c r="B989">
        <v>1014</v>
      </c>
      <c r="C989">
        <v>50374</v>
      </c>
      <c r="D989" t="str">
        <f>_xlfn.XLOOKUP(C989,customer_table!$A$2:$A$4869,customer_table!$B$2:$B$4869)</f>
        <v>Small Business</v>
      </c>
      <c r="E989">
        <v>2</v>
      </c>
      <c r="F989">
        <v>686.52</v>
      </c>
      <c r="G989">
        <v>1373.04</v>
      </c>
      <c r="H989">
        <v>0</v>
      </c>
      <c r="I989">
        <v>15.33</v>
      </c>
      <c r="J989" s="5">
        <v>45341</v>
      </c>
      <c r="K989" s="5">
        <v>45348</v>
      </c>
      <c r="L989" t="s">
        <v>4890</v>
      </c>
      <c r="M989" t="s">
        <v>4881</v>
      </c>
      <c r="N989" t="s">
        <v>4892</v>
      </c>
      <c r="O989" t="s">
        <v>4880</v>
      </c>
      <c r="P989" t="s">
        <v>4888</v>
      </c>
      <c r="Q989" s="4">
        <f>_xlfn.XLOOKUP(C989,customer_table!$A$2:$A$4947,customer_table!$A$2:$A$4947)</f>
        <v>50374</v>
      </c>
      <c r="R989" t="str">
        <f>_xlfn.XLOOKUP(D989,customer_table!$B$2:$B$4947,customer_table!$B$2:$B$4947)</f>
        <v>Small Business</v>
      </c>
      <c r="S989" s="4" t="b">
        <f t="shared" si="75"/>
        <v>1</v>
      </c>
      <c r="T989" s="6" t="b">
        <f t="shared" si="76"/>
        <v>1</v>
      </c>
      <c r="U989" cm="1">
        <f t="array" ref="U989">INDEX(hdd_products!$H$2:$H$21,MATCH(1,(hdd_products!$A$2:$A$21=hdd_orders!B989)*(hdd_products!$H$2:$H$21=hdd_orders!F989),0))</f>
        <v>686.52</v>
      </c>
      <c r="V989" s="6" t="b">
        <f t="shared" si="77"/>
        <v>1</v>
      </c>
      <c r="W989" s="4">
        <f t="shared" si="78"/>
        <v>1373.04</v>
      </c>
      <c r="X989" s="6" t="b">
        <f t="shared" si="79"/>
        <v>1</v>
      </c>
      <c r="AD989" s="52"/>
    </row>
    <row r="990" spans="1:30" x14ac:dyDescent="0.45">
      <c r="A990" s="4">
        <v>988</v>
      </c>
      <c r="B990">
        <v>1002</v>
      </c>
      <c r="C990">
        <v>59664</v>
      </c>
      <c r="D990" t="str">
        <f>_xlfn.XLOOKUP(C990,customer_table!$A$2:$A$4869,customer_table!$B$2:$B$4869)</f>
        <v>Small Business</v>
      </c>
      <c r="E990">
        <v>2</v>
      </c>
      <c r="F990">
        <v>198.26</v>
      </c>
      <c r="G990">
        <v>396.52</v>
      </c>
      <c r="H990">
        <v>0</v>
      </c>
      <c r="I990">
        <v>8.48</v>
      </c>
      <c r="J990" s="5">
        <v>45642</v>
      </c>
      <c r="K990" s="5">
        <v>45649</v>
      </c>
      <c r="L990" t="s">
        <v>4902</v>
      </c>
      <c r="M990" t="s">
        <v>4898</v>
      </c>
      <c r="N990" t="s">
        <v>4876</v>
      </c>
      <c r="O990" t="s">
        <v>4880</v>
      </c>
      <c r="P990" t="s">
        <v>4874</v>
      </c>
      <c r="Q990" s="4">
        <f>_xlfn.XLOOKUP(C990,customer_table!$A$2:$A$4947,customer_table!$A$2:$A$4947)</f>
        <v>59664</v>
      </c>
      <c r="R990" t="str">
        <f>_xlfn.XLOOKUP(D990,customer_table!$B$2:$B$4947,customer_table!$B$2:$B$4947)</f>
        <v>Small Business</v>
      </c>
      <c r="S990" s="4" t="b">
        <f t="shared" si="75"/>
        <v>1</v>
      </c>
      <c r="T990" s="6" t="b">
        <f t="shared" si="76"/>
        <v>1</v>
      </c>
      <c r="U990" cm="1">
        <f t="array" ref="U990">INDEX(hdd_products!$H$2:$H$21,MATCH(1,(hdd_products!$A$2:$A$21=hdd_orders!B990)*(hdd_products!$H$2:$H$21=hdd_orders!F990),0))</f>
        <v>198.26</v>
      </c>
      <c r="V990" s="6" t="b">
        <f t="shared" si="77"/>
        <v>1</v>
      </c>
      <c r="W990" s="4">
        <f t="shared" si="78"/>
        <v>396.52</v>
      </c>
      <c r="X990" s="6" t="b">
        <f t="shared" si="79"/>
        <v>1</v>
      </c>
      <c r="AD990" s="52"/>
    </row>
    <row r="991" spans="1:30" x14ac:dyDescent="0.45">
      <c r="A991" s="4">
        <v>989</v>
      </c>
      <c r="B991">
        <v>1006</v>
      </c>
      <c r="C991">
        <v>28208</v>
      </c>
      <c r="D991" t="str">
        <f>_xlfn.XLOOKUP(C991,customer_table!$A$2:$A$4869,customer_table!$B$2:$B$4869)</f>
        <v>Consumer</v>
      </c>
      <c r="E991">
        <v>1</v>
      </c>
      <c r="F991">
        <v>307.20999999999998</v>
      </c>
      <c r="G991">
        <v>307.20999999999998</v>
      </c>
      <c r="H991">
        <v>0</v>
      </c>
      <c r="I991">
        <v>14.64</v>
      </c>
      <c r="J991" s="5">
        <v>45323</v>
      </c>
      <c r="K991" s="5">
        <v>45324</v>
      </c>
      <c r="L991" t="s">
        <v>4890</v>
      </c>
      <c r="M991" t="s">
        <v>4881</v>
      </c>
      <c r="N991" t="s">
        <v>4903</v>
      </c>
      <c r="O991" t="s">
        <v>4880</v>
      </c>
      <c r="P991" t="s">
        <v>4891</v>
      </c>
      <c r="Q991" s="4">
        <f>_xlfn.XLOOKUP(C991,customer_table!$A$2:$A$4947,customer_table!$A$2:$A$4947)</f>
        <v>28208</v>
      </c>
      <c r="R991" t="str">
        <f>_xlfn.XLOOKUP(D991,customer_table!$B$2:$B$4947,customer_table!$B$2:$B$4947)</f>
        <v>Consumer</v>
      </c>
      <c r="S991" s="4" t="b">
        <f t="shared" si="75"/>
        <v>1</v>
      </c>
      <c r="T991" s="6" t="b">
        <f t="shared" si="76"/>
        <v>1</v>
      </c>
      <c r="U991" cm="1">
        <f t="array" ref="U991">INDEX(hdd_products!$H$2:$H$21,MATCH(1,(hdd_products!$A$2:$A$21=hdd_orders!B991)*(hdd_products!$H$2:$H$21=hdd_orders!F991),0))</f>
        <v>307.20999999999998</v>
      </c>
      <c r="V991" s="6" t="b">
        <f t="shared" si="77"/>
        <v>1</v>
      </c>
      <c r="W991" s="4">
        <f t="shared" si="78"/>
        <v>307.20999999999998</v>
      </c>
      <c r="X991" s="6" t="b">
        <f t="shared" si="79"/>
        <v>1</v>
      </c>
      <c r="AD991" s="52"/>
    </row>
    <row r="992" spans="1:30" x14ac:dyDescent="0.45">
      <c r="A992" s="4">
        <v>990</v>
      </c>
      <c r="B992">
        <v>1004</v>
      </c>
      <c r="C992">
        <v>29558</v>
      </c>
      <c r="D992" t="str">
        <f>_xlfn.XLOOKUP(C992,customer_table!$A$2:$A$4869,customer_table!$B$2:$B$4869)</f>
        <v>Small Business</v>
      </c>
      <c r="E992">
        <v>1</v>
      </c>
      <c r="F992">
        <v>170.85</v>
      </c>
      <c r="G992">
        <v>170.85</v>
      </c>
      <c r="H992">
        <v>0</v>
      </c>
      <c r="I992">
        <v>8.2799999999999994</v>
      </c>
      <c r="J992" s="5">
        <v>45292</v>
      </c>
      <c r="K992" s="5">
        <v>45299</v>
      </c>
      <c r="L992" t="s">
        <v>4899</v>
      </c>
      <c r="M992" t="s">
        <v>4881</v>
      </c>
      <c r="N992" t="s">
        <v>4876</v>
      </c>
      <c r="O992" t="s">
        <v>4875</v>
      </c>
      <c r="P992" t="s">
        <v>4888</v>
      </c>
      <c r="Q992" s="4">
        <f>_xlfn.XLOOKUP(C992,customer_table!$A$2:$A$4947,customer_table!$A$2:$A$4947)</f>
        <v>29558</v>
      </c>
      <c r="R992" t="str">
        <f>_xlfn.XLOOKUP(D992,customer_table!$B$2:$B$4947,customer_table!$B$2:$B$4947)</f>
        <v>Small Business</v>
      </c>
      <c r="S992" s="4" t="b">
        <f t="shared" si="75"/>
        <v>1</v>
      </c>
      <c r="T992" s="6" t="b">
        <f t="shared" si="76"/>
        <v>1</v>
      </c>
      <c r="U992" cm="1">
        <f t="array" ref="U992">INDEX(hdd_products!$H$2:$H$21,MATCH(1,(hdd_products!$A$2:$A$21=hdd_orders!B992)*(hdd_products!$H$2:$H$21=hdd_orders!F992),0))</f>
        <v>170.85</v>
      </c>
      <c r="V992" s="6" t="b">
        <f t="shared" si="77"/>
        <v>1</v>
      </c>
      <c r="W992" s="4">
        <f t="shared" si="78"/>
        <v>170.85</v>
      </c>
      <c r="X992" s="6" t="b">
        <f t="shared" si="79"/>
        <v>1</v>
      </c>
      <c r="AD992" s="52"/>
    </row>
    <row r="993" spans="1:30" x14ac:dyDescent="0.45">
      <c r="A993" s="4">
        <v>991</v>
      </c>
      <c r="B993">
        <v>1004</v>
      </c>
      <c r="C993">
        <v>36956</v>
      </c>
      <c r="D993" t="str">
        <f>_xlfn.XLOOKUP(C993,customer_table!$A$2:$A$4869,customer_table!$B$2:$B$4869)</f>
        <v>Enterprise</v>
      </c>
      <c r="E993">
        <v>3</v>
      </c>
      <c r="F993">
        <v>170.85</v>
      </c>
      <c r="G993">
        <v>512.54999999999995</v>
      </c>
      <c r="H993">
        <v>0</v>
      </c>
      <c r="I993">
        <v>16.329999999999998</v>
      </c>
      <c r="J993" s="5">
        <v>45607</v>
      </c>
      <c r="K993" s="5">
        <v>45612</v>
      </c>
      <c r="L993" t="s">
        <v>4893</v>
      </c>
      <c r="M993" t="s">
        <v>4896</v>
      </c>
      <c r="N993" t="s">
        <v>4876</v>
      </c>
      <c r="O993" t="s">
        <v>4880</v>
      </c>
      <c r="P993" t="s">
        <v>4879</v>
      </c>
      <c r="Q993" s="4">
        <f>_xlfn.XLOOKUP(C993,customer_table!$A$2:$A$4947,customer_table!$A$2:$A$4947)</f>
        <v>36956</v>
      </c>
      <c r="R993" t="str">
        <f>_xlfn.XLOOKUP(D993,customer_table!$B$2:$B$4947,customer_table!$B$2:$B$4947)</f>
        <v>Enterprise</v>
      </c>
      <c r="S993" s="4" t="b">
        <f t="shared" si="75"/>
        <v>1</v>
      </c>
      <c r="T993" s="6" t="b">
        <f t="shared" si="76"/>
        <v>1</v>
      </c>
      <c r="U993" cm="1">
        <f t="array" ref="U993">INDEX(hdd_products!$H$2:$H$21,MATCH(1,(hdd_products!$A$2:$A$21=hdd_orders!B993)*(hdd_products!$H$2:$H$21=hdd_orders!F993),0))</f>
        <v>170.85</v>
      </c>
      <c r="V993" s="6" t="b">
        <f t="shared" si="77"/>
        <v>1</v>
      </c>
      <c r="W993" s="4">
        <f t="shared" si="78"/>
        <v>512.54999999999995</v>
      </c>
      <c r="X993" s="6" t="b">
        <f t="shared" si="79"/>
        <v>1</v>
      </c>
      <c r="AD993" s="52"/>
    </row>
    <row r="994" spans="1:30" x14ac:dyDescent="0.45">
      <c r="A994" s="4">
        <v>992</v>
      </c>
      <c r="B994">
        <v>1003</v>
      </c>
      <c r="C994">
        <v>66980</v>
      </c>
      <c r="D994" t="str">
        <f>_xlfn.XLOOKUP(C994,customer_table!$A$2:$A$4869,customer_table!$B$2:$B$4869)</f>
        <v>Enterprise</v>
      </c>
      <c r="E994">
        <v>3</v>
      </c>
      <c r="F994">
        <v>95.08</v>
      </c>
      <c r="G994">
        <v>285.24</v>
      </c>
      <c r="H994">
        <v>0</v>
      </c>
      <c r="I994">
        <v>14.75</v>
      </c>
      <c r="J994" s="5">
        <v>45639</v>
      </c>
      <c r="K994" s="5">
        <v>45642</v>
      </c>
      <c r="L994" t="s">
        <v>4882</v>
      </c>
      <c r="M994" t="s">
        <v>4881</v>
      </c>
      <c r="N994" t="s">
        <v>4876</v>
      </c>
      <c r="O994" t="s">
        <v>4875</v>
      </c>
      <c r="P994" t="s">
        <v>4879</v>
      </c>
      <c r="Q994" s="4">
        <f>_xlfn.XLOOKUP(C994,customer_table!$A$2:$A$4947,customer_table!$A$2:$A$4947)</f>
        <v>66980</v>
      </c>
      <c r="R994" t="str">
        <f>_xlfn.XLOOKUP(D994,customer_table!$B$2:$B$4947,customer_table!$B$2:$B$4947)</f>
        <v>Enterprise</v>
      </c>
      <c r="S994" s="4" t="b">
        <f t="shared" si="75"/>
        <v>1</v>
      </c>
      <c r="T994" s="6" t="b">
        <f t="shared" si="76"/>
        <v>1</v>
      </c>
      <c r="U994" cm="1">
        <f t="array" ref="U994">INDEX(hdd_products!$H$2:$H$21,MATCH(1,(hdd_products!$A$2:$A$21=hdd_orders!B994)*(hdd_products!$H$2:$H$21=hdd_orders!F994),0))</f>
        <v>95.08</v>
      </c>
      <c r="V994" s="6" t="b">
        <f t="shared" si="77"/>
        <v>1</v>
      </c>
      <c r="W994" s="4">
        <f t="shared" si="78"/>
        <v>285.24</v>
      </c>
      <c r="X994" s="6" t="b">
        <f t="shared" si="79"/>
        <v>1</v>
      </c>
      <c r="AD994" s="52"/>
    </row>
    <row r="995" spans="1:30" x14ac:dyDescent="0.45">
      <c r="A995" s="4">
        <v>993</v>
      </c>
      <c r="B995">
        <v>1009</v>
      </c>
      <c r="C995">
        <v>76902</v>
      </c>
      <c r="D995" t="str">
        <f>_xlfn.XLOOKUP(C995,customer_table!$A$2:$A$4869,customer_table!$B$2:$B$4869)</f>
        <v>Small Business</v>
      </c>
      <c r="E995">
        <v>2</v>
      </c>
      <c r="F995">
        <v>185.76</v>
      </c>
      <c r="G995">
        <v>371.52</v>
      </c>
      <c r="H995">
        <v>0</v>
      </c>
      <c r="I995">
        <v>13.82</v>
      </c>
      <c r="J995" s="5">
        <v>45590</v>
      </c>
      <c r="K995" s="5">
        <v>45591</v>
      </c>
      <c r="L995" t="s">
        <v>4882</v>
      </c>
      <c r="M995" t="s">
        <v>4881</v>
      </c>
      <c r="N995" t="s">
        <v>4876</v>
      </c>
      <c r="O995" t="s">
        <v>4880</v>
      </c>
      <c r="P995" t="s">
        <v>4888</v>
      </c>
      <c r="Q995" s="4">
        <f>_xlfn.XLOOKUP(C995,customer_table!$A$2:$A$4947,customer_table!$A$2:$A$4947)</f>
        <v>76902</v>
      </c>
      <c r="R995" t="str">
        <f>_xlfn.XLOOKUP(D995,customer_table!$B$2:$B$4947,customer_table!$B$2:$B$4947)</f>
        <v>Small Business</v>
      </c>
      <c r="S995" s="4" t="b">
        <f t="shared" si="75"/>
        <v>1</v>
      </c>
      <c r="T995" s="6" t="b">
        <f t="shared" si="76"/>
        <v>1</v>
      </c>
      <c r="U995" cm="1">
        <f t="array" ref="U995">INDEX(hdd_products!$H$2:$H$21,MATCH(1,(hdd_products!$A$2:$A$21=hdd_orders!B995)*(hdd_products!$H$2:$H$21=hdd_orders!F995),0))</f>
        <v>185.76</v>
      </c>
      <c r="V995" s="6" t="b">
        <f t="shared" si="77"/>
        <v>1</v>
      </c>
      <c r="W995" s="4">
        <f t="shared" si="78"/>
        <v>371.52</v>
      </c>
      <c r="X995" s="6" t="b">
        <f t="shared" si="79"/>
        <v>1</v>
      </c>
      <c r="AD995" s="52"/>
    </row>
    <row r="996" spans="1:30" x14ac:dyDescent="0.45">
      <c r="A996" s="4">
        <v>994</v>
      </c>
      <c r="B996">
        <v>1009</v>
      </c>
      <c r="C996">
        <v>16963</v>
      </c>
      <c r="D996" t="str">
        <f>_xlfn.XLOOKUP(C996,customer_table!$A$2:$A$4869,customer_table!$B$2:$B$4869)</f>
        <v>Consumer</v>
      </c>
      <c r="E996">
        <v>5</v>
      </c>
      <c r="F996">
        <v>185.76</v>
      </c>
      <c r="G996">
        <v>928.8</v>
      </c>
      <c r="H996">
        <v>0</v>
      </c>
      <c r="I996">
        <v>12.69</v>
      </c>
      <c r="J996" s="5">
        <v>45323</v>
      </c>
      <c r="K996" s="5">
        <v>45326</v>
      </c>
      <c r="L996" t="s">
        <v>4900</v>
      </c>
      <c r="M996" t="s">
        <v>4877</v>
      </c>
      <c r="N996" t="s">
        <v>4901</v>
      </c>
      <c r="O996" t="s">
        <v>4880</v>
      </c>
      <c r="P996" t="s">
        <v>4884</v>
      </c>
      <c r="Q996" s="4">
        <f>_xlfn.XLOOKUP(C996,customer_table!$A$2:$A$4947,customer_table!$A$2:$A$4947)</f>
        <v>16963</v>
      </c>
      <c r="R996" t="str">
        <f>_xlfn.XLOOKUP(D996,customer_table!$B$2:$B$4947,customer_table!$B$2:$B$4947)</f>
        <v>Consumer</v>
      </c>
      <c r="S996" s="4" t="b">
        <f t="shared" si="75"/>
        <v>1</v>
      </c>
      <c r="T996" s="6" t="b">
        <f t="shared" si="76"/>
        <v>1</v>
      </c>
      <c r="U996" cm="1">
        <f t="array" ref="U996">INDEX(hdd_products!$H$2:$H$21,MATCH(1,(hdd_products!$A$2:$A$21=hdd_orders!B996)*(hdd_products!$H$2:$H$21=hdd_orders!F996),0))</f>
        <v>185.76</v>
      </c>
      <c r="V996" s="6" t="b">
        <f t="shared" si="77"/>
        <v>1</v>
      </c>
      <c r="W996" s="4">
        <f t="shared" si="78"/>
        <v>928.8</v>
      </c>
      <c r="X996" s="6" t="b">
        <f t="shared" si="79"/>
        <v>1</v>
      </c>
      <c r="AD996" s="52"/>
    </row>
    <row r="997" spans="1:30" x14ac:dyDescent="0.45">
      <c r="A997" s="4">
        <v>995</v>
      </c>
      <c r="B997">
        <v>1005</v>
      </c>
      <c r="C997">
        <v>14087</v>
      </c>
      <c r="D997" t="str">
        <f>_xlfn.XLOOKUP(C997,customer_table!$A$2:$A$4869,customer_table!$B$2:$B$4869)</f>
        <v>Consumer</v>
      </c>
      <c r="E997">
        <v>1</v>
      </c>
      <c r="F997">
        <v>204.55</v>
      </c>
      <c r="G997">
        <v>204.55</v>
      </c>
      <c r="H997">
        <v>0</v>
      </c>
      <c r="I997">
        <v>19.43</v>
      </c>
      <c r="J997" s="5">
        <v>45475</v>
      </c>
      <c r="K997" s="5">
        <v>45476</v>
      </c>
      <c r="L997" t="s">
        <v>4878</v>
      </c>
      <c r="M997" t="s">
        <v>4896</v>
      </c>
      <c r="N997" t="s">
        <v>4901</v>
      </c>
      <c r="O997" t="s">
        <v>4894</v>
      </c>
      <c r="P997" t="s">
        <v>4886</v>
      </c>
      <c r="Q997" s="4">
        <f>_xlfn.XLOOKUP(C997,customer_table!$A$2:$A$4947,customer_table!$A$2:$A$4947)</f>
        <v>14087</v>
      </c>
      <c r="R997" t="str">
        <f>_xlfn.XLOOKUP(D997,customer_table!$B$2:$B$4947,customer_table!$B$2:$B$4947)</f>
        <v>Consumer</v>
      </c>
      <c r="S997" s="4" t="b">
        <f t="shared" si="75"/>
        <v>1</v>
      </c>
      <c r="T997" s="6" t="b">
        <f t="shared" si="76"/>
        <v>1</v>
      </c>
      <c r="U997" cm="1">
        <f t="array" ref="U997">INDEX(hdd_products!$H$2:$H$21,MATCH(1,(hdd_products!$A$2:$A$21=hdd_orders!B997)*(hdd_products!$H$2:$H$21=hdd_orders!F997),0))</f>
        <v>204.55</v>
      </c>
      <c r="V997" s="6" t="b">
        <f t="shared" si="77"/>
        <v>1</v>
      </c>
      <c r="W997" s="4">
        <f t="shared" si="78"/>
        <v>204.55</v>
      </c>
      <c r="X997" s="6" t="b">
        <f t="shared" si="79"/>
        <v>1</v>
      </c>
      <c r="AD997" s="52"/>
    </row>
    <row r="998" spans="1:30" x14ac:dyDescent="0.45">
      <c r="A998" s="4">
        <v>996</v>
      </c>
      <c r="B998">
        <v>1009</v>
      </c>
      <c r="C998">
        <v>60173</v>
      </c>
      <c r="D998" t="str">
        <f>_xlfn.XLOOKUP(C998,customer_table!$A$2:$A$4869,customer_table!$B$2:$B$4869)</f>
        <v>Enterprise</v>
      </c>
      <c r="E998">
        <v>3</v>
      </c>
      <c r="F998">
        <v>185.76</v>
      </c>
      <c r="G998">
        <v>557.28</v>
      </c>
      <c r="H998">
        <v>0</v>
      </c>
      <c r="I998">
        <v>13.94</v>
      </c>
      <c r="J998" s="5">
        <v>45493</v>
      </c>
      <c r="K998" s="5">
        <v>45499</v>
      </c>
      <c r="L998" t="s">
        <v>4895</v>
      </c>
      <c r="M998" t="s">
        <v>4881</v>
      </c>
      <c r="N998" t="s">
        <v>4892</v>
      </c>
      <c r="O998" t="s">
        <v>4875</v>
      </c>
      <c r="P998" t="s">
        <v>4888</v>
      </c>
      <c r="Q998" s="4">
        <f>_xlfn.XLOOKUP(C998,customer_table!$A$2:$A$4947,customer_table!$A$2:$A$4947)</f>
        <v>60173</v>
      </c>
      <c r="R998" t="str">
        <f>_xlfn.XLOOKUP(D998,customer_table!$B$2:$B$4947,customer_table!$B$2:$B$4947)</f>
        <v>Enterprise</v>
      </c>
      <c r="S998" s="4" t="b">
        <f t="shared" si="75"/>
        <v>1</v>
      </c>
      <c r="T998" s="6" t="b">
        <f t="shared" si="76"/>
        <v>1</v>
      </c>
      <c r="U998" cm="1">
        <f t="array" ref="U998">INDEX(hdd_products!$H$2:$H$21,MATCH(1,(hdd_products!$A$2:$A$21=hdd_orders!B998)*(hdd_products!$H$2:$H$21=hdd_orders!F998),0))</f>
        <v>185.76</v>
      </c>
      <c r="V998" s="6" t="b">
        <f t="shared" si="77"/>
        <v>1</v>
      </c>
      <c r="W998" s="4">
        <f t="shared" si="78"/>
        <v>557.28</v>
      </c>
      <c r="X998" s="6" t="b">
        <f t="shared" si="79"/>
        <v>1</v>
      </c>
      <c r="AD998" s="52"/>
    </row>
    <row r="999" spans="1:30" x14ac:dyDescent="0.45">
      <c r="A999" s="4">
        <v>997</v>
      </c>
      <c r="B999">
        <v>1001</v>
      </c>
      <c r="C999">
        <v>28228</v>
      </c>
      <c r="D999" t="str">
        <f>_xlfn.XLOOKUP(C999,customer_table!$A$2:$A$4869,customer_table!$B$2:$B$4869)</f>
        <v>Enterprise</v>
      </c>
      <c r="E999">
        <v>2</v>
      </c>
      <c r="F999">
        <v>129.16999999999999</v>
      </c>
      <c r="G999">
        <v>258.33999999999997</v>
      </c>
      <c r="H999">
        <v>0</v>
      </c>
      <c r="I999">
        <v>13.51</v>
      </c>
      <c r="J999" s="5">
        <v>45400</v>
      </c>
      <c r="K999" s="5">
        <v>45406</v>
      </c>
      <c r="L999" t="s">
        <v>4895</v>
      </c>
      <c r="M999" t="s">
        <v>4877</v>
      </c>
      <c r="N999" t="s">
        <v>4876</v>
      </c>
      <c r="O999" t="s">
        <v>4880</v>
      </c>
      <c r="P999" t="s">
        <v>4886</v>
      </c>
      <c r="Q999" s="4">
        <f>_xlfn.XLOOKUP(C999,customer_table!$A$2:$A$4947,customer_table!$A$2:$A$4947)</f>
        <v>28228</v>
      </c>
      <c r="R999" t="str">
        <f>_xlfn.XLOOKUP(D999,customer_table!$B$2:$B$4947,customer_table!$B$2:$B$4947)</f>
        <v>Enterprise</v>
      </c>
      <c r="S999" s="4" t="b">
        <f t="shared" si="75"/>
        <v>1</v>
      </c>
      <c r="T999" s="6" t="b">
        <f t="shared" si="76"/>
        <v>1</v>
      </c>
      <c r="U999" cm="1">
        <f t="array" ref="U999">INDEX(hdd_products!$H$2:$H$21,MATCH(1,(hdd_products!$A$2:$A$21=hdd_orders!B999)*(hdd_products!$H$2:$H$21=hdd_orders!F999),0))</f>
        <v>129.16999999999999</v>
      </c>
      <c r="V999" s="6" t="b">
        <f t="shared" si="77"/>
        <v>1</v>
      </c>
      <c r="W999" s="4">
        <f t="shared" si="78"/>
        <v>258.33999999999997</v>
      </c>
      <c r="X999" s="6" t="b">
        <f t="shared" si="79"/>
        <v>1</v>
      </c>
      <c r="AD999" s="52"/>
    </row>
    <row r="1000" spans="1:30" x14ac:dyDescent="0.45">
      <c r="A1000" s="4">
        <v>998</v>
      </c>
      <c r="B1000">
        <v>1013</v>
      </c>
      <c r="C1000">
        <v>47810</v>
      </c>
      <c r="D1000" t="str">
        <f>_xlfn.XLOOKUP(C1000,customer_table!$A$2:$A$4869,customer_table!$B$2:$B$4869)</f>
        <v>Enterprise</v>
      </c>
      <c r="E1000">
        <v>1</v>
      </c>
      <c r="F1000">
        <v>588.66999999999996</v>
      </c>
      <c r="G1000">
        <v>588.66999999999996</v>
      </c>
      <c r="H1000">
        <v>0</v>
      </c>
      <c r="I1000">
        <v>16.239999999999998</v>
      </c>
      <c r="J1000" s="5">
        <v>45476</v>
      </c>
      <c r="K1000" s="5">
        <v>45483</v>
      </c>
      <c r="L1000" t="s">
        <v>4893</v>
      </c>
      <c r="M1000" t="s">
        <v>4877</v>
      </c>
      <c r="N1000" t="s">
        <v>4892</v>
      </c>
      <c r="O1000" t="s">
        <v>4880</v>
      </c>
      <c r="P1000" t="s">
        <v>4879</v>
      </c>
      <c r="Q1000" s="4">
        <f>_xlfn.XLOOKUP(C1000,customer_table!$A$2:$A$4947,customer_table!$A$2:$A$4947)</f>
        <v>47810</v>
      </c>
      <c r="R1000" t="str">
        <f>_xlfn.XLOOKUP(D1000,customer_table!$B$2:$B$4947,customer_table!$B$2:$B$4947)</f>
        <v>Enterprise</v>
      </c>
      <c r="S1000" s="4" t="b">
        <f t="shared" si="75"/>
        <v>1</v>
      </c>
      <c r="T1000" s="6" t="b">
        <f t="shared" si="76"/>
        <v>1</v>
      </c>
      <c r="U1000" cm="1">
        <f t="array" ref="U1000">INDEX(hdd_products!$H$2:$H$21,MATCH(1,(hdd_products!$A$2:$A$21=hdd_orders!B1000)*(hdd_products!$H$2:$H$21=hdd_orders!F1000),0))</f>
        <v>588.66999999999996</v>
      </c>
      <c r="V1000" s="6" t="b">
        <f t="shared" si="77"/>
        <v>1</v>
      </c>
      <c r="W1000" s="4">
        <f t="shared" si="78"/>
        <v>588.66999999999996</v>
      </c>
      <c r="X1000" s="6" t="b">
        <f t="shared" si="79"/>
        <v>1</v>
      </c>
      <c r="AD1000" s="52"/>
    </row>
    <row r="1001" spans="1:30" x14ac:dyDescent="0.45">
      <c r="A1001" s="4">
        <v>999</v>
      </c>
      <c r="B1001">
        <v>1007</v>
      </c>
      <c r="C1001">
        <v>73792</v>
      </c>
      <c r="D1001" t="str">
        <f>_xlfn.XLOOKUP(C1001,customer_table!$A$2:$A$4869,customer_table!$B$2:$B$4869)</f>
        <v>Consumer</v>
      </c>
      <c r="E1001">
        <v>2</v>
      </c>
      <c r="F1001">
        <v>415.57</v>
      </c>
      <c r="G1001">
        <v>831.14</v>
      </c>
      <c r="H1001">
        <v>0</v>
      </c>
      <c r="I1001">
        <v>10.039999999999999</v>
      </c>
      <c r="J1001" s="5">
        <v>45328</v>
      </c>
      <c r="K1001" s="5">
        <v>45334</v>
      </c>
      <c r="L1001" t="s">
        <v>4900</v>
      </c>
      <c r="M1001" t="s">
        <v>4877</v>
      </c>
      <c r="N1001" t="s">
        <v>4876</v>
      </c>
      <c r="O1001" t="s">
        <v>4880</v>
      </c>
      <c r="P1001" t="s">
        <v>4879</v>
      </c>
      <c r="Q1001" s="4">
        <f>_xlfn.XLOOKUP(C1001,customer_table!$A$2:$A$4947,customer_table!$A$2:$A$4947)</f>
        <v>73792</v>
      </c>
      <c r="R1001" t="str">
        <f>_xlfn.XLOOKUP(D1001,customer_table!$B$2:$B$4947,customer_table!$B$2:$B$4947)</f>
        <v>Consumer</v>
      </c>
      <c r="S1001" s="4" t="b">
        <f t="shared" si="75"/>
        <v>1</v>
      </c>
      <c r="T1001" s="6" t="b">
        <f t="shared" si="76"/>
        <v>1</v>
      </c>
      <c r="U1001" cm="1">
        <f t="array" ref="U1001">INDEX(hdd_products!$H$2:$H$21,MATCH(1,(hdd_products!$A$2:$A$21=hdd_orders!B1001)*(hdd_products!$H$2:$H$21=hdd_orders!F1001),0))</f>
        <v>415.57</v>
      </c>
      <c r="V1001" s="6" t="b">
        <f t="shared" si="77"/>
        <v>1</v>
      </c>
      <c r="W1001" s="4">
        <f t="shared" si="78"/>
        <v>831.14</v>
      </c>
      <c r="X1001" s="6" t="b">
        <f t="shared" si="79"/>
        <v>1</v>
      </c>
      <c r="AD1001" s="52"/>
    </row>
    <row r="1002" spans="1:30" x14ac:dyDescent="0.45">
      <c r="A1002" s="4">
        <v>1000</v>
      </c>
      <c r="B1002">
        <v>1001</v>
      </c>
      <c r="C1002">
        <v>64507</v>
      </c>
      <c r="D1002" t="str">
        <f>_xlfn.XLOOKUP(C1002,customer_table!$A$2:$A$4869,customer_table!$B$2:$B$4869)</f>
        <v>Small Business</v>
      </c>
      <c r="E1002">
        <v>2</v>
      </c>
      <c r="F1002">
        <v>129.16999999999999</v>
      </c>
      <c r="G1002">
        <v>258.33999999999997</v>
      </c>
      <c r="H1002">
        <v>0</v>
      </c>
      <c r="I1002">
        <v>13.4</v>
      </c>
      <c r="J1002" s="5">
        <v>45361</v>
      </c>
      <c r="K1002" s="5">
        <v>45362</v>
      </c>
      <c r="L1002" t="s">
        <v>4895</v>
      </c>
      <c r="M1002" t="s">
        <v>4877</v>
      </c>
      <c r="N1002" t="s">
        <v>4876</v>
      </c>
      <c r="O1002" t="s">
        <v>4880</v>
      </c>
      <c r="P1002" t="s">
        <v>4888</v>
      </c>
      <c r="Q1002" s="4">
        <f>_xlfn.XLOOKUP(C1002,customer_table!$A$2:$A$4947,customer_table!$A$2:$A$4947)</f>
        <v>64507</v>
      </c>
      <c r="R1002" t="str">
        <f>_xlfn.XLOOKUP(D1002,customer_table!$B$2:$B$4947,customer_table!$B$2:$B$4947)</f>
        <v>Small Business</v>
      </c>
      <c r="S1002" s="4" t="b">
        <f t="shared" si="75"/>
        <v>1</v>
      </c>
      <c r="T1002" s="6" t="b">
        <f t="shared" si="76"/>
        <v>1</v>
      </c>
      <c r="U1002" cm="1">
        <f t="array" ref="U1002">INDEX(hdd_products!$H$2:$H$21,MATCH(1,(hdd_products!$A$2:$A$21=hdd_orders!B1002)*(hdd_products!$H$2:$H$21=hdd_orders!F1002),0))</f>
        <v>129.16999999999999</v>
      </c>
      <c r="V1002" s="6" t="b">
        <f t="shared" si="77"/>
        <v>1</v>
      </c>
      <c r="W1002" s="4">
        <f t="shared" si="78"/>
        <v>258.33999999999997</v>
      </c>
      <c r="X1002" s="6" t="b">
        <f t="shared" si="79"/>
        <v>1</v>
      </c>
      <c r="AD1002" s="52"/>
    </row>
    <row r="1003" spans="1:30" x14ac:dyDescent="0.45">
      <c r="A1003" s="4">
        <v>1001</v>
      </c>
      <c r="B1003">
        <v>1007</v>
      </c>
      <c r="C1003">
        <v>76770</v>
      </c>
      <c r="D1003" t="str">
        <f>_xlfn.XLOOKUP(C1003,customer_table!$A$2:$A$4869,customer_table!$B$2:$B$4869)</f>
        <v>Enterprise</v>
      </c>
      <c r="E1003">
        <v>2</v>
      </c>
      <c r="F1003">
        <v>415.57</v>
      </c>
      <c r="G1003">
        <v>831.14</v>
      </c>
      <c r="H1003">
        <v>0</v>
      </c>
      <c r="I1003">
        <v>8.35</v>
      </c>
      <c r="J1003" s="5">
        <v>45509</v>
      </c>
      <c r="K1003" s="5">
        <v>45514</v>
      </c>
      <c r="L1003" t="s">
        <v>4899</v>
      </c>
      <c r="M1003" t="s">
        <v>4881</v>
      </c>
      <c r="N1003" t="s">
        <v>4892</v>
      </c>
      <c r="O1003" t="s">
        <v>4875</v>
      </c>
      <c r="P1003" t="s">
        <v>4888</v>
      </c>
      <c r="Q1003" s="4">
        <f>_xlfn.XLOOKUP(C1003,customer_table!$A$2:$A$4947,customer_table!$A$2:$A$4947)</f>
        <v>76770</v>
      </c>
      <c r="R1003" t="str">
        <f>_xlfn.XLOOKUP(D1003,customer_table!$B$2:$B$4947,customer_table!$B$2:$B$4947)</f>
        <v>Enterprise</v>
      </c>
      <c r="S1003" s="4" t="b">
        <f t="shared" si="75"/>
        <v>1</v>
      </c>
      <c r="T1003" s="6" t="b">
        <f t="shared" si="76"/>
        <v>1</v>
      </c>
      <c r="U1003" cm="1">
        <f t="array" ref="U1003">INDEX(hdd_products!$H$2:$H$21,MATCH(1,(hdd_products!$A$2:$A$21=hdd_orders!B1003)*(hdd_products!$H$2:$H$21=hdd_orders!F1003),0))</f>
        <v>415.57</v>
      </c>
      <c r="V1003" s="6" t="b">
        <f t="shared" si="77"/>
        <v>1</v>
      </c>
      <c r="W1003" s="4">
        <f t="shared" si="78"/>
        <v>831.14</v>
      </c>
      <c r="X1003" s="6" t="b">
        <f t="shared" si="79"/>
        <v>1</v>
      </c>
      <c r="AD1003" s="52"/>
    </row>
    <row r="1004" spans="1:30" x14ac:dyDescent="0.45">
      <c r="A1004" s="4">
        <v>1002</v>
      </c>
      <c r="B1004">
        <v>1005</v>
      </c>
      <c r="C1004">
        <v>65675</v>
      </c>
      <c r="D1004" t="str">
        <f>_xlfn.XLOOKUP(C1004,customer_table!$A$2:$A$4869,customer_table!$B$2:$B$4869)</f>
        <v>Enterprise</v>
      </c>
      <c r="E1004">
        <v>1</v>
      </c>
      <c r="F1004">
        <v>204.55</v>
      </c>
      <c r="G1004">
        <v>204.55</v>
      </c>
      <c r="H1004">
        <v>0</v>
      </c>
      <c r="I1004">
        <v>15.67</v>
      </c>
      <c r="J1004" s="5">
        <v>45488</v>
      </c>
      <c r="K1004" s="5">
        <v>45491</v>
      </c>
      <c r="L1004" t="s">
        <v>4893</v>
      </c>
      <c r="M1004" t="s">
        <v>4898</v>
      </c>
      <c r="N1004" t="s">
        <v>4901</v>
      </c>
      <c r="O1004" t="s">
        <v>4880</v>
      </c>
      <c r="P1004" t="s">
        <v>4891</v>
      </c>
      <c r="Q1004" s="4">
        <f>_xlfn.XLOOKUP(C1004,customer_table!$A$2:$A$4947,customer_table!$A$2:$A$4947)</f>
        <v>65675</v>
      </c>
      <c r="R1004" t="str">
        <f>_xlfn.XLOOKUP(D1004,customer_table!$B$2:$B$4947,customer_table!$B$2:$B$4947)</f>
        <v>Enterprise</v>
      </c>
      <c r="S1004" s="4" t="b">
        <f t="shared" si="75"/>
        <v>1</v>
      </c>
      <c r="T1004" s="6" t="b">
        <f t="shared" si="76"/>
        <v>1</v>
      </c>
      <c r="U1004" cm="1">
        <f t="array" ref="U1004">INDEX(hdd_products!$H$2:$H$21,MATCH(1,(hdd_products!$A$2:$A$21=hdd_orders!B1004)*(hdd_products!$H$2:$H$21=hdd_orders!F1004),0))</f>
        <v>204.55</v>
      </c>
      <c r="V1004" s="6" t="b">
        <f t="shared" si="77"/>
        <v>1</v>
      </c>
      <c r="W1004" s="4">
        <f t="shared" si="78"/>
        <v>204.55</v>
      </c>
      <c r="X1004" s="6" t="b">
        <f t="shared" si="79"/>
        <v>1</v>
      </c>
      <c r="AD1004" s="52"/>
    </row>
    <row r="1005" spans="1:30" x14ac:dyDescent="0.45">
      <c r="A1005" s="4">
        <v>1003</v>
      </c>
      <c r="B1005">
        <v>1014</v>
      </c>
      <c r="C1005">
        <v>63849</v>
      </c>
      <c r="D1005" t="str">
        <f>_xlfn.XLOOKUP(C1005,customer_table!$A$2:$A$4869,customer_table!$B$2:$B$4869)</f>
        <v>Small Business</v>
      </c>
      <c r="E1005">
        <v>2</v>
      </c>
      <c r="F1005">
        <v>686.52</v>
      </c>
      <c r="G1005">
        <v>1373.04</v>
      </c>
      <c r="H1005">
        <v>0</v>
      </c>
      <c r="I1005">
        <v>7.99</v>
      </c>
      <c r="J1005" s="5">
        <v>45413</v>
      </c>
      <c r="K1005" s="5">
        <v>45419</v>
      </c>
      <c r="L1005" t="s">
        <v>4883</v>
      </c>
      <c r="M1005" t="s">
        <v>4881</v>
      </c>
      <c r="N1005" t="s">
        <v>4876</v>
      </c>
      <c r="O1005" t="s">
        <v>4880</v>
      </c>
      <c r="P1005" t="s">
        <v>4891</v>
      </c>
      <c r="Q1005" s="4">
        <f>_xlfn.XLOOKUP(C1005,customer_table!$A$2:$A$4947,customer_table!$A$2:$A$4947)</f>
        <v>63849</v>
      </c>
      <c r="R1005" t="str">
        <f>_xlfn.XLOOKUP(D1005,customer_table!$B$2:$B$4947,customer_table!$B$2:$B$4947)</f>
        <v>Small Business</v>
      </c>
      <c r="S1005" s="4" t="b">
        <f t="shared" si="75"/>
        <v>1</v>
      </c>
      <c r="T1005" s="6" t="b">
        <f t="shared" si="76"/>
        <v>1</v>
      </c>
      <c r="U1005" cm="1">
        <f t="array" ref="U1005">INDEX(hdd_products!$H$2:$H$21,MATCH(1,(hdd_products!$A$2:$A$21=hdd_orders!B1005)*(hdd_products!$H$2:$H$21=hdd_orders!F1005),0))</f>
        <v>686.52</v>
      </c>
      <c r="V1005" s="6" t="b">
        <f t="shared" si="77"/>
        <v>1</v>
      </c>
      <c r="W1005" s="4">
        <f t="shared" si="78"/>
        <v>1373.04</v>
      </c>
      <c r="X1005" s="6" t="b">
        <f t="shared" si="79"/>
        <v>1</v>
      </c>
      <c r="AD1005" s="52"/>
    </row>
    <row r="1006" spans="1:30" x14ac:dyDescent="0.45">
      <c r="A1006" s="4">
        <v>1004</v>
      </c>
      <c r="B1006">
        <v>1005</v>
      </c>
      <c r="C1006">
        <v>58310</v>
      </c>
      <c r="D1006" t="str">
        <f>_xlfn.XLOOKUP(C1006,customer_table!$A$2:$A$4869,customer_table!$B$2:$B$4869)</f>
        <v>Enterprise</v>
      </c>
      <c r="E1006">
        <v>3</v>
      </c>
      <c r="F1006">
        <v>204.55</v>
      </c>
      <c r="G1006">
        <v>613.65</v>
      </c>
      <c r="H1006">
        <v>0</v>
      </c>
      <c r="I1006">
        <v>17.920000000000002</v>
      </c>
      <c r="J1006" s="5">
        <v>45311</v>
      </c>
      <c r="K1006" s="5">
        <v>45316</v>
      </c>
      <c r="L1006" t="s">
        <v>4889</v>
      </c>
      <c r="M1006" t="s">
        <v>4896</v>
      </c>
      <c r="N1006" t="s">
        <v>4876</v>
      </c>
      <c r="O1006" t="s">
        <v>4880</v>
      </c>
      <c r="P1006" t="s">
        <v>4884</v>
      </c>
      <c r="Q1006" s="4">
        <f>_xlfn.XLOOKUP(C1006,customer_table!$A$2:$A$4947,customer_table!$A$2:$A$4947)</f>
        <v>58310</v>
      </c>
      <c r="R1006" t="str">
        <f>_xlfn.XLOOKUP(D1006,customer_table!$B$2:$B$4947,customer_table!$B$2:$B$4947)</f>
        <v>Enterprise</v>
      </c>
      <c r="S1006" s="4" t="b">
        <f t="shared" si="75"/>
        <v>1</v>
      </c>
      <c r="T1006" s="6" t="b">
        <f t="shared" si="76"/>
        <v>1</v>
      </c>
      <c r="U1006" cm="1">
        <f t="array" ref="U1006">INDEX(hdd_products!$H$2:$H$21,MATCH(1,(hdd_products!$A$2:$A$21=hdd_orders!B1006)*(hdd_products!$H$2:$H$21=hdd_orders!F1006),0))</f>
        <v>204.55</v>
      </c>
      <c r="V1006" s="6" t="b">
        <f t="shared" si="77"/>
        <v>1</v>
      </c>
      <c r="W1006" s="4">
        <f t="shared" si="78"/>
        <v>613.65000000000009</v>
      </c>
      <c r="X1006" s="6" t="b">
        <f t="shared" si="79"/>
        <v>1</v>
      </c>
      <c r="AD1006" s="52"/>
    </row>
    <row r="1007" spans="1:30" x14ac:dyDescent="0.45">
      <c r="A1007" s="4">
        <v>1005</v>
      </c>
      <c r="B1007">
        <v>1001</v>
      </c>
      <c r="C1007">
        <v>78997</v>
      </c>
      <c r="D1007" t="str">
        <f>_xlfn.XLOOKUP(C1007,customer_table!$A$2:$A$4869,customer_table!$B$2:$B$4869)</f>
        <v>Enterprise</v>
      </c>
      <c r="E1007">
        <v>1</v>
      </c>
      <c r="F1007">
        <v>129.16999999999999</v>
      </c>
      <c r="G1007">
        <v>129.16999999999999</v>
      </c>
      <c r="H1007">
        <v>0</v>
      </c>
      <c r="I1007">
        <v>16.559999999999999</v>
      </c>
      <c r="J1007" s="5">
        <v>45645</v>
      </c>
      <c r="K1007" s="5">
        <v>45646</v>
      </c>
      <c r="L1007" t="s">
        <v>4889</v>
      </c>
      <c r="M1007" t="s">
        <v>4898</v>
      </c>
      <c r="N1007" t="s">
        <v>4876</v>
      </c>
      <c r="O1007" t="s">
        <v>4875</v>
      </c>
      <c r="P1007" t="s">
        <v>4874</v>
      </c>
      <c r="Q1007" s="4">
        <f>_xlfn.XLOOKUP(C1007,customer_table!$A$2:$A$4947,customer_table!$A$2:$A$4947)</f>
        <v>78997</v>
      </c>
      <c r="R1007" t="str">
        <f>_xlfn.XLOOKUP(D1007,customer_table!$B$2:$B$4947,customer_table!$B$2:$B$4947)</f>
        <v>Enterprise</v>
      </c>
      <c r="S1007" s="4" t="b">
        <f t="shared" si="75"/>
        <v>1</v>
      </c>
      <c r="T1007" s="6" t="b">
        <f t="shared" si="76"/>
        <v>1</v>
      </c>
      <c r="U1007" cm="1">
        <f t="array" ref="U1007">INDEX(hdd_products!$H$2:$H$21,MATCH(1,(hdd_products!$A$2:$A$21=hdd_orders!B1007)*(hdd_products!$H$2:$H$21=hdd_orders!F1007),0))</f>
        <v>129.16999999999999</v>
      </c>
      <c r="V1007" s="6" t="b">
        <f t="shared" si="77"/>
        <v>1</v>
      </c>
      <c r="W1007" s="4">
        <f t="shared" si="78"/>
        <v>129.16999999999999</v>
      </c>
      <c r="X1007" s="6" t="b">
        <f t="shared" si="79"/>
        <v>1</v>
      </c>
      <c r="AD1007" s="52"/>
    </row>
    <row r="1008" spans="1:30" x14ac:dyDescent="0.45">
      <c r="A1008" s="4">
        <v>1006</v>
      </c>
      <c r="B1008">
        <v>1006</v>
      </c>
      <c r="C1008">
        <v>71925</v>
      </c>
      <c r="D1008" t="str">
        <f>_xlfn.XLOOKUP(C1008,customer_table!$A$2:$A$4869,customer_table!$B$2:$B$4869)</f>
        <v>Enterprise</v>
      </c>
      <c r="E1008">
        <v>1</v>
      </c>
      <c r="F1008">
        <v>307.20999999999998</v>
      </c>
      <c r="G1008">
        <v>307.20999999999998</v>
      </c>
      <c r="H1008">
        <v>0</v>
      </c>
      <c r="I1008">
        <v>14.26</v>
      </c>
      <c r="J1008" s="5">
        <v>45559</v>
      </c>
      <c r="K1008" s="5">
        <v>45564</v>
      </c>
      <c r="L1008" t="s">
        <v>4890</v>
      </c>
      <c r="M1008" t="s">
        <v>4877</v>
      </c>
      <c r="N1008" t="s">
        <v>4876</v>
      </c>
      <c r="O1008" t="s">
        <v>4875</v>
      </c>
      <c r="P1008" t="s">
        <v>4879</v>
      </c>
      <c r="Q1008" s="4">
        <f>_xlfn.XLOOKUP(C1008,customer_table!$A$2:$A$4947,customer_table!$A$2:$A$4947)</f>
        <v>71925</v>
      </c>
      <c r="R1008" t="str">
        <f>_xlfn.XLOOKUP(D1008,customer_table!$B$2:$B$4947,customer_table!$B$2:$B$4947)</f>
        <v>Enterprise</v>
      </c>
      <c r="S1008" s="4" t="b">
        <f t="shared" si="75"/>
        <v>1</v>
      </c>
      <c r="T1008" s="6" t="b">
        <f t="shared" si="76"/>
        <v>1</v>
      </c>
      <c r="U1008" cm="1">
        <f t="array" ref="U1008">INDEX(hdd_products!$H$2:$H$21,MATCH(1,(hdd_products!$A$2:$A$21=hdd_orders!B1008)*(hdd_products!$H$2:$H$21=hdd_orders!F1008),0))</f>
        <v>307.20999999999998</v>
      </c>
      <c r="V1008" s="6" t="b">
        <f t="shared" si="77"/>
        <v>1</v>
      </c>
      <c r="W1008" s="4">
        <f t="shared" si="78"/>
        <v>307.20999999999998</v>
      </c>
      <c r="X1008" s="6" t="b">
        <f t="shared" si="79"/>
        <v>1</v>
      </c>
      <c r="AD1008" s="52"/>
    </row>
    <row r="1009" spans="1:30" x14ac:dyDescent="0.45">
      <c r="A1009" s="4">
        <v>1007</v>
      </c>
      <c r="B1009">
        <v>1008</v>
      </c>
      <c r="C1009">
        <v>80673</v>
      </c>
      <c r="D1009" t="str">
        <f>_xlfn.XLOOKUP(C1009,customer_table!$A$2:$A$4869,customer_table!$B$2:$B$4869)</f>
        <v>Consumer</v>
      </c>
      <c r="E1009">
        <v>3</v>
      </c>
      <c r="F1009">
        <v>269.08</v>
      </c>
      <c r="G1009">
        <v>807.24</v>
      </c>
      <c r="H1009">
        <v>0</v>
      </c>
      <c r="I1009">
        <v>18.73</v>
      </c>
      <c r="J1009" s="5">
        <v>45634</v>
      </c>
      <c r="K1009" s="5">
        <v>45635</v>
      </c>
      <c r="L1009" t="s">
        <v>4878</v>
      </c>
      <c r="M1009" t="s">
        <v>4877</v>
      </c>
      <c r="N1009" t="s">
        <v>4876</v>
      </c>
      <c r="O1009" t="s">
        <v>4880</v>
      </c>
      <c r="P1009" t="s">
        <v>4891</v>
      </c>
      <c r="Q1009" s="4">
        <f>_xlfn.XLOOKUP(C1009,customer_table!$A$2:$A$4947,customer_table!$A$2:$A$4947)</f>
        <v>80673</v>
      </c>
      <c r="R1009" t="str">
        <f>_xlfn.XLOOKUP(D1009,customer_table!$B$2:$B$4947,customer_table!$B$2:$B$4947)</f>
        <v>Consumer</v>
      </c>
      <c r="S1009" s="4" t="b">
        <f t="shared" si="75"/>
        <v>1</v>
      </c>
      <c r="T1009" s="6" t="b">
        <f t="shared" si="76"/>
        <v>1</v>
      </c>
      <c r="U1009" cm="1">
        <f t="array" ref="U1009">INDEX(hdd_products!$H$2:$H$21,MATCH(1,(hdd_products!$A$2:$A$21=hdd_orders!B1009)*(hdd_products!$H$2:$H$21=hdd_orders!F1009),0))</f>
        <v>269.08</v>
      </c>
      <c r="V1009" s="6" t="b">
        <f t="shared" si="77"/>
        <v>1</v>
      </c>
      <c r="W1009" s="4">
        <f t="shared" si="78"/>
        <v>807.24</v>
      </c>
      <c r="X1009" s="6" t="b">
        <f t="shared" si="79"/>
        <v>1</v>
      </c>
      <c r="AD1009" s="52"/>
    </row>
    <row r="1010" spans="1:30" x14ac:dyDescent="0.45">
      <c r="A1010" s="4">
        <v>1008</v>
      </c>
      <c r="B1010">
        <v>1004</v>
      </c>
      <c r="C1010">
        <v>71455</v>
      </c>
      <c r="D1010" t="str">
        <f>_xlfn.XLOOKUP(C1010,customer_table!$A$2:$A$4869,customer_table!$B$2:$B$4869)</f>
        <v>Enterprise</v>
      </c>
      <c r="E1010">
        <v>2</v>
      </c>
      <c r="F1010">
        <v>170.85</v>
      </c>
      <c r="G1010">
        <v>341.7</v>
      </c>
      <c r="H1010">
        <v>0</v>
      </c>
      <c r="I1010">
        <v>11.33</v>
      </c>
      <c r="J1010" s="5">
        <v>45467</v>
      </c>
      <c r="K1010" s="5">
        <v>45472</v>
      </c>
      <c r="L1010" t="s">
        <v>4897</v>
      </c>
      <c r="M1010" t="s">
        <v>4881</v>
      </c>
      <c r="N1010" t="s">
        <v>4876</v>
      </c>
      <c r="O1010" t="s">
        <v>4875</v>
      </c>
      <c r="P1010" t="s">
        <v>4888</v>
      </c>
      <c r="Q1010" s="4">
        <f>_xlfn.XLOOKUP(C1010,customer_table!$A$2:$A$4947,customer_table!$A$2:$A$4947)</f>
        <v>71455</v>
      </c>
      <c r="R1010" t="str">
        <f>_xlfn.XLOOKUP(D1010,customer_table!$B$2:$B$4947,customer_table!$B$2:$B$4947)</f>
        <v>Enterprise</v>
      </c>
      <c r="S1010" s="4" t="b">
        <f t="shared" si="75"/>
        <v>1</v>
      </c>
      <c r="T1010" s="6" t="b">
        <f t="shared" si="76"/>
        <v>1</v>
      </c>
      <c r="U1010" cm="1">
        <f t="array" ref="U1010">INDEX(hdd_products!$H$2:$H$21,MATCH(1,(hdd_products!$A$2:$A$21=hdd_orders!B1010)*(hdd_products!$H$2:$H$21=hdd_orders!F1010),0))</f>
        <v>170.85</v>
      </c>
      <c r="V1010" s="6" t="b">
        <f t="shared" si="77"/>
        <v>1</v>
      </c>
      <c r="W1010" s="4">
        <f t="shared" si="78"/>
        <v>341.7</v>
      </c>
      <c r="X1010" s="6" t="b">
        <f t="shared" si="79"/>
        <v>1</v>
      </c>
      <c r="AD1010" s="52"/>
    </row>
    <row r="1011" spans="1:30" x14ac:dyDescent="0.45">
      <c r="A1011" s="4">
        <v>1009</v>
      </c>
      <c r="B1011">
        <v>1009</v>
      </c>
      <c r="C1011">
        <v>56257</v>
      </c>
      <c r="D1011" t="str">
        <f>_xlfn.XLOOKUP(C1011,customer_table!$A$2:$A$4869,customer_table!$B$2:$B$4869)</f>
        <v>Consumer</v>
      </c>
      <c r="E1011">
        <v>5</v>
      </c>
      <c r="F1011">
        <v>185.76</v>
      </c>
      <c r="G1011">
        <v>928.8</v>
      </c>
      <c r="H1011">
        <v>0</v>
      </c>
      <c r="I1011">
        <v>15.98</v>
      </c>
      <c r="J1011" s="5">
        <v>45585</v>
      </c>
      <c r="K1011" s="5">
        <v>45591</v>
      </c>
      <c r="L1011" t="s">
        <v>4893</v>
      </c>
      <c r="M1011" t="s">
        <v>4877</v>
      </c>
      <c r="N1011" t="s">
        <v>4876</v>
      </c>
      <c r="O1011" t="s">
        <v>4880</v>
      </c>
      <c r="P1011" t="s">
        <v>4874</v>
      </c>
      <c r="Q1011" s="4">
        <f>_xlfn.XLOOKUP(C1011,customer_table!$A$2:$A$4947,customer_table!$A$2:$A$4947)</f>
        <v>56257</v>
      </c>
      <c r="R1011" t="str">
        <f>_xlfn.XLOOKUP(D1011,customer_table!$B$2:$B$4947,customer_table!$B$2:$B$4947)</f>
        <v>Consumer</v>
      </c>
      <c r="S1011" s="4" t="b">
        <f t="shared" si="75"/>
        <v>1</v>
      </c>
      <c r="T1011" s="6" t="b">
        <f t="shared" si="76"/>
        <v>1</v>
      </c>
      <c r="U1011" cm="1">
        <f t="array" ref="U1011">INDEX(hdd_products!$H$2:$H$21,MATCH(1,(hdd_products!$A$2:$A$21=hdd_orders!B1011)*(hdd_products!$H$2:$H$21=hdd_orders!F1011),0))</f>
        <v>185.76</v>
      </c>
      <c r="V1011" s="6" t="b">
        <f t="shared" si="77"/>
        <v>1</v>
      </c>
      <c r="W1011" s="4">
        <f t="shared" si="78"/>
        <v>928.8</v>
      </c>
      <c r="X1011" s="6" t="b">
        <f t="shared" si="79"/>
        <v>1</v>
      </c>
      <c r="AD1011" s="52"/>
    </row>
    <row r="1012" spans="1:30" x14ac:dyDescent="0.45">
      <c r="A1012" s="4">
        <v>1010</v>
      </c>
      <c r="B1012">
        <v>1010</v>
      </c>
      <c r="C1012">
        <v>83886</v>
      </c>
      <c r="D1012" t="str">
        <f>_xlfn.XLOOKUP(C1012,customer_table!$A$2:$A$4869,customer_table!$B$2:$B$4869)</f>
        <v>Enterprise</v>
      </c>
      <c r="E1012">
        <v>2</v>
      </c>
      <c r="F1012">
        <v>446.61</v>
      </c>
      <c r="G1012">
        <v>893.22</v>
      </c>
      <c r="H1012">
        <v>0</v>
      </c>
      <c r="I1012">
        <v>11.24</v>
      </c>
      <c r="J1012" s="5">
        <v>45647</v>
      </c>
      <c r="K1012" s="5">
        <v>45652</v>
      </c>
      <c r="L1012" t="s">
        <v>4897</v>
      </c>
      <c r="M1012" t="s">
        <v>4898</v>
      </c>
      <c r="N1012" t="s">
        <v>4901</v>
      </c>
      <c r="O1012" t="s">
        <v>4880</v>
      </c>
      <c r="P1012" t="s">
        <v>4874</v>
      </c>
      <c r="Q1012" s="4">
        <f>_xlfn.XLOOKUP(C1012,customer_table!$A$2:$A$4947,customer_table!$A$2:$A$4947)</f>
        <v>83886</v>
      </c>
      <c r="R1012" t="str">
        <f>_xlfn.XLOOKUP(D1012,customer_table!$B$2:$B$4947,customer_table!$B$2:$B$4947)</f>
        <v>Enterprise</v>
      </c>
      <c r="S1012" s="4" t="b">
        <f t="shared" si="75"/>
        <v>1</v>
      </c>
      <c r="T1012" s="6" t="b">
        <f t="shared" si="76"/>
        <v>1</v>
      </c>
      <c r="U1012" cm="1">
        <f t="array" ref="U1012">INDEX(hdd_products!$H$2:$H$21,MATCH(1,(hdd_products!$A$2:$A$21=hdd_orders!B1012)*(hdd_products!$H$2:$H$21=hdd_orders!F1012),0))</f>
        <v>446.61</v>
      </c>
      <c r="V1012" s="6" t="b">
        <f t="shared" si="77"/>
        <v>1</v>
      </c>
      <c r="W1012" s="4">
        <f t="shared" si="78"/>
        <v>893.22</v>
      </c>
      <c r="X1012" s="6" t="b">
        <f t="shared" si="79"/>
        <v>1</v>
      </c>
      <c r="AD1012" s="52"/>
    </row>
    <row r="1013" spans="1:30" x14ac:dyDescent="0.45">
      <c r="A1013" s="4">
        <v>1011</v>
      </c>
      <c r="B1013">
        <v>1004</v>
      </c>
      <c r="C1013">
        <v>96025</v>
      </c>
      <c r="D1013" t="str">
        <f>_xlfn.XLOOKUP(C1013,customer_table!$A$2:$A$4869,customer_table!$B$2:$B$4869)</f>
        <v>Enterprise</v>
      </c>
      <c r="E1013">
        <v>2</v>
      </c>
      <c r="F1013">
        <v>170.85</v>
      </c>
      <c r="G1013">
        <v>341.7</v>
      </c>
      <c r="H1013">
        <v>0</v>
      </c>
      <c r="I1013">
        <v>8.14</v>
      </c>
      <c r="J1013" s="5">
        <v>45588</v>
      </c>
      <c r="K1013" s="5">
        <v>45590</v>
      </c>
      <c r="L1013" t="s">
        <v>4883</v>
      </c>
      <c r="M1013" t="s">
        <v>4881</v>
      </c>
      <c r="N1013" t="s">
        <v>4901</v>
      </c>
      <c r="O1013" t="s">
        <v>4880</v>
      </c>
      <c r="P1013" t="s">
        <v>4874</v>
      </c>
      <c r="Q1013" s="4">
        <f>_xlfn.XLOOKUP(C1013,customer_table!$A$2:$A$4947,customer_table!$A$2:$A$4947)</f>
        <v>96025</v>
      </c>
      <c r="R1013" t="str">
        <f>_xlfn.XLOOKUP(D1013,customer_table!$B$2:$B$4947,customer_table!$B$2:$B$4947)</f>
        <v>Enterprise</v>
      </c>
      <c r="S1013" s="4" t="b">
        <f t="shared" si="75"/>
        <v>1</v>
      </c>
      <c r="T1013" s="6" t="b">
        <f t="shared" si="76"/>
        <v>1</v>
      </c>
      <c r="U1013" cm="1">
        <f t="array" ref="U1013">INDEX(hdd_products!$H$2:$H$21,MATCH(1,(hdd_products!$A$2:$A$21=hdd_orders!B1013)*(hdd_products!$H$2:$H$21=hdd_orders!F1013),0))</f>
        <v>170.85</v>
      </c>
      <c r="V1013" s="6" t="b">
        <f t="shared" si="77"/>
        <v>1</v>
      </c>
      <c r="W1013" s="4">
        <f t="shared" si="78"/>
        <v>341.7</v>
      </c>
      <c r="X1013" s="6" t="b">
        <f t="shared" si="79"/>
        <v>1</v>
      </c>
      <c r="AD1013" s="52"/>
    </row>
    <row r="1014" spans="1:30" x14ac:dyDescent="0.45">
      <c r="A1014" s="4">
        <v>1012</v>
      </c>
      <c r="B1014">
        <v>1005</v>
      </c>
      <c r="C1014">
        <v>26622</v>
      </c>
      <c r="D1014" t="str">
        <f>_xlfn.XLOOKUP(C1014,customer_table!$A$2:$A$4869,customer_table!$B$2:$B$4869)</f>
        <v>Enterprise</v>
      </c>
      <c r="E1014">
        <v>1</v>
      </c>
      <c r="F1014">
        <v>204.55</v>
      </c>
      <c r="G1014">
        <v>204.55</v>
      </c>
      <c r="H1014">
        <v>0</v>
      </c>
      <c r="I1014">
        <v>8.9600000000000009</v>
      </c>
      <c r="J1014" s="5">
        <v>45305</v>
      </c>
      <c r="K1014" s="5">
        <v>45308</v>
      </c>
      <c r="L1014" t="s">
        <v>4899</v>
      </c>
      <c r="M1014" t="s">
        <v>4896</v>
      </c>
      <c r="N1014" t="s">
        <v>4876</v>
      </c>
      <c r="O1014" t="s">
        <v>4880</v>
      </c>
      <c r="P1014" t="s">
        <v>4891</v>
      </c>
      <c r="Q1014" s="4">
        <f>_xlfn.XLOOKUP(C1014,customer_table!$A$2:$A$4947,customer_table!$A$2:$A$4947)</f>
        <v>26622</v>
      </c>
      <c r="R1014" t="str">
        <f>_xlfn.XLOOKUP(D1014,customer_table!$B$2:$B$4947,customer_table!$B$2:$B$4947)</f>
        <v>Enterprise</v>
      </c>
      <c r="S1014" s="4" t="b">
        <f t="shared" si="75"/>
        <v>1</v>
      </c>
      <c r="T1014" s="6" t="b">
        <f t="shared" si="76"/>
        <v>1</v>
      </c>
      <c r="U1014" cm="1">
        <f t="array" ref="U1014">INDEX(hdd_products!$H$2:$H$21,MATCH(1,(hdd_products!$A$2:$A$21=hdd_orders!B1014)*(hdd_products!$H$2:$H$21=hdd_orders!F1014),0))</f>
        <v>204.55</v>
      </c>
      <c r="V1014" s="6" t="b">
        <f t="shared" si="77"/>
        <v>1</v>
      </c>
      <c r="W1014" s="4">
        <f t="shared" si="78"/>
        <v>204.55</v>
      </c>
      <c r="X1014" s="6" t="b">
        <f t="shared" si="79"/>
        <v>1</v>
      </c>
      <c r="AD1014" s="52"/>
    </row>
    <row r="1015" spans="1:30" x14ac:dyDescent="0.45">
      <c r="A1015" s="4">
        <v>1013</v>
      </c>
      <c r="B1015">
        <v>1002</v>
      </c>
      <c r="C1015">
        <v>46827</v>
      </c>
      <c r="D1015" t="str">
        <f>_xlfn.XLOOKUP(C1015,customer_table!$A$2:$A$4869,customer_table!$B$2:$B$4869)</f>
        <v>Enterprise</v>
      </c>
      <c r="E1015">
        <v>1</v>
      </c>
      <c r="F1015">
        <v>198.26</v>
      </c>
      <c r="G1015">
        <v>198.26</v>
      </c>
      <c r="H1015">
        <v>0</v>
      </c>
      <c r="I1015">
        <v>7.32</v>
      </c>
      <c r="J1015" s="5">
        <v>45434</v>
      </c>
      <c r="K1015" s="5">
        <v>45437</v>
      </c>
      <c r="L1015" t="s">
        <v>4902</v>
      </c>
      <c r="M1015" t="s">
        <v>4881</v>
      </c>
      <c r="N1015" t="s">
        <v>4876</v>
      </c>
      <c r="O1015" t="s">
        <v>4880</v>
      </c>
      <c r="P1015" t="s">
        <v>4874</v>
      </c>
      <c r="Q1015" s="4">
        <f>_xlfn.XLOOKUP(C1015,customer_table!$A$2:$A$4947,customer_table!$A$2:$A$4947)</f>
        <v>46827</v>
      </c>
      <c r="R1015" t="str">
        <f>_xlfn.XLOOKUP(D1015,customer_table!$B$2:$B$4947,customer_table!$B$2:$B$4947)</f>
        <v>Enterprise</v>
      </c>
      <c r="S1015" s="4" t="b">
        <f t="shared" si="75"/>
        <v>1</v>
      </c>
      <c r="T1015" s="6" t="b">
        <f t="shared" si="76"/>
        <v>1</v>
      </c>
      <c r="U1015" cm="1">
        <f t="array" ref="U1015">INDEX(hdd_products!$H$2:$H$21,MATCH(1,(hdd_products!$A$2:$A$21=hdd_orders!B1015)*(hdd_products!$H$2:$H$21=hdd_orders!F1015),0))</f>
        <v>198.26</v>
      </c>
      <c r="V1015" s="6" t="b">
        <f t="shared" si="77"/>
        <v>1</v>
      </c>
      <c r="W1015" s="4">
        <f t="shared" si="78"/>
        <v>198.26</v>
      </c>
      <c r="X1015" s="6" t="b">
        <f t="shared" si="79"/>
        <v>1</v>
      </c>
      <c r="AD1015" s="52"/>
    </row>
    <row r="1016" spans="1:30" x14ac:dyDescent="0.45">
      <c r="A1016" s="4">
        <v>1014</v>
      </c>
      <c r="B1016">
        <v>1005</v>
      </c>
      <c r="C1016">
        <v>87564</v>
      </c>
      <c r="D1016" t="str">
        <f>_xlfn.XLOOKUP(C1016,customer_table!$A$2:$A$4869,customer_table!$B$2:$B$4869)</f>
        <v>Enterprise</v>
      </c>
      <c r="E1016">
        <v>8</v>
      </c>
      <c r="F1016">
        <v>204.55</v>
      </c>
      <c r="G1016">
        <v>1636.4</v>
      </c>
      <c r="H1016">
        <v>0</v>
      </c>
      <c r="I1016">
        <v>9.51</v>
      </c>
      <c r="J1016" s="5">
        <v>45349</v>
      </c>
      <c r="K1016" s="5">
        <v>45354</v>
      </c>
      <c r="L1016" t="s">
        <v>4897</v>
      </c>
      <c r="M1016" t="s">
        <v>4877</v>
      </c>
      <c r="N1016" t="s">
        <v>4876</v>
      </c>
      <c r="O1016" t="s">
        <v>4880</v>
      </c>
      <c r="P1016" t="s">
        <v>4879</v>
      </c>
      <c r="Q1016" s="4">
        <f>_xlfn.XLOOKUP(C1016,customer_table!$A$2:$A$4947,customer_table!$A$2:$A$4947)</f>
        <v>87564</v>
      </c>
      <c r="R1016" t="str">
        <f>_xlfn.XLOOKUP(D1016,customer_table!$B$2:$B$4947,customer_table!$B$2:$B$4947)</f>
        <v>Enterprise</v>
      </c>
      <c r="S1016" s="4" t="b">
        <f t="shared" si="75"/>
        <v>1</v>
      </c>
      <c r="T1016" s="6" t="b">
        <f t="shared" si="76"/>
        <v>1</v>
      </c>
      <c r="U1016" cm="1">
        <f t="array" ref="U1016">INDEX(hdd_products!$H$2:$H$21,MATCH(1,(hdd_products!$A$2:$A$21=hdd_orders!B1016)*(hdd_products!$H$2:$H$21=hdd_orders!F1016),0))</f>
        <v>204.55</v>
      </c>
      <c r="V1016" s="6" t="b">
        <f t="shared" si="77"/>
        <v>1</v>
      </c>
      <c r="W1016" s="4">
        <f t="shared" si="78"/>
        <v>1636.4</v>
      </c>
      <c r="X1016" s="6" t="b">
        <f t="shared" si="79"/>
        <v>1</v>
      </c>
      <c r="AD1016" s="52"/>
    </row>
    <row r="1017" spans="1:30" x14ac:dyDescent="0.45">
      <c r="A1017" s="4">
        <v>1015</v>
      </c>
      <c r="B1017">
        <v>1002</v>
      </c>
      <c r="C1017">
        <v>40958</v>
      </c>
      <c r="D1017" t="str">
        <f>_xlfn.XLOOKUP(C1017,customer_table!$A$2:$A$4869,customer_table!$B$2:$B$4869)</f>
        <v>Enterprise</v>
      </c>
      <c r="E1017">
        <v>1</v>
      </c>
      <c r="F1017">
        <v>198.26</v>
      </c>
      <c r="G1017">
        <v>198.26</v>
      </c>
      <c r="H1017">
        <v>0</v>
      </c>
      <c r="I1017">
        <v>10.52</v>
      </c>
      <c r="J1017" s="5">
        <v>45481</v>
      </c>
      <c r="K1017" s="5">
        <v>45488</v>
      </c>
      <c r="L1017" t="s">
        <v>4900</v>
      </c>
      <c r="M1017" t="s">
        <v>4898</v>
      </c>
      <c r="N1017" t="s">
        <v>4876</v>
      </c>
      <c r="O1017" t="s">
        <v>4875</v>
      </c>
      <c r="P1017" t="s">
        <v>4888</v>
      </c>
      <c r="Q1017" s="4">
        <f>_xlfn.XLOOKUP(C1017,customer_table!$A$2:$A$4947,customer_table!$A$2:$A$4947)</f>
        <v>40958</v>
      </c>
      <c r="R1017" t="str">
        <f>_xlfn.XLOOKUP(D1017,customer_table!$B$2:$B$4947,customer_table!$B$2:$B$4947)</f>
        <v>Enterprise</v>
      </c>
      <c r="S1017" s="4" t="b">
        <f t="shared" si="75"/>
        <v>1</v>
      </c>
      <c r="T1017" s="6" t="b">
        <f t="shared" si="76"/>
        <v>1</v>
      </c>
      <c r="U1017" cm="1">
        <f t="array" ref="U1017">INDEX(hdd_products!$H$2:$H$21,MATCH(1,(hdd_products!$A$2:$A$21=hdd_orders!B1017)*(hdd_products!$H$2:$H$21=hdd_orders!F1017),0))</f>
        <v>198.26</v>
      </c>
      <c r="V1017" s="6" t="b">
        <f t="shared" si="77"/>
        <v>1</v>
      </c>
      <c r="W1017" s="4">
        <f t="shared" si="78"/>
        <v>198.26</v>
      </c>
      <c r="X1017" s="6" t="b">
        <f t="shared" si="79"/>
        <v>1</v>
      </c>
      <c r="AD1017" s="52"/>
    </row>
    <row r="1018" spans="1:30" x14ac:dyDescent="0.45">
      <c r="A1018" s="4">
        <v>1016</v>
      </c>
      <c r="B1018">
        <v>1004</v>
      </c>
      <c r="C1018">
        <v>29014</v>
      </c>
      <c r="D1018" t="str">
        <f>_xlfn.XLOOKUP(C1018,customer_table!$A$2:$A$4869,customer_table!$B$2:$B$4869)</f>
        <v>Small Business</v>
      </c>
      <c r="E1018">
        <v>2</v>
      </c>
      <c r="F1018">
        <v>170.85</v>
      </c>
      <c r="G1018">
        <v>341.7</v>
      </c>
      <c r="H1018">
        <v>0</v>
      </c>
      <c r="I1018">
        <v>12.94</v>
      </c>
      <c r="J1018" s="5">
        <v>45308</v>
      </c>
      <c r="K1018" s="5">
        <v>45311</v>
      </c>
      <c r="L1018" t="s">
        <v>4900</v>
      </c>
      <c r="M1018" t="s">
        <v>4881</v>
      </c>
      <c r="N1018" t="s">
        <v>4876</v>
      </c>
      <c r="O1018" t="s">
        <v>4880</v>
      </c>
      <c r="P1018" t="s">
        <v>4891</v>
      </c>
      <c r="Q1018" s="4">
        <f>_xlfn.XLOOKUP(C1018,customer_table!$A$2:$A$4947,customer_table!$A$2:$A$4947)</f>
        <v>29014</v>
      </c>
      <c r="R1018" t="str">
        <f>_xlfn.XLOOKUP(D1018,customer_table!$B$2:$B$4947,customer_table!$B$2:$B$4947)</f>
        <v>Small Business</v>
      </c>
      <c r="S1018" s="4" t="b">
        <f t="shared" si="75"/>
        <v>1</v>
      </c>
      <c r="T1018" s="6" t="b">
        <f t="shared" si="76"/>
        <v>1</v>
      </c>
      <c r="U1018" cm="1">
        <f t="array" ref="U1018">INDEX(hdd_products!$H$2:$H$21,MATCH(1,(hdd_products!$A$2:$A$21=hdd_orders!B1018)*(hdd_products!$H$2:$H$21=hdd_orders!F1018),0))</f>
        <v>170.85</v>
      </c>
      <c r="V1018" s="6" t="b">
        <f t="shared" si="77"/>
        <v>1</v>
      </c>
      <c r="W1018" s="4">
        <f t="shared" si="78"/>
        <v>341.7</v>
      </c>
      <c r="X1018" s="6" t="b">
        <f t="shared" si="79"/>
        <v>1</v>
      </c>
      <c r="AD1018" s="52"/>
    </row>
    <row r="1019" spans="1:30" x14ac:dyDescent="0.45">
      <c r="A1019" s="4">
        <v>1017</v>
      </c>
      <c r="B1019">
        <v>1001</v>
      </c>
      <c r="C1019">
        <v>96594</v>
      </c>
      <c r="D1019" t="str">
        <f>_xlfn.XLOOKUP(C1019,customer_table!$A$2:$A$4869,customer_table!$B$2:$B$4869)</f>
        <v>Consumer</v>
      </c>
      <c r="E1019">
        <v>3</v>
      </c>
      <c r="F1019">
        <v>129.16999999999999</v>
      </c>
      <c r="G1019">
        <v>387.51</v>
      </c>
      <c r="H1019">
        <v>0</v>
      </c>
      <c r="I1019">
        <v>11.14</v>
      </c>
      <c r="J1019" s="5">
        <v>45503</v>
      </c>
      <c r="K1019" s="5">
        <v>45510</v>
      </c>
      <c r="L1019" t="s">
        <v>4900</v>
      </c>
      <c r="M1019" t="s">
        <v>4877</v>
      </c>
      <c r="N1019" t="s">
        <v>4876</v>
      </c>
      <c r="O1019" t="s">
        <v>4880</v>
      </c>
      <c r="P1019" t="s">
        <v>4888</v>
      </c>
      <c r="Q1019" s="4">
        <f>_xlfn.XLOOKUP(C1019,customer_table!$A$2:$A$4947,customer_table!$A$2:$A$4947)</f>
        <v>96594</v>
      </c>
      <c r="R1019" t="str">
        <f>_xlfn.XLOOKUP(D1019,customer_table!$B$2:$B$4947,customer_table!$B$2:$B$4947)</f>
        <v>Consumer</v>
      </c>
      <c r="S1019" s="4" t="b">
        <f t="shared" si="75"/>
        <v>1</v>
      </c>
      <c r="T1019" s="6" t="b">
        <f t="shared" si="76"/>
        <v>1</v>
      </c>
      <c r="U1019" cm="1">
        <f t="array" ref="U1019">INDEX(hdd_products!$H$2:$H$21,MATCH(1,(hdd_products!$A$2:$A$21=hdd_orders!B1019)*(hdd_products!$H$2:$H$21=hdd_orders!F1019),0))</f>
        <v>129.16999999999999</v>
      </c>
      <c r="V1019" s="6" t="b">
        <f t="shared" si="77"/>
        <v>1</v>
      </c>
      <c r="W1019" s="4">
        <f t="shared" si="78"/>
        <v>387.51</v>
      </c>
      <c r="X1019" s="6" t="b">
        <f t="shared" si="79"/>
        <v>1</v>
      </c>
      <c r="AD1019" s="52"/>
    </row>
    <row r="1020" spans="1:30" x14ac:dyDescent="0.45">
      <c r="A1020" s="4">
        <v>1018</v>
      </c>
      <c r="B1020">
        <v>1003</v>
      </c>
      <c r="C1020">
        <v>55229</v>
      </c>
      <c r="D1020" t="str">
        <f>_xlfn.XLOOKUP(C1020,customer_table!$A$2:$A$4869,customer_table!$B$2:$B$4869)</f>
        <v>Consumer</v>
      </c>
      <c r="E1020">
        <v>1</v>
      </c>
      <c r="F1020">
        <v>95.08</v>
      </c>
      <c r="G1020">
        <v>95.08</v>
      </c>
      <c r="H1020">
        <v>0</v>
      </c>
      <c r="I1020">
        <v>18.93</v>
      </c>
      <c r="J1020" s="5">
        <v>45399</v>
      </c>
      <c r="K1020" s="5">
        <v>45404</v>
      </c>
      <c r="L1020" t="s">
        <v>4878</v>
      </c>
      <c r="M1020" t="s">
        <v>4877</v>
      </c>
      <c r="N1020" t="s">
        <v>4876</v>
      </c>
      <c r="O1020" t="s">
        <v>4880</v>
      </c>
      <c r="P1020" t="s">
        <v>4884</v>
      </c>
      <c r="Q1020" s="4">
        <f>_xlfn.XLOOKUP(C1020,customer_table!$A$2:$A$4947,customer_table!$A$2:$A$4947)</f>
        <v>55229</v>
      </c>
      <c r="R1020" t="str">
        <f>_xlfn.XLOOKUP(D1020,customer_table!$B$2:$B$4947,customer_table!$B$2:$B$4947)</f>
        <v>Consumer</v>
      </c>
      <c r="S1020" s="4" t="b">
        <f t="shared" si="75"/>
        <v>1</v>
      </c>
      <c r="T1020" s="6" t="b">
        <f t="shared" si="76"/>
        <v>1</v>
      </c>
      <c r="U1020" cm="1">
        <f t="array" ref="U1020">INDEX(hdd_products!$H$2:$H$21,MATCH(1,(hdd_products!$A$2:$A$21=hdd_orders!B1020)*(hdd_products!$H$2:$H$21=hdd_orders!F1020),0))</f>
        <v>95.08</v>
      </c>
      <c r="V1020" s="6" t="b">
        <f t="shared" si="77"/>
        <v>1</v>
      </c>
      <c r="W1020" s="4">
        <f t="shared" si="78"/>
        <v>95.08</v>
      </c>
      <c r="X1020" s="6" t="b">
        <f t="shared" si="79"/>
        <v>1</v>
      </c>
      <c r="AD1020" s="52"/>
    </row>
    <row r="1021" spans="1:30" x14ac:dyDescent="0.45">
      <c r="A1021" s="4">
        <v>1019</v>
      </c>
      <c r="B1021">
        <v>1002</v>
      </c>
      <c r="C1021">
        <v>62264</v>
      </c>
      <c r="D1021" t="str">
        <f>_xlfn.XLOOKUP(C1021,customer_table!$A$2:$A$4869,customer_table!$B$2:$B$4869)</f>
        <v>Consumer</v>
      </c>
      <c r="E1021">
        <v>1</v>
      </c>
      <c r="F1021">
        <v>198.26</v>
      </c>
      <c r="G1021">
        <v>198.26</v>
      </c>
      <c r="H1021">
        <v>0</v>
      </c>
      <c r="I1021">
        <v>16.66</v>
      </c>
      <c r="J1021" s="5">
        <v>45351</v>
      </c>
      <c r="K1021" s="5">
        <v>45352</v>
      </c>
      <c r="L1021" t="s">
        <v>4887</v>
      </c>
      <c r="M1021" t="s">
        <v>4896</v>
      </c>
      <c r="N1021" t="s">
        <v>4876</v>
      </c>
      <c r="O1021" t="s">
        <v>4894</v>
      </c>
      <c r="P1021" t="s">
        <v>4888</v>
      </c>
      <c r="Q1021" s="4">
        <f>_xlfn.XLOOKUP(C1021,customer_table!$A$2:$A$4947,customer_table!$A$2:$A$4947)</f>
        <v>62264</v>
      </c>
      <c r="R1021" t="str">
        <f>_xlfn.XLOOKUP(D1021,customer_table!$B$2:$B$4947,customer_table!$B$2:$B$4947)</f>
        <v>Consumer</v>
      </c>
      <c r="S1021" s="4" t="b">
        <f t="shared" si="75"/>
        <v>1</v>
      </c>
      <c r="T1021" s="6" t="b">
        <f t="shared" si="76"/>
        <v>1</v>
      </c>
      <c r="U1021" cm="1">
        <f t="array" ref="U1021">INDEX(hdd_products!$H$2:$H$21,MATCH(1,(hdd_products!$A$2:$A$21=hdd_orders!B1021)*(hdd_products!$H$2:$H$21=hdd_orders!F1021),0))</f>
        <v>198.26</v>
      </c>
      <c r="V1021" s="6" t="b">
        <f t="shared" si="77"/>
        <v>1</v>
      </c>
      <c r="W1021" s="4">
        <f t="shared" si="78"/>
        <v>198.26</v>
      </c>
      <c r="X1021" s="6" t="b">
        <f t="shared" si="79"/>
        <v>1</v>
      </c>
      <c r="AD1021" s="52"/>
    </row>
    <row r="1022" spans="1:30" x14ac:dyDescent="0.45">
      <c r="A1022" s="4">
        <v>1020</v>
      </c>
      <c r="B1022">
        <v>1003</v>
      </c>
      <c r="C1022">
        <v>61127</v>
      </c>
      <c r="D1022" t="str">
        <f>_xlfn.XLOOKUP(C1022,customer_table!$A$2:$A$4869,customer_table!$B$2:$B$4869)</f>
        <v>Small Business</v>
      </c>
      <c r="E1022">
        <v>10</v>
      </c>
      <c r="F1022">
        <v>95.08</v>
      </c>
      <c r="G1022">
        <v>950.8</v>
      </c>
      <c r="H1022">
        <v>0</v>
      </c>
      <c r="I1022">
        <v>10.130000000000001</v>
      </c>
      <c r="J1022" s="5">
        <v>45564</v>
      </c>
      <c r="K1022" s="5">
        <v>45566</v>
      </c>
      <c r="L1022" t="s">
        <v>4897</v>
      </c>
      <c r="M1022" t="s">
        <v>4881</v>
      </c>
      <c r="N1022" t="s">
        <v>4876</v>
      </c>
      <c r="O1022" t="s">
        <v>4875</v>
      </c>
      <c r="P1022" t="s">
        <v>4888</v>
      </c>
      <c r="Q1022" s="4">
        <f>_xlfn.XLOOKUP(C1022,customer_table!$A$2:$A$4947,customer_table!$A$2:$A$4947)</f>
        <v>61127</v>
      </c>
      <c r="R1022" t="str">
        <f>_xlfn.XLOOKUP(D1022,customer_table!$B$2:$B$4947,customer_table!$B$2:$B$4947)</f>
        <v>Small Business</v>
      </c>
      <c r="S1022" s="4" t="b">
        <f t="shared" si="75"/>
        <v>1</v>
      </c>
      <c r="T1022" s="6" t="b">
        <f t="shared" si="76"/>
        <v>1</v>
      </c>
      <c r="U1022" cm="1">
        <f t="array" ref="U1022">INDEX(hdd_products!$H$2:$H$21,MATCH(1,(hdd_products!$A$2:$A$21=hdd_orders!B1022)*(hdd_products!$H$2:$H$21=hdd_orders!F1022),0))</f>
        <v>95.08</v>
      </c>
      <c r="V1022" s="6" t="b">
        <f t="shared" si="77"/>
        <v>1</v>
      </c>
      <c r="W1022" s="4">
        <f t="shared" si="78"/>
        <v>950.8</v>
      </c>
      <c r="X1022" s="6" t="b">
        <f t="shared" si="79"/>
        <v>1</v>
      </c>
      <c r="AD1022" s="52"/>
    </row>
    <row r="1023" spans="1:30" x14ac:dyDescent="0.45">
      <c r="A1023" s="4">
        <v>1021</v>
      </c>
      <c r="B1023">
        <v>1001</v>
      </c>
      <c r="C1023">
        <v>68827</v>
      </c>
      <c r="D1023" t="str">
        <f>_xlfn.XLOOKUP(C1023,customer_table!$A$2:$A$4869,customer_table!$B$2:$B$4869)</f>
        <v>Enterprise</v>
      </c>
      <c r="E1023">
        <v>12</v>
      </c>
      <c r="F1023">
        <v>129.16999999999999</v>
      </c>
      <c r="G1023">
        <v>1550.04</v>
      </c>
      <c r="H1023">
        <v>0</v>
      </c>
      <c r="I1023">
        <v>9.86</v>
      </c>
      <c r="J1023" s="5">
        <v>45514</v>
      </c>
      <c r="K1023" s="5">
        <v>45515</v>
      </c>
      <c r="L1023" t="s">
        <v>4897</v>
      </c>
      <c r="M1023" t="s">
        <v>4898</v>
      </c>
      <c r="N1023" t="s">
        <v>4901</v>
      </c>
      <c r="O1023" t="s">
        <v>4880</v>
      </c>
      <c r="P1023" t="s">
        <v>4888</v>
      </c>
      <c r="Q1023" s="4">
        <f>_xlfn.XLOOKUP(C1023,customer_table!$A$2:$A$4947,customer_table!$A$2:$A$4947)</f>
        <v>68827</v>
      </c>
      <c r="R1023" t="str">
        <f>_xlfn.XLOOKUP(D1023,customer_table!$B$2:$B$4947,customer_table!$B$2:$B$4947)</f>
        <v>Enterprise</v>
      </c>
      <c r="S1023" s="4" t="b">
        <f t="shared" si="75"/>
        <v>1</v>
      </c>
      <c r="T1023" s="6" t="b">
        <f t="shared" si="76"/>
        <v>1</v>
      </c>
      <c r="U1023" cm="1">
        <f t="array" ref="U1023">INDEX(hdd_products!$H$2:$H$21,MATCH(1,(hdd_products!$A$2:$A$21=hdd_orders!B1023)*(hdd_products!$H$2:$H$21=hdd_orders!F1023),0))</f>
        <v>129.16999999999999</v>
      </c>
      <c r="V1023" s="6" t="b">
        <f t="shared" si="77"/>
        <v>1</v>
      </c>
      <c r="W1023" s="4">
        <f t="shared" si="78"/>
        <v>1550.04</v>
      </c>
      <c r="X1023" s="6" t="b">
        <f t="shared" si="79"/>
        <v>1</v>
      </c>
      <c r="AD1023" s="52"/>
    </row>
    <row r="1024" spans="1:30" x14ac:dyDescent="0.45">
      <c r="A1024" s="4">
        <v>1022</v>
      </c>
      <c r="B1024">
        <v>1005</v>
      </c>
      <c r="C1024">
        <v>22761</v>
      </c>
      <c r="D1024" t="str">
        <f>_xlfn.XLOOKUP(C1024,customer_table!$A$2:$A$4869,customer_table!$B$2:$B$4869)</f>
        <v>Enterprise</v>
      </c>
      <c r="E1024">
        <v>1</v>
      </c>
      <c r="F1024">
        <v>204.55</v>
      </c>
      <c r="G1024">
        <v>204.55</v>
      </c>
      <c r="H1024">
        <v>0</v>
      </c>
      <c r="I1024">
        <v>19.809999999999999</v>
      </c>
      <c r="J1024" s="5">
        <v>45563</v>
      </c>
      <c r="K1024" s="5">
        <v>45569</v>
      </c>
      <c r="L1024" t="s">
        <v>4887</v>
      </c>
      <c r="M1024" t="s">
        <v>4877</v>
      </c>
      <c r="N1024" t="s">
        <v>4901</v>
      </c>
      <c r="O1024" t="s">
        <v>4880</v>
      </c>
      <c r="P1024" t="s">
        <v>4891</v>
      </c>
      <c r="Q1024" s="4">
        <f>_xlfn.XLOOKUP(C1024,customer_table!$A$2:$A$4947,customer_table!$A$2:$A$4947)</f>
        <v>22761</v>
      </c>
      <c r="R1024" t="str">
        <f>_xlfn.XLOOKUP(D1024,customer_table!$B$2:$B$4947,customer_table!$B$2:$B$4947)</f>
        <v>Enterprise</v>
      </c>
      <c r="S1024" s="4" t="b">
        <f t="shared" si="75"/>
        <v>1</v>
      </c>
      <c r="T1024" s="6" t="b">
        <f t="shared" si="76"/>
        <v>1</v>
      </c>
      <c r="U1024" cm="1">
        <f t="array" ref="U1024">INDEX(hdd_products!$H$2:$H$21,MATCH(1,(hdd_products!$A$2:$A$21=hdd_orders!B1024)*(hdd_products!$H$2:$H$21=hdd_orders!F1024),0))</f>
        <v>204.55</v>
      </c>
      <c r="V1024" s="6" t="b">
        <f t="shared" si="77"/>
        <v>1</v>
      </c>
      <c r="W1024" s="4">
        <f t="shared" si="78"/>
        <v>204.55</v>
      </c>
      <c r="X1024" s="6" t="b">
        <f t="shared" si="79"/>
        <v>1</v>
      </c>
      <c r="AD1024" s="52"/>
    </row>
    <row r="1025" spans="1:30" x14ac:dyDescent="0.45">
      <c r="A1025" s="4">
        <v>1023</v>
      </c>
      <c r="B1025">
        <v>1005</v>
      </c>
      <c r="C1025">
        <v>45728</v>
      </c>
      <c r="D1025" t="str">
        <f>_xlfn.XLOOKUP(C1025,customer_table!$A$2:$A$4869,customer_table!$B$2:$B$4869)</f>
        <v>Enterprise</v>
      </c>
      <c r="E1025">
        <v>1</v>
      </c>
      <c r="F1025">
        <v>204.55</v>
      </c>
      <c r="G1025">
        <v>204.55</v>
      </c>
      <c r="H1025">
        <v>0</v>
      </c>
      <c r="I1025">
        <v>19.66</v>
      </c>
      <c r="J1025" s="5">
        <v>45513</v>
      </c>
      <c r="K1025" s="5">
        <v>45518</v>
      </c>
      <c r="L1025" t="s">
        <v>4887</v>
      </c>
      <c r="M1025" t="s">
        <v>4877</v>
      </c>
      <c r="N1025" t="s">
        <v>4892</v>
      </c>
      <c r="O1025" t="s">
        <v>4880</v>
      </c>
      <c r="P1025" t="s">
        <v>4874</v>
      </c>
      <c r="Q1025" s="4">
        <f>_xlfn.XLOOKUP(C1025,customer_table!$A$2:$A$4947,customer_table!$A$2:$A$4947)</f>
        <v>45728</v>
      </c>
      <c r="R1025" t="str">
        <f>_xlfn.XLOOKUP(D1025,customer_table!$B$2:$B$4947,customer_table!$B$2:$B$4947)</f>
        <v>Enterprise</v>
      </c>
      <c r="S1025" s="4" t="b">
        <f t="shared" si="75"/>
        <v>1</v>
      </c>
      <c r="T1025" s="6" t="b">
        <f t="shared" si="76"/>
        <v>1</v>
      </c>
      <c r="U1025" cm="1">
        <f t="array" ref="U1025">INDEX(hdd_products!$H$2:$H$21,MATCH(1,(hdd_products!$A$2:$A$21=hdd_orders!B1025)*(hdd_products!$H$2:$H$21=hdd_orders!F1025),0))</f>
        <v>204.55</v>
      </c>
      <c r="V1025" s="6" t="b">
        <f t="shared" si="77"/>
        <v>1</v>
      </c>
      <c r="W1025" s="4">
        <f t="shared" si="78"/>
        <v>204.55</v>
      </c>
      <c r="X1025" s="6" t="b">
        <f t="shared" si="79"/>
        <v>1</v>
      </c>
      <c r="AD1025" s="52"/>
    </row>
    <row r="1026" spans="1:30" x14ac:dyDescent="0.45">
      <c r="A1026" s="4">
        <v>1024</v>
      </c>
      <c r="B1026">
        <v>1006</v>
      </c>
      <c r="C1026">
        <v>61269</v>
      </c>
      <c r="D1026" t="str">
        <f>_xlfn.XLOOKUP(C1026,customer_table!$A$2:$A$4869,customer_table!$B$2:$B$4869)</f>
        <v>Consumer</v>
      </c>
      <c r="E1026">
        <v>1</v>
      </c>
      <c r="F1026">
        <v>307.20999999999998</v>
      </c>
      <c r="G1026">
        <v>307.20999999999998</v>
      </c>
      <c r="H1026">
        <v>0</v>
      </c>
      <c r="I1026">
        <v>10.95</v>
      </c>
      <c r="J1026" s="5">
        <v>45342</v>
      </c>
      <c r="K1026" s="5">
        <v>45345</v>
      </c>
      <c r="L1026" t="s">
        <v>4897</v>
      </c>
      <c r="M1026" t="s">
        <v>4881</v>
      </c>
      <c r="N1026" t="s">
        <v>4901</v>
      </c>
      <c r="O1026" t="s">
        <v>4880</v>
      </c>
      <c r="P1026" t="s">
        <v>4888</v>
      </c>
      <c r="Q1026" s="4">
        <f>_xlfn.XLOOKUP(C1026,customer_table!$A$2:$A$4947,customer_table!$A$2:$A$4947)</f>
        <v>61269</v>
      </c>
      <c r="R1026" t="str">
        <f>_xlfn.XLOOKUP(D1026,customer_table!$B$2:$B$4947,customer_table!$B$2:$B$4947)</f>
        <v>Consumer</v>
      </c>
      <c r="S1026" s="4" t="b">
        <f t="shared" si="75"/>
        <v>1</v>
      </c>
      <c r="T1026" s="6" t="b">
        <f t="shared" si="76"/>
        <v>1</v>
      </c>
      <c r="U1026" cm="1">
        <f t="array" ref="U1026">INDEX(hdd_products!$H$2:$H$21,MATCH(1,(hdd_products!$A$2:$A$21=hdd_orders!B1026)*(hdd_products!$H$2:$H$21=hdd_orders!F1026),0))</f>
        <v>307.20999999999998</v>
      </c>
      <c r="V1026" s="6" t="b">
        <f t="shared" si="77"/>
        <v>1</v>
      </c>
      <c r="W1026" s="4">
        <f t="shared" si="78"/>
        <v>307.20999999999998</v>
      </c>
      <c r="X1026" s="6" t="b">
        <f t="shared" si="79"/>
        <v>1</v>
      </c>
      <c r="AD1026" s="52"/>
    </row>
    <row r="1027" spans="1:30" x14ac:dyDescent="0.45">
      <c r="A1027" s="4">
        <v>1025</v>
      </c>
      <c r="B1027">
        <v>1009</v>
      </c>
      <c r="C1027">
        <v>35549</v>
      </c>
      <c r="D1027" t="str">
        <f>_xlfn.XLOOKUP(C1027,customer_table!$A$2:$A$4869,customer_table!$B$2:$B$4869)</f>
        <v>Enterprise</v>
      </c>
      <c r="E1027">
        <v>2</v>
      </c>
      <c r="F1027">
        <v>185.76</v>
      </c>
      <c r="G1027">
        <v>371.52</v>
      </c>
      <c r="H1027">
        <v>0</v>
      </c>
      <c r="I1027">
        <v>9.33</v>
      </c>
      <c r="J1027" s="5">
        <v>45415</v>
      </c>
      <c r="K1027" s="5">
        <v>45421</v>
      </c>
      <c r="L1027" t="s">
        <v>4899</v>
      </c>
      <c r="M1027" t="s">
        <v>4877</v>
      </c>
      <c r="N1027" t="s">
        <v>4892</v>
      </c>
      <c r="O1027" t="s">
        <v>4880</v>
      </c>
      <c r="P1027" t="s">
        <v>4891</v>
      </c>
      <c r="Q1027" s="4">
        <f>_xlfn.XLOOKUP(C1027,customer_table!$A$2:$A$4947,customer_table!$A$2:$A$4947)</f>
        <v>35549</v>
      </c>
      <c r="R1027" t="str">
        <f>_xlfn.XLOOKUP(D1027,customer_table!$B$2:$B$4947,customer_table!$B$2:$B$4947)</f>
        <v>Enterprise</v>
      </c>
      <c r="S1027" s="4" t="b">
        <f t="shared" si="75"/>
        <v>1</v>
      </c>
      <c r="T1027" s="6" t="b">
        <f t="shared" si="76"/>
        <v>1</v>
      </c>
      <c r="U1027" cm="1">
        <f t="array" ref="U1027">INDEX(hdd_products!$H$2:$H$21,MATCH(1,(hdd_products!$A$2:$A$21=hdd_orders!B1027)*(hdd_products!$H$2:$H$21=hdd_orders!F1027),0))</f>
        <v>185.76</v>
      </c>
      <c r="V1027" s="6" t="b">
        <f t="shared" si="77"/>
        <v>1</v>
      </c>
      <c r="W1027" s="4">
        <f t="shared" si="78"/>
        <v>371.52</v>
      </c>
      <c r="X1027" s="6" t="b">
        <f t="shared" si="79"/>
        <v>1</v>
      </c>
      <c r="AD1027" s="52"/>
    </row>
    <row r="1028" spans="1:30" x14ac:dyDescent="0.45">
      <c r="A1028" s="4">
        <v>1026</v>
      </c>
      <c r="B1028">
        <v>1006</v>
      </c>
      <c r="C1028">
        <v>98185</v>
      </c>
      <c r="D1028" t="str">
        <f>_xlfn.XLOOKUP(C1028,customer_table!$A$2:$A$4869,customer_table!$B$2:$B$4869)</f>
        <v>Small Business</v>
      </c>
      <c r="E1028">
        <v>1</v>
      </c>
      <c r="F1028">
        <v>307.20999999999998</v>
      </c>
      <c r="G1028">
        <v>307.20999999999998</v>
      </c>
      <c r="H1028">
        <v>0</v>
      </c>
      <c r="I1028">
        <v>13.63</v>
      </c>
      <c r="J1028" s="5">
        <v>45384</v>
      </c>
      <c r="K1028" s="5">
        <v>45387</v>
      </c>
      <c r="L1028" t="s">
        <v>4882</v>
      </c>
      <c r="M1028" t="s">
        <v>4881</v>
      </c>
      <c r="N1028" t="s">
        <v>4876</v>
      </c>
      <c r="O1028" t="s">
        <v>4880</v>
      </c>
      <c r="P1028" t="s">
        <v>4884</v>
      </c>
      <c r="Q1028" s="4">
        <f>_xlfn.XLOOKUP(C1028,customer_table!$A$2:$A$4947,customer_table!$A$2:$A$4947)</f>
        <v>98185</v>
      </c>
      <c r="R1028" t="str">
        <f>_xlfn.XLOOKUP(D1028,customer_table!$B$2:$B$4947,customer_table!$B$2:$B$4947)</f>
        <v>Small Business</v>
      </c>
      <c r="S1028" s="4" t="b">
        <f t="shared" ref="S1028:S1091" si="80">Q1028=C1028</f>
        <v>1</v>
      </c>
      <c r="T1028" s="6" t="b">
        <f t="shared" ref="T1028:T1091" si="81">R1028=D1028</f>
        <v>1</v>
      </c>
      <c r="U1028" cm="1">
        <f t="array" ref="U1028">INDEX(hdd_products!$H$2:$H$21,MATCH(1,(hdd_products!$A$2:$A$21=hdd_orders!B1028)*(hdd_products!$H$2:$H$21=hdd_orders!F1028),0))</f>
        <v>307.20999999999998</v>
      </c>
      <c r="V1028" s="6" t="b">
        <f t="shared" ref="V1028:V1091" si="82">U1028=F1028</f>
        <v>1</v>
      </c>
      <c r="W1028" s="4">
        <f t="shared" ref="W1028:W1091" si="83">F1028*E1028</f>
        <v>307.20999999999998</v>
      </c>
      <c r="X1028" s="6" t="b">
        <f t="shared" ref="X1028:X1091" si="84">G1028=W1028</f>
        <v>1</v>
      </c>
      <c r="AD1028" s="52"/>
    </row>
    <row r="1029" spans="1:30" x14ac:dyDescent="0.45">
      <c r="A1029" s="4">
        <v>1027</v>
      </c>
      <c r="B1029">
        <v>1008</v>
      </c>
      <c r="C1029">
        <v>68450</v>
      </c>
      <c r="D1029" t="str">
        <f>_xlfn.XLOOKUP(C1029,customer_table!$A$2:$A$4869,customer_table!$B$2:$B$4869)</f>
        <v>Small Business</v>
      </c>
      <c r="E1029">
        <v>3</v>
      </c>
      <c r="F1029">
        <v>269.08</v>
      </c>
      <c r="G1029">
        <v>807.24</v>
      </c>
      <c r="H1029">
        <v>0</v>
      </c>
      <c r="I1029">
        <v>7.25</v>
      </c>
      <c r="J1029" s="5">
        <v>45342</v>
      </c>
      <c r="K1029" s="5">
        <v>45347</v>
      </c>
      <c r="L1029" t="s">
        <v>4902</v>
      </c>
      <c r="M1029" t="s">
        <v>4881</v>
      </c>
      <c r="N1029" t="s">
        <v>4876</v>
      </c>
      <c r="O1029" t="s">
        <v>4880</v>
      </c>
      <c r="P1029" t="s">
        <v>4874</v>
      </c>
      <c r="Q1029" s="4">
        <f>_xlfn.XLOOKUP(C1029,customer_table!$A$2:$A$4947,customer_table!$A$2:$A$4947)</f>
        <v>68450</v>
      </c>
      <c r="R1029" t="str">
        <f>_xlfn.XLOOKUP(D1029,customer_table!$B$2:$B$4947,customer_table!$B$2:$B$4947)</f>
        <v>Small Business</v>
      </c>
      <c r="S1029" s="4" t="b">
        <f t="shared" si="80"/>
        <v>1</v>
      </c>
      <c r="T1029" s="6" t="b">
        <f t="shared" si="81"/>
        <v>1</v>
      </c>
      <c r="U1029" cm="1">
        <f t="array" ref="U1029">INDEX(hdd_products!$H$2:$H$21,MATCH(1,(hdd_products!$A$2:$A$21=hdd_orders!B1029)*(hdd_products!$H$2:$H$21=hdd_orders!F1029),0))</f>
        <v>269.08</v>
      </c>
      <c r="V1029" s="6" t="b">
        <f t="shared" si="82"/>
        <v>1</v>
      </c>
      <c r="W1029" s="4">
        <f t="shared" si="83"/>
        <v>807.24</v>
      </c>
      <c r="X1029" s="6" t="b">
        <f t="shared" si="84"/>
        <v>1</v>
      </c>
      <c r="AD1029" s="52"/>
    </row>
    <row r="1030" spans="1:30" x14ac:dyDescent="0.45">
      <c r="A1030" s="4">
        <v>1028</v>
      </c>
      <c r="B1030">
        <v>1002</v>
      </c>
      <c r="C1030">
        <v>91185</v>
      </c>
      <c r="D1030" t="str">
        <f>_xlfn.XLOOKUP(C1030,customer_table!$A$2:$A$4869,customer_table!$B$2:$B$4869)</f>
        <v>Enterprise</v>
      </c>
      <c r="E1030">
        <v>2</v>
      </c>
      <c r="F1030">
        <v>198.26</v>
      </c>
      <c r="G1030">
        <v>396.52</v>
      </c>
      <c r="H1030">
        <v>0</v>
      </c>
      <c r="I1030">
        <v>10.09</v>
      </c>
      <c r="J1030" s="5">
        <v>45420</v>
      </c>
      <c r="K1030" s="5">
        <v>45422</v>
      </c>
      <c r="L1030" t="s">
        <v>4885</v>
      </c>
      <c r="M1030" t="s">
        <v>4877</v>
      </c>
      <c r="N1030" t="s">
        <v>4903</v>
      </c>
      <c r="O1030" t="s">
        <v>4880</v>
      </c>
      <c r="P1030" t="s">
        <v>4884</v>
      </c>
      <c r="Q1030" s="4">
        <f>_xlfn.XLOOKUP(C1030,customer_table!$A$2:$A$4947,customer_table!$A$2:$A$4947)</f>
        <v>91185</v>
      </c>
      <c r="R1030" t="str">
        <f>_xlfn.XLOOKUP(D1030,customer_table!$B$2:$B$4947,customer_table!$B$2:$B$4947)</f>
        <v>Enterprise</v>
      </c>
      <c r="S1030" s="4" t="b">
        <f t="shared" si="80"/>
        <v>1</v>
      </c>
      <c r="T1030" s="6" t="b">
        <f t="shared" si="81"/>
        <v>1</v>
      </c>
      <c r="U1030" cm="1">
        <f t="array" ref="U1030">INDEX(hdd_products!$H$2:$H$21,MATCH(1,(hdd_products!$A$2:$A$21=hdd_orders!B1030)*(hdd_products!$H$2:$H$21=hdd_orders!F1030),0))</f>
        <v>198.26</v>
      </c>
      <c r="V1030" s="6" t="b">
        <f t="shared" si="82"/>
        <v>1</v>
      </c>
      <c r="W1030" s="4">
        <f t="shared" si="83"/>
        <v>396.52</v>
      </c>
      <c r="X1030" s="6" t="b">
        <f t="shared" si="84"/>
        <v>1</v>
      </c>
      <c r="AD1030" s="52"/>
    </row>
    <row r="1031" spans="1:30" x14ac:dyDescent="0.45">
      <c r="A1031" s="4">
        <v>1029</v>
      </c>
      <c r="B1031">
        <v>1001</v>
      </c>
      <c r="C1031">
        <v>88562</v>
      </c>
      <c r="D1031" t="str">
        <f>_xlfn.XLOOKUP(C1031,customer_table!$A$2:$A$4869,customer_table!$B$2:$B$4869)</f>
        <v>Enterprise</v>
      </c>
      <c r="E1031">
        <v>2</v>
      </c>
      <c r="F1031">
        <v>129.16999999999999</v>
      </c>
      <c r="G1031">
        <v>258.33999999999997</v>
      </c>
      <c r="H1031">
        <v>0</v>
      </c>
      <c r="I1031">
        <v>7.42</v>
      </c>
      <c r="J1031" s="5">
        <v>45628</v>
      </c>
      <c r="K1031" s="5">
        <v>45635</v>
      </c>
      <c r="L1031" t="s">
        <v>4883</v>
      </c>
      <c r="M1031" t="s">
        <v>4881</v>
      </c>
      <c r="N1031" t="s">
        <v>4901</v>
      </c>
      <c r="O1031" t="s">
        <v>4880</v>
      </c>
      <c r="P1031" t="s">
        <v>4879</v>
      </c>
      <c r="Q1031" s="4">
        <f>_xlfn.XLOOKUP(C1031,customer_table!$A$2:$A$4947,customer_table!$A$2:$A$4947)</f>
        <v>88562</v>
      </c>
      <c r="R1031" t="str">
        <f>_xlfn.XLOOKUP(D1031,customer_table!$B$2:$B$4947,customer_table!$B$2:$B$4947)</f>
        <v>Enterprise</v>
      </c>
      <c r="S1031" s="4" t="b">
        <f t="shared" si="80"/>
        <v>1</v>
      </c>
      <c r="T1031" s="6" t="b">
        <f t="shared" si="81"/>
        <v>1</v>
      </c>
      <c r="U1031" cm="1">
        <f t="array" ref="U1031">INDEX(hdd_products!$H$2:$H$21,MATCH(1,(hdd_products!$A$2:$A$21=hdd_orders!B1031)*(hdd_products!$H$2:$H$21=hdd_orders!F1031),0))</f>
        <v>129.16999999999999</v>
      </c>
      <c r="V1031" s="6" t="b">
        <f t="shared" si="82"/>
        <v>1</v>
      </c>
      <c r="W1031" s="4">
        <f t="shared" si="83"/>
        <v>258.33999999999997</v>
      </c>
      <c r="X1031" s="6" t="b">
        <f t="shared" si="84"/>
        <v>1</v>
      </c>
      <c r="AD1031" s="52"/>
    </row>
    <row r="1032" spans="1:30" x14ac:dyDescent="0.45">
      <c r="A1032" s="4">
        <v>1030</v>
      </c>
      <c r="B1032">
        <v>1005</v>
      </c>
      <c r="C1032">
        <v>27027</v>
      </c>
      <c r="D1032" t="str">
        <f>_xlfn.XLOOKUP(C1032,customer_table!$A$2:$A$4869,customer_table!$B$2:$B$4869)</f>
        <v>Small Business</v>
      </c>
      <c r="E1032">
        <v>1</v>
      </c>
      <c r="F1032">
        <v>204.55</v>
      </c>
      <c r="G1032">
        <v>204.55</v>
      </c>
      <c r="H1032">
        <v>0</v>
      </c>
      <c r="I1032">
        <v>9.1300000000000008</v>
      </c>
      <c r="J1032" s="5">
        <v>45353</v>
      </c>
      <c r="K1032" s="5">
        <v>45354</v>
      </c>
      <c r="L1032" t="s">
        <v>4902</v>
      </c>
      <c r="M1032" t="s">
        <v>4881</v>
      </c>
      <c r="N1032" t="s">
        <v>4876</v>
      </c>
      <c r="O1032" t="s">
        <v>4880</v>
      </c>
      <c r="P1032" t="s">
        <v>4888</v>
      </c>
      <c r="Q1032" s="4">
        <f>_xlfn.XLOOKUP(C1032,customer_table!$A$2:$A$4947,customer_table!$A$2:$A$4947)</f>
        <v>27027</v>
      </c>
      <c r="R1032" t="str">
        <f>_xlfn.XLOOKUP(D1032,customer_table!$B$2:$B$4947,customer_table!$B$2:$B$4947)</f>
        <v>Small Business</v>
      </c>
      <c r="S1032" s="4" t="b">
        <f t="shared" si="80"/>
        <v>1</v>
      </c>
      <c r="T1032" s="6" t="b">
        <f t="shared" si="81"/>
        <v>1</v>
      </c>
      <c r="U1032" cm="1">
        <f t="array" ref="U1032">INDEX(hdd_products!$H$2:$H$21,MATCH(1,(hdd_products!$A$2:$A$21=hdd_orders!B1032)*(hdd_products!$H$2:$H$21=hdd_orders!F1032),0))</f>
        <v>204.55</v>
      </c>
      <c r="V1032" s="6" t="b">
        <f t="shared" si="82"/>
        <v>1</v>
      </c>
      <c r="W1032" s="4">
        <f t="shared" si="83"/>
        <v>204.55</v>
      </c>
      <c r="X1032" s="6" t="b">
        <f t="shared" si="84"/>
        <v>1</v>
      </c>
      <c r="AD1032" s="52"/>
    </row>
    <row r="1033" spans="1:30" x14ac:dyDescent="0.45">
      <c r="A1033" s="4">
        <v>1031</v>
      </c>
      <c r="B1033">
        <v>1006</v>
      </c>
      <c r="C1033">
        <v>34217</v>
      </c>
      <c r="D1033" t="str">
        <f>_xlfn.XLOOKUP(C1033,customer_table!$A$2:$A$4869,customer_table!$B$2:$B$4869)</f>
        <v>Enterprise</v>
      </c>
      <c r="E1033">
        <v>8</v>
      </c>
      <c r="F1033">
        <v>307.20999999999998</v>
      </c>
      <c r="G1033">
        <v>2457.6799999999998</v>
      </c>
      <c r="H1033">
        <v>0</v>
      </c>
      <c r="I1033">
        <v>19.2</v>
      </c>
      <c r="J1033" s="5">
        <v>45623</v>
      </c>
      <c r="K1033" s="5">
        <v>45628</v>
      </c>
      <c r="L1033" t="s">
        <v>4887</v>
      </c>
      <c r="M1033" t="s">
        <v>4881</v>
      </c>
      <c r="N1033" t="s">
        <v>4901</v>
      </c>
      <c r="O1033" t="s">
        <v>4880</v>
      </c>
      <c r="P1033" t="s">
        <v>4884</v>
      </c>
      <c r="Q1033" s="4">
        <f>_xlfn.XLOOKUP(C1033,customer_table!$A$2:$A$4947,customer_table!$A$2:$A$4947)</f>
        <v>34217</v>
      </c>
      <c r="R1033" t="str">
        <f>_xlfn.XLOOKUP(D1033,customer_table!$B$2:$B$4947,customer_table!$B$2:$B$4947)</f>
        <v>Enterprise</v>
      </c>
      <c r="S1033" s="4" t="b">
        <f t="shared" si="80"/>
        <v>1</v>
      </c>
      <c r="T1033" s="6" t="b">
        <f t="shared" si="81"/>
        <v>1</v>
      </c>
      <c r="U1033" cm="1">
        <f t="array" ref="U1033">INDEX(hdd_products!$H$2:$H$21,MATCH(1,(hdd_products!$A$2:$A$21=hdd_orders!B1033)*(hdd_products!$H$2:$H$21=hdd_orders!F1033),0))</f>
        <v>307.20999999999998</v>
      </c>
      <c r="V1033" s="6" t="b">
        <f t="shared" si="82"/>
        <v>1</v>
      </c>
      <c r="W1033" s="4">
        <f t="shared" si="83"/>
        <v>2457.6799999999998</v>
      </c>
      <c r="X1033" s="6" t="b">
        <f t="shared" si="84"/>
        <v>1</v>
      </c>
      <c r="AD1033" s="52"/>
    </row>
    <row r="1034" spans="1:30" x14ac:dyDescent="0.45">
      <c r="A1034" s="4">
        <v>1032</v>
      </c>
      <c r="B1034">
        <v>1009</v>
      </c>
      <c r="C1034">
        <v>19924</v>
      </c>
      <c r="D1034" t="str">
        <f>_xlfn.XLOOKUP(C1034,customer_table!$A$2:$A$4869,customer_table!$B$2:$B$4869)</f>
        <v>Enterprise</v>
      </c>
      <c r="E1034">
        <v>1</v>
      </c>
      <c r="F1034">
        <v>185.76</v>
      </c>
      <c r="G1034">
        <v>185.76</v>
      </c>
      <c r="H1034">
        <v>0</v>
      </c>
      <c r="I1034">
        <v>18.63</v>
      </c>
      <c r="J1034" s="5">
        <v>45442</v>
      </c>
      <c r="K1034" s="5">
        <v>45446</v>
      </c>
      <c r="L1034" t="s">
        <v>4878</v>
      </c>
      <c r="M1034" t="s">
        <v>4877</v>
      </c>
      <c r="N1034" t="s">
        <v>4876</v>
      </c>
      <c r="O1034" t="s">
        <v>4880</v>
      </c>
      <c r="P1034" t="s">
        <v>4879</v>
      </c>
      <c r="Q1034" s="4">
        <f>_xlfn.XLOOKUP(C1034,customer_table!$A$2:$A$4947,customer_table!$A$2:$A$4947)</f>
        <v>19924</v>
      </c>
      <c r="R1034" t="str">
        <f>_xlfn.XLOOKUP(D1034,customer_table!$B$2:$B$4947,customer_table!$B$2:$B$4947)</f>
        <v>Enterprise</v>
      </c>
      <c r="S1034" s="4" t="b">
        <f t="shared" si="80"/>
        <v>1</v>
      </c>
      <c r="T1034" s="6" t="b">
        <f t="shared" si="81"/>
        <v>1</v>
      </c>
      <c r="U1034" cm="1">
        <f t="array" ref="U1034">INDEX(hdd_products!$H$2:$H$21,MATCH(1,(hdd_products!$A$2:$A$21=hdd_orders!B1034)*(hdd_products!$H$2:$H$21=hdd_orders!F1034),0))</f>
        <v>185.76</v>
      </c>
      <c r="V1034" s="6" t="b">
        <f t="shared" si="82"/>
        <v>1</v>
      </c>
      <c r="W1034" s="4">
        <f t="shared" si="83"/>
        <v>185.76</v>
      </c>
      <c r="X1034" s="6" t="b">
        <f t="shared" si="84"/>
        <v>1</v>
      </c>
      <c r="AD1034" s="52"/>
    </row>
    <row r="1035" spans="1:30" x14ac:dyDescent="0.45">
      <c r="A1035" s="4">
        <v>1033</v>
      </c>
      <c r="B1035">
        <v>1009</v>
      </c>
      <c r="C1035">
        <v>97500</v>
      </c>
      <c r="D1035" t="str">
        <f>_xlfn.XLOOKUP(C1035,customer_table!$A$2:$A$4869,customer_table!$B$2:$B$4869)</f>
        <v>Consumer</v>
      </c>
      <c r="E1035">
        <v>1</v>
      </c>
      <c r="F1035">
        <v>185.76</v>
      </c>
      <c r="G1035">
        <v>185.76</v>
      </c>
      <c r="H1035">
        <v>0</v>
      </c>
      <c r="I1035">
        <v>15.27</v>
      </c>
      <c r="J1035" s="5">
        <v>45433</v>
      </c>
      <c r="K1035" s="5">
        <v>45440</v>
      </c>
      <c r="L1035" t="s">
        <v>4890</v>
      </c>
      <c r="M1035" t="s">
        <v>4881</v>
      </c>
      <c r="N1035" t="s">
        <v>4901</v>
      </c>
      <c r="O1035" t="s">
        <v>4875</v>
      </c>
      <c r="P1035" t="s">
        <v>4874</v>
      </c>
      <c r="Q1035" s="4">
        <f>_xlfn.XLOOKUP(C1035,customer_table!$A$2:$A$4947,customer_table!$A$2:$A$4947)</f>
        <v>97500</v>
      </c>
      <c r="R1035" t="str">
        <f>_xlfn.XLOOKUP(D1035,customer_table!$B$2:$B$4947,customer_table!$B$2:$B$4947)</f>
        <v>Consumer</v>
      </c>
      <c r="S1035" s="4" t="b">
        <f t="shared" si="80"/>
        <v>1</v>
      </c>
      <c r="T1035" s="6" t="b">
        <f t="shared" si="81"/>
        <v>1</v>
      </c>
      <c r="U1035" cm="1">
        <f t="array" ref="U1035">INDEX(hdd_products!$H$2:$H$21,MATCH(1,(hdd_products!$A$2:$A$21=hdd_orders!B1035)*(hdd_products!$H$2:$H$21=hdd_orders!F1035),0))</f>
        <v>185.76</v>
      </c>
      <c r="V1035" s="6" t="b">
        <f t="shared" si="82"/>
        <v>1</v>
      </c>
      <c r="W1035" s="4">
        <f t="shared" si="83"/>
        <v>185.76</v>
      </c>
      <c r="X1035" s="6" t="b">
        <f t="shared" si="84"/>
        <v>1</v>
      </c>
      <c r="AD1035" s="52"/>
    </row>
    <row r="1036" spans="1:30" x14ac:dyDescent="0.45">
      <c r="A1036" s="4">
        <v>1034</v>
      </c>
      <c r="B1036">
        <v>1002</v>
      </c>
      <c r="C1036">
        <v>60174</v>
      </c>
      <c r="D1036" t="str">
        <f>_xlfn.XLOOKUP(C1036,customer_table!$A$2:$A$4869,customer_table!$B$2:$B$4869)</f>
        <v>Enterprise</v>
      </c>
      <c r="E1036">
        <v>1</v>
      </c>
      <c r="F1036">
        <v>198.26</v>
      </c>
      <c r="G1036">
        <v>198.26</v>
      </c>
      <c r="H1036">
        <v>0</v>
      </c>
      <c r="I1036">
        <v>11.32</v>
      </c>
      <c r="J1036" s="5">
        <v>45329</v>
      </c>
      <c r="K1036" s="5">
        <v>45332</v>
      </c>
      <c r="L1036" t="s">
        <v>4897</v>
      </c>
      <c r="M1036" t="s">
        <v>4896</v>
      </c>
      <c r="N1036" t="s">
        <v>4876</v>
      </c>
      <c r="O1036" t="s">
        <v>4875</v>
      </c>
      <c r="P1036" t="s">
        <v>4888</v>
      </c>
      <c r="Q1036" s="4">
        <f>_xlfn.XLOOKUP(C1036,customer_table!$A$2:$A$4947,customer_table!$A$2:$A$4947)</f>
        <v>60174</v>
      </c>
      <c r="R1036" t="str">
        <f>_xlfn.XLOOKUP(D1036,customer_table!$B$2:$B$4947,customer_table!$B$2:$B$4947)</f>
        <v>Enterprise</v>
      </c>
      <c r="S1036" s="4" t="b">
        <f t="shared" si="80"/>
        <v>1</v>
      </c>
      <c r="T1036" s="6" t="b">
        <f t="shared" si="81"/>
        <v>1</v>
      </c>
      <c r="U1036" cm="1">
        <f t="array" ref="U1036">INDEX(hdd_products!$H$2:$H$21,MATCH(1,(hdd_products!$A$2:$A$21=hdd_orders!B1036)*(hdd_products!$H$2:$H$21=hdd_orders!F1036),0))</f>
        <v>198.26</v>
      </c>
      <c r="V1036" s="6" t="b">
        <f t="shared" si="82"/>
        <v>1</v>
      </c>
      <c r="W1036" s="4">
        <f t="shared" si="83"/>
        <v>198.26</v>
      </c>
      <c r="X1036" s="6" t="b">
        <f t="shared" si="84"/>
        <v>1</v>
      </c>
      <c r="AD1036" s="52"/>
    </row>
    <row r="1037" spans="1:30" x14ac:dyDescent="0.45">
      <c r="A1037" s="4">
        <v>1035</v>
      </c>
      <c r="B1037">
        <v>1001</v>
      </c>
      <c r="C1037">
        <v>67747</v>
      </c>
      <c r="D1037" t="str">
        <f>_xlfn.XLOOKUP(C1037,customer_table!$A$2:$A$4869,customer_table!$B$2:$B$4869)</f>
        <v>Consumer</v>
      </c>
      <c r="E1037">
        <v>1</v>
      </c>
      <c r="F1037">
        <v>129.16999999999999</v>
      </c>
      <c r="G1037">
        <v>129.16999999999999</v>
      </c>
      <c r="H1037">
        <v>0</v>
      </c>
      <c r="I1037">
        <v>12.78</v>
      </c>
      <c r="J1037" s="5">
        <v>45424</v>
      </c>
      <c r="K1037" s="5">
        <v>45431</v>
      </c>
      <c r="L1037" t="s">
        <v>4882</v>
      </c>
      <c r="M1037" t="s">
        <v>4877</v>
      </c>
      <c r="N1037" t="s">
        <v>4876</v>
      </c>
      <c r="O1037" t="s">
        <v>4880</v>
      </c>
      <c r="P1037" t="s">
        <v>4884</v>
      </c>
      <c r="Q1037" s="4">
        <f>_xlfn.XLOOKUP(C1037,customer_table!$A$2:$A$4947,customer_table!$A$2:$A$4947)</f>
        <v>67747</v>
      </c>
      <c r="R1037" t="str">
        <f>_xlfn.XLOOKUP(D1037,customer_table!$B$2:$B$4947,customer_table!$B$2:$B$4947)</f>
        <v>Consumer</v>
      </c>
      <c r="S1037" s="4" t="b">
        <f t="shared" si="80"/>
        <v>1</v>
      </c>
      <c r="T1037" s="6" t="b">
        <f t="shared" si="81"/>
        <v>1</v>
      </c>
      <c r="U1037" cm="1">
        <f t="array" ref="U1037">INDEX(hdd_products!$H$2:$H$21,MATCH(1,(hdd_products!$A$2:$A$21=hdd_orders!B1037)*(hdd_products!$H$2:$H$21=hdd_orders!F1037),0))</f>
        <v>129.16999999999999</v>
      </c>
      <c r="V1037" s="6" t="b">
        <f t="shared" si="82"/>
        <v>1</v>
      </c>
      <c r="W1037" s="4">
        <f t="shared" si="83"/>
        <v>129.16999999999999</v>
      </c>
      <c r="X1037" s="6" t="b">
        <f t="shared" si="84"/>
        <v>1</v>
      </c>
      <c r="AD1037" s="52"/>
    </row>
    <row r="1038" spans="1:30" x14ac:dyDescent="0.45">
      <c r="A1038" s="4">
        <v>1036</v>
      </c>
      <c r="B1038">
        <v>1005</v>
      </c>
      <c r="C1038">
        <v>94604</v>
      </c>
      <c r="D1038" t="str">
        <f>_xlfn.XLOOKUP(C1038,customer_table!$A$2:$A$4869,customer_table!$B$2:$B$4869)</f>
        <v>Enterprise</v>
      </c>
      <c r="E1038">
        <v>1</v>
      </c>
      <c r="F1038">
        <v>204.55</v>
      </c>
      <c r="G1038">
        <v>204.55</v>
      </c>
      <c r="H1038">
        <v>0</v>
      </c>
      <c r="I1038">
        <v>15.17</v>
      </c>
      <c r="J1038" s="5">
        <v>45394</v>
      </c>
      <c r="K1038" s="5">
        <v>45399</v>
      </c>
      <c r="L1038" t="s">
        <v>4890</v>
      </c>
      <c r="M1038" t="s">
        <v>4898</v>
      </c>
      <c r="N1038" t="s">
        <v>4901</v>
      </c>
      <c r="O1038" t="s">
        <v>4880</v>
      </c>
      <c r="P1038" t="s">
        <v>4888</v>
      </c>
      <c r="Q1038" s="4">
        <f>_xlfn.XLOOKUP(C1038,customer_table!$A$2:$A$4947,customer_table!$A$2:$A$4947)</f>
        <v>94604</v>
      </c>
      <c r="R1038" t="str">
        <f>_xlfn.XLOOKUP(D1038,customer_table!$B$2:$B$4947,customer_table!$B$2:$B$4947)</f>
        <v>Enterprise</v>
      </c>
      <c r="S1038" s="4" t="b">
        <f t="shared" si="80"/>
        <v>1</v>
      </c>
      <c r="T1038" s="6" t="b">
        <f t="shared" si="81"/>
        <v>1</v>
      </c>
      <c r="U1038" cm="1">
        <f t="array" ref="U1038">INDEX(hdd_products!$H$2:$H$21,MATCH(1,(hdd_products!$A$2:$A$21=hdd_orders!B1038)*(hdd_products!$H$2:$H$21=hdd_orders!F1038),0))</f>
        <v>204.55</v>
      </c>
      <c r="V1038" s="6" t="b">
        <f t="shared" si="82"/>
        <v>1</v>
      </c>
      <c r="W1038" s="4">
        <f t="shared" si="83"/>
        <v>204.55</v>
      </c>
      <c r="X1038" s="6" t="b">
        <f t="shared" si="84"/>
        <v>1</v>
      </c>
      <c r="AD1038" s="52"/>
    </row>
    <row r="1039" spans="1:30" x14ac:dyDescent="0.45">
      <c r="A1039" s="4">
        <v>1037</v>
      </c>
      <c r="B1039">
        <v>1002</v>
      </c>
      <c r="C1039">
        <v>23926</v>
      </c>
      <c r="D1039" t="str">
        <f>_xlfn.XLOOKUP(C1039,customer_table!$A$2:$A$4869,customer_table!$B$2:$B$4869)</f>
        <v>Enterprise</v>
      </c>
      <c r="E1039">
        <v>1</v>
      </c>
      <c r="F1039">
        <v>198.26</v>
      </c>
      <c r="G1039">
        <v>198.26</v>
      </c>
      <c r="H1039">
        <v>0</v>
      </c>
      <c r="I1039">
        <v>8.52</v>
      </c>
      <c r="J1039" s="5">
        <v>45512</v>
      </c>
      <c r="K1039" s="5">
        <v>45514</v>
      </c>
      <c r="L1039" t="s">
        <v>4902</v>
      </c>
      <c r="M1039" t="s">
        <v>4898</v>
      </c>
      <c r="N1039" t="s">
        <v>4876</v>
      </c>
      <c r="O1039" t="s">
        <v>4880</v>
      </c>
      <c r="P1039" t="s">
        <v>4888</v>
      </c>
      <c r="Q1039" s="4">
        <f>_xlfn.XLOOKUP(C1039,customer_table!$A$2:$A$4947,customer_table!$A$2:$A$4947)</f>
        <v>23926</v>
      </c>
      <c r="R1039" t="str">
        <f>_xlfn.XLOOKUP(D1039,customer_table!$B$2:$B$4947,customer_table!$B$2:$B$4947)</f>
        <v>Enterprise</v>
      </c>
      <c r="S1039" s="4" t="b">
        <f t="shared" si="80"/>
        <v>1</v>
      </c>
      <c r="T1039" s="6" t="b">
        <f t="shared" si="81"/>
        <v>1</v>
      </c>
      <c r="U1039" cm="1">
        <f t="array" ref="U1039">INDEX(hdd_products!$H$2:$H$21,MATCH(1,(hdd_products!$A$2:$A$21=hdd_orders!B1039)*(hdd_products!$H$2:$H$21=hdd_orders!F1039),0))</f>
        <v>198.26</v>
      </c>
      <c r="V1039" s="6" t="b">
        <f t="shared" si="82"/>
        <v>1</v>
      </c>
      <c r="W1039" s="4">
        <f t="shared" si="83"/>
        <v>198.26</v>
      </c>
      <c r="X1039" s="6" t="b">
        <f t="shared" si="84"/>
        <v>1</v>
      </c>
      <c r="AD1039" s="52"/>
    </row>
    <row r="1040" spans="1:30" x14ac:dyDescent="0.45">
      <c r="A1040" s="4">
        <v>1038</v>
      </c>
      <c r="B1040">
        <v>1002</v>
      </c>
      <c r="C1040">
        <v>42846</v>
      </c>
      <c r="D1040" t="str">
        <f>_xlfn.XLOOKUP(C1040,customer_table!$A$2:$A$4869,customer_table!$B$2:$B$4869)</f>
        <v>Enterprise</v>
      </c>
      <c r="E1040">
        <v>2</v>
      </c>
      <c r="F1040">
        <v>198.26</v>
      </c>
      <c r="G1040">
        <v>396.52</v>
      </c>
      <c r="H1040">
        <v>0</v>
      </c>
      <c r="I1040">
        <v>16.27</v>
      </c>
      <c r="J1040" s="5">
        <v>45309</v>
      </c>
      <c r="K1040" s="5">
        <v>45310</v>
      </c>
      <c r="L1040" t="s">
        <v>4878</v>
      </c>
      <c r="M1040" t="s">
        <v>4881</v>
      </c>
      <c r="N1040" t="s">
        <v>4903</v>
      </c>
      <c r="O1040" t="s">
        <v>4880</v>
      </c>
      <c r="P1040" t="s">
        <v>4888</v>
      </c>
      <c r="Q1040" s="4">
        <f>_xlfn.XLOOKUP(C1040,customer_table!$A$2:$A$4947,customer_table!$A$2:$A$4947)</f>
        <v>42846</v>
      </c>
      <c r="R1040" t="str">
        <f>_xlfn.XLOOKUP(D1040,customer_table!$B$2:$B$4947,customer_table!$B$2:$B$4947)</f>
        <v>Enterprise</v>
      </c>
      <c r="S1040" s="4" t="b">
        <f t="shared" si="80"/>
        <v>1</v>
      </c>
      <c r="T1040" s="6" t="b">
        <f t="shared" si="81"/>
        <v>1</v>
      </c>
      <c r="U1040" cm="1">
        <f t="array" ref="U1040">INDEX(hdd_products!$H$2:$H$21,MATCH(1,(hdd_products!$A$2:$A$21=hdd_orders!B1040)*(hdd_products!$H$2:$H$21=hdd_orders!F1040),0))</f>
        <v>198.26</v>
      </c>
      <c r="V1040" s="6" t="b">
        <f t="shared" si="82"/>
        <v>1</v>
      </c>
      <c r="W1040" s="4">
        <f t="shared" si="83"/>
        <v>396.52</v>
      </c>
      <c r="X1040" s="6" t="b">
        <f t="shared" si="84"/>
        <v>1</v>
      </c>
      <c r="AD1040" s="52"/>
    </row>
    <row r="1041" spans="1:30" x14ac:dyDescent="0.45">
      <c r="A1041" s="4">
        <v>1039</v>
      </c>
      <c r="B1041">
        <v>1009</v>
      </c>
      <c r="C1041">
        <v>14959</v>
      </c>
      <c r="D1041" t="str">
        <f>_xlfn.XLOOKUP(C1041,customer_table!$A$2:$A$4869,customer_table!$B$2:$B$4869)</f>
        <v>Enterprise</v>
      </c>
      <c r="E1041">
        <v>4</v>
      </c>
      <c r="F1041">
        <v>185.76</v>
      </c>
      <c r="G1041">
        <v>743.04</v>
      </c>
      <c r="H1041">
        <v>0</v>
      </c>
      <c r="I1041">
        <v>8.27</v>
      </c>
      <c r="J1041" s="5">
        <v>45368</v>
      </c>
      <c r="K1041" s="5">
        <v>45374</v>
      </c>
      <c r="L1041" t="s">
        <v>4883</v>
      </c>
      <c r="M1041" t="s">
        <v>4877</v>
      </c>
      <c r="N1041" t="s">
        <v>4876</v>
      </c>
      <c r="O1041" t="s">
        <v>4880</v>
      </c>
      <c r="P1041" t="s">
        <v>4879</v>
      </c>
      <c r="Q1041" s="4">
        <f>_xlfn.XLOOKUP(C1041,customer_table!$A$2:$A$4947,customer_table!$A$2:$A$4947)</f>
        <v>14959</v>
      </c>
      <c r="R1041" t="str">
        <f>_xlfn.XLOOKUP(D1041,customer_table!$B$2:$B$4947,customer_table!$B$2:$B$4947)</f>
        <v>Enterprise</v>
      </c>
      <c r="S1041" s="4" t="b">
        <f t="shared" si="80"/>
        <v>1</v>
      </c>
      <c r="T1041" s="6" t="b">
        <f t="shared" si="81"/>
        <v>1</v>
      </c>
      <c r="U1041" cm="1">
        <f t="array" ref="U1041">INDEX(hdd_products!$H$2:$H$21,MATCH(1,(hdd_products!$A$2:$A$21=hdd_orders!B1041)*(hdd_products!$H$2:$H$21=hdd_orders!F1041),0))</f>
        <v>185.76</v>
      </c>
      <c r="V1041" s="6" t="b">
        <f t="shared" si="82"/>
        <v>1</v>
      </c>
      <c r="W1041" s="4">
        <f t="shared" si="83"/>
        <v>743.04</v>
      </c>
      <c r="X1041" s="6" t="b">
        <f t="shared" si="84"/>
        <v>1</v>
      </c>
      <c r="AD1041" s="52"/>
    </row>
    <row r="1042" spans="1:30" x14ac:dyDescent="0.45">
      <c r="A1042" s="4">
        <v>1040</v>
      </c>
      <c r="B1042">
        <v>1004</v>
      </c>
      <c r="C1042">
        <v>85319</v>
      </c>
      <c r="D1042" t="str">
        <f>_xlfn.XLOOKUP(C1042,customer_table!$A$2:$A$4869,customer_table!$B$2:$B$4869)</f>
        <v>Consumer</v>
      </c>
      <c r="E1042">
        <v>2</v>
      </c>
      <c r="F1042">
        <v>170.85</v>
      </c>
      <c r="G1042">
        <v>341.7</v>
      </c>
      <c r="H1042">
        <v>0</v>
      </c>
      <c r="I1042">
        <v>15.7</v>
      </c>
      <c r="J1042" s="5">
        <v>45650</v>
      </c>
      <c r="K1042" s="5">
        <v>45653</v>
      </c>
      <c r="L1042" t="s">
        <v>4895</v>
      </c>
      <c r="M1042" t="s">
        <v>4896</v>
      </c>
      <c r="N1042" t="s">
        <v>4901</v>
      </c>
      <c r="O1042" t="s">
        <v>4880</v>
      </c>
      <c r="P1042" t="s">
        <v>4884</v>
      </c>
      <c r="Q1042" s="4">
        <f>_xlfn.XLOOKUP(C1042,customer_table!$A$2:$A$4947,customer_table!$A$2:$A$4947)</f>
        <v>85319</v>
      </c>
      <c r="R1042" t="str">
        <f>_xlfn.XLOOKUP(D1042,customer_table!$B$2:$B$4947,customer_table!$B$2:$B$4947)</f>
        <v>Consumer</v>
      </c>
      <c r="S1042" s="4" t="b">
        <f t="shared" si="80"/>
        <v>1</v>
      </c>
      <c r="T1042" s="6" t="b">
        <f t="shared" si="81"/>
        <v>1</v>
      </c>
      <c r="U1042" cm="1">
        <f t="array" ref="U1042">INDEX(hdd_products!$H$2:$H$21,MATCH(1,(hdd_products!$A$2:$A$21=hdd_orders!B1042)*(hdd_products!$H$2:$H$21=hdd_orders!F1042),0))</f>
        <v>170.85</v>
      </c>
      <c r="V1042" s="6" t="b">
        <f t="shared" si="82"/>
        <v>1</v>
      </c>
      <c r="W1042" s="4">
        <f t="shared" si="83"/>
        <v>341.7</v>
      </c>
      <c r="X1042" s="6" t="b">
        <f t="shared" si="84"/>
        <v>1</v>
      </c>
      <c r="AD1042" s="52"/>
    </row>
    <row r="1043" spans="1:30" x14ac:dyDescent="0.45">
      <c r="A1043" s="4">
        <v>1041</v>
      </c>
      <c r="B1043">
        <v>1012</v>
      </c>
      <c r="C1043">
        <v>19188</v>
      </c>
      <c r="D1043" t="str">
        <f>_xlfn.XLOOKUP(C1043,customer_table!$A$2:$A$4869,customer_table!$B$2:$B$4869)</f>
        <v>Enterprise</v>
      </c>
      <c r="E1043">
        <v>2</v>
      </c>
      <c r="F1043">
        <v>339.39</v>
      </c>
      <c r="G1043">
        <v>678.78</v>
      </c>
      <c r="H1043">
        <v>0</v>
      </c>
      <c r="I1043">
        <v>16.3</v>
      </c>
      <c r="J1043" s="5">
        <v>45543</v>
      </c>
      <c r="K1043" s="5">
        <v>45547</v>
      </c>
      <c r="L1043" t="s">
        <v>4893</v>
      </c>
      <c r="M1043" t="s">
        <v>4898</v>
      </c>
      <c r="N1043" t="s">
        <v>4876</v>
      </c>
      <c r="O1043" t="s">
        <v>4880</v>
      </c>
      <c r="P1043" t="s">
        <v>4891</v>
      </c>
      <c r="Q1043" s="4">
        <f>_xlfn.XLOOKUP(C1043,customer_table!$A$2:$A$4947,customer_table!$A$2:$A$4947)</f>
        <v>19188</v>
      </c>
      <c r="R1043" t="str">
        <f>_xlfn.XLOOKUP(D1043,customer_table!$B$2:$B$4947,customer_table!$B$2:$B$4947)</f>
        <v>Enterprise</v>
      </c>
      <c r="S1043" s="4" t="b">
        <f t="shared" si="80"/>
        <v>1</v>
      </c>
      <c r="T1043" s="6" t="b">
        <f t="shared" si="81"/>
        <v>1</v>
      </c>
      <c r="U1043" cm="1">
        <f t="array" ref="U1043">INDEX(hdd_products!$H$2:$H$21,MATCH(1,(hdd_products!$A$2:$A$21=hdd_orders!B1043)*(hdd_products!$H$2:$H$21=hdd_orders!F1043),0))</f>
        <v>339.39</v>
      </c>
      <c r="V1043" s="6" t="b">
        <f t="shared" si="82"/>
        <v>1</v>
      </c>
      <c r="W1043" s="4">
        <f t="shared" si="83"/>
        <v>678.78</v>
      </c>
      <c r="X1043" s="6" t="b">
        <f t="shared" si="84"/>
        <v>1</v>
      </c>
      <c r="AD1043" s="52"/>
    </row>
    <row r="1044" spans="1:30" x14ac:dyDescent="0.45">
      <c r="A1044" s="4">
        <v>1042</v>
      </c>
      <c r="B1044">
        <v>1002</v>
      </c>
      <c r="C1044">
        <v>25886</v>
      </c>
      <c r="D1044" t="str">
        <f>_xlfn.XLOOKUP(C1044,customer_table!$A$2:$A$4869,customer_table!$B$2:$B$4869)</f>
        <v>Small Business</v>
      </c>
      <c r="E1044">
        <v>1</v>
      </c>
      <c r="F1044">
        <v>198.26</v>
      </c>
      <c r="G1044">
        <v>198.26</v>
      </c>
      <c r="H1044">
        <v>0</v>
      </c>
      <c r="I1044">
        <v>12.33</v>
      </c>
      <c r="J1044" s="5">
        <v>45644</v>
      </c>
      <c r="K1044" s="5">
        <v>45651</v>
      </c>
      <c r="L1044" t="s">
        <v>4885</v>
      </c>
      <c r="M1044" t="s">
        <v>4877</v>
      </c>
      <c r="N1044" t="s">
        <v>4876</v>
      </c>
      <c r="O1044" t="s">
        <v>4875</v>
      </c>
      <c r="P1044" t="s">
        <v>4891</v>
      </c>
      <c r="Q1044" s="4">
        <f>_xlfn.XLOOKUP(C1044,customer_table!$A$2:$A$4947,customer_table!$A$2:$A$4947)</f>
        <v>25886</v>
      </c>
      <c r="R1044" t="str">
        <f>_xlfn.XLOOKUP(D1044,customer_table!$B$2:$B$4947,customer_table!$B$2:$B$4947)</f>
        <v>Small Business</v>
      </c>
      <c r="S1044" s="4" t="b">
        <f t="shared" si="80"/>
        <v>1</v>
      </c>
      <c r="T1044" s="6" t="b">
        <f t="shared" si="81"/>
        <v>1</v>
      </c>
      <c r="U1044" cm="1">
        <f t="array" ref="U1044">INDEX(hdd_products!$H$2:$H$21,MATCH(1,(hdd_products!$A$2:$A$21=hdd_orders!B1044)*(hdd_products!$H$2:$H$21=hdd_orders!F1044),0))</f>
        <v>198.26</v>
      </c>
      <c r="V1044" s="6" t="b">
        <f t="shared" si="82"/>
        <v>1</v>
      </c>
      <c r="W1044" s="4">
        <f t="shared" si="83"/>
        <v>198.26</v>
      </c>
      <c r="X1044" s="6" t="b">
        <f t="shared" si="84"/>
        <v>1</v>
      </c>
      <c r="AD1044" s="52"/>
    </row>
    <row r="1045" spans="1:30" x14ac:dyDescent="0.45">
      <c r="A1045" s="4">
        <v>1043</v>
      </c>
      <c r="B1045">
        <v>1003</v>
      </c>
      <c r="C1045">
        <v>62509</v>
      </c>
      <c r="D1045" t="str">
        <f>_xlfn.XLOOKUP(C1045,customer_table!$A$2:$A$4869,customer_table!$B$2:$B$4869)</f>
        <v>Enterprise</v>
      </c>
      <c r="E1045">
        <v>2</v>
      </c>
      <c r="F1045">
        <v>95.08</v>
      </c>
      <c r="G1045">
        <v>190.16</v>
      </c>
      <c r="H1045">
        <v>0</v>
      </c>
      <c r="I1045">
        <v>17.04</v>
      </c>
      <c r="J1045" s="5">
        <v>45475</v>
      </c>
      <c r="K1045" s="5">
        <v>45478</v>
      </c>
      <c r="L1045" t="s">
        <v>4893</v>
      </c>
      <c r="M1045" t="s">
        <v>4877</v>
      </c>
      <c r="N1045" t="s">
        <v>4876</v>
      </c>
      <c r="O1045" t="s">
        <v>4880</v>
      </c>
      <c r="P1045" t="s">
        <v>4884</v>
      </c>
      <c r="Q1045" s="4">
        <f>_xlfn.XLOOKUP(C1045,customer_table!$A$2:$A$4947,customer_table!$A$2:$A$4947)</f>
        <v>62509</v>
      </c>
      <c r="R1045" t="str">
        <f>_xlfn.XLOOKUP(D1045,customer_table!$B$2:$B$4947,customer_table!$B$2:$B$4947)</f>
        <v>Enterprise</v>
      </c>
      <c r="S1045" s="4" t="b">
        <f t="shared" si="80"/>
        <v>1</v>
      </c>
      <c r="T1045" s="6" t="b">
        <f t="shared" si="81"/>
        <v>1</v>
      </c>
      <c r="U1045" cm="1">
        <f t="array" ref="U1045">INDEX(hdd_products!$H$2:$H$21,MATCH(1,(hdd_products!$A$2:$A$21=hdd_orders!B1045)*(hdd_products!$H$2:$H$21=hdd_orders!F1045),0))</f>
        <v>95.08</v>
      </c>
      <c r="V1045" s="6" t="b">
        <f t="shared" si="82"/>
        <v>1</v>
      </c>
      <c r="W1045" s="4">
        <f t="shared" si="83"/>
        <v>190.16</v>
      </c>
      <c r="X1045" s="6" t="b">
        <f t="shared" si="84"/>
        <v>1</v>
      </c>
      <c r="AD1045" s="52"/>
    </row>
    <row r="1046" spans="1:30" x14ac:dyDescent="0.45">
      <c r="A1046" s="4">
        <v>1044</v>
      </c>
      <c r="B1046">
        <v>1010</v>
      </c>
      <c r="C1046">
        <v>54572</v>
      </c>
      <c r="D1046" t="str">
        <f>_xlfn.XLOOKUP(C1046,customer_table!$A$2:$A$4869,customer_table!$B$2:$B$4869)</f>
        <v>Enterprise</v>
      </c>
      <c r="E1046">
        <v>3</v>
      </c>
      <c r="F1046">
        <v>446.61</v>
      </c>
      <c r="G1046">
        <v>1339.83</v>
      </c>
      <c r="H1046">
        <v>0</v>
      </c>
      <c r="I1046">
        <v>17.45</v>
      </c>
      <c r="J1046" s="5">
        <v>45623</v>
      </c>
      <c r="K1046" s="5">
        <v>45624</v>
      </c>
      <c r="L1046" t="s">
        <v>4887</v>
      </c>
      <c r="M1046" t="s">
        <v>4881</v>
      </c>
      <c r="N1046" t="s">
        <v>4892</v>
      </c>
      <c r="O1046" t="s">
        <v>4880</v>
      </c>
      <c r="P1046" t="s">
        <v>4884</v>
      </c>
      <c r="Q1046" s="4">
        <f>_xlfn.XLOOKUP(C1046,customer_table!$A$2:$A$4947,customer_table!$A$2:$A$4947)</f>
        <v>54572</v>
      </c>
      <c r="R1046" t="str">
        <f>_xlfn.XLOOKUP(D1046,customer_table!$B$2:$B$4947,customer_table!$B$2:$B$4947)</f>
        <v>Enterprise</v>
      </c>
      <c r="S1046" s="4" t="b">
        <f t="shared" si="80"/>
        <v>1</v>
      </c>
      <c r="T1046" s="6" t="b">
        <f t="shared" si="81"/>
        <v>1</v>
      </c>
      <c r="U1046" cm="1">
        <f t="array" ref="U1046">INDEX(hdd_products!$H$2:$H$21,MATCH(1,(hdd_products!$A$2:$A$21=hdd_orders!B1046)*(hdd_products!$H$2:$H$21=hdd_orders!F1046),0))</f>
        <v>446.61</v>
      </c>
      <c r="V1046" s="6" t="b">
        <f t="shared" si="82"/>
        <v>1</v>
      </c>
      <c r="W1046" s="4">
        <f t="shared" si="83"/>
        <v>1339.83</v>
      </c>
      <c r="X1046" s="6" t="b">
        <f t="shared" si="84"/>
        <v>1</v>
      </c>
      <c r="AD1046" s="52"/>
    </row>
    <row r="1047" spans="1:30" x14ac:dyDescent="0.45">
      <c r="A1047" s="4">
        <v>1045</v>
      </c>
      <c r="B1047">
        <v>1010</v>
      </c>
      <c r="C1047">
        <v>82676</v>
      </c>
      <c r="D1047" t="str">
        <f>_xlfn.XLOOKUP(C1047,customer_table!$A$2:$A$4869,customer_table!$B$2:$B$4869)</f>
        <v>Small Business</v>
      </c>
      <c r="E1047">
        <v>1</v>
      </c>
      <c r="F1047">
        <v>446.61</v>
      </c>
      <c r="G1047">
        <v>446.61</v>
      </c>
      <c r="H1047">
        <v>0</v>
      </c>
      <c r="I1047">
        <v>14.6</v>
      </c>
      <c r="J1047" s="5">
        <v>45440</v>
      </c>
      <c r="K1047" s="5">
        <v>45446</v>
      </c>
      <c r="L1047" t="s">
        <v>4890</v>
      </c>
      <c r="M1047" t="s">
        <v>4881</v>
      </c>
      <c r="N1047" t="s">
        <v>4876</v>
      </c>
      <c r="O1047" t="s">
        <v>4894</v>
      </c>
      <c r="P1047" t="s">
        <v>4884</v>
      </c>
      <c r="Q1047" s="4">
        <f>_xlfn.XLOOKUP(C1047,customer_table!$A$2:$A$4947,customer_table!$A$2:$A$4947)</f>
        <v>82676</v>
      </c>
      <c r="R1047" t="str">
        <f>_xlfn.XLOOKUP(D1047,customer_table!$B$2:$B$4947,customer_table!$B$2:$B$4947)</f>
        <v>Small Business</v>
      </c>
      <c r="S1047" s="4" t="b">
        <f t="shared" si="80"/>
        <v>1</v>
      </c>
      <c r="T1047" s="6" t="b">
        <f t="shared" si="81"/>
        <v>1</v>
      </c>
      <c r="U1047" cm="1">
        <f t="array" ref="U1047">INDEX(hdd_products!$H$2:$H$21,MATCH(1,(hdd_products!$A$2:$A$21=hdd_orders!B1047)*(hdd_products!$H$2:$H$21=hdd_orders!F1047),0))</f>
        <v>446.61</v>
      </c>
      <c r="V1047" s="6" t="b">
        <f t="shared" si="82"/>
        <v>1</v>
      </c>
      <c r="W1047" s="4">
        <f t="shared" si="83"/>
        <v>446.61</v>
      </c>
      <c r="X1047" s="6" t="b">
        <f t="shared" si="84"/>
        <v>1</v>
      </c>
      <c r="AD1047" s="52"/>
    </row>
    <row r="1048" spans="1:30" x14ac:dyDescent="0.45">
      <c r="A1048" s="4">
        <v>1046</v>
      </c>
      <c r="B1048">
        <v>1003</v>
      </c>
      <c r="C1048">
        <v>23994</v>
      </c>
      <c r="D1048" t="str">
        <f>_xlfn.XLOOKUP(C1048,customer_table!$A$2:$A$4869,customer_table!$B$2:$B$4869)</f>
        <v>Consumer</v>
      </c>
      <c r="E1048">
        <v>2</v>
      </c>
      <c r="F1048">
        <v>95.08</v>
      </c>
      <c r="G1048">
        <v>190.16</v>
      </c>
      <c r="H1048">
        <v>0</v>
      </c>
      <c r="I1048">
        <v>14.16</v>
      </c>
      <c r="J1048" s="5">
        <v>45445</v>
      </c>
      <c r="K1048" s="5">
        <v>45451</v>
      </c>
      <c r="L1048" t="s">
        <v>4895</v>
      </c>
      <c r="M1048" t="s">
        <v>4877</v>
      </c>
      <c r="N1048" t="s">
        <v>4876</v>
      </c>
      <c r="O1048" t="s">
        <v>4880</v>
      </c>
      <c r="P1048" t="s">
        <v>4879</v>
      </c>
      <c r="Q1048" s="4">
        <f>_xlfn.XLOOKUP(C1048,customer_table!$A$2:$A$4947,customer_table!$A$2:$A$4947)</f>
        <v>23994</v>
      </c>
      <c r="R1048" t="str">
        <f>_xlfn.XLOOKUP(D1048,customer_table!$B$2:$B$4947,customer_table!$B$2:$B$4947)</f>
        <v>Consumer</v>
      </c>
      <c r="S1048" s="4" t="b">
        <f t="shared" si="80"/>
        <v>1</v>
      </c>
      <c r="T1048" s="6" t="b">
        <f t="shared" si="81"/>
        <v>1</v>
      </c>
      <c r="U1048" cm="1">
        <f t="array" ref="U1048">INDEX(hdd_products!$H$2:$H$21,MATCH(1,(hdd_products!$A$2:$A$21=hdd_orders!B1048)*(hdd_products!$H$2:$H$21=hdd_orders!F1048),0))</f>
        <v>95.08</v>
      </c>
      <c r="V1048" s="6" t="b">
        <f t="shared" si="82"/>
        <v>1</v>
      </c>
      <c r="W1048" s="4">
        <f t="shared" si="83"/>
        <v>190.16</v>
      </c>
      <c r="X1048" s="6" t="b">
        <f t="shared" si="84"/>
        <v>1</v>
      </c>
      <c r="AD1048" s="52"/>
    </row>
    <row r="1049" spans="1:30" x14ac:dyDescent="0.45">
      <c r="A1049" s="4">
        <v>1047</v>
      </c>
      <c r="B1049">
        <v>1002</v>
      </c>
      <c r="C1049">
        <v>34833</v>
      </c>
      <c r="D1049" t="str">
        <f>_xlfn.XLOOKUP(C1049,customer_table!$A$2:$A$4869,customer_table!$B$2:$B$4869)</f>
        <v>Enterprise</v>
      </c>
      <c r="E1049">
        <v>1</v>
      </c>
      <c r="F1049">
        <v>198.26</v>
      </c>
      <c r="G1049">
        <v>198.26</v>
      </c>
      <c r="H1049">
        <v>0</v>
      </c>
      <c r="I1049">
        <v>17.739999999999998</v>
      </c>
      <c r="J1049" s="5">
        <v>45335</v>
      </c>
      <c r="K1049" s="5">
        <v>45341</v>
      </c>
      <c r="L1049" t="s">
        <v>4878</v>
      </c>
      <c r="M1049" t="s">
        <v>4898</v>
      </c>
      <c r="N1049" t="s">
        <v>4876</v>
      </c>
      <c r="O1049" t="s">
        <v>4875</v>
      </c>
      <c r="P1049" t="s">
        <v>4886</v>
      </c>
      <c r="Q1049" s="4">
        <f>_xlfn.XLOOKUP(C1049,customer_table!$A$2:$A$4947,customer_table!$A$2:$A$4947)</f>
        <v>34833</v>
      </c>
      <c r="R1049" t="str">
        <f>_xlfn.XLOOKUP(D1049,customer_table!$B$2:$B$4947,customer_table!$B$2:$B$4947)</f>
        <v>Enterprise</v>
      </c>
      <c r="S1049" s="4" t="b">
        <f t="shared" si="80"/>
        <v>1</v>
      </c>
      <c r="T1049" s="6" t="b">
        <f t="shared" si="81"/>
        <v>1</v>
      </c>
      <c r="U1049" cm="1">
        <f t="array" ref="U1049">INDEX(hdd_products!$H$2:$H$21,MATCH(1,(hdd_products!$A$2:$A$21=hdd_orders!B1049)*(hdd_products!$H$2:$H$21=hdd_orders!F1049),0))</f>
        <v>198.26</v>
      </c>
      <c r="V1049" s="6" t="b">
        <f t="shared" si="82"/>
        <v>1</v>
      </c>
      <c r="W1049" s="4">
        <f t="shared" si="83"/>
        <v>198.26</v>
      </c>
      <c r="X1049" s="6" t="b">
        <f t="shared" si="84"/>
        <v>1</v>
      </c>
      <c r="AD1049" s="52"/>
    </row>
    <row r="1050" spans="1:30" x14ac:dyDescent="0.45">
      <c r="A1050" s="4">
        <v>1048</v>
      </c>
      <c r="B1050">
        <v>1008</v>
      </c>
      <c r="C1050">
        <v>18256</v>
      </c>
      <c r="D1050" t="str">
        <f>_xlfn.XLOOKUP(C1050,customer_table!$A$2:$A$4869,customer_table!$B$2:$B$4869)</f>
        <v>Small Business</v>
      </c>
      <c r="E1050">
        <v>2</v>
      </c>
      <c r="F1050">
        <v>269.08</v>
      </c>
      <c r="G1050">
        <v>538.16</v>
      </c>
      <c r="H1050">
        <v>0</v>
      </c>
      <c r="I1050">
        <v>7.97</v>
      </c>
      <c r="J1050" s="5">
        <v>45595</v>
      </c>
      <c r="K1050" s="5">
        <v>45597</v>
      </c>
      <c r="L1050" t="s">
        <v>4883</v>
      </c>
      <c r="M1050" t="s">
        <v>4896</v>
      </c>
      <c r="N1050" t="s">
        <v>4876</v>
      </c>
      <c r="O1050" t="s">
        <v>4880</v>
      </c>
      <c r="P1050" t="s">
        <v>4891</v>
      </c>
      <c r="Q1050" s="4">
        <f>_xlfn.XLOOKUP(C1050,customer_table!$A$2:$A$4947,customer_table!$A$2:$A$4947)</f>
        <v>18256</v>
      </c>
      <c r="R1050" t="str">
        <f>_xlfn.XLOOKUP(D1050,customer_table!$B$2:$B$4947,customer_table!$B$2:$B$4947)</f>
        <v>Small Business</v>
      </c>
      <c r="S1050" s="4" t="b">
        <f t="shared" si="80"/>
        <v>1</v>
      </c>
      <c r="T1050" s="6" t="b">
        <f t="shared" si="81"/>
        <v>1</v>
      </c>
      <c r="U1050" cm="1">
        <f t="array" ref="U1050">INDEX(hdd_products!$H$2:$H$21,MATCH(1,(hdd_products!$A$2:$A$21=hdd_orders!B1050)*(hdd_products!$H$2:$H$21=hdd_orders!F1050),0))</f>
        <v>269.08</v>
      </c>
      <c r="V1050" s="6" t="b">
        <f t="shared" si="82"/>
        <v>1</v>
      </c>
      <c r="W1050" s="4">
        <f t="shared" si="83"/>
        <v>538.16</v>
      </c>
      <c r="X1050" s="6" t="b">
        <f t="shared" si="84"/>
        <v>1</v>
      </c>
      <c r="AD1050" s="52"/>
    </row>
    <row r="1051" spans="1:30" x14ac:dyDescent="0.45">
      <c r="A1051" s="4">
        <v>1049</v>
      </c>
      <c r="B1051">
        <v>1014</v>
      </c>
      <c r="C1051">
        <v>12151</v>
      </c>
      <c r="D1051" t="str">
        <f>_xlfn.XLOOKUP(C1051,customer_table!$A$2:$A$4869,customer_table!$B$2:$B$4869)</f>
        <v>Enterprise</v>
      </c>
      <c r="E1051">
        <v>1</v>
      </c>
      <c r="F1051">
        <v>686.52</v>
      </c>
      <c r="G1051">
        <v>686.52</v>
      </c>
      <c r="H1051">
        <v>0</v>
      </c>
      <c r="I1051">
        <v>19.239999999999998</v>
      </c>
      <c r="J1051" s="5">
        <v>45565</v>
      </c>
      <c r="K1051" s="5">
        <v>45572</v>
      </c>
      <c r="L1051" t="s">
        <v>4887</v>
      </c>
      <c r="M1051" t="s">
        <v>4896</v>
      </c>
      <c r="N1051" t="s">
        <v>4876</v>
      </c>
      <c r="O1051" t="s">
        <v>4880</v>
      </c>
      <c r="P1051" t="s">
        <v>4884</v>
      </c>
      <c r="Q1051" s="4">
        <f>_xlfn.XLOOKUP(C1051,customer_table!$A$2:$A$4947,customer_table!$A$2:$A$4947)</f>
        <v>12151</v>
      </c>
      <c r="R1051" t="str">
        <f>_xlfn.XLOOKUP(D1051,customer_table!$B$2:$B$4947,customer_table!$B$2:$B$4947)</f>
        <v>Enterprise</v>
      </c>
      <c r="S1051" s="4" t="b">
        <f t="shared" si="80"/>
        <v>1</v>
      </c>
      <c r="T1051" s="6" t="b">
        <f t="shared" si="81"/>
        <v>1</v>
      </c>
      <c r="U1051" cm="1">
        <f t="array" ref="U1051">INDEX(hdd_products!$H$2:$H$21,MATCH(1,(hdd_products!$A$2:$A$21=hdd_orders!B1051)*(hdd_products!$H$2:$H$21=hdd_orders!F1051),0))</f>
        <v>686.52</v>
      </c>
      <c r="V1051" s="6" t="b">
        <f t="shared" si="82"/>
        <v>1</v>
      </c>
      <c r="W1051" s="4">
        <f t="shared" si="83"/>
        <v>686.52</v>
      </c>
      <c r="X1051" s="6" t="b">
        <f t="shared" si="84"/>
        <v>1</v>
      </c>
      <c r="AD1051" s="52"/>
    </row>
    <row r="1052" spans="1:30" x14ac:dyDescent="0.45">
      <c r="A1052" s="4">
        <v>1050</v>
      </c>
      <c r="B1052">
        <v>1011</v>
      </c>
      <c r="C1052">
        <v>95701</v>
      </c>
      <c r="D1052" t="str">
        <f>_xlfn.XLOOKUP(C1052,customer_table!$A$2:$A$4869,customer_table!$B$2:$B$4869)</f>
        <v>Consumer</v>
      </c>
      <c r="E1052">
        <v>1</v>
      </c>
      <c r="F1052">
        <v>664.86</v>
      </c>
      <c r="G1052">
        <v>664.86</v>
      </c>
      <c r="H1052">
        <v>0</v>
      </c>
      <c r="I1052">
        <v>12.34</v>
      </c>
      <c r="J1052" s="5">
        <v>45313</v>
      </c>
      <c r="K1052" s="5">
        <v>45317</v>
      </c>
      <c r="L1052" t="s">
        <v>4882</v>
      </c>
      <c r="M1052" t="s">
        <v>4898</v>
      </c>
      <c r="N1052" t="s">
        <v>4876</v>
      </c>
      <c r="O1052" t="s">
        <v>4880</v>
      </c>
      <c r="P1052" t="s">
        <v>4879</v>
      </c>
      <c r="Q1052" s="4">
        <f>_xlfn.XLOOKUP(C1052,customer_table!$A$2:$A$4947,customer_table!$A$2:$A$4947)</f>
        <v>95701</v>
      </c>
      <c r="R1052" t="str">
        <f>_xlfn.XLOOKUP(D1052,customer_table!$B$2:$B$4947,customer_table!$B$2:$B$4947)</f>
        <v>Consumer</v>
      </c>
      <c r="S1052" s="4" t="b">
        <f t="shared" si="80"/>
        <v>1</v>
      </c>
      <c r="T1052" s="6" t="b">
        <f t="shared" si="81"/>
        <v>1</v>
      </c>
      <c r="U1052" cm="1">
        <f t="array" ref="U1052">INDEX(hdd_products!$H$2:$H$21,MATCH(1,(hdd_products!$A$2:$A$21=hdd_orders!B1052)*(hdd_products!$H$2:$H$21=hdd_orders!F1052),0))</f>
        <v>664.86</v>
      </c>
      <c r="V1052" s="6" t="b">
        <f t="shared" si="82"/>
        <v>1</v>
      </c>
      <c r="W1052" s="4">
        <f t="shared" si="83"/>
        <v>664.86</v>
      </c>
      <c r="X1052" s="6" t="b">
        <f t="shared" si="84"/>
        <v>1</v>
      </c>
      <c r="AD1052" s="52"/>
    </row>
    <row r="1053" spans="1:30" x14ac:dyDescent="0.45">
      <c r="A1053" s="4">
        <v>1051</v>
      </c>
      <c r="B1053">
        <v>1009</v>
      </c>
      <c r="C1053">
        <v>29523</v>
      </c>
      <c r="D1053" t="str">
        <f>_xlfn.XLOOKUP(C1053,customer_table!$A$2:$A$4869,customer_table!$B$2:$B$4869)</f>
        <v>Enterprise</v>
      </c>
      <c r="E1053">
        <v>2</v>
      </c>
      <c r="F1053">
        <v>185.76</v>
      </c>
      <c r="G1053">
        <v>371.52</v>
      </c>
      <c r="H1053">
        <v>0</v>
      </c>
      <c r="I1053">
        <v>17.61</v>
      </c>
      <c r="J1053" s="5">
        <v>45639</v>
      </c>
      <c r="K1053" s="5">
        <v>45646</v>
      </c>
      <c r="L1053" t="s">
        <v>4893</v>
      </c>
      <c r="M1053" t="s">
        <v>4877</v>
      </c>
      <c r="N1053" t="s">
        <v>4876</v>
      </c>
      <c r="O1053" t="s">
        <v>4880</v>
      </c>
      <c r="P1053" t="s">
        <v>4879</v>
      </c>
      <c r="Q1053" s="4">
        <f>_xlfn.XLOOKUP(C1053,customer_table!$A$2:$A$4947,customer_table!$A$2:$A$4947)</f>
        <v>29523</v>
      </c>
      <c r="R1053" t="str">
        <f>_xlfn.XLOOKUP(D1053,customer_table!$B$2:$B$4947,customer_table!$B$2:$B$4947)</f>
        <v>Enterprise</v>
      </c>
      <c r="S1053" s="4" t="b">
        <f t="shared" si="80"/>
        <v>1</v>
      </c>
      <c r="T1053" s="6" t="b">
        <f t="shared" si="81"/>
        <v>1</v>
      </c>
      <c r="U1053" cm="1">
        <f t="array" ref="U1053">INDEX(hdd_products!$H$2:$H$21,MATCH(1,(hdd_products!$A$2:$A$21=hdd_orders!B1053)*(hdd_products!$H$2:$H$21=hdd_orders!F1053),0))</f>
        <v>185.76</v>
      </c>
      <c r="V1053" s="6" t="b">
        <f t="shared" si="82"/>
        <v>1</v>
      </c>
      <c r="W1053" s="4">
        <f t="shared" si="83"/>
        <v>371.52</v>
      </c>
      <c r="X1053" s="6" t="b">
        <f t="shared" si="84"/>
        <v>1</v>
      </c>
      <c r="AD1053" s="52"/>
    </row>
    <row r="1054" spans="1:30" x14ac:dyDescent="0.45">
      <c r="A1054" s="4">
        <v>1052</v>
      </c>
      <c r="B1054">
        <v>1004</v>
      </c>
      <c r="C1054">
        <v>74080</v>
      </c>
      <c r="D1054" t="str">
        <f>_xlfn.XLOOKUP(C1054,customer_table!$A$2:$A$4869,customer_table!$B$2:$B$4869)</f>
        <v>Enterprise</v>
      </c>
      <c r="E1054">
        <v>3</v>
      </c>
      <c r="F1054">
        <v>170.85</v>
      </c>
      <c r="G1054">
        <v>512.54999999999995</v>
      </c>
      <c r="H1054">
        <v>0</v>
      </c>
      <c r="I1054">
        <v>18.93</v>
      </c>
      <c r="J1054" s="5">
        <v>45328</v>
      </c>
      <c r="K1054" s="5">
        <v>45329</v>
      </c>
      <c r="L1054" t="s">
        <v>4889</v>
      </c>
      <c r="M1054" t="s">
        <v>4877</v>
      </c>
      <c r="N1054" t="s">
        <v>4876</v>
      </c>
      <c r="O1054" t="s">
        <v>4880</v>
      </c>
      <c r="P1054" t="s">
        <v>4879</v>
      </c>
      <c r="Q1054" s="4">
        <f>_xlfn.XLOOKUP(C1054,customer_table!$A$2:$A$4947,customer_table!$A$2:$A$4947)</f>
        <v>74080</v>
      </c>
      <c r="R1054" t="str">
        <f>_xlfn.XLOOKUP(D1054,customer_table!$B$2:$B$4947,customer_table!$B$2:$B$4947)</f>
        <v>Enterprise</v>
      </c>
      <c r="S1054" s="4" t="b">
        <f t="shared" si="80"/>
        <v>1</v>
      </c>
      <c r="T1054" s="6" t="b">
        <f t="shared" si="81"/>
        <v>1</v>
      </c>
      <c r="U1054" cm="1">
        <f t="array" ref="U1054">INDEX(hdd_products!$H$2:$H$21,MATCH(1,(hdd_products!$A$2:$A$21=hdd_orders!B1054)*(hdd_products!$H$2:$H$21=hdd_orders!F1054),0))</f>
        <v>170.85</v>
      </c>
      <c r="V1054" s="6" t="b">
        <f t="shared" si="82"/>
        <v>1</v>
      </c>
      <c r="W1054" s="4">
        <f t="shared" si="83"/>
        <v>512.54999999999995</v>
      </c>
      <c r="X1054" s="6" t="b">
        <f t="shared" si="84"/>
        <v>1</v>
      </c>
      <c r="AD1054" s="52"/>
    </row>
    <row r="1055" spans="1:30" x14ac:dyDescent="0.45">
      <c r="A1055" s="4">
        <v>1053</v>
      </c>
      <c r="B1055">
        <v>1007</v>
      </c>
      <c r="C1055">
        <v>95037</v>
      </c>
      <c r="D1055" t="str">
        <f>_xlfn.XLOOKUP(C1055,customer_table!$A$2:$A$4869,customer_table!$B$2:$B$4869)</f>
        <v>Enterprise</v>
      </c>
      <c r="E1055">
        <v>5</v>
      </c>
      <c r="F1055">
        <v>415.57</v>
      </c>
      <c r="G1055">
        <v>2077.85</v>
      </c>
      <c r="H1055">
        <v>0</v>
      </c>
      <c r="I1055">
        <v>7.48</v>
      </c>
      <c r="J1055" s="5">
        <v>45608</v>
      </c>
      <c r="K1055" s="5">
        <v>45609</v>
      </c>
      <c r="L1055" t="s">
        <v>4883</v>
      </c>
      <c r="M1055" t="s">
        <v>4898</v>
      </c>
      <c r="N1055" t="s">
        <v>4876</v>
      </c>
      <c r="O1055" t="s">
        <v>4880</v>
      </c>
      <c r="P1055" t="s">
        <v>4886</v>
      </c>
      <c r="Q1055" s="4">
        <f>_xlfn.XLOOKUP(C1055,customer_table!$A$2:$A$4947,customer_table!$A$2:$A$4947)</f>
        <v>95037</v>
      </c>
      <c r="R1055" t="str">
        <f>_xlfn.XLOOKUP(D1055,customer_table!$B$2:$B$4947,customer_table!$B$2:$B$4947)</f>
        <v>Enterprise</v>
      </c>
      <c r="S1055" s="4" t="b">
        <f t="shared" si="80"/>
        <v>1</v>
      </c>
      <c r="T1055" s="6" t="b">
        <f t="shared" si="81"/>
        <v>1</v>
      </c>
      <c r="U1055" cm="1">
        <f t="array" ref="U1055">INDEX(hdd_products!$H$2:$H$21,MATCH(1,(hdd_products!$A$2:$A$21=hdd_orders!B1055)*(hdd_products!$H$2:$H$21=hdd_orders!F1055),0))</f>
        <v>415.57</v>
      </c>
      <c r="V1055" s="6" t="b">
        <f t="shared" si="82"/>
        <v>1</v>
      </c>
      <c r="W1055" s="4">
        <f t="shared" si="83"/>
        <v>2077.85</v>
      </c>
      <c r="X1055" s="6" t="b">
        <f t="shared" si="84"/>
        <v>1</v>
      </c>
      <c r="AD1055" s="52"/>
    </row>
    <row r="1056" spans="1:30" x14ac:dyDescent="0.45">
      <c r="A1056" s="4">
        <v>1054</v>
      </c>
      <c r="B1056">
        <v>1007</v>
      </c>
      <c r="C1056">
        <v>22752</v>
      </c>
      <c r="D1056" t="str">
        <f>_xlfn.XLOOKUP(C1056,customer_table!$A$2:$A$4869,customer_table!$B$2:$B$4869)</f>
        <v>Enterprise</v>
      </c>
      <c r="E1056">
        <v>2</v>
      </c>
      <c r="F1056">
        <v>415.57</v>
      </c>
      <c r="G1056">
        <v>831.14</v>
      </c>
      <c r="H1056">
        <v>0</v>
      </c>
      <c r="I1056">
        <v>8.6300000000000008</v>
      </c>
      <c r="J1056" s="5">
        <v>45317</v>
      </c>
      <c r="K1056" s="5">
        <v>45320</v>
      </c>
      <c r="L1056" t="s">
        <v>4883</v>
      </c>
      <c r="M1056" t="s">
        <v>4877</v>
      </c>
      <c r="N1056" t="s">
        <v>4876</v>
      </c>
      <c r="O1056" t="s">
        <v>4880</v>
      </c>
      <c r="P1056" t="s">
        <v>4888</v>
      </c>
      <c r="Q1056" s="4">
        <f>_xlfn.XLOOKUP(C1056,customer_table!$A$2:$A$4947,customer_table!$A$2:$A$4947)</f>
        <v>22752</v>
      </c>
      <c r="R1056" t="str">
        <f>_xlfn.XLOOKUP(D1056,customer_table!$B$2:$B$4947,customer_table!$B$2:$B$4947)</f>
        <v>Enterprise</v>
      </c>
      <c r="S1056" s="4" t="b">
        <f t="shared" si="80"/>
        <v>1</v>
      </c>
      <c r="T1056" s="6" t="b">
        <f t="shared" si="81"/>
        <v>1</v>
      </c>
      <c r="U1056" cm="1">
        <f t="array" ref="U1056">INDEX(hdd_products!$H$2:$H$21,MATCH(1,(hdd_products!$A$2:$A$21=hdd_orders!B1056)*(hdd_products!$H$2:$H$21=hdd_orders!F1056),0))</f>
        <v>415.57</v>
      </c>
      <c r="V1056" s="6" t="b">
        <f t="shared" si="82"/>
        <v>1</v>
      </c>
      <c r="W1056" s="4">
        <f t="shared" si="83"/>
        <v>831.14</v>
      </c>
      <c r="X1056" s="6" t="b">
        <f t="shared" si="84"/>
        <v>1</v>
      </c>
      <c r="AD1056" s="52"/>
    </row>
    <row r="1057" spans="1:30" x14ac:dyDescent="0.45">
      <c r="A1057" s="4">
        <v>1055</v>
      </c>
      <c r="B1057">
        <v>1001</v>
      </c>
      <c r="C1057">
        <v>23937</v>
      </c>
      <c r="D1057" t="str">
        <f>_xlfn.XLOOKUP(C1057,customer_table!$A$2:$A$4869,customer_table!$B$2:$B$4869)</f>
        <v>Enterprise</v>
      </c>
      <c r="E1057">
        <v>1</v>
      </c>
      <c r="F1057">
        <v>129.16999999999999</v>
      </c>
      <c r="G1057">
        <v>129.16999999999999</v>
      </c>
      <c r="H1057">
        <v>0</v>
      </c>
      <c r="I1057">
        <v>19.260000000000002</v>
      </c>
      <c r="J1057" s="5">
        <v>45594</v>
      </c>
      <c r="K1057" s="5">
        <v>45595</v>
      </c>
      <c r="L1057" t="s">
        <v>4889</v>
      </c>
      <c r="M1057" t="s">
        <v>4877</v>
      </c>
      <c r="N1057" t="s">
        <v>4876</v>
      </c>
      <c r="O1057" t="s">
        <v>4894</v>
      </c>
      <c r="P1057" t="s">
        <v>4884</v>
      </c>
      <c r="Q1057" s="4">
        <f>_xlfn.XLOOKUP(C1057,customer_table!$A$2:$A$4947,customer_table!$A$2:$A$4947)</f>
        <v>23937</v>
      </c>
      <c r="R1057" t="str">
        <f>_xlfn.XLOOKUP(D1057,customer_table!$B$2:$B$4947,customer_table!$B$2:$B$4947)</f>
        <v>Enterprise</v>
      </c>
      <c r="S1057" s="4" t="b">
        <f t="shared" si="80"/>
        <v>1</v>
      </c>
      <c r="T1057" s="6" t="b">
        <f t="shared" si="81"/>
        <v>1</v>
      </c>
      <c r="U1057" cm="1">
        <f t="array" ref="U1057">INDEX(hdd_products!$H$2:$H$21,MATCH(1,(hdd_products!$A$2:$A$21=hdd_orders!B1057)*(hdd_products!$H$2:$H$21=hdd_orders!F1057),0))</f>
        <v>129.16999999999999</v>
      </c>
      <c r="V1057" s="6" t="b">
        <f t="shared" si="82"/>
        <v>1</v>
      </c>
      <c r="W1057" s="4">
        <f t="shared" si="83"/>
        <v>129.16999999999999</v>
      </c>
      <c r="X1057" s="6" t="b">
        <f t="shared" si="84"/>
        <v>1</v>
      </c>
      <c r="AD1057" s="52"/>
    </row>
    <row r="1058" spans="1:30" x14ac:dyDescent="0.45">
      <c r="A1058" s="4">
        <v>1056</v>
      </c>
      <c r="B1058">
        <v>1001</v>
      </c>
      <c r="C1058">
        <v>36560</v>
      </c>
      <c r="D1058" t="str">
        <f>_xlfn.XLOOKUP(C1058,customer_table!$A$2:$A$4869,customer_table!$B$2:$B$4869)</f>
        <v>Small Business</v>
      </c>
      <c r="E1058">
        <v>2</v>
      </c>
      <c r="F1058">
        <v>129.16999999999999</v>
      </c>
      <c r="G1058">
        <v>258.33999999999997</v>
      </c>
      <c r="H1058">
        <v>0</v>
      </c>
      <c r="I1058">
        <v>14.18</v>
      </c>
      <c r="J1058" s="5">
        <v>45607</v>
      </c>
      <c r="K1058" s="5">
        <v>45609</v>
      </c>
      <c r="L1058" t="s">
        <v>4890</v>
      </c>
      <c r="M1058" t="s">
        <v>4881</v>
      </c>
      <c r="N1058" t="s">
        <v>4876</v>
      </c>
      <c r="O1058" t="s">
        <v>4880</v>
      </c>
      <c r="P1058" t="s">
        <v>4888</v>
      </c>
      <c r="Q1058" s="4">
        <f>_xlfn.XLOOKUP(C1058,customer_table!$A$2:$A$4947,customer_table!$A$2:$A$4947)</f>
        <v>36560</v>
      </c>
      <c r="R1058" t="str">
        <f>_xlfn.XLOOKUP(D1058,customer_table!$B$2:$B$4947,customer_table!$B$2:$B$4947)</f>
        <v>Small Business</v>
      </c>
      <c r="S1058" s="4" t="b">
        <f t="shared" si="80"/>
        <v>1</v>
      </c>
      <c r="T1058" s="6" t="b">
        <f t="shared" si="81"/>
        <v>1</v>
      </c>
      <c r="U1058" cm="1">
        <f t="array" ref="U1058">INDEX(hdd_products!$H$2:$H$21,MATCH(1,(hdd_products!$A$2:$A$21=hdd_orders!B1058)*(hdd_products!$H$2:$H$21=hdd_orders!F1058),0))</f>
        <v>129.16999999999999</v>
      </c>
      <c r="V1058" s="6" t="b">
        <f t="shared" si="82"/>
        <v>1</v>
      </c>
      <c r="W1058" s="4">
        <f t="shared" si="83"/>
        <v>258.33999999999997</v>
      </c>
      <c r="X1058" s="6" t="b">
        <f t="shared" si="84"/>
        <v>1</v>
      </c>
      <c r="AD1058" s="52"/>
    </row>
    <row r="1059" spans="1:30" x14ac:dyDescent="0.45">
      <c r="A1059" s="4">
        <v>1057</v>
      </c>
      <c r="B1059">
        <v>1002</v>
      </c>
      <c r="C1059">
        <v>99664</v>
      </c>
      <c r="D1059" t="str">
        <f>_xlfn.XLOOKUP(C1059,customer_table!$A$2:$A$4869,customer_table!$B$2:$B$4869)</f>
        <v>Enterprise</v>
      </c>
      <c r="E1059">
        <v>1</v>
      </c>
      <c r="F1059">
        <v>198.26</v>
      </c>
      <c r="G1059">
        <v>198.26</v>
      </c>
      <c r="H1059">
        <v>0</v>
      </c>
      <c r="I1059">
        <v>12.96</v>
      </c>
      <c r="J1059" s="5">
        <v>45639</v>
      </c>
      <c r="K1059" s="5">
        <v>45643</v>
      </c>
      <c r="L1059" t="s">
        <v>4882</v>
      </c>
      <c r="M1059" t="s">
        <v>4881</v>
      </c>
      <c r="N1059" t="s">
        <v>4876</v>
      </c>
      <c r="O1059" t="s">
        <v>4880</v>
      </c>
      <c r="P1059" t="s">
        <v>4891</v>
      </c>
      <c r="Q1059" s="4">
        <f>_xlfn.XLOOKUP(C1059,customer_table!$A$2:$A$4947,customer_table!$A$2:$A$4947)</f>
        <v>99664</v>
      </c>
      <c r="R1059" t="str">
        <f>_xlfn.XLOOKUP(D1059,customer_table!$B$2:$B$4947,customer_table!$B$2:$B$4947)</f>
        <v>Enterprise</v>
      </c>
      <c r="S1059" s="4" t="b">
        <f t="shared" si="80"/>
        <v>1</v>
      </c>
      <c r="T1059" s="6" t="b">
        <f t="shared" si="81"/>
        <v>1</v>
      </c>
      <c r="U1059" cm="1">
        <f t="array" ref="U1059">INDEX(hdd_products!$H$2:$H$21,MATCH(1,(hdd_products!$A$2:$A$21=hdd_orders!B1059)*(hdd_products!$H$2:$H$21=hdd_orders!F1059),0))</f>
        <v>198.26</v>
      </c>
      <c r="V1059" s="6" t="b">
        <f t="shared" si="82"/>
        <v>1</v>
      </c>
      <c r="W1059" s="4">
        <f t="shared" si="83"/>
        <v>198.26</v>
      </c>
      <c r="X1059" s="6" t="b">
        <f t="shared" si="84"/>
        <v>1</v>
      </c>
      <c r="AD1059" s="52"/>
    </row>
    <row r="1060" spans="1:30" x14ac:dyDescent="0.45">
      <c r="A1060" s="4">
        <v>1058</v>
      </c>
      <c r="B1060">
        <v>1007</v>
      </c>
      <c r="C1060">
        <v>32734</v>
      </c>
      <c r="D1060" t="str">
        <f>_xlfn.XLOOKUP(C1060,customer_table!$A$2:$A$4869,customer_table!$B$2:$B$4869)</f>
        <v>Consumer</v>
      </c>
      <c r="E1060">
        <v>1</v>
      </c>
      <c r="F1060">
        <v>415.57</v>
      </c>
      <c r="G1060">
        <v>415.57</v>
      </c>
      <c r="H1060">
        <v>0</v>
      </c>
      <c r="I1060">
        <v>15.13</v>
      </c>
      <c r="J1060" s="5">
        <v>45401</v>
      </c>
      <c r="K1060" s="5">
        <v>45408</v>
      </c>
      <c r="L1060" t="s">
        <v>4893</v>
      </c>
      <c r="M1060" t="s">
        <v>4881</v>
      </c>
      <c r="N1060" t="s">
        <v>4903</v>
      </c>
      <c r="O1060" t="s">
        <v>4880</v>
      </c>
      <c r="P1060" t="s">
        <v>4874</v>
      </c>
      <c r="Q1060" s="4">
        <f>_xlfn.XLOOKUP(C1060,customer_table!$A$2:$A$4947,customer_table!$A$2:$A$4947)</f>
        <v>32734</v>
      </c>
      <c r="R1060" t="str">
        <f>_xlfn.XLOOKUP(D1060,customer_table!$B$2:$B$4947,customer_table!$B$2:$B$4947)</f>
        <v>Consumer</v>
      </c>
      <c r="S1060" s="4" t="b">
        <f t="shared" si="80"/>
        <v>1</v>
      </c>
      <c r="T1060" s="6" t="b">
        <f t="shared" si="81"/>
        <v>1</v>
      </c>
      <c r="U1060" cm="1">
        <f t="array" ref="U1060">INDEX(hdd_products!$H$2:$H$21,MATCH(1,(hdd_products!$A$2:$A$21=hdd_orders!B1060)*(hdd_products!$H$2:$H$21=hdd_orders!F1060),0))</f>
        <v>415.57</v>
      </c>
      <c r="V1060" s="6" t="b">
        <f t="shared" si="82"/>
        <v>1</v>
      </c>
      <c r="W1060" s="4">
        <f t="shared" si="83"/>
        <v>415.57</v>
      </c>
      <c r="X1060" s="6" t="b">
        <f t="shared" si="84"/>
        <v>1</v>
      </c>
      <c r="AD1060" s="52"/>
    </row>
    <row r="1061" spans="1:30" x14ac:dyDescent="0.45">
      <c r="A1061" s="4">
        <v>1059</v>
      </c>
      <c r="B1061">
        <v>1006</v>
      </c>
      <c r="C1061">
        <v>58487</v>
      </c>
      <c r="D1061" t="str">
        <f>_xlfn.XLOOKUP(C1061,customer_table!$A$2:$A$4869,customer_table!$B$2:$B$4869)</f>
        <v>Small Business</v>
      </c>
      <c r="E1061">
        <v>2</v>
      </c>
      <c r="F1061">
        <v>307.20999999999998</v>
      </c>
      <c r="G1061">
        <v>614.41999999999996</v>
      </c>
      <c r="H1061">
        <v>0</v>
      </c>
      <c r="I1061">
        <v>8.0299999999999994</v>
      </c>
      <c r="J1061" s="5">
        <v>45364</v>
      </c>
      <c r="K1061" s="5">
        <v>45371</v>
      </c>
      <c r="L1061" t="s">
        <v>4902</v>
      </c>
      <c r="M1061" t="s">
        <v>4881</v>
      </c>
      <c r="N1061" t="s">
        <v>4876</v>
      </c>
      <c r="O1061" t="s">
        <v>4880</v>
      </c>
      <c r="P1061" t="s">
        <v>4891</v>
      </c>
      <c r="Q1061" s="4">
        <f>_xlfn.XLOOKUP(C1061,customer_table!$A$2:$A$4947,customer_table!$A$2:$A$4947)</f>
        <v>58487</v>
      </c>
      <c r="R1061" t="str">
        <f>_xlfn.XLOOKUP(D1061,customer_table!$B$2:$B$4947,customer_table!$B$2:$B$4947)</f>
        <v>Small Business</v>
      </c>
      <c r="S1061" s="4" t="b">
        <f t="shared" si="80"/>
        <v>1</v>
      </c>
      <c r="T1061" s="6" t="b">
        <f t="shared" si="81"/>
        <v>1</v>
      </c>
      <c r="U1061" cm="1">
        <f t="array" ref="U1061">INDEX(hdd_products!$H$2:$H$21,MATCH(1,(hdd_products!$A$2:$A$21=hdd_orders!B1061)*(hdd_products!$H$2:$H$21=hdd_orders!F1061),0))</f>
        <v>307.20999999999998</v>
      </c>
      <c r="V1061" s="6" t="b">
        <f t="shared" si="82"/>
        <v>1</v>
      </c>
      <c r="W1061" s="4">
        <f t="shared" si="83"/>
        <v>614.41999999999996</v>
      </c>
      <c r="X1061" s="6" t="b">
        <f t="shared" si="84"/>
        <v>1</v>
      </c>
      <c r="AD1061" s="52"/>
    </row>
    <row r="1062" spans="1:30" x14ac:dyDescent="0.45">
      <c r="A1062" s="4">
        <v>1060</v>
      </c>
      <c r="B1062">
        <v>1012</v>
      </c>
      <c r="C1062">
        <v>92863</v>
      </c>
      <c r="D1062" t="str">
        <f>_xlfn.XLOOKUP(C1062,customer_table!$A$2:$A$4869,customer_table!$B$2:$B$4869)</f>
        <v>Consumer</v>
      </c>
      <c r="E1062">
        <v>2</v>
      </c>
      <c r="F1062">
        <v>339.39</v>
      </c>
      <c r="G1062">
        <v>678.78</v>
      </c>
      <c r="H1062">
        <v>0</v>
      </c>
      <c r="I1062">
        <v>10.39</v>
      </c>
      <c r="J1062" s="5">
        <v>45589</v>
      </c>
      <c r="K1062" s="5">
        <v>45590</v>
      </c>
      <c r="L1062" t="s">
        <v>4900</v>
      </c>
      <c r="M1062" t="s">
        <v>4896</v>
      </c>
      <c r="N1062" t="s">
        <v>4876</v>
      </c>
      <c r="O1062" t="s">
        <v>4880</v>
      </c>
      <c r="P1062" t="s">
        <v>4891</v>
      </c>
      <c r="Q1062" s="4">
        <f>_xlfn.XLOOKUP(C1062,customer_table!$A$2:$A$4947,customer_table!$A$2:$A$4947)</f>
        <v>92863</v>
      </c>
      <c r="R1062" t="str">
        <f>_xlfn.XLOOKUP(D1062,customer_table!$B$2:$B$4947,customer_table!$B$2:$B$4947)</f>
        <v>Consumer</v>
      </c>
      <c r="S1062" s="4" t="b">
        <f t="shared" si="80"/>
        <v>1</v>
      </c>
      <c r="T1062" s="6" t="b">
        <f t="shared" si="81"/>
        <v>1</v>
      </c>
      <c r="U1062" cm="1">
        <f t="array" ref="U1062">INDEX(hdd_products!$H$2:$H$21,MATCH(1,(hdd_products!$A$2:$A$21=hdd_orders!B1062)*(hdd_products!$H$2:$H$21=hdd_orders!F1062),0))</f>
        <v>339.39</v>
      </c>
      <c r="V1062" s="6" t="b">
        <f t="shared" si="82"/>
        <v>1</v>
      </c>
      <c r="W1062" s="4">
        <f t="shared" si="83"/>
        <v>678.78</v>
      </c>
      <c r="X1062" s="6" t="b">
        <f t="shared" si="84"/>
        <v>1</v>
      </c>
      <c r="AD1062" s="52"/>
    </row>
    <row r="1063" spans="1:30" x14ac:dyDescent="0.45">
      <c r="A1063" s="4">
        <v>1061</v>
      </c>
      <c r="B1063">
        <v>1001</v>
      </c>
      <c r="C1063">
        <v>10946</v>
      </c>
      <c r="D1063" t="str">
        <f>_xlfn.XLOOKUP(C1063,customer_table!$A$2:$A$4869,customer_table!$B$2:$B$4869)</f>
        <v>Enterprise</v>
      </c>
      <c r="E1063">
        <v>2</v>
      </c>
      <c r="F1063">
        <v>129.16999999999999</v>
      </c>
      <c r="G1063">
        <v>258.33999999999997</v>
      </c>
      <c r="H1063">
        <v>0</v>
      </c>
      <c r="I1063">
        <v>13.23</v>
      </c>
      <c r="J1063" s="5">
        <v>45300</v>
      </c>
      <c r="K1063" s="5">
        <v>45304</v>
      </c>
      <c r="L1063" t="s">
        <v>4895</v>
      </c>
      <c r="M1063" t="s">
        <v>4877</v>
      </c>
      <c r="N1063" t="s">
        <v>4876</v>
      </c>
      <c r="O1063" t="s">
        <v>4880</v>
      </c>
      <c r="P1063" t="s">
        <v>4886</v>
      </c>
      <c r="Q1063" s="4">
        <f>_xlfn.XLOOKUP(C1063,customer_table!$A$2:$A$4947,customer_table!$A$2:$A$4947)</f>
        <v>10946</v>
      </c>
      <c r="R1063" t="str">
        <f>_xlfn.XLOOKUP(D1063,customer_table!$B$2:$B$4947,customer_table!$B$2:$B$4947)</f>
        <v>Enterprise</v>
      </c>
      <c r="S1063" s="4" t="b">
        <f t="shared" si="80"/>
        <v>1</v>
      </c>
      <c r="T1063" s="6" t="b">
        <f t="shared" si="81"/>
        <v>1</v>
      </c>
      <c r="U1063" cm="1">
        <f t="array" ref="U1063">INDEX(hdd_products!$H$2:$H$21,MATCH(1,(hdd_products!$A$2:$A$21=hdd_orders!B1063)*(hdd_products!$H$2:$H$21=hdd_orders!F1063),0))</f>
        <v>129.16999999999999</v>
      </c>
      <c r="V1063" s="6" t="b">
        <f t="shared" si="82"/>
        <v>1</v>
      </c>
      <c r="W1063" s="4">
        <f t="shared" si="83"/>
        <v>258.33999999999997</v>
      </c>
      <c r="X1063" s="6" t="b">
        <f t="shared" si="84"/>
        <v>1</v>
      </c>
      <c r="AD1063" s="52"/>
    </row>
    <row r="1064" spans="1:30" x14ac:dyDescent="0.45">
      <c r="A1064" s="4">
        <v>1062</v>
      </c>
      <c r="B1064">
        <v>1003</v>
      </c>
      <c r="C1064">
        <v>72391</v>
      </c>
      <c r="D1064" t="str">
        <f>_xlfn.XLOOKUP(C1064,customer_table!$A$2:$A$4869,customer_table!$B$2:$B$4869)</f>
        <v>Enterprise</v>
      </c>
      <c r="E1064">
        <v>3</v>
      </c>
      <c r="F1064">
        <v>95.08</v>
      </c>
      <c r="G1064">
        <v>285.24</v>
      </c>
      <c r="H1064">
        <v>0</v>
      </c>
      <c r="I1064">
        <v>8.0299999999999994</v>
      </c>
      <c r="J1064" s="5">
        <v>45595</v>
      </c>
      <c r="K1064" s="5">
        <v>45598</v>
      </c>
      <c r="L1064" t="s">
        <v>4902</v>
      </c>
      <c r="M1064" t="s">
        <v>4877</v>
      </c>
      <c r="N1064" t="s">
        <v>4876</v>
      </c>
      <c r="O1064" t="s">
        <v>4880</v>
      </c>
      <c r="P1064" t="s">
        <v>4879</v>
      </c>
      <c r="Q1064" s="4">
        <f>_xlfn.XLOOKUP(C1064,customer_table!$A$2:$A$4947,customer_table!$A$2:$A$4947)</f>
        <v>72391</v>
      </c>
      <c r="R1064" t="str">
        <f>_xlfn.XLOOKUP(D1064,customer_table!$B$2:$B$4947,customer_table!$B$2:$B$4947)</f>
        <v>Enterprise</v>
      </c>
      <c r="S1064" s="4" t="b">
        <f t="shared" si="80"/>
        <v>1</v>
      </c>
      <c r="T1064" s="6" t="b">
        <f t="shared" si="81"/>
        <v>1</v>
      </c>
      <c r="U1064" cm="1">
        <f t="array" ref="U1064">INDEX(hdd_products!$H$2:$H$21,MATCH(1,(hdd_products!$A$2:$A$21=hdd_orders!B1064)*(hdd_products!$H$2:$H$21=hdd_orders!F1064),0))</f>
        <v>95.08</v>
      </c>
      <c r="V1064" s="6" t="b">
        <f t="shared" si="82"/>
        <v>1</v>
      </c>
      <c r="W1064" s="4">
        <f t="shared" si="83"/>
        <v>285.24</v>
      </c>
      <c r="X1064" s="6" t="b">
        <f t="shared" si="84"/>
        <v>1</v>
      </c>
      <c r="AD1064" s="52"/>
    </row>
    <row r="1065" spans="1:30" x14ac:dyDescent="0.45">
      <c r="A1065" s="4">
        <v>1063</v>
      </c>
      <c r="B1065">
        <v>1012</v>
      </c>
      <c r="C1065">
        <v>64005</v>
      </c>
      <c r="D1065" t="str">
        <f>_xlfn.XLOOKUP(C1065,customer_table!$A$2:$A$4869,customer_table!$B$2:$B$4869)</f>
        <v>Consumer</v>
      </c>
      <c r="E1065">
        <v>1</v>
      </c>
      <c r="F1065">
        <v>339.39</v>
      </c>
      <c r="G1065">
        <v>339.39</v>
      </c>
      <c r="H1065">
        <v>0</v>
      </c>
      <c r="I1065">
        <v>11.56</v>
      </c>
      <c r="J1065" s="5">
        <v>45619</v>
      </c>
      <c r="K1065" s="5">
        <v>45622</v>
      </c>
      <c r="L1065" t="s">
        <v>4900</v>
      </c>
      <c r="M1065" t="s">
        <v>4898</v>
      </c>
      <c r="N1065" t="s">
        <v>4901</v>
      </c>
      <c r="O1065" t="s">
        <v>4880</v>
      </c>
      <c r="P1065" t="s">
        <v>4886</v>
      </c>
      <c r="Q1065" s="4">
        <f>_xlfn.XLOOKUP(C1065,customer_table!$A$2:$A$4947,customer_table!$A$2:$A$4947)</f>
        <v>64005</v>
      </c>
      <c r="R1065" t="str">
        <f>_xlfn.XLOOKUP(D1065,customer_table!$B$2:$B$4947,customer_table!$B$2:$B$4947)</f>
        <v>Consumer</v>
      </c>
      <c r="S1065" s="4" t="b">
        <f t="shared" si="80"/>
        <v>1</v>
      </c>
      <c r="T1065" s="6" t="b">
        <f t="shared" si="81"/>
        <v>1</v>
      </c>
      <c r="U1065" cm="1">
        <f t="array" ref="U1065">INDEX(hdd_products!$H$2:$H$21,MATCH(1,(hdd_products!$A$2:$A$21=hdd_orders!B1065)*(hdd_products!$H$2:$H$21=hdd_orders!F1065),0))</f>
        <v>339.39</v>
      </c>
      <c r="V1065" s="6" t="b">
        <f t="shared" si="82"/>
        <v>1</v>
      </c>
      <c r="W1065" s="4">
        <f t="shared" si="83"/>
        <v>339.39</v>
      </c>
      <c r="X1065" s="6" t="b">
        <f t="shared" si="84"/>
        <v>1</v>
      </c>
      <c r="AD1065" s="52"/>
    </row>
    <row r="1066" spans="1:30" x14ac:dyDescent="0.45">
      <c r="A1066" s="4">
        <v>1064</v>
      </c>
      <c r="B1066">
        <v>1014</v>
      </c>
      <c r="C1066">
        <v>75521</v>
      </c>
      <c r="D1066" t="str">
        <f>_xlfn.XLOOKUP(C1066,customer_table!$A$2:$A$4869,customer_table!$B$2:$B$4869)</f>
        <v>Consumer</v>
      </c>
      <c r="E1066">
        <v>2</v>
      </c>
      <c r="F1066">
        <v>686.52</v>
      </c>
      <c r="G1066">
        <v>1373.04</v>
      </c>
      <c r="H1066">
        <v>0</v>
      </c>
      <c r="I1066">
        <v>10.53</v>
      </c>
      <c r="J1066" s="5">
        <v>45311</v>
      </c>
      <c r="K1066" s="5">
        <v>45316</v>
      </c>
      <c r="L1066" t="s">
        <v>4900</v>
      </c>
      <c r="M1066" t="s">
        <v>4881</v>
      </c>
      <c r="N1066" t="s">
        <v>4876</v>
      </c>
      <c r="O1066" t="s">
        <v>4880</v>
      </c>
      <c r="P1066" t="s">
        <v>4891</v>
      </c>
      <c r="Q1066" s="4">
        <f>_xlfn.XLOOKUP(C1066,customer_table!$A$2:$A$4947,customer_table!$A$2:$A$4947)</f>
        <v>75521</v>
      </c>
      <c r="R1066" t="str">
        <f>_xlfn.XLOOKUP(D1066,customer_table!$B$2:$B$4947,customer_table!$B$2:$B$4947)</f>
        <v>Consumer</v>
      </c>
      <c r="S1066" s="4" t="b">
        <f t="shared" si="80"/>
        <v>1</v>
      </c>
      <c r="T1066" s="6" t="b">
        <f t="shared" si="81"/>
        <v>1</v>
      </c>
      <c r="U1066" cm="1">
        <f t="array" ref="U1066">INDEX(hdd_products!$H$2:$H$21,MATCH(1,(hdd_products!$A$2:$A$21=hdd_orders!B1066)*(hdd_products!$H$2:$H$21=hdd_orders!F1066),0))</f>
        <v>686.52</v>
      </c>
      <c r="V1066" s="6" t="b">
        <f t="shared" si="82"/>
        <v>1</v>
      </c>
      <c r="W1066" s="4">
        <f t="shared" si="83"/>
        <v>1373.04</v>
      </c>
      <c r="X1066" s="6" t="b">
        <f t="shared" si="84"/>
        <v>1</v>
      </c>
      <c r="AD1066" s="52"/>
    </row>
    <row r="1067" spans="1:30" x14ac:dyDescent="0.45">
      <c r="A1067" s="4">
        <v>1065</v>
      </c>
      <c r="B1067">
        <v>1004</v>
      </c>
      <c r="C1067">
        <v>83100</v>
      </c>
      <c r="D1067" t="str">
        <f>_xlfn.XLOOKUP(C1067,customer_table!$A$2:$A$4869,customer_table!$B$2:$B$4869)</f>
        <v>Small Business</v>
      </c>
      <c r="E1067">
        <v>2</v>
      </c>
      <c r="F1067">
        <v>170.85</v>
      </c>
      <c r="G1067">
        <v>341.7</v>
      </c>
      <c r="H1067">
        <v>0</v>
      </c>
      <c r="I1067">
        <v>8.0399999999999991</v>
      </c>
      <c r="J1067" s="5">
        <v>45446</v>
      </c>
      <c r="K1067" s="5">
        <v>45449</v>
      </c>
      <c r="L1067" t="s">
        <v>4902</v>
      </c>
      <c r="M1067" t="s">
        <v>4881</v>
      </c>
      <c r="N1067" t="s">
        <v>4876</v>
      </c>
      <c r="O1067" t="s">
        <v>4880</v>
      </c>
      <c r="P1067" t="s">
        <v>4886</v>
      </c>
      <c r="Q1067" s="4">
        <f>_xlfn.XLOOKUP(C1067,customer_table!$A$2:$A$4947,customer_table!$A$2:$A$4947)</f>
        <v>83100</v>
      </c>
      <c r="R1067" t="str">
        <f>_xlfn.XLOOKUP(D1067,customer_table!$B$2:$B$4947,customer_table!$B$2:$B$4947)</f>
        <v>Small Business</v>
      </c>
      <c r="S1067" s="4" t="b">
        <f t="shared" si="80"/>
        <v>1</v>
      </c>
      <c r="T1067" s="6" t="b">
        <f t="shared" si="81"/>
        <v>1</v>
      </c>
      <c r="U1067" cm="1">
        <f t="array" ref="U1067">INDEX(hdd_products!$H$2:$H$21,MATCH(1,(hdd_products!$A$2:$A$21=hdd_orders!B1067)*(hdd_products!$H$2:$H$21=hdd_orders!F1067),0))</f>
        <v>170.85</v>
      </c>
      <c r="V1067" s="6" t="b">
        <f t="shared" si="82"/>
        <v>1</v>
      </c>
      <c r="W1067" s="4">
        <f t="shared" si="83"/>
        <v>341.7</v>
      </c>
      <c r="X1067" s="6" t="b">
        <f t="shared" si="84"/>
        <v>1</v>
      </c>
      <c r="AD1067" s="52"/>
    </row>
    <row r="1068" spans="1:30" x14ac:dyDescent="0.45">
      <c r="A1068" s="4">
        <v>1066</v>
      </c>
      <c r="B1068">
        <v>1001</v>
      </c>
      <c r="C1068">
        <v>80742</v>
      </c>
      <c r="D1068" t="str">
        <f>_xlfn.XLOOKUP(C1068,customer_table!$A$2:$A$4869,customer_table!$B$2:$B$4869)</f>
        <v>Enterprise</v>
      </c>
      <c r="E1068">
        <v>2</v>
      </c>
      <c r="F1068">
        <v>129.16999999999999</v>
      </c>
      <c r="G1068">
        <v>258.33999999999997</v>
      </c>
      <c r="H1068">
        <v>0</v>
      </c>
      <c r="I1068">
        <v>11.85</v>
      </c>
      <c r="J1068" s="5">
        <v>45563</v>
      </c>
      <c r="K1068" s="5">
        <v>45564</v>
      </c>
      <c r="L1068" t="s">
        <v>4885</v>
      </c>
      <c r="M1068" t="s">
        <v>4896</v>
      </c>
      <c r="N1068" t="s">
        <v>4876</v>
      </c>
      <c r="O1068" t="s">
        <v>4875</v>
      </c>
      <c r="P1068" t="s">
        <v>4891</v>
      </c>
      <c r="Q1068" s="4">
        <f>_xlfn.XLOOKUP(C1068,customer_table!$A$2:$A$4947,customer_table!$A$2:$A$4947)</f>
        <v>80742</v>
      </c>
      <c r="R1068" t="str">
        <f>_xlfn.XLOOKUP(D1068,customer_table!$B$2:$B$4947,customer_table!$B$2:$B$4947)</f>
        <v>Enterprise</v>
      </c>
      <c r="S1068" s="4" t="b">
        <f t="shared" si="80"/>
        <v>1</v>
      </c>
      <c r="T1068" s="6" t="b">
        <f t="shared" si="81"/>
        <v>1</v>
      </c>
      <c r="U1068" cm="1">
        <f t="array" ref="U1068">INDEX(hdd_products!$H$2:$H$21,MATCH(1,(hdd_products!$A$2:$A$21=hdd_orders!B1068)*(hdd_products!$H$2:$H$21=hdd_orders!F1068),0))</f>
        <v>129.16999999999999</v>
      </c>
      <c r="V1068" s="6" t="b">
        <f t="shared" si="82"/>
        <v>1</v>
      </c>
      <c r="W1068" s="4">
        <f t="shared" si="83"/>
        <v>258.33999999999997</v>
      </c>
      <c r="X1068" s="6" t="b">
        <f t="shared" si="84"/>
        <v>1</v>
      </c>
      <c r="AD1068" s="52"/>
    </row>
    <row r="1069" spans="1:30" x14ac:dyDescent="0.45">
      <c r="A1069" s="4">
        <v>1067</v>
      </c>
      <c r="B1069">
        <v>1005</v>
      </c>
      <c r="C1069">
        <v>16955</v>
      </c>
      <c r="D1069" t="str">
        <f>_xlfn.XLOOKUP(C1069,customer_table!$A$2:$A$4869,customer_table!$B$2:$B$4869)</f>
        <v>Enterprise</v>
      </c>
      <c r="E1069">
        <v>3</v>
      </c>
      <c r="F1069">
        <v>204.55</v>
      </c>
      <c r="G1069">
        <v>613.65</v>
      </c>
      <c r="H1069">
        <v>0</v>
      </c>
      <c r="I1069">
        <v>10.61</v>
      </c>
      <c r="J1069" s="5">
        <v>45612</v>
      </c>
      <c r="K1069" s="5">
        <v>45618</v>
      </c>
      <c r="L1069" t="s">
        <v>4885</v>
      </c>
      <c r="M1069" t="s">
        <v>4877</v>
      </c>
      <c r="N1069" t="s">
        <v>4901</v>
      </c>
      <c r="O1069" t="s">
        <v>4880</v>
      </c>
      <c r="P1069" t="s">
        <v>4886</v>
      </c>
      <c r="Q1069" s="4">
        <f>_xlfn.XLOOKUP(C1069,customer_table!$A$2:$A$4947,customer_table!$A$2:$A$4947)</f>
        <v>16955</v>
      </c>
      <c r="R1069" t="str">
        <f>_xlfn.XLOOKUP(D1069,customer_table!$B$2:$B$4947,customer_table!$B$2:$B$4947)</f>
        <v>Enterprise</v>
      </c>
      <c r="S1069" s="4" t="b">
        <f t="shared" si="80"/>
        <v>1</v>
      </c>
      <c r="T1069" s="6" t="b">
        <f t="shared" si="81"/>
        <v>1</v>
      </c>
      <c r="U1069" cm="1">
        <f t="array" ref="U1069">INDEX(hdd_products!$H$2:$H$21,MATCH(1,(hdd_products!$A$2:$A$21=hdd_orders!B1069)*(hdd_products!$H$2:$H$21=hdd_orders!F1069),0))</f>
        <v>204.55</v>
      </c>
      <c r="V1069" s="6" t="b">
        <f t="shared" si="82"/>
        <v>1</v>
      </c>
      <c r="W1069" s="4">
        <f t="shared" si="83"/>
        <v>613.65000000000009</v>
      </c>
      <c r="X1069" s="6" t="b">
        <f t="shared" si="84"/>
        <v>1</v>
      </c>
      <c r="AD1069" s="52"/>
    </row>
    <row r="1070" spans="1:30" x14ac:dyDescent="0.45">
      <c r="A1070" s="4">
        <v>1068</v>
      </c>
      <c r="B1070">
        <v>1002</v>
      </c>
      <c r="C1070">
        <v>72182</v>
      </c>
      <c r="D1070" t="str">
        <f>_xlfn.XLOOKUP(C1070,customer_table!$A$2:$A$4869,customer_table!$B$2:$B$4869)</f>
        <v>Consumer</v>
      </c>
      <c r="E1070">
        <v>4</v>
      </c>
      <c r="F1070">
        <v>198.26</v>
      </c>
      <c r="G1070">
        <v>793.04</v>
      </c>
      <c r="H1070">
        <v>0</v>
      </c>
      <c r="I1070">
        <v>9.41</v>
      </c>
      <c r="J1070" s="5">
        <v>45642</v>
      </c>
      <c r="K1070" s="5">
        <v>45649</v>
      </c>
      <c r="L1070" t="s">
        <v>4902</v>
      </c>
      <c r="M1070" t="s">
        <v>4881</v>
      </c>
      <c r="N1070" t="s">
        <v>4876</v>
      </c>
      <c r="O1070" t="s">
        <v>4880</v>
      </c>
      <c r="P1070" t="s">
        <v>4888</v>
      </c>
      <c r="Q1070" s="4">
        <f>_xlfn.XLOOKUP(C1070,customer_table!$A$2:$A$4947,customer_table!$A$2:$A$4947)</f>
        <v>72182</v>
      </c>
      <c r="R1070" t="str">
        <f>_xlfn.XLOOKUP(D1070,customer_table!$B$2:$B$4947,customer_table!$B$2:$B$4947)</f>
        <v>Consumer</v>
      </c>
      <c r="S1070" s="4" t="b">
        <f t="shared" si="80"/>
        <v>1</v>
      </c>
      <c r="T1070" s="6" t="b">
        <f t="shared" si="81"/>
        <v>1</v>
      </c>
      <c r="U1070" cm="1">
        <f t="array" ref="U1070">INDEX(hdd_products!$H$2:$H$21,MATCH(1,(hdd_products!$A$2:$A$21=hdd_orders!B1070)*(hdd_products!$H$2:$H$21=hdd_orders!F1070),0))</f>
        <v>198.26</v>
      </c>
      <c r="V1070" s="6" t="b">
        <f t="shared" si="82"/>
        <v>1</v>
      </c>
      <c r="W1070" s="4">
        <f t="shared" si="83"/>
        <v>793.04</v>
      </c>
      <c r="X1070" s="6" t="b">
        <f t="shared" si="84"/>
        <v>1</v>
      </c>
      <c r="AD1070" s="52"/>
    </row>
    <row r="1071" spans="1:30" x14ac:dyDescent="0.45">
      <c r="A1071" s="4">
        <v>1069</v>
      </c>
      <c r="B1071">
        <v>1005</v>
      </c>
      <c r="C1071">
        <v>47363</v>
      </c>
      <c r="D1071" t="str">
        <f>_xlfn.XLOOKUP(C1071,customer_table!$A$2:$A$4869,customer_table!$B$2:$B$4869)</f>
        <v>Consumer</v>
      </c>
      <c r="E1071">
        <v>1</v>
      </c>
      <c r="F1071">
        <v>204.55</v>
      </c>
      <c r="G1071">
        <v>204.55</v>
      </c>
      <c r="H1071">
        <v>0</v>
      </c>
      <c r="I1071">
        <v>11.92</v>
      </c>
      <c r="J1071" s="5">
        <v>45314</v>
      </c>
      <c r="K1071" s="5">
        <v>45315</v>
      </c>
      <c r="L1071" t="s">
        <v>4900</v>
      </c>
      <c r="M1071" t="s">
        <v>4896</v>
      </c>
      <c r="N1071" t="s">
        <v>4876</v>
      </c>
      <c r="O1071" t="s">
        <v>4880</v>
      </c>
      <c r="P1071" t="s">
        <v>4886</v>
      </c>
      <c r="Q1071" s="4">
        <f>_xlfn.XLOOKUP(C1071,customer_table!$A$2:$A$4947,customer_table!$A$2:$A$4947)</f>
        <v>47363</v>
      </c>
      <c r="R1071" t="str">
        <f>_xlfn.XLOOKUP(D1071,customer_table!$B$2:$B$4947,customer_table!$B$2:$B$4947)</f>
        <v>Consumer</v>
      </c>
      <c r="S1071" s="4" t="b">
        <f t="shared" si="80"/>
        <v>1</v>
      </c>
      <c r="T1071" s="6" t="b">
        <f t="shared" si="81"/>
        <v>1</v>
      </c>
      <c r="U1071" cm="1">
        <f t="array" ref="U1071">INDEX(hdd_products!$H$2:$H$21,MATCH(1,(hdd_products!$A$2:$A$21=hdd_orders!B1071)*(hdd_products!$H$2:$H$21=hdd_orders!F1071),0))</f>
        <v>204.55</v>
      </c>
      <c r="V1071" s="6" t="b">
        <f t="shared" si="82"/>
        <v>1</v>
      </c>
      <c r="W1071" s="4">
        <f t="shared" si="83"/>
        <v>204.55</v>
      </c>
      <c r="X1071" s="6" t="b">
        <f t="shared" si="84"/>
        <v>1</v>
      </c>
      <c r="AD1071" s="52"/>
    </row>
    <row r="1072" spans="1:30" x14ac:dyDescent="0.45">
      <c r="A1072" s="4">
        <v>1070</v>
      </c>
      <c r="B1072">
        <v>1002</v>
      </c>
      <c r="C1072">
        <v>69394</v>
      </c>
      <c r="D1072" t="str">
        <f>_xlfn.XLOOKUP(C1072,customer_table!$A$2:$A$4869,customer_table!$B$2:$B$4869)</f>
        <v>Enterprise</v>
      </c>
      <c r="E1072">
        <v>4</v>
      </c>
      <c r="F1072">
        <v>198.26</v>
      </c>
      <c r="G1072">
        <v>793.04</v>
      </c>
      <c r="H1072">
        <v>0</v>
      </c>
      <c r="I1072">
        <v>15.66</v>
      </c>
      <c r="J1072" s="5">
        <v>45607</v>
      </c>
      <c r="K1072" s="5">
        <v>45614</v>
      </c>
      <c r="L1072" t="s">
        <v>4895</v>
      </c>
      <c r="M1072" t="s">
        <v>4898</v>
      </c>
      <c r="N1072" t="s">
        <v>4876</v>
      </c>
      <c r="O1072" t="s">
        <v>4880</v>
      </c>
      <c r="P1072" t="s">
        <v>4884</v>
      </c>
      <c r="Q1072" s="4">
        <f>_xlfn.XLOOKUP(C1072,customer_table!$A$2:$A$4947,customer_table!$A$2:$A$4947)</f>
        <v>69394</v>
      </c>
      <c r="R1072" t="str">
        <f>_xlfn.XLOOKUP(D1072,customer_table!$B$2:$B$4947,customer_table!$B$2:$B$4947)</f>
        <v>Enterprise</v>
      </c>
      <c r="S1072" s="4" t="b">
        <f t="shared" si="80"/>
        <v>1</v>
      </c>
      <c r="T1072" s="6" t="b">
        <f t="shared" si="81"/>
        <v>1</v>
      </c>
      <c r="U1072" cm="1">
        <f t="array" ref="U1072">INDEX(hdd_products!$H$2:$H$21,MATCH(1,(hdd_products!$A$2:$A$21=hdd_orders!B1072)*(hdd_products!$H$2:$H$21=hdd_orders!F1072),0))</f>
        <v>198.26</v>
      </c>
      <c r="V1072" s="6" t="b">
        <f t="shared" si="82"/>
        <v>1</v>
      </c>
      <c r="W1072" s="4">
        <f t="shared" si="83"/>
        <v>793.04</v>
      </c>
      <c r="X1072" s="6" t="b">
        <f t="shared" si="84"/>
        <v>1</v>
      </c>
      <c r="AD1072" s="52"/>
    </row>
    <row r="1073" spans="1:30" x14ac:dyDescent="0.45">
      <c r="A1073" s="4">
        <v>1071</v>
      </c>
      <c r="B1073">
        <v>1014</v>
      </c>
      <c r="C1073">
        <v>13809</v>
      </c>
      <c r="D1073" t="str">
        <f>_xlfn.XLOOKUP(C1073,customer_table!$A$2:$A$4869,customer_table!$B$2:$B$4869)</f>
        <v>Enterprise</v>
      </c>
      <c r="E1073">
        <v>1</v>
      </c>
      <c r="F1073">
        <v>686.52</v>
      </c>
      <c r="G1073">
        <v>686.52</v>
      </c>
      <c r="H1073">
        <v>0</v>
      </c>
      <c r="I1073">
        <v>7.39</v>
      </c>
      <c r="J1073" s="5">
        <v>45567</v>
      </c>
      <c r="K1073" s="5">
        <v>45569</v>
      </c>
      <c r="L1073" t="s">
        <v>4902</v>
      </c>
      <c r="M1073" t="s">
        <v>4877</v>
      </c>
      <c r="N1073" t="s">
        <v>4876</v>
      </c>
      <c r="O1073" t="s">
        <v>4880</v>
      </c>
      <c r="P1073" t="s">
        <v>4888</v>
      </c>
      <c r="Q1073" s="4">
        <f>_xlfn.XLOOKUP(C1073,customer_table!$A$2:$A$4947,customer_table!$A$2:$A$4947)</f>
        <v>13809</v>
      </c>
      <c r="R1073" t="str">
        <f>_xlfn.XLOOKUP(D1073,customer_table!$B$2:$B$4947,customer_table!$B$2:$B$4947)</f>
        <v>Enterprise</v>
      </c>
      <c r="S1073" s="4" t="b">
        <f t="shared" si="80"/>
        <v>1</v>
      </c>
      <c r="T1073" s="6" t="b">
        <f t="shared" si="81"/>
        <v>1</v>
      </c>
      <c r="U1073" cm="1">
        <f t="array" ref="U1073">INDEX(hdd_products!$H$2:$H$21,MATCH(1,(hdd_products!$A$2:$A$21=hdd_orders!B1073)*(hdd_products!$H$2:$H$21=hdd_orders!F1073),0))</f>
        <v>686.52</v>
      </c>
      <c r="V1073" s="6" t="b">
        <f t="shared" si="82"/>
        <v>1</v>
      </c>
      <c r="W1073" s="4">
        <f t="shared" si="83"/>
        <v>686.52</v>
      </c>
      <c r="X1073" s="6" t="b">
        <f t="shared" si="84"/>
        <v>1</v>
      </c>
      <c r="AD1073" s="52"/>
    </row>
    <row r="1074" spans="1:30" x14ac:dyDescent="0.45">
      <c r="A1074" s="4">
        <v>1072</v>
      </c>
      <c r="B1074">
        <v>1013</v>
      </c>
      <c r="C1074">
        <v>85990</v>
      </c>
      <c r="D1074" t="str">
        <f>_xlfn.XLOOKUP(C1074,customer_table!$A$2:$A$4869,customer_table!$B$2:$B$4869)</f>
        <v>Small Business</v>
      </c>
      <c r="E1074">
        <v>2</v>
      </c>
      <c r="F1074">
        <v>588.66999999999996</v>
      </c>
      <c r="G1074">
        <v>1177.3399999999999</v>
      </c>
      <c r="H1074">
        <v>0</v>
      </c>
      <c r="I1074">
        <v>16.32</v>
      </c>
      <c r="J1074" s="5">
        <v>45412</v>
      </c>
      <c r="K1074" s="5">
        <v>45418</v>
      </c>
      <c r="L1074" t="s">
        <v>4893</v>
      </c>
      <c r="M1074" t="s">
        <v>4898</v>
      </c>
      <c r="N1074" t="s">
        <v>4892</v>
      </c>
      <c r="O1074" t="s">
        <v>4880</v>
      </c>
      <c r="P1074" t="s">
        <v>4874</v>
      </c>
      <c r="Q1074" s="4">
        <f>_xlfn.XLOOKUP(C1074,customer_table!$A$2:$A$4947,customer_table!$A$2:$A$4947)</f>
        <v>85990</v>
      </c>
      <c r="R1074" t="str">
        <f>_xlfn.XLOOKUP(D1074,customer_table!$B$2:$B$4947,customer_table!$B$2:$B$4947)</f>
        <v>Small Business</v>
      </c>
      <c r="S1074" s="4" t="b">
        <f t="shared" si="80"/>
        <v>1</v>
      </c>
      <c r="T1074" s="6" t="b">
        <f t="shared" si="81"/>
        <v>1</v>
      </c>
      <c r="U1074" cm="1">
        <f t="array" ref="U1074">INDEX(hdd_products!$H$2:$H$21,MATCH(1,(hdd_products!$A$2:$A$21=hdd_orders!B1074)*(hdd_products!$H$2:$H$21=hdd_orders!F1074),0))</f>
        <v>588.66999999999996</v>
      </c>
      <c r="V1074" s="6" t="b">
        <f t="shared" si="82"/>
        <v>1</v>
      </c>
      <c r="W1074" s="4">
        <f t="shared" si="83"/>
        <v>1177.3399999999999</v>
      </c>
      <c r="X1074" s="6" t="b">
        <f t="shared" si="84"/>
        <v>1</v>
      </c>
      <c r="AD1074" s="52"/>
    </row>
    <row r="1075" spans="1:30" x14ac:dyDescent="0.45">
      <c r="A1075" s="4">
        <v>1073</v>
      </c>
      <c r="B1075">
        <v>1011</v>
      </c>
      <c r="C1075">
        <v>24435</v>
      </c>
      <c r="D1075" t="str">
        <f>_xlfn.XLOOKUP(C1075,customer_table!$A$2:$A$4869,customer_table!$B$2:$B$4869)</f>
        <v>Small Business</v>
      </c>
      <c r="E1075">
        <v>2</v>
      </c>
      <c r="F1075">
        <v>664.86</v>
      </c>
      <c r="G1075">
        <v>1329.72</v>
      </c>
      <c r="H1075">
        <v>0</v>
      </c>
      <c r="I1075">
        <v>13.68</v>
      </c>
      <c r="J1075" s="5">
        <v>45638</v>
      </c>
      <c r="K1075" s="5">
        <v>45641</v>
      </c>
      <c r="L1075" t="s">
        <v>4895</v>
      </c>
      <c r="M1075" t="s">
        <v>4877</v>
      </c>
      <c r="N1075" t="s">
        <v>4876</v>
      </c>
      <c r="O1075" t="s">
        <v>4875</v>
      </c>
      <c r="P1075" t="s">
        <v>4874</v>
      </c>
      <c r="Q1075" s="4">
        <f>_xlfn.XLOOKUP(C1075,customer_table!$A$2:$A$4947,customer_table!$A$2:$A$4947)</f>
        <v>24435</v>
      </c>
      <c r="R1075" t="str">
        <f>_xlfn.XLOOKUP(D1075,customer_table!$B$2:$B$4947,customer_table!$B$2:$B$4947)</f>
        <v>Small Business</v>
      </c>
      <c r="S1075" s="4" t="b">
        <f t="shared" si="80"/>
        <v>1</v>
      </c>
      <c r="T1075" s="6" t="b">
        <f t="shared" si="81"/>
        <v>1</v>
      </c>
      <c r="U1075" cm="1">
        <f t="array" ref="U1075">INDEX(hdd_products!$H$2:$H$21,MATCH(1,(hdd_products!$A$2:$A$21=hdd_orders!B1075)*(hdd_products!$H$2:$H$21=hdd_orders!F1075),0))</f>
        <v>664.86</v>
      </c>
      <c r="V1075" s="6" t="b">
        <f t="shared" si="82"/>
        <v>1</v>
      </c>
      <c r="W1075" s="4">
        <f t="shared" si="83"/>
        <v>1329.72</v>
      </c>
      <c r="X1075" s="6" t="b">
        <f t="shared" si="84"/>
        <v>1</v>
      </c>
      <c r="AD1075" s="52"/>
    </row>
    <row r="1076" spans="1:30" x14ac:dyDescent="0.45">
      <c r="A1076" s="4">
        <v>1074</v>
      </c>
      <c r="B1076">
        <v>1001</v>
      </c>
      <c r="C1076">
        <v>38922</v>
      </c>
      <c r="D1076" t="str">
        <f>_xlfn.XLOOKUP(C1076,customer_table!$A$2:$A$4869,customer_table!$B$2:$B$4869)</f>
        <v>Small Business</v>
      </c>
      <c r="E1076">
        <v>1</v>
      </c>
      <c r="F1076">
        <v>129.16999999999999</v>
      </c>
      <c r="G1076">
        <v>129.16999999999999</v>
      </c>
      <c r="H1076">
        <v>0</v>
      </c>
      <c r="I1076">
        <v>10.59</v>
      </c>
      <c r="J1076" s="5">
        <v>45503</v>
      </c>
      <c r="K1076" s="5">
        <v>45510</v>
      </c>
      <c r="L1076" t="s">
        <v>4885</v>
      </c>
      <c r="M1076" t="s">
        <v>4898</v>
      </c>
      <c r="N1076" t="s">
        <v>4876</v>
      </c>
      <c r="O1076" t="s">
        <v>4880</v>
      </c>
      <c r="P1076" t="s">
        <v>4884</v>
      </c>
      <c r="Q1076" s="4">
        <f>_xlfn.XLOOKUP(C1076,customer_table!$A$2:$A$4947,customer_table!$A$2:$A$4947)</f>
        <v>38922</v>
      </c>
      <c r="R1076" t="str">
        <f>_xlfn.XLOOKUP(D1076,customer_table!$B$2:$B$4947,customer_table!$B$2:$B$4947)</f>
        <v>Small Business</v>
      </c>
      <c r="S1076" s="4" t="b">
        <f t="shared" si="80"/>
        <v>1</v>
      </c>
      <c r="T1076" s="6" t="b">
        <f t="shared" si="81"/>
        <v>1</v>
      </c>
      <c r="U1076" cm="1">
        <f t="array" ref="U1076">INDEX(hdd_products!$H$2:$H$21,MATCH(1,(hdd_products!$A$2:$A$21=hdd_orders!B1076)*(hdd_products!$H$2:$H$21=hdd_orders!F1076),0))</f>
        <v>129.16999999999999</v>
      </c>
      <c r="V1076" s="6" t="b">
        <f t="shared" si="82"/>
        <v>1</v>
      </c>
      <c r="W1076" s="4">
        <f t="shared" si="83"/>
        <v>129.16999999999999</v>
      </c>
      <c r="X1076" s="6" t="b">
        <f t="shared" si="84"/>
        <v>1</v>
      </c>
      <c r="AD1076" s="52"/>
    </row>
    <row r="1077" spans="1:30" x14ac:dyDescent="0.45">
      <c r="A1077" s="4">
        <v>1075</v>
      </c>
      <c r="B1077">
        <v>1006</v>
      </c>
      <c r="C1077">
        <v>89879</v>
      </c>
      <c r="D1077" t="str">
        <f>_xlfn.XLOOKUP(C1077,customer_table!$A$2:$A$4869,customer_table!$B$2:$B$4869)</f>
        <v>Small Business</v>
      </c>
      <c r="E1077">
        <v>2</v>
      </c>
      <c r="F1077">
        <v>307.20999999999998</v>
      </c>
      <c r="G1077">
        <v>614.41999999999996</v>
      </c>
      <c r="H1077">
        <v>0</v>
      </c>
      <c r="I1077">
        <v>14.42</v>
      </c>
      <c r="J1077" s="5">
        <v>45319</v>
      </c>
      <c r="K1077" s="5">
        <v>45323</v>
      </c>
      <c r="L1077" t="s">
        <v>4890</v>
      </c>
      <c r="M1077" t="s">
        <v>4881</v>
      </c>
      <c r="N1077" t="s">
        <v>4876</v>
      </c>
      <c r="O1077" t="s">
        <v>4894</v>
      </c>
      <c r="P1077" t="s">
        <v>4888</v>
      </c>
      <c r="Q1077" s="4">
        <f>_xlfn.XLOOKUP(C1077,customer_table!$A$2:$A$4947,customer_table!$A$2:$A$4947)</f>
        <v>89879</v>
      </c>
      <c r="R1077" t="str">
        <f>_xlfn.XLOOKUP(D1077,customer_table!$B$2:$B$4947,customer_table!$B$2:$B$4947)</f>
        <v>Small Business</v>
      </c>
      <c r="S1077" s="4" t="b">
        <f t="shared" si="80"/>
        <v>1</v>
      </c>
      <c r="T1077" s="6" t="b">
        <f t="shared" si="81"/>
        <v>1</v>
      </c>
      <c r="U1077" cm="1">
        <f t="array" ref="U1077">INDEX(hdd_products!$H$2:$H$21,MATCH(1,(hdd_products!$A$2:$A$21=hdd_orders!B1077)*(hdd_products!$H$2:$H$21=hdd_orders!F1077),0))</f>
        <v>307.20999999999998</v>
      </c>
      <c r="V1077" s="6" t="b">
        <f t="shared" si="82"/>
        <v>1</v>
      </c>
      <c r="W1077" s="4">
        <f t="shared" si="83"/>
        <v>614.41999999999996</v>
      </c>
      <c r="X1077" s="6" t="b">
        <f t="shared" si="84"/>
        <v>1</v>
      </c>
      <c r="AD1077" s="52"/>
    </row>
    <row r="1078" spans="1:30" x14ac:dyDescent="0.45">
      <c r="A1078" s="4">
        <v>1076</v>
      </c>
      <c r="B1078">
        <v>1010</v>
      </c>
      <c r="C1078">
        <v>92840</v>
      </c>
      <c r="D1078" t="str">
        <f>_xlfn.XLOOKUP(C1078,customer_table!$A$2:$A$4869,customer_table!$B$2:$B$4869)</f>
        <v>Consumer</v>
      </c>
      <c r="E1078">
        <v>1</v>
      </c>
      <c r="F1078">
        <v>446.61</v>
      </c>
      <c r="G1078">
        <v>446.61</v>
      </c>
      <c r="H1078">
        <v>0</v>
      </c>
      <c r="I1078">
        <v>12.15</v>
      </c>
      <c r="J1078" s="5">
        <v>45361</v>
      </c>
      <c r="K1078" s="5">
        <v>45365</v>
      </c>
      <c r="L1078" t="s">
        <v>4900</v>
      </c>
      <c r="M1078" t="s">
        <v>4896</v>
      </c>
      <c r="N1078" t="s">
        <v>4876</v>
      </c>
      <c r="O1078" t="s">
        <v>4880</v>
      </c>
      <c r="P1078" t="s">
        <v>4874</v>
      </c>
      <c r="Q1078" s="4">
        <f>_xlfn.XLOOKUP(C1078,customer_table!$A$2:$A$4947,customer_table!$A$2:$A$4947)</f>
        <v>92840</v>
      </c>
      <c r="R1078" t="str">
        <f>_xlfn.XLOOKUP(D1078,customer_table!$B$2:$B$4947,customer_table!$B$2:$B$4947)</f>
        <v>Consumer</v>
      </c>
      <c r="S1078" s="4" t="b">
        <f t="shared" si="80"/>
        <v>1</v>
      </c>
      <c r="T1078" s="6" t="b">
        <f t="shared" si="81"/>
        <v>1</v>
      </c>
      <c r="U1078" cm="1">
        <f t="array" ref="U1078">INDEX(hdd_products!$H$2:$H$21,MATCH(1,(hdd_products!$A$2:$A$21=hdd_orders!B1078)*(hdd_products!$H$2:$H$21=hdd_orders!F1078),0))</f>
        <v>446.61</v>
      </c>
      <c r="V1078" s="6" t="b">
        <f t="shared" si="82"/>
        <v>1</v>
      </c>
      <c r="W1078" s="4">
        <f t="shared" si="83"/>
        <v>446.61</v>
      </c>
      <c r="X1078" s="6" t="b">
        <f t="shared" si="84"/>
        <v>1</v>
      </c>
      <c r="AD1078" s="52"/>
    </row>
    <row r="1079" spans="1:30" x14ac:dyDescent="0.45">
      <c r="A1079" s="4">
        <v>1077</v>
      </c>
      <c r="B1079">
        <v>1006</v>
      </c>
      <c r="C1079">
        <v>17818</v>
      </c>
      <c r="D1079" t="str">
        <f>_xlfn.XLOOKUP(C1079,customer_table!$A$2:$A$4869,customer_table!$B$2:$B$4869)</f>
        <v>Enterprise</v>
      </c>
      <c r="E1079">
        <v>1</v>
      </c>
      <c r="F1079">
        <v>307.20999999999998</v>
      </c>
      <c r="G1079">
        <v>307.20999999999998</v>
      </c>
      <c r="H1079">
        <v>0</v>
      </c>
      <c r="I1079">
        <v>11.07</v>
      </c>
      <c r="J1079" s="5">
        <v>45357</v>
      </c>
      <c r="K1079" s="5">
        <v>45358</v>
      </c>
      <c r="L1079" t="s">
        <v>4897</v>
      </c>
      <c r="M1079" t="s">
        <v>4881</v>
      </c>
      <c r="N1079" t="s">
        <v>4876</v>
      </c>
      <c r="O1079" t="s">
        <v>4880</v>
      </c>
      <c r="P1079" t="s">
        <v>4874</v>
      </c>
      <c r="Q1079" s="4">
        <f>_xlfn.XLOOKUP(C1079,customer_table!$A$2:$A$4947,customer_table!$A$2:$A$4947)</f>
        <v>17818</v>
      </c>
      <c r="R1079" t="str">
        <f>_xlfn.XLOOKUP(D1079,customer_table!$B$2:$B$4947,customer_table!$B$2:$B$4947)</f>
        <v>Enterprise</v>
      </c>
      <c r="S1079" s="4" t="b">
        <f t="shared" si="80"/>
        <v>1</v>
      </c>
      <c r="T1079" s="6" t="b">
        <f t="shared" si="81"/>
        <v>1</v>
      </c>
      <c r="U1079" cm="1">
        <f t="array" ref="U1079">INDEX(hdd_products!$H$2:$H$21,MATCH(1,(hdd_products!$A$2:$A$21=hdd_orders!B1079)*(hdd_products!$H$2:$H$21=hdd_orders!F1079),0))</f>
        <v>307.20999999999998</v>
      </c>
      <c r="V1079" s="6" t="b">
        <f t="shared" si="82"/>
        <v>1</v>
      </c>
      <c r="W1079" s="4">
        <f t="shared" si="83"/>
        <v>307.20999999999998</v>
      </c>
      <c r="X1079" s="6" t="b">
        <f t="shared" si="84"/>
        <v>1</v>
      </c>
      <c r="AD1079" s="52"/>
    </row>
    <row r="1080" spans="1:30" x14ac:dyDescent="0.45">
      <c r="A1080" s="4">
        <v>1078</v>
      </c>
      <c r="B1080">
        <v>1013</v>
      </c>
      <c r="C1080">
        <v>55033</v>
      </c>
      <c r="D1080" t="str">
        <f>_xlfn.XLOOKUP(C1080,customer_table!$A$2:$A$4869,customer_table!$B$2:$B$4869)</f>
        <v>Enterprise</v>
      </c>
      <c r="E1080">
        <v>1</v>
      </c>
      <c r="F1080">
        <v>588.66999999999996</v>
      </c>
      <c r="G1080">
        <v>588.66999999999996</v>
      </c>
      <c r="H1080">
        <v>0</v>
      </c>
      <c r="I1080">
        <v>11.24</v>
      </c>
      <c r="J1080" s="5">
        <v>45530</v>
      </c>
      <c r="K1080" s="5">
        <v>45534</v>
      </c>
      <c r="L1080" t="s">
        <v>4900</v>
      </c>
      <c r="M1080" t="s">
        <v>4877</v>
      </c>
      <c r="N1080" t="s">
        <v>4876</v>
      </c>
      <c r="O1080" t="s">
        <v>4875</v>
      </c>
      <c r="P1080" t="s">
        <v>4886</v>
      </c>
      <c r="Q1080" s="4">
        <f>_xlfn.XLOOKUP(C1080,customer_table!$A$2:$A$4947,customer_table!$A$2:$A$4947)</f>
        <v>55033</v>
      </c>
      <c r="R1080" t="str">
        <f>_xlfn.XLOOKUP(D1080,customer_table!$B$2:$B$4947,customer_table!$B$2:$B$4947)</f>
        <v>Enterprise</v>
      </c>
      <c r="S1080" s="4" t="b">
        <f t="shared" si="80"/>
        <v>1</v>
      </c>
      <c r="T1080" s="6" t="b">
        <f t="shared" si="81"/>
        <v>1</v>
      </c>
      <c r="U1080" cm="1">
        <f t="array" ref="U1080">INDEX(hdd_products!$H$2:$H$21,MATCH(1,(hdd_products!$A$2:$A$21=hdd_orders!B1080)*(hdd_products!$H$2:$H$21=hdd_orders!F1080),0))</f>
        <v>588.66999999999996</v>
      </c>
      <c r="V1080" s="6" t="b">
        <f t="shared" si="82"/>
        <v>1</v>
      </c>
      <c r="W1080" s="4">
        <f t="shared" si="83"/>
        <v>588.66999999999996</v>
      </c>
      <c r="X1080" s="6" t="b">
        <f t="shared" si="84"/>
        <v>1</v>
      </c>
      <c r="AD1080" s="52"/>
    </row>
    <row r="1081" spans="1:30" x14ac:dyDescent="0.45">
      <c r="A1081" s="4">
        <v>1079</v>
      </c>
      <c r="B1081">
        <v>1012</v>
      </c>
      <c r="C1081">
        <v>85775</v>
      </c>
      <c r="D1081" t="str">
        <f>_xlfn.XLOOKUP(C1081,customer_table!$A$2:$A$4869,customer_table!$B$2:$B$4869)</f>
        <v>Small Business</v>
      </c>
      <c r="E1081">
        <v>3</v>
      </c>
      <c r="F1081">
        <v>339.39</v>
      </c>
      <c r="G1081">
        <v>1018.17</v>
      </c>
      <c r="H1081">
        <v>0</v>
      </c>
      <c r="I1081">
        <v>11.71</v>
      </c>
      <c r="J1081" s="5">
        <v>45618</v>
      </c>
      <c r="K1081" s="5">
        <v>45623</v>
      </c>
      <c r="L1081" t="s">
        <v>4897</v>
      </c>
      <c r="M1081" t="s">
        <v>4877</v>
      </c>
      <c r="N1081" t="s">
        <v>4892</v>
      </c>
      <c r="O1081" t="s">
        <v>4875</v>
      </c>
      <c r="P1081" t="s">
        <v>4891</v>
      </c>
      <c r="Q1081" s="4">
        <f>_xlfn.XLOOKUP(C1081,customer_table!$A$2:$A$4947,customer_table!$A$2:$A$4947)</f>
        <v>85775</v>
      </c>
      <c r="R1081" t="str">
        <f>_xlfn.XLOOKUP(D1081,customer_table!$B$2:$B$4947,customer_table!$B$2:$B$4947)</f>
        <v>Small Business</v>
      </c>
      <c r="S1081" s="4" t="b">
        <f t="shared" si="80"/>
        <v>1</v>
      </c>
      <c r="T1081" s="6" t="b">
        <f t="shared" si="81"/>
        <v>1</v>
      </c>
      <c r="U1081" cm="1">
        <f t="array" ref="U1081">INDEX(hdd_products!$H$2:$H$21,MATCH(1,(hdd_products!$A$2:$A$21=hdd_orders!B1081)*(hdd_products!$H$2:$H$21=hdd_orders!F1081),0))</f>
        <v>339.39</v>
      </c>
      <c r="V1081" s="6" t="b">
        <f t="shared" si="82"/>
        <v>1</v>
      </c>
      <c r="W1081" s="4">
        <f t="shared" si="83"/>
        <v>1018.17</v>
      </c>
      <c r="X1081" s="6" t="b">
        <f t="shared" si="84"/>
        <v>1</v>
      </c>
      <c r="AD1081" s="52"/>
    </row>
    <row r="1082" spans="1:30" x14ac:dyDescent="0.45">
      <c r="A1082" s="4">
        <v>1080</v>
      </c>
      <c r="B1082">
        <v>1008</v>
      </c>
      <c r="C1082">
        <v>38369</v>
      </c>
      <c r="D1082" t="str">
        <f>_xlfn.XLOOKUP(C1082,customer_table!$A$2:$A$4869,customer_table!$B$2:$B$4869)</f>
        <v>Consumer</v>
      </c>
      <c r="E1082">
        <v>1</v>
      </c>
      <c r="F1082">
        <v>269.08</v>
      </c>
      <c r="G1082">
        <v>269.08</v>
      </c>
      <c r="H1082">
        <v>0</v>
      </c>
      <c r="I1082">
        <v>12.58</v>
      </c>
      <c r="J1082" s="5">
        <v>45559</v>
      </c>
      <c r="K1082" s="5">
        <v>45563</v>
      </c>
      <c r="L1082" t="s">
        <v>4885</v>
      </c>
      <c r="M1082" t="s">
        <v>4877</v>
      </c>
      <c r="N1082" t="s">
        <v>4876</v>
      </c>
      <c r="O1082" t="s">
        <v>4880</v>
      </c>
      <c r="P1082" t="s">
        <v>4891</v>
      </c>
      <c r="Q1082" s="4">
        <f>_xlfn.XLOOKUP(C1082,customer_table!$A$2:$A$4947,customer_table!$A$2:$A$4947)</f>
        <v>38369</v>
      </c>
      <c r="R1082" t="str">
        <f>_xlfn.XLOOKUP(D1082,customer_table!$B$2:$B$4947,customer_table!$B$2:$B$4947)</f>
        <v>Consumer</v>
      </c>
      <c r="S1082" s="4" t="b">
        <f t="shared" si="80"/>
        <v>1</v>
      </c>
      <c r="T1082" s="6" t="b">
        <f t="shared" si="81"/>
        <v>1</v>
      </c>
      <c r="U1082" cm="1">
        <f t="array" ref="U1082">INDEX(hdd_products!$H$2:$H$21,MATCH(1,(hdd_products!$A$2:$A$21=hdd_orders!B1082)*(hdd_products!$H$2:$H$21=hdd_orders!F1082),0))</f>
        <v>269.08</v>
      </c>
      <c r="V1082" s="6" t="b">
        <f t="shared" si="82"/>
        <v>1</v>
      </c>
      <c r="W1082" s="4">
        <f t="shared" si="83"/>
        <v>269.08</v>
      </c>
      <c r="X1082" s="6" t="b">
        <f t="shared" si="84"/>
        <v>1</v>
      </c>
      <c r="AD1082" s="52"/>
    </row>
    <row r="1083" spans="1:30" x14ac:dyDescent="0.45">
      <c r="A1083" s="4">
        <v>1081</v>
      </c>
      <c r="B1083">
        <v>1006</v>
      </c>
      <c r="C1083">
        <v>42329</v>
      </c>
      <c r="D1083" t="str">
        <f>_xlfn.XLOOKUP(C1083,customer_table!$A$2:$A$4869,customer_table!$B$2:$B$4869)</f>
        <v>Enterprise</v>
      </c>
      <c r="E1083">
        <v>1</v>
      </c>
      <c r="F1083">
        <v>307.20999999999998</v>
      </c>
      <c r="G1083">
        <v>307.20999999999998</v>
      </c>
      <c r="H1083">
        <v>0</v>
      </c>
      <c r="I1083">
        <v>16.18</v>
      </c>
      <c r="J1083" s="5">
        <v>45434</v>
      </c>
      <c r="K1083" s="5">
        <v>45435</v>
      </c>
      <c r="L1083" t="s">
        <v>4890</v>
      </c>
      <c r="M1083" t="s">
        <v>4881</v>
      </c>
      <c r="N1083" t="s">
        <v>4876</v>
      </c>
      <c r="O1083" t="s">
        <v>4880</v>
      </c>
      <c r="P1083" t="s">
        <v>4886</v>
      </c>
      <c r="Q1083" s="4">
        <f>_xlfn.XLOOKUP(C1083,customer_table!$A$2:$A$4947,customer_table!$A$2:$A$4947)</f>
        <v>42329</v>
      </c>
      <c r="R1083" t="str">
        <f>_xlfn.XLOOKUP(D1083,customer_table!$B$2:$B$4947,customer_table!$B$2:$B$4947)</f>
        <v>Enterprise</v>
      </c>
      <c r="S1083" s="4" t="b">
        <f t="shared" si="80"/>
        <v>1</v>
      </c>
      <c r="T1083" s="6" t="b">
        <f t="shared" si="81"/>
        <v>1</v>
      </c>
      <c r="U1083" cm="1">
        <f t="array" ref="U1083">INDEX(hdd_products!$H$2:$H$21,MATCH(1,(hdd_products!$A$2:$A$21=hdd_orders!B1083)*(hdd_products!$H$2:$H$21=hdd_orders!F1083),0))</f>
        <v>307.20999999999998</v>
      </c>
      <c r="V1083" s="6" t="b">
        <f t="shared" si="82"/>
        <v>1</v>
      </c>
      <c r="W1083" s="4">
        <f t="shared" si="83"/>
        <v>307.20999999999998</v>
      </c>
      <c r="X1083" s="6" t="b">
        <f t="shared" si="84"/>
        <v>1</v>
      </c>
      <c r="AD1083" s="52"/>
    </row>
    <row r="1084" spans="1:30" x14ac:dyDescent="0.45">
      <c r="A1084" s="4">
        <v>1082</v>
      </c>
      <c r="B1084">
        <v>1013</v>
      </c>
      <c r="C1084">
        <v>85196</v>
      </c>
      <c r="D1084" t="str">
        <f>_xlfn.XLOOKUP(C1084,customer_table!$A$2:$A$4869,customer_table!$B$2:$B$4869)</f>
        <v>Enterprise</v>
      </c>
      <c r="E1084">
        <v>2</v>
      </c>
      <c r="F1084">
        <v>588.66999999999996</v>
      </c>
      <c r="G1084">
        <v>1177.3399999999999</v>
      </c>
      <c r="H1084">
        <v>0</v>
      </c>
      <c r="I1084">
        <v>14.83</v>
      </c>
      <c r="J1084" s="5">
        <v>45405</v>
      </c>
      <c r="K1084" s="5">
        <v>45410</v>
      </c>
      <c r="L1084" t="s">
        <v>4882</v>
      </c>
      <c r="M1084" t="s">
        <v>4877</v>
      </c>
      <c r="N1084" t="s">
        <v>4876</v>
      </c>
      <c r="O1084" t="s">
        <v>4880</v>
      </c>
      <c r="P1084" t="s">
        <v>4884</v>
      </c>
      <c r="Q1084" s="4">
        <f>_xlfn.XLOOKUP(C1084,customer_table!$A$2:$A$4947,customer_table!$A$2:$A$4947)</f>
        <v>85196</v>
      </c>
      <c r="R1084" t="str">
        <f>_xlfn.XLOOKUP(D1084,customer_table!$B$2:$B$4947,customer_table!$B$2:$B$4947)</f>
        <v>Enterprise</v>
      </c>
      <c r="S1084" s="4" t="b">
        <f t="shared" si="80"/>
        <v>1</v>
      </c>
      <c r="T1084" s="6" t="b">
        <f t="shared" si="81"/>
        <v>1</v>
      </c>
      <c r="U1084" cm="1">
        <f t="array" ref="U1084">INDEX(hdd_products!$H$2:$H$21,MATCH(1,(hdd_products!$A$2:$A$21=hdd_orders!B1084)*(hdd_products!$H$2:$H$21=hdd_orders!F1084),0))</f>
        <v>588.66999999999996</v>
      </c>
      <c r="V1084" s="6" t="b">
        <f t="shared" si="82"/>
        <v>1</v>
      </c>
      <c r="W1084" s="4">
        <f t="shared" si="83"/>
        <v>1177.3399999999999</v>
      </c>
      <c r="X1084" s="6" t="b">
        <f t="shared" si="84"/>
        <v>1</v>
      </c>
      <c r="AD1084" s="52"/>
    </row>
    <row r="1085" spans="1:30" x14ac:dyDescent="0.45">
      <c r="A1085" s="4">
        <v>1083</v>
      </c>
      <c r="B1085">
        <v>1004</v>
      </c>
      <c r="C1085">
        <v>76088</v>
      </c>
      <c r="D1085" t="str">
        <f>_xlfn.XLOOKUP(C1085,customer_table!$A$2:$A$4869,customer_table!$B$2:$B$4869)</f>
        <v>Enterprise</v>
      </c>
      <c r="E1085">
        <v>1</v>
      </c>
      <c r="F1085">
        <v>170.85</v>
      </c>
      <c r="G1085">
        <v>170.85</v>
      </c>
      <c r="H1085">
        <v>0</v>
      </c>
      <c r="I1085">
        <v>15.19</v>
      </c>
      <c r="J1085" s="5">
        <v>45312</v>
      </c>
      <c r="K1085" s="5">
        <v>45316</v>
      </c>
      <c r="L1085" t="s">
        <v>4895</v>
      </c>
      <c r="M1085" t="s">
        <v>4877</v>
      </c>
      <c r="N1085" t="s">
        <v>4876</v>
      </c>
      <c r="O1085" t="s">
        <v>4894</v>
      </c>
      <c r="P1085" t="s">
        <v>4884</v>
      </c>
      <c r="Q1085" s="4">
        <f>_xlfn.XLOOKUP(C1085,customer_table!$A$2:$A$4947,customer_table!$A$2:$A$4947)</f>
        <v>76088</v>
      </c>
      <c r="R1085" t="str">
        <f>_xlfn.XLOOKUP(D1085,customer_table!$B$2:$B$4947,customer_table!$B$2:$B$4947)</f>
        <v>Enterprise</v>
      </c>
      <c r="S1085" s="4" t="b">
        <f t="shared" si="80"/>
        <v>1</v>
      </c>
      <c r="T1085" s="6" t="b">
        <f t="shared" si="81"/>
        <v>1</v>
      </c>
      <c r="U1085" cm="1">
        <f t="array" ref="U1085">INDEX(hdd_products!$H$2:$H$21,MATCH(1,(hdd_products!$A$2:$A$21=hdd_orders!B1085)*(hdd_products!$H$2:$H$21=hdd_orders!F1085),0))</f>
        <v>170.85</v>
      </c>
      <c r="V1085" s="6" t="b">
        <f t="shared" si="82"/>
        <v>1</v>
      </c>
      <c r="W1085" s="4">
        <f t="shared" si="83"/>
        <v>170.85</v>
      </c>
      <c r="X1085" s="6" t="b">
        <f t="shared" si="84"/>
        <v>1</v>
      </c>
      <c r="AD1085" s="52"/>
    </row>
    <row r="1086" spans="1:30" x14ac:dyDescent="0.45">
      <c r="A1086" s="4">
        <v>1084</v>
      </c>
      <c r="B1086">
        <v>1002</v>
      </c>
      <c r="C1086">
        <v>22844</v>
      </c>
      <c r="D1086" t="str">
        <f>_xlfn.XLOOKUP(C1086,customer_table!$A$2:$A$4869,customer_table!$B$2:$B$4869)</f>
        <v>Small Business</v>
      </c>
      <c r="E1086">
        <v>1</v>
      </c>
      <c r="F1086">
        <v>198.26</v>
      </c>
      <c r="G1086">
        <v>198.26</v>
      </c>
      <c r="H1086">
        <v>0</v>
      </c>
      <c r="I1086">
        <v>15.38</v>
      </c>
      <c r="J1086" s="5">
        <v>45537</v>
      </c>
      <c r="K1086" s="5">
        <v>45544</v>
      </c>
      <c r="L1086" t="s">
        <v>4895</v>
      </c>
      <c r="M1086" t="s">
        <v>4877</v>
      </c>
      <c r="N1086" t="s">
        <v>4876</v>
      </c>
      <c r="O1086" t="s">
        <v>4880</v>
      </c>
      <c r="P1086" t="s">
        <v>4888</v>
      </c>
      <c r="Q1086" s="4">
        <f>_xlfn.XLOOKUP(C1086,customer_table!$A$2:$A$4947,customer_table!$A$2:$A$4947)</f>
        <v>22844</v>
      </c>
      <c r="R1086" t="str">
        <f>_xlfn.XLOOKUP(D1086,customer_table!$B$2:$B$4947,customer_table!$B$2:$B$4947)</f>
        <v>Small Business</v>
      </c>
      <c r="S1086" s="4" t="b">
        <f t="shared" si="80"/>
        <v>1</v>
      </c>
      <c r="T1086" s="6" t="b">
        <f t="shared" si="81"/>
        <v>1</v>
      </c>
      <c r="U1086" cm="1">
        <f t="array" ref="U1086">INDEX(hdd_products!$H$2:$H$21,MATCH(1,(hdd_products!$A$2:$A$21=hdd_orders!B1086)*(hdd_products!$H$2:$H$21=hdd_orders!F1086),0))</f>
        <v>198.26</v>
      </c>
      <c r="V1086" s="6" t="b">
        <f t="shared" si="82"/>
        <v>1</v>
      </c>
      <c r="W1086" s="4">
        <f t="shared" si="83"/>
        <v>198.26</v>
      </c>
      <c r="X1086" s="6" t="b">
        <f t="shared" si="84"/>
        <v>1</v>
      </c>
      <c r="AD1086" s="52"/>
    </row>
    <row r="1087" spans="1:30" x14ac:dyDescent="0.45">
      <c r="A1087" s="4">
        <v>1085</v>
      </c>
      <c r="B1087">
        <v>1001</v>
      </c>
      <c r="C1087">
        <v>63296</v>
      </c>
      <c r="D1087" t="str">
        <f>_xlfn.XLOOKUP(C1087,customer_table!$A$2:$A$4869,customer_table!$B$2:$B$4869)</f>
        <v>Consumer</v>
      </c>
      <c r="E1087">
        <v>4</v>
      </c>
      <c r="F1087">
        <v>129.16999999999999</v>
      </c>
      <c r="G1087">
        <v>516.67999999999995</v>
      </c>
      <c r="H1087">
        <v>0</v>
      </c>
      <c r="I1087">
        <v>14.03</v>
      </c>
      <c r="J1087" s="5">
        <v>45577</v>
      </c>
      <c r="K1087" s="5">
        <v>45584</v>
      </c>
      <c r="L1087" t="s">
        <v>4890</v>
      </c>
      <c r="M1087" t="s">
        <v>4896</v>
      </c>
      <c r="N1087" t="s">
        <v>4876</v>
      </c>
      <c r="O1087" t="s">
        <v>4875</v>
      </c>
      <c r="P1087" t="s">
        <v>4886</v>
      </c>
      <c r="Q1087" s="4">
        <f>_xlfn.XLOOKUP(C1087,customer_table!$A$2:$A$4947,customer_table!$A$2:$A$4947)</f>
        <v>63296</v>
      </c>
      <c r="R1087" t="str">
        <f>_xlfn.XLOOKUP(D1087,customer_table!$B$2:$B$4947,customer_table!$B$2:$B$4947)</f>
        <v>Consumer</v>
      </c>
      <c r="S1087" s="4" t="b">
        <f t="shared" si="80"/>
        <v>1</v>
      </c>
      <c r="T1087" s="6" t="b">
        <f t="shared" si="81"/>
        <v>1</v>
      </c>
      <c r="U1087" cm="1">
        <f t="array" ref="U1087">INDEX(hdd_products!$H$2:$H$21,MATCH(1,(hdd_products!$A$2:$A$21=hdd_orders!B1087)*(hdd_products!$H$2:$H$21=hdd_orders!F1087),0))</f>
        <v>129.16999999999999</v>
      </c>
      <c r="V1087" s="6" t="b">
        <f t="shared" si="82"/>
        <v>1</v>
      </c>
      <c r="W1087" s="4">
        <f t="shared" si="83"/>
        <v>516.67999999999995</v>
      </c>
      <c r="X1087" s="6" t="b">
        <f t="shared" si="84"/>
        <v>1</v>
      </c>
      <c r="AD1087" s="52"/>
    </row>
    <row r="1088" spans="1:30" x14ac:dyDescent="0.45">
      <c r="A1088" s="4">
        <v>1086</v>
      </c>
      <c r="B1088">
        <v>1001</v>
      </c>
      <c r="C1088">
        <v>12087</v>
      </c>
      <c r="D1088" t="str">
        <f>_xlfn.XLOOKUP(C1088,customer_table!$A$2:$A$4869,customer_table!$B$2:$B$4869)</f>
        <v>Small Business</v>
      </c>
      <c r="E1088">
        <v>2</v>
      </c>
      <c r="F1088">
        <v>129.16999999999999</v>
      </c>
      <c r="G1088">
        <v>258.33999999999997</v>
      </c>
      <c r="H1088">
        <v>0</v>
      </c>
      <c r="I1088">
        <v>12.99</v>
      </c>
      <c r="J1088" s="5">
        <v>45414</v>
      </c>
      <c r="K1088" s="5">
        <v>45420</v>
      </c>
      <c r="L1088" t="s">
        <v>4900</v>
      </c>
      <c r="M1088" t="s">
        <v>4877</v>
      </c>
      <c r="N1088" t="s">
        <v>4876</v>
      </c>
      <c r="O1088" t="s">
        <v>4875</v>
      </c>
      <c r="P1088" t="s">
        <v>4888</v>
      </c>
      <c r="Q1088" s="4">
        <f>_xlfn.XLOOKUP(C1088,customer_table!$A$2:$A$4947,customer_table!$A$2:$A$4947)</f>
        <v>12087</v>
      </c>
      <c r="R1088" t="str">
        <f>_xlfn.XLOOKUP(D1088,customer_table!$B$2:$B$4947,customer_table!$B$2:$B$4947)</f>
        <v>Small Business</v>
      </c>
      <c r="S1088" s="4" t="b">
        <f t="shared" si="80"/>
        <v>1</v>
      </c>
      <c r="T1088" s="6" t="b">
        <f t="shared" si="81"/>
        <v>1</v>
      </c>
      <c r="U1088" cm="1">
        <f t="array" ref="U1088">INDEX(hdd_products!$H$2:$H$21,MATCH(1,(hdd_products!$A$2:$A$21=hdd_orders!B1088)*(hdd_products!$H$2:$H$21=hdd_orders!F1088),0))</f>
        <v>129.16999999999999</v>
      </c>
      <c r="V1088" s="6" t="b">
        <f t="shared" si="82"/>
        <v>1</v>
      </c>
      <c r="W1088" s="4">
        <f t="shared" si="83"/>
        <v>258.33999999999997</v>
      </c>
      <c r="X1088" s="6" t="b">
        <f t="shared" si="84"/>
        <v>1</v>
      </c>
      <c r="AD1088" s="52"/>
    </row>
    <row r="1089" spans="1:30" x14ac:dyDescent="0.45">
      <c r="A1089" s="4">
        <v>1087</v>
      </c>
      <c r="B1089">
        <v>1010</v>
      </c>
      <c r="C1089">
        <v>86501</v>
      </c>
      <c r="D1089" t="str">
        <f>_xlfn.XLOOKUP(C1089,customer_table!$A$2:$A$4869,customer_table!$B$2:$B$4869)</f>
        <v>Small Business</v>
      </c>
      <c r="E1089">
        <v>1</v>
      </c>
      <c r="F1089">
        <v>446.61</v>
      </c>
      <c r="G1089">
        <v>446.61</v>
      </c>
      <c r="H1089">
        <v>0</v>
      </c>
      <c r="I1089">
        <v>19.420000000000002</v>
      </c>
      <c r="J1089" s="5">
        <v>45652</v>
      </c>
      <c r="K1089" s="5">
        <v>45656</v>
      </c>
      <c r="L1089" t="s">
        <v>4887</v>
      </c>
      <c r="M1089" t="s">
        <v>4881</v>
      </c>
      <c r="N1089" t="s">
        <v>4876</v>
      </c>
      <c r="O1089" t="s">
        <v>4894</v>
      </c>
      <c r="P1089" t="s">
        <v>4884</v>
      </c>
      <c r="Q1089" s="4">
        <f>_xlfn.XLOOKUP(C1089,customer_table!$A$2:$A$4947,customer_table!$A$2:$A$4947)</f>
        <v>86501</v>
      </c>
      <c r="R1089" t="str">
        <f>_xlfn.XLOOKUP(D1089,customer_table!$B$2:$B$4947,customer_table!$B$2:$B$4947)</f>
        <v>Small Business</v>
      </c>
      <c r="S1089" s="4" t="b">
        <f t="shared" si="80"/>
        <v>1</v>
      </c>
      <c r="T1089" s="6" t="b">
        <f t="shared" si="81"/>
        <v>1</v>
      </c>
      <c r="U1089" cm="1">
        <f t="array" ref="U1089">INDEX(hdd_products!$H$2:$H$21,MATCH(1,(hdd_products!$A$2:$A$21=hdd_orders!B1089)*(hdd_products!$H$2:$H$21=hdd_orders!F1089),0))</f>
        <v>446.61</v>
      </c>
      <c r="V1089" s="6" t="b">
        <f t="shared" si="82"/>
        <v>1</v>
      </c>
      <c r="W1089" s="4">
        <f t="shared" si="83"/>
        <v>446.61</v>
      </c>
      <c r="X1089" s="6" t="b">
        <f t="shared" si="84"/>
        <v>1</v>
      </c>
      <c r="AD1089" s="52"/>
    </row>
    <row r="1090" spans="1:30" x14ac:dyDescent="0.45">
      <c r="A1090" s="4">
        <v>1088</v>
      </c>
      <c r="B1090">
        <v>1009</v>
      </c>
      <c r="C1090">
        <v>34241</v>
      </c>
      <c r="D1090" t="str">
        <f>_xlfn.XLOOKUP(C1090,customer_table!$A$2:$A$4869,customer_table!$B$2:$B$4869)</f>
        <v>Enterprise</v>
      </c>
      <c r="E1090">
        <v>12</v>
      </c>
      <c r="F1090">
        <v>185.76</v>
      </c>
      <c r="G1090">
        <v>2229.12</v>
      </c>
      <c r="H1090">
        <v>0</v>
      </c>
      <c r="I1090">
        <v>16.100000000000001</v>
      </c>
      <c r="J1090" s="5">
        <v>45362</v>
      </c>
      <c r="K1090" s="5">
        <v>45369</v>
      </c>
      <c r="L1090" t="s">
        <v>4890</v>
      </c>
      <c r="M1090" t="s">
        <v>4881</v>
      </c>
      <c r="N1090" t="s">
        <v>4901</v>
      </c>
      <c r="O1090" t="s">
        <v>4880</v>
      </c>
      <c r="P1090" t="s">
        <v>4874</v>
      </c>
      <c r="Q1090" s="4">
        <f>_xlfn.XLOOKUP(C1090,customer_table!$A$2:$A$4947,customer_table!$A$2:$A$4947)</f>
        <v>34241</v>
      </c>
      <c r="R1090" t="str">
        <f>_xlfn.XLOOKUP(D1090,customer_table!$B$2:$B$4947,customer_table!$B$2:$B$4947)</f>
        <v>Enterprise</v>
      </c>
      <c r="S1090" s="4" t="b">
        <f t="shared" si="80"/>
        <v>1</v>
      </c>
      <c r="T1090" s="6" t="b">
        <f t="shared" si="81"/>
        <v>1</v>
      </c>
      <c r="U1090" cm="1">
        <f t="array" ref="U1090">INDEX(hdd_products!$H$2:$H$21,MATCH(1,(hdd_products!$A$2:$A$21=hdd_orders!B1090)*(hdd_products!$H$2:$H$21=hdd_orders!F1090),0))</f>
        <v>185.76</v>
      </c>
      <c r="V1090" s="6" t="b">
        <f t="shared" si="82"/>
        <v>1</v>
      </c>
      <c r="W1090" s="4">
        <f t="shared" si="83"/>
        <v>2229.12</v>
      </c>
      <c r="X1090" s="6" t="b">
        <f t="shared" si="84"/>
        <v>1</v>
      </c>
      <c r="AD1090" s="52"/>
    </row>
    <row r="1091" spans="1:30" x14ac:dyDescent="0.45">
      <c r="A1091" s="4">
        <v>1089</v>
      </c>
      <c r="B1091">
        <v>1003</v>
      </c>
      <c r="C1091">
        <v>19266</v>
      </c>
      <c r="D1091" t="str">
        <f>_xlfn.XLOOKUP(C1091,customer_table!$A$2:$A$4869,customer_table!$B$2:$B$4869)</f>
        <v>Consumer</v>
      </c>
      <c r="E1091">
        <v>4</v>
      </c>
      <c r="F1091">
        <v>95.08</v>
      </c>
      <c r="G1091">
        <v>380.32</v>
      </c>
      <c r="H1091">
        <v>0</v>
      </c>
      <c r="I1091">
        <v>19.43</v>
      </c>
      <c r="J1091" s="5">
        <v>45616</v>
      </c>
      <c r="K1091" s="5">
        <v>45617</v>
      </c>
      <c r="L1091" t="s">
        <v>4887</v>
      </c>
      <c r="M1091" t="s">
        <v>4896</v>
      </c>
      <c r="N1091" t="s">
        <v>4876</v>
      </c>
      <c r="O1091" t="s">
        <v>4880</v>
      </c>
      <c r="P1091" t="s">
        <v>4888</v>
      </c>
      <c r="Q1091" s="4">
        <f>_xlfn.XLOOKUP(C1091,customer_table!$A$2:$A$4947,customer_table!$A$2:$A$4947)</f>
        <v>19266</v>
      </c>
      <c r="R1091" t="str">
        <f>_xlfn.XLOOKUP(D1091,customer_table!$B$2:$B$4947,customer_table!$B$2:$B$4947)</f>
        <v>Consumer</v>
      </c>
      <c r="S1091" s="4" t="b">
        <f t="shared" si="80"/>
        <v>1</v>
      </c>
      <c r="T1091" s="6" t="b">
        <f t="shared" si="81"/>
        <v>1</v>
      </c>
      <c r="U1091" cm="1">
        <f t="array" ref="U1091">INDEX(hdd_products!$H$2:$H$21,MATCH(1,(hdd_products!$A$2:$A$21=hdd_orders!B1091)*(hdd_products!$H$2:$H$21=hdd_orders!F1091),0))</f>
        <v>95.08</v>
      </c>
      <c r="V1091" s="6" t="b">
        <f t="shared" si="82"/>
        <v>1</v>
      </c>
      <c r="W1091" s="4">
        <f t="shared" si="83"/>
        <v>380.32</v>
      </c>
      <c r="X1091" s="6" t="b">
        <f t="shared" si="84"/>
        <v>1</v>
      </c>
      <c r="AD1091" s="52"/>
    </row>
    <row r="1092" spans="1:30" x14ac:dyDescent="0.45">
      <c r="A1092" s="4">
        <v>1090</v>
      </c>
      <c r="B1092">
        <v>1001</v>
      </c>
      <c r="C1092">
        <v>45361</v>
      </c>
      <c r="D1092" t="str">
        <f>_xlfn.XLOOKUP(C1092,customer_table!$A$2:$A$4869,customer_table!$B$2:$B$4869)</f>
        <v>Enterprise</v>
      </c>
      <c r="E1092">
        <v>4</v>
      </c>
      <c r="F1092">
        <v>129.16999999999999</v>
      </c>
      <c r="G1092">
        <v>516.67999999999995</v>
      </c>
      <c r="H1092">
        <v>0</v>
      </c>
      <c r="I1092">
        <v>17.690000000000001</v>
      </c>
      <c r="J1092" s="5">
        <v>45308</v>
      </c>
      <c r="K1092" s="5">
        <v>45311</v>
      </c>
      <c r="L1092" t="s">
        <v>4878</v>
      </c>
      <c r="M1092" t="s">
        <v>4877</v>
      </c>
      <c r="N1092" t="s">
        <v>4876</v>
      </c>
      <c r="O1092" t="s">
        <v>4875</v>
      </c>
      <c r="P1092" t="s">
        <v>4879</v>
      </c>
      <c r="Q1092" s="4">
        <f>_xlfn.XLOOKUP(C1092,customer_table!$A$2:$A$4947,customer_table!$A$2:$A$4947)</f>
        <v>45361</v>
      </c>
      <c r="R1092" t="str">
        <f>_xlfn.XLOOKUP(D1092,customer_table!$B$2:$B$4947,customer_table!$B$2:$B$4947)</f>
        <v>Enterprise</v>
      </c>
      <c r="S1092" s="4" t="b">
        <f t="shared" ref="S1092:S1155" si="85">Q1092=C1092</f>
        <v>1</v>
      </c>
      <c r="T1092" s="6" t="b">
        <f t="shared" ref="T1092:T1155" si="86">R1092=D1092</f>
        <v>1</v>
      </c>
      <c r="U1092" cm="1">
        <f t="array" ref="U1092">INDEX(hdd_products!$H$2:$H$21,MATCH(1,(hdd_products!$A$2:$A$21=hdd_orders!B1092)*(hdd_products!$H$2:$H$21=hdd_orders!F1092),0))</f>
        <v>129.16999999999999</v>
      </c>
      <c r="V1092" s="6" t="b">
        <f t="shared" ref="V1092:V1155" si="87">U1092=F1092</f>
        <v>1</v>
      </c>
      <c r="W1092" s="4">
        <f t="shared" ref="W1092:W1155" si="88">F1092*E1092</f>
        <v>516.67999999999995</v>
      </c>
      <c r="X1092" s="6" t="b">
        <f t="shared" ref="X1092:X1155" si="89">G1092=W1092</f>
        <v>1</v>
      </c>
      <c r="AD1092" s="52"/>
    </row>
    <row r="1093" spans="1:30" x14ac:dyDescent="0.45">
      <c r="A1093" s="4">
        <v>1091</v>
      </c>
      <c r="B1093">
        <v>1002</v>
      </c>
      <c r="C1093">
        <v>91324</v>
      </c>
      <c r="D1093" t="str">
        <f>_xlfn.XLOOKUP(C1093,customer_table!$A$2:$A$4869,customer_table!$B$2:$B$4869)</f>
        <v>Consumer</v>
      </c>
      <c r="E1093">
        <v>1</v>
      </c>
      <c r="F1093">
        <v>198.26</v>
      </c>
      <c r="G1093">
        <v>198.26</v>
      </c>
      <c r="H1093">
        <v>0</v>
      </c>
      <c r="I1093">
        <v>18.73</v>
      </c>
      <c r="J1093" s="5">
        <v>45398</v>
      </c>
      <c r="K1093" s="5">
        <v>45405</v>
      </c>
      <c r="L1093" t="s">
        <v>4889</v>
      </c>
      <c r="M1093" t="s">
        <v>4877</v>
      </c>
      <c r="N1093" t="s">
        <v>4876</v>
      </c>
      <c r="O1093" t="s">
        <v>4894</v>
      </c>
      <c r="P1093" t="s">
        <v>4874</v>
      </c>
      <c r="Q1093" s="4">
        <f>_xlfn.XLOOKUP(C1093,customer_table!$A$2:$A$4947,customer_table!$A$2:$A$4947)</f>
        <v>91324</v>
      </c>
      <c r="R1093" t="str">
        <f>_xlfn.XLOOKUP(D1093,customer_table!$B$2:$B$4947,customer_table!$B$2:$B$4947)</f>
        <v>Consumer</v>
      </c>
      <c r="S1093" s="4" t="b">
        <f t="shared" si="85"/>
        <v>1</v>
      </c>
      <c r="T1093" s="6" t="b">
        <f t="shared" si="86"/>
        <v>1</v>
      </c>
      <c r="U1093" cm="1">
        <f t="array" ref="U1093">INDEX(hdd_products!$H$2:$H$21,MATCH(1,(hdd_products!$A$2:$A$21=hdd_orders!B1093)*(hdd_products!$H$2:$H$21=hdd_orders!F1093),0))</f>
        <v>198.26</v>
      </c>
      <c r="V1093" s="6" t="b">
        <f t="shared" si="87"/>
        <v>1</v>
      </c>
      <c r="W1093" s="4">
        <f t="shared" si="88"/>
        <v>198.26</v>
      </c>
      <c r="X1093" s="6" t="b">
        <f t="shared" si="89"/>
        <v>1</v>
      </c>
      <c r="AD1093" s="52"/>
    </row>
    <row r="1094" spans="1:30" x14ac:dyDescent="0.45">
      <c r="A1094" s="4">
        <v>1092</v>
      </c>
      <c r="B1094">
        <v>1005</v>
      </c>
      <c r="C1094">
        <v>16758</v>
      </c>
      <c r="D1094" t="str">
        <f>_xlfn.XLOOKUP(C1094,customer_table!$A$2:$A$4869,customer_table!$B$2:$B$4869)</f>
        <v>Small Business</v>
      </c>
      <c r="E1094">
        <v>1</v>
      </c>
      <c r="F1094">
        <v>204.55</v>
      </c>
      <c r="G1094">
        <v>204.55</v>
      </c>
      <c r="H1094">
        <v>0</v>
      </c>
      <c r="I1094">
        <v>17.45</v>
      </c>
      <c r="J1094" s="5">
        <v>45555</v>
      </c>
      <c r="K1094" s="5">
        <v>45561</v>
      </c>
      <c r="L1094" t="s">
        <v>4878</v>
      </c>
      <c r="M1094" t="s">
        <v>4881</v>
      </c>
      <c r="N1094" t="s">
        <v>4876</v>
      </c>
      <c r="O1094" t="s">
        <v>4880</v>
      </c>
      <c r="P1094" t="s">
        <v>4884</v>
      </c>
      <c r="Q1094" s="4">
        <f>_xlfn.XLOOKUP(C1094,customer_table!$A$2:$A$4947,customer_table!$A$2:$A$4947)</f>
        <v>16758</v>
      </c>
      <c r="R1094" t="str">
        <f>_xlfn.XLOOKUP(D1094,customer_table!$B$2:$B$4947,customer_table!$B$2:$B$4947)</f>
        <v>Small Business</v>
      </c>
      <c r="S1094" s="4" t="b">
        <f t="shared" si="85"/>
        <v>1</v>
      </c>
      <c r="T1094" s="6" t="b">
        <f t="shared" si="86"/>
        <v>1</v>
      </c>
      <c r="U1094" cm="1">
        <f t="array" ref="U1094">INDEX(hdd_products!$H$2:$H$21,MATCH(1,(hdd_products!$A$2:$A$21=hdd_orders!B1094)*(hdd_products!$H$2:$H$21=hdd_orders!F1094),0))</f>
        <v>204.55</v>
      </c>
      <c r="V1094" s="6" t="b">
        <f t="shared" si="87"/>
        <v>1</v>
      </c>
      <c r="W1094" s="4">
        <f t="shared" si="88"/>
        <v>204.55</v>
      </c>
      <c r="X1094" s="6" t="b">
        <f t="shared" si="89"/>
        <v>1</v>
      </c>
      <c r="AD1094" s="52"/>
    </row>
    <row r="1095" spans="1:30" x14ac:dyDescent="0.45">
      <c r="A1095" s="4">
        <v>1093</v>
      </c>
      <c r="B1095">
        <v>1006</v>
      </c>
      <c r="C1095">
        <v>32972</v>
      </c>
      <c r="D1095" t="str">
        <f>_xlfn.XLOOKUP(C1095,customer_table!$A$2:$A$4869,customer_table!$B$2:$B$4869)</f>
        <v>Enterprise</v>
      </c>
      <c r="E1095">
        <v>2</v>
      </c>
      <c r="F1095">
        <v>307.20999999999998</v>
      </c>
      <c r="G1095">
        <v>614.41999999999996</v>
      </c>
      <c r="H1095">
        <v>0</v>
      </c>
      <c r="I1095">
        <v>14.09</v>
      </c>
      <c r="J1095" s="5">
        <v>45608</v>
      </c>
      <c r="K1095" s="5">
        <v>45609</v>
      </c>
      <c r="L1095" t="s">
        <v>4895</v>
      </c>
      <c r="M1095" t="s">
        <v>4877</v>
      </c>
      <c r="N1095" t="s">
        <v>4876</v>
      </c>
      <c r="O1095" t="s">
        <v>4875</v>
      </c>
      <c r="P1095" t="s">
        <v>4879</v>
      </c>
      <c r="Q1095" s="4">
        <f>_xlfn.XLOOKUP(C1095,customer_table!$A$2:$A$4947,customer_table!$A$2:$A$4947)</f>
        <v>32972</v>
      </c>
      <c r="R1095" t="str">
        <f>_xlfn.XLOOKUP(D1095,customer_table!$B$2:$B$4947,customer_table!$B$2:$B$4947)</f>
        <v>Enterprise</v>
      </c>
      <c r="S1095" s="4" t="b">
        <f t="shared" si="85"/>
        <v>1</v>
      </c>
      <c r="T1095" s="6" t="b">
        <f t="shared" si="86"/>
        <v>1</v>
      </c>
      <c r="U1095" cm="1">
        <f t="array" ref="U1095">INDEX(hdd_products!$H$2:$H$21,MATCH(1,(hdd_products!$A$2:$A$21=hdd_orders!B1095)*(hdd_products!$H$2:$H$21=hdd_orders!F1095),0))</f>
        <v>307.20999999999998</v>
      </c>
      <c r="V1095" s="6" t="b">
        <f t="shared" si="87"/>
        <v>1</v>
      </c>
      <c r="W1095" s="4">
        <f t="shared" si="88"/>
        <v>614.41999999999996</v>
      </c>
      <c r="X1095" s="6" t="b">
        <f t="shared" si="89"/>
        <v>1</v>
      </c>
      <c r="AD1095" s="52"/>
    </row>
    <row r="1096" spans="1:30" x14ac:dyDescent="0.45">
      <c r="A1096" s="4">
        <v>1094</v>
      </c>
      <c r="B1096">
        <v>1008</v>
      </c>
      <c r="C1096">
        <v>28141</v>
      </c>
      <c r="D1096" t="str">
        <f>_xlfn.XLOOKUP(C1096,customer_table!$A$2:$A$4869,customer_table!$B$2:$B$4869)</f>
        <v>Consumer</v>
      </c>
      <c r="E1096">
        <v>1</v>
      </c>
      <c r="F1096">
        <v>269.08</v>
      </c>
      <c r="G1096">
        <v>269.08</v>
      </c>
      <c r="H1096">
        <v>0</v>
      </c>
      <c r="I1096">
        <v>17.309999999999999</v>
      </c>
      <c r="J1096" s="5">
        <v>45579</v>
      </c>
      <c r="K1096" s="5">
        <v>45585</v>
      </c>
      <c r="L1096" t="s">
        <v>4893</v>
      </c>
      <c r="M1096" t="s">
        <v>4881</v>
      </c>
      <c r="N1096" t="s">
        <v>4876</v>
      </c>
      <c r="O1096" t="s">
        <v>4880</v>
      </c>
      <c r="P1096" t="s">
        <v>4874</v>
      </c>
      <c r="Q1096" s="4">
        <f>_xlfn.XLOOKUP(C1096,customer_table!$A$2:$A$4947,customer_table!$A$2:$A$4947)</f>
        <v>28141</v>
      </c>
      <c r="R1096" t="str">
        <f>_xlfn.XLOOKUP(D1096,customer_table!$B$2:$B$4947,customer_table!$B$2:$B$4947)</f>
        <v>Consumer</v>
      </c>
      <c r="S1096" s="4" t="b">
        <f t="shared" si="85"/>
        <v>1</v>
      </c>
      <c r="T1096" s="6" t="b">
        <f t="shared" si="86"/>
        <v>1</v>
      </c>
      <c r="U1096" cm="1">
        <f t="array" ref="U1096">INDEX(hdd_products!$H$2:$H$21,MATCH(1,(hdd_products!$A$2:$A$21=hdd_orders!B1096)*(hdd_products!$H$2:$H$21=hdd_orders!F1096),0))</f>
        <v>269.08</v>
      </c>
      <c r="V1096" s="6" t="b">
        <f t="shared" si="87"/>
        <v>1</v>
      </c>
      <c r="W1096" s="4">
        <f t="shared" si="88"/>
        <v>269.08</v>
      </c>
      <c r="X1096" s="6" t="b">
        <f t="shared" si="89"/>
        <v>1</v>
      </c>
      <c r="AD1096" s="52"/>
    </row>
    <row r="1097" spans="1:30" x14ac:dyDescent="0.45">
      <c r="A1097" s="4">
        <v>1095</v>
      </c>
      <c r="B1097">
        <v>1002</v>
      </c>
      <c r="C1097">
        <v>86037</v>
      </c>
      <c r="D1097" t="str">
        <f>_xlfn.XLOOKUP(C1097,customer_table!$A$2:$A$4869,customer_table!$B$2:$B$4869)</f>
        <v>Enterprise</v>
      </c>
      <c r="E1097">
        <v>2</v>
      </c>
      <c r="F1097">
        <v>198.26</v>
      </c>
      <c r="G1097">
        <v>396.52</v>
      </c>
      <c r="H1097">
        <v>0</v>
      </c>
      <c r="I1097">
        <v>12.2</v>
      </c>
      <c r="J1097" s="5">
        <v>45624</v>
      </c>
      <c r="K1097" s="5">
        <v>45628</v>
      </c>
      <c r="L1097" t="s">
        <v>4885</v>
      </c>
      <c r="M1097" t="s">
        <v>4877</v>
      </c>
      <c r="N1097" t="s">
        <v>4876</v>
      </c>
      <c r="O1097" t="s">
        <v>4875</v>
      </c>
      <c r="P1097" t="s">
        <v>4879</v>
      </c>
      <c r="Q1097" s="4">
        <f>_xlfn.XLOOKUP(C1097,customer_table!$A$2:$A$4947,customer_table!$A$2:$A$4947)</f>
        <v>86037</v>
      </c>
      <c r="R1097" t="str">
        <f>_xlfn.XLOOKUP(D1097,customer_table!$B$2:$B$4947,customer_table!$B$2:$B$4947)</f>
        <v>Enterprise</v>
      </c>
      <c r="S1097" s="4" t="b">
        <f t="shared" si="85"/>
        <v>1</v>
      </c>
      <c r="T1097" s="6" t="b">
        <f t="shared" si="86"/>
        <v>1</v>
      </c>
      <c r="U1097" cm="1">
        <f t="array" ref="U1097">INDEX(hdd_products!$H$2:$H$21,MATCH(1,(hdd_products!$A$2:$A$21=hdd_orders!B1097)*(hdd_products!$H$2:$H$21=hdd_orders!F1097),0))</f>
        <v>198.26</v>
      </c>
      <c r="V1097" s="6" t="b">
        <f t="shared" si="87"/>
        <v>1</v>
      </c>
      <c r="W1097" s="4">
        <f t="shared" si="88"/>
        <v>396.52</v>
      </c>
      <c r="X1097" s="6" t="b">
        <f t="shared" si="89"/>
        <v>1</v>
      </c>
      <c r="AD1097" s="52"/>
    </row>
    <row r="1098" spans="1:30" x14ac:dyDescent="0.45">
      <c r="A1098" s="4">
        <v>1096</v>
      </c>
      <c r="B1098">
        <v>1006</v>
      </c>
      <c r="C1098">
        <v>45043</v>
      </c>
      <c r="D1098" t="str">
        <f>_xlfn.XLOOKUP(C1098,customer_table!$A$2:$A$4869,customer_table!$B$2:$B$4869)</f>
        <v>Enterprise</v>
      </c>
      <c r="E1098">
        <v>4</v>
      </c>
      <c r="F1098">
        <v>307.20999999999998</v>
      </c>
      <c r="G1098">
        <v>1228.8399999999999</v>
      </c>
      <c r="H1098">
        <v>0</v>
      </c>
      <c r="I1098">
        <v>11.05</v>
      </c>
      <c r="J1098" s="5">
        <v>45407</v>
      </c>
      <c r="K1098" s="5">
        <v>45410</v>
      </c>
      <c r="L1098" t="s">
        <v>4885</v>
      </c>
      <c r="M1098" t="s">
        <v>4881</v>
      </c>
      <c r="N1098" t="s">
        <v>4876</v>
      </c>
      <c r="O1098" t="s">
        <v>4880</v>
      </c>
      <c r="P1098" t="s">
        <v>4891</v>
      </c>
      <c r="Q1098" s="4">
        <f>_xlfn.XLOOKUP(C1098,customer_table!$A$2:$A$4947,customer_table!$A$2:$A$4947)</f>
        <v>45043</v>
      </c>
      <c r="R1098" t="str">
        <f>_xlfn.XLOOKUP(D1098,customer_table!$B$2:$B$4947,customer_table!$B$2:$B$4947)</f>
        <v>Enterprise</v>
      </c>
      <c r="S1098" s="4" t="b">
        <f t="shared" si="85"/>
        <v>1</v>
      </c>
      <c r="T1098" s="6" t="b">
        <f t="shared" si="86"/>
        <v>1</v>
      </c>
      <c r="U1098" cm="1">
        <f t="array" ref="U1098">INDEX(hdd_products!$H$2:$H$21,MATCH(1,(hdd_products!$A$2:$A$21=hdd_orders!B1098)*(hdd_products!$H$2:$H$21=hdd_orders!F1098),0))</f>
        <v>307.20999999999998</v>
      </c>
      <c r="V1098" s="6" t="b">
        <f t="shared" si="87"/>
        <v>1</v>
      </c>
      <c r="W1098" s="4">
        <f t="shared" si="88"/>
        <v>1228.8399999999999</v>
      </c>
      <c r="X1098" s="6" t="b">
        <f t="shared" si="89"/>
        <v>1</v>
      </c>
      <c r="AD1098" s="52"/>
    </row>
    <row r="1099" spans="1:30" x14ac:dyDescent="0.45">
      <c r="A1099" s="4">
        <v>1097</v>
      </c>
      <c r="B1099">
        <v>1012</v>
      </c>
      <c r="C1099">
        <v>69298</v>
      </c>
      <c r="D1099" t="str">
        <f>_xlfn.XLOOKUP(C1099,customer_table!$A$2:$A$4869,customer_table!$B$2:$B$4869)</f>
        <v>Enterprise</v>
      </c>
      <c r="E1099">
        <v>2</v>
      </c>
      <c r="F1099">
        <v>339.39</v>
      </c>
      <c r="G1099">
        <v>678.78</v>
      </c>
      <c r="H1099">
        <v>0</v>
      </c>
      <c r="I1099">
        <v>17.48</v>
      </c>
      <c r="J1099" s="5">
        <v>45319</v>
      </c>
      <c r="K1099" s="5">
        <v>45320</v>
      </c>
      <c r="L1099" t="s">
        <v>4887</v>
      </c>
      <c r="M1099" t="s">
        <v>4896</v>
      </c>
      <c r="N1099" t="s">
        <v>4892</v>
      </c>
      <c r="O1099" t="s">
        <v>4880</v>
      </c>
      <c r="P1099" t="s">
        <v>4888</v>
      </c>
      <c r="Q1099" s="4">
        <f>_xlfn.XLOOKUP(C1099,customer_table!$A$2:$A$4947,customer_table!$A$2:$A$4947)</f>
        <v>69298</v>
      </c>
      <c r="R1099" t="str">
        <f>_xlfn.XLOOKUP(D1099,customer_table!$B$2:$B$4947,customer_table!$B$2:$B$4947)</f>
        <v>Enterprise</v>
      </c>
      <c r="S1099" s="4" t="b">
        <f t="shared" si="85"/>
        <v>1</v>
      </c>
      <c r="T1099" s="6" t="b">
        <f t="shared" si="86"/>
        <v>1</v>
      </c>
      <c r="U1099" cm="1">
        <f t="array" ref="U1099">INDEX(hdd_products!$H$2:$H$21,MATCH(1,(hdd_products!$A$2:$A$21=hdd_orders!B1099)*(hdd_products!$H$2:$H$21=hdd_orders!F1099),0))</f>
        <v>339.39</v>
      </c>
      <c r="V1099" s="6" t="b">
        <f t="shared" si="87"/>
        <v>1</v>
      </c>
      <c r="W1099" s="4">
        <f t="shared" si="88"/>
        <v>678.78</v>
      </c>
      <c r="X1099" s="6" t="b">
        <f t="shared" si="89"/>
        <v>1</v>
      </c>
      <c r="AD1099" s="52"/>
    </row>
    <row r="1100" spans="1:30" x14ac:dyDescent="0.45">
      <c r="A1100" s="4">
        <v>1098</v>
      </c>
      <c r="B1100">
        <v>1008</v>
      </c>
      <c r="C1100">
        <v>98907</v>
      </c>
      <c r="D1100" t="str">
        <f>_xlfn.XLOOKUP(C1100,customer_table!$A$2:$A$4869,customer_table!$B$2:$B$4869)</f>
        <v>Small Business</v>
      </c>
      <c r="E1100">
        <v>1</v>
      </c>
      <c r="F1100">
        <v>269.08</v>
      </c>
      <c r="G1100">
        <v>269.08</v>
      </c>
      <c r="H1100">
        <v>0</v>
      </c>
      <c r="I1100">
        <v>17.12</v>
      </c>
      <c r="J1100" s="5">
        <v>45354</v>
      </c>
      <c r="K1100" s="5">
        <v>45358</v>
      </c>
      <c r="L1100" t="s">
        <v>4893</v>
      </c>
      <c r="M1100" t="s">
        <v>4877</v>
      </c>
      <c r="N1100" t="s">
        <v>4876</v>
      </c>
      <c r="O1100" t="s">
        <v>4875</v>
      </c>
      <c r="P1100" t="s">
        <v>4891</v>
      </c>
      <c r="Q1100" s="4">
        <f>_xlfn.XLOOKUP(C1100,customer_table!$A$2:$A$4947,customer_table!$A$2:$A$4947)</f>
        <v>98907</v>
      </c>
      <c r="R1100" t="str">
        <f>_xlfn.XLOOKUP(D1100,customer_table!$B$2:$B$4947,customer_table!$B$2:$B$4947)</f>
        <v>Small Business</v>
      </c>
      <c r="S1100" s="4" t="b">
        <f t="shared" si="85"/>
        <v>1</v>
      </c>
      <c r="T1100" s="6" t="b">
        <f t="shared" si="86"/>
        <v>1</v>
      </c>
      <c r="U1100" cm="1">
        <f t="array" ref="U1100">INDEX(hdd_products!$H$2:$H$21,MATCH(1,(hdd_products!$A$2:$A$21=hdd_orders!B1100)*(hdd_products!$H$2:$H$21=hdd_orders!F1100),0))</f>
        <v>269.08</v>
      </c>
      <c r="V1100" s="6" t="b">
        <f t="shared" si="87"/>
        <v>1</v>
      </c>
      <c r="W1100" s="4">
        <f t="shared" si="88"/>
        <v>269.08</v>
      </c>
      <c r="X1100" s="6" t="b">
        <f t="shared" si="89"/>
        <v>1</v>
      </c>
      <c r="AD1100" s="52"/>
    </row>
    <row r="1101" spans="1:30" x14ac:dyDescent="0.45">
      <c r="A1101" s="4">
        <v>1099</v>
      </c>
      <c r="B1101">
        <v>1002</v>
      </c>
      <c r="C1101">
        <v>18601</v>
      </c>
      <c r="D1101" t="str">
        <f>_xlfn.XLOOKUP(C1101,customer_table!$A$2:$A$4869,customer_table!$B$2:$B$4869)</f>
        <v>Small Business</v>
      </c>
      <c r="E1101">
        <v>1</v>
      </c>
      <c r="F1101">
        <v>198.26</v>
      </c>
      <c r="G1101">
        <v>198.26</v>
      </c>
      <c r="H1101">
        <v>0</v>
      </c>
      <c r="I1101">
        <v>11.01</v>
      </c>
      <c r="J1101" s="5">
        <v>45480</v>
      </c>
      <c r="K1101" s="5">
        <v>45487</v>
      </c>
      <c r="L1101" t="s">
        <v>4897</v>
      </c>
      <c r="M1101" t="s">
        <v>4877</v>
      </c>
      <c r="N1101" t="s">
        <v>4901</v>
      </c>
      <c r="O1101" t="s">
        <v>4880</v>
      </c>
      <c r="P1101" t="s">
        <v>4886</v>
      </c>
      <c r="Q1101" s="4">
        <f>_xlfn.XLOOKUP(C1101,customer_table!$A$2:$A$4947,customer_table!$A$2:$A$4947)</f>
        <v>18601</v>
      </c>
      <c r="R1101" t="str">
        <f>_xlfn.XLOOKUP(D1101,customer_table!$B$2:$B$4947,customer_table!$B$2:$B$4947)</f>
        <v>Small Business</v>
      </c>
      <c r="S1101" s="4" t="b">
        <f t="shared" si="85"/>
        <v>1</v>
      </c>
      <c r="T1101" s="6" t="b">
        <f t="shared" si="86"/>
        <v>1</v>
      </c>
      <c r="U1101" cm="1">
        <f t="array" ref="U1101">INDEX(hdd_products!$H$2:$H$21,MATCH(1,(hdd_products!$A$2:$A$21=hdd_orders!B1101)*(hdd_products!$H$2:$H$21=hdd_orders!F1101),0))</f>
        <v>198.26</v>
      </c>
      <c r="V1101" s="6" t="b">
        <f t="shared" si="87"/>
        <v>1</v>
      </c>
      <c r="W1101" s="4">
        <f t="shared" si="88"/>
        <v>198.26</v>
      </c>
      <c r="X1101" s="6" t="b">
        <f t="shared" si="89"/>
        <v>1</v>
      </c>
      <c r="AD1101" s="52"/>
    </row>
    <row r="1102" spans="1:30" x14ac:dyDescent="0.45">
      <c r="A1102" s="4">
        <v>1100</v>
      </c>
      <c r="B1102">
        <v>1008</v>
      </c>
      <c r="C1102">
        <v>20085</v>
      </c>
      <c r="D1102" t="str">
        <f>_xlfn.XLOOKUP(C1102,customer_table!$A$2:$A$4869,customer_table!$B$2:$B$4869)</f>
        <v>Enterprise</v>
      </c>
      <c r="E1102">
        <v>1</v>
      </c>
      <c r="F1102">
        <v>269.08</v>
      </c>
      <c r="G1102">
        <v>269.08</v>
      </c>
      <c r="H1102">
        <v>0</v>
      </c>
      <c r="I1102">
        <v>14.86</v>
      </c>
      <c r="J1102" s="5">
        <v>45492</v>
      </c>
      <c r="K1102" s="5">
        <v>45494</v>
      </c>
      <c r="L1102" t="s">
        <v>4890</v>
      </c>
      <c r="M1102" t="s">
        <v>4896</v>
      </c>
      <c r="N1102" t="s">
        <v>4876</v>
      </c>
      <c r="O1102" t="s">
        <v>4880</v>
      </c>
      <c r="P1102" t="s">
        <v>4884</v>
      </c>
      <c r="Q1102" s="4">
        <f>_xlfn.XLOOKUP(C1102,customer_table!$A$2:$A$4947,customer_table!$A$2:$A$4947)</f>
        <v>20085</v>
      </c>
      <c r="R1102" t="str">
        <f>_xlfn.XLOOKUP(D1102,customer_table!$B$2:$B$4947,customer_table!$B$2:$B$4947)</f>
        <v>Enterprise</v>
      </c>
      <c r="S1102" s="4" t="b">
        <f t="shared" si="85"/>
        <v>1</v>
      </c>
      <c r="T1102" s="6" t="b">
        <f t="shared" si="86"/>
        <v>1</v>
      </c>
      <c r="U1102" cm="1">
        <f t="array" ref="U1102">INDEX(hdd_products!$H$2:$H$21,MATCH(1,(hdd_products!$A$2:$A$21=hdd_orders!B1102)*(hdd_products!$H$2:$H$21=hdd_orders!F1102),0))</f>
        <v>269.08</v>
      </c>
      <c r="V1102" s="6" t="b">
        <f t="shared" si="87"/>
        <v>1</v>
      </c>
      <c r="W1102" s="4">
        <f t="shared" si="88"/>
        <v>269.08</v>
      </c>
      <c r="X1102" s="6" t="b">
        <f t="shared" si="89"/>
        <v>1</v>
      </c>
      <c r="AD1102" s="52"/>
    </row>
    <row r="1103" spans="1:30" x14ac:dyDescent="0.45">
      <c r="A1103" s="4">
        <v>1101</v>
      </c>
      <c r="B1103">
        <v>1005</v>
      </c>
      <c r="C1103">
        <v>36772</v>
      </c>
      <c r="D1103" t="str">
        <f>_xlfn.XLOOKUP(C1103,customer_table!$A$2:$A$4869,customer_table!$B$2:$B$4869)</f>
        <v>Small Business</v>
      </c>
      <c r="E1103">
        <v>3</v>
      </c>
      <c r="F1103">
        <v>204.55</v>
      </c>
      <c r="G1103">
        <v>613.65</v>
      </c>
      <c r="H1103">
        <v>0</v>
      </c>
      <c r="I1103">
        <v>11.48</v>
      </c>
      <c r="J1103" s="5">
        <v>45648</v>
      </c>
      <c r="K1103" s="5">
        <v>45650</v>
      </c>
      <c r="L1103" t="s">
        <v>4900</v>
      </c>
      <c r="M1103" t="s">
        <v>4877</v>
      </c>
      <c r="N1103" t="s">
        <v>4876</v>
      </c>
      <c r="O1103" t="s">
        <v>4880</v>
      </c>
      <c r="P1103" t="s">
        <v>4891</v>
      </c>
      <c r="Q1103" s="4">
        <f>_xlfn.XLOOKUP(C1103,customer_table!$A$2:$A$4947,customer_table!$A$2:$A$4947)</f>
        <v>36772</v>
      </c>
      <c r="R1103" t="str">
        <f>_xlfn.XLOOKUP(D1103,customer_table!$B$2:$B$4947,customer_table!$B$2:$B$4947)</f>
        <v>Small Business</v>
      </c>
      <c r="S1103" s="4" t="b">
        <f t="shared" si="85"/>
        <v>1</v>
      </c>
      <c r="T1103" s="6" t="b">
        <f t="shared" si="86"/>
        <v>1</v>
      </c>
      <c r="U1103" cm="1">
        <f t="array" ref="U1103">INDEX(hdd_products!$H$2:$H$21,MATCH(1,(hdd_products!$A$2:$A$21=hdd_orders!B1103)*(hdd_products!$H$2:$H$21=hdd_orders!F1103),0))</f>
        <v>204.55</v>
      </c>
      <c r="V1103" s="6" t="b">
        <f t="shared" si="87"/>
        <v>1</v>
      </c>
      <c r="W1103" s="4">
        <f t="shared" si="88"/>
        <v>613.65000000000009</v>
      </c>
      <c r="X1103" s="6" t="b">
        <f t="shared" si="89"/>
        <v>1</v>
      </c>
      <c r="AD1103" s="52"/>
    </row>
    <row r="1104" spans="1:30" x14ac:dyDescent="0.45">
      <c r="A1104" s="4">
        <v>1102</v>
      </c>
      <c r="B1104">
        <v>1001</v>
      </c>
      <c r="C1104">
        <v>27305</v>
      </c>
      <c r="D1104" t="str">
        <f>_xlfn.XLOOKUP(C1104,customer_table!$A$2:$A$4869,customer_table!$B$2:$B$4869)</f>
        <v>Small Business</v>
      </c>
      <c r="E1104">
        <v>1</v>
      </c>
      <c r="F1104">
        <v>129.16999999999999</v>
      </c>
      <c r="G1104">
        <v>129.16999999999999</v>
      </c>
      <c r="H1104">
        <v>0</v>
      </c>
      <c r="I1104">
        <v>18.16</v>
      </c>
      <c r="J1104" s="5">
        <v>45505</v>
      </c>
      <c r="K1104" s="5">
        <v>45511</v>
      </c>
      <c r="L1104" t="s">
        <v>4887</v>
      </c>
      <c r="M1104" t="s">
        <v>4896</v>
      </c>
      <c r="N1104" t="s">
        <v>4901</v>
      </c>
      <c r="O1104" t="s">
        <v>4894</v>
      </c>
      <c r="P1104" t="s">
        <v>4888</v>
      </c>
      <c r="Q1104" s="4">
        <f>_xlfn.XLOOKUP(C1104,customer_table!$A$2:$A$4947,customer_table!$A$2:$A$4947)</f>
        <v>27305</v>
      </c>
      <c r="R1104" t="str">
        <f>_xlfn.XLOOKUP(D1104,customer_table!$B$2:$B$4947,customer_table!$B$2:$B$4947)</f>
        <v>Small Business</v>
      </c>
      <c r="S1104" s="4" t="b">
        <f t="shared" si="85"/>
        <v>1</v>
      </c>
      <c r="T1104" s="6" t="b">
        <f t="shared" si="86"/>
        <v>1</v>
      </c>
      <c r="U1104" cm="1">
        <f t="array" ref="U1104">INDEX(hdd_products!$H$2:$H$21,MATCH(1,(hdd_products!$A$2:$A$21=hdd_orders!B1104)*(hdd_products!$H$2:$H$21=hdd_orders!F1104),0))</f>
        <v>129.16999999999999</v>
      </c>
      <c r="V1104" s="6" t="b">
        <f t="shared" si="87"/>
        <v>1</v>
      </c>
      <c r="W1104" s="4">
        <f t="shared" si="88"/>
        <v>129.16999999999999</v>
      </c>
      <c r="X1104" s="6" t="b">
        <f t="shared" si="89"/>
        <v>1</v>
      </c>
      <c r="AD1104" s="52"/>
    </row>
    <row r="1105" spans="1:30" x14ac:dyDescent="0.45">
      <c r="A1105" s="4">
        <v>1103</v>
      </c>
      <c r="B1105">
        <v>1002</v>
      </c>
      <c r="C1105">
        <v>18250</v>
      </c>
      <c r="D1105" t="str">
        <f>_xlfn.XLOOKUP(C1105,customer_table!$A$2:$A$4869,customer_table!$B$2:$B$4869)</f>
        <v>Enterprise</v>
      </c>
      <c r="E1105">
        <v>2</v>
      </c>
      <c r="F1105">
        <v>198.26</v>
      </c>
      <c r="G1105">
        <v>396.52</v>
      </c>
      <c r="H1105">
        <v>0</v>
      </c>
      <c r="I1105">
        <v>12.86</v>
      </c>
      <c r="J1105" s="5">
        <v>45622</v>
      </c>
      <c r="K1105" s="5">
        <v>45623</v>
      </c>
      <c r="L1105" t="s">
        <v>4882</v>
      </c>
      <c r="M1105" t="s">
        <v>4881</v>
      </c>
      <c r="N1105" t="s">
        <v>4876</v>
      </c>
      <c r="O1105" t="s">
        <v>4880</v>
      </c>
      <c r="P1105" t="s">
        <v>4884</v>
      </c>
      <c r="Q1105" s="4">
        <f>_xlfn.XLOOKUP(C1105,customer_table!$A$2:$A$4947,customer_table!$A$2:$A$4947)</f>
        <v>18250</v>
      </c>
      <c r="R1105" t="str">
        <f>_xlfn.XLOOKUP(D1105,customer_table!$B$2:$B$4947,customer_table!$B$2:$B$4947)</f>
        <v>Enterprise</v>
      </c>
      <c r="S1105" s="4" t="b">
        <f t="shared" si="85"/>
        <v>1</v>
      </c>
      <c r="T1105" s="6" t="b">
        <f t="shared" si="86"/>
        <v>1</v>
      </c>
      <c r="U1105" cm="1">
        <f t="array" ref="U1105">INDEX(hdd_products!$H$2:$H$21,MATCH(1,(hdd_products!$A$2:$A$21=hdd_orders!B1105)*(hdd_products!$H$2:$H$21=hdd_orders!F1105),0))</f>
        <v>198.26</v>
      </c>
      <c r="V1105" s="6" t="b">
        <f t="shared" si="87"/>
        <v>1</v>
      </c>
      <c r="W1105" s="4">
        <f t="shared" si="88"/>
        <v>396.52</v>
      </c>
      <c r="X1105" s="6" t="b">
        <f t="shared" si="89"/>
        <v>1</v>
      </c>
      <c r="AD1105" s="52"/>
    </row>
    <row r="1106" spans="1:30" x14ac:dyDescent="0.45">
      <c r="A1106" s="4">
        <v>1104</v>
      </c>
      <c r="B1106">
        <v>1005</v>
      </c>
      <c r="C1106">
        <v>85851</v>
      </c>
      <c r="D1106" t="str">
        <f>_xlfn.XLOOKUP(C1106,customer_table!$A$2:$A$4869,customer_table!$B$2:$B$4869)</f>
        <v>Small Business</v>
      </c>
      <c r="E1106">
        <v>1</v>
      </c>
      <c r="F1106">
        <v>204.55</v>
      </c>
      <c r="G1106">
        <v>204.55</v>
      </c>
      <c r="H1106">
        <v>0</v>
      </c>
      <c r="I1106">
        <v>8.66</v>
      </c>
      <c r="J1106" s="5">
        <v>45558</v>
      </c>
      <c r="K1106" s="5">
        <v>45564</v>
      </c>
      <c r="L1106" t="s">
        <v>4899</v>
      </c>
      <c r="M1106" t="s">
        <v>4877</v>
      </c>
      <c r="N1106" t="s">
        <v>4876</v>
      </c>
      <c r="O1106" t="s">
        <v>4880</v>
      </c>
      <c r="P1106" t="s">
        <v>4874</v>
      </c>
      <c r="Q1106" s="4">
        <f>_xlfn.XLOOKUP(C1106,customer_table!$A$2:$A$4947,customer_table!$A$2:$A$4947)</f>
        <v>85851</v>
      </c>
      <c r="R1106" t="str">
        <f>_xlfn.XLOOKUP(D1106,customer_table!$B$2:$B$4947,customer_table!$B$2:$B$4947)</f>
        <v>Small Business</v>
      </c>
      <c r="S1106" s="4" t="b">
        <f t="shared" si="85"/>
        <v>1</v>
      </c>
      <c r="T1106" s="6" t="b">
        <f t="shared" si="86"/>
        <v>1</v>
      </c>
      <c r="U1106" cm="1">
        <f t="array" ref="U1106">INDEX(hdd_products!$H$2:$H$21,MATCH(1,(hdd_products!$A$2:$A$21=hdd_orders!B1106)*(hdd_products!$H$2:$H$21=hdd_orders!F1106),0))</f>
        <v>204.55</v>
      </c>
      <c r="V1106" s="6" t="b">
        <f t="shared" si="87"/>
        <v>1</v>
      </c>
      <c r="W1106" s="4">
        <f t="shared" si="88"/>
        <v>204.55</v>
      </c>
      <c r="X1106" s="6" t="b">
        <f t="shared" si="89"/>
        <v>1</v>
      </c>
      <c r="AD1106" s="52"/>
    </row>
    <row r="1107" spans="1:30" x14ac:dyDescent="0.45">
      <c r="A1107" s="4">
        <v>1105</v>
      </c>
      <c r="B1107">
        <v>1009</v>
      </c>
      <c r="C1107">
        <v>79489</v>
      </c>
      <c r="D1107" t="str">
        <f>_xlfn.XLOOKUP(C1107,customer_table!$A$2:$A$4869,customer_table!$B$2:$B$4869)</f>
        <v>Enterprise</v>
      </c>
      <c r="E1107">
        <v>2</v>
      </c>
      <c r="F1107">
        <v>185.76</v>
      </c>
      <c r="G1107">
        <v>371.52</v>
      </c>
      <c r="H1107">
        <v>0</v>
      </c>
      <c r="I1107">
        <v>18.36</v>
      </c>
      <c r="J1107" s="5">
        <v>45459</v>
      </c>
      <c r="K1107" s="5">
        <v>45463</v>
      </c>
      <c r="L1107" t="s">
        <v>4887</v>
      </c>
      <c r="M1107" t="s">
        <v>4877</v>
      </c>
      <c r="N1107" t="s">
        <v>4876</v>
      </c>
      <c r="O1107" t="s">
        <v>4875</v>
      </c>
      <c r="P1107" t="s">
        <v>4891</v>
      </c>
      <c r="Q1107" s="4">
        <f>_xlfn.XLOOKUP(C1107,customer_table!$A$2:$A$4947,customer_table!$A$2:$A$4947)</f>
        <v>79489</v>
      </c>
      <c r="R1107" t="str">
        <f>_xlfn.XLOOKUP(D1107,customer_table!$B$2:$B$4947,customer_table!$B$2:$B$4947)</f>
        <v>Enterprise</v>
      </c>
      <c r="S1107" s="4" t="b">
        <f t="shared" si="85"/>
        <v>1</v>
      </c>
      <c r="T1107" s="6" t="b">
        <f t="shared" si="86"/>
        <v>1</v>
      </c>
      <c r="U1107" cm="1">
        <f t="array" ref="U1107">INDEX(hdd_products!$H$2:$H$21,MATCH(1,(hdd_products!$A$2:$A$21=hdd_orders!B1107)*(hdd_products!$H$2:$H$21=hdd_orders!F1107),0))</f>
        <v>185.76</v>
      </c>
      <c r="V1107" s="6" t="b">
        <f t="shared" si="87"/>
        <v>1</v>
      </c>
      <c r="W1107" s="4">
        <f t="shared" si="88"/>
        <v>371.52</v>
      </c>
      <c r="X1107" s="6" t="b">
        <f t="shared" si="89"/>
        <v>1</v>
      </c>
      <c r="AD1107" s="52"/>
    </row>
    <row r="1108" spans="1:30" x14ac:dyDescent="0.45">
      <c r="A1108" s="4">
        <v>1106</v>
      </c>
      <c r="B1108">
        <v>1004</v>
      </c>
      <c r="C1108">
        <v>50172</v>
      </c>
      <c r="D1108" t="str">
        <f>_xlfn.XLOOKUP(C1108,customer_table!$A$2:$A$4869,customer_table!$B$2:$B$4869)</f>
        <v>Enterprise</v>
      </c>
      <c r="E1108">
        <v>2</v>
      </c>
      <c r="F1108">
        <v>170.85</v>
      </c>
      <c r="G1108">
        <v>341.7</v>
      </c>
      <c r="H1108">
        <v>0</v>
      </c>
      <c r="I1108">
        <v>16.68</v>
      </c>
      <c r="J1108" s="5">
        <v>45582</v>
      </c>
      <c r="K1108" s="5">
        <v>45584</v>
      </c>
      <c r="L1108" t="s">
        <v>4890</v>
      </c>
      <c r="M1108" t="s">
        <v>4877</v>
      </c>
      <c r="N1108" t="s">
        <v>4876</v>
      </c>
      <c r="O1108" t="s">
        <v>4875</v>
      </c>
      <c r="P1108" t="s">
        <v>4886</v>
      </c>
      <c r="Q1108" s="4">
        <f>_xlfn.XLOOKUP(C1108,customer_table!$A$2:$A$4947,customer_table!$A$2:$A$4947)</f>
        <v>50172</v>
      </c>
      <c r="R1108" t="str">
        <f>_xlfn.XLOOKUP(D1108,customer_table!$B$2:$B$4947,customer_table!$B$2:$B$4947)</f>
        <v>Enterprise</v>
      </c>
      <c r="S1108" s="4" t="b">
        <f t="shared" si="85"/>
        <v>1</v>
      </c>
      <c r="T1108" s="6" t="b">
        <f t="shared" si="86"/>
        <v>1</v>
      </c>
      <c r="U1108" cm="1">
        <f t="array" ref="U1108">INDEX(hdd_products!$H$2:$H$21,MATCH(1,(hdd_products!$A$2:$A$21=hdd_orders!B1108)*(hdd_products!$H$2:$H$21=hdd_orders!F1108),0))</f>
        <v>170.85</v>
      </c>
      <c r="V1108" s="6" t="b">
        <f t="shared" si="87"/>
        <v>1</v>
      </c>
      <c r="W1108" s="4">
        <f t="shared" si="88"/>
        <v>341.7</v>
      </c>
      <c r="X1108" s="6" t="b">
        <f t="shared" si="89"/>
        <v>1</v>
      </c>
      <c r="AD1108" s="52"/>
    </row>
    <row r="1109" spans="1:30" x14ac:dyDescent="0.45">
      <c r="A1109" s="4">
        <v>1107</v>
      </c>
      <c r="B1109">
        <v>1011</v>
      </c>
      <c r="C1109">
        <v>16202</v>
      </c>
      <c r="D1109" t="str">
        <f>_xlfn.XLOOKUP(C1109,customer_table!$A$2:$A$4869,customer_table!$B$2:$B$4869)</f>
        <v>Small Business</v>
      </c>
      <c r="E1109">
        <v>1</v>
      </c>
      <c r="F1109">
        <v>664.86</v>
      </c>
      <c r="G1109">
        <v>664.86</v>
      </c>
      <c r="H1109">
        <v>0</v>
      </c>
      <c r="I1109">
        <v>9.93</v>
      </c>
      <c r="J1109" s="5">
        <v>45539</v>
      </c>
      <c r="K1109" s="5">
        <v>45542</v>
      </c>
      <c r="L1109" t="s">
        <v>4899</v>
      </c>
      <c r="M1109" t="s">
        <v>4898</v>
      </c>
      <c r="N1109" t="s">
        <v>4901</v>
      </c>
      <c r="O1109" t="s">
        <v>4880</v>
      </c>
      <c r="P1109" t="s">
        <v>4886</v>
      </c>
      <c r="Q1109" s="4">
        <f>_xlfn.XLOOKUP(C1109,customer_table!$A$2:$A$4947,customer_table!$A$2:$A$4947)</f>
        <v>16202</v>
      </c>
      <c r="R1109" t="str">
        <f>_xlfn.XLOOKUP(D1109,customer_table!$B$2:$B$4947,customer_table!$B$2:$B$4947)</f>
        <v>Small Business</v>
      </c>
      <c r="S1109" s="4" t="b">
        <f t="shared" si="85"/>
        <v>1</v>
      </c>
      <c r="T1109" s="6" t="b">
        <f t="shared" si="86"/>
        <v>1</v>
      </c>
      <c r="U1109" cm="1">
        <f t="array" ref="U1109">INDEX(hdd_products!$H$2:$H$21,MATCH(1,(hdd_products!$A$2:$A$21=hdd_orders!B1109)*(hdd_products!$H$2:$H$21=hdd_orders!F1109),0))</f>
        <v>664.86</v>
      </c>
      <c r="V1109" s="6" t="b">
        <f t="shared" si="87"/>
        <v>1</v>
      </c>
      <c r="W1109" s="4">
        <f t="shared" si="88"/>
        <v>664.86</v>
      </c>
      <c r="X1109" s="6" t="b">
        <f t="shared" si="89"/>
        <v>1</v>
      </c>
      <c r="AD1109" s="52"/>
    </row>
    <row r="1110" spans="1:30" x14ac:dyDescent="0.45">
      <c r="A1110" s="4">
        <v>1108</v>
      </c>
      <c r="B1110">
        <v>1005</v>
      </c>
      <c r="C1110">
        <v>80165</v>
      </c>
      <c r="D1110" t="str">
        <f>_xlfn.XLOOKUP(C1110,customer_table!$A$2:$A$4869,customer_table!$B$2:$B$4869)</f>
        <v>Consumer</v>
      </c>
      <c r="E1110">
        <v>1</v>
      </c>
      <c r="F1110">
        <v>204.55</v>
      </c>
      <c r="G1110">
        <v>204.55</v>
      </c>
      <c r="H1110">
        <v>0</v>
      </c>
      <c r="I1110">
        <v>14.76</v>
      </c>
      <c r="J1110" s="5">
        <v>45377</v>
      </c>
      <c r="K1110" s="5">
        <v>45382</v>
      </c>
      <c r="L1110" t="s">
        <v>4882</v>
      </c>
      <c r="M1110" t="s">
        <v>4896</v>
      </c>
      <c r="N1110" t="s">
        <v>4901</v>
      </c>
      <c r="O1110" t="s">
        <v>4880</v>
      </c>
      <c r="P1110" t="s">
        <v>4874</v>
      </c>
      <c r="Q1110" s="4">
        <f>_xlfn.XLOOKUP(C1110,customer_table!$A$2:$A$4947,customer_table!$A$2:$A$4947)</f>
        <v>80165</v>
      </c>
      <c r="R1110" t="str">
        <f>_xlfn.XLOOKUP(D1110,customer_table!$B$2:$B$4947,customer_table!$B$2:$B$4947)</f>
        <v>Consumer</v>
      </c>
      <c r="S1110" s="4" t="b">
        <f t="shared" si="85"/>
        <v>1</v>
      </c>
      <c r="T1110" s="6" t="b">
        <f t="shared" si="86"/>
        <v>1</v>
      </c>
      <c r="U1110" cm="1">
        <f t="array" ref="U1110">INDEX(hdd_products!$H$2:$H$21,MATCH(1,(hdd_products!$A$2:$A$21=hdd_orders!B1110)*(hdd_products!$H$2:$H$21=hdd_orders!F1110),0))</f>
        <v>204.55</v>
      </c>
      <c r="V1110" s="6" t="b">
        <f t="shared" si="87"/>
        <v>1</v>
      </c>
      <c r="W1110" s="4">
        <f t="shared" si="88"/>
        <v>204.55</v>
      </c>
      <c r="X1110" s="6" t="b">
        <f t="shared" si="89"/>
        <v>1</v>
      </c>
      <c r="AD1110" s="52"/>
    </row>
    <row r="1111" spans="1:30" x14ac:dyDescent="0.45">
      <c r="A1111" s="4">
        <v>1109</v>
      </c>
      <c r="B1111">
        <v>1007</v>
      </c>
      <c r="C1111">
        <v>30117</v>
      </c>
      <c r="D1111" t="str">
        <f>_xlfn.XLOOKUP(C1111,customer_table!$A$2:$A$4869,customer_table!$B$2:$B$4869)</f>
        <v>Consumer</v>
      </c>
      <c r="E1111">
        <v>3</v>
      </c>
      <c r="F1111">
        <v>415.57</v>
      </c>
      <c r="G1111">
        <v>1246.71</v>
      </c>
      <c r="H1111">
        <v>0</v>
      </c>
      <c r="I1111">
        <v>12.7</v>
      </c>
      <c r="J1111" s="5">
        <v>45654</v>
      </c>
      <c r="K1111" s="5">
        <v>45660</v>
      </c>
      <c r="L1111" t="s">
        <v>4900</v>
      </c>
      <c r="M1111" t="s">
        <v>4881</v>
      </c>
      <c r="N1111" t="s">
        <v>4876</v>
      </c>
      <c r="O1111" t="s">
        <v>4880</v>
      </c>
      <c r="P1111" t="s">
        <v>4886</v>
      </c>
      <c r="Q1111" s="4">
        <f>_xlfn.XLOOKUP(C1111,customer_table!$A$2:$A$4947,customer_table!$A$2:$A$4947)</f>
        <v>30117</v>
      </c>
      <c r="R1111" t="str">
        <f>_xlfn.XLOOKUP(D1111,customer_table!$B$2:$B$4947,customer_table!$B$2:$B$4947)</f>
        <v>Consumer</v>
      </c>
      <c r="S1111" s="4" t="b">
        <f t="shared" si="85"/>
        <v>1</v>
      </c>
      <c r="T1111" s="6" t="b">
        <f t="shared" si="86"/>
        <v>1</v>
      </c>
      <c r="U1111" cm="1">
        <f t="array" ref="U1111">INDEX(hdd_products!$H$2:$H$21,MATCH(1,(hdd_products!$A$2:$A$21=hdd_orders!B1111)*(hdd_products!$H$2:$H$21=hdd_orders!F1111),0))</f>
        <v>415.57</v>
      </c>
      <c r="V1111" s="6" t="b">
        <f t="shared" si="87"/>
        <v>1</v>
      </c>
      <c r="W1111" s="4">
        <f t="shared" si="88"/>
        <v>1246.71</v>
      </c>
      <c r="X1111" s="6" t="b">
        <f t="shared" si="89"/>
        <v>1</v>
      </c>
      <c r="AD1111" s="52"/>
    </row>
    <row r="1112" spans="1:30" x14ac:dyDescent="0.45">
      <c r="A1112" s="4">
        <v>1110</v>
      </c>
      <c r="B1112">
        <v>1002</v>
      </c>
      <c r="C1112">
        <v>44132</v>
      </c>
      <c r="D1112" t="str">
        <f>_xlfn.XLOOKUP(C1112,customer_table!$A$2:$A$4869,customer_table!$B$2:$B$4869)</f>
        <v>Enterprise</v>
      </c>
      <c r="E1112">
        <v>1</v>
      </c>
      <c r="F1112">
        <v>198.26</v>
      </c>
      <c r="G1112">
        <v>198.26</v>
      </c>
      <c r="H1112">
        <v>0</v>
      </c>
      <c r="I1112">
        <v>10.37</v>
      </c>
      <c r="J1112" s="5">
        <v>45454</v>
      </c>
      <c r="K1112" s="5">
        <v>45459</v>
      </c>
      <c r="L1112" t="s">
        <v>4885</v>
      </c>
      <c r="M1112" t="s">
        <v>4881</v>
      </c>
      <c r="N1112" t="s">
        <v>4876</v>
      </c>
      <c r="O1112" t="s">
        <v>4880</v>
      </c>
      <c r="P1112" t="s">
        <v>4874</v>
      </c>
      <c r="Q1112" s="4">
        <f>_xlfn.XLOOKUP(C1112,customer_table!$A$2:$A$4947,customer_table!$A$2:$A$4947)</f>
        <v>44132</v>
      </c>
      <c r="R1112" t="str">
        <f>_xlfn.XLOOKUP(D1112,customer_table!$B$2:$B$4947,customer_table!$B$2:$B$4947)</f>
        <v>Enterprise</v>
      </c>
      <c r="S1112" s="4" t="b">
        <f t="shared" si="85"/>
        <v>1</v>
      </c>
      <c r="T1112" s="6" t="b">
        <f t="shared" si="86"/>
        <v>1</v>
      </c>
      <c r="U1112" cm="1">
        <f t="array" ref="U1112">INDEX(hdd_products!$H$2:$H$21,MATCH(1,(hdd_products!$A$2:$A$21=hdd_orders!B1112)*(hdd_products!$H$2:$H$21=hdd_orders!F1112),0))</f>
        <v>198.26</v>
      </c>
      <c r="V1112" s="6" t="b">
        <f t="shared" si="87"/>
        <v>1</v>
      </c>
      <c r="W1112" s="4">
        <f t="shared" si="88"/>
        <v>198.26</v>
      </c>
      <c r="X1112" s="6" t="b">
        <f t="shared" si="89"/>
        <v>1</v>
      </c>
      <c r="AD1112" s="52"/>
    </row>
    <row r="1113" spans="1:30" x14ac:dyDescent="0.45">
      <c r="A1113" s="4">
        <v>1111</v>
      </c>
      <c r="B1113">
        <v>1006</v>
      </c>
      <c r="C1113">
        <v>55068</v>
      </c>
      <c r="D1113" t="str">
        <f>_xlfn.XLOOKUP(C1113,customer_table!$A$2:$A$4869,customer_table!$B$2:$B$4869)</f>
        <v>Enterprise</v>
      </c>
      <c r="E1113">
        <v>2</v>
      </c>
      <c r="F1113">
        <v>307.20999999999998</v>
      </c>
      <c r="G1113">
        <v>614.41999999999996</v>
      </c>
      <c r="H1113">
        <v>0</v>
      </c>
      <c r="I1113">
        <v>11.99</v>
      </c>
      <c r="J1113" s="5">
        <v>45654</v>
      </c>
      <c r="K1113" s="5">
        <v>45655</v>
      </c>
      <c r="L1113" t="s">
        <v>4900</v>
      </c>
      <c r="M1113" t="s">
        <v>4896</v>
      </c>
      <c r="N1113" t="s">
        <v>4901</v>
      </c>
      <c r="O1113" t="s">
        <v>4880</v>
      </c>
      <c r="P1113" t="s">
        <v>4886</v>
      </c>
      <c r="Q1113" s="4">
        <f>_xlfn.XLOOKUP(C1113,customer_table!$A$2:$A$4947,customer_table!$A$2:$A$4947)</f>
        <v>55068</v>
      </c>
      <c r="R1113" t="str">
        <f>_xlfn.XLOOKUP(D1113,customer_table!$B$2:$B$4947,customer_table!$B$2:$B$4947)</f>
        <v>Enterprise</v>
      </c>
      <c r="S1113" s="4" t="b">
        <f t="shared" si="85"/>
        <v>1</v>
      </c>
      <c r="T1113" s="6" t="b">
        <f t="shared" si="86"/>
        <v>1</v>
      </c>
      <c r="U1113" cm="1">
        <f t="array" ref="U1113">INDEX(hdd_products!$H$2:$H$21,MATCH(1,(hdd_products!$A$2:$A$21=hdd_orders!B1113)*(hdd_products!$H$2:$H$21=hdd_orders!F1113),0))</f>
        <v>307.20999999999998</v>
      </c>
      <c r="V1113" s="6" t="b">
        <f t="shared" si="87"/>
        <v>1</v>
      </c>
      <c r="W1113" s="4">
        <f t="shared" si="88"/>
        <v>614.41999999999996</v>
      </c>
      <c r="X1113" s="6" t="b">
        <f t="shared" si="89"/>
        <v>1</v>
      </c>
      <c r="AD1113" s="52"/>
    </row>
    <row r="1114" spans="1:30" x14ac:dyDescent="0.45">
      <c r="A1114" s="4">
        <v>1112</v>
      </c>
      <c r="B1114">
        <v>1003</v>
      </c>
      <c r="C1114">
        <v>13266</v>
      </c>
      <c r="D1114" t="str">
        <f>_xlfn.XLOOKUP(C1114,customer_table!$A$2:$A$4869,customer_table!$B$2:$B$4869)</f>
        <v>Small Business</v>
      </c>
      <c r="E1114">
        <v>1</v>
      </c>
      <c r="F1114">
        <v>95.08</v>
      </c>
      <c r="G1114">
        <v>95.08</v>
      </c>
      <c r="H1114">
        <v>0</v>
      </c>
      <c r="I1114">
        <v>12.89</v>
      </c>
      <c r="J1114" s="5">
        <v>45375</v>
      </c>
      <c r="K1114" s="5">
        <v>45380</v>
      </c>
      <c r="L1114" t="s">
        <v>4882</v>
      </c>
      <c r="M1114" t="s">
        <v>4881</v>
      </c>
      <c r="N1114" t="s">
        <v>4901</v>
      </c>
      <c r="O1114" t="s">
        <v>4880</v>
      </c>
      <c r="P1114" t="s">
        <v>4888</v>
      </c>
      <c r="Q1114" s="4">
        <f>_xlfn.XLOOKUP(C1114,customer_table!$A$2:$A$4947,customer_table!$A$2:$A$4947)</f>
        <v>13266</v>
      </c>
      <c r="R1114" t="str">
        <f>_xlfn.XLOOKUP(D1114,customer_table!$B$2:$B$4947,customer_table!$B$2:$B$4947)</f>
        <v>Small Business</v>
      </c>
      <c r="S1114" s="4" t="b">
        <f t="shared" si="85"/>
        <v>1</v>
      </c>
      <c r="T1114" s="6" t="b">
        <f t="shared" si="86"/>
        <v>1</v>
      </c>
      <c r="U1114" cm="1">
        <f t="array" ref="U1114">INDEX(hdd_products!$H$2:$H$21,MATCH(1,(hdd_products!$A$2:$A$21=hdd_orders!B1114)*(hdd_products!$H$2:$H$21=hdd_orders!F1114),0))</f>
        <v>95.08</v>
      </c>
      <c r="V1114" s="6" t="b">
        <f t="shared" si="87"/>
        <v>1</v>
      </c>
      <c r="W1114" s="4">
        <f t="shared" si="88"/>
        <v>95.08</v>
      </c>
      <c r="X1114" s="6" t="b">
        <f t="shared" si="89"/>
        <v>1</v>
      </c>
      <c r="AD1114" s="52"/>
    </row>
    <row r="1115" spans="1:30" x14ac:dyDescent="0.45">
      <c r="A1115" s="4">
        <v>1113</v>
      </c>
      <c r="B1115">
        <v>1002</v>
      </c>
      <c r="C1115">
        <v>81584</v>
      </c>
      <c r="D1115" t="str">
        <f>_xlfn.XLOOKUP(C1115,customer_table!$A$2:$A$4869,customer_table!$B$2:$B$4869)</f>
        <v>Enterprise</v>
      </c>
      <c r="E1115">
        <v>3</v>
      </c>
      <c r="F1115">
        <v>198.26</v>
      </c>
      <c r="G1115">
        <v>594.78</v>
      </c>
      <c r="H1115">
        <v>0</v>
      </c>
      <c r="I1115">
        <v>14.46</v>
      </c>
      <c r="J1115" s="5">
        <v>45526</v>
      </c>
      <c r="K1115" s="5">
        <v>45529</v>
      </c>
      <c r="L1115" t="s">
        <v>4890</v>
      </c>
      <c r="M1115" t="s">
        <v>4877</v>
      </c>
      <c r="N1115" t="s">
        <v>4876</v>
      </c>
      <c r="O1115" t="s">
        <v>4880</v>
      </c>
      <c r="P1115" t="s">
        <v>4891</v>
      </c>
      <c r="Q1115" s="4">
        <f>_xlfn.XLOOKUP(C1115,customer_table!$A$2:$A$4947,customer_table!$A$2:$A$4947)</f>
        <v>81584</v>
      </c>
      <c r="R1115" t="str">
        <f>_xlfn.XLOOKUP(D1115,customer_table!$B$2:$B$4947,customer_table!$B$2:$B$4947)</f>
        <v>Enterprise</v>
      </c>
      <c r="S1115" s="4" t="b">
        <f t="shared" si="85"/>
        <v>1</v>
      </c>
      <c r="T1115" s="6" t="b">
        <f t="shared" si="86"/>
        <v>1</v>
      </c>
      <c r="U1115" cm="1">
        <f t="array" ref="U1115">INDEX(hdd_products!$H$2:$H$21,MATCH(1,(hdd_products!$A$2:$A$21=hdd_orders!B1115)*(hdd_products!$H$2:$H$21=hdd_orders!F1115),0))</f>
        <v>198.26</v>
      </c>
      <c r="V1115" s="6" t="b">
        <f t="shared" si="87"/>
        <v>1</v>
      </c>
      <c r="W1115" s="4">
        <f t="shared" si="88"/>
        <v>594.78</v>
      </c>
      <c r="X1115" s="6" t="b">
        <f t="shared" si="89"/>
        <v>1</v>
      </c>
      <c r="AD1115" s="52"/>
    </row>
    <row r="1116" spans="1:30" x14ac:dyDescent="0.45">
      <c r="A1116" s="4">
        <v>1114</v>
      </c>
      <c r="B1116">
        <v>1005</v>
      </c>
      <c r="C1116">
        <v>85199</v>
      </c>
      <c r="D1116" t="str">
        <f>_xlfn.XLOOKUP(C1116,customer_table!$A$2:$A$4869,customer_table!$B$2:$B$4869)</f>
        <v>Small Business</v>
      </c>
      <c r="E1116">
        <v>1</v>
      </c>
      <c r="F1116">
        <v>204.55</v>
      </c>
      <c r="G1116">
        <v>204.55</v>
      </c>
      <c r="H1116">
        <v>0</v>
      </c>
      <c r="I1116">
        <v>14.68</v>
      </c>
      <c r="J1116" s="5">
        <v>45443</v>
      </c>
      <c r="K1116" s="5">
        <v>45447</v>
      </c>
      <c r="L1116" t="s">
        <v>4882</v>
      </c>
      <c r="M1116" t="s">
        <v>4896</v>
      </c>
      <c r="N1116" t="s">
        <v>4876</v>
      </c>
      <c r="O1116" t="s">
        <v>4875</v>
      </c>
      <c r="P1116" t="s">
        <v>4879</v>
      </c>
      <c r="Q1116" s="4">
        <f>_xlfn.XLOOKUP(C1116,customer_table!$A$2:$A$4947,customer_table!$A$2:$A$4947)</f>
        <v>85199</v>
      </c>
      <c r="R1116" t="str">
        <f>_xlfn.XLOOKUP(D1116,customer_table!$B$2:$B$4947,customer_table!$B$2:$B$4947)</f>
        <v>Small Business</v>
      </c>
      <c r="S1116" s="4" t="b">
        <f t="shared" si="85"/>
        <v>1</v>
      </c>
      <c r="T1116" s="6" t="b">
        <f t="shared" si="86"/>
        <v>1</v>
      </c>
      <c r="U1116" cm="1">
        <f t="array" ref="U1116">INDEX(hdd_products!$H$2:$H$21,MATCH(1,(hdd_products!$A$2:$A$21=hdd_orders!B1116)*(hdd_products!$H$2:$H$21=hdd_orders!F1116),0))</f>
        <v>204.55</v>
      </c>
      <c r="V1116" s="6" t="b">
        <f t="shared" si="87"/>
        <v>1</v>
      </c>
      <c r="W1116" s="4">
        <f t="shared" si="88"/>
        <v>204.55</v>
      </c>
      <c r="X1116" s="6" t="b">
        <f t="shared" si="89"/>
        <v>1</v>
      </c>
      <c r="AD1116" s="52"/>
    </row>
    <row r="1117" spans="1:30" x14ac:dyDescent="0.45">
      <c r="A1117" s="4">
        <v>1115</v>
      </c>
      <c r="B1117">
        <v>1007</v>
      </c>
      <c r="C1117">
        <v>72781</v>
      </c>
      <c r="D1117" t="str">
        <f>_xlfn.XLOOKUP(C1117,customer_table!$A$2:$A$4869,customer_table!$B$2:$B$4869)</f>
        <v>Enterprise</v>
      </c>
      <c r="E1117">
        <v>1</v>
      </c>
      <c r="F1117">
        <v>415.57</v>
      </c>
      <c r="G1117">
        <v>415.57</v>
      </c>
      <c r="H1117">
        <v>0</v>
      </c>
      <c r="I1117">
        <v>12.06</v>
      </c>
      <c r="J1117" s="5">
        <v>45518</v>
      </c>
      <c r="K1117" s="5">
        <v>45521</v>
      </c>
      <c r="L1117" t="s">
        <v>4900</v>
      </c>
      <c r="M1117" t="s">
        <v>4877</v>
      </c>
      <c r="N1117" t="s">
        <v>4876</v>
      </c>
      <c r="O1117" t="s">
        <v>4880</v>
      </c>
      <c r="P1117" t="s">
        <v>4884</v>
      </c>
      <c r="Q1117" s="4">
        <f>_xlfn.XLOOKUP(C1117,customer_table!$A$2:$A$4947,customer_table!$A$2:$A$4947)</f>
        <v>72781</v>
      </c>
      <c r="R1117" t="str">
        <f>_xlfn.XLOOKUP(D1117,customer_table!$B$2:$B$4947,customer_table!$B$2:$B$4947)</f>
        <v>Enterprise</v>
      </c>
      <c r="S1117" s="4" t="b">
        <f t="shared" si="85"/>
        <v>1</v>
      </c>
      <c r="T1117" s="6" t="b">
        <f t="shared" si="86"/>
        <v>1</v>
      </c>
      <c r="U1117" cm="1">
        <f t="array" ref="U1117">INDEX(hdd_products!$H$2:$H$21,MATCH(1,(hdd_products!$A$2:$A$21=hdd_orders!B1117)*(hdd_products!$H$2:$H$21=hdd_orders!F1117),0))</f>
        <v>415.57</v>
      </c>
      <c r="V1117" s="6" t="b">
        <f t="shared" si="87"/>
        <v>1</v>
      </c>
      <c r="W1117" s="4">
        <f t="shared" si="88"/>
        <v>415.57</v>
      </c>
      <c r="X1117" s="6" t="b">
        <f t="shared" si="89"/>
        <v>1</v>
      </c>
      <c r="AD1117" s="52"/>
    </row>
    <row r="1118" spans="1:30" x14ac:dyDescent="0.45">
      <c r="A1118" s="4">
        <v>1116</v>
      </c>
      <c r="B1118">
        <v>1009</v>
      </c>
      <c r="C1118">
        <v>90939</v>
      </c>
      <c r="D1118" t="str">
        <f>_xlfn.XLOOKUP(C1118,customer_table!$A$2:$A$4869,customer_table!$B$2:$B$4869)</f>
        <v>Enterprise</v>
      </c>
      <c r="E1118">
        <v>3</v>
      </c>
      <c r="F1118">
        <v>185.76</v>
      </c>
      <c r="G1118">
        <v>557.28</v>
      </c>
      <c r="H1118">
        <v>0</v>
      </c>
      <c r="I1118">
        <v>10.06</v>
      </c>
      <c r="J1118" s="5">
        <v>45351</v>
      </c>
      <c r="K1118" s="5">
        <v>45354</v>
      </c>
      <c r="L1118" t="s">
        <v>4900</v>
      </c>
      <c r="M1118" t="s">
        <v>4877</v>
      </c>
      <c r="N1118" t="s">
        <v>4876</v>
      </c>
      <c r="O1118" t="s">
        <v>4875</v>
      </c>
      <c r="P1118" t="s">
        <v>4886</v>
      </c>
      <c r="Q1118" s="4">
        <f>_xlfn.XLOOKUP(C1118,customer_table!$A$2:$A$4947,customer_table!$A$2:$A$4947)</f>
        <v>90939</v>
      </c>
      <c r="R1118" t="str">
        <f>_xlfn.XLOOKUP(D1118,customer_table!$B$2:$B$4947,customer_table!$B$2:$B$4947)</f>
        <v>Enterprise</v>
      </c>
      <c r="S1118" s="4" t="b">
        <f t="shared" si="85"/>
        <v>1</v>
      </c>
      <c r="T1118" s="6" t="b">
        <f t="shared" si="86"/>
        <v>1</v>
      </c>
      <c r="U1118" cm="1">
        <f t="array" ref="U1118">INDEX(hdd_products!$H$2:$H$21,MATCH(1,(hdd_products!$A$2:$A$21=hdd_orders!B1118)*(hdd_products!$H$2:$H$21=hdd_orders!F1118),0))</f>
        <v>185.76</v>
      </c>
      <c r="V1118" s="6" t="b">
        <f t="shared" si="87"/>
        <v>1</v>
      </c>
      <c r="W1118" s="4">
        <f t="shared" si="88"/>
        <v>557.28</v>
      </c>
      <c r="X1118" s="6" t="b">
        <f t="shared" si="89"/>
        <v>1</v>
      </c>
      <c r="AD1118" s="52"/>
    </row>
    <row r="1119" spans="1:30" x14ac:dyDescent="0.45">
      <c r="A1119" s="4">
        <v>1117</v>
      </c>
      <c r="B1119">
        <v>1007</v>
      </c>
      <c r="C1119">
        <v>35578</v>
      </c>
      <c r="D1119" t="str">
        <f>_xlfn.XLOOKUP(C1119,customer_table!$A$2:$A$4869,customer_table!$B$2:$B$4869)</f>
        <v>Enterprise</v>
      </c>
      <c r="E1119">
        <v>1</v>
      </c>
      <c r="F1119">
        <v>415.57</v>
      </c>
      <c r="G1119">
        <v>415.57</v>
      </c>
      <c r="H1119">
        <v>0</v>
      </c>
      <c r="I1119">
        <v>15.81</v>
      </c>
      <c r="J1119" s="5">
        <v>45459</v>
      </c>
      <c r="K1119" s="5">
        <v>45460</v>
      </c>
      <c r="L1119" t="s">
        <v>4890</v>
      </c>
      <c r="M1119" t="s">
        <v>4877</v>
      </c>
      <c r="N1119" t="s">
        <v>4876</v>
      </c>
      <c r="O1119" t="s">
        <v>4875</v>
      </c>
      <c r="P1119" t="s">
        <v>4891</v>
      </c>
      <c r="Q1119" s="4">
        <f>_xlfn.XLOOKUP(C1119,customer_table!$A$2:$A$4947,customer_table!$A$2:$A$4947)</f>
        <v>35578</v>
      </c>
      <c r="R1119" t="str">
        <f>_xlfn.XLOOKUP(D1119,customer_table!$B$2:$B$4947,customer_table!$B$2:$B$4947)</f>
        <v>Enterprise</v>
      </c>
      <c r="S1119" s="4" t="b">
        <f t="shared" si="85"/>
        <v>1</v>
      </c>
      <c r="T1119" s="6" t="b">
        <f t="shared" si="86"/>
        <v>1</v>
      </c>
      <c r="U1119" cm="1">
        <f t="array" ref="U1119">INDEX(hdd_products!$H$2:$H$21,MATCH(1,(hdd_products!$A$2:$A$21=hdd_orders!B1119)*(hdd_products!$H$2:$H$21=hdd_orders!F1119),0))</f>
        <v>415.57</v>
      </c>
      <c r="V1119" s="6" t="b">
        <f t="shared" si="87"/>
        <v>1</v>
      </c>
      <c r="W1119" s="4">
        <f t="shared" si="88"/>
        <v>415.57</v>
      </c>
      <c r="X1119" s="6" t="b">
        <f t="shared" si="89"/>
        <v>1</v>
      </c>
      <c r="AD1119" s="52"/>
    </row>
    <row r="1120" spans="1:30" x14ac:dyDescent="0.45">
      <c r="A1120" s="4">
        <v>1118</v>
      </c>
      <c r="B1120">
        <v>1004</v>
      </c>
      <c r="C1120">
        <v>80570</v>
      </c>
      <c r="D1120" t="str">
        <f>_xlfn.XLOOKUP(C1120,customer_table!$A$2:$A$4869,customer_table!$B$2:$B$4869)</f>
        <v>Enterprise</v>
      </c>
      <c r="E1120">
        <v>3</v>
      </c>
      <c r="F1120">
        <v>170.85</v>
      </c>
      <c r="G1120">
        <v>512.54999999999995</v>
      </c>
      <c r="H1120">
        <v>0</v>
      </c>
      <c r="I1120">
        <v>15.06</v>
      </c>
      <c r="J1120" s="5">
        <v>45434</v>
      </c>
      <c r="K1120" s="5">
        <v>45436</v>
      </c>
      <c r="L1120" t="s">
        <v>4893</v>
      </c>
      <c r="M1120" t="s">
        <v>4896</v>
      </c>
      <c r="N1120" t="s">
        <v>4876</v>
      </c>
      <c r="O1120" t="s">
        <v>4880</v>
      </c>
      <c r="P1120" t="s">
        <v>4888</v>
      </c>
      <c r="Q1120" s="4">
        <f>_xlfn.XLOOKUP(C1120,customer_table!$A$2:$A$4947,customer_table!$A$2:$A$4947)</f>
        <v>80570</v>
      </c>
      <c r="R1120" t="str">
        <f>_xlfn.XLOOKUP(D1120,customer_table!$B$2:$B$4947,customer_table!$B$2:$B$4947)</f>
        <v>Enterprise</v>
      </c>
      <c r="S1120" s="4" t="b">
        <f t="shared" si="85"/>
        <v>1</v>
      </c>
      <c r="T1120" s="6" t="b">
        <f t="shared" si="86"/>
        <v>1</v>
      </c>
      <c r="U1120" cm="1">
        <f t="array" ref="U1120">INDEX(hdd_products!$H$2:$H$21,MATCH(1,(hdd_products!$A$2:$A$21=hdd_orders!B1120)*(hdd_products!$H$2:$H$21=hdd_orders!F1120),0))</f>
        <v>170.85</v>
      </c>
      <c r="V1120" s="6" t="b">
        <f t="shared" si="87"/>
        <v>1</v>
      </c>
      <c r="W1120" s="4">
        <f t="shared" si="88"/>
        <v>512.54999999999995</v>
      </c>
      <c r="X1120" s="6" t="b">
        <f t="shared" si="89"/>
        <v>1</v>
      </c>
      <c r="AD1120" s="52"/>
    </row>
    <row r="1121" spans="1:30" x14ac:dyDescent="0.45">
      <c r="A1121" s="4">
        <v>1119</v>
      </c>
      <c r="B1121">
        <v>1007</v>
      </c>
      <c r="C1121">
        <v>74286</v>
      </c>
      <c r="D1121" t="str">
        <f>_xlfn.XLOOKUP(C1121,customer_table!$A$2:$A$4869,customer_table!$B$2:$B$4869)</f>
        <v>Consumer</v>
      </c>
      <c r="E1121">
        <v>1</v>
      </c>
      <c r="F1121">
        <v>415.57</v>
      </c>
      <c r="G1121">
        <v>415.57</v>
      </c>
      <c r="H1121">
        <v>0</v>
      </c>
      <c r="I1121">
        <v>17.57</v>
      </c>
      <c r="J1121" s="5">
        <v>45336</v>
      </c>
      <c r="K1121" s="5">
        <v>45341</v>
      </c>
      <c r="L1121" t="s">
        <v>4887</v>
      </c>
      <c r="M1121" t="s">
        <v>4898</v>
      </c>
      <c r="N1121" t="s">
        <v>4901</v>
      </c>
      <c r="O1121" t="s">
        <v>4880</v>
      </c>
      <c r="P1121" t="s">
        <v>4874</v>
      </c>
      <c r="Q1121" s="4">
        <f>_xlfn.XLOOKUP(C1121,customer_table!$A$2:$A$4947,customer_table!$A$2:$A$4947)</f>
        <v>74286</v>
      </c>
      <c r="R1121" t="str">
        <f>_xlfn.XLOOKUP(D1121,customer_table!$B$2:$B$4947,customer_table!$B$2:$B$4947)</f>
        <v>Consumer</v>
      </c>
      <c r="S1121" s="4" t="b">
        <f t="shared" si="85"/>
        <v>1</v>
      </c>
      <c r="T1121" s="6" t="b">
        <f t="shared" si="86"/>
        <v>1</v>
      </c>
      <c r="U1121" cm="1">
        <f t="array" ref="U1121">INDEX(hdd_products!$H$2:$H$21,MATCH(1,(hdd_products!$A$2:$A$21=hdd_orders!B1121)*(hdd_products!$H$2:$H$21=hdd_orders!F1121),0))</f>
        <v>415.57</v>
      </c>
      <c r="V1121" s="6" t="b">
        <f t="shared" si="87"/>
        <v>1</v>
      </c>
      <c r="W1121" s="4">
        <f t="shared" si="88"/>
        <v>415.57</v>
      </c>
      <c r="X1121" s="6" t="b">
        <f t="shared" si="89"/>
        <v>1</v>
      </c>
      <c r="AD1121" s="52"/>
    </row>
    <row r="1122" spans="1:30" x14ac:dyDescent="0.45">
      <c r="A1122" s="4">
        <v>1120</v>
      </c>
      <c r="B1122">
        <v>1010</v>
      </c>
      <c r="C1122">
        <v>29391</v>
      </c>
      <c r="D1122" t="str">
        <f>_xlfn.XLOOKUP(C1122,customer_table!$A$2:$A$4869,customer_table!$B$2:$B$4869)</f>
        <v>Enterprise</v>
      </c>
      <c r="E1122">
        <v>1</v>
      </c>
      <c r="F1122">
        <v>446.61</v>
      </c>
      <c r="G1122">
        <v>446.61</v>
      </c>
      <c r="H1122">
        <v>0</v>
      </c>
      <c r="I1122">
        <v>17.43</v>
      </c>
      <c r="J1122" s="5">
        <v>45320</v>
      </c>
      <c r="K1122" s="5">
        <v>45326</v>
      </c>
      <c r="L1122" t="s">
        <v>4889</v>
      </c>
      <c r="M1122" t="s">
        <v>4881</v>
      </c>
      <c r="N1122" t="s">
        <v>4876</v>
      </c>
      <c r="O1122" t="s">
        <v>4880</v>
      </c>
      <c r="P1122" t="s">
        <v>4879</v>
      </c>
      <c r="Q1122" s="4">
        <f>_xlfn.XLOOKUP(C1122,customer_table!$A$2:$A$4947,customer_table!$A$2:$A$4947)</f>
        <v>29391</v>
      </c>
      <c r="R1122" t="str">
        <f>_xlfn.XLOOKUP(D1122,customer_table!$B$2:$B$4947,customer_table!$B$2:$B$4947)</f>
        <v>Enterprise</v>
      </c>
      <c r="S1122" s="4" t="b">
        <f t="shared" si="85"/>
        <v>1</v>
      </c>
      <c r="T1122" s="6" t="b">
        <f t="shared" si="86"/>
        <v>1</v>
      </c>
      <c r="U1122" cm="1">
        <f t="array" ref="U1122">INDEX(hdd_products!$H$2:$H$21,MATCH(1,(hdd_products!$A$2:$A$21=hdd_orders!B1122)*(hdd_products!$H$2:$H$21=hdd_orders!F1122),0))</f>
        <v>446.61</v>
      </c>
      <c r="V1122" s="6" t="b">
        <f t="shared" si="87"/>
        <v>1</v>
      </c>
      <c r="W1122" s="4">
        <f t="shared" si="88"/>
        <v>446.61</v>
      </c>
      <c r="X1122" s="6" t="b">
        <f t="shared" si="89"/>
        <v>1</v>
      </c>
      <c r="AD1122" s="52"/>
    </row>
    <row r="1123" spans="1:30" x14ac:dyDescent="0.45">
      <c r="A1123" s="4">
        <v>1121</v>
      </c>
      <c r="B1123">
        <v>1009</v>
      </c>
      <c r="C1123">
        <v>56052</v>
      </c>
      <c r="D1123" t="str">
        <f>_xlfn.XLOOKUP(C1123,customer_table!$A$2:$A$4869,customer_table!$B$2:$B$4869)</f>
        <v>Enterprise</v>
      </c>
      <c r="E1123">
        <v>1</v>
      </c>
      <c r="F1123">
        <v>185.76</v>
      </c>
      <c r="G1123">
        <v>185.76</v>
      </c>
      <c r="H1123">
        <v>0</v>
      </c>
      <c r="I1123">
        <v>13.84</v>
      </c>
      <c r="J1123" s="5">
        <v>45482</v>
      </c>
      <c r="K1123" s="5">
        <v>45483</v>
      </c>
      <c r="L1123" t="s">
        <v>4895</v>
      </c>
      <c r="M1123" t="s">
        <v>4877</v>
      </c>
      <c r="N1123" t="s">
        <v>4876</v>
      </c>
      <c r="O1123" t="s">
        <v>4875</v>
      </c>
      <c r="P1123" t="s">
        <v>4874</v>
      </c>
      <c r="Q1123" s="4">
        <f>_xlfn.XLOOKUP(C1123,customer_table!$A$2:$A$4947,customer_table!$A$2:$A$4947)</f>
        <v>56052</v>
      </c>
      <c r="R1123" t="str">
        <f>_xlfn.XLOOKUP(D1123,customer_table!$B$2:$B$4947,customer_table!$B$2:$B$4947)</f>
        <v>Enterprise</v>
      </c>
      <c r="S1123" s="4" t="b">
        <f t="shared" si="85"/>
        <v>1</v>
      </c>
      <c r="T1123" s="6" t="b">
        <f t="shared" si="86"/>
        <v>1</v>
      </c>
      <c r="U1123" cm="1">
        <f t="array" ref="U1123">INDEX(hdd_products!$H$2:$H$21,MATCH(1,(hdd_products!$A$2:$A$21=hdd_orders!B1123)*(hdd_products!$H$2:$H$21=hdd_orders!F1123),0))</f>
        <v>185.76</v>
      </c>
      <c r="V1123" s="6" t="b">
        <f t="shared" si="87"/>
        <v>1</v>
      </c>
      <c r="W1123" s="4">
        <f t="shared" si="88"/>
        <v>185.76</v>
      </c>
      <c r="X1123" s="6" t="b">
        <f t="shared" si="89"/>
        <v>1</v>
      </c>
      <c r="AD1123" s="52"/>
    </row>
    <row r="1124" spans="1:30" x14ac:dyDescent="0.45">
      <c r="A1124" s="4">
        <v>1122</v>
      </c>
      <c r="B1124">
        <v>1003</v>
      </c>
      <c r="C1124">
        <v>68224</v>
      </c>
      <c r="D1124" t="str">
        <f>_xlfn.XLOOKUP(C1124,customer_table!$A$2:$A$4869,customer_table!$B$2:$B$4869)</f>
        <v>Enterprise</v>
      </c>
      <c r="E1124">
        <v>3</v>
      </c>
      <c r="F1124">
        <v>95.08</v>
      </c>
      <c r="G1124">
        <v>285.24</v>
      </c>
      <c r="H1124">
        <v>0</v>
      </c>
      <c r="I1124">
        <v>16.170000000000002</v>
      </c>
      <c r="J1124" s="5">
        <v>45336</v>
      </c>
      <c r="K1124" s="5">
        <v>45338</v>
      </c>
      <c r="L1124" t="s">
        <v>4890</v>
      </c>
      <c r="M1124" t="s">
        <v>4877</v>
      </c>
      <c r="N1124" t="s">
        <v>4876</v>
      </c>
      <c r="O1124" t="s">
        <v>4894</v>
      </c>
      <c r="P1124" t="s">
        <v>4879</v>
      </c>
      <c r="Q1124" s="4">
        <f>_xlfn.XLOOKUP(C1124,customer_table!$A$2:$A$4947,customer_table!$A$2:$A$4947)</f>
        <v>68224</v>
      </c>
      <c r="R1124" t="str">
        <f>_xlfn.XLOOKUP(D1124,customer_table!$B$2:$B$4947,customer_table!$B$2:$B$4947)</f>
        <v>Enterprise</v>
      </c>
      <c r="S1124" s="4" t="b">
        <f t="shared" si="85"/>
        <v>1</v>
      </c>
      <c r="T1124" s="6" t="b">
        <f t="shared" si="86"/>
        <v>1</v>
      </c>
      <c r="U1124" cm="1">
        <f t="array" ref="U1124">INDEX(hdd_products!$H$2:$H$21,MATCH(1,(hdd_products!$A$2:$A$21=hdd_orders!B1124)*(hdd_products!$H$2:$H$21=hdd_orders!F1124),0))</f>
        <v>95.08</v>
      </c>
      <c r="V1124" s="6" t="b">
        <f t="shared" si="87"/>
        <v>1</v>
      </c>
      <c r="W1124" s="4">
        <f t="shared" si="88"/>
        <v>285.24</v>
      </c>
      <c r="X1124" s="6" t="b">
        <f t="shared" si="89"/>
        <v>1</v>
      </c>
      <c r="AD1124" s="52"/>
    </row>
    <row r="1125" spans="1:30" x14ac:dyDescent="0.45">
      <c r="A1125" s="4">
        <v>1123</v>
      </c>
      <c r="B1125">
        <v>1012</v>
      </c>
      <c r="C1125">
        <v>65552</v>
      </c>
      <c r="D1125" t="str">
        <f>_xlfn.XLOOKUP(C1125,customer_table!$A$2:$A$4869,customer_table!$B$2:$B$4869)</f>
        <v>Enterprise</v>
      </c>
      <c r="E1125">
        <v>2</v>
      </c>
      <c r="F1125">
        <v>339.39</v>
      </c>
      <c r="G1125">
        <v>678.78</v>
      </c>
      <c r="H1125">
        <v>0</v>
      </c>
      <c r="I1125">
        <v>15.41</v>
      </c>
      <c r="J1125" s="5">
        <v>45439</v>
      </c>
      <c r="K1125" s="5">
        <v>45441</v>
      </c>
      <c r="L1125" t="s">
        <v>4895</v>
      </c>
      <c r="M1125" t="s">
        <v>4896</v>
      </c>
      <c r="N1125" t="s">
        <v>4876</v>
      </c>
      <c r="O1125" t="s">
        <v>4880</v>
      </c>
      <c r="P1125" t="s">
        <v>4879</v>
      </c>
      <c r="Q1125" s="4">
        <f>_xlfn.XLOOKUP(C1125,customer_table!$A$2:$A$4947,customer_table!$A$2:$A$4947)</f>
        <v>65552</v>
      </c>
      <c r="R1125" t="str">
        <f>_xlfn.XLOOKUP(D1125,customer_table!$B$2:$B$4947,customer_table!$B$2:$B$4947)</f>
        <v>Enterprise</v>
      </c>
      <c r="S1125" s="4" t="b">
        <f t="shared" si="85"/>
        <v>1</v>
      </c>
      <c r="T1125" s="6" t="b">
        <f t="shared" si="86"/>
        <v>1</v>
      </c>
      <c r="U1125" cm="1">
        <f t="array" ref="U1125">INDEX(hdd_products!$H$2:$H$21,MATCH(1,(hdd_products!$A$2:$A$21=hdd_orders!B1125)*(hdd_products!$H$2:$H$21=hdd_orders!F1125),0))</f>
        <v>339.39</v>
      </c>
      <c r="V1125" s="6" t="b">
        <f t="shared" si="87"/>
        <v>1</v>
      </c>
      <c r="W1125" s="4">
        <f t="shared" si="88"/>
        <v>678.78</v>
      </c>
      <c r="X1125" s="6" t="b">
        <f t="shared" si="89"/>
        <v>1</v>
      </c>
      <c r="AD1125" s="52"/>
    </row>
    <row r="1126" spans="1:30" x14ac:dyDescent="0.45">
      <c r="A1126" s="4">
        <v>1124</v>
      </c>
      <c r="B1126">
        <v>1002</v>
      </c>
      <c r="C1126">
        <v>37234</v>
      </c>
      <c r="D1126" t="str">
        <f>_xlfn.XLOOKUP(C1126,customer_table!$A$2:$A$4869,customer_table!$B$2:$B$4869)</f>
        <v>Consumer</v>
      </c>
      <c r="E1126">
        <v>1</v>
      </c>
      <c r="F1126">
        <v>198.26</v>
      </c>
      <c r="G1126">
        <v>198.26</v>
      </c>
      <c r="H1126">
        <v>0</v>
      </c>
      <c r="I1126">
        <v>13.25</v>
      </c>
      <c r="J1126" s="5">
        <v>45592</v>
      </c>
      <c r="K1126" s="5">
        <v>45597</v>
      </c>
      <c r="L1126" t="s">
        <v>4895</v>
      </c>
      <c r="M1126" t="s">
        <v>4877</v>
      </c>
      <c r="N1126" t="s">
        <v>4901</v>
      </c>
      <c r="O1126" t="s">
        <v>4880</v>
      </c>
      <c r="P1126" t="s">
        <v>4874</v>
      </c>
      <c r="Q1126" s="4">
        <f>_xlfn.XLOOKUP(C1126,customer_table!$A$2:$A$4947,customer_table!$A$2:$A$4947)</f>
        <v>37234</v>
      </c>
      <c r="R1126" t="str">
        <f>_xlfn.XLOOKUP(D1126,customer_table!$B$2:$B$4947,customer_table!$B$2:$B$4947)</f>
        <v>Consumer</v>
      </c>
      <c r="S1126" s="4" t="b">
        <f t="shared" si="85"/>
        <v>1</v>
      </c>
      <c r="T1126" s="6" t="b">
        <f t="shared" si="86"/>
        <v>1</v>
      </c>
      <c r="U1126" cm="1">
        <f t="array" ref="U1126">INDEX(hdd_products!$H$2:$H$21,MATCH(1,(hdd_products!$A$2:$A$21=hdd_orders!B1126)*(hdd_products!$H$2:$H$21=hdd_orders!F1126),0))</f>
        <v>198.26</v>
      </c>
      <c r="V1126" s="6" t="b">
        <f t="shared" si="87"/>
        <v>1</v>
      </c>
      <c r="W1126" s="4">
        <f t="shared" si="88"/>
        <v>198.26</v>
      </c>
      <c r="X1126" s="6" t="b">
        <f t="shared" si="89"/>
        <v>1</v>
      </c>
      <c r="AD1126" s="52"/>
    </row>
    <row r="1127" spans="1:30" x14ac:dyDescent="0.45">
      <c r="A1127" s="4">
        <v>1125</v>
      </c>
      <c r="B1127">
        <v>1005</v>
      </c>
      <c r="C1127">
        <v>87421</v>
      </c>
      <c r="D1127" t="str">
        <f>_xlfn.XLOOKUP(C1127,customer_table!$A$2:$A$4869,customer_table!$B$2:$B$4869)</f>
        <v>Consumer</v>
      </c>
      <c r="E1127">
        <v>1</v>
      </c>
      <c r="F1127">
        <v>204.55</v>
      </c>
      <c r="G1127">
        <v>204.55</v>
      </c>
      <c r="H1127">
        <v>0</v>
      </c>
      <c r="I1127">
        <v>14.19</v>
      </c>
      <c r="J1127" s="5">
        <v>45560</v>
      </c>
      <c r="K1127" s="5">
        <v>45563</v>
      </c>
      <c r="L1127" t="s">
        <v>4890</v>
      </c>
      <c r="M1127" t="s">
        <v>4896</v>
      </c>
      <c r="N1127" t="s">
        <v>4876</v>
      </c>
      <c r="O1127" t="s">
        <v>4875</v>
      </c>
      <c r="P1127" t="s">
        <v>4888</v>
      </c>
      <c r="Q1127" s="4">
        <f>_xlfn.XLOOKUP(C1127,customer_table!$A$2:$A$4947,customer_table!$A$2:$A$4947)</f>
        <v>87421</v>
      </c>
      <c r="R1127" t="str">
        <f>_xlfn.XLOOKUP(D1127,customer_table!$B$2:$B$4947,customer_table!$B$2:$B$4947)</f>
        <v>Consumer</v>
      </c>
      <c r="S1127" s="4" t="b">
        <f t="shared" si="85"/>
        <v>1</v>
      </c>
      <c r="T1127" s="6" t="b">
        <f t="shared" si="86"/>
        <v>1</v>
      </c>
      <c r="U1127" cm="1">
        <f t="array" ref="U1127">INDEX(hdd_products!$H$2:$H$21,MATCH(1,(hdd_products!$A$2:$A$21=hdd_orders!B1127)*(hdd_products!$H$2:$H$21=hdd_orders!F1127),0))</f>
        <v>204.55</v>
      </c>
      <c r="V1127" s="6" t="b">
        <f t="shared" si="87"/>
        <v>1</v>
      </c>
      <c r="W1127" s="4">
        <f t="shared" si="88"/>
        <v>204.55</v>
      </c>
      <c r="X1127" s="6" t="b">
        <f t="shared" si="89"/>
        <v>1</v>
      </c>
      <c r="AD1127" s="52"/>
    </row>
    <row r="1128" spans="1:30" x14ac:dyDescent="0.45">
      <c r="A1128" s="4">
        <v>1126</v>
      </c>
      <c r="B1128">
        <v>1003</v>
      </c>
      <c r="C1128">
        <v>82851</v>
      </c>
      <c r="D1128" t="str">
        <f>_xlfn.XLOOKUP(C1128,customer_table!$A$2:$A$4869,customer_table!$B$2:$B$4869)</f>
        <v>Small Business</v>
      </c>
      <c r="E1128">
        <v>1</v>
      </c>
      <c r="F1128">
        <v>95.08</v>
      </c>
      <c r="G1128">
        <v>95.08</v>
      </c>
      <c r="H1128">
        <v>0</v>
      </c>
      <c r="I1128">
        <v>8.0299999999999994</v>
      </c>
      <c r="J1128" s="5">
        <v>45619</v>
      </c>
      <c r="K1128" s="5">
        <v>45622</v>
      </c>
      <c r="L1128" t="s">
        <v>4902</v>
      </c>
      <c r="M1128" t="s">
        <v>4881</v>
      </c>
      <c r="N1128" t="s">
        <v>4876</v>
      </c>
      <c r="O1128" t="s">
        <v>4880</v>
      </c>
      <c r="P1128" t="s">
        <v>4888</v>
      </c>
      <c r="Q1128" s="4">
        <f>_xlfn.XLOOKUP(C1128,customer_table!$A$2:$A$4947,customer_table!$A$2:$A$4947)</f>
        <v>82851</v>
      </c>
      <c r="R1128" t="str">
        <f>_xlfn.XLOOKUP(D1128,customer_table!$B$2:$B$4947,customer_table!$B$2:$B$4947)</f>
        <v>Small Business</v>
      </c>
      <c r="S1128" s="4" t="b">
        <f t="shared" si="85"/>
        <v>1</v>
      </c>
      <c r="T1128" s="6" t="b">
        <f t="shared" si="86"/>
        <v>1</v>
      </c>
      <c r="U1128" cm="1">
        <f t="array" ref="U1128">INDEX(hdd_products!$H$2:$H$21,MATCH(1,(hdd_products!$A$2:$A$21=hdd_orders!B1128)*(hdd_products!$H$2:$H$21=hdd_orders!F1128),0))</f>
        <v>95.08</v>
      </c>
      <c r="V1128" s="6" t="b">
        <f t="shared" si="87"/>
        <v>1</v>
      </c>
      <c r="W1128" s="4">
        <f t="shared" si="88"/>
        <v>95.08</v>
      </c>
      <c r="X1128" s="6" t="b">
        <f t="shared" si="89"/>
        <v>1</v>
      </c>
      <c r="AD1128" s="52"/>
    </row>
    <row r="1129" spans="1:30" x14ac:dyDescent="0.45">
      <c r="A1129" s="4">
        <v>1127</v>
      </c>
      <c r="B1129">
        <v>1010</v>
      </c>
      <c r="C1129">
        <v>60039</v>
      </c>
      <c r="D1129" t="str">
        <f>_xlfn.XLOOKUP(C1129,customer_table!$A$2:$A$4869,customer_table!$B$2:$B$4869)</f>
        <v>Small Business</v>
      </c>
      <c r="E1129">
        <v>1</v>
      </c>
      <c r="F1129">
        <v>446.61</v>
      </c>
      <c r="G1129">
        <v>446.61</v>
      </c>
      <c r="H1129">
        <v>0</v>
      </c>
      <c r="I1129">
        <v>16.73</v>
      </c>
      <c r="J1129" s="5">
        <v>45362</v>
      </c>
      <c r="K1129" s="5">
        <v>45364</v>
      </c>
      <c r="L1129" t="s">
        <v>4878</v>
      </c>
      <c r="M1129" t="s">
        <v>4881</v>
      </c>
      <c r="N1129" t="s">
        <v>4876</v>
      </c>
      <c r="O1129" t="s">
        <v>4894</v>
      </c>
      <c r="P1129" t="s">
        <v>4874</v>
      </c>
      <c r="Q1129" s="4">
        <f>_xlfn.XLOOKUP(C1129,customer_table!$A$2:$A$4947,customer_table!$A$2:$A$4947)</f>
        <v>60039</v>
      </c>
      <c r="R1129" t="str">
        <f>_xlfn.XLOOKUP(D1129,customer_table!$B$2:$B$4947,customer_table!$B$2:$B$4947)</f>
        <v>Small Business</v>
      </c>
      <c r="S1129" s="4" t="b">
        <f t="shared" si="85"/>
        <v>1</v>
      </c>
      <c r="T1129" s="6" t="b">
        <f t="shared" si="86"/>
        <v>1</v>
      </c>
      <c r="U1129" cm="1">
        <f t="array" ref="U1129">INDEX(hdd_products!$H$2:$H$21,MATCH(1,(hdd_products!$A$2:$A$21=hdd_orders!B1129)*(hdd_products!$H$2:$H$21=hdd_orders!F1129),0))</f>
        <v>446.61</v>
      </c>
      <c r="V1129" s="6" t="b">
        <f t="shared" si="87"/>
        <v>1</v>
      </c>
      <c r="W1129" s="4">
        <f t="shared" si="88"/>
        <v>446.61</v>
      </c>
      <c r="X1129" s="6" t="b">
        <f t="shared" si="89"/>
        <v>1</v>
      </c>
      <c r="AD1129" s="52"/>
    </row>
    <row r="1130" spans="1:30" x14ac:dyDescent="0.45">
      <c r="A1130" s="4">
        <v>1128</v>
      </c>
      <c r="B1130">
        <v>1002</v>
      </c>
      <c r="C1130">
        <v>74762</v>
      </c>
      <c r="D1130" t="str">
        <f>_xlfn.XLOOKUP(C1130,customer_table!$A$2:$A$4869,customer_table!$B$2:$B$4869)</f>
        <v>Enterprise</v>
      </c>
      <c r="E1130">
        <v>4</v>
      </c>
      <c r="F1130">
        <v>198.26</v>
      </c>
      <c r="G1130">
        <v>793.04</v>
      </c>
      <c r="H1130">
        <v>0</v>
      </c>
      <c r="I1130">
        <v>16.75</v>
      </c>
      <c r="J1130" s="5">
        <v>45446</v>
      </c>
      <c r="K1130" s="5">
        <v>45453</v>
      </c>
      <c r="L1130" t="s">
        <v>4893</v>
      </c>
      <c r="M1130" t="s">
        <v>4896</v>
      </c>
      <c r="N1130" t="s">
        <v>4876</v>
      </c>
      <c r="O1130" t="s">
        <v>4875</v>
      </c>
      <c r="P1130" t="s">
        <v>4891</v>
      </c>
      <c r="Q1130" s="4">
        <f>_xlfn.XLOOKUP(C1130,customer_table!$A$2:$A$4947,customer_table!$A$2:$A$4947)</f>
        <v>74762</v>
      </c>
      <c r="R1130" t="str">
        <f>_xlfn.XLOOKUP(D1130,customer_table!$B$2:$B$4947,customer_table!$B$2:$B$4947)</f>
        <v>Enterprise</v>
      </c>
      <c r="S1130" s="4" t="b">
        <f t="shared" si="85"/>
        <v>1</v>
      </c>
      <c r="T1130" s="6" t="b">
        <f t="shared" si="86"/>
        <v>1</v>
      </c>
      <c r="U1130" cm="1">
        <f t="array" ref="U1130">INDEX(hdd_products!$H$2:$H$21,MATCH(1,(hdd_products!$A$2:$A$21=hdd_orders!B1130)*(hdd_products!$H$2:$H$21=hdd_orders!F1130),0))</f>
        <v>198.26</v>
      </c>
      <c r="V1130" s="6" t="b">
        <f t="shared" si="87"/>
        <v>1</v>
      </c>
      <c r="W1130" s="4">
        <f t="shared" si="88"/>
        <v>793.04</v>
      </c>
      <c r="X1130" s="6" t="b">
        <f t="shared" si="89"/>
        <v>1</v>
      </c>
      <c r="AD1130" s="52"/>
    </row>
    <row r="1131" spans="1:30" x14ac:dyDescent="0.45">
      <c r="A1131" s="4">
        <v>1129</v>
      </c>
      <c r="B1131">
        <v>1011</v>
      </c>
      <c r="C1131">
        <v>44429</v>
      </c>
      <c r="D1131" t="str">
        <f>_xlfn.XLOOKUP(C1131,customer_table!$A$2:$A$4869,customer_table!$B$2:$B$4869)</f>
        <v>Enterprise</v>
      </c>
      <c r="E1131">
        <v>3</v>
      </c>
      <c r="F1131">
        <v>664.86</v>
      </c>
      <c r="G1131">
        <v>1994.58</v>
      </c>
      <c r="H1131">
        <v>0</v>
      </c>
      <c r="I1131">
        <v>16</v>
      </c>
      <c r="J1131" s="5">
        <v>45305</v>
      </c>
      <c r="K1131" s="5">
        <v>45312</v>
      </c>
      <c r="L1131" t="s">
        <v>4878</v>
      </c>
      <c r="M1131" t="s">
        <v>4877</v>
      </c>
      <c r="N1131" t="s">
        <v>4876</v>
      </c>
      <c r="O1131" t="s">
        <v>4880</v>
      </c>
      <c r="P1131" t="s">
        <v>4874</v>
      </c>
      <c r="Q1131" s="4">
        <f>_xlfn.XLOOKUP(C1131,customer_table!$A$2:$A$4947,customer_table!$A$2:$A$4947)</f>
        <v>44429</v>
      </c>
      <c r="R1131" t="str">
        <f>_xlfn.XLOOKUP(D1131,customer_table!$B$2:$B$4947,customer_table!$B$2:$B$4947)</f>
        <v>Enterprise</v>
      </c>
      <c r="S1131" s="4" t="b">
        <f t="shared" si="85"/>
        <v>1</v>
      </c>
      <c r="T1131" s="6" t="b">
        <f t="shared" si="86"/>
        <v>1</v>
      </c>
      <c r="U1131" cm="1">
        <f t="array" ref="U1131">INDEX(hdd_products!$H$2:$H$21,MATCH(1,(hdd_products!$A$2:$A$21=hdd_orders!B1131)*(hdd_products!$H$2:$H$21=hdd_orders!F1131),0))</f>
        <v>664.86</v>
      </c>
      <c r="V1131" s="6" t="b">
        <f t="shared" si="87"/>
        <v>1</v>
      </c>
      <c r="W1131" s="4">
        <f t="shared" si="88"/>
        <v>1994.58</v>
      </c>
      <c r="X1131" s="6" t="b">
        <f t="shared" si="89"/>
        <v>1</v>
      </c>
      <c r="AD1131" s="52"/>
    </row>
    <row r="1132" spans="1:30" x14ac:dyDescent="0.45">
      <c r="A1132" s="4">
        <v>1130</v>
      </c>
      <c r="B1132">
        <v>1004</v>
      </c>
      <c r="C1132">
        <v>47707</v>
      </c>
      <c r="D1132" t="str">
        <f>_xlfn.XLOOKUP(C1132,customer_table!$A$2:$A$4869,customer_table!$B$2:$B$4869)</f>
        <v>Enterprise</v>
      </c>
      <c r="E1132">
        <v>2</v>
      </c>
      <c r="F1132">
        <v>170.85</v>
      </c>
      <c r="G1132">
        <v>341.7</v>
      </c>
      <c r="H1132">
        <v>0</v>
      </c>
      <c r="I1132">
        <v>18.61</v>
      </c>
      <c r="J1132" s="5">
        <v>45533</v>
      </c>
      <c r="K1132" s="5">
        <v>45534</v>
      </c>
      <c r="L1132" t="s">
        <v>4887</v>
      </c>
      <c r="M1132" t="s">
        <v>4896</v>
      </c>
      <c r="N1132" t="s">
        <v>4876</v>
      </c>
      <c r="O1132" t="s">
        <v>4875</v>
      </c>
      <c r="P1132" t="s">
        <v>4888</v>
      </c>
      <c r="Q1132" s="4">
        <f>_xlfn.XLOOKUP(C1132,customer_table!$A$2:$A$4947,customer_table!$A$2:$A$4947)</f>
        <v>47707</v>
      </c>
      <c r="R1132" t="str">
        <f>_xlfn.XLOOKUP(D1132,customer_table!$B$2:$B$4947,customer_table!$B$2:$B$4947)</f>
        <v>Enterprise</v>
      </c>
      <c r="S1132" s="4" t="b">
        <f t="shared" si="85"/>
        <v>1</v>
      </c>
      <c r="T1132" s="6" t="b">
        <f t="shared" si="86"/>
        <v>1</v>
      </c>
      <c r="U1132" cm="1">
        <f t="array" ref="U1132">INDEX(hdd_products!$H$2:$H$21,MATCH(1,(hdd_products!$A$2:$A$21=hdd_orders!B1132)*(hdd_products!$H$2:$H$21=hdd_orders!F1132),0))</f>
        <v>170.85</v>
      </c>
      <c r="V1132" s="6" t="b">
        <f t="shared" si="87"/>
        <v>1</v>
      </c>
      <c r="W1132" s="4">
        <f t="shared" si="88"/>
        <v>341.7</v>
      </c>
      <c r="X1132" s="6" t="b">
        <f t="shared" si="89"/>
        <v>1</v>
      </c>
      <c r="AD1132" s="52"/>
    </row>
    <row r="1133" spans="1:30" x14ac:dyDescent="0.45">
      <c r="A1133" s="4">
        <v>1131</v>
      </c>
      <c r="B1133">
        <v>1003</v>
      </c>
      <c r="C1133">
        <v>25644</v>
      </c>
      <c r="D1133" t="str">
        <f>_xlfn.XLOOKUP(C1133,customer_table!$A$2:$A$4869,customer_table!$B$2:$B$4869)</f>
        <v>Enterprise</v>
      </c>
      <c r="E1133">
        <v>1</v>
      </c>
      <c r="F1133">
        <v>95.08</v>
      </c>
      <c r="G1133">
        <v>95.08</v>
      </c>
      <c r="H1133">
        <v>0</v>
      </c>
      <c r="I1133">
        <v>10.72</v>
      </c>
      <c r="J1133" s="5">
        <v>45644</v>
      </c>
      <c r="K1133" s="5">
        <v>45650</v>
      </c>
      <c r="L1133" t="s">
        <v>4900</v>
      </c>
      <c r="M1133" t="s">
        <v>4898</v>
      </c>
      <c r="N1133" t="s">
        <v>4901</v>
      </c>
      <c r="O1133" t="s">
        <v>4880</v>
      </c>
      <c r="P1133" t="s">
        <v>4874</v>
      </c>
      <c r="Q1133" s="4">
        <f>_xlfn.XLOOKUP(C1133,customer_table!$A$2:$A$4947,customer_table!$A$2:$A$4947)</f>
        <v>25644</v>
      </c>
      <c r="R1133" t="str">
        <f>_xlfn.XLOOKUP(D1133,customer_table!$B$2:$B$4947,customer_table!$B$2:$B$4947)</f>
        <v>Enterprise</v>
      </c>
      <c r="S1133" s="4" t="b">
        <f t="shared" si="85"/>
        <v>1</v>
      </c>
      <c r="T1133" s="6" t="b">
        <f t="shared" si="86"/>
        <v>1</v>
      </c>
      <c r="U1133" cm="1">
        <f t="array" ref="U1133">INDEX(hdd_products!$H$2:$H$21,MATCH(1,(hdd_products!$A$2:$A$21=hdd_orders!B1133)*(hdd_products!$H$2:$H$21=hdd_orders!F1133),0))</f>
        <v>95.08</v>
      </c>
      <c r="V1133" s="6" t="b">
        <f t="shared" si="87"/>
        <v>1</v>
      </c>
      <c r="W1133" s="4">
        <f t="shared" si="88"/>
        <v>95.08</v>
      </c>
      <c r="X1133" s="6" t="b">
        <f t="shared" si="89"/>
        <v>1</v>
      </c>
      <c r="AD1133" s="52"/>
    </row>
    <row r="1134" spans="1:30" x14ac:dyDescent="0.45">
      <c r="A1134" s="4">
        <v>1132</v>
      </c>
      <c r="B1134">
        <v>1012</v>
      </c>
      <c r="C1134">
        <v>86161</v>
      </c>
      <c r="D1134" t="str">
        <f>_xlfn.XLOOKUP(C1134,customer_table!$A$2:$A$4869,customer_table!$B$2:$B$4869)</f>
        <v>Consumer</v>
      </c>
      <c r="E1134">
        <v>2</v>
      </c>
      <c r="F1134">
        <v>339.39</v>
      </c>
      <c r="G1134">
        <v>678.78</v>
      </c>
      <c r="H1134">
        <v>0</v>
      </c>
      <c r="I1134">
        <v>16.23</v>
      </c>
      <c r="J1134" s="5">
        <v>45326</v>
      </c>
      <c r="K1134" s="5">
        <v>45331</v>
      </c>
      <c r="L1134" t="s">
        <v>4890</v>
      </c>
      <c r="M1134" t="s">
        <v>4898</v>
      </c>
      <c r="N1134" t="s">
        <v>4876</v>
      </c>
      <c r="O1134" t="s">
        <v>4875</v>
      </c>
      <c r="P1134" t="s">
        <v>4888</v>
      </c>
      <c r="Q1134" s="4">
        <f>_xlfn.XLOOKUP(C1134,customer_table!$A$2:$A$4947,customer_table!$A$2:$A$4947)</f>
        <v>86161</v>
      </c>
      <c r="R1134" t="str">
        <f>_xlfn.XLOOKUP(D1134,customer_table!$B$2:$B$4947,customer_table!$B$2:$B$4947)</f>
        <v>Consumer</v>
      </c>
      <c r="S1134" s="4" t="b">
        <f t="shared" si="85"/>
        <v>1</v>
      </c>
      <c r="T1134" s="6" t="b">
        <f t="shared" si="86"/>
        <v>1</v>
      </c>
      <c r="U1134" cm="1">
        <f t="array" ref="U1134">INDEX(hdd_products!$H$2:$H$21,MATCH(1,(hdd_products!$A$2:$A$21=hdd_orders!B1134)*(hdd_products!$H$2:$H$21=hdd_orders!F1134),0))</f>
        <v>339.39</v>
      </c>
      <c r="V1134" s="6" t="b">
        <f t="shared" si="87"/>
        <v>1</v>
      </c>
      <c r="W1134" s="4">
        <f t="shared" si="88"/>
        <v>678.78</v>
      </c>
      <c r="X1134" s="6" t="b">
        <f t="shared" si="89"/>
        <v>1</v>
      </c>
      <c r="AD1134" s="52"/>
    </row>
    <row r="1135" spans="1:30" x14ac:dyDescent="0.45">
      <c r="A1135" s="4">
        <v>1133</v>
      </c>
      <c r="B1135">
        <v>1004</v>
      </c>
      <c r="C1135">
        <v>25674</v>
      </c>
      <c r="D1135" t="str">
        <f>_xlfn.XLOOKUP(C1135,customer_table!$A$2:$A$4869,customer_table!$B$2:$B$4869)</f>
        <v>Enterprise</v>
      </c>
      <c r="E1135">
        <v>1</v>
      </c>
      <c r="F1135">
        <v>170.85</v>
      </c>
      <c r="G1135">
        <v>170.85</v>
      </c>
      <c r="H1135">
        <v>0</v>
      </c>
      <c r="I1135">
        <v>18.73</v>
      </c>
      <c r="J1135" s="5">
        <v>45424</v>
      </c>
      <c r="K1135" s="5">
        <v>45430</v>
      </c>
      <c r="L1135" t="s">
        <v>4889</v>
      </c>
      <c r="M1135" t="s">
        <v>4896</v>
      </c>
      <c r="N1135" t="s">
        <v>4876</v>
      </c>
      <c r="O1135" t="s">
        <v>4880</v>
      </c>
      <c r="P1135" t="s">
        <v>4874</v>
      </c>
      <c r="Q1135" s="4">
        <f>_xlfn.XLOOKUP(C1135,customer_table!$A$2:$A$4947,customer_table!$A$2:$A$4947)</f>
        <v>25674</v>
      </c>
      <c r="R1135" t="str">
        <f>_xlfn.XLOOKUP(D1135,customer_table!$B$2:$B$4947,customer_table!$B$2:$B$4947)</f>
        <v>Enterprise</v>
      </c>
      <c r="S1135" s="4" t="b">
        <f t="shared" si="85"/>
        <v>1</v>
      </c>
      <c r="T1135" s="6" t="b">
        <f t="shared" si="86"/>
        <v>1</v>
      </c>
      <c r="U1135" cm="1">
        <f t="array" ref="U1135">INDEX(hdd_products!$H$2:$H$21,MATCH(1,(hdd_products!$A$2:$A$21=hdd_orders!B1135)*(hdd_products!$H$2:$H$21=hdd_orders!F1135),0))</f>
        <v>170.85</v>
      </c>
      <c r="V1135" s="6" t="b">
        <f t="shared" si="87"/>
        <v>1</v>
      </c>
      <c r="W1135" s="4">
        <f t="shared" si="88"/>
        <v>170.85</v>
      </c>
      <c r="X1135" s="6" t="b">
        <f t="shared" si="89"/>
        <v>1</v>
      </c>
      <c r="AD1135" s="52"/>
    </row>
    <row r="1136" spans="1:30" x14ac:dyDescent="0.45">
      <c r="A1136" s="4">
        <v>1134</v>
      </c>
      <c r="B1136">
        <v>1001</v>
      </c>
      <c r="C1136">
        <v>86238</v>
      </c>
      <c r="D1136" t="str">
        <f>_xlfn.XLOOKUP(C1136,customer_table!$A$2:$A$4869,customer_table!$B$2:$B$4869)</f>
        <v>Small Business</v>
      </c>
      <c r="E1136">
        <v>1</v>
      </c>
      <c r="F1136">
        <v>129.16999999999999</v>
      </c>
      <c r="G1136">
        <v>129.16999999999999</v>
      </c>
      <c r="H1136">
        <v>0</v>
      </c>
      <c r="I1136">
        <v>15.77</v>
      </c>
      <c r="J1136" s="5">
        <v>45300</v>
      </c>
      <c r="K1136" s="5">
        <v>45307</v>
      </c>
      <c r="L1136" t="s">
        <v>4893</v>
      </c>
      <c r="M1136" t="s">
        <v>4881</v>
      </c>
      <c r="N1136" t="s">
        <v>4876</v>
      </c>
      <c r="O1136" t="s">
        <v>4880</v>
      </c>
      <c r="P1136" t="s">
        <v>4884</v>
      </c>
      <c r="Q1136" s="4">
        <f>_xlfn.XLOOKUP(C1136,customer_table!$A$2:$A$4947,customer_table!$A$2:$A$4947)</f>
        <v>86238</v>
      </c>
      <c r="R1136" t="str">
        <f>_xlfn.XLOOKUP(D1136,customer_table!$B$2:$B$4947,customer_table!$B$2:$B$4947)</f>
        <v>Small Business</v>
      </c>
      <c r="S1136" s="4" t="b">
        <f t="shared" si="85"/>
        <v>1</v>
      </c>
      <c r="T1136" s="6" t="b">
        <f t="shared" si="86"/>
        <v>1</v>
      </c>
      <c r="U1136" cm="1">
        <f t="array" ref="U1136">INDEX(hdd_products!$H$2:$H$21,MATCH(1,(hdd_products!$A$2:$A$21=hdd_orders!B1136)*(hdd_products!$H$2:$H$21=hdd_orders!F1136),0))</f>
        <v>129.16999999999999</v>
      </c>
      <c r="V1136" s="6" t="b">
        <f t="shared" si="87"/>
        <v>1</v>
      </c>
      <c r="W1136" s="4">
        <f t="shared" si="88"/>
        <v>129.16999999999999</v>
      </c>
      <c r="X1136" s="6" t="b">
        <f t="shared" si="89"/>
        <v>1</v>
      </c>
      <c r="AD1136" s="52"/>
    </row>
    <row r="1137" spans="1:30" x14ac:dyDescent="0.45">
      <c r="A1137" s="4">
        <v>1135</v>
      </c>
      <c r="B1137">
        <v>1004</v>
      </c>
      <c r="C1137">
        <v>16932</v>
      </c>
      <c r="D1137" t="str">
        <f>_xlfn.XLOOKUP(C1137,customer_table!$A$2:$A$4869,customer_table!$B$2:$B$4869)</f>
        <v>Small Business</v>
      </c>
      <c r="E1137">
        <v>1</v>
      </c>
      <c r="F1137">
        <v>170.85</v>
      </c>
      <c r="G1137">
        <v>170.85</v>
      </c>
      <c r="H1137">
        <v>0</v>
      </c>
      <c r="I1137">
        <v>11.06</v>
      </c>
      <c r="J1137" s="5">
        <v>45646</v>
      </c>
      <c r="K1137" s="5">
        <v>45648</v>
      </c>
      <c r="L1137" t="s">
        <v>4900</v>
      </c>
      <c r="M1137" t="s">
        <v>4881</v>
      </c>
      <c r="N1137" t="s">
        <v>4876</v>
      </c>
      <c r="O1137" t="s">
        <v>4875</v>
      </c>
      <c r="P1137" t="s">
        <v>4874</v>
      </c>
      <c r="Q1137" s="4">
        <f>_xlfn.XLOOKUP(C1137,customer_table!$A$2:$A$4947,customer_table!$A$2:$A$4947)</f>
        <v>16932</v>
      </c>
      <c r="R1137" t="str">
        <f>_xlfn.XLOOKUP(D1137,customer_table!$B$2:$B$4947,customer_table!$B$2:$B$4947)</f>
        <v>Small Business</v>
      </c>
      <c r="S1137" s="4" t="b">
        <f t="shared" si="85"/>
        <v>1</v>
      </c>
      <c r="T1137" s="6" t="b">
        <f t="shared" si="86"/>
        <v>1</v>
      </c>
      <c r="U1137" cm="1">
        <f t="array" ref="U1137">INDEX(hdd_products!$H$2:$H$21,MATCH(1,(hdd_products!$A$2:$A$21=hdd_orders!B1137)*(hdd_products!$H$2:$H$21=hdd_orders!F1137),0))</f>
        <v>170.85</v>
      </c>
      <c r="V1137" s="6" t="b">
        <f t="shared" si="87"/>
        <v>1</v>
      </c>
      <c r="W1137" s="4">
        <f t="shared" si="88"/>
        <v>170.85</v>
      </c>
      <c r="X1137" s="6" t="b">
        <f t="shared" si="89"/>
        <v>1</v>
      </c>
      <c r="AD1137" s="52"/>
    </row>
    <row r="1138" spans="1:30" x14ac:dyDescent="0.45">
      <c r="A1138" s="4">
        <v>1136</v>
      </c>
      <c r="B1138">
        <v>1009</v>
      </c>
      <c r="C1138">
        <v>79417</v>
      </c>
      <c r="D1138" t="str">
        <f>_xlfn.XLOOKUP(C1138,customer_table!$A$2:$A$4869,customer_table!$B$2:$B$4869)</f>
        <v>Enterprise</v>
      </c>
      <c r="E1138">
        <v>2</v>
      </c>
      <c r="F1138">
        <v>185.76</v>
      </c>
      <c r="G1138">
        <v>371.52</v>
      </c>
      <c r="H1138">
        <v>0</v>
      </c>
      <c r="I1138">
        <v>12.86</v>
      </c>
      <c r="J1138" s="5">
        <v>45474</v>
      </c>
      <c r="K1138" s="5">
        <v>45475</v>
      </c>
      <c r="L1138" t="s">
        <v>4882</v>
      </c>
      <c r="M1138" t="s">
        <v>4877</v>
      </c>
      <c r="N1138" t="s">
        <v>4876</v>
      </c>
      <c r="O1138" t="s">
        <v>4880</v>
      </c>
      <c r="P1138" t="s">
        <v>4879</v>
      </c>
      <c r="Q1138" s="4">
        <f>_xlfn.XLOOKUP(C1138,customer_table!$A$2:$A$4947,customer_table!$A$2:$A$4947)</f>
        <v>79417</v>
      </c>
      <c r="R1138" t="str">
        <f>_xlfn.XLOOKUP(D1138,customer_table!$B$2:$B$4947,customer_table!$B$2:$B$4947)</f>
        <v>Enterprise</v>
      </c>
      <c r="S1138" s="4" t="b">
        <f t="shared" si="85"/>
        <v>1</v>
      </c>
      <c r="T1138" s="6" t="b">
        <f t="shared" si="86"/>
        <v>1</v>
      </c>
      <c r="U1138" cm="1">
        <f t="array" ref="U1138">INDEX(hdd_products!$H$2:$H$21,MATCH(1,(hdd_products!$A$2:$A$21=hdd_orders!B1138)*(hdd_products!$H$2:$H$21=hdd_orders!F1138),0))</f>
        <v>185.76</v>
      </c>
      <c r="V1138" s="6" t="b">
        <f t="shared" si="87"/>
        <v>1</v>
      </c>
      <c r="W1138" s="4">
        <f t="shared" si="88"/>
        <v>371.52</v>
      </c>
      <c r="X1138" s="6" t="b">
        <f t="shared" si="89"/>
        <v>1</v>
      </c>
      <c r="AD1138" s="52"/>
    </row>
    <row r="1139" spans="1:30" x14ac:dyDescent="0.45">
      <c r="A1139" s="4">
        <v>1137</v>
      </c>
      <c r="B1139">
        <v>1002</v>
      </c>
      <c r="C1139">
        <v>88480</v>
      </c>
      <c r="D1139" t="str">
        <f>_xlfn.XLOOKUP(C1139,customer_table!$A$2:$A$4869,customer_table!$B$2:$B$4869)</f>
        <v>Consumer</v>
      </c>
      <c r="E1139">
        <v>2</v>
      </c>
      <c r="F1139">
        <v>198.26</v>
      </c>
      <c r="G1139">
        <v>396.52</v>
      </c>
      <c r="H1139">
        <v>0</v>
      </c>
      <c r="I1139">
        <v>8.9</v>
      </c>
      <c r="J1139" s="5">
        <v>45613</v>
      </c>
      <c r="K1139" s="5">
        <v>45615</v>
      </c>
      <c r="L1139" t="s">
        <v>4902</v>
      </c>
      <c r="M1139" t="s">
        <v>4877</v>
      </c>
      <c r="N1139" t="s">
        <v>4876</v>
      </c>
      <c r="O1139" t="s">
        <v>4875</v>
      </c>
      <c r="P1139" t="s">
        <v>4886</v>
      </c>
      <c r="Q1139" s="4">
        <f>_xlfn.XLOOKUP(C1139,customer_table!$A$2:$A$4947,customer_table!$A$2:$A$4947)</f>
        <v>88480</v>
      </c>
      <c r="R1139" t="str">
        <f>_xlfn.XLOOKUP(D1139,customer_table!$B$2:$B$4947,customer_table!$B$2:$B$4947)</f>
        <v>Consumer</v>
      </c>
      <c r="S1139" s="4" t="b">
        <f t="shared" si="85"/>
        <v>1</v>
      </c>
      <c r="T1139" s="6" t="b">
        <f t="shared" si="86"/>
        <v>1</v>
      </c>
      <c r="U1139" cm="1">
        <f t="array" ref="U1139">INDEX(hdd_products!$H$2:$H$21,MATCH(1,(hdd_products!$A$2:$A$21=hdd_orders!B1139)*(hdd_products!$H$2:$H$21=hdd_orders!F1139),0))</f>
        <v>198.26</v>
      </c>
      <c r="V1139" s="6" t="b">
        <f t="shared" si="87"/>
        <v>1</v>
      </c>
      <c r="W1139" s="4">
        <f t="shared" si="88"/>
        <v>396.52</v>
      </c>
      <c r="X1139" s="6" t="b">
        <f t="shared" si="89"/>
        <v>1</v>
      </c>
      <c r="AD1139" s="52"/>
    </row>
    <row r="1140" spans="1:30" x14ac:dyDescent="0.45">
      <c r="A1140" s="4">
        <v>1138</v>
      </c>
      <c r="B1140">
        <v>1014</v>
      </c>
      <c r="C1140">
        <v>49462</v>
      </c>
      <c r="D1140" t="str">
        <f>_xlfn.XLOOKUP(C1140,customer_table!$A$2:$A$4869,customer_table!$B$2:$B$4869)</f>
        <v>Consumer</v>
      </c>
      <c r="E1140">
        <v>3</v>
      </c>
      <c r="F1140">
        <v>686.52</v>
      </c>
      <c r="G1140">
        <v>2059.56</v>
      </c>
      <c r="H1140">
        <v>0</v>
      </c>
      <c r="I1140">
        <v>17.52</v>
      </c>
      <c r="J1140" s="5">
        <v>45453</v>
      </c>
      <c r="K1140" s="5">
        <v>45460</v>
      </c>
      <c r="L1140" t="s">
        <v>4893</v>
      </c>
      <c r="M1140" t="s">
        <v>4881</v>
      </c>
      <c r="N1140" t="s">
        <v>4876</v>
      </c>
      <c r="O1140" t="s">
        <v>4880</v>
      </c>
      <c r="P1140" t="s">
        <v>4874</v>
      </c>
      <c r="Q1140" s="4">
        <f>_xlfn.XLOOKUP(C1140,customer_table!$A$2:$A$4947,customer_table!$A$2:$A$4947)</f>
        <v>49462</v>
      </c>
      <c r="R1140" t="str">
        <f>_xlfn.XLOOKUP(D1140,customer_table!$B$2:$B$4947,customer_table!$B$2:$B$4947)</f>
        <v>Consumer</v>
      </c>
      <c r="S1140" s="4" t="b">
        <f t="shared" si="85"/>
        <v>1</v>
      </c>
      <c r="T1140" s="6" t="b">
        <f t="shared" si="86"/>
        <v>1</v>
      </c>
      <c r="U1140" cm="1">
        <f t="array" ref="U1140">INDEX(hdd_products!$H$2:$H$21,MATCH(1,(hdd_products!$A$2:$A$21=hdd_orders!B1140)*(hdd_products!$H$2:$H$21=hdd_orders!F1140),0))</f>
        <v>686.52</v>
      </c>
      <c r="V1140" s="6" t="b">
        <f t="shared" si="87"/>
        <v>1</v>
      </c>
      <c r="W1140" s="4">
        <f t="shared" si="88"/>
        <v>2059.56</v>
      </c>
      <c r="X1140" s="6" t="b">
        <f t="shared" si="89"/>
        <v>1</v>
      </c>
      <c r="AD1140" s="52"/>
    </row>
    <row r="1141" spans="1:30" x14ac:dyDescent="0.45">
      <c r="A1141" s="4">
        <v>1139</v>
      </c>
      <c r="B1141">
        <v>1007</v>
      </c>
      <c r="C1141">
        <v>56088</v>
      </c>
      <c r="D1141" t="str">
        <f>_xlfn.XLOOKUP(C1141,customer_table!$A$2:$A$4869,customer_table!$B$2:$B$4869)</f>
        <v>Enterprise</v>
      </c>
      <c r="E1141">
        <v>1</v>
      </c>
      <c r="F1141">
        <v>415.57</v>
      </c>
      <c r="G1141">
        <v>415.57</v>
      </c>
      <c r="H1141">
        <v>0</v>
      </c>
      <c r="I1141">
        <v>18.13</v>
      </c>
      <c r="J1141" s="5">
        <v>45477</v>
      </c>
      <c r="K1141" s="5">
        <v>45478</v>
      </c>
      <c r="L1141" t="s">
        <v>4887</v>
      </c>
      <c r="M1141" t="s">
        <v>4877</v>
      </c>
      <c r="N1141" t="s">
        <v>4892</v>
      </c>
      <c r="O1141" t="s">
        <v>4894</v>
      </c>
      <c r="P1141" t="s">
        <v>4886</v>
      </c>
      <c r="Q1141" s="4">
        <f>_xlfn.XLOOKUP(C1141,customer_table!$A$2:$A$4947,customer_table!$A$2:$A$4947)</f>
        <v>56088</v>
      </c>
      <c r="R1141" t="str">
        <f>_xlfn.XLOOKUP(D1141,customer_table!$B$2:$B$4947,customer_table!$B$2:$B$4947)</f>
        <v>Enterprise</v>
      </c>
      <c r="S1141" s="4" t="b">
        <f t="shared" si="85"/>
        <v>1</v>
      </c>
      <c r="T1141" s="6" t="b">
        <f t="shared" si="86"/>
        <v>1</v>
      </c>
      <c r="U1141" cm="1">
        <f t="array" ref="U1141">INDEX(hdd_products!$H$2:$H$21,MATCH(1,(hdd_products!$A$2:$A$21=hdd_orders!B1141)*(hdd_products!$H$2:$H$21=hdd_orders!F1141),0))</f>
        <v>415.57</v>
      </c>
      <c r="V1141" s="6" t="b">
        <f t="shared" si="87"/>
        <v>1</v>
      </c>
      <c r="W1141" s="4">
        <f t="shared" si="88"/>
        <v>415.57</v>
      </c>
      <c r="X1141" s="6" t="b">
        <f t="shared" si="89"/>
        <v>1</v>
      </c>
      <c r="AD1141" s="52"/>
    </row>
    <row r="1142" spans="1:30" x14ac:dyDescent="0.45">
      <c r="A1142" s="4">
        <v>1140</v>
      </c>
      <c r="B1142">
        <v>1011</v>
      </c>
      <c r="C1142">
        <v>64000</v>
      </c>
      <c r="D1142" t="str">
        <f>_xlfn.XLOOKUP(C1142,customer_table!$A$2:$A$4869,customer_table!$B$2:$B$4869)</f>
        <v>Enterprise</v>
      </c>
      <c r="E1142">
        <v>2</v>
      </c>
      <c r="F1142">
        <v>664.86</v>
      </c>
      <c r="G1142">
        <v>1329.72</v>
      </c>
      <c r="H1142">
        <v>0</v>
      </c>
      <c r="I1142">
        <v>8.5500000000000007</v>
      </c>
      <c r="J1142" s="5">
        <v>45436</v>
      </c>
      <c r="K1142" s="5">
        <v>45439</v>
      </c>
      <c r="L1142" t="s">
        <v>4883</v>
      </c>
      <c r="M1142" t="s">
        <v>4881</v>
      </c>
      <c r="N1142" t="s">
        <v>4892</v>
      </c>
      <c r="O1142" t="s">
        <v>4880</v>
      </c>
      <c r="P1142" t="s">
        <v>4874</v>
      </c>
      <c r="Q1142" s="4">
        <f>_xlfn.XLOOKUP(C1142,customer_table!$A$2:$A$4947,customer_table!$A$2:$A$4947)</f>
        <v>64000</v>
      </c>
      <c r="R1142" t="str">
        <f>_xlfn.XLOOKUP(D1142,customer_table!$B$2:$B$4947,customer_table!$B$2:$B$4947)</f>
        <v>Enterprise</v>
      </c>
      <c r="S1142" s="4" t="b">
        <f t="shared" si="85"/>
        <v>1</v>
      </c>
      <c r="T1142" s="6" t="b">
        <f t="shared" si="86"/>
        <v>1</v>
      </c>
      <c r="U1142" cm="1">
        <f t="array" ref="U1142">INDEX(hdd_products!$H$2:$H$21,MATCH(1,(hdd_products!$A$2:$A$21=hdd_orders!B1142)*(hdd_products!$H$2:$H$21=hdd_orders!F1142),0))</f>
        <v>664.86</v>
      </c>
      <c r="V1142" s="6" t="b">
        <f t="shared" si="87"/>
        <v>1</v>
      </c>
      <c r="W1142" s="4">
        <f t="shared" si="88"/>
        <v>1329.72</v>
      </c>
      <c r="X1142" s="6" t="b">
        <f t="shared" si="89"/>
        <v>1</v>
      </c>
      <c r="AD1142" s="52"/>
    </row>
    <row r="1143" spans="1:30" x14ac:dyDescent="0.45">
      <c r="A1143" s="4">
        <v>1141</v>
      </c>
      <c r="B1143">
        <v>1012</v>
      </c>
      <c r="C1143">
        <v>34696</v>
      </c>
      <c r="D1143" t="str">
        <f>_xlfn.XLOOKUP(C1143,customer_table!$A$2:$A$4869,customer_table!$B$2:$B$4869)</f>
        <v>Enterprise</v>
      </c>
      <c r="E1143">
        <v>1</v>
      </c>
      <c r="F1143">
        <v>339.39</v>
      </c>
      <c r="G1143">
        <v>339.39</v>
      </c>
      <c r="H1143">
        <v>0</v>
      </c>
      <c r="I1143">
        <v>10.65</v>
      </c>
      <c r="J1143" s="5">
        <v>45371</v>
      </c>
      <c r="K1143" s="5">
        <v>45376</v>
      </c>
      <c r="L1143" t="s">
        <v>4900</v>
      </c>
      <c r="M1143" t="s">
        <v>4896</v>
      </c>
      <c r="N1143" t="s">
        <v>4876</v>
      </c>
      <c r="O1143" t="s">
        <v>4880</v>
      </c>
      <c r="P1143" t="s">
        <v>4891</v>
      </c>
      <c r="Q1143" s="4">
        <f>_xlfn.XLOOKUP(C1143,customer_table!$A$2:$A$4947,customer_table!$A$2:$A$4947)</f>
        <v>34696</v>
      </c>
      <c r="R1143" t="str">
        <f>_xlfn.XLOOKUP(D1143,customer_table!$B$2:$B$4947,customer_table!$B$2:$B$4947)</f>
        <v>Enterprise</v>
      </c>
      <c r="S1143" s="4" t="b">
        <f t="shared" si="85"/>
        <v>1</v>
      </c>
      <c r="T1143" s="6" t="b">
        <f t="shared" si="86"/>
        <v>1</v>
      </c>
      <c r="U1143" cm="1">
        <f t="array" ref="U1143">INDEX(hdd_products!$H$2:$H$21,MATCH(1,(hdd_products!$A$2:$A$21=hdd_orders!B1143)*(hdd_products!$H$2:$H$21=hdd_orders!F1143),0))</f>
        <v>339.39</v>
      </c>
      <c r="V1143" s="6" t="b">
        <f t="shared" si="87"/>
        <v>1</v>
      </c>
      <c r="W1143" s="4">
        <f t="shared" si="88"/>
        <v>339.39</v>
      </c>
      <c r="X1143" s="6" t="b">
        <f t="shared" si="89"/>
        <v>1</v>
      </c>
      <c r="AD1143" s="52"/>
    </row>
    <row r="1144" spans="1:30" x14ac:dyDescent="0.45">
      <c r="A1144" s="4">
        <v>1142</v>
      </c>
      <c r="B1144">
        <v>1004</v>
      </c>
      <c r="C1144">
        <v>82235</v>
      </c>
      <c r="D1144" t="str">
        <f>_xlfn.XLOOKUP(C1144,customer_table!$A$2:$A$4869,customer_table!$B$2:$B$4869)</f>
        <v>Enterprise</v>
      </c>
      <c r="E1144">
        <v>1</v>
      </c>
      <c r="F1144">
        <v>170.85</v>
      </c>
      <c r="G1144">
        <v>170.85</v>
      </c>
      <c r="H1144">
        <v>0</v>
      </c>
      <c r="I1144">
        <v>18.12</v>
      </c>
      <c r="J1144" s="5">
        <v>45561</v>
      </c>
      <c r="K1144" s="5">
        <v>45568</v>
      </c>
      <c r="L1144" t="s">
        <v>4889</v>
      </c>
      <c r="M1144" t="s">
        <v>4881</v>
      </c>
      <c r="N1144" t="s">
        <v>4892</v>
      </c>
      <c r="O1144" t="s">
        <v>4880</v>
      </c>
      <c r="P1144" t="s">
        <v>4879</v>
      </c>
      <c r="Q1144" s="4">
        <f>_xlfn.XLOOKUP(C1144,customer_table!$A$2:$A$4947,customer_table!$A$2:$A$4947)</f>
        <v>82235</v>
      </c>
      <c r="R1144" t="str">
        <f>_xlfn.XLOOKUP(D1144,customer_table!$B$2:$B$4947,customer_table!$B$2:$B$4947)</f>
        <v>Enterprise</v>
      </c>
      <c r="S1144" s="4" t="b">
        <f t="shared" si="85"/>
        <v>1</v>
      </c>
      <c r="T1144" s="6" t="b">
        <f t="shared" si="86"/>
        <v>1</v>
      </c>
      <c r="U1144" cm="1">
        <f t="array" ref="U1144">INDEX(hdd_products!$H$2:$H$21,MATCH(1,(hdd_products!$A$2:$A$21=hdd_orders!B1144)*(hdd_products!$H$2:$H$21=hdd_orders!F1144),0))</f>
        <v>170.85</v>
      </c>
      <c r="V1144" s="6" t="b">
        <f t="shared" si="87"/>
        <v>1</v>
      </c>
      <c r="W1144" s="4">
        <f t="shared" si="88"/>
        <v>170.85</v>
      </c>
      <c r="X1144" s="6" t="b">
        <f t="shared" si="89"/>
        <v>1</v>
      </c>
      <c r="AD1144" s="52"/>
    </row>
    <row r="1145" spans="1:30" x14ac:dyDescent="0.45">
      <c r="A1145" s="4">
        <v>1143</v>
      </c>
      <c r="B1145">
        <v>1011</v>
      </c>
      <c r="C1145">
        <v>25278</v>
      </c>
      <c r="D1145" t="str">
        <f>_xlfn.XLOOKUP(C1145,customer_table!$A$2:$A$4869,customer_table!$B$2:$B$4869)</f>
        <v>Small Business</v>
      </c>
      <c r="E1145">
        <v>1</v>
      </c>
      <c r="F1145">
        <v>664.86</v>
      </c>
      <c r="G1145">
        <v>664.86</v>
      </c>
      <c r="H1145">
        <v>0</v>
      </c>
      <c r="I1145">
        <v>9.82</v>
      </c>
      <c r="J1145" s="5">
        <v>45505</v>
      </c>
      <c r="K1145" s="5">
        <v>45509</v>
      </c>
      <c r="L1145" t="s">
        <v>4899</v>
      </c>
      <c r="M1145" t="s">
        <v>4877</v>
      </c>
      <c r="N1145" t="s">
        <v>4876</v>
      </c>
      <c r="O1145" t="s">
        <v>4880</v>
      </c>
      <c r="P1145" t="s">
        <v>4886</v>
      </c>
      <c r="Q1145" s="4">
        <f>_xlfn.XLOOKUP(C1145,customer_table!$A$2:$A$4947,customer_table!$A$2:$A$4947)</f>
        <v>25278</v>
      </c>
      <c r="R1145" t="str">
        <f>_xlfn.XLOOKUP(D1145,customer_table!$B$2:$B$4947,customer_table!$B$2:$B$4947)</f>
        <v>Small Business</v>
      </c>
      <c r="S1145" s="4" t="b">
        <f t="shared" si="85"/>
        <v>1</v>
      </c>
      <c r="T1145" s="6" t="b">
        <f t="shared" si="86"/>
        <v>1</v>
      </c>
      <c r="U1145" cm="1">
        <f t="array" ref="U1145">INDEX(hdd_products!$H$2:$H$21,MATCH(1,(hdd_products!$A$2:$A$21=hdd_orders!B1145)*(hdd_products!$H$2:$H$21=hdd_orders!F1145),0))</f>
        <v>664.86</v>
      </c>
      <c r="V1145" s="6" t="b">
        <f t="shared" si="87"/>
        <v>1</v>
      </c>
      <c r="W1145" s="4">
        <f t="shared" si="88"/>
        <v>664.86</v>
      </c>
      <c r="X1145" s="6" t="b">
        <f t="shared" si="89"/>
        <v>1</v>
      </c>
      <c r="AD1145" s="52"/>
    </row>
    <row r="1146" spans="1:30" x14ac:dyDescent="0.45">
      <c r="A1146" s="4">
        <v>1144</v>
      </c>
      <c r="B1146">
        <v>1011</v>
      </c>
      <c r="C1146">
        <v>67925</v>
      </c>
      <c r="D1146" t="str">
        <f>_xlfn.XLOOKUP(C1146,customer_table!$A$2:$A$4869,customer_table!$B$2:$B$4869)</f>
        <v>Small Business</v>
      </c>
      <c r="E1146">
        <v>4</v>
      </c>
      <c r="F1146">
        <v>664.86</v>
      </c>
      <c r="G1146">
        <v>2659.44</v>
      </c>
      <c r="H1146">
        <v>0</v>
      </c>
      <c r="I1146">
        <v>7.72</v>
      </c>
      <c r="J1146" s="5">
        <v>45451</v>
      </c>
      <c r="K1146" s="5">
        <v>45457</v>
      </c>
      <c r="L1146" t="s">
        <v>4883</v>
      </c>
      <c r="M1146" t="s">
        <v>4896</v>
      </c>
      <c r="N1146" t="s">
        <v>4876</v>
      </c>
      <c r="O1146" t="s">
        <v>4880</v>
      </c>
      <c r="P1146" t="s">
        <v>4891</v>
      </c>
      <c r="Q1146" s="4">
        <f>_xlfn.XLOOKUP(C1146,customer_table!$A$2:$A$4947,customer_table!$A$2:$A$4947)</f>
        <v>67925</v>
      </c>
      <c r="R1146" t="str">
        <f>_xlfn.XLOOKUP(D1146,customer_table!$B$2:$B$4947,customer_table!$B$2:$B$4947)</f>
        <v>Small Business</v>
      </c>
      <c r="S1146" s="4" t="b">
        <f t="shared" si="85"/>
        <v>1</v>
      </c>
      <c r="T1146" s="6" t="b">
        <f t="shared" si="86"/>
        <v>1</v>
      </c>
      <c r="U1146" cm="1">
        <f t="array" ref="U1146">INDEX(hdd_products!$H$2:$H$21,MATCH(1,(hdd_products!$A$2:$A$21=hdd_orders!B1146)*(hdd_products!$H$2:$H$21=hdd_orders!F1146),0))</f>
        <v>664.86</v>
      </c>
      <c r="V1146" s="6" t="b">
        <f t="shared" si="87"/>
        <v>1</v>
      </c>
      <c r="W1146" s="4">
        <f t="shared" si="88"/>
        <v>2659.44</v>
      </c>
      <c r="X1146" s="6" t="b">
        <f t="shared" si="89"/>
        <v>1</v>
      </c>
      <c r="AD1146" s="52"/>
    </row>
    <row r="1147" spans="1:30" x14ac:dyDescent="0.45">
      <c r="A1147" s="4">
        <v>1145</v>
      </c>
      <c r="B1147">
        <v>1005</v>
      </c>
      <c r="C1147">
        <v>13769</v>
      </c>
      <c r="D1147" t="str">
        <f>_xlfn.XLOOKUP(C1147,customer_table!$A$2:$A$4869,customer_table!$B$2:$B$4869)</f>
        <v>Enterprise</v>
      </c>
      <c r="E1147">
        <v>1</v>
      </c>
      <c r="F1147">
        <v>204.55</v>
      </c>
      <c r="G1147">
        <v>204.55</v>
      </c>
      <c r="H1147">
        <v>0</v>
      </c>
      <c r="I1147">
        <v>17.12</v>
      </c>
      <c r="J1147" s="5">
        <v>45467</v>
      </c>
      <c r="K1147" s="5">
        <v>45469</v>
      </c>
      <c r="L1147" t="s">
        <v>4893</v>
      </c>
      <c r="M1147" t="s">
        <v>4877</v>
      </c>
      <c r="N1147" t="s">
        <v>4892</v>
      </c>
      <c r="O1147" t="s">
        <v>4880</v>
      </c>
      <c r="P1147" t="s">
        <v>4879</v>
      </c>
      <c r="Q1147" s="4">
        <f>_xlfn.XLOOKUP(C1147,customer_table!$A$2:$A$4947,customer_table!$A$2:$A$4947)</f>
        <v>13769</v>
      </c>
      <c r="R1147" t="str">
        <f>_xlfn.XLOOKUP(D1147,customer_table!$B$2:$B$4947,customer_table!$B$2:$B$4947)</f>
        <v>Enterprise</v>
      </c>
      <c r="S1147" s="4" t="b">
        <f t="shared" si="85"/>
        <v>1</v>
      </c>
      <c r="T1147" s="6" t="b">
        <f t="shared" si="86"/>
        <v>1</v>
      </c>
      <c r="U1147" cm="1">
        <f t="array" ref="U1147">INDEX(hdd_products!$H$2:$H$21,MATCH(1,(hdd_products!$A$2:$A$21=hdd_orders!B1147)*(hdd_products!$H$2:$H$21=hdd_orders!F1147),0))</f>
        <v>204.55</v>
      </c>
      <c r="V1147" s="6" t="b">
        <f t="shared" si="87"/>
        <v>1</v>
      </c>
      <c r="W1147" s="4">
        <f t="shared" si="88"/>
        <v>204.55</v>
      </c>
      <c r="X1147" s="6" t="b">
        <f t="shared" si="89"/>
        <v>1</v>
      </c>
      <c r="AD1147" s="52"/>
    </row>
    <row r="1148" spans="1:30" x14ac:dyDescent="0.45">
      <c r="A1148" s="4">
        <v>1146</v>
      </c>
      <c r="B1148">
        <v>1005</v>
      </c>
      <c r="C1148">
        <v>50295</v>
      </c>
      <c r="D1148" t="str">
        <f>_xlfn.XLOOKUP(C1148,customer_table!$A$2:$A$4869,customer_table!$B$2:$B$4869)</f>
        <v>Enterprise</v>
      </c>
      <c r="E1148">
        <v>1</v>
      </c>
      <c r="F1148">
        <v>204.55</v>
      </c>
      <c r="G1148">
        <v>204.55</v>
      </c>
      <c r="H1148">
        <v>0</v>
      </c>
      <c r="I1148">
        <v>8.7100000000000009</v>
      </c>
      <c r="J1148" s="5">
        <v>45647</v>
      </c>
      <c r="K1148" s="5">
        <v>45649</v>
      </c>
      <c r="L1148" t="s">
        <v>4902</v>
      </c>
      <c r="M1148" t="s">
        <v>4896</v>
      </c>
      <c r="N1148" t="s">
        <v>4876</v>
      </c>
      <c r="O1148" t="s">
        <v>4880</v>
      </c>
      <c r="P1148" t="s">
        <v>4886</v>
      </c>
      <c r="Q1148" s="4">
        <f>_xlfn.XLOOKUP(C1148,customer_table!$A$2:$A$4947,customer_table!$A$2:$A$4947)</f>
        <v>50295</v>
      </c>
      <c r="R1148" t="str">
        <f>_xlfn.XLOOKUP(D1148,customer_table!$B$2:$B$4947,customer_table!$B$2:$B$4947)</f>
        <v>Enterprise</v>
      </c>
      <c r="S1148" s="4" t="b">
        <f t="shared" si="85"/>
        <v>1</v>
      </c>
      <c r="T1148" s="6" t="b">
        <f t="shared" si="86"/>
        <v>1</v>
      </c>
      <c r="U1148" cm="1">
        <f t="array" ref="U1148">INDEX(hdd_products!$H$2:$H$21,MATCH(1,(hdd_products!$A$2:$A$21=hdd_orders!B1148)*(hdd_products!$H$2:$H$21=hdd_orders!F1148),0))</f>
        <v>204.55</v>
      </c>
      <c r="V1148" s="6" t="b">
        <f t="shared" si="87"/>
        <v>1</v>
      </c>
      <c r="W1148" s="4">
        <f t="shared" si="88"/>
        <v>204.55</v>
      </c>
      <c r="X1148" s="6" t="b">
        <f t="shared" si="89"/>
        <v>1</v>
      </c>
      <c r="AD1148" s="52"/>
    </row>
    <row r="1149" spans="1:30" x14ac:dyDescent="0.45">
      <c r="A1149" s="4">
        <v>1147</v>
      </c>
      <c r="B1149">
        <v>1002</v>
      </c>
      <c r="C1149">
        <v>24643</v>
      </c>
      <c r="D1149" t="str">
        <f>_xlfn.XLOOKUP(C1149,customer_table!$A$2:$A$4869,customer_table!$B$2:$B$4869)</f>
        <v>Enterprise</v>
      </c>
      <c r="E1149">
        <v>1</v>
      </c>
      <c r="F1149">
        <v>198.26</v>
      </c>
      <c r="G1149">
        <v>198.26</v>
      </c>
      <c r="H1149">
        <v>0</v>
      </c>
      <c r="I1149">
        <v>12.06</v>
      </c>
      <c r="J1149" s="5">
        <v>45332</v>
      </c>
      <c r="K1149" s="5">
        <v>45336</v>
      </c>
      <c r="L1149" t="s">
        <v>4885</v>
      </c>
      <c r="M1149" t="s">
        <v>4898</v>
      </c>
      <c r="N1149" t="s">
        <v>4876</v>
      </c>
      <c r="O1149" t="s">
        <v>4875</v>
      </c>
      <c r="P1149" t="s">
        <v>4884</v>
      </c>
      <c r="Q1149" s="4">
        <f>_xlfn.XLOOKUP(C1149,customer_table!$A$2:$A$4947,customer_table!$A$2:$A$4947)</f>
        <v>24643</v>
      </c>
      <c r="R1149" t="str">
        <f>_xlfn.XLOOKUP(D1149,customer_table!$B$2:$B$4947,customer_table!$B$2:$B$4947)</f>
        <v>Enterprise</v>
      </c>
      <c r="S1149" s="4" t="b">
        <f t="shared" si="85"/>
        <v>1</v>
      </c>
      <c r="T1149" s="6" t="b">
        <f t="shared" si="86"/>
        <v>1</v>
      </c>
      <c r="U1149" cm="1">
        <f t="array" ref="U1149">INDEX(hdd_products!$H$2:$H$21,MATCH(1,(hdd_products!$A$2:$A$21=hdd_orders!B1149)*(hdd_products!$H$2:$H$21=hdd_orders!F1149),0))</f>
        <v>198.26</v>
      </c>
      <c r="V1149" s="6" t="b">
        <f t="shared" si="87"/>
        <v>1</v>
      </c>
      <c r="W1149" s="4">
        <f t="shared" si="88"/>
        <v>198.26</v>
      </c>
      <c r="X1149" s="6" t="b">
        <f t="shared" si="89"/>
        <v>1</v>
      </c>
      <c r="AD1149" s="52"/>
    </row>
    <row r="1150" spans="1:30" x14ac:dyDescent="0.45">
      <c r="A1150" s="4">
        <v>1148</v>
      </c>
      <c r="B1150">
        <v>1003</v>
      </c>
      <c r="C1150">
        <v>14298</v>
      </c>
      <c r="D1150" t="str">
        <f>_xlfn.XLOOKUP(C1150,customer_table!$A$2:$A$4869,customer_table!$B$2:$B$4869)</f>
        <v>Enterprise</v>
      </c>
      <c r="E1150">
        <v>5</v>
      </c>
      <c r="F1150">
        <v>95.08</v>
      </c>
      <c r="G1150">
        <v>475.4</v>
      </c>
      <c r="H1150">
        <v>0</v>
      </c>
      <c r="I1150">
        <v>7.38</v>
      </c>
      <c r="J1150" s="5">
        <v>45512</v>
      </c>
      <c r="K1150" s="5">
        <v>45513</v>
      </c>
      <c r="L1150" t="s">
        <v>4883</v>
      </c>
      <c r="M1150" t="s">
        <v>4881</v>
      </c>
      <c r="N1150" t="s">
        <v>4876</v>
      </c>
      <c r="O1150" t="s">
        <v>4894</v>
      </c>
      <c r="P1150" t="s">
        <v>4879</v>
      </c>
      <c r="Q1150" s="4">
        <f>_xlfn.XLOOKUP(C1150,customer_table!$A$2:$A$4947,customer_table!$A$2:$A$4947)</f>
        <v>14298</v>
      </c>
      <c r="R1150" t="str">
        <f>_xlfn.XLOOKUP(D1150,customer_table!$B$2:$B$4947,customer_table!$B$2:$B$4947)</f>
        <v>Enterprise</v>
      </c>
      <c r="S1150" s="4" t="b">
        <f t="shared" si="85"/>
        <v>1</v>
      </c>
      <c r="T1150" s="6" t="b">
        <f t="shared" si="86"/>
        <v>1</v>
      </c>
      <c r="U1150" cm="1">
        <f t="array" ref="U1150">INDEX(hdd_products!$H$2:$H$21,MATCH(1,(hdd_products!$A$2:$A$21=hdd_orders!B1150)*(hdd_products!$H$2:$H$21=hdd_orders!F1150),0))</f>
        <v>95.08</v>
      </c>
      <c r="V1150" s="6" t="b">
        <f t="shared" si="87"/>
        <v>1</v>
      </c>
      <c r="W1150" s="4">
        <f t="shared" si="88"/>
        <v>475.4</v>
      </c>
      <c r="X1150" s="6" t="b">
        <f t="shared" si="89"/>
        <v>1</v>
      </c>
      <c r="AD1150" s="52"/>
    </row>
    <row r="1151" spans="1:30" x14ac:dyDescent="0.45">
      <c r="A1151" s="4">
        <v>1149</v>
      </c>
      <c r="B1151">
        <v>1002</v>
      </c>
      <c r="C1151">
        <v>15672</v>
      </c>
      <c r="D1151" t="str">
        <f>_xlfn.XLOOKUP(C1151,customer_table!$A$2:$A$4869,customer_table!$B$2:$B$4869)</f>
        <v>Small Business</v>
      </c>
      <c r="E1151">
        <v>4</v>
      </c>
      <c r="F1151">
        <v>198.26</v>
      </c>
      <c r="G1151">
        <v>793.04</v>
      </c>
      <c r="H1151">
        <v>0</v>
      </c>
      <c r="I1151">
        <v>17.72</v>
      </c>
      <c r="J1151" s="5">
        <v>45532</v>
      </c>
      <c r="K1151" s="5">
        <v>45533</v>
      </c>
      <c r="L1151" t="s">
        <v>4893</v>
      </c>
      <c r="M1151" t="s">
        <v>4896</v>
      </c>
      <c r="N1151" t="s">
        <v>4876</v>
      </c>
      <c r="O1151" t="s">
        <v>4880</v>
      </c>
      <c r="P1151" t="s">
        <v>4884</v>
      </c>
      <c r="Q1151" s="4">
        <f>_xlfn.XLOOKUP(C1151,customer_table!$A$2:$A$4947,customer_table!$A$2:$A$4947)</f>
        <v>15672</v>
      </c>
      <c r="R1151" t="str">
        <f>_xlfn.XLOOKUP(D1151,customer_table!$B$2:$B$4947,customer_table!$B$2:$B$4947)</f>
        <v>Small Business</v>
      </c>
      <c r="S1151" s="4" t="b">
        <f t="shared" si="85"/>
        <v>1</v>
      </c>
      <c r="T1151" s="6" t="b">
        <f t="shared" si="86"/>
        <v>1</v>
      </c>
      <c r="U1151" cm="1">
        <f t="array" ref="U1151">INDEX(hdd_products!$H$2:$H$21,MATCH(1,(hdd_products!$A$2:$A$21=hdd_orders!B1151)*(hdd_products!$H$2:$H$21=hdd_orders!F1151),0))</f>
        <v>198.26</v>
      </c>
      <c r="V1151" s="6" t="b">
        <f t="shared" si="87"/>
        <v>1</v>
      </c>
      <c r="W1151" s="4">
        <f t="shared" si="88"/>
        <v>793.04</v>
      </c>
      <c r="X1151" s="6" t="b">
        <f t="shared" si="89"/>
        <v>1</v>
      </c>
      <c r="AD1151" s="52"/>
    </row>
    <row r="1152" spans="1:30" x14ac:dyDescent="0.45">
      <c r="A1152" s="4">
        <v>1150</v>
      </c>
      <c r="B1152">
        <v>1005</v>
      </c>
      <c r="C1152">
        <v>88878</v>
      </c>
      <c r="D1152" t="str">
        <f>_xlfn.XLOOKUP(C1152,customer_table!$A$2:$A$4869,customer_table!$B$2:$B$4869)</f>
        <v>Consumer</v>
      </c>
      <c r="E1152">
        <v>1</v>
      </c>
      <c r="F1152">
        <v>204.55</v>
      </c>
      <c r="G1152">
        <v>204.55</v>
      </c>
      <c r="H1152">
        <v>0</v>
      </c>
      <c r="I1152">
        <v>9.36</v>
      </c>
      <c r="J1152" s="5">
        <v>45341</v>
      </c>
      <c r="K1152" s="5">
        <v>45348</v>
      </c>
      <c r="L1152" t="s">
        <v>4897</v>
      </c>
      <c r="M1152" t="s">
        <v>4881</v>
      </c>
      <c r="N1152" t="s">
        <v>4876</v>
      </c>
      <c r="O1152" t="s">
        <v>4875</v>
      </c>
      <c r="P1152" t="s">
        <v>4886</v>
      </c>
      <c r="Q1152" s="4">
        <f>_xlfn.XLOOKUP(C1152,customer_table!$A$2:$A$4947,customer_table!$A$2:$A$4947)</f>
        <v>88878</v>
      </c>
      <c r="R1152" t="str">
        <f>_xlfn.XLOOKUP(D1152,customer_table!$B$2:$B$4947,customer_table!$B$2:$B$4947)</f>
        <v>Consumer</v>
      </c>
      <c r="S1152" s="4" t="b">
        <f t="shared" si="85"/>
        <v>1</v>
      </c>
      <c r="T1152" s="6" t="b">
        <f t="shared" si="86"/>
        <v>1</v>
      </c>
      <c r="U1152" cm="1">
        <f t="array" ref="U1152">INDEX(hdd_products!$H$2:$H$21,MATCH(1,(hdd_products!$A$2:$A$21=hdd_orders!B1152)*(hdd_products!$H$2:$H$21=hdd_orders!F1152),0))</f>
        <v>204.55</v>
      </c>
      <c r="V1152" s="6" t="b">
        <f t="shared" si="87"/>
        <v>1</v>
      </c>
      <c r="W1152" s="4">
        <f t="shared" si="88"/>
        <v>204.55</v>
      </c>
      <c r="X1152" s="6" t="b">
        <f t="shared" si="89"/>
        <v>1</v>
      </c>
      <c r="AD1152" s="52"/>
    </row>
    <row r="1153" spans="1:30" x14ac:dyDescent="0.45">
      <c r="A1153" s="4">
        <v>1151</v>
      </c>
      <c r="B1153">
        <v>1002</v>
      </c>
      <c r="C1153">
        <v>21898</v>
      </c>
      <c r="D1153" t="str">
        <f>_xlfn.XLOOKUP(C1153,customer_table!$A$2:$A$4869,customer_table!$B$2:$B$4869)</f>
        <v>Enterprise</v>
      </c>
      <c r="E1153">
        <v>2</v>
      </c>
      <c r="F1153">
        <v>198.26</v>
      </c>
      <c r="G1153">
        <v>396.52</v>
      </c>
      <c r="H1153">
        <v>0</v>
      </c>
      <c r="I1153">
        <v>17.399999999999999</v>
      </c>
      <c r="J1153" s="5">
        <v>45386</v>
      </c>
      <c r="K1153" s="5">
        <v>45392</v>
      </c>
      <c r="L1153" t="s">
        <v>4889</v>
      </c>
      <c r="M1153" t="s">
        <v>4881</v>
      </c>
      <c r="N1153" t="s">
        <v>4876</v>
      </c>
      <c r="O1153" t="s">
        <v>4880</v>
      </c>
      <c r="P1153" t="s">
        <v>4886</v>
      </c>
      <c r="Q1153" s="4">
        <f>_xlfn.XLOOKUP(C1153,customer_table!$A$2:$A$4947,customer_table!$A$2:$A$4947)</f>
        <v>21898</v>
      </c>
      <c r="R1153" t="str">
        <f>_xlfn.XLOOKUP(D1153,customer_table!$B$2:$B$4947,customer_table!$B$2:$B$4947)</f>
        <v>Enterprise</v>
      </c>
      <c r="S1153" s="4" t="b">
        <f t="shared" si="85"/>
        <v>1</v>
      </c>
      <c r="T1153" s="6" t="b">
        <f t="shared" si="86"/>
        <v>1</v>
      </c>
      <c r="U1153" cm="1">
        <f t="array" ref="U1153">INDEX(hdd_products!$H$2:$H$21,MATCH(1,(hdd_products!$A$2:$A$21=hdd_orders!B1153)*(hdd_products!$H$2:$H$21=hdd_orders!F1153),0))</f>
        <v>198.26</v>
      </c>
      <c r="V1153" s="6" t="b">
        <f t="shared" si="87"/>
        <v>1</v>
      </c>
      <c r="W1153" s="4">
        <f t="shared" si="88"/>
        <v>396.52</v>
      </c>
      <c r="X1153" s="6" t="b">
        <f t="shared" si="89"/>
        <v>1</v>
      </c>
      <c r="AD1153" s="52"/>
    </row>
    <row r="1154" spans="1:30" x14ac:dyDescent="0.45">
      <c r="A1154" s="4">
        <v>1152</v>
      </c>
      <c r="B1154">
        <v>1002</v>
      </c>
      <c r="C1154">
        <v>75619</v>
      </c>
      <c r="D1154" t="str">
        <f>_xlfn.XLOOKUP(C1154,customer_table!$A$2:$A$4869,customer_table!$B$2:$B$4869)</f>
        <v>Consumer</v>
      </c>
      <c r="E1154">
        <v>2</v>
      </c>
      <c r="F1154">
        <v>198.26</v>
      </c>
      <c r="G1154">
        <v>396.52</v>
      </c>
      <c r="H1154">
        <v>0</v>
      </c>
      <c r="I1154">
        <v>17.399999999999999</v>
      </c>
      <c r="J1154" s="5">
        <v>45588</v>
      </c>
      <c r="K1154" s="5">
        <v>45591</v>
      </c>
      <c r="L1154" t="s">
        <v>4878</v>
      </c>
      <c r="M1154" t="s">
        <v>4877</v>
      </c>
      <c r="N1154" t="s">
        <v>4892</v>
      </c>
      <c r="O1154" t="s">
        <v>4875</v>
      </c>
      <c r="P1154" t="s">
        <v>4879</v>
      </c>
      <c r="Q1154" s="4">
        <f>_xlfn.XLOOKUP(C1154,customer_table!$A$2:$A$4947,customer_table!$A$2:$A$4947)</f>
        <v>75619</v>
      </c>
      <c r="R1154" t="str">
        <f>_xlfn.XLOOKUP(D1154,customer_table!$B$2:$B$4947,customer_table!$B$2:$B$4947)</f>
        <v>Consumer</v>
      </c>
      <c r="S1154" s="4" t="b">
        <f t="shared" si="85"/>
        <v>1</v>
      </c>
      <c r="T1154" s="6" t="b">
        <f t="shared" si="86"/>
        <v>1</v>
      </c>
      <c r="U1154" cm="1">
        <f t="array" ref="U1154">INDEX(hdd_products!$H$2:$H$21,MATCH(1,(hdd_products!$A$2:$A$21=hdd_orders!B1154)*(hdd_products!$H$2:$H$21=hdd_orders!F1154),0))</f>
        <v>198.26</v>
      </c>
      <c r="V1154" s="6" t="b">
        <f t="shared" si="87"/>
        <v>1</v>
      </c>
      <c r="W1154" s="4">
        <f t="shared" si="88"/>
        <v>396.52</v>
      </c>
      <c r="X1154" s="6" t="b">
        <f t="shared" si="89"/>
        <v>1</v>
      </c>
      <c r="AD1154" s="52"/>
    </row>
    <row r="1155" spans="1:30" x14ac:dyDescent="0.45">
      <c r="A1155" s="4">
        <v>1153</v>
      </c>
      <c r="B1155">
        <v>1002</v>
      </c>
      <c r="C1155">
        <v>85777</v>
      </c>
      <c r="D1155" t="str">
        <f>_xlfn.XLOOKUP(C1155,customer_table!$A$2:$A$4869,customer_table!$B$2:$B$4869)</f>
        <v>Enterprise</v>
      </c>
      <c r="E1155">
        <v>1</v>
      </c>
      <c r="F1155">
        <v>198.26</v>
      </c>
      <c r="G1155">
        <v>198.26</v>
      </c>
      <c r="H1155">
        <v>0</v>
      </c>
      <c r="I1155">
        <v>16.39</v>
      </c>
      <c r="J1155" s="5">
        <v>45583</v>
      </c>
      <c r="K1155" s="5">
        <v>45584</v>
      </c>
      <c r="L1155" t="s">
        <v>4889</v>
      </c>
      <c r="M1155" t="s">
        <v>4877</v>
      </c>
      <c r="N1155" t="s">
        <v>4892</v>
      </c>
      <c r="O1155" t="s">
        <v>4880</v>
      </c>
      <c r="P1155" t="s">
        <v>4884</v>
      </c>
      <c r="Q1155" s="4">
        <f>_xlfn.XLOOKUP(C1155,customer_table!$A$2:$A$4947,customer_table!$A$2:$A$4947)</f>
        <v>85777</v>
      </c>
      <c r="R1155" t="str">
        <f>_xlfn.XLOOKUP(D1155,customer_table!$B$2:$B$4947,customer_table!$B$2:$B$4947)</f>
        <v>Enterprise</v>
      </c>
      <c r="S1155" s="4" t="b">
        <f t="shared" si="85"/>
        <v>1</v>
      </c>
      <c r="T1155" s="6" t="b">
        <f t="shared" si="86"/>
        <v>1</v>
      </c>
      <c r="U1155" cm="1">
        <f t="array" ref="U1155">INDEX(hdd_products!$H$2:$H$21,MATCH(1,(hdd_products!$A$2:$A$21=hdd_orders!B1155)*(hdd_products!$H$2:$H$21=hdd_orders!F1155),0))</f>
        <v>198.26</v>
      </c>
      <c r="V1155" s="6" t="b">
        <f t="shared" si="87"/>
        <v>1</v>
      </c>
      <c r="W1155" s="4">
        <f t="shared" si="88"/>
        <v>198.26</v>
      </c>
      <c r="X1155" s="6" t="b">
        <f t="shared" si="89"/>
        <v>1</v>
      </c>
      <c r="AD1155" s="52"/>
    </row>
    <row r="1156" spans="1:30" x14ac:dyDescent="0.45">
      <c r="A1156" s="4">
        <v>1154</v>
      </c>
      <c r="B1156">
        <v>1006</v>
      </c>
      <c r="C1156">
        <v>80402</v>
      </c>
      <c r="D1156" t="str">
        <f>_xlfn.XLOOKUP(C1156,customer_table!$A$2:$A$4869,customer_table!$B$2:$B$4869)</f>
        <v>Enterprise</v>
      </c>
      <c r="E1156">
        <v>1</v>
      </c>
      <c r="F1156">
        <v>307.20999999999998</v>
      </c>
      <c r="G1156">
        <v>307.20999999999998</v>
      </c>
      <c r="H1156">
        <v>0</v>
      </c>
      <c r="I1156">
        <v>15.51</v>
      </c>
      <c r="J1156" s="5">
        <v>45390</v>
      </c>
      <c r="K1156" s="5">
        <v>45393</v>
      </c>
      <c r="L1156" t="s">
        <v>4893</v>
      </c>
      <c r="M1156" t="s">
        <v>4881</v>
      </c>
      <c r="N1156" t="s">
        <v>4876</v>
      </c>
      <c r="O1156" t="s">
        <v>4894</v>
      </c>
      <c r="P1156" t="s">
        <v>4884</v>
      </c>
      <c r="Q1156" s="4">
        <f>_xlfn.XLOOKUP(C1156,customer_table!$A$2:$A$4947,customer_table!$A$2:$A$4947)</f>
        <v>80402</v>
      </c>
      <c r="R1156" t="str">
        <f>_xlfn.XLOOKUP(D1156,customer_table!$B$2:$B$4947,customer_table!$B$2:$B$4947)</f>
        <v>Enterprise</v>
      </c>
      <c r="S1156" s="4" t="b">
        <f t="shared" ref="S1156:S1219" si="90">Q1156=C1156</f>
        <v>1</v>
      </c>
      <c r="T1156" s="6" t="b">
        <f t="shared" ref="T1156:T1219" si="91">R1156=D1156</f>
        <v>1</v>
      </c>
      <c r="U1156" cm="1">
        <f t="array" ref="U1156">INDEX(hdd_products!$H$2:$H$21,MATCH(1,(hdd_products!$A$2:$A$21=hdd_orders!B1156)*(hdd_products!$H$2:$H$21=hdd_orders!F1156),0))</f>
        <v>307.20999999999998</v>
      </c>
      <c r="V1156" s="6" t="b">
        <f t="shared" ref="V1156:V1219" si="92">U1156=F1156</f>
        <v>1</v>
      </c>
      <c r="W1156" s="4">
        <f t="shared" ref="W1156:W1219" si="93">F1156*E1156</f>
        <v>307.20999999999998</v>
      </c>
      <c r="X1156" s="6" t="b">
        <f t="shared" ref="X1156:X1219" si="94">G1156=W1156</f>
        <v>1</v>
      </c>
      <c r="AD1156" s="52"/>
    </row>
    <row r="1157" spans="1:30" x14ac:dyDescent="0.45">
      <c r="A1157" s="4">
        <v>1155</v>
      </c>
      <c r="B1157">
        <v>1006</v>
      </c>
      <c r="C1157">
        <v>72221</v>
      </c>
      <c r="D1157" t="str">
        <f>_xlfn.XLOOKUP(C1157,customer_table!$A$2:$A$4869,customer_table!$B$2:$B$4869)</f>
        <v>Enterprise</v>
      </c>
      <c r="E1157">
        <v>2</v>
      </c>
      <c r="F1157">
        <v>307.20999999999998</v>
      </c>
      <c r="G1157">
        <v>614.41999999999996</v>
      </c>
      <c r="H1157">
        <v>0</v>
      </c>
      <c r="I1157">
        <v>19.399999999999999</v>
      </c>
      <c r="J1157" s="5">
        <v>45401</v>
      </c>
      <c r="K1157" s="5">
        <v>45406</v>
      </c>
      <c r="L1157" t="s">
        <v>4878</v>
      </c>
      <c r="M1157" t="s">
        <v>4877</v>
      </c>
      <c r="N1157" t="s">
        <v>4876</v>
      </c>
      <c r="O1157" t="s">
        <v>4880</v>
      </c>
      <c r="P1157" t="s">
        <v>4874</v>
      </c>
      <c r="Q1157" s="4">
        <f>_xlfn.XLOOKUP(C1157,customer_table!$A$2:$A$4947,customer_table!$A$2:$A$4947)</f>
        <v>72221</v>
      </c>
      <c r="R1157" t="str">
        <f>_xlfn.XLOOKUP(D1157,customer_table!$B$2:$B$4947,customer_table!$B$2:$B$4947)</f>
        <v>Enterprise</v>
      </c>
      <c r="S1157" s="4" t="b">
        <f t="shared" si="90"/>
        <v>1</v>
      </c>
      <c r="T1157" s="6" t="b">
        <f t="shared" si="91"/>
        <v>1</v>
      </c>
      <c r="U1157" cm="1">
        <f t="array" ref="U1157">INDEX(hdd_products!$H$2:$H$21,MATCH(1,(hdd_products!$A$2:$A$21=hdd_orders!B1157)*(hdd_products!$H$2:$H$21=hdd_orders!F1157),0))</f>
        <v>307.20999999999998</v>
      </c>
      <c r="V1157" s="6" t="b">
        <f t="shared" si="92"/>
        <v>1</v>
      </c>
      <c r="W1157" s="4">
        <f t="shared" si="93"/>
        <v>614.41999999999996</v>
      </c>
      <c r="X1157" s="6" t="b">
        <f t="shared" si="94"/>
        <v>1</v>
      </c>
      <c r="AD1157" s="52"/>
    </row>
    <row r="1158" spans="1:30" x14ac:dyDescent="0.45">
      <c r="A1158" s="4">
        <v>1156</v>
      </c>
      <c r="B1158">
        <v>1003</v>
      </c>
      <c r="C1158">
        <v>33704</v>
      </c>
      <c r="D1158" t="str">
        <f>_xlfn.XLOOKUP(C1158,customer_table!$A$2:$A$4869,customer_table!$B$2:$B$4869)</f>
        <v>Enterprise</v>
      </c>
      <c r="E1158">
        <v>1</v>
      </c>
      <c r="F1158">
        <v>95.08</v>
      </c>
      <c r="G1158">
        <v>95.08</v>
      </c>
      <c r="H1158">
        <v>0</v>
      </c>
      <c r="I1158">
        <v>19.82</v>
      </c>
      <c r="J1158" s="5">
        <v>45517</v>
      </c>
      <c r="K1158" s="5">
        <v>45523</v>
      </c>
      <c r="L1158" t="s">
        <v>4878</v>
      </c>
      <c r="M1158" t="s">
        <v>4896</v>
      </c>
      <c r="N1158" t="s">
        <v>4876</v>
      </c>
      <c r="O1158" t="s">
        <v>4880</v>
      </c>
      <c r="P1158" t="s">
        <v>4874</v>
      </c>
      <c r="Q1158" s="4">
        <f>_xlfn.XLOOKUP(C1158,customer_table!$A$2:$A$4947,customer_table!$A$2:$A$4947)</f>
        <v>33704</v>
      </c>
      <c r="R1158" t="str">
        <f>_xlfn.XLOOKUP(D1158,customer_table!$B$2:$B$4947,customer_table!$B$2:$B$4947)</f>
        <v>Enterprise</v>
      </c>
      <c r="S1158" s="4" t="b">
        <f t="shared" si="90"/>
        <v>1</v>
      </c>
      <c r="T1158" s="6" t="b">
        <f t="shared" si="91"/>
        <v>1</v>
      </c>
      <c r="U1158" cm="1">
        <f t="array" ref="U1158">INDEX(hdd_products!$H$2:$H$21,MATCH(1,(hdd_products!$A$2:$A$21=hdd_orders!B1158)*(hdd_products!$H$2:$H$21=hdd_orders!F1158),0))</f>
        <v>95.08</v>
      </c>
      <c r="V1158" s="6" t="b">
        <f t="shared" si="92"/>
        <v>1</v>
      </c>
      <c r="W1158" s="4">
        <f t="shared" si="93"/>
        <v>95.08</v>
      </c>
      <c r="X1158" s="6" t="b">
        <f t="shared" si="94"/>
        <v>1</v>
      </c>
      <c r="AD1158" s="52"/>
    </row>
    <row r="1159" spans="1:30" x14ac:dyDescent="0.45">
      <c r="A1159" s="4">
        <v>1157</v>
      </c>
      <c r="B1159">
        <v>1003</v>
      </c>
      <c r="C1159">
        <v>51193</v>
      </c>
      <c r="D1159" t="str">
        <f>_xlfn.XLOOKUP(C1159,customer_table!$A$2:$A$4869,customer_table!$B$2:$B$4869)</f>
        <v>Small Business</v>
      </c>
      <c r="E1159">
        <v>1</v>
      </c>
      <c r="F1159">
        <v>95.08</v>
      </c>
      <c r="G1159">
        <v>95.08</v>
      </c>
      <c r="H1159">
        <v>0</v>
      </c>
      <c r="I1159">
        <v>14.21</v>
      </c>
      <c r="J1159" s="5">
        <v>45555</v>
      </c>
      <c r="K1159" s="5">
        <v>45557</v>
      </c>
      <c r="L1159" t="s">
        <v>4895</v>
      </c>
      <c r="M1159" t="s">
        <v>4898</v>
      </c>
      <c r="N1159" t="s">
        <v>4901</v>
      </c>
      <c r="O1159" t="s">
        <v>4880</v>
      </c>
      <c r="P1159" t="s">
        <v>4884</v>
      </c>
      <c r="Q1159" s="4">
        <f>_xlfn.XLOOKUP(C1159,customer_table!$A$2:$A$4947,customer_table!$A$2:$A$4947)</f>
        <v>51193</v>
      </c>
      <c r="R1159" t="str">
        <f>_xlfn.XLOOKUP(D1159,customer_table!$B$2:$B$4947,customer_table!$B$2:$B$4947)</f>
        <v>Small Business</v>
      </c>
      <c r="S1159" s="4" t="b">
        <f t="shared" si="90"/>
        <v>1</v>
      </c>
      <c r="T1159" s="6" t="b">
        <f t="shared" si="91"/>
        <v>1</v>
      </c>
      <c r="U1159" cm="1">
        <f t="array" ref="U1159">INDEX(hdd_products!$H$2:$H$21,MATCH(1,(hdd_products!$A$2:$A$21=hdd_orders!B1159)*(hdd_products!$H$2:$H$21=hdd_orders!F1159),0))</f>
        <v>95.08</v>
      </c>
      <c r="V1159" s="6" t="b">
        <f t="shared" si="92"/>
        <v>1</v>
      </c>
      <c r="W1159" s="4">
        <f t="shared" si="93"/>
        <v>95.08</v>
      </c>
      <c r="X1159" s="6" t="b">
        <f t="shared" si="94"/>
        <v>1</v>
      </c>
      <c r="AD1159" s="52"/>
    </row>
    <row r="1160" spans="1:30" x14ac:dyDescent="0.45">
      <c r="A1160" s="4">
        <v>1158</v>
      </c>
      <c r="B1160">
        <v>1007</v>
      </c>
      <c r="C1160">
        <v>47784</v>
      </c>
      <c r="D1160" t="str">
        <f>_xlfn.XLOOKUP(C1160,customer_table!$A$2:$A$4869,customer_table!$B$2:$B$4869)</f>
        <v>Enterprise</v>
      </c>
      <c r="E1160">
        <v>2</v>
      </c>
      <c r="F1160">
        <v>415.57</v>
      </c>
      <c r="G1160">
        <v>831.14</v>
      </c>
      <c r="H1160">
        <v>0</v>
      </c>
      <c r="I1160">
        <v>16.28</v>
      </c>
      <c r="J1160" s="5">
        <v>45361</v>
      </c>
      <c r="K1160" s="5">
        <v>45365</v>
      </c>
      <c r="L1160" t="s">
        <v>4890</v>
      </c>
      <c r="M1160" t="s">
        <v>4881</v>
      </c>
      <c r="N1160" t="s">
        <v>4876</v>
      </c>
      <c r="O1160" t="s">
        <v>4880</v>
      </c>
      <c r="P1160" t="s">
        <v>4891</v>
      </c>
      <c r="Q1160" s="4">
        <f>_xlfn.XLOOKUP(C1160,customer_table!$A$2:$A$4947,customer_table!$A$2:$A$4947)</f>
        <v>47784</v>
      </c>
      <c r="R1160" t="str">
        <f>_xlfn.XLOOKUP(D1160,customer_table!$B$2:$B$4947,customer_table!$B$2:$B$4947)</f>
        <v>Enterprise</v>
      </c>
      <c r="S1160" s="4" t="b">
        <f t="shared" si="90"/>
        <v>1</v>
      </c>
      <c r="T1160" s="6" t="b">
        <f t="shared" si="91"/>
        <v>1</v>
      </c>
      <c r="U1160" cm="1">
        <f t="array" ref="U1160">INDEX(hdd_products!$H$2:$H$21,MATCH(1,(hdd_products!$A$2:$A$21=hdd_orders!B1160)*(hdd_products!$H$2:$H$21=hdd_orders!F1160),0))</f>
        <v>415.57</v>
      </c>
      <c r="V1160" s="6" t="b">
        <f t="shared" si="92"/>
        <v>1</v>
      </c>
      <c r="W1160" s="4">
        <f t="shared" si="93"/>
        <v>831.14</v>
      </c>
      <c r="X1160" s="6" t="b">
        <f t="shared" si="94"/>
        <v>1</v>
      </c>
      <c r="AD1160" s="52"/>
    </row>
    <row r="1161" spans="1:30" x14ac:dyDescent="0.45">
      <c r="A1161" s="4">
        <v>1159</v>
      </c>
      <c r="B1161">
        <v>1011</v>
      </c>
      <c r="C1161">
        <v>47173</v>
      </c>
      <c r="D1161" t="str">
        <f>_xlfn.XLOOKUP(C1161,customer_table!$A$2:$A$4869,customer_table!$B$2:$B$4869)</f>
        <v>Enterprise</v>
      </c>
      <c r="E1161">
        <v>2</v>
      </c>
      <c r="F1161">
        <v>664.86</v>
      </c>
      <c r="G1161">
        <v>1329.72</v>
      </c>
      <c r="H1161">
        <v>0</v>
      </c>
      <c r="I1161">
        <v>16.45</v>
      </c>
      <c r="J1161" s="5">
        <v>45459</v>
      </c>
      <c r="K1161" s="5">
        <v>45463</v>
      </c>
      <c r="L1161" t="s">
        <v>4878</v>
      </c>
      <c r="M1161" t="s">
        <v>4877</v>
      </c>
      <c r="N1161" t="s">
        <v>4876</v>
      </c>
      <c r="O1161" t="s">
        <v>4875</v>
      </c>
      <c r="P1161" t="s">
        <v>4888</v>
      </c>
      <c r="Q1161" s="4">
        <f>_xlfn.XLOOKUP(C1161,customer_table!$A$2:$A$4947,customer_table!$A$2:$A$4947)</f>
        <v>47173</v>
      </c>
      <c r="R1161" t="str">
        <f>_xlfn.XLOOKUP(D1161,customer_table!$B$2:$B$4947,customer_table!$B$2:$B$4947)</f>
        <v>Enterprise</v>
      </c>
      <c r="S1161" s="4" t="b">
        <f t="shared" si="90"/>
        <v>1</v>
      </c>
      <c r="T1161" s="6" t="b">
        <f t="shared" si="91"/>
        <v>1</v>
      </c>
      <c r="U1161" cm="1">
        <f t="array" ref="U1161">INDEX(hdd_products!$H$2:$H$21,MATCH(1,(hdd_products!$A$2:$A$21=hdd_orders!B1161)*(hdd_products!$H$2:$H$21=hdd_orders!F1161),0))</f>
        <v>664.86</v>
      </c>
      <c r="V1161" s="6" t="b">
        <f t="shared" si="92"/>
        <v>1</v>
      </c>
      <c r="W1161" s="4">
        <f t="shared" si="93"/>
        <v>1329.72</v>
      </c>
      <c r="X1161" s="6" t="b">
        <f t="shared" si="94"/>
        <v>1</v>
      </c>
      <c r="AD1161" s="52"/>
    </row>
    <row r="1162" spans="1:30" x14ac:dyDescent="0.45">
      <c r="A1162" s="4">
        <v>1160</v>
      </c>
      <c r="B1162">
        <v>1009</v>
      </c>
      <c r="C1162">
        <v>82602</v>
      </c>
      <c r="D1162" t="str">
        <f>_xlfn.XLOOKUP(C1162,customer_table!$A$2:$A$4869,customer_table!$B$2:$B$4869)</f>
        <v>Enterprise</v>
      </c>
      <c r="E1162">
        <v>2</v>
      </c>
      <c r="F1162">
        <v>185.76</v>
      </c>
      <c r="G1162">
        <v>371.52</v>
      </c>
      <c r="H1162">
        <v>0</v>
      </c>
      <c r="I1162">
        <v>17.77</v>
      </c>
      <c r="J1162" s="5">
        <v>45643</v>
      </c>
      <c r="K1162" s="5">
        <v>45650</v>
      </c>
      <c r="L1162" t="s">
        <v>4889</v>
      </c>
      <c r="M1162" t="s">
        <v>4898</v>
      </c>
      <c r="N1162" t="s">
        <v>4892</v>
      </c>
      <c r="O1162" t="s">
        <v>4880</v>
      </c>
      <c r="P1162" t="s">
        <v>4888</v>
      </c>
      <c r="Q1162" s="4">
        <f>_xlfn.XLOOKUP(C1162,customer_table!$A$2:$A$4947,customer_table!$A$2:$A$4947)</f>
        <v>82602</v>
      </c>
      <c r="R1162" t="str">
        <f>_xlfn.XLOOKUP(D1162,customer_table!$B$2:$B$4947,customer_table!$B$2:$B$4947)</f>
        <v>Enterprise</v>
      </c>
      <c r="S1162" s="4" t="b">
        <f t="shared" si="90"/>
        <v>1</v>
      </c>
      <c r="T1162" s="6" t="b">
        <f t="shared" si="91"/>
        <v>1</v>
      </c>
      <c r="U1162" cm="1">
        <f t="array" ref="U1162">INDEX(hdd_products!$H$2:$H$21,MATCH(1,(hdd_products!$A$2:$A$21=hdd_orders!B1162)*(hdd_products!$H$2:$H$21=hdd_orders!F1162),0))</f>
        <v>185.76</v>
      </c>
      <c r="V1162" s="6" t="b">
        <f t="shared" si="92"/>
        <v>1</v>
      </c>
      <c r="W1162" s="4">
        <f t="shared" si="93"/>
        <v>371.52</v>
      </c>
      <c r="X1162" s="6" t="b">
        <f t="shared" si="94"/>
        <v>1</v>
      </c>
      <c r="AD1162" s="52"/>
    </row>
    <row r="1163" spans="1:30" x14ac:dyDescent="0.45">
      <c r="A1163" s="4">
        <v>1161</v>
      </c>
      <c r="B1163">
        <v>1005</v>
      </c>
      <c r="C1163">
        <v>72347</v>
      </c>
      <c r="D1163" t="str">
        <f>_xlfn.XLOOKUP(C1163,customer_table!$A$2:$A$4869,customer_table!$B$2:$B$4869)</f>
        <v>Enterprise</v>
      </c>
      <c r="E1163">
        <v>2</v>
      </c>
      <c r="F1163">
        <v>204.55</v>
      </c>
      <c r="G1163">
        <v>409.1</v>
      </c>
      <c r="H1163">
        <v>0</v>
      </c>
      <c r="I1163">
        <v>11.56</v>
      </c>
      <c r="J1163" s="5">
        <v>45511</v>
      </c>
      <c r="K1163" s="5">
        <v>45513</v>
      </c>
      <c r="L1163" t="s">
        <v>4897</v>
      </c>
      <c r="M1163" t="s">
        <v>4881</v>
      </c>
      <c r="N1163" t="s">
        <v>4876</v>
      </c>
      <c r="O1163" t="s">
        <v>4894</v>
      </c>
      <c r="P1163" t="s">
        <v>4879</v>
      </c>
      <c r="Q1163" s="4">
        <f>_xlfn.XLOOKUP(C1163,customer_table!$A$2:$A$4947,customer_table!$A$2:$A$4947)</f>
        <v>72347</v>
      </c>
      <c r="R1163" t="str">
        <f>_xlfn.XLOOKUP(D1163,customer_table!$B$2:$B$4947,customer_table!$B$2:$B$4947)</f>
        <v>Enterprise</v>
      </c>
      <c r="S1163" s="4" t="b">
        <f t="shared" si="90"/>
        <v>1</v>
      </c>
      <c r="T1163" s="6" t="b">
        <f t="shared" si="91"/>
        <v>1</v>
      </c>
      <c r="U1163" cm="1">
        <f t="array" ref="U1163">INDEX(hdd_products!$H$2:$H$21,MATCH(1,(hdd_products!$A$2:$A$21=hdd_orders!B1163)*(hdd_products!$H$2:$H$21=hdd_orders!F1163),0))</f>
        <v>204.55</v>
      </c>
      <c r="V1163" s="6" t="b">
        <f t="shared" si="92"/>
        <v>1</v>
      </c>
      <c r="W1163" s="4">
        <f t="shared" si="93"/>
        <v>409.1</v>
      </c>
      <c r="X1163" s="6" t="b">
        <f t="shared" si="94"/>
        <v>1</v>
      </c>
      <c r="AD1163" s="52"/>
    </row>
    <row r="1164" spans="1:30" x14ac:dyDescent="0.45">
      <c r="A1164" s="4">
        <v>1162</v>
      </c>
      <c r="B1164">
        <v>1010</v>
      </c>
      <c r="C1164">
        <v>61952</v>
      </c>
      <c r="D1164" t="str">
        <f>_xlfn.XLOOKUP(C1164,customer_table!$A$2:$A$4869,customer_table!$B$2:$B$4869)</f>
        <v>Enterprise</v>
      </c>
      <c r="E1164">
        <v>2</v>
      </c>
      <c r="F1164">
        <v>446.61</v>
      </c>
      <c r="G1164">
        <v>893.22</v>
      </c>
      <c r="H1164">
        <v>0</v>
      </c>
      <c r="I1164">
        <v>14.01</v>
      </c>
      <c r="J1164" s="5">
        <v>45637</v>
      </c>
      <c r="K1164" s="5">
        <v>45641</v>
      </c>
      <c r="L1164" t="s">
        <v>4882</v>
      </c>
      <c r="M1164" t="s">
        <v>4881</v>
      </c>
      <c r="N1164" t="s">
        <v>4876</v>
      </c>
      <c r="O1164" t="s">
        <v>4875</v>
      </c>
      <c r="P1164" t="s">
        <v>4888</v>
      </c>
      <c r="Q1164" s="4">
        <f>_xlfn.XLOOKUP(C1164,customer_table!$A$2:$A$4947,customer_table!$A$2:$A$4947)</f>
        <v>61952</v>
      </c>
      <c r="R1164" t="str">
        <f>_xlfn.XLOOKUP(D1164,customer_table!$B$2:$B$4947,customer_table!$B$2:$B$4947)</f>
        <v>Enterprise</v>
      </c>
      <c r="S1164" s="4" t="b">
        <f t="shared" si="90"/>
        <v>1</v>
      </c>
      <c r="T1164" s="6" t="b">
        <f t="shared" si="91"/>
        <v>1</v>
      </c>
      <c r="U1164" cm="1">
        <f t="array" ref="U1164">INDEX(hdd_products!$H$2:$H$21,MATCH(1,(hdd_products!$A$2:$A$21=hdd_orders!B1164)*(hdd_products!$H$2:$H$21=hdd_orders!F1164),0))</f>
        <v>446.61</v>
      </c>
      <c r="V1164" s="6" t="b">
        <f t="shared" si="92"/>
        <v>1</v>
      </c>
      <c r="W1164" s="4">
        <f t="shared" si="93"/>
        <v>893.22</v>
      </c>
      <c r="X1164" s="6" t="b">
        <f t="shared" si="94"/>
        <v>1</v>
      </c>
      <c r="AD1164" s="52"/>
    </row>
    <row r="1165" spans="1:30" x14ac:dyDescent="0.45">
      <c r="A1165" s="4">
        <v>1163</v>
      </c>
      <c r="B1165">
        <v>1001</v>
      </c>
      <c r="C1165">
        <v>62510</v>
      </c>
      <c r="D1165" t="str">
        <f>_xlfn.XLOOKUP(C1165,customer_table!$A$2:$A$4869,customer_table!$B$2:$B$4869)</f>
        <v>Enterprise</v>
      </c>
      <c r="E1165">
        <v>1</v>
      </c>
      <c r="F1165">
        <v>129.16999999999999</v>
      </c>
      <c r="G1165">
        <v>129.16999999999999</v>
      </c>
      <c r="H1165">
        <v>0</v>
      </c>
      <c r="I1165">
        <v>15.42</v>
      </c>
      <c r="J1165" s="5">
        <v>45335</v>
      </c>
      <c r="K1165" s="5">
        <v>45336</v>
      </c>
      <c r="L1165" t="s">
        <v>4893</v>
      </c>
      <c r="M1165" t="s">
        <v>4898</v>
      </c>
      <c r="N1165" t="s">
        <v>4901</v>
      </c>
      <c r="O1165" t="s">
        <v>4880</v>
      </c>
      <c r="P1165" t="s">
        <v>4879</v>
      </c>
      <c r="Q1165" s="4">
        <f>_xlfn.XLOOKUP(C1165,customer_table!$A$2:$A$4947,customer_table!$A$2:$A$4947)</f>
        <v>62510</v>
      </c>
      <c r="R1165" t="str">
        <f>_xlfn.XLOOKUP(D1165,customer_table!$B$2:$B$4947,customer_table!$B$2:$B$4947)</f>
        <v>Enterprise</v>
      </c>
      <c r="S1165" s="4" t="b">
        <f t="shared" si="90"/>
        <v>1</v>
      </c>
      <c r="T1165" s="6" t="b">
        <f t="shared" si="91"/>
        <v>1</v>
      </c>
      <c r="U1165" cm="1">
        <f t="array" ref="U1165">INDEX(hdd_products!$H$2:$H$21,MATCH(1,(hdd_products!$A$2:$A$21=hdd_orders!B1165)*(hdd_products!$H$2:$H$21=hdd_orders!F1165),0))</f>
        <v>129.16999999999999</v>
      </c>
      <c r="V1165" s="6" t="b">
        <f t="shared" si="92"/>
        <v>1</v>
      </c>
      <c r="W1165" s="4">
        <f t="shared" si="93"/>
        <v>129.16999999999999</v>
      </c>
      <c r="X1165" s="6" t="b">
        <f t="shared" si="94"/>
        <v>1</v>
      </c>
      <c r="AD1165" s="52"/>
    </row>
    <row r="1166" spans="1:30" x14ac:dyDescent="0.45">
      <c r="A1166" s="4">
        <v>1164</v>
      </c>
      <c r="B1166">
        <v>1009</v>
      </c>
      <c r="C1166">
        <v>36094</v>
      </c>
      <c r="D1166" t="str">
        <f>_xlfn.XLOOKUP(C1166,customer_table!$A$2:$A$4869,customer_table!$B$2:$B$4869)</f>
        <v>Enterprise</v>
      </c>
      <c r="E1166">
        <v>2</v>
      </c>
      <c r="F1166">
        <v>185.76</v>
      </c>
      <c r="G1166">
        <v>371.52</v>
      </c>
      <c r="H1166">
        <v>0</v>
      </c>
      <c r="I1166">
        <v>17.440000000000001</v>
      </c>
      <c r="J1166" s="5">
        <v>45378</v>
      </c>
      <c r="K1166" s="5">
        <v>45379</v>
      </c>
      <c r="L1166" t="s">
        <v>4889</v>
      </c>
      <c r="M1166" t="s">
        <v>4896</v>
      </c>
      <c r="N1166" t="s">
        <v>4901</v>
      </c>
      <c r="O1166" t="s">
        <v>4880</v>
      </c>
      <c r="P1166" t="s">
        <v>4874</v>
      </c>
      <c r="Q1166" s="4">
        <f>_xlfn.XLOOKUP(C1166,customer_table!$A$2:$A$4947,customer_table!$A$2:$A$4947)</f>
        <v>36094</v>
      </c>
      <c r="R1166" t="str">
        <f>_xlfn.XLOOKUP(D1166,customer_table!$B$2:$B$4947,customer_table!$B$2:$B$4947)</f>
        <v>Enterprise</v>
      </c>
      <c r="S1166" s="4" t="b">
        <f t="shared" si="90"/>
        <v>1</v>
      </c>
      <c r="T1166" s="6" t="b">
        <f t="shared" si="91"/>
        <v>1</v>
      </c>
      <c r="U1166" cm="1">
        <f t="array" ref="U1166">INDEX(hdd_products!$H$2:$H$21,MATCH(1,(hdd_products!$A$2:$A$21=hdd_orders!B1166)*(hdd_products!$H$2:$H$21=hdd_orders!F1166),0))</f>
        <v>185.76</v>
      </c>
      <c r="V1166" s="6" t="b">
        <f t="shared" si="92"/>
        <v>1</v>
      </c>
      <c r="W1166" s="4">
        <f t="shared" si="93"/>
        <v>371.52</v>
      </c>
      <c r="X1166" s="6" t="b">
        <f t="shared" si="94"/>
        <v>1</v>
      </c>
      <c r="AD1166" s="52"/>
    </row>
    <row r="1167" spans="1:30" x14ac:dyDescent="0.45">
      <c r="A1167" s="4">
        <v>1165</v>
      </c>
      <c r="B1167">
        <v>1010</v>
      </c>
      <c r="C1167">
        <v>65666</v>
      </c>
      <c r="D1167" t="str">
        <f>_xlfn.XLOOKUP(C1167,customer_table!$A$2:$A$4869,customer_table!$B$2:$B$4869)</f>
        <v>Enterprise</v>
      </c>
      <c r="E1167">
        <v>2</v>
      </c>
      <c r="F1167">
        <v>446.61</v>
      </c>
      <c r="G1167">
        <v>893.22</v>
      </c>
      <c r="H1167">
        <v>0</v>
      </c>
      <c r="I1167">
        <v>10.69</v>
      </c>
      <c r="J1167" s="5">
        <v>45498</v>
      </c>
      <c r="K1167" s="5">
        <v>45499</v>
      </c>
      <c r="L1167" t="s">
        <v>4885</v>
      </c>
      <c r="M1167" t="s">
        <v>4881</v>
      </c>
      <c r="N1167" t="s">
        <v>4876</v>
      </c>
      <c r="O1167" t="s">
        <v>4880</v>
      </c>
      <c r="P1167" t="s">
        <v>4879</v>
      </c>
      <c r="Q1167" s="4">
        <f>_xlfn.XLOOKUP(C1167,customer_table!$A$2:$A$4947,customer_table!$A$2:$A$4947)</f>
        <v>65666</v>
      </c>
      <c r="R1167" t="str">
        <f>_xlfn.XLOOKUP(D1167,customer_table!$B$2:$B$4947,customer_table!$B$2:$B$4947)</f>
        <v>Enterprise</v>
      </c>
      <c r="S1167" s="4" t="b">
        <f t="shared" si="90"/>
        <v>1</v>
      </c>
      <c r="T1167" s="6" t="b">
        <f t="shared" si="91"/>
        <v>1</v>
      </c>
      <c r="U1167" cm="1">
        <f t="array" ref="U1167">INDEX(hdd_products!$H$2:$H$21,MATCH(1,(hdd_products!$A$2:$A$21=hdd_orders!B1167)*(hdd_products!$H$2:$H$21=hdd_orders!F1167),0))</f>
        <v>446.61</v>
      </c>
      <c r="V1167" s="6" t="b">
        <f t="shared" si="92"/>
        <v>1</v>
      </c>
      <c r="W1167" s="4">
        <f t="shared" si="93"/>
        <v>893.22</v>
      </c>
      <c r="X1167" s="6" t="b">
        <f t="shared" si="94"/>
        <v>1</v>
      </c>
      <c r="AD1167" s="52"/>
    </row>
    <row r="1168" spans="1:30" x14ac:dyDescent="0.45">
      <c r="A1168" s="4">
        <v>1166</v>
      </c>
      <c r="B1168">
        <v>1013</v>
      </c>
      <c r="C1168">
        <v>94388</v>
      </c>
      <c r="D1168" t="str">
        <f>_xlfn.XLOOKUP(C1168,customer_table!$A$2:$A$4869,customer_table!$B$2:$B$4869)</f>
        <v>Enterprise</v>
      </c>
      <c r="E1168">
        <v>1</v>
      </c>
      <c r="F1168">
        <v>588.66999999999996</v>
      </c>
      <c r="G1168">
        <v>588.66999999999996</v>
      </c>
      <c r="H1168">
        <v>0</v>
      </c>
      <c r="I1168">
        <v>14.81</v>
      </c>
      <c r="J1168" s="5">
        <v>45589</v>
      </c>
      <c r="K1168" s="5">
        <v>45594</v>
      </c>
      <c r="L1168" t="s">
        <v>4890</v>
      </c>
      <c r="M1168" t="s">
        <v>4896</v>
      </c>
      <c r="N1168" t="s">
        <v>4876</v>
      </c>
      <c r="O1168" t="s">
        <v>4880</v>
      </c>
      <c r="P1168" t="s">
        <v>4888</v>
      </c>
      <c r="Q1168" s="4">
        <f>_xlfn.XLOOKUP(C1168,customer_table!$A$2:$A$4947,customer_table!$A$2:$A$4947)</f>
        <v>94388</v>
      </c>
      <c r="R1168" t="str">
        <f>_xlfn.XLOOKUP(D1168,customer_table!$B$2:$B$4947,customer_table!$B$2:$B$4947)</f>
        <v>Enterprise</v>
      </c>
      <c r="S1168" s="4" t="b">
        <f t="shared" si="90"/>
        <v>1</v>
      </c>
      <c r="T1168" s="6" t="b">
        <f t="shared" si="91"/>
        <v>1</v>
      </c>
      <c r="U1168" cm="1">
        <f t="array" ref="U1168">INDEX(hdd_products!$H$2:$H$21,MATCH(1,(hdd_products!$A$2:$A$21=hdd_orders!B1168)*(hdd_products!$H$2:$H$21=hdd_orders!F1168),0))</f>
        <v>588.66999999999996</v>
      </c>
      <c r="V1168" s="6" t="b">
        <f t="shared" si="92"/>
        <v>1</v>
      </c>
      <c r="W1168" s="4">
        <f t="shared" si="93"/>
        <v>588.66999999999996</v>
      </c>
      <c r="X1168" s="6" t="b">
        <f t="shared" si="94"/>
        <v>1</v>
      </c>
      <c r="AD1168" s="52"/>
    </row>
    <row r="1169" spans="1:30" x14ac:dyDescent="0.45">
      <c r="A1169" s="4">
        <v>1167</v>
      </c>
      <c r="B1169">
        <v>1007</v>
      </c>
      <c r="C1169">
        <v>77032</v>
      </c>
      <c r="D1169" t="str">
        <f>_xlfn.XLOOKUP(C1169,customer_table!$A$2:$A$4869,customer_table!$B$2:$B$4869)</f>
        <v>Consumer</v>
      </c>
      <c r="E1169">
        <v>2</v>
      </c>
      <c r="F1169">
        <v>415.57</v>
      </c>
      <c r="G1169">
        <v>831.14</v>
      </c>
      <c r="H1169">
        <v>0</v>
      </c>
      <c r="I1169">
        <v>14.95</v>
      </c>
      <c r="J1169" s="5">
        <v>45600</v>
      </c>
      <c r="K1169" s="5">
        <v>45604</v>
      </c>
      <c r="L1169" t="s">
        <v>4882</v>
      </c>
      <c r="M1169" t="s">
        <v>4881</v>
      </c>
      <c r="N1169" t="s">
        <v>4876</v>
      </c>
      <c r="O1169" t="s">
        <v>4880</v>
      </c>
      <c r="P1169" t="s">
        <v>4874</v>
      </c>
      <c r="Q1169" s="4">
        <f>_xlfn.XLOOKUP(C1169,customer_table!$A$2:$A$4947,customer_table!$A$2:$A$4947)</f>
        <v>77032</v>
      </c>
      <c r="R1169" t="str">
        <f>_xlfn.XLOOKUP(D1169,customer_table!$B$2:$B$4947,customer_table!$B$2:$B$4947)</f>
        <v>Consumer</v>
      </c>
      <c r="S1169" s="4" t="b">
        <f t="shared" si="90"/>
        <v>1</v>
      </c>
      <c r="T1169" s="6" t="b">
        <f t="shared" si="91"/>
        <v>1</v>
      </c>
      <c r="U1169" cm="1">
        <f t="array" ref="U1169">INDEX(hdd_products!$H$2:$H$21,MATCH(1,(hdd_products!$A$2:$A$21=hdd_orders!B1169)*(hdd_products!$H$2:$H$21=hdd_orders!F1169),0))</f>
        <v>415.57</v>
      </c>
      <c r="V1169" s="6" t="b">
        <f t="shared" si="92"/>
        <v>1</v>
      </c>
      <c r="W1169" s="4">
        <f t="shared" si="93"/>
        <v>831.14</v>
      </c>
      <c r="X1169" s="6" t="b">
        <f t="shared" si="94"/>
        <v>1</v>
      </c>
      <c r="AD1169" s="52"/>
    </row>
    <row r="1170" spans="1:30" x14ac:dyDescent="0.45">
      <c r="A1170" s="4">
        <v>1168</v>
      </c>
      <c r="B1170">
        <v>1010</v>
      </c>
      <c r="C1170">
        <v>75178</v>
      </c>
      <c r="D1170" t="str">
        <f>_xlfn.XLOOKUP(C1170,customer_table!$A$2:$A$4869,customer_table!$B$2:$B$4869)</f>
        <v>Small Business</v>
      </c>
      <c r="E1170">
        <v>1</v>
      </c>
      <c r="F1170">
        <v>446.61</v>
      </c>
      <c r="G1170">
        <v>446.61</v>
      </c>
      <c r="H1170">
        <v>0</v>
      </c>
      <c r="I1170">
        <v>10.74</v>
      </c>
      <c r="J1170" s="5">
        <v>45347</v>
      </c>
      <c r="K1170" s="5">
        <v>45348</v>
      </c>
      <c r="L1170" t="s">
        <v>4900</v>
      </c>
      <c r="M1170" t="s">
        <v>4877</v>
      </c>
      <c r="N1170" t="s">
        <v>4876</v>
      </c>
      <c r="O1170" t="s">
        <v>4880</v>
      </c>
      <c r="P1170" t="s">
        <v>4886</v>
      </c>
      <c r="Q1170" s="4">
        <f>_xlfn.XLOOKUP(C1170,customer_table!$A$2:$A$4947,customer_table!$A$2:$A$4947)</f>
        <v>75178</v>
      </c>
      <c r="R1170" t="str">
        <f>_xlfn.XLOOKUP(D1170,customer_table!$B$2:$B$4947,customer_table!$B$2:$B$4947)</f>
        <v>Small Business</v>
      </c>
      <c r="S1170" s="4" t="b">
        <f t="shared" si="90"/>
        <v>1</v>
      </c>
      <c r="T1170" s="6" t="b">
        <f t="shared" si="91"/>
        <v>1</v>
      </c>
      <c r="U1170" cm="1">
        <f t="array" ref="U1170">INDEX(hdd_products!$H$2:$H$21,MATCH(1,(hdd_products!$A$2:$A$21=hdd_orders!B1170)*(hdd_products!$H$2:$H$21=hdd_orders!F1170),0))</f>
        <v>446.61</v>
      </c>
      <c r="V1170" s="6" t="b">
        <f t="shared" si="92"/>
        <v>1</v>
      </c>
      <c r="W1170" s="4">
        <f t="shared" si="93"/>
        <v>446.61</v>
      </c>
      <c r="X1170" s="6" t="b">
        <f t="shared" si="94"/>
        <v>1</v>
      </c>
      <c r="AD1170" s="52"/>
    </row>
    <row r="1171" spans="1:30" x14ac:dyDescent="0.45">
      <c r="A1171" s="4">
        <v>1169</v>
      </c>
      <c r="B1171">
        <v>1002</v>
      </c>
      <c r="C1171">
        <v>18942</v>
      </c>
      <c r="D1171" t="str">
        <f>_xlfn.XLOOKUP(C1171,customer_table!$A$2:$A$4869,customer_table!$B$2:$B$4869)</f>
        <v>Enterprise</v>
      </c>
      <c r="E1171">
        <v>3</v>
      </c>
      <c r="F1171">
        <v>198.26</v>
      </c>
      <c r="G1171">
        <v>594.78</v>
      </c>
      <c r="H1171">
        <v>0</v>
      </c>
      <c r="I1171">
        <v>18.940000000000001</v>
      </c>
      <c r="J1171" s="5">
        <v>45307</v>
      </c>
      <c r="K1171" s="5">
        <v>45308</v>
      </c>
      <c r="L1171" t="s">
        <v>4887</v>
      </c>
      <c r="M1171" t="s">
        <v>4881</v>
      </c>
      <c r="N1171" t="s">
        <v>4876</v>
      </c>
      <c r="O1171" t="s">
        <v>4880</v>
      </c>
      <c r="P1171" t="s">
        <v>4888</v>
      </c>
      <c r="Q1171" s="4">
        <f>_xlfn.XLOOKUP(C1171,customer_table!$A$2:$A$4947,customer_table!$A$2:$A$4947)</f>
        <v>18942</v>
      </c>
      <c r="R1171" t="str">
        <f>_xlfn.XLOOKUP(D1171,customer_table!$B$2:$B$4947,customer_table!$B$2:$B$4947)</f>
        <v>Enterprise</v>
      </c>
      <c r="S1171" s="4" t="b">
        <f t="shared" si="90"/>
        <v>1</v>
      </c>
      <c r="T1171" s="6" t="b">
        <f t="shared" si="91"/>
        <v>1</v>
      </c>
      <c r="U1171" cm="1">
        <f t="array" ref="U1171">INDEX(hdd_products!$H$2:$H$21,MATCH(1,(hdd_products!$A$2:$A$21=hdd_orders!B1171)*(hdd_products!$H$2:$H$21=hdd_orders!F1171),0))</f>
        <v>198.26</v>
      </c>
      <c r="V1171" s="6" t="b">
        <f t="shared" si="92"/>
        <v>1</v>
      </c>
      <c r="W1171" s="4">
        <f t="shared" si="93"/>
        <v>594.78</v>
      </c>
      <c r="X1171" s="6" t="b">
        <f t="shared" si="94"/>
        <v>1</v>
      </c>
      <c r="AD1171" s="52"/>
    </row>
    <row r="1172" spans="1:30" x14ac:dyDescent="0.45">
      <c r="A1172" s="4">
        <v>1170</v>
      </c>
      <c r="B1172">
        <v>1005</v>
      </c>
      <c r="C1172">
        <v>52854</v>
      </c>
      <c r="D1172" t="str">
        <f>_xlfn.XLOOKUP(C1172,customer_table!$A$2:$A$4869,customer_table!$B$2:$B$4869)</f>
        <v>Consumer</v>
      </c>
      <c r="E1172">
        <v>1</v>
      </c>
      <c r="F1172">
        <v>204.55</v>
      </c>
      <c r="G1172">
        <v>204.55</v>
      </c>
      <c r="H1172">
        <v>0</v>
      </c>
      <c r="I1172">
        <v>18.41</v>
      </c>
      <c r="J1172" s="5">
        <v>45383</v>
      </c>
      <c r="K1172" s="5">
        <v>45387</v>
      </c>
      <c r="L1172" t="s">
        <v>4887</v>
      </c>
      <c r="M1172" t="s">
        <v>4877</v>
      </c>
      <c r="N1172" t="s">
        <v>4876</v>
      </c>
      <c r="O1172" t="s">
        <v>4880</v>
      </c>
      <c r="P1172" t="s">
        <v>4886</v>
      </c>
      <c r="Q1172" s="4">
        <f>_xlfn.XLOOKUP(C1172,customer_table!$A$2:$A$4947,customer_table!$A$2:$A$4947)</f>
        <v>52854</v>
      </c>
      <c r="R1172" t="str">
        <f>_xlfn.XLOOKUP(D1172,customer_table!$B$2:$B$4947,customer_table!$B$2:$B$4947)</f>
        <v>Consumer</v>
      </c>
      <c r="S1172" s="4" t="b">
        <f t="shared" si="90"/>
        <v>1</v>
      </c>
      <c r="T1172" s="6" t="b">
        <f t="shared" si="91"/>
        <v>1</v>
      </c>
      <c r="U1172" cm="1">
        <f t="array" ref="U1172">INDEX(hdd_products!$H$2:$H$21,MATCH(1,(hdd_products!$A$2:$A$21=hdd_orders!B1172)*(hdd_products!$H$2:$H$21=hdd_orders!F1172),0))</f>
        <v>204.55</v>
      </c>
      <c r="V1172" s="6" t="b">
        <f t="shared" si="92"/>
        <v>1</v>
      </c>
      <c r="W1172" s="4">
        <f t="shared" si="93"/>
        <v>204.55</v>
      </c>
      <c r="X1172" s="6" t="b">
        <f t="shared" si="94"/>
        <v>1</v>
      </c>
      <c r="AD1172" s="52"/>
    </row>
    <row r="1173" spans="1:30" x14ac:dyDescent="0.45">
      <c r="A1173" s="4">
        <v>1171</v>
      </c>
      <c r="B1173">
        <v>1005</v>
      </c>
      <c r="C1173">
        <v>78150</v>
      </c>
      <c r="D1173" t="str">
        <f>_xlfn.XLOOKUP(C1173,customer_table!$A$2:$A$4869,customer_table!$B$2:$B$4869)</f>
        <v>Consumer</v>
      </c>
      <c r="E1173">
        <v>2</v>
      </c>
      <c r="F1173">
        <v>204.55</v>
      </c>
      <c r="G1173">
        <v>409.1</v>
      </c>
      <c r="H1173">
        <v>0</v>
      </c>
      <c r="I1173">
        <v>9.2200000000000006</v>
      </c>
      <c r="J1173" s="5">
        <v>45341</v>
      </c>
      <c r="K1173" s="5">
        <v>45348</v>
      </c>
      <c r="L1173" t="s">
        <v>4897</v>
      </c>
      <c r="M1173" t="s">
        <v>4877</v>
      </c>
      <c r="N1173" t="s">
        <v>4876</v>
      </c>
      <c r="O1173" t="s">
        <v>4894</v>
      </c>
      <c r="P1173" t="s">
        <v>4888</v>
      </c>
      <c r="Q1173" s="4">
        <f>_xlfn.XLOOKUP(C1173,customer_table!$A$2:$A$4947,customer_table!$A$2:$A$4947)</f>
        <v>78150</v>
      </c>
      <c r="R1173" t="str">
        <f>_xlfn.XLOOKUP(D1173,customer_table!$B$2:$B$4947,customer_table!$B$2:$B$4947)</f>
        <v>Consumer</v>
      </c>
      <c r="S1173" s="4" t="b">
        <f t="shared" si="90"/>
        <v>1</v>
      </c>
      <c r="T1173" s="6" t="b">
        <f t="shared" si="91"/>
        <v>1</v>
      </c>
      <c r="U1173" cm="1">
        <f t="array" ref="U1173">INDEX(hdd_products!$H$2:$H$21,MATCH(1,(hdd_products!$A$2:$A$21=hdd_orders!B1173)*(hdd_products!$H$2:$H$21=hdd_orders!F1173),0))</f>
        <v>204.55</v>
      </c>
      <c r="V1173" s="6" t="b">
        <f t="shared" si="92"/>
        <v>1</v>
      </c>
      <c r="W1173" s="4">
        <f t="shared" si="93"/>
        <v>409.1</v>
      </c>
      <c r="X1173" s="6" t="b">
        <f t="shared" si="94"/>
        <v>1</v>
      </c>
      <c r="AD1173" s="52"/>
    </row>
    <row r="1174" spans="1:30" x14ac:dyDescent="0.45">
      <c r="A1174" s="4">
        <v>1172</v>
      </c>
      <c r="B1174">
        <v>1001</v>
      </c>
      <c r="C1174">
        <v>76164</v>
      </c>
      <c r="D1174" t="str">
        <f>_xlfn.XLOOKUP(C1174,customer_table!$A$2:$A$4869,customer_table!$B$2:$B$4869)</f>
        <v>Consumer</v>
      </c>
      <c r="E1174">
        <v>1</v>
      </c>
      <c r="F1174">
        <v>129.16999999999999</v>
      </c>
      <c r="G1174">
        <v>129.16999999999999</v>
      </c>
      <c r="H1174">
        <v>0</v>
      </c>
      <c r="I1174">
        <v>8.99</v>
      </c>
      <c r="J1174" s="5">
        <v>45442</v>
      </c>
      <c r="K1174" s="5">
        <v>45448</v>
      </c>
      <c r="L1174" t="s">
        <v>4899</v>
      </c>
      <c r="M1174" t="s">
        <v>4877</v>
      </c>
      <c r="N1174" t="s">
        <v>4876</v>
      </c>
      <c r="O1174" t="s">
        <v>4880</v>
      </c>
      <c r="P1174" t="s">
        <v>4874</v>
      </c>
      <c r="Q1174" s="4">
        <f>_xlfn.XLOOKUP(C1174,customer_table!$A$2:$A$4947,customer_table!$A$2:$A$4947)</f>
        <v>76164</v>
      </c>
      <c r="R1174" t="str">
        <f>_xlfn.XLOOKUP(D1174,customer_table!$B$2:$B$4947,customer_table!$B$2:$B$4947)</f>
        <v>Consumer</v>
      </c>
      <c r="S1174" s="4" t="b">
        <f t="shared" si="90"/>
        <v>1</v>
      </c>
      <c r="T1174" s="6" t="b">
        <f t="shared" si="91"/>
        <v>1</v>
      </c>
      <c r="U1174" cm="1">
        <f t="array" ref="U1174">INDEX(hdd_products!$H$2:$H$21,MATCH(1,(hdd_products!$A$2:$A$21=hdd_orders!B1174)*(hdd_products!$H$2:$H$21=hdd_orders!F1174),0))</f>
        <v>129.16999999999999</v>
      </c>
      <c r="V1174" s="6" t="b">
        <f t="shared" si="92"/>
        <v>1</v>
      </c>
      <c r="W1174" s="4">
        <f t="shared" si="93"/>
        <v>129.16999999999999</v>
      </c>
      <c r="X1174" s="6" t="b">
        <f t="shared" si="94"/>
        <v>1</v>
      </c>
      <c r="AD1174" s="52"/>
    </row>
    <row r="1175" spans="1:30" x14ac:dyDescent="0.45">
      <c r="A1175" s="4">
        <v>1173</v>
      </c>
      <c r="B1175">
        <v>1006</v>
      </c>
      <c r="C1175">
        <v>14141</v>
      </c>
      <c r="D1175" t="str">
        <f>_xlfn.XLOOKUP(C1175,customer_table!$A$2:$A$4869,customer_table!$B$2:$B$4869)</f>
        <v>Small Business</v>
      </c>
      <c r="E1175">
        <v>3</v>
      </c>
      <c r="F1175">
        <v>307.20999999999998</v>
      </c>
      <c r="G1175">
        <v>921.63</v>
      </c>
      <c r="H1175">
        <v>0</v>
      </c>
      <c r="I1175">
        <v>15.04</v>
      </c>
      <c r="J1175" s="5">
        <v>45568</v>
      </c>
      <c r="K1175" s="5">
        <v>45573</v>
      </c>
      <c r="L1175" t="s">
        <v>4893</v>
      </c>
      <c r="M1175" t="s">
        <v>4881</v>
      </c>
      <c r="N1175" t="s">
        <v>4876</v>
      </c>
      <c r="O1175" t="s">
        <v>4880</v>
      </c>
      <c r="P1175" t="s">
        <v>4888</v>
      </c>
      <c r="Q1175" s="4">
        <f>_xlfn.XLOOKUP(C1175,customer_table!$A$2:$A$4947,customer_table!$A$2:$A$4947)</f>
        <v>14141</v>
      </c>
      <c r="R1175" t="str">
        <f>_xlfn.XLOOKUP(D1175,customer_table!$B$2:$B$4947,customer_table!$B$2:$B$4947)</f>
        <v>Small Business</v>
      </c>
      <c r="S1175" s="4" t="b">
        <f t="shared" si="90"/>
        <v>1</v>
      </c>
      <c r="T1175" s="6" t="b">
        <f t="shared" si="91"/>
        <v>1</v>
      </c>
      <c r="U1175" cm="1">
        <f t="array" ref="U1175">INDEX(hdd_products!$H$2:$H$21,MATCH(1,(hdd_products!$A$2:$A$21=hdd_orders!B1175)*(hdd_products!$H$2:$H$21=hdd_orders!F1175),0))</f>
        <v>307.20999999999998</v>
      </c>
      <c r="V1175" s="6" t="b">
        <f t="shared" si="92"/>
        <v>1</v>
      </c>
      <c r="W1175" s="4">
        <f t="shared" si="93"/>
        <v>921.62999999999988</v>
      </c>
      <c r="X1175" s="6" t="b">
        <f t="shared" si="94"/>
        <v>1</v>
      </c>
      <c r="AD1175" s="52"/>
    </row>
    <row r="1176" spans="1:30" x14ac:dyDescent="0.45">
      <c r="A1176" s="4">
        <v>1174</v>
      </c>
      <c r="B1176">
        <v>1005</v>
      </c>
      <c r="C1176">
        <v>70248</v>
      </c>
      <c r="D1176" t="str">
        <f>_xlfn.XLOOKUP(C1176,customer_table!$A$2:$A$4869,customer_table!$B$2:$B$4869)</f>
        <v>Small Business</v>
      </c>
      <c r="E1176">
        <v>1</v>
      </c>
      <c r="F1176">
        <v>204.55</v>
      </c>
      <c r="G1176">
        <v>204.55</v>
      </c>
      <c r="H1176">
        <v>0</v>
      </c>
      <c r="I1176">
        <v>7.93</v>
      </c>
      <c r="J1176" s="5">
        <v>45453</v>
      </c>
      <c r="K1176" s="5">
        <v>45460</v>
      </c>
      <c r="L1176" t="s">
        <v>4902</v>
      </c>
      <c r="M1176" t="s">
        <v>4877</v>
      </c>
      <c r="N1176" t="s">
        <v>4876</v>
      </c>
      <c r="O1176" t="s">
        <v>4875</v>
      </c>
      <c r="P1176" t="s">
        <v>4884</v>
      </c>
      <c r="Q1176" s="4">
        <f>_xlfn.XLOOKUP(C1176,customer_table!$A$2:$A$4947,customer_table!$A$2:$A$4947)</f>
        <v>70248</v>
      </c>
      <c r="R1176" t="str">
        <f>_xlfn.XLOOKUP(D1176,customer_table!$B$2:$B$4947,customer_table!$B$2:$B$4947)</f>
        <v>Small Business</v>
      </c>
      <c r="S1176" s="4" t="b">
        <f t="shared" si="90"/>
        <v>1</v>
      </c>
      <c r="T1176" s="6" t="b">
        <f t="shared" si="91"/>
        <v>1</v>
      </c>
      <c r="U1176" cm="1">
        <f t="array" ref="U1176">INDEX(hdd_products!$H$2:$H$21,MATCH(1,(hdd_products!$A$2:$A$21=hdd_orders!B1176)*(hdd_products!$H$2:$H$21=hdd_orders!F1176),0))</f>
        <v>204.55</v>
      </c>
      <c r="V1176" s="6" t="b">
        <f t="shared" si="92"/>
        <v>1</v>
      </c>
      <c r="W1176" s="4">
        <f t="shared" si="93"/>
        <v>204.55</v>
      </c>
      <c r="X1176" s="6" t="b">
        <f t="shared" si="94"/>
        <v>1</v>
      </c>
      <c r="AD1176" s="52"/>
    </row>
    <row r="1177" spans="1:30" x14ac:dyDescent="0.45">
      <c r="A1177" s="4">
        <v>1175</v>
      </c>
      <c r="B1177">
        <v>1012</v>
      </c>
      <c r="C1177">
        <v>31514</v>
      </c>
      <c r="D1177" t="str">
        <f>_xlfn.XLOOKUP(C1177,customer_table!$A$2:$A$4869,customer_table!$B$2:$B$4869)</f>
        <v>Enterprise</v>
      </c>
      <c r="E1177">
        <v>1</v>
      </c>
      <c r="F1177">
        <v>339.39</v>
      </c>
      <c r="G1177">
        <v>339.39</v>
      </c>
      <c r="H1177">
        <v>0</v>
      </c>
      <c r="I1177">
        <v>8.5500000000000007</v>
      </c>
      <c r="J1177" s="5">
        <v>45629</v>
      </c>
      <c r="K1177" s="5">
        <v>45636</v>
      </c>
      <c r="L1177" t="s">
        <v>4883</v>
      </c>
      <c r="M1177" t="s">
        <v>4881</v>
      </c>
      <c r="N1177" t="s">
        <v>4876</v>
      </c>
      <c r="O1177" t="s">
        <v>4875</v>
      </c>
      <c r="P1177" t="s">
        <v>4888</v>
      </c>
      <c r="Q1177" s="4">
        <f>_xlfn.XLOOKUP(C1177,customer_table!$A$2:$A$4947,customer_table!$A$2:$A$4947)</f>
        <v>31514</v>
      </c>
      <c r="R1177" t="str">
        <f>_xlfn.XLOOKUP(D1177,customer_table!$B$2:$B$4947,customer_table!$B$2:$B$4947)</f>
        <v>Enterprise</v>
      </c>
      <c r="S1177" s="4" t="b">
        <f t="shared" si="90"/>
        <v>1</v>
      </c>
      <c r="T1177" s="6" t="b">
        <f t="shared" si="91"/>
        <v>1</v>
      </c>
      <c r="U1177" cm="1">
        <f t="array" ref="U1177">INDEX(hdd_products!$H$2:$H$21,MATCH(1,(hdd_products!$A$2:$A$21=hdd_orders!B1177)*(hdd_products!$H$2:$H$21=hdd_orders!F1177),0))</f>
        <v>339.39</v>
      </c>
      <c r="V1177" s="6" t="b">
        <f t="shared" si="92"/>
        <v>1</v>
      </c>
      <c r="W1177" s="4">
        <f t="shared" si="93"/>
        <v>339.39</v>
      </c>
      <c r="X1177" s="6" t="b">
        <f t="shared" si="94"/>
        <v>1</v>
      </c>
      <c r="AD1177" s="52"/>
    </row>
    <row r="1178" spans="1:30" x14ac:dyDescent="0.45">
      <c r="A1178" s="4">
        <v>1176</v>
      </c>
      <c r="B1178">
        <v>1011</v>
      </c>
      <c r="C1178">
        <v>84560</v>
      </c>
      <c r="D1178" t="str">
        <f>_xlfn.XLOOKUP(C1178,customer_table!$A$2:$A$4869,customer_table!$B$2:$B$4869)</f>
        <v>Small Business</v>
      </c>
      <c r="E1178">
        <v>2</v>
      </c>
      <c r="F1178">
        <v>664.86</v>
      </c>
      <c r="G1178">
        <v>1329.72</v>
      </c>
      <c r="H1178">
        <v>0</v>
      </c>
      <c r="I1178">
        <v>15.28</v>
      </c>
      <c r="J1178" s="5">
        <v>45491</v>
      </c>
      <c r="K1178" s="5">
        <v>45495</v>
      </c>
      <c r="L1178" t="s">
        <v>4895</v>
      </c>
      <c r="M1178" t="s">
        <v>4877</v>
      </c>
      <c r="N1178" t="s">
        <v>4876</v>
      </c>
      <c r="O1178" t="s">
        <v>4894</v>
      </c>
      <c r="P1178" t="s">
        <v>4879</v>
      </c>
      <c r="Q1178" s="4">
        <f>_xlfn.XLOOKUP(C1178,customer_table!$A$2:$A$4947,customer_table!$A$2:$A$4947)</f>
        <v>84560</v>
      </c>
      <c r="R1178" t="str">
        <f>_xlfn.XLOOKUP(D1178,customer_table!$B$2:$B$4947,customer_table!$B$2:$B$4947)</f>
        <v>Small Business</v>
      </c>
      <c r="S1178" s="4" t="b">
        <f t="shared" si="90"/>
        <v>1</v>
      </c>
      <c r="T1178" s="6" t="b">
        <f t="shared" si="91"/>
        <v>1</v>
      </c>
      <c r="U1178" cm="1">
        <f t="array" ref="U1178">INDEX(hdd_products!$H$2:$H$21,MATCH(1,(hdd_products!$A$2:$A$21=hdd_orders!B1178)*(hdd_products!$H$2:$H$21=hdd_orders!F1178),0))</f>
        <v>664.86</v>
      </c>
      <c r="V1178" s="6" t="b">
        <f t="shared" si="92"/>
        <v>1</v>
      </c>
      <c r="W1178" s="4">
        <f t="shared" si="93"/>
        <v>1329.72</v>
      </c>
      <c r="X1178" s="6" t="b">
        <f t="shared" si="94"/>
        <v>1</v>
      </c>
      <c r="AD1178" s="52"/>
    </row>
    <row r="1179" spans="1:30" x14ac:dyDescent="0.45">
      <c r="A1179" s="4">
        <v>1177</v>
      </c>
      <c r="B1179">
        <v>1009</v>
      </c>
      <c r="C1179">
        <v>72378</v>
      </c>
      <c r="D1179" t="str">
        <f>_xlfn.XLOOKUP(C1179,customer_table!$A$2:$A$4869,customer_table!$B$2:$B$4869)</f>
        <v>Enterprise</v>
      </c>
      <c r="E1179">
        <v>4</v>
      </c>
      <c r="F1179">
        <v>185.76</v>
      </c>
      <c r="G1179">
        <v>743.04</v>
      </c>
      <c r="H1179">
        <v>0</v>
      </c>
      <c r="I1179">
        <v>15.71</v>
      </c>
      <c r="J1179" s="5">
        <v>45642</v>
      </c>
      <c r="K1179" s="5">
        <v>45647</v>
      </c>
      <c r="L1179" t="s">
        <v>4890</v>
      </c>
      <c r="M1179" t="s">
        <v>4896</v>
      </c>
      <c r="N1179" t="s">
        <v>4876</v>
      </c>
      <c r="O1179" t="s">
        <v>4875</v>
      </c>
      <c r="P1179" t="s">
        <v>4891</v>
      </c>
      <c r="Q1179" s="4">
        <f>_xlfn.XLOOKUP(C1179,customer_table!$A$2:$A$4947,customer_table!$A$2:$A$4947)</f>
        <v>72378</v>
      </c>
      <c r="R1179" t="str">
        <f>_xlfn.XLOOKUP(D1179,customer_table!$B$2:$B$4947,customer_table!$B$2:$B$4947)</f>
        <v>Enterprise</v>
      </c>
      <c r="S1179" s="4" t="b">
        <f t="shared" si="90"/>
        <v>1</v>
      </c>
      <c r="T1179" s="6" t="b">
        <f t="shared" si="91"/>
        <v>1</v>
      </c>
      <c r="U1179" cm="1">
        <f t="array" ref="U1179">INDEX(hdd_products!$H$2:$H$21,MATCH(1,(hdd_products!$A$2:$A$21=hdd_orders!B1179)*(hdd_products!$H$2:$H$21=hdd_orders!F1179),0))</f>
        <v>185.76</v>
      </c>
      <c r="V1179" s="6" t="b">
        <f t="shared" si="92"/>
        <v>1</v>
      </c>
      <c r="W1179" s="4">
        <f t="shared" si="93"/>
        <v>743.04</v>
      </c>
      <c r="X1179" s="6" t="b">
        <f t="shared" si="94"/>
        <v>1</v>
      </c>
      <c r="AD1179" s="52"/>
    </row>
    <row r="1180" spans="1:30" x14ac:dyDescent="0.45">
      <c r="A1180" s="4">
        <v>1178</v>
      </c>
      <c r="B1180">
        <v>1007</v>
      </c>
      <c r="C1180">
        <v>59518</v>
      </c>
      <c r="D1180" t="str">
        <f>_xlfn.XLOOKUP(C1180,customer_table!$A$2:$A$4869,customer_table!$B$2:$B$4869)</f>
        <v>Small Business</v>
      </c>
      <c r="E1180">
        <v>2</v>
      </c>
      <c r="F1180">
        <v>415.57</v>
      </c>
      <c r="G1180">
        <v>831.14</v>
      </c>
      <c r="H1180">
        <v>0</v>
      </c>
      <c r="I1180">
        <v>11.47</v>
      </c>
      <c r="J1180" s="5">
        <v>45492</v>
      </c>
      <c r="K1180" s="5">
        <v>45495</v>
      </c>
      <c r="L1180" t="s">
        <v>4900</v>
      </c>
      <c r="M1180" t="s">
        <v>4881</v>
      </c>
      <c r="N1180" t="s">
        <v>4876</v>
      </c>
      <c r="O1180" t="s">
        <v>4880</v>
      </c>
      <c r="P1180" t="s">
        <v>4891</v>
      </c>
      <c r="Q1180" s="4">
        <f>_xlfn.XLOOKUP(C1180,customer_table!$A$2:$A$4947,customer_table!$A$2:$A$4947)</f>
        <v>59518</v>
      </c>
      <c r="R1180" t="str">
        <f>_xlfn.XLOOKUP(D1180,customer_table!$B$2:$B$4947,customer_table!$B$2:$B$4947)</f>
        <v>Small Business</v>
      </c>
      <c r="S1180" s="4" t="b">
        <f t="shared" si="90"/>
        <v>1</v>
      </c>
      <c r="T1180" s="6" t="b">
        <f t="shared" si="91"/>
        <v>1</v>
      </c>
      <c r="U1180" cm="1">
        <f t="array" ref="U1180">INDEX(hdd_products!$H$2:$H$21,MATCH(1,(hdd_products!$A$2:$A$21=hdd_orders!B1180)*(hdd_products!$H$2:$H$21=hdd_orders!F1180),0))</f>
        <v>415.57</v>
      </c>
      <c r="V1180" s="6" t="b">
        <f t="shared" si="92"/>
        <v>1</v>
      </c>
      <c r="W1180" s="4">
        <f t="shared" si="93"/>
        <v>831.14</v>
      </c>
      <c r="X1180" s="6" t="b">
        <f t="shared" si="94"/>
        <v>1</v>
      </c>
      <c r="AD1180" s="52"/>
    </row>
    <row r="1181" spans="1:30" x14ac:dyDescent="0.45">
      <c r="A1181" s="4">
        <v>1179</v>
      </c>
      <c r="B1181">
        <v>1002</v>
      </c>
      <c r="C1181">
        <v>87393</v>
      </c>
      <c r="D1181" t="str">
        <f>_xlfn.XLOOKUP(C1181,customer_table!$A$2:$A$4869,customer_table!$B$2:$B$4869)</f>
        <v>Enterprise</v>
      </c>
      <c r="E1181">
        <v>1</v>
      </c>
      <c r="F1181">
        <v>198.26</v>
      </c>
      <c r="G1181">
        <v>198.26</v>
      </c>
      <c r="H1181">
        <v>0</v>
      </c>
      <c r="I1181">
        <v>16.239999999999998</v>
      </c>
      <c r="J1181" s="5">
        <v>45437</v>
      </c>
      <c r="K1181" s="5">
        <v>45440</v>
      </c>
      <c r="L1181" t="s">
        <v>4887</v>
      </c>
      <c r="M1181" t="s">
        <v>4877</v>
      </c>
      <c r="N1181" t="s">
        <v>4876</v>
      </c>
      <c r="O1181" t="s">
        <v>4880</v>
      </c>
      <c r="P1181" t="s">
        <v>4884</v>
      </c>
      <c r="Q1181" s="4">
        <f>_xlfn.XLOOKUP(C1181,customer_table!$A$2:$A$4947,customer_table!$A$2:$A$4947)</f>
        <v>87393</v>
      </c>
      <c r="R1181" t="str">
        <f>_xlfn.XLOOKUP(D1181,customer_table!$B$2:$B$4947,customer_table!$B$2:$B$4947)</f>
        <v>Enterprise</v>
      </c>
      <c r="S1181" s="4" t="b">
        <f t="shared" si="90"/>
        <v>1</v>
      </c>
      <c r="T1181" s="6" t="b">
        <f t="shared" si="91"/>
        <v>1</v>
      </c>
      <c r="U1181" cm="1">
        <f t="array" ref="U1181">INDEX(hdd_products!$H$2:$H$21,MATCH(1,(hdd_products!$A$2:$A$21=hdd_orders!B1181)*(hdd_products!$H$2:$H$21=hdd_orders!F1181),0))</f>
        <v>198.26</v>
      </c>
      <c r="V1181" s="6" t="b">
        <f t="shared" si="92"/>
        <v>1</v>
      </c>
      <c r="W1181" s="4">
        <f t="shared" si="93"/>
        <v>198.26</v>
      </c>
      <c r="X1181" s="6" t="b">
        <f t="shared" si="94"/>
        <v>1</v>
      </c>
      <c r="AD1181" s="52"/>
    </row>
    <row r="1182" spans="1:30" x14ac:dyDescent="0.45">
      <c r="A1182" s="4">
        <v>1180</v>
      </c>
      <c r="B1182">
        <v>1005</v>
      </c>
      <c r="C1182">
        <v>13525</v>
      </c>
      <c r="D1182" t="str">
        <f>_xlfn.XLOOKUP(C1182,customer_table!$A$2:$A$4869,customer_table!$B$2:$B$4869)</f>
        <v>Enterprise</v>
      </c>
      <c r="E1182">
        <v>2</v>
      </c>
      <c r="F1182">
        <v>204.55</v>
      </c>
      <c r="G1182">
        <v>409.1</v>
      </c>
      <c r="H1182">
        <v>0</v>
      </c>
      <c r="I1182">
        <v>12.22</v>
      </c>
      <c r="J1182" s="5">
        <v>45470</v>
      </c>
      <c r="K1182" s="5">
        <v>45477</v>
      </c>
      <c r="L1182" t="s">
        <v>4900</v>
      </c>
      <c r="M1182" t="s">
        <v>4877</v>
      </c>
      <c r="N1182" t="s">
        <v>4876</v>
      </c>
      <c r="O1182" t="s">
        <v>4880</v>
      </c>
      <c r="P1182" t="s">
        <v>4879</v>
      </c>
      <c r="Q1182" s="4">
        <f>_xlfn.XLOOKUP(C1182,customer_table!$A$2:$A$4947,customer_table!$A$2:$A$4947)</f>
        <v>13525</v>
      </c>
      <c r="R1182" t="str">
        <f>_xlfn.XLOOKUP(D1182,customer_table!$B$2:$B$4947,customer_table!$B$2:$B$4947)</f>
        <v>Enterprise</v>
      </c>
      <c r="S1182" s="4" t="b">
        <f t="shared" si="90"/>
        <v>1</v>
      </c>
      <c r="T1182" s="6" t="b">
        <f t="shared" si="91"/>
        <v>1</v>
      </c>
      <c r="U1182" cm="1">
        <f t="array" ref="U1182">INDEX(hdd_products!$H$2:$H$21,MATCH(1,(hdd_products!$A$2:$A$21=hdd_orders!B1182)*(hdd_products!$H$2:$H$21=hdd_orders!F1182),0))</f>
        <v>204.55</v>
      </c>
      <c r="V1182" s="6" t="b">
        <f t="shared" si="92"/>
        <v>1</v>
      </c>
      <c r="W1182" s="4">
        <f t="shared" si="93"/>
        <v>409.1</v>
      </c>
      <c r="X1182" s="6" t="b">
        <f t="shared" si="94"/>
        <v>1</v>
      </c>
      <c r="AD1182" s="52"/>
    </row>
    <row r="1183" spans="1:30" x14ac:dyDescent="0.45">
      <c r="A1183" s="4">
        <v>1181</v>
      </c>
      <c r="B1183">
        <v>1003</v>
      </c>
      <c r="C1183">
        <v>63992</v>
      </c>
      <c r="D1183" t="str">
        <f>_xlfn.XLOOKUP(C1183,customer_table!$A$2:$A$4869,customer_table!$B$2:$B$4869)</f>
        <v>Small Business</v>
      </c>
      <c r="E1183">
        <v>2</v>
      </c>
      <c r="F1183">
        <v>95.08</v>
      </c>
      <c r="G1183">
        <v>190.16</v>
      </c>
      <c r="H1183">
        <v>0</v>
      </c>
      <c r="I1183">
        <v>14.97</v>
      </c>
      <c r="J1183" s="5">
        <v>45511</v>
      </c>
      <c r="K1183" s="5">
        <v>45514</v>
      </c>
      <c r="L1183" t="s">
        <v>4882</v>
      </c>
      <c r="M1183" t="s">
        <v>4877</v>
      </c>
      <c r="N1183" t="s">
        <v>4876</v>
      </c>
      <c r="O1183" t="s">
        <v>4880</v>
      </c>
      <c r="P1183" t="s">
        <v>4874</v>
      </c>
      <c r="Q1183" s="4">
        <f>_xlfn.XLOOKUP(C1183,customer_table!$A$2:$A$4947,customer_table!$A$2:$A$4947)</f>
        <v>63992</v>
      </c>
      <c r="R1183" t="str">
        <f>_xlfn.XLOOKUP(D1183,customer_table!$B$2:$B$4947,customer_table!$B$2:$B$4947)</f>
        <v>Small Business</v>
      </c>
      <c r="S1183" s="4" t="b">
        <f t="shared" si="90"/>
        <v>1</v>
      </c>
      <c r="T1183" s="6" t="b">
        <f t="shared" si="91"/>
        <v>1</v>
      </c>
      <c r="U1183" cm="1">
        <f t="array" ref="U1183">INDEX(hdd_products!$H$2:$H$21,MATCH(1,(hdd_products!$A$2:$A$21=hdd_orders!B1183)*(hdd_products!$H$2:$H$21=hdd_orders!F1183),0))</f>
        <v>95.08</v>
      </c>
      <c r="V1183" s="6" t="b">
        <f t="shared" si="92"/>
        <v>1</v>
      </c>
      <c r="W1183" s="4">
        <f t="shared" si="93"/>
        <v>190.16</v>
      </c>
      <c r="X1183" s="6" t="b">
        <f t="shared" si="94"/>
        <v>1</v>
      </c>
      <c r="AD1183" s="52"/>
    </row>
    <row r="1184" spans="1:30" x14ac:dyDescent="0.45">
      <c r="A1184" s="4">
        <v>1182</v>
      </c>
      <c r="B1184">
        <v>1007</v>
      </c>
      <c r="C1184">
        <v>87664</v>
      </c>
      <c r="D1184" t="str">
        <f>_xlfn.XLOOKUP(C1184,customer_table!$A$2:$A$4869,customer_table!$B$2:$B$4869)</f>
        <v>Small Business</v>
      </c>
      <c r="E1184">
        <v>1</v>
      </c>
      <c r="F1184">
        <v>415.57</v>
      </c>
      <c r="G1184">
        <v>415.57</v>
      </c>
      <c r="H1184">
        <v>0</v>
      </c>
      <c r="I1184">
        <v>8.2899999999999991</v>
      </c>
      <c r="J1184" s="5">
        <v>45418</v>
      </c>
      <c r="K1184" s="5">
        <v>45420</v>
      </c>
      <c r="L1184" t="s">
        <v>4883</v>
      </c>
      <c r="M1184" t="s">
        <v>4881</v>
      </c>
      <c r="N1184" t="s">
        <v>4892</v>
      </c>
      <c r="O1184" t="s">
        <v>4880</v>
      </c>
      <c r="P1184" t="s">
        <v>4884</v>
      </c>
      <c r="Q1184" s="4">
        <f>_xlfn.XLOOKUP(C1184,customer_table!$A$2:$A$4947,customer_table!$A$2:$A$4947)</f>
        <v>87664</v>
      </c>
      <c r="R1184" t="str">
        <f>_xlfn.XLOOKUP(D1184,customer_table!$B$2:$B$4947,customer_table!$B$2:$B$4947)</f>
        <v>Small Business</v>
      </c>
      <c r="S1184" s="4" t="b">
        <f t="shared" si="90"/>
        <v>1</v>
      </c>
      <c r="T1184" s="6" t="b">
        <f t="shared" si="91"/>
        <v>1</v>
      </c>
      <c r="U1184" cm="1">
        <f t="array" ref="U1184">INDEX(hdd_products!$H$2:$H$21,MATCH(1,(hdd_products!$A$2:$A$21=hdd_orders!B1184)*(hdd_products!$H$2:$H$21=hdd_orders!F1184),0))</f>
        <v>415.57</v>
      </c>
      <c r="V1184" s="6" t="b">
        <f t="shared" si="92"/>
        <v>1</v>
      </c>
      <c r="W1184" s="4">
        <f t="shared" si="93"/>
        <v>415.57</v>
      </c>
      <c r="X1184" s="6" t="b">
        <f t="shared" si="94"/>
        <v>1</v>
      </c>
      <c r="AD1184" s="52"/>
    </row>
    <row r="1185" spans="1:30" x14ac:dyDescent="0.45">
      <c r="A1185" s="4">
        <v>1183</v>
      </c>
      <c r="B1185">
        <v>1007</v>
      </c>
      <c r="C1185">
        <v>12583</v>
      </c>
      <c r="D1185" t="str">
        <f>_xlfn.XLOOKUP(C1185,customer_table!$A$2:$A$4869,customer_table!$B$2:$B$4869)</f>
        <v>Enterprise</v>
      </c>
      <c r="E1185">
        <v>2</v>
      </c>
      <c r="F1185">
        <v>415.57</v>
      </c>
      <c r="G1185">
        <v>831.14</v>
      </c>
      <c r="H1185">
        <v>0</v>
      </c>
      <c r="I1185">
        <v>17.34</v>
      </c>
      <c r="J1185" s="5">
        <v>45448</v>
      </c>
      <c r="K1185" s="5">
        <v>45449</v>
      </c>
      <c r="L1185" t="s">
        <v>4878</v>
      </c>
      <c r="M1185" t="s">
        <v>4898</v>
      </c>
      <c r="N1185" t="s">
        <v>4876</v>
      </c>
      <c r="O1185" t="s">
        <v>4880</v>
      </c>
      <c r="P1185" t="s">
        <v>4891</v>
      </c>
      <c r="Q1185" s="4">
        <f>_xlfn.XLOOKUP(C1185,customer_table!$A$2:$A$4947,customer_table!$A$2:$A$4947)</f>
        <v>12583</v>
      </c>
      <c r="R1185" t="str">
        <f>_xlfn.XLOOKUP(D1185,customer_table!$B$2:$B$4947,customer_table!$B$2:$B$4947)</f>
        <v>Enterprise</v>
      </c>
      <c r="S1185" s="4" t="b">
        <f t="shared" si="90"/>
        <v>1</v>
      </c>
      <c r="T1185" s="6" t="b">
        <f t="shared" si="91"/>
        <v>1</v>
      </c>
      <c r="U1185" cm="1">
        <f t="array" ref="U1185">INDEX(hdd_products!$H$2:$H$21,MATCH(1,(hdd_products!$A$2:$A$21=hdd_orders!B1185)*(hdd_products!$H$2:$H$21=hdd_orders!F1185),0))</f>
        <v>415.57</v>
      </c>
      <c r="V1185" s="6" t="b">
        <f t="shared" si="92"/>
        <v>1</v>
      </c>
      <c r="W1185" s="4">
        <f t="shared" si="93"/>
        <v>831.14</v>
      </c>
      <c r="X1185" s="6" t="b">
        <f t="shared" si="94"/>
        <v>1</v>
      </c>
      <c r="AD1185" s="52"/>
    </row>
    <row r="1186" spans="1:30" x14ac:dyDescent="0.45">
      <c r="A1186" s="4">
        <v>1184</v>
      </c>
      <c r="B1186">
        <v>1002</v>
      </c>
      <c r="C1186">
        <v>77470</v>
      </c>
      <c r="D1186" t="str">
        <f>_xlfn.XLOOKUP(C1186,customer_table!$A$2:$A$4869,customer_table!$B$2:$B$4869)</f>
        <v>Consumer</v>
      </c>
      <c r="E1186">
        <v>1</v>
      </c>
      <c r="F1186">
        <v>198.26</v>
      </c>
      <c r="G1186">
        <v>198.26</v>
      </c>
      <c r="H1186">
        <v>0</v>
      </c>
      <c r="I1186">
        <v>13.26</v>
      </c>
      <c r="J1186" s="5">
        <v>45628</v>
      </c>
      <c r="K1186" s="5">
        <v>45635</v>
      </c>
      <c r="L1186" t="s">
        <v>4882</v>
      </c>
      <c r="M1186" t="s">
        <v>4896</v>
      </c>
      <c r="N1186" t="s">
        <v>4876</v>
      </c>
      <c r="O1186" t="s">
        <v>4880</v>
      </c>
      <c r="P1186" t="s">
        <v>4888</v>
      </c>
      <c r="Q1186" s="4">
        <f>_xlfn.XLOOKUP(C1186,customer_table!$A$2:$A$4947,customer_table!$A$2:$A$4947)</f>
        <v>77470</v>
      </c>
      <c r="R1186" t="str">
        <f>_xlfn.XLOOKUP(D1186,customer_table!$B$2:$B$4947,customer_table!$B$2:$B$4947)</f>
        <v>Consumer</v>
      </c>
      <c r="S1186" s="4" t="b">
        <f t="shared" si="90"/>
        <v>1</v>
      </c>
      <c r="T1186" s="6" t="b">
        <f t="shared" si="91"/>
        <v>1</v>
      </c>
      <c r="U1186" cm="1">
        <f t="array" ref="U1186">INDEX(hdd_products!$H$2:$H$21,MATCH(1,(hdd_products!$A$2:$A$21=hdd_orders!B1186)*(hdd_products!$H$2:$H$21=hdd_orders!F1186),0))</f>
        <v>198.26</v>
      </c>
      <c r="V1186" s="6" t="b">
        <f t="shared" si="92"/>
        <v>1</v>
      </c>
      <c r="W1186" s="4">
        <f t="shared" si="93"/>
        <v>198.26</v>
      </c>
      <c r="X1186" s="6" t="b">
        <f t="shared" si="94"/>
        <v>1</v>
      </c>
      <c r="AD1186" s="52"/>
    </row>
    <row r="1187" spans="1:30" x14ac:dyDescent="0.45">
      <c r="A1187" s="4">
        <v>1185</v>
      </c>
      <c r="B1187">
        <v>1003</v>
      </c>
      <c r="C1187">
        <v>51486</v>
      </c>
      <c r="D1187" t="str">
        <f>_xlfn.XLOOKUP(C1187,customer_table!$A$2:$A$4869,customer_table!$B$2:$B$4869)</f>
        <v>Enterprise</v>
      </c>
      <c r="E1187">
        <v>1</v>
      </c>
      <c r="F1187">
        <v>95.08</v>
      </c>
      <c r="G1187">
        <v>95.08</v>
      </c>
      <c r="H1187">
        <v>0</v>
      </c>
      <c r="I1187">
        <v>9.06</v>
      </c>
      <c r="J1187" s="5">
        <v>45532</v>
      </c>
      <c r="K1187" s="5">
        <v>45537</v>
      </c>
      <c r="L1187" t="s">
        <v>4897</v>
      </c>
      <c r="M1187" t="s">
        <v>4896</v>
      </c>
      <c r="N1187" t="s">
        <v>4876</v>
      </c>
      <c r="O1187" t="s">
        <v>4880</v>
      </c>
      <c r="P1187" t="s">
        <v>4888</v>
      </c>
      <c r="Q1187" s="4">
        <f>_xlfn.XLOOKUP(C1187,customer_table!$A$2:$A$4947,customer_table!$A$2:$A$4947)</f>
        <v>51486</v>
      </c>
      <c r="R1187" t="str">
        <f>_xlfn.XLOOKUP(D1187,customer_table!$B$2:$B$4947,customer_table!$B$2:$B$4947)</f>
        <v>Enterprise</v>
      </c>
      <c r="S1187" s="4" t="b">
        <f t="shared" si="90"/>
        <v>1</v>
      </c>
      <c r="T1187" s="6" t="b">
        <f t="shared" si="91"/>
        <v>1</v>
      </c>
      <c r="U1187" cm="1">
        <f t="array" ref="U1187">INDEX(hdd_products!$H$2:$H$21,MATCH(1,(hdd_products!$A$2:$A$21=hdd_orders!B1187)*(hdd_products!$H$2:$H$21=hdd_orders!F1187),0))</f>
        <v>95.08</v>
      </c>
      <c r="V1187" s="6" t="b">
        <f t="shared" si="92"/>
        <v>1</v>
      </c>
      <c r="W1187" s="4">
        <f t="shared" si="93"/>
        <v>95.08</v>
      </c>
      <c r="X1187" s="6" t="b">
        <f t="shared" si="94"/>
        <v>1</v>
      </c>
      <c r="AD1187" s="52"/>
    </row>
    <row r="1188" spans="1:30" x14ac:dyDescent="0.45">
      <c r="A1188" s="4">
        <v>1186</v>
      </c>
      <c r="B1188">
        <v>1008</v>
      </c>
      <c r="C1188">
        <v>23114</v>
      </c>
      <c r="D1188" t="str">
        <f>_xlfn.XLOOKUP(C1188,customer_table!$A$2:$A$4869,customer_table!$B$2:$B$4869)</f>
        <v>Consumer</v>
      </c>
      <c r="E1188">
        <v>1</v>
      </c>
      <c r="F1188">
        <v>269.08</v>
      </c>
      <c r="G1188">
        <v>269.08</v>
      </c>
      <c r="H1188">
        <v>0</v>
      </c>
      <c r="I1188">
        <v>19.22</v>
      </c>
      <c r="J1188" s="5">
        <v>45585</v>
      </c>
      <c r="K1188" s="5">
        <v>45586</v>
      </c>
      <c r="L1188" t="s">
        <v>4889</v>
      </c>
      <c r="M1188" t="s">
        <v>4877</v>
      </c>
      <c r="N1188" t="s">
        <v>4892</v>
      </c>
      <c r="O1188" t="s">
        <v>4880</v>
      </c>
      <c r="P1188" t="s">
        <v>4879</v>
      </c>
      <c r="Q1188" s="4">
        <f>_xlfn.XLOOKUP(C1188,customer_table!$A$2:$A$4947,customer_table!$A$2:$A$4947)</f>
        <v>23114</v>
      </c>
      <c r="R1188" t="str">
        <f>_xlfn.XLOOKUP(D1188,customer_table!$B$2:$B$4947,customer_table!$B$2:$B$4947)</f>
        <v>Consumer</v>
      </c>
      <c r="S1188" s="4" t="b">
        <f t="shared" si="90"/>
        <v>1</v>
      </c>
      <c r="T1188" s="6" t="b">
        <f t="shared" si="91"/>
        <v>1</v>
      </c>
      <c r="U1188" cm="1">
        <f t="array" ref="U1188">INDEX(hdd_products!$H$2:$H$21,MATCH(1,(hdd_products!$A$2:$A$21=hdd_orders!B1188)*(hdd_products!$H$2:$H$21=hdd_orders!F1188),0))</f>
        <v>269.08</v>
      </c>
      <c r="V1188" s="6" t="b">
        <f t="shared" si="92"/>
        <v>1</v>
      </c>
      <c r="W1188" s="4">
        <f t="shared" si="93"/>
        <v>269.08</v>
      </c>
      <c r="X1188" s="6" t="b">
        <f t="shared" si="94"/>
        <v>1</v>
      </c>
      <c r="AD1188" s="52"/>
    </row>
    <row r="1189" spans="1:30" x14ac:dyDescent="0.45">
      <c r="A1189" s="4">
        <v>1187</v>
      </c>
      <c r="B1189">
        <v>1009</v>
      </c>
      <c r="C1189">
        <v>97475</v>
      </c>
      <c r="D1189" t="str">
        <f>_xlfn.XLOOKUP(C1189,customer_table!$A$2:$A$4869,customer_table!$B$2:$B$4869)</f>
        <v>Enterprise</v>
      </c>
      <c r="E1189">
        <v>2</v>
      </c>
      <c r="F1189">
        <v>185.76</v>
      </c>
      <c r="G1189">
        <v>371.52</v>
      </c>
      <c r="H1189">
        <v>0</v>
      </c>
      <c r="I1189">
        <v>19.239999999999998</v>
      </c>
      <c r="J1189" s="5">
        <v>45546</v>
      </c>
      <c r="K1189" s="5">
        <v>45551</v>
      </c>
      <c r="L1189" t="s">
        <v>4887</v>
      </c>
      <c r="M1189" t="s">
        <v>4896</v>
      </c>
      <c r="N1189" t="s">
        <v>4876</v>
      </c>
      <c r="O1189" t="s">
        <v>4875</v>
      </c>
      <c r="P1189" t="s">
        <v>4874</v>
      </c>
      <c r="Q1189" s="4">
        <f>_xlfn.XLOOKUP(C1189,customer_table!$A$2:$A$4947,customer_table!$A$2:$A$4947)</f>
        <v>97475</v>
      </c>
      <c r="R1189" t="str">
        <f>_xlfn.XLOOKUP(D1189,customer_table!$B$2:$B$4947,customer_table!$B$2:$B$4947)</f>
        <v>Enterprise</v>
      </c>
      <c r="S1189" s="4" t="b">
        <f t="shared" si="90"/>
        <v>1</v>
      </c>
      <c r="T1189" s="6" t="b">
        <f t="shared" si="91"/>
        <v>1</v>
      </c>
      <c r="U1189" cm="1">
        <f t="array" ref="U1189">INDEX(hdd_products!$H$2:$H$21,MATCH(1,(hdd_products!$A$2:$A$21=hdd_orders!B1189)*(hdd_products!$H$2:$H$21=hdd_orders!F1189),0))</f>
        <v>185.76</v>
      </c>
      <c r="V1189" s="6" t="b">
        <f t="shared" si="92"/>
        <v>1</v>
      </c>
      <c r="W1189" s="4">
        <f t="shared" si="93"/>
        <v>371.52</v>
      </c>
      <c r="X1189" s="6" t="b">
        <f t="shared" si="94"/>
        <v>1</v>
      </c>
      <c r="AD1189" s="52"/>
    </row>
    <row r="1190" spans="1:30" x14ac:dyDescent="0.45">
      <c r="A1190" s="4">
        <v>1188</v>
      </c>
      <c r="B1190">
        <v>1005</v>
      </c>
      <c r="C1190">
        <v>93288</v>
      </c>
      <c r="D1190" t="str">
        <f>_xlfn.XLOOKUP(C1190,customer_table!$A$2:$A$4869,customer_table!$B$2:$B$4869)</f>
        <v>Consumer</v>
      </c>
      <c r="E1190">
        <v>2</v>
      </c>
      <c r="F1190">
        <v>204.55</v>
      </c>
      <c r="G1190">
        <v>409.1</v>
      </c>
      <c r="H1190">
        <v>0</v>
      </c>
      <c r="I1190">
        <v>10.6</v>
      </c>
      <c r="J1190" s="5">
        <v>45478</v>
      </c>
      <c r="K1190" s="5">
        <v>45482</v>
      </c>
      <c r="L1190" t="s">
        <v>4900</v>
      </c>
      <c r="M1190" t="s">
        <v>4881</v>
      </c>
      <c r="N1190" t="s">
        <v>4876</v>
      </c>
      <c r="O1190" t="s">
        <v>4880</v>
      </c>
      <c r="P1190" t="s">
        <v>4884</v>
      </c>
      <c r="Q1190" s="4">
        <f>_xlfn.XLOOKUP(C1190,customer_table!$A$2:$A$4947,customer_table!$A$2:$A$4947)</f>
        <v>93288</v>
      </c>
      <c r="R1190" t="str">
        <f>_xlfn.XLOOKUP(D1190,customer_table!$B$2:$B$4947,customer_table!$B$2:$B$4947)</f>
        <v>Consumer</v>
      </c>
      <c r="S1190" s="4" t="b">
        <f t="shared" si="90"/>
        <v>1</v>
      </c>
      <c r="T1190" s="6" t="b">
        <f t="shared" si="91"/>
        <v>1</v>
      </c>
      <c r="U1190" cm="1">
        <f t="array" ref="U1190">INDEX(hdd_products!$H$2:$H$21,MATCH(1,(hdd_products!$A$2:$A$21=hdd_orders!B1190)*(hdd_products!$H$2:$H$21=hdd_orders!F1190),0))</f>
        <v>204.55</v>
      </c>
      <c r="V1190" s="6" t="b">
        <f t="shared" si="92"/>
        <v>1</v>
      </c>
      <c r="W1190" s="4">
        <f t="shared" si="93"/>
        <v>409.1</v>
      </c>
      <c r="X1190" s="6" t="b">
        <f t="shared" si="94"/>
        <v>1</v>
      </c>
      <c r="AD1190" s="52"/>
    </row>
    <row r="1191" spans="1:30" x14ac:dyDescent="0.45">
      <c r="A1191" s="4">
        <v>1189</v>
      </c>
      <c r="B1191">
        <v>1003</v>
      </c>
      <c r="C1191">
        <v>85172</v>
      </c>
      <c r="D1191" t="str">
        <f>_xlfn.XLOOKUP(C1191,customer_table!$A$2:$A$4869,customer_table!$B$2:$B$4869)</f>
        <v>Consumer</v>
      </c>
      <c r="E1191">
        <v>2</v>
      </c>
      <c r="F1191">
        <v>95.08</v>
      </c>
      <c r="G1191">
        <v>190.16</v>
      </c>
      <c r="H1191">
        <v>0</v>
      </c>
      <c r="I1191">
        <v>15.88</v>
      </c>
      <c r="J1191" s="5">
        <v>45427</v>
      </c>
      <c r="K1191" s="5">
        <v>45428</v>
      </c>
      <c r="L1191" t="s">
        <v>4893</v>
      </c>
      <c r="M1191" t="s">
        <v>4877</v>
      </c>
      <c r="N1191" t="s">
        <v>4876</v>
      </c>
      <c r="O1191" t="s">
        <v>4880</v>
      </c>
      <c r="P1191" t="s">
        <v>4888</v>
      </c>
      <c r="Q1191" s="4">
        <f>_xlfn.XLOOKUP(C1191,customer_table!$A$2:$A$4947,customer_table!$A$2:$A$4947)</f>
        <v>85172</v>
      </c>
      <c r="R1191" t="str">
        <f>_xlfn.XLOOKUP(D1191,customer_table!$B$2:$B$4947,customer_table!$B$2:$B$4947)</f>
        <v>Consumer</v>
      </c>
      <c r="S1191" s="4" t="b">
        <f t="shared" si="90"/>
        <v>1</v>
      </c>
      <c r="T1191" s="6" t="b">
        <f t="shared" si="91"/>
        <v>1</v>
      </c>
      <c r="U1191" cm="1">
        <f t="array" ref="U1191">INDEX(hdd_products!$H$2:$H$21,MATCH(1,(hdd_products!$A$2:$A$21=hdd_orders!B1191)*(hdd_products!$H$2:$H$21=hdd_orders!F1191),0))</f>
        <v>95.08</v>
      </c>
      <c r="V1191" s="6" t="b">
        <f t="shared" si="92"/>
        <v>1</v>
      </c>
      <c r="W1191" s="4">
        <f t="shared" si="93"/>
        <v>190.16</v>
      </c>
      <c r="X1191" s="6" t="b">
        <f t="shared" si="94"/>
        <v>1</v>
      </c>
      <c r="AD1191" s="52"/>
    </row>
    <row r="1192" spans="1:30" x14ac:dyDescent="0.45">
      <c r="A1192" s="4">
        <v>1190</v>
      </c>
      <c r="B1192">
        <v>1005</v>
      </c>
      <c r="C1192">
        <v>22416</v>
      </c>
      <c r="D1192" t="str">
        <f>_xlfn.XLOOKUP(C1192,customer_table!$A$2:$A$4869,customer_table!$B$2:$B$4869)</f>
        <v>Small Business</v>
      </c>
      <c r="E1192">
        <v>2</v>
      </c>
      <c r="F1192">
        <v>204.55</v>
      </c>
      <c r="G1192">
        <v>409.1</v>
      </c>
      <c r="H1192">
        <v>0</v>
      </c>
      <c r="I1192">
        <v>9.68</v>
      </c>
      <c r="J1192" s="5">
        <v>45339</v>
      </c>
      <c r="K1192" s="5">
        <v>45345</v>
      </c>
      <c r="L1192" t="s">
        <v>4899</v>
      </c>
      <c r="M1192" t="s">
        <v>4877</v>
      </c>
      <c r="N1192" t="s">
        <v>4876</v>
      </c>
      <c r="O1192" t="s">
        <v>4875</v>
      </c>
      <c r="P1192" t="s">
        <v>4891</v>
      </c>
      <c r="Q1192" s="4">
        <f>_xlfn.XLOOKUP(C1192,customer_table!$A$2:$A$4947,customer_table!$A$2:$A$4947)</f>
        <v>22416</v>
      </c>
      <c r="R1192" t="str">
        <f>_xlfn.XLOOKUP(D1192,customer_table!$B$2:$B$4947,customer_table!$B$2:$B$4947)</f>
        <v>Small Business</v>
      </c>
      <c r="S1192" s="4" t="b">
        <f t="shared" si="90"/>
        <v>1</v>
      </c>
      <c r="T1192" s="6" t="b">
        <f t="shared" si="91"/>
        <v>1</v>
      </c>
      <c r="U1192" cm="1">
        <f t="array" ref="U1192">INDEX(hdd_products!$H$2:$H$21,MATCH(1,(hdd_products!$A$2:$A$21=hdd_orders!B1192)*(hdd_products!$H$2:$H$21=hdd_orders!F1192),0))</f>
        <v>204.55</v>
      </c>
      <c r="V1192" s="6" t="b">
        <f t="shared" si="92"/>
        <v>1</v>
      </c>
      <c r="W1192" s="4">
        <f t="shared" si="93"/>
        <v>409.1</v>
      </c>
      <c r="X1192" s="6" t="b">
        <f t="shared" si="94"/>
        <v>1</v>
      </c>
      <c r="AD1192" s="52"/>
    </row>
    <row r="1193" spans="1:30" x14ac:dyDescent="0.45">
      <c r="A1193" s="4">
        <v>1191</v>
      </c>
      <c r="B1193">
        <v>1013</v>
      </c>
      <c r="C1193">
        <v>65981</v>
      </c>
      <c r="D1193" t="str">
        <f>_xlfn.XLOOKUP(C1193,customer_table!$A$2:$A$4869,customer_table!$B$2:$B$4869)</f>
        <v>Enterprise</v>
      </c>
      <c r="E1193">
        <v>1</v>
      </c>
      <c r="F1193">
        <v>588.66999999999996</v>
      </c>
      <c r="G1193">
        <v>588.66999999999996</v>
      </c>
      <c r="H1193">
        <v>0</v>
      </c>
      <c r="I1193">
        <v>13.58</v>
      </c>
      <c r="J1193" s="5">
        <v>45582</v>
      </c>
      <c r="K1193" s="5">
        <v>45589</v>
      </c>
      <c r="L1193" t="s">
        <v>4882</v>
      </c>
      <c r="M1193" t="s">
        <v>4896</v>
      </c>
      <c r="N1193" t="s">
        <v>4876</v>
      </c>
      <c r="O1193" t="s">
        <v>4875</v>
      </c>
      <c r="P1193" t="s">
        <v>4886</v>
      </c>
      <c r="Q1193" s="4">
        <f>_xlfn.XLOOKUP(C1193,customer_table!$A$2:$A$4947,customer_table!$A$2:$A$4947)</f>
        <v>65981</v>
      </c>
      <c r="R1193" t="str">
        <f>_xlfn.XLOOKUP(D1193,customer_table!$B$2:$B$4947,customer_table!$B$2:$B$4947)</f>
        <v>Enterprise</v>
      </c>
      <c r="S1193" s="4" t="b">
        <f t="shared" si="90"/>
        <v>1</v>
      </c>
      <c r="T1193" s="6" t="b">
        <f t="shared" si="91"/>
        <v>1</v>
      </c>
      <c r="U1193" cm="1">
        <f t="array" ref="U1193">INDEX(hdd_products!$H$2:$H$21,MATCH(1,(hdd_products!$A$2:$A$21=hdd_orders!B1193)*(hdd_products!$H$2:$H$21=hdd_orders!F1193),0))</f>
        <v>588.66999999999996</v>
      </c>
      <c r="V1193" s="6" t="b">
        <f t="shared" si="92"/>
        <v>1</v>
      </c>
      <c r="W1193" s="4">
        <f t="shared" si="93"/>
        <v>588.66999999999996</v>
      </c>
      <c r="X1193" s="6" t="b">
        <f t="shared" si="94"/>
        <v>1</v>
      </c>
      <c r="AD1193" s="52"/>
    </row>
    <row r="1194" spans="1:30" x14ac:dyDescent="0.45">
      <c r="A1194" s="4">
        <v>1192</v>
      </c>
      <c r="B1194">
        <v>1008</v>
      </c>
      <c r="C1194">
        <v>49309</v>
      </c>
      <c r="D1194" t="str">
        <f>_xlfn.XLOOKUP(C1194,customer_table!$A$2:$A$4869,customer_table!$B$2:$B$4869)</f>
        <v>Enterprise</v>
      </c>
      <c r="E1194">
        <v>2</v>
      </c>
      <c r="F1194">
        <v>269.08</v>
      </c>
      <c r="G1194">
        <v>538.16</v>
      </c>
      <c r="H1194">
        <v>0</v>
      </c>
      <c r="I1194">
        <v>12.9</v>
      </c>
      <c r="J1194" s="5">
        <v>45625</v>
      </c>
      <c r="K1194" s="5">
        <v>45632</v>
      </c>
      <c r="L1194" t="s">
        <v>4882</v>
      </c>
      <c r="M1194" t="s">
        <v>4898</v>
      </c>
      <c r="N1194" t="s">
        <v>4876</v>
      </c>
      <c r="O1194" t="s">
        <v>4880</v>
      </c>
      <c r="P1194" t="s">
        <v>4888</v>
      </c>
      <c r="Q1194" s="4">
        <f>_xlfn.XLOOKUP(C1194,customer_table!$A$2:$A$4947,customer_table!$A$2:$A$4947)</f>
        <v>49309</v>
      </c>
      <c r="R1194" t="str">
        <f>_xlfn.XLOOKUP(D1194,customer_table!$B$2:$B$4947,customer_table!$B$2:$B$4947)</f>
        <v>Enterprise</v>
      </c>
      <c r="S1194" s="4" t="b">
        <f t="shared" si="90"/>
        <v>1</v>
      </c>
      <c r="T1194" s="6" t="b">
        <f t="shared" si="91"/>
        <v>1</v>
      </c>
      <c r="U1194" cm="1">
        <f t="array" ref="U1194">INDEX(hdd_products!$H$2:$H$21,MATCH(1,(hdd_products!$A$2:$A$21=hdd_orders!B1194)*(hdd_products!$H$2:$H$21=hdd_orders!F1194),0))</f>
        <v>269.08</v>
      </c>
      <c r="V1194" s="6" t="b">
        <f t="shared" si="92"/>
        <v>1</v>
      </c>
      <c r="W1194" s="4">
        <f t="shared" si="93"/>
        <v>538.16</v>
      </c>
      <c r="X1194" s="6" t="b">
        <f t="shared" si="94"/>
        <v>1</v>
      </c>
      <c r="AD1194" s="52"/>
    </row>
    <row r="1195" spans="1:30" x14ac:dyDescent="0.45">
      <c r="A1195" s="4">
        <v>1193</v>
      </c>
      <c r="B1195">
        <v>1013</v>
      </c>
      <c r="C1195">
        <v>91915</v>
      </c>
      <c r="D1195" t="str">
        <f>_xlfn.XLOOKUP(C1195,customer_table!$A$2:$A$4869,customer_table!$B$2:$B$4869)</f>
        <v>Consumer</v>
      </c>
      <c r="E1195">
        <v>3</v>
      </c>
      <c r="F1195">
        <v>588.66999999999996</v>
      </c>
      <c r="G1195">
        <v>1766.01</v>
      </c>
      <c r="H1195">
        <v>0</v>
      </c>
      <c r="I1195">
        <v>17.600000000000001</v>
      </c>
      <c r="J1195" s="5">
        <v>45394</v>
      </c>
      <c r="K1195" s="5">
        <v>45398</v>
      </c>
      <c r="L1195" t="s">
        <v>4887</v>
      </c>
      <c r="M1195" t="s">
        <v>4877</v>
      </c>
      <c r="N1195" t="s">
        <v>4876</v>
      </c>
      <c r="O1195" t="s">
        <v>4880</v>
      </c>
      <c r="P1195" t="s">
        <v>4891</v>
      </c>
      <c r="Q1195" s="4">
        <f>_xlfn.XLOOKUP(C1195,customer_table!$A$2:$A$4947,customer_table!$A$2:$A$4947)</f>
        <v>91915</v>
      </c>
      <c r="R1195" t="str">
        <f>_xlfn.XLOOKUP(D1195,customer_table!$B$2:$B$4947,customer_table!$B$2:$B$4947)</f>
        <v>Consumer</v>
      </c>
      <c r="S1195" s="4" t="b">
        <f t="shared" si="90"/>
        <v>1</v>
      </c>
      <c r="T1195" s="6" t="b">
        <f t="shared" si="91"/>
        <v>1</v>
      </c>
      <c r="U1195" cm="1">
        <f t="array" ref="U1195">INDEX(hdd_products!$H$2:$H$21,MATCH(1,(hdd_products!$A$2:$A$21=hdd_orders!B1195)*(hdd_products!$H$2:$H$21=hdd_orders!F1195),0))</f>
        <v>588.66999999999996</v>
      </c>
      <c r="V1195" s="6" t="b">
        <f t="shared" si="92"/>
        <v>1</v>
      </c>
      <c r="W1195" s="4">
        <f t="shared" si="93"/>
        <v>1766.0099999999998</v>
      </c>
      <c r="X1195" s="6" t="b">
        <f t="shared" si="94"/>
        <v>1</v>
      </c>
      <c r="AD1195" s="52"/>
    </row>
    <row r="1196" spans="1:30" x14ac:dyDescent="0.45">
      <c r="A1196" s="4">
        <v>1194</v>
      </c>
      <c r="B1196">
        <v>1003</v>
      </c>
      <c r="C1196">
        <v>92292</v>
      </c>
      <c r="D1196" t="str">
        <f>_xlfn.XLOOKUP(C1196,customer_table!$A$2:$A$4869,customer_table!$B$2:$B$4869)</f>
        <v>Small Business</v>
      </c>
      <c r="E1196">
        <v>1</v>
      </c>
      <c r="F1196">
        <v>95.08</v>
      </c>
      <c r="G1196">
        <v>95.08</v>
      </c>
      <c r="H1196">
        <v>0</v>
      </c>
      <c r="I1196">
        <v>16.63</v>
      </c>
      <c r="J1196" s="5">
        <v>45572</v>
      </c>
      <c r="K1196" s="5">
        <v>45574</v>
      </c>
      <c r="L1196" t="s">
        <v>4890</v>
      </c>
      <c r="M1196" t="s">
        <v>4877</v>
      </c>
      <c r="N1196" t="s">
        <v>4876</v>
      </c>
      <c r="O1196" t="s">
        <v>4875</v>
      </c>
      <c r="P1196" t="s">
        <v>4879</v>
      </c>
      <c r="Q1196" s="4">
        <f>_xlfn.XLOOKUP(C1196,customer_table!$A$2:$A$4947,customer_table!$A$2:$A$4947)</f>
        <v>92292</v>
      </c>
      <c r="R1196" t="str">
        <f>_xlfn.XLOOKUP(D1196,customer_table!$B$2:$B$4947,customer_table!$B$2:$B$4947)</f>
        <v>Small Business</v>
      </c>
      <c r="S1196" s="4" t="b">
        <f t="shared" si="90"/>
        <v>1</v>
      </c>
      <c r="T1196" s="6" t="b">
        <f t="shared" si="91"/>
        <v>1</v>
      </c>
      <c r="U1196" cm="1">
        <f t="array" ref="U1196">INDEX(hdd_products!$H$2:$H$21,MATCH(1,(hdd_products!$A$2:$A$21=hdd_orders!B1196)*(hdd_products!$H$2:$H$21=hdd_orders!F1196),0))</f>
        <v>95.08</v>
      </c>
      <c r="V1196" s="6" t="b">
        <f t="shared" si="92"/>
        <v>1</v>
      </c>
      <c r="W1196" s="4">
        <f t="shared" si="93"/>
        <v>95.08</v>
      </c>
      <c r="X1196" s="6" t="b">
        <f t="shared" si="94"/>
        <v>1</v>
      </c>
      <c r="AD1196" s="52"/>
    </row>
    <row r="1197" spans="1:30" x14ac:dyDescent="0.45">
      <c r="A1197" s="4">
        <v>1195</v>
      </c>
      <c r="B1197">
        <v>1008</v>
      </c>
      <c r="C1197">
        <v>71249</v>
      </c>
      <c r="D1197" t="str">
        <f>_xlfn.XLOOKUP(C1197,customer_table!$A$2:$A$4869,customer_table!$B$2:$B$4869)</f>
        <v>Enterprise</v>
      </c>
      <c r="E1197">
        <v>2</v>
      </c>
      <c r="F1197">
        <v>269.08</v>
      </c>
      <c r="G1197">
        <v>538.16</v>
      </c>
      <c r="H1197">
        <v>0</v>
      </c>
      <c r="I1197">
        <v>15.63</v>
      </c>
      <c r="J1197" s="5">
        <v>45587</v>
      </c>
      <c r="K1197" s="5">
        <v>45591</v>
      </c>
      <c r="L1197" t="s">
        <v>4893</v>
      </c>
      <c r="M1197" t="s">
        <v>4881</v>
      </c>
      <c r="N1197" t="s">
        <v>4876</v>
      </c>
      <c r="O1197" t="s">
        <v>4875</v>
      </c>
      <c r="P1197" t="s">
        <v>4874</v>
      </c>
      <c r="Q1197" s="4">
        <f>_xlfn.XLOOKUP(C1197,customer_table!$A$2:$A$4947,customer_table!$A$2:$A$4947)</f>
        <v>71249</v>
      </c>
      <c r="R1197" t="str">
        <f>_xlfn.XLOOKUP(D1197,customer_table!$B$2:$B$4947,customer_table!$B$2:$B$4947)</f>
        <v>Enterprise</v>
      </c>
      <c r="S1197" s="4" t="b">
        <f t="shared" si="90"/>
        <v>1</v>
      </c>
      <c r="T1197" s="6" t="b">
        <f t="shared" si="91"/>
        <v>1</v>
      </c>
      <c r="U1197" cm="1">
        <f t="array" ref="U1197">INDEX(hdd_products!$H$2:$H$21,MATCH(1,(hdd_products!$A$2:$A$21=hdd_orders!B1197)*(hdd_products!$H$2:$H$21=hdd_orders!F1197),0))</f>
        <v>269.08</v>
      </c>
      <c r="V1197" s="6" t="b">
        <f t="shared" si="92"/>
        <v>1</v>
      </c>
      <c r="W1197" s="4">
        <f t="shared" si="93"/>
        <v>538.16</v>
      </c>
      <c r="X1197" s="6" t="b">
        <f t="shared" si="94"/>
        <v>1</v>
      </c>
      <c r="AD1197" s="52"/>
    </row>
    <row r="1198" spans="1:30" x14ac:dyDescent="0.45">
      <c r="A1198" s="4">
        <v>1196</v>
      </c>
      <c r="B1198">
        <v>1005</v>
      </c>
      <c r="C1198">
        <v>66849</v>
      </c>
      <c r="D1198" t="str">
        <f>_xlfn.XLOOKUP(C1198,customer_table!$A$2:$A$4869,customer_table!$B$2:$B$4869)</f>
        <v>Consumer</v>
      </c>
      <c r="E1198">
        <v>2</v>
      </c>
      <c r="F1198">
        <v>204.55</v>
      </c>
      <c r="G1198">
        <v>409.1</v>
      </c>
      <c r="H1198">
        <v>0</v>
      </c>
      <c r="I1198">
        <v>19.07</v>
      </c>
      <c r="J1198" s="5">
        <v>45606</v>
      </c>
      <c r="K1198" s="5">
        <v>45613</v>
      </c>
      <c r="L1198" t="s">
        <v>4887</v>
      </c>
      <c r="M1198" t="s">
        <v>4881</v>
      </c>
      <c r="N1198" t="s">
        <v>4876</v>
      </c>
      <c r="O1198" t="s">
        <v>4880</v>
      </c>
      <c r="P1198" t="s">
        <v>4891</v>
      </c>
      <c r="Q1198" s="4">
        <f>_xlfn.XLOOKUP(C1198,customer_table!$A$2:$A$4947,customer_table!$A$2:$A$4947)</f>
        <v>66849</v>
      </c>
      <c r="R1198" t="str">
        <f>_xlfn.XLOOKUP(D1198,customer_table!$B$2:$B$4947,customer_table!$B$2:$B$4947)</f>
        <v>Consumer</v>
      </c>
      <c r="S1198" s="4" t="b">
        <f t="shared" si="90"/>
        <v>1</v>
      </c>
      <c r="T1198" s="6" t="b">
        <f t="shared" si="91"/>
        <v>1</v>
      </c>
      <c r="U1198" cm="1">
        <f t="array" ref="U1198">INDEX(hdd_products!$H$2:$H$21,MATCH(1,(hdd_products!$A$2:$A$21=hdd_orders!B1198)*(hdd_products!$H$2:$H$21=hdd_orders!F1198),0))</f>
        <v>204.55</v>
      </c>
      <c r="V1198" s="6" t="b">
        <f t="shared" si="92"/>
        <v>1</v>
      </c>
      <c r="W1198" s="4">
        <f t="shared" si="93"/>
        <v>409.1</v>
      </c>
      <c r="X1198" s="6" t="b">
        <f t="shared" si="94"/>
        <v>1</v>
      </c>
      <c r="AD1198" s="52"/>
    </row>
    <row r="1199" spans="1:30" x14ac:dyDescent="0.45">
      <c r="A1199" s="4">
        <v>1197</v>
      </c>
      <c r="B1199">
        <v>1015</v>
      </c>
      <c r="C1199">
        <v>29365</v>
      </c>
      <c r="D1199" t="str">
        <f>_xlfn.XLOOKUP(C1199,customer_table!$A$2:$A$4869,customer_table!$B$2:$B$4869)</f>
        <v>Small Business</v>
      </c>
      <c r="E1199">
        <v>2</v>
      </c>
      <c r="F1199">
        <v>317.95</v>
      </c>
      <c r="G1199">
        <v>635.9</v>
      </c>
      <c r="H1199">
        <v>0</v>
      </c>
      <c r="I1199">
        <v>17.45</v>
      </c>
      <c r="J1199" s="5">
        <v>45559</v>
      </c>
      <c r="K1199" s="5">
        <v>45561</v>
      </c>
      <c r="L1199" t="s">
        <v>4878</v>
      </c>
      <c r="M1199" t="s">
        <v>4881</v>
      </c>
      <c r="N1199" t="s">
        <v>4876</v>
      </c>
      <c r="O1199" t="s">
        <v>4880</v>
      </c>
      <c r="P1199" t="s">
        <v>4886</v>
      </c>
      <c r="Q1199" s="4">
        <f>_xlfn.XLOOKUP(C1199,customer_table!$A$2:$A$4947,customer_table!$A$2:$A$4947)</f>
        <v>29365</v>
      </c>
      <c r="R1199" t="str">
        <f>_xlfn.XLOOKUP(D1199,customer_table!$B$2:$B$4947,customer_table!$B$2:$B$4947)</f>
        <v>Small Business</v>
      </c>
      <c r="S1199" s="4" t="b">
        <f t="shared" si="90"/>
        <v>1</v>
      </c>
      <c r="T1199" s="6" t="b">
        <f t="shared" si="91"/>
        <v>1</v>
      </c>
      <c r="U1199" cm="1">
        <f t="array" ref="U1199">INDEX(hdd_products!$H$2:$H$21,MATCH(1,(hdd_products!$A$2:$A$21=hdd_orders!B1199)*(hdd_products!$H$2:$H$21=hdd_orders!F1199),0))</f>
        <v>317.95</v>
      </c>
      <c r="V1199" s="6" t="b">
        <f t="shared" si="92"/>
        <v>1</v>
      </c>
      <c r="W1199" s="4">
        <f t="shared" si="93"/>
        <v>635.9</v>
      </c>
      <c r="X1199" s="6" t="b">
        <f t="shared" si="94"/>
        <v>1</v>
      </c>
      <c r="AD1199" s="52"/>
    </row>
    <row r="1200" spans="1:30" x14ac:dyDescent="0.45">
      <c r="A1200" s="4">
        <v>1198</v>
      </c>
      <c r="B1200">
        <v>1009</v>
      </c>
      <c r="C1200">
        <v>51766</v>
      </c>
      <c r="D1200" t="str">
        <f>_xlfn.XLOOKUP(C1200,customer_table!$A$2:$A$4869,customer_table!$B$2:$B$4869)</f>
        <v>Small Business</v>
      </c>
      <c r="E1200">
        <v>4</v>
      </c>
      <c r="F1200">
        <v>185.76</v>
      </c>
      <c r="G1200">
        <v>743.04</v>
      </c>
      <c r="H1200">
        <v>0</v>
      </c>
      <c r="I1200">
        <v>11.3</v>
      </c>
      <c r="J1200" s="5">
        <v>45445</v>
      </c>
      <c r="K1200" s="5">
        <v>45452</v>
      </c>
      <c r="L1200" t="s">
        <v>4900</v>
      </c>
      <c r="M1200" t="s">
        <v>4877</v>
      </c>
      <c r="N1200" t="s">
        <v>4876</v>
      </c>
      <c r="O1200" t="s">
        <v>4880</v>
      </c>
      <c r="P1200" t="s">
        <v>4884</v>
      </c>
      <c r="Q1200" s="4">
        <f>_xlfn.XLOOKUP(C1200,customer_table!$A$2:$A$4947,customer_table!$A$2:$A$4947)</f>
        <v>51766</v>
      </c>
      <c r="R1200" t="str">
        <f>_xlfn.XLOOKUP(D1200,customer_table!$B$2:$B$4947,customer_table!$B$2:$B$4947)</f>
        <v>Small Business</v>
      </c>
      <c r="S1200" s="4" t="b">
        <f t="shared" si="90"/>
        <v>1</v>
      </c>
      <c r="T1200" s="6" t="b">
        <f t="shared" si="91"/>
        <v>1</v>
      </c>
      <c r="U1200" cm="1">
        <f t="array" ref="U1200">INDEX(hdd_products!$H$2:$H$21,MATCH(1,(hdd_products!$A$2:$A$21=hdd_orders!B1200)*(hdd_products!$H$2:$H$21=hdd_orders!F1200),0))</f>
        <v>185.76</v>
      </c>
      <c r="V1200" s="6" t="b">
        <f t="shared" si="92"/>
        <v>1</v>
      </c>
      <c r="W1200" s="4">
        <f t="shared" si="93"/>
        <v>743.04</v>
      </c>
      <c r="X1200" s="6" t="b">
        <f t="shared" si="94"/>
        <v>1</v>
      </c>
      <c r="AD1200" s="52"/>
    </row>
    <row r="1201" spans="1:30" x14ac:dyDescent="0.45">
      <c r="A1201" s="4">
        <v>1199</v>
      </c>
      <c r="B1201">
        <v>1005</v>
      </c>
      <c r="C1201">
        <v>94678</v>
      </c>
      <c r="D1201" t="str">
        <f>_xlfn.XLOOKUP(C1201,customer_table!$A$2:$A$4869,customer_table!$B$2:$B$4869)</f>
        <v>Small Business</v>
      </c>
      <c r="E1201">
        <v>2</v>
      </c>
      <c r="F1201">
        <v>204.55</v>
      </c>
      <c r="G1201">
        <v>409.1</v>
      </c>
      <c r="H1201">
        <v>0</v>
      </c>
      <c r="I1201">
        <v>19.28</v>
      </c>
      <c r="J1201" s="5">
        <v>45503</v>
      </c>
      <c r="K1201" s="5">
        <v>45506</v>
      </c>
      <c r="L1201" t="s">
        <v>4887</v>
      </c>
      <c r="M1201" t="s">
        <v>4877</v>
      </c>
      <c r="N1201" t="s">
        <v>4876</v>
      </c>
      <c r="O1201" t="s">
        <v>4880</v>
      </c>
      <c r="P1201" t="s">
        <v>4886</v>
      </c>
      <c r="Q1201" s="4">
        <f>_xlfn.XLOOKUP(C1201,customer_table!$A$2:$A$4947,customer_table!$A$2:$A$4947)</f>
        <v>94678</v>
      </c>
      <c r="R1201" t="str">
        <f>_xlfn.XLOOKUP(D1201,customer_table!$B$2:$B$4947,customer_table!$B$2:$B$4947)</f>
        <v>Small Business</v>
      </c>
      <c r="S1201" s="4" t="b">
        <f t="shared" si="90"/>
        <v>1</v>
      </c>
      <c r="T1201" s="6" t="b">
        <f t="shared" si="91"/>
        <v>1</v>
      </c>
      <c r="U1201" cm="1">
        <f t="array" ref="U1201">INDEX(hdd_products!$H$2:$H$21,MATCH(1,(hdd_products!$A$2:$A$21=hdd_orders!B1201)*(hdd_products!$H$2:$H$21=hdd_orders!F1201),0))</f>
        <v>204.55</v>
      </c>
      <c r="V1201" s="6" t="b">
        <f t="shared" si="92"/>
        <v>1</v>
      </c>
      <c r="W1201" s="4">
        <f t="shared" si="93"/>
        <v>409.1</v>
      </c>
      <c r="X1201" s="6" t="b">
        <f t="shared" si="94"/>
        <v>1</v>
      </c>
      <c r="AD1201" s="52"/>
    </row>
    <row r="1202" spans="1:30" x14ac:dyDescent="0.45">
      <c r="A1202" s="4">
        <v>1200</v>
      </c>
      <c r="B1202">
        <v>1009</v>
      </c>
      <c r="C1202">
        <v>29655</v>
      </c>
      <c r="D1202" t="str">
        <f>_xlfn.XLOOKUP(C1202,customer_table!$A$2:$A$4869,customer_table!$B$2:$B$4869)</f>
        <v>Small Business</v>
      </c>
      <c r="E1202">
        <v>2</v>
      </c>
      <c r="F1202">
        <v>185.76</v>
      </c>
      <c r="G1202">
        <v>371.52</v>
      </c>
      <c r="H1202">
        <v>0</v>
      </c>
      <c r="I1202">
        <v>9.7100000000000009</v>
      </c>
      <c r="J1202" s="5">
        <v>45412</v>
      </c>
      <c r="K1202" s="5">
        <v>45416</v>
      </c>
      <c r="L1202" t="s">
        <v>4897</v>
      </c>
      <c r="M1202" t="s">
        <v>4896</v>
      </c>
      <c r="N1202" t="s">
        <v>4892</v>
      </c>
      <c r="O1202" t="s">
        <v>4880</v>
      </c>
      <c r="P1202" t="s">
        <v>4886</v>
      </c>
      <c r="Q1202" s="4">
        <f>_xlfn.XLOOKUP(C1202,customer_table!$A$2:$A$4947,customer_table!$A$2:$A$4947)</f>
        <v>29655</v>
      </c>
      <c r="R1202" t="str">
        <f>_xlfn.XLOOKUP(D1202,customer_table!$B$2:$B$4947,customer_table!$B$2:$B$4947)</f>
        <v>Small Business</v>
      </c>
      <c r="S1202" s="4" t="b">
        <f t="shared" si="90"/>
        <v>1</v>
      </c>
      <c r="T1202" s="6" t="b">
        <f t="shared" si="91"/>
        <v>1</v>
      </c>
      <c r="U1202" cm="1">
        <f t="array" ref="U1202">INDEX(hdd_products!$H$2:$H$21,MATCH(1,(hdd_products!$A$2:$A$21=hdd_orders!B1202)*(hdd_products!$H$2:$H$21=hdd_orders!F1202),0))</f>
        <v>185.76</v>
      </c>
      <c r="V1202" s="6" t="b">
        <f t="shared" si="92"/>
        <v>1</v>
      </c>
      <c r="W1202" s="4">
        <f t="shared" si="93"/>
        <v>371.52</v>
      </c>
      <c r="X1202" s="6" t="b">
        <f t="shared" si="94"/>
        <v>1</v>
      </c>
      <c r="AD1202" s="52"/>
    </row>
    <row r="1203" spans="1:30" x14ac:dyDescent="0.45">
      <c r="A1203" s="4">
        <v>1201</v>
      </c>
      <c r="B1203">
        <v>1003</v>
      </c>
      <c r="C1203">
        <v>67164</v>
      </c>
      <c r="D1203" t="str">
        <f>_xlfn.XLOOKUP(C1203,customer_table!$A$2:$A$4869,customer_table!$B$2:$B$4869)</f>
        <v>Enterprise</v>
      </c>
      <c r="E1203">
        <v>1</v>
      </c>
      <c r="F1203">
        <v>95.08</v>
      </c>
      <c r="G1203">
        <v>95.08</v>
      </c>
      <c r="H1203">
        <v>0</v>
      </c>
      <c r="I1203">
        <v>7.96</v>
      </c>
      <c r="J1203" s="5">
        <v>45450</v>
      </c>
      <c r="K1203" s="5">
        <v>45454</v>
      </c>
      <c r="L1203" t="s">
        <v>4883</v>
      </c>
      <c r="M1203" t="s">
        <v>4896</v>
      </c>
      <c r="N1203" t="s">
        <v>4876</v>
      </c>
      <c r="O1203" t="s">
        <v>4880</v>
      </c>
      <c r="P1203" t="s">
        <v>4888</v>
      </c>
      <c r="Q1203" s="4">
        <f>_xlfn.XLOOKUP(C1203,customer_table!$A$2:$A$4947,customer_table!$A$2:$A$4947)</f>
        <v>67164</v>
      </c>
      <c r="R1203" t="str">
        <f>_xlfn.XLOOKUP(D1203,customer_table!$B$2:$B$4947,customer_table!$B$2:$B$4947)</f>
        <v>Enterprise</v>
      </c>
      <c r="S1203" s="4" t="b">
        <f t="shared" si="90"/>
        <v>1</v>
      </c>
      <c r="T1203" s="6" t="b">
        <f t="shared" si="91"/>
        <v>1</v>
      </c>
      <c r="U1203" cm="1">
        <f t="array" ref="U1203">INDEX(hdd_products!$H$2:$H$21,MATCH(1,(hdd_products!$A$2:$A$21=hdd_orders!B1203)*(hdd_products!$H$2:$H$21=hdd_orders!F1203),0))</f>
        <v>95.08</v>
      </c>
      <c r="V1203" s="6" t="b">
        <f t="shared" si="92"/>
        <v>1</v>
      </c>
      <c r="W1203" s="4">
        <f t="shared" si="93"/>
        <v>95.08</v>
      </c>
      <c r="X1203" s="6" t="b">
        <f t="shared" si="94"/>
        <v>1</v>
      </c>
      <c r="AD1203" s="52"/>
    </row>
    <row r="1204" spans="1:30" x14ac:dyDescent="0.45">
      <c r="A1204" s="4">
        <v>1202</v>
      </c>
      <c r="B1204">
        <v>1002</v>
      </c>
      <c r="C1204">
        <v>13819</v>
      </c>
      <c r="D1204" t="str">
        <f>_xlfn.XLOOKUP(C1204,customer_table!$A$2:$A$4869,customer_table!$B$2:$B$4869)</f>
        <v>Enterprise</v>
      </c>
      <c r="E1204">
        <v>2</v>
      </c>
      <c r="F1204">
        <v>198.26</v>
      </c>
      <c r="G1204">
        <v>396.52</v>
      </c>
      <c r="H1204">
        <v>0</v>
      </c>
      <c r="I1204">
        <v>17.079999999999998</v>
      </c>
      <c r="J1204" s="5">
        <v>45395</v>
      </c>
      <c r="K1204" s="5">
        <v>45397</v>
      </c>
      <c r="L1204" t="s">
        <v>4887</v>
      </c>
      <c r="M1204" t="s">
        <v>4877</v>
      </c>
      <c r="N1204" t="s">
        <v>4876</v>
      </c>
      <c r="O1204" t="s">
        <v>4880</v>
      </c>
      <c r="P1204" t="s">
        <v>4874</v>
      </c>
      <c r="Q1204" s="4">
        <f>_xlfn.XLOOKUP(C1204,customer_table!$A$2:$A$4947,customer_table!$A$2:$A$4947)</f>
        <v>13819</v>
      </c>
      <c r="R1204" t="str">
        <f>_xlfn.XLOOKUP(D1204,customer_table!$B$2:$B$4947,customer_table!$B$2:$B$4947)</f>
        <v>Enterprise</v>
      </c>
      <c r="S1204" s="4" t="b">
        <f t="shared" si="90"/>
        <v>1</v>
      </c>
      <c r="T1204" s="6" t="b">
        <f t="shared" si="91"/>
        <v>1</v>
      </c>
      <c r="U1204" cm="1">
        <f t="array" ref="U1204">INDEX(hdd_products!$H$2:$H$21,MATCH(1,(hdd_products!$A$2:$A$21=hdd_orders!B1204)*(hdd_products!$H$2:$H$21=hdd_orders!F1204),0))</f>
        <v>198.26</v>
      </c>
      <c r="V1204" s="6" t="b">
        <f t="shared" si="92"/>
        <v>1</v>
      </c>
      <c r="W1204" s="4">
        <f t="shared" si="93"/>
        <v>396.52</v>
      </c>
      <c r="X1204" s="6" t="b">
        <f t="shared" si="94"/>
        <v>1</v>
      </c>
      <c r="AD1204" s="52"/>
    </row>
    <row r="1205" spans="1:30" x14ac:dyDescent="0.45">
      <c r="A1205" s="4">
        <v>1203</v>
      </c>
      <c r="B1205">
        <v>1003</v>
      </c>
      <c r="C1205">
        <v>15535</v>
      </c>
      <c r="D1205" t="str">
        <f>_xlfn.XLOOKUP(C1205,customer_table!$A$2:$A$4869,customer_table!$B$2:$B$4869)</f>
        <v>Small Business</v>
      </c>
      <c r="E1205">
        <v>2</v>
      </c>
      <c r="F1205">
        <v>95.08</v>
      </c>
      <c r="G1205">
        <v>190.16</v>
      </c>
      <c r="H1205">
        <v>0</v>
      </c>
      <c r="I1205">
        <v>8.34</v>
      </c>
      <c r="J1205" s="5">
        <v>45629</v>
      </c>
      <c r="K1205" s="5">
        <v>45634</v>
      </c>
      <c r="L1205" t="s">
        <v>4899</v>
      </c>
      <c r="M1205" t="s">
        <v>4877</v>
      </c>
      <c r="N1205" t="s">
        <v>4876</v>
      </c>
      <c r="O1205" t="s">
        <v>4880</v>
      </c>
      <c r="P1205" t="s">
        <v>4879</v>
      </c>
      <c r="Q1205" s="4">
        <f>_xlfn.XLOOKUP(C1205,customer_table!$A$2:$A$4947,customer_table!$A$2:$A$4947)</f>
        <v>15535</v>
      </c>
      <c r="R1205" t="str">
        <f>_xlfn.XLOOKUP(D1205,customer_table!$B$2:$B$4947,customer_table!$B$2:$B$4947)</f>
        <v>Small Business</v>
      </c>
      <c r="S1205" s="4" t="b">
        <f t="shared" si="90"/>
        <v>1</v>
      </c>
      <c r="T1205" s="6" t="b">
        <f t="shared" si="91"/>
        <v>1</v>
      </c>
      <c r="U1205" cm="1">
        <f t="array" ref="U1205">INDEX(hdd_products!$H$2:$H$21,MATCH(1,(hdd_products!$A$2:$A$21=hdd_orders!B1205)*(hdd_products!$H$2:$H$21=hdd_orders!F1205),0))</f>
        <v>95.08</v>
      </c>
      <c r="V1205" s="6" t="b">
        <f t="shared" si="92"/>
        <v>1</v>
      </c>
      <c r="W1205" s="4">
        <f t="shared" si="93"/>
        <v>190.16</v>
      </c>
      <c r="X1205" s="6" t="b">
        <f t="shared" si="94"/>
        <v>1</v>
      </c>
      <c r="AD1205" s="52"/>
    </row>
    <row r="1206" spans="1:30" x14ac:dyDescent="0.45">
      <c r="A1206" s="4">
        <v>1204</v>
      </c>
      <c r="B1206">
        <v>1012</v>
      </c>
      <c r="C1206">
        <v>51144</v>
      </c>
      <c r="D1206" t="str">
        <f>_xlfn.XLOOKUP(C1206,customer_table!$A$2:$A$4869,customer_table!$B$2:$B$4869)</f>
        <v>Consumer</v>
      </c>
      <c r="E1206">
        <v>1</v>
      </c>
      <c r="F1206">
        <v>339.39</v>
      </c>
      <c r="G1206">
        <v>339.39</v>
      </c>
      <c r="H1206">
        <v>0</v>
      </c>
      <c r="I1206">
        <v>16.68</v>
      </c>
      <c r="J1206" s="5">
        <v>45320</v>
      </c>
      <c r="K1206" s="5">
        <v>45327</v>
      </c>
      <c r="L1206" t="s">
        <v>4890</v>
      </c>
      <c r="M1206" t="s">
        <v>4881</v>
      </c>
      <c r="N1206" t="s">
        <v>4876</v>
      </c>
      <c r="O1206" t="s">
        <v>4894</v>
      </c>
      <c r="P1206" t="s">
        <v>4891</v>
      </c>
      <c r="Q1206" s="4">
        <f>_xlfn.XLOOKUP(C1206,customer_table!$A$2:$A$4947,customer_table!$A$2:$A$4947)</f>
        <v>51144</v>
      </c>
      <c r="R1206" t="str">
        <f>_xlfn.XLOOKUP(D1206,customer_table!$B$2:$B$4947,customer_table!$B$2:$B$4947)</f>
        <v>Consumer</v>
      </c>
      <c r="S1206" s="4" t="b">
        <f t="shared" si="90"/>
        <v>1</v>
      </c>
      <c r="T1206" s="6" t="b">
        <f t="shared" si="91"/>
        <v>1</v>
      </c>
      <c r="U1206" cm="1">
        <f t="array" ref="U1206">INDEX(hdd_products!$H$2:$H$21,MATCH(1,(hdd_products!$A$2:$A$21=hdd_orders!B1206)*(hdd_products!$H$2:$H$21=hdd_orders!F1206),0))</f>
        <v>339.39</v>
      </c>
      <c r="V1206" s="6" t="b">
        <f t="shared" si="92"/>
        <v>1</v>
      </c>
      <c r="W1206" s="4">
        <f t="shared" si="93"/>
        <v>339.39</v>
      </c>
      <c r="X1206" s="6" t="b">
        <f t="shared" si="94"/>
        <v>1</v>
      </c>
      <c r="AD1206" s="52"/>
    </row>
    <row r="1207" spans="1:30" x14ac:dyDescent="0.45">
      <c r="A1207" s="4">
        <v>1205</v>
      </c>
      <c r="B1207">
        <v>1011</v>
      </c>
      <c r="C1207">
        <v>21836</v>
      </c>
      <c r="D1207" t="str">
        <f>_xlfn.XLOOKUP(C1207,customer_table!$A$2:$A$4869,customer_table!$B$2:$B$4869)</f>
        <v>Consumer</v>
      </c>
      <c r="E1207">
        <v>1</v>
      </c>
      <c r="F1207">
        <v>664.86</v>
      </c>
      <c r="G1207">
        <v>664.86</v>
      </c>
      <c r="H1207">
        <v>0</v>
      </c>
      <c r="I1207">
        <v>11.01</v>
      </c>
      <c r="J1207" s="5">
        <v>45500</v>
      </c>
      <c r="K1207" s="5">
        <v>45503</v>
      </c>
      <c r="L1207" t="s">
        <v>4897</v>
      </c>
      <c r="M1207" t="s">
        <v>4896</v>
      </c>
      <c r="N1207" t="s">
        <v>4876</v>
      </c>
      <c r="O1207" t="s">
        <v>4875</v>
      </c>
      <c r="P1207" t="s">
        <v>4888</v>
      </c>
      <c r="Q1207" s="4">
        <f>_xlfn.XLOOKUP(C1207,customer_table!$A$2:$A$4947,customer_table!$A$2:$A$4947)</f>
        <v>21836</v>
      </c>
      <c r="R1207" t="str">
        <f>_xlfn.XLOOKUP(D1207,customer_table!$B$2:$B$4947,customer_table!$B$2:$B$4947)</f>
        <v>Consumer</v>
      </c>
      <c r="S1207" s="4" t="b">
        <f t="shared" si="90"/>
        <v>1</v>
      </c>
      <c r="T1207" s="6" t="b">
        <f t="shared" si="91"/>
        <v>1</v>
      </c>
      <c r="U1207" cm="1">
        <f t="array" ref="U1207">INDEX(hdd_products!$H$2:$H$21,MATCH(1,(hdd_products!$A$2:$A$21=hdd_orders!B1207)*(hdd_products!$H$2:$H$21=hdd_orders!F1207),0))</f>
        <v>664.86</v>
      </c>
      <c r="V1207" s="6" t="b">
        <f t="shared" si="92"/>
        <v>1</v>
      </c>
      <c r="W1207" s="4">
        <f t="shared" si="93"/>
        <v>664.86</v>
      </c>
      <c r="X1207" s="6" t="b">
        <f t="shared" si="94"/>
        <v>1</v>
      </c>
      <c r="AD1207" s="52"/>
    </row>
    <row r="1208" spans="1:30" x14ac:dyDescent="0.45">
      <c r="A1208" s="4">
        <v>1206</v>
      </c>
      <c r="B1208">
        <v>1001</v>
      </c>
      <c r="C1208">
        <v>75568</v>
      </c>
      <c r="D1208" t="str">
        <f>_xlfn.XLOOKUP(C1208,customer_table!$A$2:$A$4869,customer_table!$B$2:$B$4869)</f>
        <v>Enterprise</v>
      </c>
      <c r="E1208">
        <v>2</v>
      </c>
      <c r="F1208">
        <v>129.16999999999999</v>
      </c>
      <c r="G1208">
        <v>258.33999999999997</v>
      </c>
      <c r="H1208">
        <v>0</v>
      </c>
      <c r="I1208">
        <v>18.27</v>
      </c>
      <c r="J1208" s="5">
        <v>45412</v>
      </c>
      <c r="K1208" s="5">
        <v>45413</v>
      </c>
      <c r="L1208" t="s">
        <v>4878</v>
      </c>
      <c r="M1208" t="s">
        <v>4881</v>
      </c>
      <c r="N1208" t="s">
        <v>4876</v>
      </c>
      <c r="O1208" t="s">
        <v>4880</v>
      </c>
      <c r="P1208" t="s">
        <v>4884</v>
      </c>
      <c r="Q1208" s="4">
        <f>_xlfn.XLOOKUP(C1208,customer_table!$A$2:$A$4947,customer_table!$A$2:$A$4947)</f>
        <v>75568</v>
      </c>
      <c r="R1208" t="str">
        <f>_xlfn.XLOOKUP(D1208,customer_table!$B$2:$B$4947,customer_table!$B$2:$B$4947)</f>
        <v>Enterprise</v>
      </c>
      <c r="S1208" s="4" t="b">
        <f t="shared" si="90"/>
        <v>1</v>
      </c>
      <c r="T1208" s="6" t="b">
        <f t="shared" si="91"/>
        <v>1</v>
      </c>
      <c r="U1208" cm="1">
        <f t="array" ref="U1208">INDEX(hdd_products!$H$2:$H$21,MATCH(1,(hdd_products!$A$2:$A$21=hdd_orders!B1208)*(hdd_products!$H$2:$H$21=hdd_orders!F1208),0))</f>
        <v>129.16999999999999</v>
      </c>
      <c r="V1208" s="6" t="b">
        <f t="shared" si="92"/>
        <v>1</v>
      </c>
      <c r="W1208" s="4">
        <f t="shared" si="93"/>
        <v>258.33999999999997</v>
      </c>
      <c r="X1208" s="6" t="b">
        <f t="shared" si="94"/>
        <v>1</v>
      </c>
      <c r="AD1208" s="52"/>
    </row>
    <row r="1209" spans="1:30" x14ac:dyDescent="0.45">
      <c r="A1209" s="4">
        <v>1207</v>
      </c>
      <c r="B1209">
        <v>1006</v>
      </c>
      <c r="C1209">
        <v>43004</v>
      </c>
      <c r="D1209" t="str">
        <f>_xlfn.XLOOKUP(C1209,customer_table!$A$2:$A$4869,customer_table!$B$2:$B$4869)</f>
        <v>Consumer</v>
      </c>
      <c r="E1209">
        <v>1</v>
      </c>
      <c r="F1209">
        <v>307.20999999999998</v>
      </c>
      <c r="G1209">
        <v>307.20999999999998</v>
      </c>
      <c r="H1209">
        <v>0</v>
      </c>
      <c r="I1209">
        <v>17.78</v>
      </c>
      <c r="J1209" s="5">
        <v>45589</v>
      </c>
      <c r="K1209" s="5">
        <v>45596</v>
      </c>
      <c r="L1209" t="s">
        <v>4893</v>
      </c>
      <c r="M1209" t="s">
        <v>4898</v>
      </c>
      <c r="N1209" t="s">
        <v>4892</v>
      </c>
      <c r="O1209" t="s">
        <v>4875</v>
      </c>
      <c r="P1209" t="s">
        <v>4888</v>
      </c>
      <c r="Q1209" s="4">
        <f>_xlfn.XLOOKUP(C1209,customer_table!$A$2:$A$4947,customer_table!$A$2:$A$4947)</f>
        <v>43004</v>
      </c>
      <c r="R1209" t="str">
        <f>_xlfn.XLOOKUP(D1209,customer_table!$B$2:$B$4947,customer_table!$B$2:$B$4947)</f>
        <v>Consumer</v>
      </c>
      <c r="S1209" s="4" t="b">
        <f t="shared" si="90"/>
        <v>1</v>
      </c>
      <c r="T1209" s="6" t="b">
        <f t="shared" si="91"/>
        <v>1</v>
      </c>
      <c r="U1209" cm="1">
        <f t="array" ref="U1209">INDEX(hdd_products!$H$2:$H$21,MATCH(1,(hdd_products!$A$2:$A$21=hdd_orders!B1209)*(hdd_products!$H$2:$H$21=hdd_orders!F1209),0))</f>
        <v>307.20999999999998</v>
      </c>
      <c r="V1209" s="6" t="b">
        <f t="shared" si="92"/>
        <v>1</v>
      </c>
      <c r="W1209" s="4">
        <f t="shared" si="93"/>
        <v>307.20999999999998</v>
      </c>
      <c r="X1209" s="6" t="b">
        <f t="shared" si="94"/>
        <v>1</v>
      </c>
      <c r="AD1209" s="52"/>
    </row>
    <row r="1210" spans="1:30" x14ac:dyDescent="0.45">
      <c r="A1210" s="4">
        <v>1208</v>
      </c>
      <c r="B1210">
        <v>1001</v>
      </c>
      <c r="C1210">
        <v>53160</v>
      </c>
      <c r="D1210" t="str">
        <f>_xlfn.XLOOKUP(C1210,customer_table!$A$2:$A$4869,customer_table!$B$2:$B$4869)</f>
        <v>Small Business</v>
      </c>
      <c r="E1210">
        <v>1</v>
      </c>
      <c r="F1210">
        <v>129.16999999999999</v>
      </c>
      <c r="G1210">
        <v>129.16999999999999</v>
      </c>
      <c r="H1210">
        <v>0</v>
      </c>
      <c r="I1210">
        <v>9.01</v>
      </c>
      <c r="J1210" s="5">
        <v>45354</v>
      </c>
      <c r="K1210" s="5">
        <v>45361</v>
      </c>
      <c r="L1210" t="s">
        <v>4902</v>
      </c>
      <c r="M1210" t="s">
        <v>4877</v>
      </c>
      <c r="N1210" t="s">
        <v>4901</v>
      </c>
      <c r="O1210" t="s">
        <v>4880</v>
      </c>
      <c r="P1210" t="s">
        <v>4891</v>
      </c>
      <c r="Q1210" s="4">
        <f>_xlfn.XLOOKUP(C1210,customer_table!$A$2:$A$4947,customer_table!$A$2:$A$4947)</f>
        <v>53160</v>
      </c>
      <c r="R1210" t="str">
        <f>_xlfn.XLOOKUP(D1210,customer_table!$B$2:$B$4947,customer_table!$B$2:$B$4947)</f>
        <v>Small Business</v>
      </c>
      <c r="S1210" s="4" t="b">
        <f t="shared" si="90"/>
        <v>1</v>
      </c>
      <c r="T1210" s="6" t="b">
        <f t="shared" si="91"/>
        <v>1</v>
      </c>
      <c r="U1210" cm="1">
        <f t="array" ref="U1210">INDEX(hdd_products!$H$2:$H$21,MATCH(1,(hdd_products!$A$2:$A$21=hdd_orders!B1210)*(hdd_products!$H$2:$H$21=hdd_orders!F1210),0))</f>
        <v>129.16999999999999</v>
      </c>
      <c r="V1210" s="6" t="b">
        <f t="shared" si="92"/>
        <v>1</v>
      </c>
      <c r="W1210" s="4">
        <f t="shared" si="93"/>
        <v>129.16999999999999</v>
      </c>
      <c r="X1210" s="6" t="b">
        <f t="shared" si="94"/>
        <v>1</v>
      </c>
      <c r="AD1210" s="52"/>
    </row>
    <row r="1211" spans="1:30" x14ac:dyDescent="0.45">
      <c r="A1211" s="4">
        <v>1209</v>
      </c>
      <c r="B1211">
        <v>1002</v>
      </c>
      <c r="C1211">
        <v>24000</v>
      </c>
      <c r="D1211" t="str">
        <f>_xlfn.XLOOKUP(C1211,customer_table!$A$2:$A$4869,customer_table!$B$2:$B$4869)</f>
        <v>Consumer</v>
      </c>
      <c r="E1211">
        <v>4</v>
      </c>
      <c r="F1211">
        <v>198.26</v>
      </c>
      <c r="G1211">
        <v>793.04</v>
      </c>
      <c r="H1211">
        <v>0</v>
      </c>
      <c r="I1211">
        <v>16.86</v>
      </c>
      <c r="J1211" s="5">
        <v>45412</v>
      </c>
      <c r="K1211" s="5">
        <v>45416</v>
      </c>
      <c r="L1211" t="s">
        <v>4878</v>
      </c>
      <c r="M1211" t="s">
        <v>4881</v>
      </c>
      <c r="N1211" t="s">
        <v>4892</v>
      </c>
      <c r="O1211" t="s">
        <v>4875</v>
      </c>
      <c r="P1211" t="s">
        <v>4886</v>
      </c>
      <c r="Q1211" s="4">
        <f>_xlfn.XLOOKUP(C1211,customer_table!$A$2:$A$4947,customer_table!$A$2:$A$4947)</f>
        <v>24000</v>
      </c>
      <c r="R1211" t="str">
        <f>_xlfn.XLOOKUP(D1211,customer_table!$B$2:$B$4947,customer_table!$B$2:$B$4947)</f>
        <v>Consumer</v>
      </c>
      <c r="S1211" s="4" t="b">
        <f t="shared" si="90"/>
        <v>1</v>
      </c>
      <c r="T1211" s="6" t="b">
        <f t="shared" si="91"/>
        <v>1</v>
      </c>
      <c r="U1211" cm="1">
        <f t="array" ref="U1211">INDEX(hdd_products!$H$2:$H$21,MATCH(1,(hdd_products!$A$2:$A$21=hdd_orders!B1211)*(hdd_products!$H$2:$H$21=hdd_orders!F1211),0))</f>
        <v>198.26</v>
      </c>
      <c r="V1211" s="6" t="b">
        <f t="shared" si="92"/>
        <v>1</v>
      </c>
      <c r="W1211" s="4">
        <f t="shared" si="93"/>
        <v>793.04</v>
      </c>
      <c r="X1211" s="6" t="b">
        <f t="shared" si="94"/>
        <v>1</v>
      </c>
      <c r="AD1211" s="52"/>
    </row>
    <row r="1212" spans="1:30" x14ac:dyDescent="0.45">
      <c r="A1212" s="4">
        <v>1210</v>
      </c>
      <c r="B1212">
        <v>1003</v>
      </c>
      <c r="C1212">
        <v>87264</v>
      </c>
      <c r="D1212" t="str">
        <f>_xlfn.XLOOKUP(C1212,customer_table!$A$2:$A$4869,customer_table!$B$2:$B$4869)</f>
        <v>Small Business</v>
      </c>
      <c r="E1212">
        <v>1</v>
      </c>
      <c r="F1212">
        <v>95.08</v>
      </c>
      <c r="G1212">
        <v>95.08</v>
      </c>
      <c r="H1212">
        <v>0</v>
      </c>
      <c r="I1212">
        <v>10.75</v>
      </c>
      <c r="J1212" s="5">
        <v>45517</v>
      </c>
      <c r="K1212" s="5">
        <v>45521</v>
      </c>
      <c r="L1212" t="s">
        <v>4885</v>
      </c>
      <c r="M1212" t="s">
        <v>4898</v>
      </c>
      <c r="N1212" t="s">
        <v>4876</v>
      </c>
      <c r="O1212" t="s">
        <v>4880</v>
      </c>
      <c r="P1212" t="s">
        <v>4884</v>
      </c>
      <c r="Q1212" s="4">
        <f>_xlfn.XLOOKUP(C1212,customer_table!$A$2:$A$4947,customer_table!$A$2:$A$4947)</f>
        <v>87264</v>
      </c>
      <c r="R1212" t="str">
        <f>_xlfn.XLOOKUP(D1212,customer_table!$B$2:$B$4947,customer_table!$B$2:$B$4947)</f>
        <v>Small Business</v>
      </c>
      <c r="S1212" s="4" t="b">
        <f t="shared" si="90"/>
        <v>1</v>
      </c>
      <c r="T1212" s="6" t="b">
        <f t="shared" si="91"/>
        <v>1</v>
      </c>
      <c r="U1212" cm="1">
        <f t="array" ref="U1212">INDEX(hdd_products!$H$2:$H$21,MATCH(1,(hdd_products!$A$2:$A$21=hdd_orders!B1212)*(hdd_products!$H$2:$H$21=hdd_orders!F1212),0))</f>
        <v>95.08</v>
      </c>
      <c r="V1212" s="6" t="b">
        <f t="shared" si="92"/>
        <v>1</v>
      </c>
      <c r="W1212" s="4">
        <f t="shared" si="93"/>
        <v>95.08</v>
      </c>
      <c r="X1212" s="6" t="b">
        <f t="shared" si="94"/>
        <v>1</v>
      </c>
      <c r="AD1212" s="52"/>
    </row>
    <row r="1213" spans="1:30" x14ac:dyDescent="0.45">
      <c r="A1213" s="4">
        <v>1211</v>
      </c>
      <c r="B1213">
        <v>1002</v>
      </c>
      <c r="C1213">
        <v>65545</v>
      </c>
      <c r="D1213" t="str">
        <f>_xlfn.XLOOKUP(C1213,customer_table!$A$2:$A$4869,customer_table!$B$2:$B$4869)</f>
        <v>Enterprise</v>
      </c>
      <c r="E1213">
        <v>1</v>
      </c>
      <c r="F1213">
        <v>198.26</v>
      </c>
      <c r="G1213">
        <v>198.26</v>
      </c>
      <c r="H1213">
        <v>0</v>
      </c>
      <c r="I1213">
        <v>14.94</v>
      </c>
      <c r="J1213" s="5">
        <v>45650</v>
      </c>
      <c r="K1213" s="5">
        <v>45651</v>
      </c>
      <c r="L1213" t="s">
        <v>4890</v>
      </c>
      <c r="M1213" t="s">
        <v>4898</v>
      </c>
      <c r="N1213" t="s">
        <v>4876</v>
      </c>
      <c r="O1213" t="s">
        <v>4875</v>
      </c>
      <c r="P1213" t="s">
        <v>4888</v>
      </c>
      <c r="Q1213" s="4">
        <f>_xlfn.XLOOKUP(C1213,customer_table!$A$2:$A$4947,customer_table!$A$2:$A$4947)</f>
        <v>65545</v>
      </c>
      <c r="R1213" t="str">
        <f>_xlfn.XLOOKUP(D1213,customer_table!$B$2:$B$4947,customer_table!$B$2:$B$4947)</f>
        <v>Enterprise</v>
      </c>
      <c r="S1213" s="4" t="b">
        <f t="shared" si="90"/>
        <v>1</v>
      </c>
      <c r="T1213" s="6" t="b">
        <f t="shared" si="91"/>
        <v>1</v>
      </c>
      <c r="U1213" cm="1">
        <f t="array" ref="U1213">INDEX(hdd_products!$H$2:$H$21,MATCH(1,(hdd_products!$A$2:$A$21=hdd_orders!B1213)*(hdd_products!$H$2:$H$21=hdd_orders!F1213),0))</f>
        <v>198.26</v>
      </c>
      <c r="V1213" s="6" t="b">
        <f t="shared" si="92"/>
        <v>1</v>
      </c>
      <c r="W1213" s="4">
        <f t="shared" si="93"/>
        <v>198.26</v>
      </c>
      <c r="X1213" s="6" t="b">
        <f t="shared" si="94"/>
        <v>1</v>
      </c>
      <c r="AD1213" s="52"/>
    </row>
    <row r="1214" spans="1:30" x14ac:dyDescent="0.45">
      <c r="A1214" s="4">
        <v>1212</v>
      </c>
      <c r="B1214">
        <v>1002</v>
      </c>
      <c r="C1214">
        <v>57578</v>
      </c>
      <c r="D1214" t="str">
        <f>_xlfn.XLOOKUP(C1214,customer_table!$A$2:$A$4869,customer_table!$B$2:$B$4869)</f>
        <v>Enterprise</v>
      </c>
      <c r="E1214">
        <v>1</v>
      </c>
      <c r="F1214">
        <v>198.26</v>
      </c>
      <c r="G1214">
        <v>198.26</v>
      </c>
      <c r="H1214">
        <v>0</v>
      </c>
      <c r="I1214">
        <v>19.739999999999998</v>
      </c>
      <c r="J1214" s="5">
        <v>45434</v>
      </c>
      <c r="K1214" s="5">
        <v>45441</v>
      </c>
      <c r="L1214" t="s">
        <v>4887</v>
      </c>
      <c r="M1214" t="s">
        <v>4881</v>
      </c>
      <c r="N1214" t="s">
        <v>4892</v>
      </c>
      <c r="O1214" t="s">
        <v>4880</v>
      </c>
      <c r="P1214" t="s">
        <v>4888</v>
      </c>
      <c r="Q1214" s="4">
        <f>_xlfn.XLOOKUP(C1214,customer_table!$A$2:$A$4947,customer_table!$A$2:$A$4947)</f>
        <v>57578</v>
      </c>
      <c r="R1214" t="str">
        <f>_xlfn.XLOOKUP(D1214,customer_table!$B$2:$B$4947,customer_table!$B$2:$B$4947)</f>
        <v>Enterprise</v>
      </c>
      <c r="S1214" s="4" t="b">
        <f t="shared" si="90"/>
        <v>1</v>
      </c>
      <c r="T1214" s="6" t="b">
        <f t="shared" si="91"/>
        <v>1</v>
      </c>
      <c r="U1214" cm="1">
        <f t="array" ref="U1214">INDEX(hdd_products!$H$2:$H$21,MATCH(1,(hdd_products!$A$2:$A$21=hdd_orders!B1214)*(hdd_products!$H$2:$H$21=hdd_orders!F1214),0))</f>
        <v>198.26</v>
      </c>
      <c r="V1214" s="6" t="b">
        <f t="shared" si="92"/>
        <v>1</v>
      </c>
      <c r="W1214" s="4">
        <f t="shared" si="93"/>
        <v>198.26</v>
      </c>
      <c r="X1214" s="6" t="b">
        <f t="shared" si="94"/>
        <v>1</v>
      </c>
      <c r="AD1214" s="52"/>
    </row>
    <row r="1215" spans="1:30" x14ac:dyDescent="0.45">
      <c r="A1215" s="4">
        <v>1213</v>
      </c>
      <c r="B1215">
        <v>1007</v>
      </c>
      <c r="C1215">
        <v>89405</v>
      </c>
      <c r="D1215" t="str">
        <f>_xlfn.XLOOKUP(C1215,customer_table!$A$2:$A$4869,customer_table!$B$2:$B$4869)</f>
        <v>Enterprise</v>
      </c>
      <c r="E1215">
        <v>3</v>
      </c>
      <c r="F1215">
        <v>415.57</v>
      </c>
      <c r="G1215">
        <v>1246.71</v>
      </c>
      <c r="H1215">
        <v>0</v>
      </c>
      <c r="I1215">
        <v>18.57</v>
      </c>
      <c r="J1215" s="5">
        <v>45449</v>
      </c>
      <c r="K1215" s="5">
        <v>45450</v>
      </c>
      <c r="L1215" t="s">
        <v>4878</v>
      </c>
      <c r="M1215" t="s">
        <v>4881</v>
      </c>
      <c r="N1215" t="s">
        <v>4876</v>
      </c>
      <c r="O1215" t="s">
        <v>4880</v>
      </c>
      <c r="P1215" t="s">
        <v>4884</v>
      </c>
      <c r="Q1215" s="4">
        <f>_xlfn.XLOOKUP(C1215,customer_table!$A$2:$A$4947,customer_table!$A$2:$A$4947)</f>
        <v>89405</v>
      </c>
      <c r="R1215" t="str">
        <f>_xlfn.XLOOKUP(D1215,customer_table!$B$2:$B$4947,customer_table!$B$2:$B$4947)</f>
        <v>Enterprise</v>
      </c>
      <c r="S1215" s="4" t="b">
        <f t="shared" si="90"/>
        <v>1</v>
      </c>
      <c r="T1215" s="6" t="b">
        <f t="shared" si="91"/>
        <v>1</v>
      </c>
      <c r="U1215" cm="1">
        <f t="array" ref="U1215">INDEX(hdd_products!$H$2:$H$21,MATCH(1,(hdd_products!$A$2:$A$21=hdd_orders!B1215)*(hdd_products!$H$2:$H$21=hdd_orders!F1215),0))</f>
        <v>415.57</v>
      </c>
      <c r="V1215" s="6" t="b">
        <f t="shared" si="92"/>
        <v>1</v>
      </c>
      <c r="W1215" s="4">
        <f t="shared" si="93"/>
        <v>1246.71</v>
      </c>
      <c r="X1215" s="6" t="b">
        <f t="shared" si="94"/>
        <v>1</v>
      </c>
      <c r="AD1215" s="52"/>
    </row>
    <row r="1216" spans="1:30" x14ac:dyDescent="0.45">
      <c r="A1216" s="4">
        <v>1214</v>
      </c>
      <c r="B1216">
        <v>1008</v>
      </c>
      <c r="C1216">
        <v>98027</v>
      </c>
      <c r="D1216" t="str">
        <f>_xlfn.XLOOKUP(C1216,customer_table!$A$2:$A$4869,customer_table!$B$2:$B$4869)</f>
        <v>Small Business</v>
      </c>
      <c r="E1216">
        <v>1</v>
      </c>
      <c r="F1216">
        <v>269.08</v>
      </c>
      <c r="G1216">
        <v>269.08</v>
      </c>
      <c r="H1216">
        <v>0</v>
      </c>
      <c r="I1216">
        <v>19.66</v>
      </c>
      <c r="J1216" s="5">
        <v>45319</v>
      </c>
      <c r="K1216" s="5">
        <v>45325</v>
      </c>
      <c r="L1216" t="s">
        <v>4878</v>
      </c>
      <c r="M1216" t="s">
        <v>4881</v>
      </c>
      <c r="N1216" t="s">
        <v>4876</v>
      </c>
      <c r="O1216" t="s">
        <v>4880</v>
      </c>
      <c r="P1216" t="s">
        <v>4886</v>
      </c>
      <c r="Q1216" s="4">
        <f>_xlfn.XLOOKUP(C1216,customer_table!$A$2:$A$4947,customer_table!$A$2:$A$4947)</f>
        <v>98027</v>
      </c>
      <c r="R1216" t="str">
        <f>_xlfn.XLOOKUP(D1216,customer_table!$B$2:$B$4947,customer_table!$B$2:$B$4947)</f>
        <v>Small Business</v>
      </c>
      <c r="S1216" s="4" t="b">
        <f t="shared" si="90"/>
        <v>1</v>
      </c>
      <c r="T1216" s="6" t="b">
        <f t="shared" si="91"/>
        <v>1</v>
      </c>
      <c r="U1216" cm="1">
        <f t="array" ref="U1216">INDEX(hdd_products!$H$2:$H$21,MATCH(1,(hdd_products!$A$2:$A$21=hdd_orders!B1216)*(hdd_products!$H$2:$H$21=hdd_orders!F1216),0))</f>
        <v>269.08</v>
      </c>
      <c r="V1216" s="6" t="b">
        <f t="shared" si="92"/>
        <v>1</v>
      </c>
      <c r="W1216" s="4">
        <f t="shared" si="93"/>
        <v>269.08</v>
      </c>
      <c r="X1216" s="6" t="b">
        <f t="shared" si="94"/>
        <v>1</v>
      </c>
      <c r="AD1216" s="52"/>
    </row>
    <row r="1217" spans="1:30" x14ac:dyDescent="0.45">
      <c r="A1217" s="4">
        <v>1215</v>
      </c>
      <c r="B1217">
        <v>1002</v>
      </c>
      <c r="C1217">
        <v>57560</v>
      </c>
      <c r="D1217" t="str">
        <f>_xlfn.XLOOKUP(C1217,customer_table!$A$2:$A$4869,customer_table!$B$2:$B$4869)</f>
        <v>Small Business</v>
      </c>
      <c r="E1217">
        <v>1</v>
      </c>
      <c r="F1217">
        <v>198.26</v>
      </c>
      <c r="G1217">
        <v>198.26</v>
      </c>
      <c r="H1217">
        <v>0</v>
      </c>
      <c r="I1217">
        <v>11.87</v>
      </c>
      <c r="J1217" s="5">
        <v>45450</v>
      </c>
      <c r="K1217" s="5">
        <v>45456</v>
      </c>
      <c r="L1217" t="s">
        <v>4897</v>
      </c>
      <c r="M1217" t="s">
        <v>4896</v>
      </c>
      <c r="N1217" t="s">
        <v>4901</v>
      </c>
      <c r="O1217" t="s">
        <v>4880</v>
      </c>
      <c r="P1217" t="s">
        <v>4879</v>
      </c>
      <c r="Q1217" s="4">
        <f>_xlfn.XLOOKUP(C1217,customer_table!$A$2:$A$4947,customer_table!$A$2:$A$4947)</f>
        <v>57560</v>
      </c>
      <c r="R1217" t="str">
        <f>_xlfn.XLOOKUP(D1217,customer_table!$B$2:$B$4947,customer_table!$B$2:$B$4947)</f>
        <v>Small Business</v>
      </c>
      <c r="S1217" s="4" t="b">
        <f t="shared" si="90"/>
        <v>1</v>
      </c>
      <c r="T1217" s="6" t="b">
        <f t="shared" si="91"/>
        <v>1</v>
      </c>
      <c r="U1217" cm="1">
        <f t="array" ref="U1217">INDEX(hdd_products!$H$2:$H$21,MATCH(1,(hdd_products!$A$2:$A$21=hdd_orders!B1217)*(hdd_products!$H$2:$H$21=hdd_orders!F1217),0))</f>
        <v>198.26</v>
      </c>
      <c r="V1217" s="6" t="b">
        <f t="shared" si="92"/>
        <v>1</v>
      </c>
      <c r="W1217" s="4">
        <f t="shared" si="93"/>
        <v>198.26</v>
      </c>
      <c r="X1217" s="6" t="b">
        <f t="shared" si="94"/>
        <v>1</v>
      </c>
      <c r="AD1217" s="52"/>
    </row>
    <row r="1218" spans="1:30" x14ac:dyDescent="0.45">
      <c r="A1218" s="4">
        <v>1216</v>
      </c>
      <c r="B1218">
        <v>1008</v>
      </c>
      <c r="C1218">
        <v>11031</v>
      </c>
      <c r="D1218" t="str">
        <f>_xlfn.XLOOKUP(C1218,customer_table!$A$2:$A$4869,customer_table!$B$2:$B$4869)</f>
        <v>Enterprise</v>
      </c>
      <c r="E1218">
        <v>2</v>
      </c>
      <c r="F1218">
        <v>269.08</v>
      </c>
      <c r="G1218">
        <v>538.16</v>
      </c>
      <c r="H1218">
        <v>0</v>
      </c>
      <c r="I1218">
        <v>8.1</v>
      </c>
      <c r="J1218" s="5">
        <v>45413</v>
      </c>
      <c r="K1218" s="5">
        <v>45420</v>
      </c>
      <c r="L1218" t="s">
        <v>4902</v>
      </c>
      <c r="M1218" t="s">
        <v>4881</v>
      </c>
      <c r="N1218" t="s">
        <v>4892</v>
      </c>
      <c r="O1218" t="s">
        <v>4880</v>
      </c>
      <c r="P1218" t="s">
        <v>4888</v>
      </c>
      <c r="Q1218" s="4">
        <f>_xlfn.XLOOKUP(C1218,customer_table!$A$2:$A$4947,customer_table!$A$2:$A$4947)</f>
        <v>11031</v>
      </c>
      <c r="R1218" t="str">
        <f>_xlfn.XLOOKUP(D1218,customer_table!$B$2:$B$4947,customer_table!$B$2:$B$4947)</f>
        <v>Enterprise</v>
      </c>
      <c r="S1218" s="4" t="b">
        <f t="shared" si="90"/>
        <v>1</v>
      </c>
      <c r="T1218" s="6" t="b">
        <f t="shared" si="91"/>
        <v>1</v>
      </c>
      <c r="U1218" cm="1">
        <f t="array" ref="U1218">INDEX(hdd_products!$H$2:$H$21,MATCH(1,(hdd_products!$A$2:$A$21=hdd_orders!B1218)*(hdd_products!$H$2:$H$21=hdd_orders!F1218),0))</f>
        <v>269.08</v>
      </c>
      <c r="V1218" s="6" t="b">
        <f t="shared" si="92"/>
        <v>1</v>
      </c>
      <c r="W1218" s="4">
        <f t="shared" si="93"/>
        <v>538.16</v>
      </c>
      <c r="X1218" s="6" t="b">
        <f t="shared" si="94"/>
        <v>1</v>
      </c>
      <c r="AD1218" s="52"/>
    </row>
    <row r="1219" spans="1:30" x14ac:dyDescent="0.45">
      <c r="A1219" s="4">
        <v>1217</v>
      </c>
      <c r="B1219">
        <v>1002</v>
      </c>
      <c r="C1219">
        <v>31001</v>
      </c>
      <c r="D1219" t="str">
        <f>_xlfn.XLOOKUP(C1219,customer_table!$A$2:$A$4869,customer_table!$B$2:$B$4869)</f>
        <v>Enterprise</v>
      </c>
      <c r="E1219">
        <v>2</v>
      </c>
      <c r="F1219">
        <v>198.26</v>
      </c>
      <c r="G1219">
        <v>396.52</v>
      </c>
      <c r="H1219">
        <v>0</v>
      </c>
      <c r="I1219">
        <v>9.6199999999999992</v>
      </c>
      <c r="J1219" s="5">
        <v>45412</v>
      </c>
      <c r="K1219" s="5">
        <v>45415</v>
      </c>
      <c r="L1219" t="s">
        <v>4897</v>
      </c>
      <c r="M1219" t="s">
        <v>4881</v>
      </c>
      <c r="N1219" t="s">
        <v>4876</v>
      </c>
      <c r="O1219" t="s">
        <v>4880</v>
      </c>
      <c r="P1219" t="s">
        <v>4888</v>
      </c>
      <c r="Q1219" s="4">
        <f>_xlfn.XLOOKUP(C1219,customer_table!$A$2:$A$4947,customer_table!$A$2:$A$4947)</f>
        <v>31001</v>
      </c>
      <c r="R1219" t="str">
        <f>_xlfn.XLOOKUP(D1219,customer_table!$B$2:$B$4947,customer_table!$B$2:$B$4947)</f>
        <v>Enterprise</v>
      </c>
      <c r="S1219" s="4" t="b">
        <f t="shared" si="90"/>
        <v>1</v>
      </c>
      <c r="T1219" s="6" t="b">
        <f t="shared" si="91"/>
        <v>1</v>
      </c>
      <c r="U1219" cm="1">
        <f t="array" ref="U1219">INDEX(hdd_products!$H$2:$H$21,MATCH(1,(hdd_products!$A$2:$A$21=hdd_orders!B1219)*(hdd_products!$H$2:$H$21=hdd_orders!F1219),0))</f>
        <v>198.26</v>
      </c>
      <c r="V1219" s="6" t="b">
        <f t="shared" si="92"/>
        <v>1</v>
      </c>
      <c r="W1219" s="4">
        <f t="shared" si="93"/>
        <v>396.52</v>
      </c>
      <c r="X1219" s="6" t="b">
        <f t="shared" si="94"/>
        <v>1</v>
      </c>
      <c r="AD1219" s="52"/>
    </row>
    <row r="1220" spans="1:30" x14ac:dyDescent="0.45">
      <c r="A1220" s="4">
        <v>1218</v>
      </c>
      <c r="B1220">
        <v>1003</v>
      </c>
      <c r="C1220">
        <v>45918</v>
      </c>
      <c r="D1220" t="str">
        <f>_xlfn.XLOOKUP(C1220,customer_table!$A$2:$A$4869,customer_table!$B$2:$B$4869)</f>
        <v>Consumer</v>
      </c>
      <c r="E1220">
        <v>4</v>
      </c>
      <c r="F1220">
        <v>95.08</v>
      </c>
      <c r="G1220">
        <v>380.32</v>
      </c>
      <c r="H1220">
        <v>0</v>
      </c>
      <c r="I1220">
        <v>19.149999999999999</v>
      </c>
      <c r="J1220" s="5">
        <v>45621</v>
      </c>
      <c r="K1220" s="5">
        <v>45625</v>
      </c>
      <c r="L1220" t="s">
        <v>4887</v>
      </c>
      <c r="M1220" t="s">
        <v>4898</v>
      </c>
      <c r="N1220" t="s">
        <v>4876</v>
      </c>
      <c r="O1220" t="s">
        <v>4880</v>
      </c>
      <c r="P1220" t="s">
        <v>4884</v>
      </c>
      <c r="Q1220" s="4">
        <f>_xlfn.XLOOKUP(C1220,customer_table!$A$2:$A$4947,customer_table!$A$2:$A$4947)</f>
        <v>45918</v>
      </c>
      <c r="R1220" t="str">
        <f>_xlfn.XLOOKUP(D1220,customer_table!$B$2:$B$4947,customer_table!$B$2:$B$4947)</f>
        <v>Consumer</v>
      </c>
      <c r="S1220" s="4" t="b">
        <f t="shared" ref="S1220:S1283" si="95">Q1220=C1220</f>
        <v>1</v>
      </c>
      <c r="T1220" s="6" t="b">
        <f t="shared" ref="T1220:T1283" si="96">R1220=D1220</f>
        <v>1</v>
      </c>
      <c r="U1220" cm="1">
        <f t="array" ref="U1220">INDEX(hdd_products!$H$2:$H$21,MATCH(1,(hdd_products!$A$2:$A$21=hdd_orders!B1220)*(hdd_products!$H$2:$H$21=hdd_orders!F1220),0))</f>
        <v>95.08</v>
      </c>
      <c r="V1220" s="6" t="b">
        <f t="shared" ref="V1220:V1283" si="97">U1220=F1220</f>
        <v>1</v>
      </c>
      <c r="W1220" s="4">
        <f t="shared" ref="W1220:W1283" si="98">F1220*E1220</f>
        <v>380.32</v>
      </c>
      <c r="X1220" s="6" t="b">
        <f t="shared" ref="X1220:X1283" si="99">G1220=W1220</f>
        <v>1</v>
      </c>
      <c r="AD1220" s="52"/>
    </row>
    <row r="1221" spans="1:30" x14ac:dyDescent="0.45">
      <c r="A1221" s="4">
        <v>1219</v>
      </c>
      <c r="B1221">
        <v>1009</v>
      </c>
      <c r="C1221">
        <v>53610</v>
      </c>
      <c r="D1221" t="str">
        <f>_xlfn.XLOOKUP(C1221,customer_table!$A$2:$A$4869,customer_table!$B$2:$B$4869)</f>
        <v>Enterprise</v>
      </c>
      <c r="E1221">
        <v>2</v>
      </c>
      <c r="F1221">
        <v>185.76</v>
      </c>
      <c r="G1221">
        <v>371.52</v>
      </c>
      <c r="H1221">
        <v>0</v>
      </c>
      <c r="I1221">
        <v>8.82</v>
      </c>
      <c r="J1221" s="5">
        <v>45533</v>
      </c>
      <c r="K1221" s="5">
        <v>45539</v>
      </c>
      <c r="L1221" t="s">
        <v>4899</v>
      </c>
      <c r="M1221" t="s">
        <v>4881</v>
      </c>
      <c r="N1221" t="s">
        <v>4876</v>
      </c>
      <c r="O1221" t="s">
        <v>4894</v>
      </c>
      <c r="P1221" t="s">
        <v>4879</v>
      </c>
      <c r="Q1221" s="4">
        <f>_xlfn.XLOOKUP(C1221,customer_table!$A$2:$A$4947,customer_table!$A$2:$A$4947)</f>
        <v>53610</v>
      </c>
      <c r="R1221" t="str">
        <f>_xlfn.XLOOKUP(D1221,customer_table!$B$2:$B$4947,customer_table!$B$2:$B$4947)</f>
        <v>Enterprise</v>
      </c>
      <c r="S1221" s="4" t="b">
        <f t="shared" si="95"/>
        <v>1</v>
      </c>
      <c r="T1221" s="6" t="b">
        <f t="shared" si="96"/>
        <v>1</v>
      </c>
      <c r="U1221" cm="1">
        <f t="array" ref="U1221">INDEX(hdd_products!$H$2:$H$21,MATCH(1,(hdd_products!$A$2:$A$21=hdd_orders!B1221)*(hdd_products!$H$2:$H$21=hdd_orders!F1221),0))</f>
        <v>185.76</v>
      </c>
      <c r="V1221" s="6" t="b">
        <f t="shared" si="97"/>
        <v>1</v>
      </c>
      <c r="W1221" s="4">
        <f t="shared" si="98"/>
        <v>371.52</v>
      </c>
      <c r="X1221" s="6" t="b">
        <f t="shared" si="99"/>
        <v>1</v>
      </c>
      <c r="AD1221" s="52"/>
    </row>
    <row r="1222" spans="1:30" x14ac:dyDescent="0.45">
      <c r="A1222" s="4">
        <v>1220</v>
      </c>
      <c r="B1222">
        <v>1001</v>
      </c>
      <c r="C1222">
        <v>44205</v>
      </c>
      <c r="D1222" t="str">
        <f>_xlfn.XLOOKUP(C1222,customer_table!$A$2:$A$4869,customer_table!$B$2:$B$4869)</f>
        <v>Consumer</v>
      </c>
      <c r="E1222">
        <v>2</v>
      </c>
      <c r="F1222">
        <v>129.16999999999999</v>
      </c>
      <c r="G1222">
        <v>258.33999999999997</v>
      </c>
      <c r="H1222">
        <v>0</v>
      </c>
      <c r="I1222">
        <v>13.47</v>
      </c>
      <c r="J1222" s="5">
        <v>45343</v>
      </c>
      <c r="K1222" s="5">
        <v>45350</v>
      </c>
      <c r="L1222" t="s">
        <v>4895</v>
      </c>
      <c r="M1222" t="s">
        <v>4877</v>
      </c>
      <c r="N1222" t="s">
        <v>4892</v>
      </c>
      <c r="O1222" t="s">
        <v>4880</v>
      </c>
      <c r="P1222" t="s">
        <v>4891</v>
      </c>
      <c r="Q1222" s="4">
        <f>_xlfn.XLOOKUP(C1222,customer_table!$A$2:$A$4947,customer_table!$A$2:$A$4947)</f>
        <v>44205</v>
      </c>
      <c r="R1222" t="str">
        <f>_xlfn.XLOOKUP(D1222,customer_table!$B$2:$B$4947,customer_table!$B$2:$B$4947)</f>
        <v>Consumer</v>
      </c>
      <c r="S1222" s="4" t="b">
        <f t="shared" si="95"/>
        <v>1</v>
      </c>
      <c r="T1222" s="6" t="b">
        <f t="shared" si="96"/>
        <v>1</v>
      </c>
      <c r="U1222" cm="1">
        <f t="array" ref="U1222">INDEX(hdd_products!$H$2:$H$21,MATCH(1,(hdd_products!$A$2:$A$21=hdd_orders!B1222)*(hdd_products!$H$2:$H$21=hdd_orders!F1222),0))</f>
        <v>129.16999999999999</v>
      </c>
      <c r="V1222" s="6" t="b">
        <f t="shared" si="97"/>
        <v>1</v>
      </c>
      <c r="W1222" s="4">
        <f t="shared" si="98"/>
        <v>258.33999999999997</v>
      </c>
      <c r="X1222" s="6" t="b">
        <f t="shared" si="99"/>
        <v>1</v>
      </c>
      <c r="AD1222" s="52"/>
    </row>
    <row r="1223" spans="1:30" x14ac:dyDescent="0.45">
      <c r="A1223" s="4">
        <v>1221</v>
      </c>
      <c r="B1223">
        <v>1002</v>
      </c>
      <c r="C1223">
        <v>52830</v>
      </c>
      <c r="D1223" t="str">
        <f>_xlfn.XLOOKUP(C1223,customer_table!$A$2:$A$4869,customer_table!$B$2:$B$4869)</f>
        <v>Small Business</v>
      </c>
      <c r="E1223">
        <v>2</v>
      </c>
      <c r="F1223">
        <v>198.26</v>
      </c>
      <c r="G1223">
        <v>396.52</v>
      </c>
      <c r="H1223">
        <v>0</v>
      </c>
      <c r="I1223">
        <v>9.02</v>
      </c>
      <c r="J1223" s="5">
        <v>45600</v>
      </c>
      <c r="K1223" s="5">
        <v>45606</v>
      </c>
      <c r="L1223" t="s">
        <v>4902</v>
      </c>
      <c r="M1223" t="s">
        <v>4881</v>
      </c>
      <c r="N1223" t="s">
        <v>4876</v>
      </c>
      <c r="O1223" t="s">
        <v>4880</v>
      </c>
      <c r="P1223" t="s">
        <v>4888</v>
      </c>
      <c r="Q1223" s="4">
        <f>_xlfn.XLOOKUP(C1223,customer_table!$A$2:$A$4947,customer_table!$A$2:$A$4947)</f>
        <v>52830</v>
      </c>
      <c r="R1223" t="str">
        <f>_xlfn.XLOOKUP(D1223,customer_table!$B$2:$B$4947,customer_table!$B$2:$B$4947)</f>
        <v>Small Business</v>
      </c>
      <c r="S1223" s="4" t="b">
        <f t="shared" si="95"/>
        <v>1</v>
      </c>
      <c r="T1223" s="6" t="b">
        <f t="shared" si="96"/>
        <v>1</v>
      </c>
      <c r="U1223" cm="1">
        <f t="array" ref="U1223">INDEX(hdd_products!$H$2:$H$21,MATCH(1,(hdd_products!$A$2:$A$21=hdd_orders!B1223)*(hdd_products!$H$2:$H$21=hdd_orders!F1223),0))</f>
        <v>198.26</v>
      </c>
      <c r="V1223" s="6" t="b">
        <f t="shared" si="97"/>
        <v>1</v>
      </c>
      <c r="W1223" s="4">
        <f t="shared" si="98"/>
        <v>396.52</v>
      </c>
      <c r="X1223" s="6" t="b">
        <f t="shared" si="99"/>
        <v>1</v>
      </c>
      <c r="AD1223" s="52"/>
    </row>
    <row r="1224" spans="1:30" x14ac:dyDescent="0.45">
      <c r="A1224" s="4">
        <v>1222</v>
      </c>
      <c r="B1224">
        <v>1002</v>
      </c>
      <c r="C1224">
        <v>92595</v>
      </c>
      <c r="D1224" t="str">
        <f>_xlfn.XLOOKUP(C1224,customer_table!$A$2:$A$4869,customer_table!$B$2:$B$4869)</f>
        <v>Small Business</v>
      </c>
      <c r="E1224">
        <v>2</v>
      </c>
      <c r="F1224">
        <v>198.26</v>
      </c>
      <c r="G1224">
        <v>396.52</v>
      </c>
      <c r="H1224">
        <v>0</v>
      </c>
      <c r="I1224">
        <v>18.559999999999999</v>
      </c>
      <c r="J1224" s="5">
        <v>45318</v>
      </c>
      <c r="K1224" s="5">
        <v>45324</v>
      </c>
      <c r="L1224" t="s">
        <v>4878</v>
      </c>
      <c r="M1224" t="s">
        <v>4881</v>
      </c>
      <c r="N1224" t="s">
        <v>4901</v>
      </c>
      <c r="O1224" t="s">
        <v>4880</v>
      </c>
      <c r="P1224" t="s">
        <v>4888</v>
      </c>
      <c r="Q1224" s="4">
        <f>_xlfn.XLOOKUP(C1224,customer_table!$A$2:$A$4947,customer_table!$A$2:$A$4947)</f>
        <v>92595</v>
      </c>
      <c r="R1224" t="str">
        <f>_xlfn.XLOOKUP(D1224,customer_table!$B$2:$B$4947,customer_table!$B$2:$B$4947)</f>
        <v>Small Business</v>
      </c>
      <c r="S1224" s="4" t="b">
        <f t="shared" si="95"/>
        <v>1</v>
      </c>
      <c r="T1224" s="6" t="b">
        <f t="shared" si="96"/>
        <v>1</v>
      </c>
      <c r="U1224" cm="1">
        <f t="array" ref="U1224">INDEX(hdd_products!$H$2:$H$21,MATCH(1,(hdd_products!$A$2:$A$21=hdd_orders!B1224)*(hdd_products!$H$2:$H$21=hdd_orders!F1224),0))</f>
        <v>198.26</v>
      </c>
      <c r="V1224" s="6" t="b">
        <f t="shared" si="97"/>
        <v>1</v>
      </c>
      <c r="W1224" s="4">
        <f t="shared" si="98"/>
        <v>396.52</v>
      </c>
      <c r="X1224" s="6" t="b">
        <f t="shared" si="99"/>
        <v>1</v>
      </c>
      <c r="AD1224" s="52"/>
    </row>
    <row r="1225" spans="1:30" x14ac:dyDescent="0.45">
      <c r="A1225" s="4">
        <v>1223</v>
      </c>
      <c r="B1225">
        <v>1012</v>
      </c>
      <c r="C1225">
        <v>50048</v>
      </c>
      <c r="D1225" t="str">
        <f>_xlfn.XLOOKUP(C1225,customer_table!$A$2:$A$4869,customer_table!$B$2:$B$4869)</f>
        <v>Small Business</v>
      </c>
      <c r="E1225">
        <v>1</v>
      </c>
      <c r="F1225">
        <v>339.39</v>
      </c>
      <c r="G1225">
        <v>339.39</v>
      </c>
      <c r="H1225">
        <v>0</v>
      </c>
      <c r="I1225">
        <v>8.39</v>
      </c>
      <c r="J1225" s="5">
        <v>45293</v>
      </c>
      <c r="K1225" s="5">
        <v>45297</v>
      </c>
      <c r="L1225" t="s">
        <v>4899</v>
      </c>
      <c r="M1225" t="s">
        <v>4881</v>
      </c>
      <c r="N1225" t="s">
        <v>4876</v>
      </c>
      <c r="O1225" t="s">
        <v>4880</v>
      </c>
      <c r="P1225" t="s">
        <v>4874</v>
      </c>
      <c r="Q1225" s="4">
        <f>_xlfn.XLOOKUP(C1225,customer_table!$A$2:$A$4947,customer_table!$A$2:$A$4947)</f>
        <v>50048</v>
      </c>
      <c r="R1225" t="str">
        <f>_xlfn.XLOOKUP(D1225,customer_table!$B$2:$B$4947,customer_table!$B$2:$B$4947)</f>
        <v>Small Business</v>
      </c>
      <c r="S1225" s="4" t="b">
        <f t="shared" si="95"/>
        <v>1</v>
      </c>
      <c r="T1225" s="6" t="b">
        <f t="shared" si="96"/>
        <v>1</v>
      </c>
      <c r="U1225" cm="1">
        <f t="array" ref="U1225">INDEX(hdd_products!$H$2:$H$21,MATCH(1,(hdd_products!$A$2:$A$21=hdd_orders!B1225)*(hdd_products!$H$2:$H$21=hdd_orders!F1225),0))</f>
        <v>339.39</v>
      </c>
      <c r="V1225" s="6" t="b">
        <f t="shared" si="97"/>
        <v>1</v>
      </c>
      <c r="W1225" s="4">
        <f t="shared" si="98"/>
        <v>339.39</v>
      </c>
      <c r="X1225" s="6" t="b">
        <f t="shared" si="99"/>
        <v>1</v>
      </c>
      <c r="AD1225" s="52"/>
    </row>
    <row r="1226" spans="1:30" x14ac:dyDescent="0.45">
      <c r="A1226" s="4">
        <v>1224</v>
      </c>
      <c r="B1226">
        <v>1007</v>
      </c>
      <c r="C1226">
        <v>95089</v>
      </c>
      <c r="D1226" t="str">
        <f>_xlfn.XLOOKUP(C1226,customer_table!$A$2:$A$4869,customer_table!$B$2:$B$4869)</f>
        <v>Small Business</v>
      </c>
      <c r="E1226">
        <v>1</v>
      </c>
      <c r="F1226">
        <v>415.57</v>
      </c>
      <c r="G1226">
        <v>415.57</v>
      </c>
      <c r="H1226">
        <v>0</v>
      </c>
      <c r="I1226">
        <v>18.059999999999999</v>
      </c>
      <c r="J1226" s="5">
        <v>45372</v>
      </c>
      <c r="K1226" s="5">
        <v>45374</v>
      </c>
      <c r="L1226" t="s">
        <v>4889</v>
      </c>
      <c r="M1226" t="s">
        <v>4877</v>
      </c>
      <c r="N1226" t="s">
        <v>4876</v>
      </c>
      <c r="O1226" t="s">
        <v>4894</v>
      </c>
      <c r="P1226" t="s">
        <v>4886</v>
      </c>
      <c r="Q1226" s="4">
        <f>_xlfn.XLOOKUP(C1226,customer_table!$A$2:$A$4947,customer_table!$A$2:$A$4947)</f>
        <v>95089</v>
      </c>
      <c r="R1226" t="str">
        <f>_xlfn.XLOOKUP(D1226,customer_table!$B$2:$B$4947,customer_table!$B$2:$B$4947)</f>
        <v>Small Business</v>
      </c>
      <c r="S1226" s="4" t="b">
        <f t="shared" si="95"/>
        <v>1</v>
      </c>
      <c r="T1226" s="6" t="b">
        <f t="shared" si="96"/>
        <v>1</v>
      </c>
      <c r="U1226" cm="1">
        <f t="array" ref="U1226">INDEX(hdd_products!$H$2:$H$21,MATCH(1,(hdd_products!$A$2:$A$21=hdd_orders!B1226)*(hdd_products!$H$2:$H$21=hdd_orders!F1226),0))</f>
        <v>415.57</v>
      </c>
      <c r="V1226" s="6" t="b">
        <f t="shared" si="97"/>
        <v>1</v>
      </c>
      <c r="W1226" s="4">
        <f t="shared" si="98"/>
        <v>415.57</v>
      </c>
      <c r="X1226" s="6" t="b">
        <f t="shared" si="99"/>
        <v>1</v>
      </c>
      <c r="AD1226" s="52"/>
    </row>
    <row r="1227" spans="1:30" x14ac:dyDescent="0.45">
      <c r="A1227" s="4">
        <v>1225</v>
      </c>
      <c r="B1227">
        <v>1005</v>
      </c>
      <c r="C1227">
        <v>27499</v>
      </c>
      <c r="D1227" t="str">
        <f>_xlfn.XLOOKUP(C1227,customer_table!$A$2:$A$4869,customer_table!$B$2:$B$4869)</f>
        <v>Enterprise</v>
      </c>
      <c r="E1227">
        <v>2</v>
      </c>
      <c r="F1227">
        <v>204.55</v>
      </c>
      <c r="G1227">
        <v>409.1</v>
      </c>
      <c r="H1227">
        <v>0</v>
      </c>
      <c r="I1227">
        <v>17.899999999999999</v>
      </c>
      <c r="J1227" s="5">
        <v>45455</v>
      </c>
      <c r="K1227" s="5">
        <v>45459</v>
      </c>
      <c r="L1227" t="s">
        <v>4889</v>
      </c>
      <c r="M1227" t="s">
        <v>4898</v>
      </c>
      <c r="N1227" t="s">
        <v>4892</v>
      </c>
      <c r="O1227" t="s">
        <v>4880</v>
      </c>
      <c r="P1227" t="s">
        <v>4874</v>
      </c>
      <c r="Q1227" s="4">
        <f>_xlfn.XLOOKUP(C1227,customer_table!$A$2:$A$4947,customer_table!$A$2:$A$4947)</f>
        <v>27499</v>
      </c>
      <c r="R1227" t="str">
        <f>_xlfn.XLOOKUP(D1227,customer_table!$B$2:$B$4947,customer_table!$B$2:$B$4947)</f>
        <v>Enterprise</v>
      </c>
      <c r="S1227" s="4" t="b">
        <f t="shared" si="95"/>
        <v>1</v>
      </c>
      <c r="T1227" s="6" t="b">
        <f t="shared" si="96"/>
        <v>1</v>
      </c>
      <c r="U1227" cm="1">
        <f t="array" ref="U1227">INDEX(hdd_products!$H$2:$H$21,MATCH(1,(hdd_products!$A$2:$A$21=hdd_orders!B1227)*(hdd_products!$H$2:$H$21=hdd_orders!F1227),0))</f>
        <v>204.55</v>
      </c>
      <c r="V1227" s="6" t="b">
        <f t="shared" si="97"/>
        <v>1</v>
      </c>
      <c r="W1227" s="4">
        <f t="shared" si="98"/>
        <v>409.1</v>
      </c>
      <c r="X1227" s="6" t="b">
        <f t="shared" si="99"/>
        <v>1</v>
      </c>
      <c r="AD1227" s="52"/>
    </row>
    <row r="1228" spans="1:30" x14ac:dyDescent="0.45">
      <c r="A1228" s="4">
        <v>1226</v>
      </c>
      <c r="B1228">
        <v>1003</v>
      </c>
      <c r="C1228">
        <v>21062</v>
      </c>
      <c r="D1228" t="str">
        <f>_xlfn.XLOOKUP(C1228,customer_table!$A$2:$A$4869,customer_table!$B$2:$B$4869)</f>
        <v>Enterprise</v>
      </c>
      <c r="E1228">
        <v>2</v>
      </c>
      <c r="F1228">
        <v>95.08</v>
      </c>
      <c r="G1228">
        <v>190.16</v>
      </c>
      <c r="H1228">
        <v>0</v>
      </c>
      <c r="I1228">
        <v>10.84</v>
      </c>
      <c r="J1228" s="5">
        <v>45459</v>
      </c>
      <c r="K1228" s="5">
        <v>45466</v>
      </c>
      <c r="L1228" t="s">
        <v>4900</v>
      </c>
      <c r="M1228" t="s">
        <v>4881</v>
      </c>
      <c r="N1228" t="s">
        <v>4901</v>
      </c>
      <c r="O1228" t="s">
        <v>4880</v>
      </c>
      <c r="P1228" t="s">
        <v>4888</v>
      </c>
      <c r="Q1228" s="4">
        <f>_xlfn.XLOOKUP(C1228,customer_table!$A$2:$A$4947,customer_table!$A$2:$A$4947)</f>
        <v>21062</v>
      </c>
      <c r="R1228" t="str">
        <f>_xlfn.XLOOKUP(D1228,customer_table!$B$2:$B$4947,customer_table!$B$2:$B$4947)</f>
        <v>Enterprise</v>
      </c>
      <c r="S1228" s="4" t="b">
        <f t="shared" si="95"/>
        <v>1</v>
      </c>
      <c r="T1228" s="6" t="b">
        <f t="shared" si="96"/>
        <v>1</v>
      </c>
      <c r="U1228" cm="1">
        <f t="array" ref="U1228">INDEX(hdd_products!$H$2:$H$21,MATCH(1,(hdd_products!$A$2:$A$21=hdd_orders!B1228)*(hdd_products!$H$2:$H$21=hdd_orders!F1228),0))</f>
        <v>95.08</v>
      </c>
      <c r="V1228" s="6" t="b">
        <f t="shared" si="97"/>
        <v>1</v>
      </c>
      <c r="W1228" s="4">
        <f t="shared" si="98"/>
        <v>190.16</v>
      </c>
      <c r="X1228" s="6" t="b">
        <f t="shared" si="99"/>
        <v>1</v>
      </c>
      <c r="AD1228" s="52"/>
    </row>
    <row r="1229" spans="1:30" x14ac:dyDescent="0.45">
      <c r="A1229" s="4">
        <v>1227</v>
      </c>
      <c r="B1229">
        <v>1014</v>
      </c>
      <c r="C1229">
        <v>39423</v>
      </c>
      <c r="D1229" t="str">
        <f>_xlfn.XLOOKUP(C1229,customer_table!$A$2:$A$4869,customer_table!$B$2:$B$4869)</f>
        <v>Consumer</v>
      </c>
      <c r="E1229">
        <v>3</v>
      </c>
      <c r="F1229">
        <v>686.52</v>
      </c>
      <c r="G1229">
        <v>2059.56</v>
      </c>
      <c r="H1229">
        <v>0</v>
      </c>
      <c r="I1229">
        <v>14.64</v>
      </c>
      <c r="J1229" s="5">
        <v>45485</v>
      </c>
      <c r="K1229" s="5">
        <v>45492</v>
      </c>
      <c r="L1229" t="s">
        <v>4882</v>
      </c>
      <c r="M1229" t="s">
        <v>4898</v>
      </c>
      <c r="N1229" t="s">
        <v>4876</v>
      </c>
      <c r="O1229" t="s">
        <v>4880</v>
      </c>
      <c r="P1229" t="s">
        <v>4884</v>
      </c>
      <c r="Q1229" s="4">
        <f>_xlfn.XLOOKUP(C1229,customer_table!$A$2:$A$4947,customer_table!$A$2:$A$4947)</f>
        <v>39423</v>
      </c>
      <c r="R1229" t="str">
        <f>_xlfn.XLOOKUP(D1229,customer_table!$B$2:$B$4947,customer_table!$B$2:$B$4947)</f>
        <v>Consumer</v>
      </c>
      <c r="S1229" s="4" t="b">
        <f t="shared" si="95"/>
        <v>1</v>
      </c>
      <c r="T1229" s="6" t="b">
        <f t="shared" si="96"/>
        <v>1</v>
      </c>
      <c r="U1229" cm="1">
        <f t="array" ref="U1229">INDEX(hdd_products!$H$2:$H$21,MATCH(1,(hdd_products!$A$2:$A$21=hdd_orders!B1229)*(hdd_products!$H$2:$H$21=hdd_orders!F1229),0))</f>
        <v>686.52</v>
      </c>
      <c r="V1229" s="6" t="b">
        <f t="shared" si="97"/>
        <v>1</v>
      </c>
      <c r="W1229" s="4">
        <f t="shared" si="98"/>
        <v>2059.56</v>
      </c>
      <c r="X1229" s="6" t="b">
        <f t="shared" si="99"/>
        <v>1</v>
      </c>
      <c r="AD1229" s="52"/>
    </row>
    <row r="1230" spans="1:30" x14ac:dyDescent="0.45">
      <c r="A1230" s="4">
        <v>1228</v>
      </c>
      <c r="B1230">
        <v>1005</v>
      </c>
      <c r="C1230">
        <v>21662</v>
      </c>
      <c r="D1230" t="str">
        <f>_xlfn.XLOOKUP(C1230,customer_table!$A$2:$A$4869,customer_table!$B$2:$B$4869)</f>
        <v>Consumer</v>
      </c>
      <c r="E1230">
        <v>1</v>
      </c>
      <c r="F1230">
        <v>204.55</v>
      </c>
      <c r="G1230">
        <v>204.55</v>
      </c>
      <c r="H1230">
        <v>0</v>
      </c>
      <c r="I1230">
        <v>8.24</v>
      </c>
      <c r="J1230" s="5">
        <v>45623</v>
      </c>
      <c r="K1230" s="5">
        <v>45628</v>
      </c>
      <c r="L1230" t="s">
        <v>4883</v>
      </c>
      <c r="M1230" t="s">
        <v>4877</v>
      </c>
      <c r="N1230" t="s">
        <v>4876</v>
      </c>
      <c r="O1230" t="s">
        <v>4880</v>
      </c>
      <c r="P1230" t="s">
        <v>4888</v>
      </c>
      <c r="Q1230" s="4">
        <f>_xlfn.XLOOKUP(C1230,customer_table!$A$2:$A$4947,customer_table!$A$2:$A$4947)</f>
        <v>21662</v>
      </c>
      <c r="R1230" t="str">
        <f>_xlfn.XLOOKUP(D1230,customer_table!$B$2:$B$4947,customer_table!$B$2:$B$4947)</f>
        <v>Consumer</v>
      </c>
      <c r="S1230" s="4" t="b">
        <f t="shared" si="95"/>
        <v>1</v>
      </c>
      <c r="T1230" s="6" t="b">
        <f t="shared" si="96"/>
        <v>1</v>
      </c>
      <c r="U1230" cm="1">
        <f t="array" ref="U1230">INDEX(hdd_products!$H$2:$H$21,MATCH(1,(hdd_products!$A$2:$A$21=hdd_orders!B1230)*(hdd_products!$H$2:$H$21=hdd_orders!F1230),0))</f>
        <v>204.55</v>
      </c>
      <c r="V1230" s="6" t="b">
        <f t="shared" si="97"/>
        <v>1</v>
      </c>
      <c r="W1230" s="4">
        <f t="shared" si="98"/>
        <v>204.55</v>
      </c>
      <c r="X1230" s="6" t="b">
        <f t="shared" si="99"/>
        <v>1</v>
      </c>
      <c r="AD1230" s="52"/>
    </row>
    <row r="1231" spans="1:30" x14ac:dyDescent="0.45">
      <c r="A1231" s="4">
        <v>1229</v>
      </c>
      <c r="B1231">
        <v>1002</v>
      </c>
      <c r="C1231">
        <v>66217</v>
      </c>
      <c r="D1231" t="str">
        <f>_xlfn.XLOOKUP(C1231,customer_table!$A$2:$A$4869,customer_table!$B$2:$B$4869)</f>
        <v>Consumer</v>
      </c>
      <c r="E1231">
        <v>2</v>
      </c>
      <c r="F1231">
        <v>198.26</v>
      </c>
      <c r="G1231">
        <v>396.52</v>
      </c>
      <c r="H1231">
        <v>0</v>
      </c>
      <c r="I1231">
        <v>11.19</v>
      </c>
      <c r="J1231" s="5">
        <v>45378</v>
      </c>
      <c r="K1231" s="5">
        <v>45379</v>
      </c>
      <c r="L1231" t="s">
        <v>4885</v>
      </c>
      <c r="M1231" t="s">
        <v>4881</v>
      </c>
      <c r="N1231" t="s">
        <v>4876</v>
      </c>
      <c r="O1231" t="s">
        <v>4875</v>
      </c>
      <c r="P1231" t="s">
        <v>4891</v>
      </c>
      <c r="Q1231" s="4">
        <f>_xlfn.XLOOKUP(C1231,customer_table!$A$2:$A$4947,customer_table!$A$2:$A$4947)</f>
        <v>66217</v>
      </c>
      <c r="R1231" t="str">
        <f>_xlfn.XLOOKUP(D1231,customer_table!$B$2:$B$4947,customer_table!$B$2:$B$4947)</f>
        <v>Consumer</v>
      </c>
      <c r="S1231" s="4" t="b">
        <f t="shared" si="95"/>
        <v>1</v>
      </c>
      <c r="T1231" s="6" t="b">
        <f t="shared" si="96"/>
        <v>1</v>
      </c>
      <c r="U1231" cm="1">
        <f t="array" ref="U1231">INDEX(hdd_products!$H$2:$H$21,MATCH(1,(hdd_products!$A$2:$A$21=hdd_orders!B1231)*(hdd_products!$H$2:$H$21=hdd_orders!F1231),0))</f>
        <v>198.26</v>
      </c>
      <c r="V1231" s="6" t="b">
        <f t="shared" si="97"/>
        <v>1</v>
      </c>
      <c r="W1231" s="4">
        <f t="shared" si="98"/>
        <v>396.52</v>
      </c>
      <c r="X1231" s="6" t="b">
        <f t="shared" si="99"/>
        <v>1</v>
      </c>
      <c r="AD1231" s="52"/>
    </row>
    <row r="1232" spans="1:30" x14ac:dyDescent="0.45">
      <c r="A1232" s="4">
        <v>1230</v>
      </c>
      <c r="B1232">
        <v>1001</v>
      </c>
      <c r="C1232">
        <v>25381</v>
      </c>
      <c r="D1232" t="str">
        <f>_xlfn.XLOOKUP(C1232,customer_table!$A$2:$A$4869,customer_table!$B$2:$B$4869)</f>
        <v>Enterprise</v>
      </c>
      <c r="E1232">
        <v>1</v>
      </c>
      <c r="F1232">
        <v>129.16999999999999</v>
      </c>
      <c r="G1232">
        <v>129.16999999999999</v>
      </c>
      <c r="H1232">
        <v>0</v>
      </c>
      <c r="I1232">
        <v>11.83</v>
      </c>
      <c r="J1232" s="5">
        <v>45480</v>
      </c>
      <c r="K1232" s="5">
        <v>45482</v>
      </c>
      <c r="L1232" t="s">
        <v>4897</v>
      </c>
      <c r="M1232" t="s">
        <v>4877</v>
      </c>
      <c r="N1232" t="s">
        <v>4876</v>
      </c>
      <c r="O1232" t="s">
        <v>4880</v>
      </c>
      <c r="P1232" t="s">
        <v>4884</v>
      </c>
      <c r="Q1232" s="4">
        <f>_xlfn.XLOOKUP(C1232,customer_table!$A$2:$A$4947,customer_table!$A$2:$A$4947)</f>
        <v>25381</v>
      </c>
      <c r="R1232" t="str">
        <f>_xlfn.XLOOKUP(D1232,customer_table!$B$2:$B$4947,customer_table!$B$2:$B$4947)</f>
        <v>Enterprise</v>
      </c>
      <c r="S1232" s="4" t="b">
        <f t="shared" si="95"/>
        <v>1</v>
      </c>
      <c r="T1232" s="6" t="b">
        <f t="shared" si="96"/>
        <v>1</v>
      </c>
      <c r="U1232" cm="1">
        <f t="array" ref="U1232">INDEX(hdd_products!$H$2:$H$21,MATCH(1,(hdd_products!$A$2:$A$21=hdd_orders!B1232)*(hdd_products!$H$2:$H$21=hdd_orders!F1232),0))</f>
        <v>129.16999999999999</v>
      </c>
      <c r="V1232" s="6" t="b">
        <f t="shared" si="97"/>
        <v>1</v>
      </c>
      <c r="W1232" s="4">
        <f t="shared" si="98"/>
        <v>129.16999999999999</v>
      </c>
      <c r="X1232" s="6" t="b">
        <f t="shared" si="99"/>
        <v>1</v>
      </c>
      <c r="AD1232" s="52"/>
    </row>
    <row r="1233" spans="1:30" x14ac:dyDescent="0.45">
      <c r="A1233" s="4">
        <v>1231</v>
      </c>
      <c r="B1233">
        <v>1004</v>
      </c>
      <c r="C1233">
        <v>25533</v>
      </c>
      <c r="D1233" t="str">
        <f>_xlfn.XLOOKUP(C1233,customer_table!$A$2:$A$4869,customer_table!$B$2:$B$4869)</f>
        <v>Enterprise</v>
      </c>
      <c r="E1233">
        <v>2</v>
      </c>
      <c r="F1233">
        <v>170.85</v>
      </c>
      <c r="G1233">
        <v>341.7</v>
      </c>
      <c r="H1233">
        <v>0</v>
      </c>
      <c r="I1233">
        <v>18.68</v>
      </c>
      <c r="J1233" s="5">
        <v>45524</v>
      </c>
      <c r="K1233" s="5">
        <v>45531</v>
      </c>
      <c r="L1233" t="s">
        <v>4878</v>
      </c>
      <c r="M1233" t="s">
        <v>4877</v>
      </c>
      <c r="N1233" t="s">
        <v>4876</v>
      </c>
      <c r="O1233" t="s">
        <v>4894</v>
      </c>
      <c r="P1233" t="s">
        <v>4886</v>
      </c>
      <c r="Q1233" s="4">
        <f>_xlfn.XLOOKUP(C1233,customer_table!$A$2:$A$4947,customer_table!$A$2:$A$4947)</f>
        <v>25533</v>
      </c>
      <c r="R1233" t="str">
        <f>_xlfn.XLOOKUP(D1233,customer_table!$B$2:$B$4947,customer_table!$B$2:$B$4947)</f>
        <v>Enterprise</v>
      </c>
      <c r="S1233" s="4" t="b">
        <f t="shared" si="95"/>
        <v>1</v>
      </c>
      <c r="T1233" s="6" t="b">
        <f t="shared" si="96"/>
        <v>1</v>
      </c>
      <c r="U1233" cm="1">
        <f t="array" ref="U1233">INDEX(hdd_products!$H$2:$H$21,MATCH(1,(hdd_products!$A$2:$A$21=hdd_orders!B1233)*(hdd_products!$H$2:$H$21=hdd_orders!F1233),0))</f>
        <v>170.85</v>
      </c>
      <c r="V1233" s="6" t="b">
        <f t="shared" si="97"/>
        <v>1</v>
      </c>
      <c r="W1233" s="4">
        <f t="shared" si="98"/>
        <v>341.7</v>
      </c>
      <c r="X1233" s="6" t="b">
        <f t="shared" si="99"/>
        <v>1</v>
      </c>
      <c r="AD1233" s="52"/>
    </row>
    <row r="1234" spans="1:30" x14ac:dyDescent="0.45">
      <c r="A1234" s="4">
        <v>1232</v>
      </c>
      <c r="B1234">
        <v>1001</v>
      </c>
      <c r="C1234">
        <v>60079</v>
      </c>
      <c r="D1234" t="str">
        <f>_xlfn.XLOOKUP(C1234,customer_table!$A$2:$A$4869,customer_table!$B$2:$B$4869)</f>
        <v>Consumer</v>
      </c>
      <c r="E1234">
        <v>1</v>
      </c>
      <c r="F1234">
        <v>129.16999999999999</v>
      </c>
      <c r="G1234">
        <v>129.16999999999999</v>
      </c>
      <c r="H1234">
        <v>0</v>
      </c>
      <c r="I1234">
        <v>18.98</v>
      </c>
      <c r="J1234" s="5">
        <v>45428</v>
      </c>
      <c r="K1234" s="5">
        <v>45431</v>
      </c>
      <c r="L1234" t="s">
        <v>4878</v>
      </c>
      <c r="M1234" t="s">
        <v>4877</v>
      </c>
      <c r="N1234" t="s">
        <v>4876</v>
      </c>
      <c r="O1234" t="s">
        <v>4880</v>
      </c>
      <c r="P1234" t="s">
        <v>4886</v>
      </c>
      <c r="Q1234" s="4">
        <f>_xlfn.XLOOKUP(C1234,customer_table!$A$2:$A$4947,customer_table!$A$2:$A$4947)</f>
        <v>60079</v>
      </c>
      <c r="R1234" t="str">
        <f>_xlfn.XLOOKUP(D1234,customer_table!$B$2:$B$4947,customer_table!$B$2:$B$4947)</f>
        <v>Consumer</v>
      </c>
      <c r="S1234" s="4" t="b">
        <f t="shared" si="95"/>
        <v>1</v>
      </c>
      <c r="T1234" s="6" t="b">
        <f t="shared" si="96"/>
        <v>1</v>
      </c>
      <c r="U1234" cm="1">
        <f t="array" ref="U1234">INDEX(hdd_products!$H$2:$H$21,MATCH(1,(hdd_products!$A$2:$A$21=hdd_orders!B1234)*(hdd_products!$H$2:$H$21=hdd_orders!F1234),0))</f>
        <v>129.16999999999999</v>
      </c>
      <c r="V1234" s="6" t="b">
        <f t="shared" si="97"/>
        <v>1</v>
      </c>
      <c r="W1234" s="4">
        <f t="shared" si="98"/>
        <v>129.16999999999999</v>
      </c>
      <c r="X1234" s="6" t="b">
        <f t="shared" si="99"/>
        <v>1</v>
      </c>
      <c r="AD1234" s="52"/>
    </row>
    <row r="1235" spans="1:30" x14ac:dyDescent="0.45">
      <c r="A1235" s="4">
        <v>1233</v>
      </c>
      <c r="B1235">
        <v>1009</v>
      </c>
      <c r="C1235">
        <v>47089</v>
      </c>
      <c r="D1235" t="str">
        <f>_xlfn.XLOOKUP(C1235,customer_table!$A$2:$A$4869,customer_table!$B$2:$B$4869)</f>
        <v>Small Business</v>
      </c>
      <c r="E1235">
        <v>1</v>
      </c>
      <c r="F1235">
        <v>185.76</v>
      </c>
      <c r="G1235">
        <v>185.76</v>
      </c>
      <c r="H1235">
        <v>0</v>
      </c>
      <c r="I1235">
        <v>15.98</v>
      </c>
      <c r="J1235" s="5">
        <v>45599</v>
      </c>
      <c r="K1235" s="5">
        <v>45601</v>
      </c>
      <c r="L1235" t="s">
        <v>4895</v>
      </c>
      <c r="M1235" t="s">
        <v>4881</v>
      </c>
      <c r="N1235" t="s">
        <v>4901</v>
      </c>
      <c r="O1235" t="s">
        <v>4880</v>
      </c>
      <c r="P1235" t="s">
        <v>4879</v>
      </c>
      <c r="Q1235" s="4">
        <f>_xlfn.XLOOKUP(C1235,customer_table!$A$2:$A$4947,customer_table!$A$2:$A$4947)</f>
        <v>47089</v>
      </c>
      <c r="R1235" t="str">
        <f>_xlfn.XLOOKUP(D1235,customer_table!$B$2:$B$4947,customer_table!$B$2:$B$4947)</f>
        <v>Small Business</v>
      </c>
      <c r="S1235" s="4" t="b">
        <f t="shared" si="95"/>
        <v>1</v>
      </c>
      <c r="T1235" s="6" t="b">
        <f t="shared" si="96"/>
        <v>1</v>
      </c>
      <c r="U1235" cm="1">
        <f t="array" ref="U1235">INDEX(hdd_products!$H$2:$H$21,MATCH(1,(hdd_products!$A$2:$A$21=hdd_orders!B1235)*(hdd_products!$H$2:$H$21=hdd_orders!F1235),0))</f>
        <v>185.76</v>
      </c>
      <c r="V1235" s="6" t="b">
        <f t="shared" si="97"/>
        <v>1</v>
      </c>
      <c r="W1235" s="4">
        <f t="shared" si="98"/>
        <v>185.76</v>
      </c>
      <c r="X1235" s="6" t="b">
        <f t="shared" si="99"/>
        <v>1</v>
      </c>
      <c r="AD1235" s="52"/>
    </row>
    <row r="1236" spans="1:30" x14ac:dyDescent="0.45">
      <c r="A1236" s="4">
        <v>1234</v>
      </c>
      <c r="B1236">
        <v>1007</v>
      </c>
      <c r="C1236">
        <v>13771</v>
      </c>
      <c r="D1236" t="str">
        <f>_xlfn.XLOOKUP(C1236,customer_table!$A$2:$A$4869,customer_table!$B$2:$B$4869)</f>
        <v>Enterprise</v>
      </c>
      <c r="E1236">
        <v>2</v>
      </c>
      <c r="F1236">
        <v>415.57</v>
      </c>
      <c r="G1236">
        <v>831.14</v>
      </c>
      <c r="H1236">
        <v>0</v>
      </c>
      <c r="I1236">
        <v>19.16</v>
      </c>
      <c r="J1236" s="5">
        <v>45384</v>
      </c>
      <c r="K1236" s="5">
        <v>45388</v>
      </c>
      <c r="L1236" t="s">
        <v>4887</v>
      </c>
      <c r="M1236" t="s">
        <v>4877</v>
      </c>
      <c r="N1236" t="s">
        <v>4876</v>
      </c>
      <c r="O1236" t="s">
        <v>4880</v>
      </c>
      <c r="P1236" t="s">
        <v>4874</v>
      </c>
      <c r="Q1236" s="4">
        <f>_xlfn.XLOOKUP(C1236,customer_table!$A$2:$A$4947,customer_table!$A$2:$A$4947)</f>
        <v>13771</v>
      </c>
      <c r="R1236" t="str">
        <f>_xlfn.XLOOKUP(D1236,customer_table!$B$2:$B$4947,customer_table!$B$2:$B$4947)</f>
        <v>Enterprise</v>
      </c>
      <c r="S1236" s="4" t="b">
        <f t="shared" si="95"/>
        <v>1</v>
      </c>
      <c r="T1236" s="6" t="b">
        <f t="shared" si="96"/>
        <v>1</v>
      </c>
      <c r="U1236" cm="1">
        <f t="array" ref="U1236">INDEX(hdd_products!$H$2:$H$21,MATCH(1,(hdd_products!$A$2:$A$21=hdd_orders!B1236)*(hdd_products!$H$2:$H$21=hdd_orders!F1236),0))</f>
        <v>415.57</v>
      </c>
      <c r="V1236" s="6" t="b">
        <f t="shared" si="97"/>
        <v>1</v>
      </c>
      <c r="W1236" s="4">
        <f t="shared" si="98"/>
        <v>831.14</v>
      </c>
      <c r="X1236" s="6" t="b">
        <f t="shared" si="99"/>
        <v>1</v>
      </c>
      <c r="AD1236" s="52"/>
    </row>
    <row r="1237" spans="1:30" x14ac:dyDescent="0.45">
      <c r="A1237" s="4">
        <v>1235</v>
      </c>
      <c r="B1237">
        <v>1003</v>
      </c>
      <c r="C1237">
        <v>99688</v>
      </c>
      <c r="D1237" t="str">
        <f>_xlfn.XLOOKUP(C1237,customer_table!$A$2:$A$4869,customer_table!$B$2:$B$4869)</f>
        <v>Enterprise</v>
      </c>
      <c r="E1237">
        <v>8</v>
      </c>
      <c r="F1237">
        <v>95.08</v>
      </c>
      <c r="G1237">
        <v>760.64</v>
      </c>
      <c r="H1237">
        <v>0</v>
      </c>
      <c r="I1237">
        <v>10.1</v>
      </c>
      <c r="J1237" s="5">
        <v>45522</v>
      </c>
      <c r="K1237" s="5">
        <v>45524</v>
      </c>
      <c r="L1237" t="s">
        <v>4897</v>
      </c>
      <c r="M1237" t="s">
        <v>4881</v>
      </c>
      <c r="N1237" t="s">
        <v>4876</v>
      </c>
      <c r="O1237" t="s">
        <v>4875</v>
      </c>
      <c r="P1237" t="s">
        <v>4879</v>
      </c>
      <c r="Q1237" s="4">
        <f>_xlfn.XLOOKUP(C1237,customer_table!$A$2:$A$4947,customer_table!$A$2:$A$4947)</f>
        <v>99688</v>
      </c>
      <c r="R1237" t="str">
        <f>_xlfn.XLOOKUP(D1237,customer_table!$B$2:$B$4947,customer_table!$B$2:$B$4947)</f>
        <v>Enterprise</v>
      </c>
      <c r="S1237" s="4" t="b">
        <f t="shared" si="95"/>
        <v>1</v>
      </c>
      <c r="T1237" s="6" t="b">
        <f t="shared" si="96"/>
        <v>1</v>
      </c>
      <c r="U1237" cm="1">
        <f t="array" ref="U1237">INDEX(hdd_products!$H$2:$H$21,MATCH(1,(hdd_products!$A$2:$A$21=hdd_orders!B1237)*(hdd_products!$H$2:$H$21=hdd_orders!F1237),0))</f>
        <v>95.08</v>
      </c>
      <c r="V1237" s="6" t="b">
        <f t="shared" si="97"/>
        <v>1</v>
      </c>
      <c r="W1237" s="4">
        <f t="shared" si="98"/>
        <v>760.64</v>
      </c>
      <c r="X1237" s="6" t="b">
        <f t="shared" si="99"/>
        <v>1</v>
      </c>
      <c r="AD1237" s="52"/>
    </row>
    <row r="1238" spans="1:30" x14ac:dyDescent="0.45">
      <c r="A1238" s="4">
        <v>1236</v>
      </c>
      <c r="B1238">
        <v>1004</v>
      </c>
      <c r="C1238">
        <v>62108</v>
      </c>
      <c r="D1238" t="str">
        <f>_xlfn.XLOOKUP(C1238,customer_table!$A$2:$A$4869,customer_table!$B$2:$B$4869)</f>
        <v>Enterprise</v>
      </c>
      <c r="E1238">
        <v>3</v>
      </c>
      <c r="F1238">
        <v>170.85</v>
      </c>
      <c r="G1238">
        <v>512.54999999999995</v>
      </c>
      <c r="H1238">
        <v>0</v>
      </c>
      <c r="I1238">
        <v>16.600000000000001</v>
      </c>
      <c r="J1238" s="5">
        <v>45532</v>
      </c>
      <c r="K1238" s="5">
        <v>45534</v>
      </c>
      <c r="L1238" t="s">
        <v>4890</v>
      </c>
      <c r="M1238" t="s">
        <v>4877</v>
      </c>
      <c r="N1238" t="s">
        <v>4876</v>
      </c>
      <c r="O1238" t="s">
        <v>4880</v>
      </c>
      <c r="P1238" t="s">
        <v>4879</v>
      </c>
      <c r="Q1238" s="4">
        <f>_xlfn.XLOOKUP(C1238,customer_table!$A$2:$A$4947,customer_table!$A$2:$A$4947)</f>
        <v>62108</v>
      </c>
      <c r="R1238" t="str">
        <f>_xlfn.XLOOKUP(D1238,customer_table!$B$2:$B$4947,customer_table!$B$2:$B$4947)</f>
        <v>Enterprise</v>
      </c>
      <c r="S1238" s="4" t="b">
        <f t="shared" si="95"/>
        <v>1</v>
      </c>
      <c r="T1238" s="6" t="b">
        <f t="shared" si="96"/>
        <v>1</v>
      </c>
      <c r="U1238" cm="1">
        <f t="array" ref="U1238">INDEX(hdd_products!$H$2:$H$21,MATCH(1,(hdd_products!$A$2:$A$21=hdd_orders!B1238)*(hdd_products!$H$2:$H$21=hdd_orders!F1238),0))</f>
        <v>170.85</v>
      </c>
      <c r="V1238" s="6" t="b">
        <f t="shared" si="97"/>
        <v>1</v>
      </c>
      <c r="W1238" s="4">
        <f t="shared" si="98"/>
        <v>512.54999999999995</v>
      </c>
      <c r="X1238" s="6" t="b">
        <f t="shared" si="99"/>
        <v>1</v>
      </c>
      <c r="AD1238" s="52"/>
    </row>
    <row r="1239" spans="1:30" x14ac:dyDescent="0.45">
      <c r="A1239" s="4">
        <v>1237</v>
      </c>
      <c r="B1239">
        <v>1003</v>
      </c>
      <c r="C1239">
        <v>43584</v>
      </c>
      <c r="D1239" t="str">
        <f>_xlfn.XLOOKUP(C1239,customer_table!$A$2:$A$4869,customer_table!$B$2:$B$4869)</f>
        <v>Enterprise</v>
      </c>
      <c r="E1239">
        <v>2</v>
      </c>
      <c r="F1239">
        <v>95.08</v>
      </c>
      <c r="G1239">
        <v>190.16</v>
      </c>
      <c r="H1239">
        <v>0</v>
      </c>
      <c r="I1239">
        <v>12.2</v>
      </c>
      <c r="J1239" s="5">
        <v>45654</v>
      </c>
      <c r="K1239" s="5">
        <v>45658</v>
      </c>
      <c r="L1239" t="s">
        <v>4885</v>
      </c>
      <c r="M1239" t="s">
        <v>4881</v>
      </c>
      <c r="N1239" t="s">
        <v>4876</v>
      </c>
      <c r="O1239" t="s">
        <v>4880</v>
      </c>
      <c r="P1239" t="s">
        <v>4884</v>
      </c>
      <c r="Q1239" s="4">
        <f>_xlfn.XLOOKUP(C1239,customer_table!$A$2:$A$4947,customer_table!$A$2:$A$4947)</f>
        <v>43584</v>
      </c>
      <c r="R1239" t="str">
        <f>_xlfn.XLOOKUP(D1239,customer_table!$B$2:$B$4947,customer_table!$B$2:$B$4947)</f>
        <v>Enterprise</v>
      </c>
      <c r="S1239" s="4" t="b">
        <f t="shared" si="95"/>
        <v>1</v>
      </c>
      <c r="T1239" s="6" t="b">
        <f t="shared" si="96"/>
        <v>1</v>
      </c>
      <c r="U1239" cm="1">
        <f t="array" ref="U1239">INDEX(hdd_products!$H$2:$H$21,MATCH(1,(hdd_products!$A$2:$A$21=hdd_orders!B1239)*(hdd_products!$H$2:$H$21=hdd_orders!F1239),0))</f>
        <v>95.08</v>
      </c>
      <c r="V1239" s="6" t="b">
        <f t="shared" si="97"/>
        <v>1</v>
      </c>
      <c r="W1239" s="4">
        <f t="shared" si="98"/>
        <v>190.16</v>
      </c>
      <c r="X1239" s="6" t="b">
        <f t="shared" si="99"/>
        <v>1</v>
      </c>
      <c r="AD1239" s="52"/>
    </row>
    <row r="1240" spans="1:30" x14ac:dyDescent="0.45">
      <c r="A1240" s="4">
        <v>1238</v>
      </c>
      <c r="B1240">
        <v>1004</v>
      </c>
      <c r="C1240">
        <v>71726</v>
      </c>
      <c r="D1240" t="str">
        <f>_xlfn.XLOOKUP(C1240,customer_table!$A$2:$A$4869,customer_table!$B$2:$B$4869)</f>
        <v>Enterprise</v>
      </c>
      <c r="E1240">
        <v>1</v>
      </c>
      <c r="F1240">
        <v>170.85</v>
      </c>
      <c r="G1240">
        <v>170.85</v>
      </c>
      <c r="H1240">
        <v>0</v>
      </c>
      <c r="I1240">
        <v>9.32</v>
      </c>
      <c r="J1240" s="5">
        <v>45318</v>
      </c>
      <c r="K1240" s="5">
        <v>45321</v>
      </c>
      <c r="L1240" t="s">
        <v>4902</v>
      </c>
      <c r="M1240" t="s">
        <v>4881</v>
      </c>
      <c r="N1240" t="s">
        <v>4876</v>
      </c>
      <c r="O1240" t="s">
        <v>4880</v>
      </c>
      <c r="P1240" t="s">
        <v>4874</v>
      </c>
      <c r="Q1240" s="4">
        <f>_xlfn.XLOOKUP(C1240,customer_table!$A$2:$A$4947,customer_table!$A$2:$A$4947)</f>
        <v>71726</v>
      </c>
      <c r="R1240" t="str">
        <f>_xlfn.XLOOKUP(D1240,customer_table!$B$2:$B$4947,customer_table!$B$2:$B$4947)</f>
        <v>Enterprise</v>
      </c>
      <c r="S1240" s="4" t="b">
        <f t="shared" si="95"/>
        <v>1</v>
      </c>
      <c r="T1240" s="6" t="b">
        <f t="shared" si="96"/>
        <v>1</v>
      </c>
      <c r="U1240" cm="1">
        <f t="array" ref="U1240">INDEX(hdd_products!$H$2:$H$21,MATCH(1,(hdd_products!$A$2:$A$21=hdd_orders!B1240)*(hdd_products!$H$2:$H$21=hdd_orders!F1240),0))</f>
        <v>170.85</v>
      </c>
      <c r="V1240" s="6" t="b">
        <f t="shared" si="97"/>
        <v>1</v>
      </c>
      <c r="W1240" s="4">
        <f t="shared" si="98"/>
        <v>170.85</v>
      </c>
      <c r="X1240" s="6" t="b">
        <f t="shared" si="99"/>
        <v>1</v>
      </c>
      <c r="AD1240" s="52"/>
    </row>
    <row r="1241" spans="1:30" x14ac:dyDescent="0.45">
      <c r="A1241" s="4">
        <v>1239</v>
      </c>
      <c r="B1241">
        <v>1007</v>
      </c>
      <c r="C1241">
        <v>15965</v>
      </c>
      <c r="D1241" t="str">
        <f>_xlfn.XLOOKUP(C1241,customer_table!$A$2:$A$4869,customer_table!$B$2:$B$4869)</f>
        <v>Small Business</v>
      </c>
      <c r="E1241">
        <v>2</v>
      </c>
      <c r="F1241">
        <v>415.57</v>
      </c>
      <c r="G1241">
        <v>831.14</v>
      </c>
      <c r="H1241">
        <v>0</v>
      </c>
      <c r="I1241">
        <v>18.98</v>
      </c>
      <c r="J1241" s="5">
        <v>45598</v>
      </c>
      <c r="K1241" s="5">
        <v>45604</v>
      </c>
      <c r="L1241" t="s">
        <v>4889</v>
      </c>
      <c r="M1241" t="s">
        <v>4881</v>
      </c>
      <c r="N1241" t="s">
        <v>4876</v>
      </c>
      <c r="O1241" t="s">
        <v>4880</v>
      </c>
      <c r="P1241" t="s">
        <v>4884</v>
      </c>
      <c r="Q1241" s="4">
        <f>_xlfn.XLOOKUP(C1241,customer_table!$A$2:$A$4947,customer_table!$A$2:$A$4947)</f>
        <v>15965</v>
      </c>
      <c r="R1241" t="str">
        <f>_xlfn.XLOOKUP(D1241,customer_table!$B$2:$B$4947,customer_table!$B$2:$B$4947)</f>
        <v>Small Business</v>
      </c>
      <c r="S1241" s="4" t="b">
        <f t="shared" si="95"/>
        <v>1</v>
      </c>
      <c r="T1241" s="6" t="b">
        <f t="shared" si="96"/>
        <v>1</v>
      </c>
      <c r="U1241" cm="1">
        <f t="array" ref="U1241">INDEX(hdd_products!$H$2:$H$21,MATCH(1,(hdd_products!$A$2:$A$21=hdd_orders!B1241)*(hdd_products!$H$2:$H$21=hdd_orders!F1241),0))</f>
        <v>415.57</v>
      </c>
      <c r="V1241" s="6" t="b">
        <f t="shared" si="97"/>
        <v>1</v>
      </c>
      <c r="W1241" s="4">
        <f t="shared" si="98"/>
        <v>831.14</v>
      </c>
      <c r="X1241" s="6" t="b">
        <f t="shared" si="99"/>
        <v>1</v>
      </c>
      <c r="AD1241" s="52"/>
    </row>
    <row r="1242" spans="1:30" x14ac:dyDescent="0.45">
      <c r="A1242" s="4">
        <v>1240</v>
      </c>
      <c r="B1242">
        <v>1001</v>
      </c>
      <c r="C1242">
        <v>97983</v>
      </c>
      <c r="D1242" t="str">
        <f>_xlfn.XLOOKUP(C1242,customer_table!$A$2:$A$4869,customer_table!$B$2:$B$4869)</f>
        <v>Consumer</v>
      </c>
      <c r="E1242">
        <v>1</v>
      </c>
      <c r="F1242">
        <v>129.16999999999999</v>
      </c>
      <c r="G1242">
        <v>129.16999999999999</v>
      </c>
      <c r="H1242">
        <v>0</v>
      </c>
      <c r="I1242">
        <v>11.92</v>
      </c>
      <c r="J1242" s="5">
        <v>45487</v>
      </c>
      <c r="K1242" s="5">
        <v>45490</v>
      </c>
      <c r="L1242" t="s">
        <v>4897</v>
      </c>
      <c r="M1242" t="s">
        <v>4881</v>
      </c>
      <c r="N1242" t="s">
        <v>4876</v>
      </c>
      <c r="O1242" t="s">
        <v>4880</v>
      </c>
      <c r="P1242" t="s">
        <v>4874</v>
      </c>
      <c r="Q1242" s="4">
        <f>_xlfn.XLOOKUP(C1242,customer_table!$A$2:$A$4947,customer_table!$A$2:$A$4947)</f>
        <v>97983</v>
      </c>
      <c r="R1242" t="str">
        <f>_xlfn.XLOOKUP(D1242,customer_table!$B$2:$B$4947,customer_table!$B$2:$B$4947)</f>
        <v>Consumer</v>
      </c>
      <c r="S1242" s="4" t="b">
        <f t="shared" si="95"/>
        <v>1</v>
      </c>
      <c r="T1242" s="6" t="b">
        <f t="shared" si="96"/>
        <v>1</v>
      </c>
      <c r="U1242" cm="1">
        <f t="array" ref="U1242">INDEX(hdd_products!$H$2:$H$21,MATCH(1,(hdd_products!$A$2:$A$21=hdd_orders!B1242)*(hdd_products!$H$2:$H$21=hdd_orders!F1242),0))</f>
        <v>129.16999999999999</v>
      </c>
      <c r="V1242" s="6" t="b">
        <f t="shared" si="97"/>
        <v>1</v>
      </c>
      <c r="W1242" s="4">
        <f t="shared" si="98"/>
        <v>129.16999999999999</v>
      </c>
      <c r="X1242" s="6" t="b">
        <f t="shared" si="99"/>
        <v>1</v>
      </c>
      <c r="AD1242" s="52"/>
    </row>
    <row r="1243" spans="1:30" x14ac:dyDescent="0.45">
      <c r="A1243" s="4">
        <v>1241</v>
      </c>
      <c r="B1243">
        <v>1006</v>
      </c>
      <c r="C1243">
        <v>44116</v>
      </c>
      <c r="D1243" t="str">
        <f>_xlfn.XLOOKUP(C1243,customer_table!$A$2:$A$4869,customer_table!$B$2:$B$4869)</f>
        <v>Consumer</v>
      </c>
      <c r="E1243">
        <v>2</v>
      </c>
      <c r="F1243">
        <v>307.20999999999998</v>
      </c>
      <c r="G1243">
        <v>614.41999999999996</v>
      </c>
      <c r="H1243">
        <v>0</v>
      </c>
      <c r="I1243">
        <v>11.73</v>
      </c>
      <c r="J1243" s="5">
        <v>45578</v>
      </c>
      <c r="K1243" s="5">
        <v>45579</v>
      </c>
      <c r="L1243" t="s">
        <v>4900</v>
      </c>
      <c r="M1243" t="s">
        <v>4881</v>
      </c>
      <c r="N1243" t="s">
        <v>4876</v>
      </c>
      <c r="O1243" t="s">
        <v>4880</v>
      </c>
      <c r="P1243" t="s">
        <v>4886</v>
      </c>
      <c r="Q1243" s="4">
        <f>_xlfn.XLOOKUP(C1243,customer_table!$A$2:$A$4947,customer_table!$A$2:$A$4947)</f>
        <v>44116</v>
      </c>
      <c r="R1243" t="str">
        <f>_xlfn.XLOOKUP(D1243,customer_table!$B$2:$B$4947,customer_table!$B$2:$B$4947)</f>
        <v>Consumer</v>
      </c>
      <c r="S1243" s="4" t="b">
        <f t="shared" si="95"/>
        <v>1</v>
      </c>
      <c r="T1243" s="6" t="b">
        <f t="shared" si="96"/>
        <v>1</v>
      </c>
      <c r="U1243" cm="1">
        <f t="array" ref="U1243">INDEX(hdd_products!$H$2:$H$21,MATCH(1,(hdd_products!$A$2:$A$21=hdd_orders!B1243)*(hdd_products!$H$2:$H$21=hdd_orders!F1243),0))</f>
        <v>307.20999999999998</v>
      </c>
      <c r="V1243" s="6" t="b">
        <f t="shared" si="97"/>
        <v>1</v>
      </c>
      <c r="W1243" s="4">
        <f t="shared" si="98"/>
        <v>614.41999999999996</v>
      </c>
      <c r="X1243" s="6" t="b">
        <f t="shared" si="99"/>
        <v>1</v>
      </c>
      <c r="AD1243" s="52"/>
    </row>
    <row r="1244" spans="1:30" x14ac:dyDescent="0.45">
      <c r="A1244" s="4">
        <v>1242</v>
      </c>
      <c r="B1244">
        <v>1005</v>
      </c>
      <c r="C1244">
        <v>51591</v>
      </c>
      <c r="D1244" t="str">
        <f>_xlfn.XLOOKUP(C1244,customer_table!$A$2:$A$4869,customer_table!$B$2:$B$4869)</f>
        <v>Enterprise</v>
      </c>
      <c r="E1244">
        <v>1</v>
      </c>
      <c r="F1244">
        <v>204.55</v>
      </c>
      <c r="G1244">
        <v>204.55</v>
      </c>
      <c r="H1244">
        <v>0</v>
      </c>
      <c r="I1244">
        <v>15.39</v>
      </c>
      <c r="J1244" s="5">
        <v>45465</v>
      </c>
      <c r="K1244" s="5">
        <v>45469</v>
      </c>
      <c r="L1244" t="s">
        <v>4893</v>
      </c>
      <c r="M1244" t="s">
        <v>4877</v>
      </c>
      <c r="N1244" t="s">
        <v>4876</v>
      </c>
      <c r="O1244" t="s">
        <v>4875</v>
      </c>
      <c r="P1244" t="s">
        <v>4879</v>
      </c>
      <c r="Q1244" s="4">
        <f>_xlfn.XLOOKUP(C1244,customer_table!$A$2:$A$4947,customer_table!$A$2:$A$4947)</f>
        <v>51591</v>
      </c>
      <c r="R1244" t="str">
        <f>_xlfn.XLOOKUP(D1244,customer_table!$B$2:$B$4947,customer_table!$B$2:$B$4947)</f>
        <v>Enterprise</v>
      </c>
      <c r="S1244" s="4" t="b">
        <f t="shared" si="95"/>
        <v>1</v>
      </c>
      <c r="T1244" s="6" t="b">
        <f t="shared" si="96"/>
        <v>1</v>
      </c>
      <c r="U1244" cm="1">
        <f t="array" ref="U1244">INDEX(hdd_products!$H$2:$H$21,MATCH(1,(hdd_products!$A$2:$A$21=hdd_orders!B1244)*(hdd_products!$H$2:$H$21=hdd_orders!F1244),0))</f>
        <v>204.55</v>
      </c>
      <c r="V1244" s="6" t="b">
        <f t="shared" si="97"/>
        <v>1</v>
      </c>
      <c r="W1244" s="4">
        <f t="shared" si="98"/>
        <v>204.55</v>
      </c>
      <c r="X1244" s="6" t="b">
        <f t="shared" si="99"/>
        <v>1</v>
      </c>
      <c r="AD1244" s="52"/>
    </row>
    <row r="1245" spans="1:30" x14ac:dyDescent="0.45">
      <c r="A1245" s="4">
        <v>1243</v>
      </c>
      <c r="B1245">
        <v>1003</v>
      </c>
      <c r="C1245">
        <v>26760</v>
      </c>
      <c r="D1245" t="str">
        <f>_xlfn.XLOOKUP(C1245,customer_table!$A$2:$A$4869,customer_table!$B$2:$B$4869)</f>
        <v>Small Business</v>
      </c>
      <c r="E1245">
        <v>12</v>
      </c>
      <c r="F1245">
        <v>95.08</v>
      </c>
      <c r="G1245">
        <v>1140.96</v>
      </c>
      <c r="H1245">
        <v>0</v>
      </c>
      <c r="I1245">
        <v>15.93</v>
      </c>
      <c r="J1245" s="5">
        <v>45425</v>
      </c>
      <c r="K1245" s="5">
        <v>45426</v>
      </c>
      <c r="L1245" t="s">
        <v>4893</v>
      </c>
      <c r="M1245" t="s">
        <v>4877</v>
      </c>
      <c r="N1245" t="s">
        <v>4876</v>
      </c>
      <c r="O1245" t="s">
        <v>4875</v>
      </c>
      <c r="P1245" t="s">
        <v>4888</v>
      </c>
      <c r="Q1245" s="4">
        <f>_xlfn.XLOOKUP(C1245,customer_table!$A$2:$A$4947,customer_table!$A$2:$A$4947)</f>
        <v>26760</v>
      </c>
      <c r="R1245" t="str">
        <f>_xlfn.XLOOKUP(D1245,customer_table!$B$2:$B$4947,customer_table!$B$2:$B$4947)</f>
        <v>Small Business</v>
      </c>
      <c r="S1245" s="4" t="b">
        <f t="shared" si="95"/>
        <v>1</v>
      </c>
      <c r="T1245" s="6" t="b">
        <f t="shared" si="96"/>
        <v>1</v>
      </c>
      <c r="U1245" cm="1">
        <f t="array" ref="U1245">INDEX(hdd_products!$H$2:$H$21,MATCH(1,(hdd_products!$A$2:$A$21=hdd_orders!B1245)*(hdd_products!$H$2:$H$21=hdd_orders!F1245),0))</f>
        <v>95.08</v>
      </c>
      <c r="V1245" s="6" t="b">
        <f t="shared" si="97"/>
        <v>1</v>
      </c>
      <c r="W1245" s="4">
        <f t="shared" si="98"/>
        <v>1140.96</v>
      </c>
      <c r="X1245" s="6" t="b">
        <f t="shared" si="99"/>
        <v>1</v>
      </c>
      <c r="AD1245" s="52"/>
    </row>
    <row r="1246" spans="1:30" x14ac:dyDescent="0.45">
      <c r="A1246" s="4">
        <v>1244</v>
      </c>
      <c r="B1246">
        <v>1002</v>
      </c>
      <c r="C1246">
        <v>44500</v>
      </c>
      <c r="D1246" t="str">
        <f>_xlfn.XLOOKUP(C1246,customer_table!$A$2:$A$4869,customer_table!$B$2:$B$4869)</f>
        <v>Enterprise</v>
      </c>
      <c r="E1246">
        <v>1</v>
      </c>
      <c r="F1246">
        <v>198.26</v>
      </c>
      <c r="G1246">
        <v>198.26</v>
      </c>
      <c r="H1246">
        <v>0</v>
      </c>
      <c r="I1246">
        <v>11.7</v>
      </c>
      <c r="J1246" s="5">
        <v>45512</v>
      </c>
      <c r="K1246" s="5">
        <v>45515</v>
      </c>
      <c r="L1246" t="s">
        <v>4897</v>
      </c>
      <c r="M1246" t="s">
        <v>4896</v>
      </c>
      <c r="N1246" t="s">
        <v>4876</v>
      </c>
      <c r="O1246" t="s">
        <v>4880</v>
      </c>
      <c r="P1246" t="s">
        <v>4891</v>
      </c>
      <c r="Q1246" s="4">
        <f>_xlfn.XLOOKUP(C1246,customer_table!$A$2:$A$4947,customer_table!$A$2:$A$4947)</f>
        <v>44500</v>
      </c>
      <c r="R1246" t="str">
        <f>_xlfn.XLOOKUP(D1246,customer_table!$B$2:$B$4947,customer_table!$B$2:$B$4947)</f>
        <v>Enterprise</v>
      </c>
      <c r="S1246" s="4" t="b">
        <f t="shared" si="95"/>
        <v>1</v>
      </c>
      <c r="T1246" s="6" t="b">
        <f t="shared" si="96"/>
        <v>1</v>
      </c>
      <c r="U1246" cm="1">
        <f t="array" ref="U1246">INDEX(hdd_products!$H$2:$H$21,MATCH(1,(hdd_products!$A$2:$A$21=hdd_orders!B1246)*(hdd_products!$H$2:$H$21=hdd_orders!F1246),0))</f>
        <v>198.26</v>
      </c>
      <c r="V1246" s="6" t="b">
        <f t="shared" si="97"/>
        <v>1</v>
      </c>
      <c r="W1246" s="4">
        <f t="shared" si="98"/>
        <v>198.26</v>
      </c>
      <c r="X1246" s="6" t="b">
        <f t="shared" si="99"/>
        <v>1</v>
      </c>
      <c r="AD1246" s="52"/>
    </row>
    <row r="1247" spans="1:30" x14ac:dyDescent="0.45">
      <c r="A1247" s="4">
        <v>1245</v>
      </c>
      <c r="B1247">
        <v>1004</v>
      </c>
      <c r="C1247">
        <v>31624</v>
      </c>
      <c r="D1247" t="str">
        <f>_xlfn.XLOOKUP(C1247,customer_table!$A$2:$A$4869,customer_table!$B$2:$B$4869)</f>
        <v>Enterprise</v>
      </c>
      <c r="E1247">
        <v>2</v>
      </c>
      <c r="F1247">
        <v>170.85</v>
      </c>
      <c r="G1247">
        <v>341.7</v>
      </c>
      <c r="H1247">
        <v>0</v>
      </c>
      <c r="I1247">
        <v>8.86</v>
      </c>
      <c r="J1247" s="5">
        <v>45556</v>
      </c>
      <c r="K1247" s="5">
        <v>45559</v>
      </c>
      <c r="L1247" t="s">
        <v>4899</v>
      </c>
      <c r="M1247" t="s">
        <v>4877</v>
      </c>
      <c r="N1247" t="s">
        <v>4876</v>
      </c>
      <c r="O1247" t="s">
        <v>4875</v>
      </c>
      <c r="P1247" t="s">
        <v>4874</v>
      </c>
      <c r="Q1247" s="4">
        <f>_xlfn.XLOOKUP(C1247,customer_table!$A$2:$A$4947,customer_table!$A$2:$A$4947)</f>
        <v>31624</v>
      </c>
      <c r="R1247" t="str">
        <f>_xlfn.XLOOKUP(D1247,customer_table!$B$2:$B$4947,customer_table!$B$2:$B$4947)</f>
        <v>Enterprise</v>
      </c>
      <c r="S1247" s="4" t="b">
        <f t="shared" si="95"/>
        <v>1</v>
      </c>
      <c r="T1247" s="6" t="b">
        <f t="shared" si="96"/>
        <v>1</v>
      </c>
      <c r="U1247" cm="1">
        <f t="array" ref="U1247">INDEX(hdd_products!$H$2:$H$21,MATCH(1,(hdd_products!$A$2:$A$21=hdd_orders!B1247)*(hdd_products!$H$2:$H$21=hdd_orders!F1247),0))</f>
        <v>170.85</v>
      </c>
      <c r="V1247" s="6" t="b">
        <f t="shared" si="97"/>
        <v>1</v>
      </c>
      <c r="W1247" s="4">
        <f t="shared" si="98"/>
        <v>341.7</v>
      </c>
      <c r="X1247" s="6" t="b">
        <f t="shared" si="99"/>
        <v>1</v>
      </c>
      <c r="AD1247" s="52"/>
    </row>
    <row r="1248" spans="1:30" x14ac:dyDescent="0.45">
      <c r="A1248" s="4">
        <v>1246</v>
      </c>
      <c r="B1248">
        <v>1009</v>
      </c>
      <c r="C1248">
        <v>96169</v>
      </c>
      <c r="D1248" t="str">
        <f>_xlfn.XLOOKUP(C1248,customer_table!$A$2:$A$4869,customer_table!$B$2:$B$4869)</f>
        <v>Enterprise</v>
      </c>
      <c r="E1248">
        <v>2</v>
      </c>
      <c r="F1248">
        <v>185.76</v>
      </c>
      <c r="G1248">
        <v>371.52</v>
      </c>
      <c r="H1248">
        <v>0</v>
      </c>
      <c r="I1248">
        <v>19.399999999999999</v>
      </c>
      <c r="J1248" s="5">
        <v>45369</v>
      </c>
      <c r="K1248" s="5">
        <v>45374</v>
      </c>
      <c r="L1248" t="s">
        <v>4878</v>
      </c>
      <c r="M1248" t="s">
        <v>4877</v>
      </c>
      <c r="N1248" t="s">
        <v>4876</v>
      </c>
      <c r="O1248" t="s">
        <v>4875</v>
      </c>
      <c r="P1248" t="s">
        <v>4879</v>
      </c>
      <c r="Q1248" s="4">
        <f>_xlfn.XLOOKUP(C1248,customer_table!$A$2:$A$4947,customer_table!$A$2:$A$4947)</f>
        <v>96169</v>
      </c>
      <c r="R1248" t="str">
        <f>_xlfn.XLOOKUP(D1248,customer_table!$B$2:$B$4947,customer_table!$B$2:$B$4947)</f>
        <v>Enterprise</v>
      </c>
      <c r="S1248" s="4" t="b">
        <f t="shared" si="95"/>
        <v>1</v>
      </c>
      <c r="T1248" s="6" t="b">
        <f t="shared" si="96"/>
        <v>1</v>
      </c>
      <c r="U1248" cm="1">
        <f t="array" ref="U1248">INDEX(hdd_products!$H$2:$H$21,MATCH(1,(hdd_products!$A$2:$A$21=hdd_orders!B1248)*(hdd_products!$H$2:$H$21=hdd_orders!F1248),0))</f>
        <v>185.76</v>
      </c>
      <c r="V1248" s="6" t="b">
        <f t="shared" si="97"/>
        <v>1</v>
      </c>
      <c r="W1248" s="4">
        <f t="shared" si="98"/>
        <v>371.52</v>
      </c>
      <c r="X1248" s="6" t="b">
        <f t="shared" si="99"/>
        <v>1</v>
      </c>
      <c r="AD1248" s="52"/>
    </row>
    <row r="1249" spans="1:30" x14ac:dyDescent="0.45">
      <c r="A1249" s="4">
        <v>1247</v>
      </c>
      <c r="B1249">
        <v>1007</v>
      </c>
      <c r="C1249">
        <v>34004</v>
      </c>
      <c r="D1249" t="str">
        <f>_xlfn.XLOOKUP(C1249,customer_table!$A$2:$A$4869,customer_table!$B$2:$B$4869)</f>
        <v>Enterprise</v>
      </c>
      <c r="E1249">
        <v>1</v>
      </c>
      <c r="F1249">
        <v>415.57</v>
      </c>
      <c r="G1249">
        <v>415.57</v>
      </c>
      <c r="H1249">
        <v>0</v>
      </c>
      <c r="I1249">
        <v>8.1</v>
      </c>
      <c r="J1249" s="5">
        <v>45388</v>
      </c>
      <c r="K1249" s="5">
        <v>45390</v>
      </c>
      <c r="L1249" t="s">
        <v>4899</v>
      </c>
      <c r="M1249" t="s">
        <v>4881</v>
      </c>
      <c r="N1249" t="s">
        <v>4876</v>
      </c>
      <c r="O1249" t="s">
        <v>4875</v>
      </c>
      <c r="P1249" t="s">
        <v>4884</v>
      </c>
      <c r="Q1249" s="4">
        <f>_xlfn.XLOOKUP(C1249,customer_table!$A$2:$A$4947,customer_table!$A$2:$A$4947)</f>
        <v>34004</v>
      </c>
      <c r="R1249" t="str">
        <f>_xlfn.XLOOKUP(D1249,customer_table!$B$2:$B$4947,customer_table!$B$2:$B$4947)</f>
        <v>Enterprise</v>
      </c>
      <c r="S1249" s="4" t="b">
        <f t="shared" si="95"/>
        <v>1</v>
      </c>
      <c r="T1249" s="6" t="b">
        <f t="shared" si="96"/>
        <v>1</v>
      </c>
      <c r="U1249" cm="1">
        <f t="array" ref="U1249">INDEX(hdd_products!$H$2:$H$21,MATCH(1,(hdd_products!$A$2:$A$21=hdd_orders!B1249)*(hdd_products!$H$2:$H$21=hdd_orders!F1249),0))</f>
        <v>415.57</v>
      </c>
      <c r="V1249" s="6" t="b">
        <f t="shared" si="97"/>
        <v>1</v>
      </c>
      <c r="W1249" s="4">
        <f t="shared" si="98"/>
        <v>415.57</v>
      </c>
      <c r="X1249" s="6" t="b">
        <f t="shared" si="99"/>
        <v>1</v>
      </c>
      <c r="AD1249" s="52"/>
    </row>
    <row r="1250" spans="1:30" x14ac:dyDescent="0.45">
      <c r="A1250" s="4">
        <v>1248</v>
      </c>
      <c r="B1250">
        <v>1004</v>
      </c>
      <c r="C1250">
        <v>74868</v>
      </c>
      <c r="D1250" t="str">
        <f>_xlfn.XLOOKUP(C1250,customer_table!$A$2:$A$4869,customer_table!$B$2:$B$4869)</f>
        <v>Enterprise</v>
      </c>
      <c r="E1250">
        <v>2</v>
      </c>
      <c r="F1250">
        <v>170.85</v>
      </c>
      <c r="G1250">
        <v>341.7</v>
      </c>
      <c r="H1250">
        <v>0</v>
      </c>
      <c r="I1250">
        <v>15.3</v>
      </c>
      <c r="J1250" s="5">
        <v>45653</v>
      </c>
      <c r="K1250" s="5">
        <v>45657</v>
      </c>
      <c r="L1250" t="s">
        <v>4890</v>
      </c>
      <c r="M1250" t="s">
        <v>4877</v>
      </c>
      <c r="N1250" t="s">
        <v>4892</v>
      </c>
      <c r="O1250" t="s">
        <v>4880</v>
      </c>
      <c r="P1250" t="s">
        <v>4884</v>
      </c>
      <c r="Q1250" s="4">
        <f>_xlfn.XLOOKUP(C1250,customer_table!$A$2:$A$4947,customer_table!$A$2:$A$4947)</f>
        <v>74868</v>
      </c>
      <c r="R1250" t="str">
        <f>_xlfn.XLOOKUP(D1250,customer_table!$B$2:$B$4947,customer_table!$B$2:$B$4947)</f>
        <v>Enterprise</v>
      </c>
      <c r="S1250" s="4" t="b">
        <f t="shared" si="95"/>
        <v>1</v>
      </c>
      <c r="T1250" s="6" t="b">
        <f t="shared" si="96"/>
        <v>1</v>
      </c>
      <c r="U1250" cm="1">
        <f t="array" ref="U1250">INDEX(hdd_products!$H$2:$H$21,MATCH(1,(hdd_products!$A$2:$A$21=hdd_orders!B1250)*(hdd_products!$H$2:$H$21=hdd_orders!F1250),0))</f>
        <v>170.85</v>
      </c>
      <c r="V1250" s="6" t="b">
        <f t="shared" si="97"/>
        <v>1</v>
      </c>
      <c r="W1250" s="4">
        <f t="shared" si="98"/>
        <v>341.7</v>
      </c>
      <c r="X1250" s="6" t="b">
        <f t="shared" si="99"/>
        <v>1</v>
      </c>
      <c r="AD1250" s="52"/>
    </row>
    <row r="1251" spans="1:30" x14ac:dyDescent="0.45">
      <c r="A1251" s="4">
        <v>1249</v>
      </c>
      <c r="B1251">
        <v>1006</v>
      </c>
      <c r="C1251">
        <v>74616</v>
      </c>
      <c r="D1251" t="str">
        <f>_xlfn.XLOOKUP(C1251,customer_table!$A$2:$A$4869,customer_table!$B$2:$B$4869)</f>
        <v>Consumer</v>
      </c>
      <c r="E1251">
        <v>1</v>
      </c>
      <c r="F1251">
        <v>307.20999999999998</v>
      </c>
      <c r="G1251">
        <v>307.20999999999998</v>
      </c>
      <c r="H1251">
        <v>0</v>
      </c>
      <c r="I1251">
        <v>15.45</v>
      </c>
      <c r="J1251" s="5">
        <v>45655</v>
      </c>
      <c r="K1251" s="5">
        <v>45660</v>
      </c>
      <c r="L1251" t="s">
        <v>4890</v>
      </c>
      <c r="M1251" t="s">
        <v>4881</v>
      </c>
      <c r="N1251" t="s">
        <v>4876</v>
      </c>
      <c r="O1251" t="s">
        <v>4880</v>
      </c>
      <c r="P1251" t="s">
        <v>4884</v>
      </c>
      <c r="Q1251" s="4">
        <f>_xlfn.XLOOKUP(C1251,customer_table!$A$2:$A$4947,customer_table!$A$2:$A$4947)</f>
        <v>74616</v>
      </c>
      <c r="R1251" t="str">
        <f>_xlfn.XLOOKUP(D1251,customer_table!$B$2:$B$4947,customer_table!$B$2:$B$4947)</f>
        <v>Consumer</v>
      </c>
      <c r="S1251" s="4" t="b">
        <f t="shared" si="95"/>
        <v>1</v>
      </c>
      <c r="T1251" s="6" t="b">
        <f t="shared" si="96"/>
        <v>1</v>
      </c>
      <c r="U1251" cm="1">
        <f t="array" ref="U1251">INDEX(hdd_products!$H$2:$H$21,MATCH(1,(hdd_products!$A$2:$A$21=hdd_orders!B1251)*(hdd_products!$H$2:$H$21=hdd_orders!F1251),0))</f>
        <v>307.20999999999998</v>
      </c>
      <c r="V1251" s="6" t="b">
        <f t="shared" si="97"/>
        <v>1</v>
      </c>
      <c r="W1251" s="4">
        <f t="shared" si="98"/>
        <v>307.20999999999998</v>
      </c>
      <c r="X1251" s="6" t="b">
        <f t="shared" si="99"/>
        <v>1</v>
      </c>
      <c r="AD1251" s="52"/>
    </row>
    <row r="1252" spans="1:30" x14ac:dyDescent="0.45">
      <c r="A1252" s="4">
        <v>1250</v>
      </c>
      <c r="B1252">
        <v>1010</v>
      </c>
      <c r="C1252">
        <v>47239</v>
      </c>
      <c r="D1252" t="str">
        <f>_xlfn.XLOOKUP(C1252,customer_table!$A$2:$A$4869,customer_table!$B$2:$B$4869)</f>
        <v>Enterprise</v>
      </c>
      <c r="E1252">
        <v>3</v>
      </c>
      <c r="F1252">
        <v>446.61</v>
      </c>
      <c r="G1252">
        <v>1339.83</v>
      </c>
      <c r="H1252">
        <v>0</v>
      </c>
      <c r="I1252">
        <v>16.36</v>
      </c>
      <c r="J1252" s="5">
        <v>45355</v>
      </c>
      <c r="K1252" s="5">
        <v>45358</v>
      </c>
      <c r="L1252" t="s">
        <v>4878</v>
      </c>
      <c r="M1252" t="s">
        <v>4881</v>
      </c>
      <c r="N1252" t="s">
        <v>4876</v>
      </c>
      <c r="O1252" t="s">
        <v>4880</v>
      </c>
      <c r="P1252" t="s">
        <v>4886</v>
      </c>
      <c r="Q1252" s="4">
        <f>_xlfn.XLOOKUP(C1252,customer_table!$A$2:$A$4947,customer_table!$A$2:$A$4947)</f>
        <v>47239</v>
      </c>
      <c r="R1252" t="str">
        <f>_xlfn.XLOOKUP(D1252,customer_table!$B$2:$B$4947,customer_table!$B$2:$B$4947)</f>
        <v>Enterprise</v>
      </c>
      <c r="S1252" s="4" t="b">
        <f t="shared" si="95"/>
        <v>1</v>
      </c>
      <c r="T1252" s="6" t="b">
        <f t="shared" si="96"/>
        <v>1</v>
      </c>
      <c r="U1252" cm="1">
        <f t="array" ref="U1252">INDEX(hdd_products!$H$2:$H$21,MATCH(1,(hdd_products!$A$2:$A$21=hdd_orders!B1252)*(hdd_products!$H$2:$H$21=hdd_orders!F1252),0))</f>
        <v>446.61</v>
      </c>
      <c r="V1252" s="6" t="b">
        <f t="shared" si="97"/>
        <v>1</v>
      </c>
      <c r="W1252" s="4">
        <f t="shared" si="98"/>
        <v>1339.83</v>
      </c>
      <c r="X1252" s="6" t="b">
        <f t="shared" si="99"/>
        <v>1</v>
      </c>
      <c r="AD1252" s="52"/>
    </row>
    <row r="1253" spans="1:30" x14ac:dyDescent="0.45">
      <c r="A1253" s="4">
        <v>1251</v>
      </c>
      <c r="B1253">
        <v>1005</v>
      </c>
      <c r="C1253">
        <v>86765</v>
      </c>
      <c r="D1253" t="str">
        <f>_xlfn.XLOOKUP(C1253,customer_table!$A$2:$A$4869,customer_table!$B$2:$B$4869)</f>
        <v>Consumer</v>
      </c>
      <c r="E1253">
        <v>1</v>
      </c>
      <c r="F1253">
        <v>204.55</v>
      </c>
      <c r="G1253">
        <v>204.55</v>
      </c>
      <c r="H1253">
        <v>0</v>
      </c>
      <c r="I1253">
        <v>12.66</v>
      </c>
      <c r="J1253" s="5">
        <v>45431</v>
      </c>
      <c r="K1253" s="5">
        <v>45436</v>
      </c>
      <c r="L1253" t="s">
        <v>4900</v>
      </c>
      <c r="M1253" t="s">
        <v>4877</v>
      </c>
      <c r="N1253" t="s">
        <v>4892</v>
      </c>
      <c r="O1253" t="s">
        <v>4880</v>
      </c>
      <c r="P1253" t="s">
        <v>4886</v>
      </c>
      <c r="Q1253" s="4">
        <f>_xlfn.XLOOKUP(C1253,customer_table!$A$2:$A$4947,customer_table!$A$2:$A$4947)</f>
        <v>86765</v>
      </c>
      <c r="R1253" t="str">
        <f>_xlfn.XLOOKUP(D1253,customer_table!$B$2:$B$4947,customer_table!$B$2:$B$4947)</f>
        <v>Consumer</v>
      </c>
      <c r="S1253" s="4" t="b">
        <f t="shared" si="95"/>
        <v>1</v>
      </c>
      <c r="T1253" s="6" t="b">
        <f t="shared" si="96"/>
        <v>1</v>
      </c>
      <c r="U1253" cm="1">
        <f t="array" ref="U1253">INDEX(hdd_products!$H$2:$H$21,MATCH(1,(hdd_products!$A$2:$A$21=hdd_orders!B1253)*(hdd_products!$H$2:$H$21=hdd_orders!F1253),0))</f>
        <v>204.55</v>
      </c>
      <c r="V1253" s="6" t="b">
        <f t="shared" si="97"/>
        <v>1</v>
      </c>
      <c r="W1253" s="4">
        <f t="shared" si="98"/>
        <v>204.55</v>
      </c>
      <c r="X1253" s="6" t="b">
        <f t="shared" si="99"/>
        <v>1</v>
      </c>
      <c r="AD1253" s="52"/>
    </row>
    <row r="1254" spans="1:30" x14ac:dyDescent="0.45">
      <c r="A1254" s="4">
        <v>1252</v>
      </c>
      <c r="B1254">
        <v>1004</v>
      </c>
      <c r="C1254">
        <v>33667</v>
      </c>
      <c r="D1254" t="str">
        <f>_xlfn.XLOOKUP(C1254,customer_table!$A$2:$A$4869,customer_table!$B$2:$B$4869)</f>
        <v>Enterprise</v>
      </c>
      <c r="E1254">
        <v>5</v>
      </c>
      <c r="F1254">
        <v>170.85</v>
      </c>
      <c r="G1254">
        <v>854.25</v>
      </c>
      <c r="H1254">
        <v>0</v>
      </c>
      <c r="I1254">
        <v>19.059999999999999</v>
      </c>
      <c r="J1254" s="5">
        <v>45294</v>
      </c>
      <c r="K1254" s="5">
        <v>45299</v>
      </c>
      <c r="L1254" t="s">
        <v>4889</v>
      </c>
      <c r="M1254" t="s">
        <v>4898</v>
      </c>
      <c r="N1254" t="s">
        <v>4903</v>
      </c>
      <c r="O1254" t="s">
        <v>4880</v>
      </c>
      <c r="P1254" t="s">
        <v>4888</v>
      </c>
      <c r="Q1254" s="4">
        <f>_xlfn.XLOOKUP(C1254,customer_table!$A$2:$A$4947,customer_table!$A$2:$A$4947)</f>
        <v>33667</v>
      </c>
      <c r="R1254" t="str">
        <f>_xlfn.XLOOKUP(D1254,customer_table!$B$2:$B$4947,customer_table!$B$2:$B$4947)</f>
        <v>Enterprise</v>
      </c>
      <c r="S1254" s="4" t="b">
        <f t="shared" si="95"/>
        <v>1</v>
      </c>
      <c r="T1254" s="6" t="b">
        <f t="shared" si="96"/>
        <v>1</v>
      </c>
      <c r="U1254" cm="1">
        <f t="array" ref="U1254">INDEX(hdd_products!$H$2:$H$21,MATCH(1,(hdd_products!$A$2:$A$21=hdd_orders!B1254)*(hdd_products!$H$2:$H$21=hdd_orders!F1254),0))</f>
        <v>170.85</v>
      </c>
      <c r="V1254" s="6" t="b">
        <f t="shared" si="97"/>
        <v>1</v>
      </c>
      <c r="W1254" s="4">
        <f t="shared" si="98"/>
        <v>854.25</v>
      </c>
      <c r="X1254" s="6" t="b">
        <f t="shared" si="99"/>
        <v>1</v>
      </c>
      <c r="AD1254" s="52"/>
    </row>
    <row r="1255" spans="1:30" x14ac:dyDescent="0.45">
      <c r="A1255" s="4">
        <v>1253</v>
      </c>
      <c r="B1255">
        <v>1001</v>
      </c>
      <c r="C1255">
        <v>53077</v>
      </c>
      <c r="D1255" t="str">
        <f>_xlfn.XLOOKUP(C1255,customer_table!$A$2:$A$4869,customer_table!$B$2:$B$4869)</f>
        <v>Enterprise</v>
      </c>
      <c r="E1255">
        <v>3</v>
      </c>
      <c r="F1255">
        <v>129.16999999999999</v>
      </c>
      <c r="G1255">
        <v>387.51</v>
      </c>
      <c r="H1255">
        <v>0</v>
      </c>
      <c r="I1255">
        <v>7.23</v>
      </c>
      <c r="J1255" s="5">
        <v>45547</v>
      </c>
      <c r="K1255" s="5">
        <v>45553</v>
      </c>
      <c r="L1255" t="s">
        <v>4902</v>
      </c>
      <c r="M1255" t="s">
        <v>4881</v>
      </c>
      <c r="N1255" t="s">
        <v>4876</v>
      </c>
      <c r="O1255" t="s">
        <v>4880</v>
      </c>
      <c r="P1255" t="s">
        <v>4884</v>
      </c>
      <c r="Q1255" s="4">
        <f>_xlfn.XLOOKUP(C1255,customer_table!$A$2:$A$4947,customer_table!$A$2:$A$4947)</f>
        <v>53077</v>
      </c>
      <c r="R1255" t="str">
        <f>_xlfn.XLOOKUP(D1255,customer_table!$B$2:$B$4947,customer_table!$B$2:$B$4947)</f>
        <v>Enterprise</v>
      </c>
      <c r="S1255" s="4" t="b">
        <f t="shared" si="95"/>
        <v>1</v>
      </c>
      <c r="T1255" s="6" t="b">
        <f t="shared" si="96"/>
        <v>1</v>
      </c>
      <c r="U1255" cm="1">
        <f t="array" ref="U1255">INDEX(hdd_products!$H$2:$H$21,MATCH(1,(hdd_products!$A$2:$A$21=hdd_orders!B1255)*(hdd_products!$H$2:$H$21=hdd_orders!F1255),0))</f>
        <v>129.16999999999999</v>
      </c>
      <c r="V1255" s="6" t="b">
        <f t="shared" si="97"/>
        <v>1</v>
      </c>
      <c r="W1255" s="4">
        <f t="shared" si="98"/>
        <v>387.51</v>
      </c>
      <c r="X1255" s="6" t="b">
        <f t="shared" si="99"/>
        <v>1</v>
      </c>
      <c r="AD1255" s="52"/>
    </row>
    <row r="1256" spans="1:30" x14ac:dyDescent="0.45">
      <c r="A1256" s="4">
        <v>1254</v>
      </c>
      <c r="B1256">
        <v>1009</v>
      </c>
      <c r="C1256">
        <v>87376</v>
      </c>
      <c r="D1256" t="str">
        <f>_xlfn.XLOOKUP(C1256,customer_table!$A$2:$A$4869,customer_table!$B$2:$B$4869)</f>
        <v>Enterprise</v>
      </c>
      <c r="E1256">
        <v>2</v>
      </c>
      <c r="F1256">
        <v>185.76</v>
      </c>
      <c r="G1256">
        <v>371.52</v>
      </c>
      <c r="H1256">
        <v>0</v>
      </c>
      <c r="I1256">
        <v>10.17</v>
      </c>
      <c r="J1256" s="5">
        <v>45640</v>
      </c>
      <c r="K1256" s="5">
        <v>45641</v>
      </c>
      <c r="L1256" t="s">
        <v>4897</v>
      </c>
      <c r="M1256" t="s">
        <v>4877</v>
      </c>
      <c r="N1256" t="s">
        <v>4876</v>
      </c>
      <c r="O1256" t="s">
        <v>4880</v>
      </c>
      <c r="P1256" t="s">
        <v>4884</v>
      </c>
      <c r="Q1256" s="4">
        <f>_xlfn.XLOOKUP(C1256,customer_table!$A$2:$A$4947,customer_table!$A$2:$A$4947)</f>
        <v>87376</v>
      </c>
      <c r="R1256" t="str">
        <f>_xlfn.XLOOKUP(D1256,customer_table!$B$2:$B$4947,customer_table!$B$2:$B$4947)</f>
        <v>Enterprise</v>
      </c>
      <c r="S1256" s="4" t="b">
        <f t="shared" si="95"/>
        <v>1</v>
      </c>
      <c r="T1256" s="6" t="b">
        <f t="shared" si="96"/>
        <v>1</v>
      </c>
      <c r="U1256" cm="1">
        <f t="array" ref="U1256">INDEX(hdd_products!$H$2:$H$21,MATCH(1,(hdd_products!$A$2:$A$21=hdd_orders!B1256)*(hdd_products!$H$2:$H$21=hdd_orders!F1256),0))</f>
        <v>185.76</v>
      </c>
      <c r="V1256" s="6" t="b">
        <f t="shared" si="97"/>
        <v>1</v>
      </c>
      <c r="W1256" s="4">
        <f t="shared" si="98"/>
        <v>371.52</v>
      </c>
      <c r="X1256" s="6" t="b">
        <f t="shared" si="99"/>
        <v>1</v>
      </c>
      <c r="AD1256" s="52"/>
    </row>
    <row r="1257" spans="1:30" x14ac:dyDescent="0.45">
      <c r="A1257" s="4">
        <v>1255</v>
      </c>
      <c r="B1257">
        <v>1003</v>
      </c>
      <c r="C1257">
        <v>96447</v>
      </c>
      <c r="D1257" t="str">
        <f>_xlfn.XLOOKUP(C1257,customer_table!$A$2:$A$4869,customer_table!$B$2:$B$4869)</f>
        <v>Small Business</v>
      </c>
      <c r="E1257">
        <v>2</v>
      </c>
      <c r="F1257">
        <v>95.08</v>
      </c>
      <c r="G1257">
        <v>190.16</v>
      </c>
      <c r="H1257">
        <v>0</v>
      </c>
      <c r="I1257">
        <v>14.48</v>
      </c>
      <c r="J1257" s="5">
        <v>45333</v>
      </c>
      <c r="K1257" s="5">
        <v>45337</v>
      </c>
      <c r="L1257" t="s">
        <v>4882</v>
      </c>
      <c r="M1257" t="s">
        <v>4877</v>
      </c>
      <c r="N1257" t="s">
        <v>4876</v>
      </c>
      <c r="O1257" t="s">
        <v>4880</v>
      </c>
      <c r="P1257" t="s">
        <v>4888</v>
      </c>
      <c r="Q1257" s="4">
        <f>_xlfn.XLOOKUP(C1257,customer_table!$A$2:$A$4947,customer_table!$A$2:$A$4947)</f>
        <v>96447</v>
      </c>
      <c r="R1257" t="str">
        <f>_xlfn.XLOOKUP(D1257,customer_table!$B$2:$B$4947,customer_table!$B$2:$B$4947)</f>
        <v>Small Business</v>
      </c>
      <c r="S1257" s="4" t="b">
        <f t="shared" si="95"/>
        <v>1</v>
      </c>
      <c r="T1257" s="6" t="b">
        <f t="shared" si="96"/>
        <v>1</v>
      </c>
      <c r="U1257" cm="1">
        <f t="array" ref="U1257">INDEX(hdd_products!$H$2:$H$21,MATCH(1,(hdd_products!$A$2:$A$21=hdd_orders!B1257)*(hdd_products!$H$2:$H$21=hdd_orders!F1257),0))</f>
        <v>95.08</v>
      </c>
      <c r="V1257" s="6" t="b">
        <f t="shared" si="97"/>
        <v>1</v>
      </c>
      <c r="W1257" s="4">
        <f t="shared" si="98"/>
        <v>190.16</v>
      </c>
      <c r="X1257" s="6" t="b">
        <f t="shared" si="99"/>
        <v>1</v>
      </c>
      <c r="AD1257" s="52"/>
    </row>
    <row r="1258" spans="1:30" x14ac:dyDescent="0.45">
      <c r="A1258" s="4">
        <v>1256</v>
      </c>
      <c r="B1258">
        <v>1001</v>
      </c>
      <c r="C1258">
        <v>53178</v>
      </c>
      <c r="D1258" t="str">
        <f>_xlfn.XLOOKUP(C1258,customer_table!$A$2:$A$4869,customer_table!$B$2:$B$4869)</f>
        <v>Enterprise</v>
      </c>
      <c r="E1258">
        <v>2</v>
      </c>
      <c r="F1258">
        <v>129.16999999999999</v>
      </c>
      <c r="G1258">
        <v>258.33999999999997</v>
      </c>
      <c r="H1258">
        <v>0</v>
      </c>
      <c r="I1258">
        <v>15.96</v>
      </c>
      <c r="J1258" s="5">
        <v>45429</v>
      </c>
      <c r="K1258" s="5">
        <v>45434</v>
      </c>
      <c r="L1258" t="s">
        <v>4890</v>
      </c>
      <c r="M1258" t="s">
        <v>4898</v>
      </c>
      <c r="N1258" t="s">
        <v>4876</v>
      </c>
      <c r="O1258" t="s">
        <v>4880</v>
      </c>
      <c r="P1258" t="s">
        <v>4884</v>
      </c>
      <c r="Q1258" s="4">
        <f>_xlfn.XLOOKUP(C1258,customer_table!$A$2:$A$4947,customer_table!$A$2:$A$4947)</f>
        <v>53178</v>
      </c>
      <c r="R1258" t="str">
        <f>_xlfn.XLOOKUP(D1258,customer_table!$B$2:$B$4947,customer_table!$B$2:$B$4947)</f>
        <v>Enterprise</v>
      </c>
      <c r="S1258" s="4" t="b">
        <f t="shared" si="95"/>
        <v>1</v>
      </c>
      <c r="T1258" s="6" t="b">
        <f t="shared" si="96"/>
        <v>1</v>
      </c>
      <c r="U1258" cm="1">
        <f t="array" ref="U1258">INDEX(hdd_products!$H$2:$H$21,MATCH(1,(hdd_products!$A$2:$A$21=hdd_orders!B1258)*(hdd_products!$H$2:$H$21=hdd_orders!F1258),0))</f>
        <v>129.16999999999999</v>
      </c>
      <c r="V1258" s="6" t="b">
        <f t="shared" si="97"/>
        <v>1</v>
      </c>
      <c r="W1258" s="4">
        <f t="shared" si="98"/>
        <v>258.33999999999997</v>
      </c>
      <c r="X1258" s="6" t="b">
        <f t="shared" si="99"/>
        <v>1</v>
      </c>
      <c r="AD1258" s="52"/>
    </row>
    <row r="1259" spans="1:30" x14ac:dyDescent="0.45">
      <c r="A1259" s="4">
        <v>1257</v>
      </c>
      <c r="B1259">
        <v>1009</v>
      </c>
      <c r="C1259">
        <v>84600</v>
      </c>
      <c r="D1259" t="str">
        <f>_xlfn.XLOOKUP(C1259,customer_table!$A$2:$A$4869,customer_table!$B$2:$B$4869)</f>
        <v>Enterprise</v>
      </c>
      <c r="E1259">
        <v>1</v>
      </c>
      <c r="F1259">
        <v>185.76</v>
      </c>
      <c r="G1259">
        <v>185.76</v>
      </c>
      <c r="H1259">
        <v>0</v>
      </c>
      <c r="I1259">
        <v>19.78</v>
      </c>
      <c r="J1259" s="5">
        <v>45523</v>
      </c>
      <c r="K1259" s="5">
        <v>45526</v>
      </c>
      <c r="L1259" t="s">
        <v>4887</v>
      </c>
      <c r="M1259" t="s">
        <v>4881</v>
      </c>
      <c r="N1259" t="s">
        <v>4876</v>
      </c>
      <c r="O1259" t="s">
        <v>4880</v>
      </c>
      <c r="P1259" t="s">
        <v>4886</v>
      </c>
      <c r="Q1259" s="4">
        <f>_xlfn.XLOOKUP(C1259,customer_table!$A$2:$A$4947,customer_table!$A$2:$A$4947)</f>
        <v>84600</v>
      </c>
      <c r="R1259" t="str">
        <f>_xlfn.XLOOKUP(D1259,customer_table!$B$2:$B$4947,customer_table!$B$2:$B$4947)</f>
        <v>Enterprise</v>
      </c>
      <c r="S1259" s="4" t="b">
        <f t="shared" si="95"/>
        <v>1</v>
      </c>
      <c r="T1259" s="6" t="b">
        <f t="shared" si="96"/>
        <v>1</v>
      </c>
      <c r="U1259" cm="1">
        <f t="array" ref="U1259">INDEX(hdd_products!$H$2:$H$21,MATCH(1,(hdd_products!$A$2:$A$21=hdd_orders!B1259)*(hdd_products!$H$2:$H$21=hdd_orders!F1259),0))</f>
        <v>185.76</v>
      </c>
      <c r="V1259" s="6" t="b">
        <f t="shared" si="97"/>
        <v>1</v>
      </c>
      <c r="W1259" s="4">
        <f t="shared" si="98"/>
        <v>185.76</v>
      </c>
      <c r="X1259" s="6" t="b">
        <f t="shared" si="99"/>
        <v>1</v>
      </c>
      <c r="AD1259" s="52"/>
    </row>
    <row r="1260" spans="1:30" x14ac:dyDescent="0.45">
      <c r="A1260" s="4">
        <v>1258</v>
      </c>
      <c r="B1260">
        <v>1006</v>
      </c>
      <c r="C1260">
        <v>17279</v>
      </c>
      <c r="D1260" t="str">
        <f>_xlfn.XLOOKUP(C1260,customer_table!$A$2:$A$4869,customer_table!$B$2:$B$4869)</f>
        <v>Consumer</v>
      </c>
      <c r="E1260">
        <v>1</v>
      </c>
      <c r="F1260">
        <v>307.20999999999998</v>
      </c>
      <c r="G1260">
        <v>307.20999999999998</v>
      </c>
      <c r="H1260">
        <v>0</v>
      </c>
      <c r="I1260">
        <v>10.96</v>
      </c>
      <c r="J1260" s="5">
        <v>45621</v>
      </c>
      <c r="K1260" s="5">
        <v>45624</v>
      </c>
      <c r="L1260" t="s">
        <v>4885</v>
      </c>
      <c r="M1260" t="s">
        <v>4898</v>
      </c>
      <c r="N1260" t="s">
        <v>4876</v>
      </c>
      <c r="O1260" t="s">
        <v>4880</v>
      </c>
      <c r="P1260" t="s">
        <v>4879</v>
      </c>
      <c r="Q1260" s="4">
        <f>_xlfn.XLOOKUP(C1260,customer_table!$A$2:$A$4947,customer_table!$A$2:$A$4947)</f>
        <v>17279</v>
      </c>
      <c r="R1260" t="str">
        <f>_xlfn.XLOOKUP(D1260,customer_table!$B$2:$B$4947,customer_table!$B$2:$B$4947)</f>
        <v>Consumer</v>
      </c>
      <c r="S1260" s="4" t="b">
        <f t="shared" si="95"/>
        <v>1</v>
      </c>
      <c r="T1260" s="6" t="b">
        <f t="shared" si="96"/>
        <v>1</v>
      </c>
      <c r="U1260" cm="1">
        <f t="array" ref="U1260">INDEX(hdd_products!$H$2:$H$21,MATCH(1,(hdd_products!$A$2:$A$21=hdd_orders!B1260)*(hdd_products!$H$2:$H$21=hdd_orders!F1260),0))</f>
        <v>307.20999999999998</v>
      </c>
      <c r="V1260" s="6" t="b">
        <f t="shared" si="97"/>
        <v>1</v>
      </c>
      <c r="W1260" s="4">
        <f t="shared" si="98"/>
        <v>307.20999999999998</v>
      </c>
      <c r="X1260" s="6" t="b">
        <f t="shared" si="99"/>
        <v>1</v>
      </c>
      <c r="AD1260" s="52"/>
    </row>
    <row r="1261" spans="1:30" x14ac:dyDescent="0.45">
      <c r="A1261" s="4">
        <v>1259</v>
      </c>
      <c r="B1261">
        <v>1010</v>
      </c>
      <c r="C1261">
        <v>43444</v>
      </c>
      <c r="D1261" t="str">
        <f>_xlfn.XLOOKUP(C1261,customer_table!$A$2:$A$4869,customer_table!$B$2:$B$4869)</f>
        <v>Small Business</v>
      </c>
      <c r="E1261">
        <v>1</v>
      </c>
      <c r="F1261">
        <v>446.61</v>
      </c>
      <c r="G1261">
        <v>446.61</v>
      </c>
      <c r="H1261">
        <v>0</v>
      </c>
      <c r="I1261">
        <v>7.22</v>
      </c>
      <c r="J1261" s="5">
        <v>45600</v>
      </c>
      <c r="K1261" s="5">
        <v>45604</v>
      </c>
      <c r="L1261" t="s">
        <v>4902</v>
      </c>
      <c r="M1261" t="s">
        <v>4877</v>
      </c>
      <c r="N1261" t="s">
        <v>4876</v>
      </c>
      <c r="O1261" t="s">
        <v>4894</v>
      </c>
      <c r="P1261" t="s">
        <v>4886</v>
      </c>
      <c r="Q1261" s="4">
        <f>_xlfn.XLOOKUP(C1261,customer_table!$A$2:$A$4947,customer_table!$A$2:$A$4947)</f>
        <v>43444</v>
      </c>
      <c r="R1261" t="str">
        <f>_xlfn.XLOOKUP(D1261,customer_table!$B$2:$B$4947,customer_table!$B$2:$B$4947)</f>
        <v>Small Business</v>
      </c>
      <c r="S1261" s="4" t="b">
        <f t="shared" si="95"/>
        <v>1</v>
      </c>
      <c r="T1261" s="6" t="b">
        <f t="shared" si="96"/>
        <v>1</v>
      </c>
      <c r="U1261" cm="1">
        <f t="array" ref="U1261">INDEX(hdd_products!$H$2:$H$21,MATCH(1,(hdd_products!$A$2:$A$21=hdd_orders!B1261)*(hdd_products!$H$2:$H$21=hdd_orders!F1261),0))</f>
        <v>446.61</v>
      </c>
      <c r="V1261" s="6" t="b">
        <f t="shared" si="97"/>
        <v>1</v>
      </c>
      <c r="W1261" s="4">
        <f t="shared" si="98"/>
        <v>446.61</v>
      </c>
      <c r="X1261" s="6" t="b">
        <f t="shared" si="99"/>
        <v>1</v>
      </c>
      <c r="AD1261" s="52"/>
    </row>
    <row r="1262" spans="1:30" x14ac:dyDescent="0.45">
      <c r="A1262" s="4">
        <v>1260</v>
      </c>
      <c r="B1262">
        <v>1006</v>
      </c>
      <c r="C1262">
        <v>37292</v>
      </c>
      <c r="D1262" t="str">
        <f>_xlfn.XLOOKUP(C1262,customer_table!$A$2:$A$4869,customer_table!$B$2:$B$4869)</f>
        <v>Enterprise</v>
      </c>
      <c r="E1262">
        <v>2</v>
      </c>
      <c r="F1262">
        <v>307.20999999999998</v>
      </c>
      <c r="G1262">
        <v>614.41999999999996</v>
      </c>
      <c r="H1262">
        <v>0</v>
      </c>
      <c r="I1262">
        <v>10.050000000000001</v>
      </c>
      <c r="J1262" s="5">
        <v>45496</v>
      </c>
      <c r="K1262" s="5">
        <v>45497</v>
      </c>
      <c r="L1262" t="s">
        <v>4885</v>
      </c>
      <c r="M1262" t="s">
        <v>4877</v>
      </c>
      <c r="N1262" t="s">
        <v>4901</v>
      </c>
      <c r="O1262" t="s">
        <v>4880</v>
      </c>
      <c r="P1262" t="s">
        <v>4886</v>
      </c>
      <c r="Q1262" s="4">
        <f>_xlfn.XLOOKUP(C1262,customer_table!$A$2:$A$4947,customer_table!$A$2:$A$4947)</f>
        <v>37292</v>
      </c>
      <c r="R1262" t="str">
        <f>_xlfn.XLOOKUP(D1262,customer_table!$B$2:$B$4947,customer_table!$B$2:$B$4947)</f>
        <v>Enterprise</v>
      </c>
      <c r="S1262" s="4" t="b">
        <f t="shared" si="95"/>
        <v>1</v>
      </c>
      <c r="T1262" s="6" t="b">
        <f t="shared" si="96"/>
        <v>1</v>
      </c>
      <c r="U1262" cm="1">
        <f t="array" ref="U1262">INDEX(hdd_products!$H$2:$H$21,MATCH(1,(hdd_products!$A$2:$A$21=hdd_orders!B1262)*(hdd_products!$H$2:$H$21=hdd_orders!F1262),0))</f>
        <v>307.20999999999998</v>
      </c>
      <c r="V1262" s="6" t="b">
        <f t="shared" si="97"/>
        <v>1</v>
      </c>
      <c r="W1262" s="4">
        <f t="shared" si="98"/>
        <v>614.41999999999996</v>
      </c>
      <c r="X1262" s="6" t="b">
        <f t="shared" si="99"/>
        <v>1</v>
      </c>
      <c r="AD1262" s="52"/>
    </row>
    <row r="1263" spans="1:30" x14ac:dyDescent="0.45">
      <c r="A1263" s="4">
        <v>1261</v>
      </c>
      <c r="B1263">
        <v>1008</v>
      </c>
      <c r="C1263">
        <v>95729</v>
      </c>
      <c r="D1263" t="str">
        <f>_xlfn.XLOOKUP(C1263,customer_table!$A$2:$A$4869,customer_table!$B$2:$B$4869)</f>
        <v>Small Business</v>
      </c>
      <c r="E1263">
        <v>2</v>
      </c>
      <c r="F1263">
        <v>269.08</v>
      </c>
      <c r="G1263">
        <v>538.16</v>
      </c>
      <c r="H1263">
        <v>0</v>
      </c>
      <c r="I1263">
        <v>15.25</v>
      </c>
      <c r="J1263" s="5">
        <v>45437</v>
      </c>
      <c r="K1263" s="5">
        <v>45443</v>
      </c>
      <c r="L1263" t="s">
        <v>4895</v>
      </c>
      <c r="M1263" t="s">
        <v>4877</v>
      </c>
      <c r="N1263" t="s">
        <v>4901</v>
      </c>
      <c r="O1263" t="s">
        <v>4880</v>
      </c>
      <c r="P1263" t="s">
        <v>4886</v>
      </c>
      <c r="Q1263" s="4">
        <f>_xlfn.XLOOKUP(C1263,customer_table!$A$2:$A$4947,customer_table!$A$2:$A$4947)</f>
        <v>95729</v>
      </c>
      <c r="R1263" t="str">
        <f>_xlfn.XLOOKUP(D1263,customer_table!$B$2:$B$4947,customer_table!$B$2:$B$4947)</f>
        <v>Small Business</v>
      </c>
      <c r="S1263" s="4" t="b">
        <f t="shared" si="95"/>
        <v>1</v>
      </c>
      <c r="T1263" s="6" t="b">
        <f t="shared" si="96"/>
        <v>1</v>
      </c>
      <c r="U1263" cm="1">
        <f t="array" ref="U1263">INDEX(hdd_products!$H$2:$H$21,MATCH(1,(hdd_products!$A$2:$A$21=hdd_orders!B1263)*(hdd_products!$H$2:$H$21=hdd_orders!F1263),0))</f>
        <v>269.08</v>
      </c>
      <c r="V1263" s="6" t="b">
        <f t="shared" si="97"/>
        <v>1</v>
      </c>
      <c r="W1263" s="4">
        <f t="shared" si="98"/>
        <v>538.16</v>
      </c>
      <c r="X1263" s="6" t="b">
        <f t="shared" si="99"/>
        <v>1</v>
      </c>
      <c r="AD1263" s="52"/>
    </row>
    <row r="1264" spans="1:30" x14ac:dyDescent="0.45">
      <c r="A1264" s="4">
        <v>1262</v>
      </c>
      <c r="B1264">
        <v>1012</v>
      </c>
      <c r="C1264">
        <v>50645</v>
      </c>
      <c r="D1264" t="str">
        <f>_xlfn.XLOOKUP(C1264,customer_table!$A$2:$A$4869,customer_table!$B$2:$B$4869)</f>
        <v>Enterprise</v>
      </c>
      <c r="E1264">
        <v>1</v>
      </c>
      <c r="F1264">
        <v>339.39</v>
      </c>
      <c r="G1264">
        <v>339.39</v>
      </c>
      <c r="H1264">
        <v>0</v>
      </c>
      <c r="I1264">
        <v>9.01</v>
      </c>
      <c r="J1264" s="5">
        <v>45513</v>
      </c>
      <c r="K1264" s="5">
        <v>45519</v>
      </c>
      <c r="L1264" t="s">
        <v>4902</v>
      </c>
      <c r="M1264" t="s">
        <v>4877</v>
      </c>
      <c r="N1264" t="s">
        <v>4876</v>
      </c>
      <c r="O1264" t="s">
        <v>4875</v>
      </c>
      <c r="P1264" t="s">
        <v>4879</v>
      </c>
      <c r="Q1264" s="4">
        <f>_xlfn.XLOOKUP(C1264,customer_table!$A$2:$A$4947,customer_table!$A$2:$A$4947)</f>
        <v>50645</v>
      </c>
      <c r="R1264" t="str">
        <f>_xlfn.XLOOKUP(D1264,customer_table!$B$2:$B$4947,customer_table!$B$2:$B$4947)</f>
        <v>Enterprise</v>
      </c>
      <c r="S1264" s="4" t="b">
        <f t="shared" si="95"/>
        <v>1</v>
      </c>
      <c r="T1264" s="6" t="b">
        <f t="shared" si="96"/>
        <v>1</v>
      </c>
      <c r="U1264" cm="1">
        <f t="array" ref="U1264">INDEX(hdd_products!$H$2:$H$21,MATCH(1,(hdd_products!$A$2:$A$21=hdd_orders!B1264)*(hdd_products!$H$2:$H$21=hdd_orders!F1264),0))</f>
        <v>339.39</v>
      </c>
      <c r="V1264" s="6" t="b">
        <f t="shared" si="97"/>
        <v>1</v>
      </c>
      <c r="W1264" s="4">
        <f t="shared" si="98"/>
        <v>339.39</v>
      </c>
      <c r="X1264" s="6" t="b">
        <f t="shared" si="99"/>
        <v>1</v>
      </c>
      <c r="AD1264" s="52"/>
    </row>
    <row r="1265" spans="1:30" x14ac:dyDescent="0.45">
      <c r="A1265" s="4">
        <v>1263</v>
      </c>
      <c r="B1265">
        <v>1002</v>
      </c>
      <c r="C1265">
        <v>77194</v>
      </c>
      <c r="D1265" t="str">
        <f>_xlfn.XLOOKUP(C1265,customer_table!$A$2:$A$4869,customer_table!$B$2:$B$4869)</f>
        <v>Small Business</v>
      </c>
      <c r="E1265">
        <v>1</v>
      </c>
      <c r="F1265">
        <v>198.26</v>
      </c>
      <c r="G1265">
        <v>198.26</v>
      </c>
      <c r="H1265">
        <v>0</v>
      </c>
      <c r="I1265">
        <v>19.32</v>
      </c>
      <c r="J1265" s="5">
        <v>45632</v>
      </c>
      <c r="K1265" s="5">
        <v>45633</v>
      </c>
      <c r="L1265" t="s">
        <v>4889</v>
      </c>
      <c r="M1265" t="s">
        <v>4877</v>
      </c>
      <c r="N1265" t="s">
        <v>4876</v>
      </c>
      <c r="O1265" t="s">
        <v>4880</v>
      </c>
      <c r="P1265" t="s">
        <v>4886</v>
      </c>
      <c r="Q1265" s="4">
        <f>_xlfn.XLOOKUP(C1265,customer_table!$A$2:$A$4947,customer_table!$A$2:$A$4947)</f>
        <v>77194</v>
      </c>
      <c r="R1265" t="str">
        <f>_xlfn.XLOOKUP(D1265,customer_table!$B$2:$B$4947,customer_table!$B$2:$B$4947)</f>
        <v>Small Business</v>
      </c>
      <c r="S1265" s="4" t="b">
        <f t="shared" si="95"/>
        <v>1</v>
      </c>
      <c r="T1265" s="6" t="b">
        <f t="shared" si="96"/>
        <v>1</v>
      </c>
      <c r="U1265" cm="1">
        <f t="array" ref="U1265">INDEX(hdd_products!$H$2:$H$21,MATCH(1,(hdd_products!$A$2:$A$21=hdd_orders!B1265)*(hdd_products!$H$2:$H$21=hdd_orders!F1265),0))</f>
        <v>198.26</v>
      </c>
      <c r="V1265" s="6" t="b">
        <f t="shared" si="97"/>
        <v>1</v>
      </c>
      <c r="W1265" s="4">
        <f t="shared" si="98"/>
        <v>198.26</v>
      </c>
      <c r="X1265" s="6" t="b">
        <f t="shared" si="99"/>
        <v>1</v>
      </c>
      <c r="AD1265" s="52"/>
    </row>
    <row r="1266" spans="1:30" x14ac:dyDescent="0.45">
      <c r="A1266" s="4">
        <v>1264</v>
      </c>
      <c r="B1266">
        <v>1012</v>
      </c>
      <c r="C1266">
        <v>88687</v>
      </c>
      <c r="D1266" t="str">
        <f>_xlfn.XLOOKUP(C1266,customer_table!$A$2:$A$4869,customer_table!$B$2:$B$4869)</f>
        <v>Small Business</v>
      </c>
      <c r="E1266">
        <v>1</v>
      </c>
      <c r="F1266">
        <v>339.39</v>
      </c>
      <c r="G1266">
        <v>339.39</v>
      </c>
      <c r="H1266">
        <v>0</v>
      </c>
      <c r="I1266">
        <v>14.8</v>
      </c>
      <c r="J1266" s="5">
        <v>45490</v>
      </c>
      <c r="K1266" s="5">
        <v>45494</v>
      </c>
      <c r="L1266" t="s">
        <v>4890</v>
      </c>
      <c r="M1266" t="s">
        <v>4881</v>
      </c>
      <c r="N1266" t="s">
        <v>4876</v>
      </c>
      <c r="O1266" t="s">
        <v>4875</v>
      </c>
      <c r="P1266" t="s">
        <v>4888</v>
      </c>
      <c r="Q1266" s="4">
        <f>_xlfn.XLOOKUP(C1266,customer_table!$A$2:$A$4947,customer_table!$A$2:$A$4947)</f>
        <v>88687</v>
      </c>
      <c r="R1266" t="str">
        <f>_xlfn.XLOOKUP(D1266,customer_table!$B$2:$B$4947,customer_table!$B$2:$B$4947)</f>
        <v>Small Business</v>
      </c>
      <c r="S1266" s="4" t="b">
        <f t="shared" si="95"/>
        <v>1</v>
      </c>
      <c r="T1266" s="6" t="b">
        <f t="shared" si="96"/>
        <v>1</v>
      </c>
      <c r="U1266" cm="1">
        <f t="array" ref="U1266">INDEX(hdd_products!$H$2:$H$21,MATCH(1,(hdd_products!$A$2:$A$21=hdd_orders!B1266)*(hdd_products!$H$2:$H$21=hdd_orders!F1266),0))</f>
        <v>339.39</v>
      </c>
      <c r="V1266" s="6" t="b">
        <f t="shared" si="97"/>
        <v>1</v>
      </c>
      <c r="W1266" s="4">
        <f t="shared" si="98"/>
        <v>339.39</v>
      </c>
      <c r="X1266" s="6" t="b">
        <f t="shared" si="99"/>
        <v>1</v>
      </c>
      <c r="AD1266" s="52"/>
    </row>
    <row r="1267" spans="1:30" x14ac:dyDescent="0.45">
      <c r="A1267" s="4">
        <v>1265</v>
      </c>
      <c r="B1267">
        <v>1005</v>
      </c>
      <c r="C1267">
        <v>92665</v>
      </c>
      <c r="D1267" t="str">
        <f>_xlfn.XLOOKUP(C1267,customer_table!$A$2:$A$4869,customer_table!$B$2:$B$4869)</f>
        <v>Small Business</v>
      </c>
      <c r="E1267">
        <v>2</v>
      </c>
      <c r="F1267">
        <v>204.55</v>
      </c>
      <c r="G1267">
        <v>409.1</v>
      </c>
      <c r="H1267">
        <v>0</v>
      </c>
      <c r="I1267">
        <v>7.46</v>
      </c>
      <c r="J1267" s="5">
        <v>45480</v>
      </c>
      <c r="K1267" s="5">
        <v>45485</v>
      </c>
      <c r="L1267" t="s">
        <v>4902</v>
      </c>
      <c r="M1267" t="s">
        <v>4877</v>
      </c>
      <c r="N1267" t="s">
        <v>4876</v>
      </c>
      <c r="O1267" t="s">
        <v>4880</v>
      </c>
      <c r="P1267" t="s">
        <v>4888</v>
      </c>
      <c r="Q1267" s="4">
        <f>_xlfn.XLOOKUP(C1267,customer_table!$A$2:$A$4947,customer_table!$A$2:$A$4947)</f>
        <v>92665</v>
      </c>
      <c r="R1267" t="str">
        <f>_xlfn.XLOOKUP(D1267,customer_table!$B$2:$B$4947,customer_table!$B$2:$B$4947)</f>
        <v>Small Business</v>
      </c>
      <c r="S1267" s="4" t="b">
        <f t="shared" si="95"/>
        <v>1</v>
      </c>
      <c r="T1267" s="6" t="b">
        <f t="shared" si="96"/>
        <v>1</v>
      </c>
      <c r="U1267" cm="1">
        <f t="array" ref="U1267">INDEX(hdd_products!$H$2:$H$21,MATCH(1,(hdd_products!$A$2:$A$21=hdd_orders!B1267)*(hdd_products!$H$2:$H$21=hdd_orders!F1267),0))</f>
        <v>204.55</v>
      </c>
      <c r="V1267" s="6" t="b">
        <f t="shared" si="97"/>
        <v>1</v>
      </c>
      <c r="W1267" s="4">
        <f t="shared" si="98"/>
        <v>409.1</v>
      </c>
      <c r="X1267" s="6" t="b">
        <f t="shared" si="99"/>
        <v>1</v>
      </c>
      <c r="AD1267" s="52"/>
    </row>
    <row r="1268" spans="1:30" x14ac:dyDescent="0.45">
      <c r="A1268" s="4">
        <v>1266</v>
      </c>
      <c r="B1268">
        <v>1002</v>
      </c>
      <c r="C1268">
        <v>94883</v>
      </c>
      <c r="D1268" t="str">
        <f>_xlfn.XLOOKUP(C1268,customer_table!$A$2:$A$4869,customer_table!$B$2:$B$4869)</f>
        <v>Consumer</v>
      </c>
      <c r="E1268">
        <v>4</v>
      </c>
      <c r="F1268">
        <v>198.26</v>
      </c>
      <c r="G1268">
        <v>793.04</v>
      </c>
      <c r="H1268">
        <v>0</v>
      </c>
      <c r="I1268">
        <v>8.68</v>
      </c>
      <c r="J1268" s="5">
        <v>45466</v>
      </c>
      <c r="K1268" s="5">
        <v>45470</v>
      </c>
      <c r="L1268" t="s">
        <v>4902</v>
      </c>
      <c r="M1268" t="s">
        <v>4881</v>
      </c>
      <c r="N1268" t="s">
        <v>4903</v>
      </c>
      <c r="O1268" t="s">
        <v>4875</v>
      </c>
      <c r="P1268" t="s">
        <v>4879</v>
      </c>
      <c r="Q1268" s="4">
        <f>_xlfn.XLOOKUP(C1268,customer_table!$A$2:$A$4947,customer_table!$A$2:$A$4947)</f>
        <v>94883</v>
      </c>
      <c r="R1268" t="str">
        <f>_xlfn.XLOOKUP(D1268,customer_table!$B$2:$B$4947,customer_table!$B$2:$B$4947)</f>
        <v>Consumer</v>
      </c>
      <c r="S1268" s="4" t="b">
        <f t="shared" si="95"/>
        <v>1</v>
      </c>
      <c r="T1268" s="6" t="b">
        <f t="shared" si="96"/>
        <v>1</v>
      </c>
      <c r="U1268" cm="1">
        <f t="array" ref="U1268">INDEX(hdd_products!$H$2:$H$21,MATCH(1,(hdd_products!$A$2:$A$21=hdd_orders!B1268)*(hdd_products!$H$2:$H$21=hdd_orders!F1268),0))</f>
        <v>198.26</v>
      </c>
      <c r="V1268" s="6" t="b">
        <f t="shared" si="97"/>
        <v>1</v>
      </c>
      <c r="W1268" s="4">
        <f t="shared" si="98"/>
        <v>793.04</v>
      </c>
      <c r="X1268" s="6" t="b">
        <f t="shared" si="99"/>
        <v>1</v>
      </c>
      <c r="AD1268" s="52"/>
    </row>
    <row r="1269" spans="1:30" x14ac:dyDescent="0.45">
      <c r="A1269" s="4">
        <v>1267</v>
      </c>
      <c r="B1269">
        <v>1002</v>
      </c>
      <c r="C1269">
        <v>78770</v>
      </c>
      <c r="D1269" t="str">
        <f>_xlfn.XLOOKUP(C1269,customer_table!$A$2:$A$4869,customer_table!$B$2:$B$4869)</f>
        <v>Enterprise</v>
      </c>
      <c r="E1269">
        <v>1</v>
      </c>
      <c r="F1269">
        <v>198.26</v>
      </c>
      <c r="G1269">
        <v>198.26</v>
      </c>
      <c r="H1269">
        <v>0</v>
      </c>
      <c r="I1269">
        <v>18.510000000000002</v>
      </c>
      <c r="J1269" s="5">
        <v>45545</v>
      </c>
      <c r="K1269" s="5">
        <v>45550</v>
      </c>
      <c r="L1269" t="s">
        <v>4878</v>
      </c>
      <c r="M1269" t="s">
        <v>4877</v>
      </c>
      <c r="N1269" t="s">
        <v>4876</v>
      </c>
      <c r="O1269" t="s">
        <v>4894</v>
      </c>
      <c r="P1269" t="s">
        <v>4884</v>
      </c>
      <c r="Q1269" s="4">
        <f>_xlfn.XLOOKUP(C1269,customer_table!$A$2:$A$4947,customer_table!$A$2:$A$4947)</f>
        <v>78770</v>
      </c>
      <c r="R1269" t="str">
        <f>_xlfn.XLOOKUP(D1269,customer_table!$B$2:$B$4947,customer_table!$B$2:$B$4947)</f>
        <v>Enterprise</v>
      </c>
      <c r="S1269" s="4" t="b">
        <f t="shared" si="95"/>
        <v>1</v>
      </c>
      <c r="T1269" s="6" t="b">
        <f t="shared" si="96"/>
        <v>1</v>
      </c>
      <c r="U1269" cm="1">
        <f t="array" ref="U1269">INDEX(hdd_products!$H$2:$H$21,MATCH(1,(hdd_products!$A$2:$A$21=hdd_orders!B1269)*(hdd_products!$H$2:$H$21=hdd_orders!F1269),0))</f>
        <v>198.26</v>
      </c>
      <c r="V1269" s="6" t="b">
        <f t="shared" si="97"/>
        <v>1</v>
      </c>
      <c r="W1269" s="4">
        <f t="shared" si="98"/>
        <v>198.26</v>
      </c>
      <c r="X1269" s="6" t="b">
        <f t="shared" si="99"/>
        <v>1</v>
      </c>
      <c r="AD1269" s="52"/>
    </row>
    <row r="1270" spans="1:30" x14ac:dyDescent="0.45">
      <c r="A1270" s="4">
        <v>1268</v>
      </c>
      <c r="B1270">
        <v>1006</v>
      </c>
      <c r="C1270">
        <v>29478</v>
      </c>
      <c r="D1270" t="str">
        <f>_xlfn.XLOOKUP(C1270,customer_table!$A$2:$A$4869,customer_table!$B$2:$B$4869)</f>
        <v>Consumer</v>
      </c>
      <c r="E1270">
        <v>2</v>
      </c>
      <c r="F1270">
        <v>307.20999999999998</v>
      </c>
      <c r="G1270">
        <v>614.41999999999996</v>
      </c>
      <c r="H1270">
        <v>0</v>
      </c>
      <c r="I1270">
        <v>10.42</v>
      </c>
      <c r="J1270" s="5">
        <v>45332</v>
      </c>
      <c r="K1270" s="5">
        <v>45339</v>
      </c>
      <c r="L1270" t="s">
        <v>4897</v>
      </c>
      <c r="M1270" t="s">
        <v>4881</v>
      </c>
      <c r="N1270" t="s">
        <v>4876</v>
      </c>
      <c r="O1270" t="s">
        <v>4880</v>
      </c>
      <c r="P1270" t="s">
        <v>4886</v>
      </c>
      <c r="Q1270" s="4">
        <f>_xlfn.XLOOKUP(C1270,customer_table!$A$2:$A$4947,customer_table!$A$2:$A$4947)</f>
        <v>29478</v>
      </c>
      <c r="R1270" t="str">
        <f>_xlfn.XLOOKUP(D1270,customer_table!$B$2:$B$4947,customer_table!$B$2:$B$4947)</f>
        <v>Consumer</v>
      </c>
      <c r="S1270" s="4" t="b">
        <f t="shared" si="95"/>
        <v>1</v>
      </c>
      <c r="T1270" s="6" t="b">
        <f t="shared" si="96"/>
        <v>1</v>
      </c>
      <c r="U1270" cm="1">
        <f t="array" ref="U1270">INDEX(hdd_products!$H$2:$H$21,MATCH(1,(hdd_products!$A$2:$A$21=hdd_orders!B1270)*(hdd_products!$H$2:$H$21=hdd_orders!F1270),0))</f>
        <v>307.20999999999998</v>
      </c>
      <c r="V1270" s="6" t="b">
        <f t="shared" si="97"/>
        <v>1</v>
      </c>
      <c r="W1270" s="4">
        <f t="shared" si="98"/>
        <v>614.41999999999996</v>
      </c>
      <c r="X1270" s="6" t="b">
        <f t="shared" si="99"/>
        <v>1</v>
      </c>
      <c r="AD1270" s="52"/>
    </row>
    <row r="1271" spans="1:30" x14ac:dyDescent="0.45">
      <c r="A1271" s="4">
        <v>1269</v>
      </c>
      <c r="B1271">
        <v>1003</v>
      </c>
      <c r="C1271">
        <v>84519</v>
      </c>
      <c r="D1271" t="str">
        <f>_xlfn.XLOOKUP(C1271,customer_table!$A$2:$A$4869,customer_table!$B$2:$B$4869)</f>
        <v>Enterprise</v>
      </c>
      <c r="E1271">
        <v>1</v>
      </c>
      <c r="F1271">
        <v>95.08</v>
      </c>
      <c r="G1271">
        <v>95.08</v>
      </c>
      <c r="H1271">
        <v>0</v>
      </c>
      <c r="I1271">
        <v>17.7</v>
      </c>
      <c r="J1271" s="5">
        <v>45419</v>
      </c>
      <c r="K1271" s="5">
        <v>45424</v>
      </c>
      <c r="L1271" t="s">
        <v>4887</v>
      </c>
      <c r="M1271" t="s">
        <v>4896</v>
      </c>
      <c r="N1271" t="s">
        <v>4876</v>
      </c>
      <c r="O1271" t="s">
        <v>4880</v>
      </c>
      <c r="P1271" t="s">
        <v>4884</v>
      </c>
      <c r="Q1271" s="4">
        <f>_xlfn.XLOOKUP(C1271,customer_table!$A$2:$A$4947,customer_table!$A$2:$A$4947)</f>
        <v>84519</v>
      </c>
      <c r="R1271" t="str">
        <f>_xlfn.XLOOKUP(D1271,customer_table!$B$2:$B$4947,customer_table!$B$2:$B$4947)</f>
        <v>Enterprise</v>
      </c>
      <c r="S1271" s="4" t="b">
        <f t="shared" si="95"/>
        <v>1</v>
      </c>
      <c r="T1271" s="6" t="b">
        <f t="shared" si="96"/>
        <v>1</v>
      </c>
      <c r="U1271" cm="1">
        <f t="array" ref="U1271">INDEX(hdd_products!$H$2:$H$21,MATCH(1,(hdd_products!$A$2:$A$21=hdd_orders!B1271)*(hdd_products!$H$2:$H$21=hdd_orders!F1271),0))</f>
        <v>95.08</v>
      </c>
      <c r="V1271" s="6" t="b">
        <f t="shared" si="97"/>
        <v>1</v>
      </c>
      <c r="W1271" s="4">
        <f t="shared" si="98"/>
        <v>95.08</v>
      </c>
      <c r="X1271" s="6" t="b">
        <f t="shared" si="99"/>
        <v>1</v>
      </c>
      <c r="AD1271" s="52"/>
    </row>
    <row r="1272" spans="1:30" x14ac:dyDescent="0.45">
      <c r="A1272" s="4">
        <v>1270</v>
      </c>
      <c r="B1272">
        <v>1002</v>
      </c>
      <c r="C1272">
        <v>65694</v>
      </c>
      <c r="D1272" t="str">
        <f>_xlfn.XLOOKUP(C1272,customer_table!$A$2:$A$4869,customer_table!$B$2:$B$4869)</f>
        <v>Enterprise</v>
      </c>
      <c r="E1272">
        <v>2</v>
      </c>
      <c r="F1272">
        <v>198.26</v>
      </c>
      <c r="G1272">
        <v>396.52</v>
      </c>
      <c r="H1272">
        <v>0</v>
      </c>
      <c r="I1272">
        <v>15.31</v>
      </c>
      <c r="J1272" s="5">
        <v>45315</v>
      </c>
      <c r="K1272" s="5">
        <v>45320</v>
      </c>
      <c r="L1272" t="s">
        <v>4893</v>
      </c>
      <c r="M1272" t="s">
        <v>4896</v>
      </c>
      <c r="N1272" t="s">
        <v>4876</v>
      </c>
      <c r="O1272" t="s">
        <v>4880</v>
      </c>
      <c r="P1272" t="s">
        <v>4888</v>
      </c>
      <c r="Q1272" s="4">
        <f>_xlfn.XLOOKUP(C1272,customer_table!$A$2:$A$4947,customer_table!$A$2:$A$4947)</f>
        <v>65694</v>
      </c>
      <c r="R1272" t="str">
        <f>_xlfn.XLOOKUP(D1272,customer_table!$B$2:$B$4947,customer_table!$B$2:$B$4947)</f>
        <v>Enterprise</v>
      </c>
      <c r="S1272" s="4" t="b">
        <f t="shared" si="95"/>
        <v>1</v>
      </c>
      <c r="T1272" s="6" t="b">
        <f t="shared" si="96"/>
        <v>1</v>
      </c>
      <c r="U1272" cm="1">
        <f t="array" ref="U1272">INDEX(hdd_products!$H$2:$H$21,MATCH(1,(hdd_products!$A$2:$A$21=hdd_orders!B1272)*(hdd_products!$H$2:$H$21=hdd_orders!F1272),0))</f>
        <v>198.26</v>
      </c>
      <c r="V1272" s="6" t="b">
        <f t="shared" si="97"/>
        <v>1</v>
      </c>
      <c r="W1272" s="4">
        <f t="shared" si="98"/>
        <v>396.52</v>
      </c>
      <c r="X1272" s="6" t="b">
        <f t="shared" si="99"/>
        <v>1</v>
      </c>
      <c r="AD1272" s="52"/>
    </row>
    <row r="1273" spans="1:30" x14ac:dyDescent="0.45">
      <c r="A1273" s="4">
        <v>1271</v>
      </c>
      <c r="B1273">
        <v>1010</v>
      </c>
      <c r="C1273">
        <v>43405</v>
      </c>
      <c r="D1273" t="str">
        <f>_xlfn.XLOOKUP(C1273,customer_table!$A$2:$A$4869,customer_table!$B$2:$B$4869)</f>
        <v>Small Business</v>
      </c>
      <c r="E1273">
        <v>2</v>
      </c>
      <c r="F1273">
        <v>446.61</v>
      </c>
      <c r="G1273">
        <v>893.22</v>
      </c>
      <c r="H1273">
        <v>0</v>
      </c>
      <c r="I1273">
        <v>7.62</v>
      </c>
      <c r="J1273" s="5">
        <v>45583</v>
      </c>
      <c r="K1273" s="5">
        <v>45590</v>
      </c>
      <c r="L1273" t="s">
        <v>4902</v>
      </c>
      <c r="M1273" t="s">
        <v>4877</v>
      </c>
      <c r="N1273" t="s">
        <v>4876</v>
      </c>
      <c r="O1273" t="s">
        <v>4880</v>
      </c>
      <c r="P1273" t="s">
        <v>4891</v>
      </c>
      <c r="Q1273" s="4">
        <f>_xlfn.XLOOKUP(C1273,customer_table!$A$2:$A$4947,customer_table!$A$2:$A$4947)</f>
        <v>43405</v>
      </c>
      <c r="R1273" t="str">
        <f>_xlfn.XLOOKUP(D1273,customer_table!$B$2:$B$4947,customer_table!$B$2:$B$4947)</f>
        <v>Small Business</v>
      </c>
      <c r="S1273" s="4" t="b">
        <f t="shared" si="95"/>
        <v>1</v>
      </c>
      <c r="T1273" s="6" t="b">
        <f t="shared" si="96"/>
        <v>1</v>
      </c>
      <c r="U1273" cm="1">
        <f t="array" ref="U1273">INDEX(hdd_products!$H$2:$H$21,MATCH(1,(hdd_products!$A$2:$A$21=hdd_orders!B1273)*(hdd_products!$H$2:$H$21=hdd_orders!F1273),0))</f>
        <v>446.61</v>
      </c>
      <c r="V1273" s="6" t="b">
        <f t="shared" si="97"/>
        <v>1</v>
      </c>
      <c r="W1273" s="4">
        <f t="shared" si="98"/>
        <v>893.22</v>
      </c>
      <c r="X1273" s="6" t="b">
        <f t="shared" si="99"/>
        <v>1</v>
      </c>
      <c r="AD1273" s="52"/>
    </row>
    <row r="1274" spans="1:30" x14ac:dyDescent="0.45">
      <c r="A1274" s="4">
        <v>1272</v>
      </c>
      <c r="B1274">
        <v>1011</v>
      </c>
      <c r="C1274">
        <v>70670</v>
      </c>
      <c r="D1274" t="str">
        <f>_xlfn.XLOOKUP(C1274,customer_table!$A$2:$A$4869,customer_table!$B$2:$B$4869)</f>
        <v>Enterprise</v>
      </c>
      <c r="E1274">
        <v>2</v>
      </c>
      <c r="F1274">
        <v>664.86</v>
      </c>
      <c r="G1274">
        <v>1329.72</v>
      </c>
      <c r="H1274">
        <v>0</v>
      </c>
      <c r="I1274">
        <v>8.84</v>
      </c>
      <c r="J1274" s="5">
        <v>45300</v>
      </c>
      <c r="K1274" s="5">
        <v>45301</v>
      </c>
      <c r="L1274" t="s">
        <v>4902</v>
      </c>
      <c r="M1274" t="s">
        <v>4877</v>
      </c>
      <c r="N1274" t="s">
        <v>4876</v>
      </c>
      <c r="O1274" t="s">
        <v>4894</v>
      </c>
      <c r="P1274" t="s">
        <v>4886</v>
      </c>
      <c r="Q1274" s="4">
        <f>_xlfn.XLOOKUP(C1274,customer_table!$A$2:$A$4947,customer_table!$A$2:$A$4947)</f>
        <v>70670</v>
      </c>
      <c r="R1274" t="str">
        <f>_xlfn.XLOOKUP(D1274,customer_table!$B$2:$B$4947,customer_table!$B$2:$B$4947)</f>
        <v>Enterprise</v>
      </c>
      <c r="S1274" s="4" t="b">
        <f t="shared" si="95"/>
        <v>1</v>
      </c>
      <c r="T1274" s="6" t="b">
        <f t="shared" si="96"/>
        <v>1</v>
      </c>
      <c r="U1274" cm="1">
        <f t="array" ref="U1274">INDEX(hdd_products!$H$2:$H$21,MATCH(1,(hdd_products!$A$2:$A$21=hdd_orders!B1274)*(hdd_products!$H$2:$H$21=hdd_orders!F1274),0))</f>
        <v>664.86</v>
      </c>
      <c r="V1274" s="6" t="b">
        <f t="shared" si="97"/>
        <v>1</v>
      </c>
      <c r="W1274" s="4">
        <f t="shared" si="98"/>
        <v>1329.72</v>
      </c>
      <c r="X1274" s="6" t="b">
        <f t="shared" si="99"/>
        <v>1</v>
      </c>
      <c r="AD1274" s="52"/>
    </row>
    <row r="1275" spans="1:30" x14ac:dyDescent="0.45">
      <c r="A1275" s="4">
        <v>1273</v>
      </c>
      <c r="B1275">
        <v>1003</v>
      </c>
      <c r="C1275">
        <v>49013</v>
      </c>
      <c r="D1275" t="str">
        <f>_xlfn.XLOOKUP(C1275,customer_table!$A$2:$A$4869,customer_table!$B$2:$B$4869)</f>
        <v>Consumer</v>
      </c>
      <c r="E1275">
        <v>1</v>
      </c>
      <c r="F1275">
        <v>95.08</v>
      </c>
      <c r="G1275">
        <v>95.08</v>
      </c>
      <c r="H1275">
        <v>0</v>
      </c>
      <c r="I1275">
        <v>8.16</v>
      </c>
      <c r="J1275" s="5">
        <v>45493</v>
      </c>
      <c r="K1275" s="5">
        <v>45494</v>
      </c>
      <c r="L1275" t="s">
        <v>4899</v>
      </c>
      <c r="M1275" t="s">
        <v>4881</v>
      </c>
      <c r="N1275" t="s">
        <v>4876</v>
      </c>
      <c r="O1275" t="s">
        <v>4875</v>
      </c>
      <c r="P1275" t="s">
        <v>4874</v>
      </c>
      <c r="Q1275" s="4">
        <f>_xlfn.XLOOKUP(C1275,customer_table!$A$2:$A$4947,customer_table!$A$2:$A$4947)</f>
        <v>49013</v>
      </c>
      <c r="R1275" t="str">
        <f>_xlfn.XLOOKUP(D1275,customer_table!$B$2:$B$4947,customer_table!$B$2:$B$4947)</f>
        <v>Consumer</v>
      </c>
      <c r="S1275" s="4" t="b">
        <f t="shared" si="95"/>
        <v>1</v>
      </c>
      <c r="T1275" s="6" t="b">
        <f t="shared" si="96"/>
        <v>1</v>
      </c>
      <c r="U1275" cm="1">
        <f t="array" ref="U1275">INDEX(hdd_products!$H$2:$H$21,MATCH(1,(hdd_products!$A$2:$A$21=hdd_orders!B1275)*(hdd_products!$H$2:$H$21=hdd_orders!F1275),0))</f>
        <v>95.08</v>
      </c>
      <c r="V1275" s="6" t="b">
        <f t="shared" si="97"/>
        <v>1</v>
      </c>
      <c r="W1275" s="4">
        <f t="shared" si="98"/>
        <v>95.08</v>
      </c>
      <c r="X1275" s="6" t="b">
        <f t="shared" si="99"/>
        <v>1</v>
      </c>
      <c r="AD1275" s="52"/>
    </row>
    <row r="1276" spans="1:30" x14ac:dyDescent="0.45">
      <c r="A1276" s="4">
        <v>1274</v>
      </c>
      <c r="B1276">
        <v>1001</v>
      </c>
      <c r="C1276">
        <v>44743</v>
      </c>
      <c r="D1276" t="str">
        <f>_xlfn.XLOOKUP(C1276,customer_table!$A$2:$A$4869,customer_table!$B$2:$B$4869)</f>
        <v>Enterprise</v>
      </c>
      <c r="E1276">
        <v>1</v>
      </c>
      <c r="F1276">
        <v>129.16999999999999</v>
      </c>
      <c r="G1276">
        <v>129.16999999999999</v>
      </c>
      <c r="H1276">
        <v>0</v>
      </c>
      <c r="I1276">
        <v>18.489999999999998</v>
      </c>
      <c r="J1276" s="5">
        <v>45635</v>
      </c>
      <c r="K1276" s="5">
        <v>45639</v>
      </c>
      <c r="L1276" t="s">
        <v>4889</v>
      </c>
      <c r="M1276" t="s">
        <v>4877</v>
      </c>
      <c r="N1276" t="s">
        <v>4876</v>
      </c>
      <c r="O1276" t="s">
        <v>4880</v>
      </c>
      <c r="P1276" t="s">
        <v>4874</v>
      </c>
      <c r="Q1276" s="4">
        <f>_xlfn.XLOOKUP(C1276,customer_table!$A$2:$A$4947,customer_table!$A$2:$A$4947)</f>
        <v>44743</v>
      </c>
      <c r="R1276" t="str">
        <f>_xlfn.XLOOKUP(D1276,customer_table!$B$2:$B$4947,customer_table!$B$2:$B$4947)</f>
        <v>Enterprise</v>
      </c>
      <c r="S1276" s="4" t="b">
        <f t="shared" si="95"/>
        <v>1</v>
      </c>
      <c r="T1276" s="6" t="b">
        <f t="shared" si="96"/>
        <v>1</v>
      </c>
      <c r="U1276" cm="1">
        <f t="array" ref="U1276">INDEX(hdd_products!$H$2:$H$21,MATCH(1,(hdd_products!$A$2:$A$21=hdd_orders!B1276)*(hdd_products!$H$2:$H$21=hdd_orders!F1276),0))</f>
        <v>129.16999999999999</v>
      </c>
      <c r="V1276" s="6" t="b">
        <f t="shared" si="97"/>
        <v>1</v>
      </c>
      <c r="W1276" s="4">
        <f t="shared" si="98"/>
        <v>129.16999999999999</v>
      </c>
      <c r="X1276" s="6" t="b">
        <f t="shared" si="99"/>
        <v>1</v>
      </c>
      <c r="AD1276" s="52"/>
    </row>
    <row r="1277" spans="1:30" x14ac:dyDescent="0.45">
      <c r="A1277" s="4">
        <v>1275</v>
      </c>
      <c r="B1277">
        <v>1002</v>
      </c>
      <c r="C1277">
        <v>89174</v>
      </c>
      <c r="D1277" t="str">
        <f>_xlfn.XLOOKUP(C1277,customer_table!$A$2:$A$4869,customer_table!$B$2:$B$4869)</f>
        <v>Small Business</v>
      </c>
      <c r="E1277">
        <v>1</v>
      </c>
      <c r="F1277">
        <v>198.26</v>
      </c>
      <c r="G1277">
        <v>198.26</v>
      </c>
      <c r="H1277">
        <v>0</v>
      </c>
      <c r="I1277">
        <v>9.48</v>
      </c>
      <c r="J1277" s="5">
        <v>45386</v>
      </c>
      <c r="K1277" s="5">
        <v>45387</v>
      </c>
      <c r="L1277" t="s">
        <v>4899</v>
      </c>
      <c r="M1277" t="s">
        <v>4881</v>
      </c>
      <c r="N1277" t="s">
        <v>4876</v>
      </c>
      <c r="O1277" t="s">
        <v>4880</v>
      </c>
      <c r="P1277" t="s">
        <v>4874</v>
      </c>
      <c r="Q1277" s="4">
        <f>_xlfn.XLOOKUP(C1277,customer_table!$A$2:$A$4947,customer_table!$A$2:$A$4947)</f>
        <v>89174</v>
      </c>
      <c r="R1277" t="str">
        <f>_xlfn.XLOOKUP(D1277,customer_table!$B$2:$B$4947,customer_table!$B$2:$B$4947)</f>
        <v>Small Business</v>
      </c>
      <c r="S1277" s="4" t="b">
        <f t="shared" si="95"/>
        <v>1</v>
      </c>
      <c r="T1277" s="6" t="b">
        <f t="shared" si="96"/>
        <v>1</v>
      </c>
      <c r="U1277" cm="1">
        <f t="array" ref="U1277">INDEX(hdd_products!$H$2:$H$21,MATCH(1,(hdd_products!$A$2:$A$21=hdd_orders!B1277)*(hdd_products!$H$2:$H$21=hdd_orders!F1277),0))</f>
        <v>198.26</v>
      </c>
      <c r="V1277" s="6" t="b">
        <f t="shared" si="97"/>
        <v>1</v>
      </c>
      <c r="W1277" s="4">
        <f t="shared" si="98"/>
        <v>198.26</v>
      </c>
      <c r="X1277" s="6" t="b">
        <f t="shared" si="99"/>
        <v>1</v>
      </c>
      <c r="AD1277" s="52"/>
    </row>
    <row r="1278" spans="1:30" x14ac:dyDescent="0.45">
      <c r="A1278" s="4">
        <v>1276</v>
      </c>
      <c r="B1278">
        <v>1001</v>
      </c>
      <c r="C1278">
        <v>25293</v>
      </c>
      <c r="D1278" t="str">
        <f>_xlfn.XLOOKUP(C1278,customer_table!$A$2:$A$4869,customer_table!$B$2:$B$4869)</f>
        <v>Enterprise</v>
      </c>
      <c r="E1278">
        <v>3</v>
      </c>
      <c r="F1278">
        <v>129.16999999999999</v>
      </c>
      <c r="G1278">
        <v>387.51</v>
      </c>
      <c r="H1278">
        <v>0</v>
      </c>
      <c r="I1278">
        <v>16.010000000000002</v>
      </c>
      <c r="J1278" s="5">
        <v>45565</v>
      </c>
      <c r="K1278" s="5">
        <v>45566</v>
      </c>
      <c r="L1278" t="s">
        <v>4887</v>
      </c>
      <c r="M1278" t="s">
        <v>4898</v>
      </c>
      <c r="N1278" t="s">
        <v>4901</v>
      </c>
      <c r="O1278" t="s">
        <v>4880</v>
      </c>
      <c r="P1278" t="s">
        <v>4884</v>
      </c>
      <c r="Q1278" s="4">
        <f>_xlfn.XLOOKUP(C1278,customer_table!$A$2:$A$4947,customer_table!$A$2:$A$4947)</f>
        <v>25293</v>
      </c>
      <c r="R1278" t="str">
        <f>_xlfn.XLOOKUP(D1278,customer_table!$B$2:$B$4947,customer_table!$B$2:$B$4947)</f>
        <v>Enterprise</v>
      </c>
      <c r="S1278" s="4" t="b">
        <f t="shared" si="95"/>
        <v>1</v>
      </c>
      <c r="T1278" s="6" t="b">
        <f t="shared" si="96"/>
        <v>1</v>
      </c>
      <c r="U1278" cm="1">
        <f t="array" ref="U1278">INDEX(hdd_products!$H$2:$H$21,MATCH(1,(hdd_products!$A$2:$A$21=hdd_orders!B1278)*(hdd_products!$H$2:$H$21=hdd_orders!F1278),0))</f>
        <v>129.16999999999999</v>
      </c>
      <c r="V1278" s="6" t="b">
        <f t="shared" si="97"/>
        <v>1</v>
      </c>
      <c r="W1278" s="4">
        <f t="shared" si="98"/>
        <v>387.51</v>
      </c>
      <c r="X1278" s="6" t="b">
        <f t="shared" si="99"/>
        <v>1</v>
      </c>
      <c r="AD1278" s="52"/>
    </row>
    <row r="1279" spans="1:30" x14ac:dyDescent="0.45">
      <c r="A1279" s="4">
        <v>1277</v>
      </c>
      <c r="B1279">
        <v>1008</v>
      </c>
      <c r="C1279">
        <v>96208</v>
      </c>
      <c r="D1279" t="str">
        <f>_xlfn.XLOOKUP(C1279,customer_table!$A$2:$A$4869,customer_table!$B$2:$B$4869)</f>
        <v>Small Business</v>
      </c>
      <c r="E1279">
        <v>2</v>
      </c>
      <c r="F1279">
        <v>269.08</v>
      </c>
      <c r="G1279">
        <v>538.16</v>
      </c>
      <c r="H1279">
        <v>0</v>
      </c>
      <c r="I1279">
        <v>11.21</v>
      </c>
      <c r="J1279" s="5">
        <v>45527</v>
      </c>
      <c r="K1279" s="5">
        <v>45533</v>
      </c>
      <c r="L1279" t="s">
        <v>4900</v>
      </c>
      <c r="M1279" t="s">
        <v>4881</v>
      </c>
      <c r="N1279" t="s">
        <v>4876</v>
      </c>
      <c r="O1279" t="s">
        <v>4880</v>
      </c>
      <c r="P1279" t="s">
        <v>4879</v>
      </c>
      <c r="Q1279" s="4">
        <f>_xlfn.XLOOKUP(C1279,customer_table!$A$2:$A$4947,customer_table!$A$2:$A$4947)</f>
        <v>96208</v>
      </c>
      <c r="R1279" t="str">
        <f>_xlfn.XLOOKUP(D1279,customer_table!$B$2:$B$4947,customer_table!$B$2:$B$4947)</f>
        <v>Small Business</v>
      </c>
      <c r="S1279" s="4" t="b">
        <f t="shared" si="95"/>
        <v>1</v>
      </c>
      <c r="T1279" s="6" t="b">
        <f t="shared" si="96"/>
        <v>1</v>
      </c>
      <c r="U1279" cm="1">
        <f t="array" ref="U1279">INDEX(hdd_products!$H$2:$H$21,MATCH(1,(hdd_products!$A$2:$A$21=hdd_orders!B1279)*(hdd_products!$H$2:$H$21=hdd_orders!F1279),0))</f>
        <v>269.08</v>
      </c>
      <c r="V1279" s="6" t="b">
        <f t="shared" si="97"/>
        <v>1</v>
      </c>
      <c r="W1279" s="4">
        <f t="shared" si="98"/>
        <v>538.16</v>
      </c>
      <c r="X1279" s="6" t="b">
        <f t="shared" si="99"/>
        <v>1</v>
      </c>
      <c r="AD1279" s="52"/>
    </row>
    <row r="1280" spans="1:30" x14ac:dyDescent="0.45">
      <c r="A1280" s="4">
        <v>1278</v>
      </c>
      <c r="B1280">
        <v>1009</v>
      </c>
      <c r="C1280">
        <v>90837</v>
      </c>
      <c r="D1280" t="str">
        <f>_xlfn.XLOOKUP(C1280,customer_table!$A$2:$A$4869,customer_table!$B$2:$B$4869)</f>
        <v>Small Business</v>
      </c>
      <c r="E1280">
        <v>1</v>
      </c>
      <c r="F1280">
        <v>185.76</v>
      </c>
      <c r="G1280">
        <v>185.76</v>
      </c>
      <c r="H1280">
        <v>0</v>
      </c>
      <c r="I1280">
        <v>19.239999999999998</v>
      </c>
      <c r="J1280" s="5">
        <v>45447</v>
      </c>
      <c r="K1280" s="5">
        <v>45452</v>
      </c>
      <c r="L1280" t="s">
        <v>4889</v>
      </c>
      <c r="M1280" t="s">
        <v>4877</v>
      </c>
      <c r="N1280" t="s">
        <v>4876</v>
      </c>
      <c r="O1280" t="s">
        <v>4880</v>
      </c>
      <c r="P1280" t="s">
        <v>4874</v>
      </c>
      <c r="Q1280" s="4">
        <f>_xlfn.XLOOKUP(C1280,customer_table!$A$2:$A$4947,customer_table!$A$2:$A$4947)</f>
        <v>90837</v>
      </c>
      <c r="R1280" t="str">
        <f>_xlfn.XLOOKUP(D1280,customer_table!$B$2:$B$4947,customer_table!$B$2:$B$4947)</f>
        <v>Small Business</v>
      </c>
      <c r="S1280" s="4" t="b">
        <f t="shared" si="95"/>
        <v>1</v>
      </c>
      <c r="T1280" s="6" t="b">
        <f t="shared" si="96"/>
        <v>1</v>
      </c>
      <c r="U1280" cm="1">
        <f t="array" ref="U1280">INDEX(hdd_products!$H$2:$H$21,MATCH(1,(hdd_products!$A$2:$A$21=hdd_orders!B1280)*(hdd_products!$H$2:$H$21=hdd_orders!F1280),0))</f>
        <v>185.76</v>
      </c>
      <c r="V1280" s="6" t="b">
        <f t="shared" si="97"/>
        <v>1</v>
      </c>
      <c r="W1280" s="4">
        <f t="shared" si="98"/>
        <v>185.76</v>
      </c>
      <c r="X1280" s="6" t="b">
        <f t="shared" si="99"/>
        <v>1</v>
      </c>
      <c r="AD1280" s="52"/>
    </row>
    <row r="1281" spans="1:30" x14ac:dyDescent="0.45">
      <c r="A1281" s="4">
        <v>1279</v>
      </c>
      <c r="B1281">
        <v>1011</v>
      </c>
      <c r="C1281">
        <v>49669</v>
      </c>
      <c r="D1281" t="str">
        <f>_xlfn.XLOOKUP(C1281,customer_table!$A$2:$A$4869,customer_table!$B$2:$B$4869)</f>
        <v>Enterprise</v>
      </c>
      <c r="E1281">
        <v>2</v>
      </c>
      <c r="F1281">
        <v>664.86</v>
      </c>
      <c r="G1281">
        <v>1329.72</v>
      </c>
      <c r="H1281">
        <v>0</v>
      </c>
      <c r="I1281">
        <v>17.57</v>
      </c>
      <c r="J1281" s="5">
        <v>45645</v>
      </c>
      <c r="K1281" s="5">
        <v>45651</v>
      </c>
      <c r="L1281" t="s">
        <v>4878</v>
      </c>
      <c r="M1281" t="s">
        <v>4896</v>
      </c>
      <c r="N1281" t="s">
        <v>4876</v>
      </c>
      <c r="O1281" t="s">
        <v>4875</v>
      </c>
      <c r="P1281" t="s">
        <v>4884</v>
      </c>
      <c r="Q1281" s="4">
        <f>_xlfn.XLOOKUP(C1281,customer_table!$A$2:$A$4947,customer_table!$A$2:$A$4947)</f>
        <v>49669</v>
      </c>
      <c r="R1281" t="str">
        <f>_xlfn.XLOOKUP(D1281,customer_table!$B$2:$B$4947,customer_table!$B$2:$B$4947)</f>
        <v>Enterprise</v>
      </c>
      <c r="S1281" s="4" t="b">
        <f t="shared" si="95"/>
        <v>1</v>
      </c>
      <c r="T1281" s="6" t="b">
        <f t="shared" si="96"/>
        <v>1</v>
      </c>
      <c r="U1281" cm="1">
        <f t="array" ref="U1281">INDEX(hdd_products!$H$2:$H$21,MATCH(1,(hdd_products!$A$2:$A$21=hdd_orders!B1281)*(hdd_products!$H$2:$H$21=hdd_orders!F1281),0))</f>
        <v>664.86</v>
      </c>
      <c r="V1281" s="6" t="b">
        <f t="shared" si="97"/>
        <v>1</v>
      </c>
      <c r="W1281" s="4">
        <f t="shared" si="98"/>
        <v>1329.72</v>
      </c>
      <c r="X1281" s="6" t="b">
        <f t="shared" si="99"/>
        <v>1</v>
      </c>
      <c r="AD1281" s="52"/>
    </row>
    <row r="1282" spans="1:30" x14ac:dyDescent="0.45">
      <c r="A1282" s="4">
        <v>1280</v>
      </c>
      <c r="B1282">
        <v>1005</v>
      </c>
      <c r="C1282">
        <v>34670</v>
      </c>
      <c r="D1282" t="str">
        <f>_xlfn.XLOOKUP(C1282,customer_table!$A$2:$A$4869,customer_table!$B$2:$B$4869)</f>
        <v>Small Business</v>
      </c>
      <c r="E1282">
        <v>8</v>
      </c>
      <c r="F1282">
        <v>204.55</v>
      </c>
      <c r="G1282">
        <v>1636.4</v>
      </c>
      <c r="H1282">
        <v>0</v>
      </c>
      <c r="I1282">
        <v>12.44</v>
      </c>
      <c r="J1282" s="5">
        <v>45389</v>
      </c>
      <c r="K1282" s="5">
        <v>45390</v>
      </c>
      <c r="L1282" t="s">
        <v>4900</v>
      </c>
      <c r="M1282" t="s">
        <v>4881</v>
      </c>
      <c r="N1282" t="s">
        <v>4876</v>
      </c>
      <c r="O1282" t="s">
        <v>4875</v>
      </c>
      <c r="P1282" t="s">
        <v>4884</v>
      </c>
      <c r="Q1282" s="4">
        <f>_xlfn.XLOOKUP(C1282,customer_table!$A$2:$A$4947,customer_table!$A$2:$A$4947)</f>
        <v>34670</v>
      </c>
      <c r="R1282" t="str">
        <f>_xlfn.XLOOKUP(D1282,customer_table!$B$2:$B$4947,customer_table!$B$2:$B$4947)</f>
        <v>Small Business</v>
      </c>
      <c r="S1282" s="4" t="b">
        <f t="shared" si="95"/>
        <v>1</v>
      </c>
      <c r="T1282" s="6" t="b">
        <f t="shared" si="96"/>
        <v>1</v>
      </c>
      <c r="U1282" cm="1">
        <f t="array" ref="U1282">INDEX(hdd_products!$H$2:$H$21,MATCH(1,(hdd_products!$A$2:$A$21=hdd_orders!B1282)*(hdd_products!$H$2:$H$21=hdd_orders!F1282),0))</f>
        <v>204.55</v>
      </c>
      <c r="V1282" s="6" t="b">
        <f t="shared" si="97"/>
        <v>1</v>
      </c>
      <c r="W1282" s="4">
        <f t="shared" si="98"/>
        <v>1636.4</v>
      </c>
      <c r="X1282" s="6" t="b">
        <f t="shared" si="99"/>
        <v>1</v>
      </c>
      <c r="AD1282" s="52"/>
    </row>
    <row r="1283" spans="1:30" x14ac:dyDescent="0.45">
      <c r="A1283" s="4">
        <v>1281</v>
      </c>
      <c r="B1283">
        <v>1012</v>
      </c>
      <c r="C1283">
        <v>92058</v>
      </c>
      <c r="D1283" t="str">
        <f>_xlfn.XLOOKUP(C1283,customer_table!$A$2:$A$4869,customer_table!$B$2:$B$4869)</f>
        <v>Small Business</v>
      </c>
      <c r="E1283">
        <v>2</v>
      </c>
      <c r="F1283">
        <v>339.39</v>
      </c>
      <c r="G1283">
        <v>678.78</v>
      </c>
      <c r="H1283">
        <v>0</v>
      </c>
      <c r="I1283">
        <v>10.72</v>
      </c>
      <c r="J1283" s="5">
        <v>45366</v>
      </c>
      <c r="K1283" s="5">
        <v>45372</v>
      </c>
      <c r="L1283" t="s">
        <v>4885</v>
      </c>
      <c r="M1283" t="s">
        <v>4881</v>
      </c>
      <c r="N1283" t="s">
        <v>4901</v>
      </c>
      <c r="O1283" t="s">
        <v>4880</v>
      </c>
      <c r="P1283" t="s">
        <v>4891</v>
      </c>
      <c r="Q1283" s="4">
        <f>_xlfn.XLOOKUP(C1283,customer_table!$A$2:$A$4947,customer_table!$A$2:$A$4947)</f>
        <v>92058</v>
      </c>
      <c r="R1283" t="str">
        <f>_xlfn.XLOOKUP(D1283,customer_table!$B$2:$B$4947,customer_table!$B$2:$B$4947)</f>
        <v>Small Business</v>
      </c>
      <c r="S1283" s="4" t="b">
        <f t="shared" si="95"/>
        <v>1</v>
      </c>
      <c r="T1283" s="6" t="b">
        <f t="shared" si="96"/>
        <v>1</v>
      </c>
      <c r="U1283" cm="1">
        <f t="array" ref="U1283">INDEX(hdd_products!$H$2:$H$21,MATCH(1,(hdd_products!$A$2:$A$21=hdd_orders!B1283)*(hdd_products!$H$2:$H$21=hdd_orders!F1283),0))</f>
        <v>339.39</v>
      </c>
      <c r="V1283" s="6" t="b">
        <f t="shared" si="97"/>
        <v>1</v>
      </c>
      <c r="W1283" s="4">
        <f t="shared" si="98"/>
        <v>678.78</v>
      </c>
      <c r="X1283" s="6" t="b">
        <f t="shared" si="99"/>
        <v>1</v>
      </c>
      <c r="AD1283" s="52"/>
    </row>
    <row r="1284" spans="1:30" x14ac:dyDescent="0.45">
      <c r="A1284" s="4">
        <v>1282</v>
      </c>
      <c r="B1284">
        <v>1008</v>
      </c>
      <c r="C1284">
        <v>12859</v>
      </c>
      <c r="D1284" t="str">
        <f>_xlfn.XLOOKUP(C1284,customer_table!$A$2:$A$4869,customer_table!$B$2:$B$4869)</f>
        <v>Enterprise</v>
      </c>
      <c r="E1284">
        <v>3</v>
      </c>
      <c r="F1284">
        <v>269.08</v>
      </c>
      <c r="G1284">
        <v>807.24</v>
      </c>
      <c r="H1284">
        <v>0</v>
      </c>
      <c r="I1284">
        <v>11.41</v>
      </c>
      <c r="J1284" s="5">
        <v>45529</v>
      </c>
      <c r="K1284" s="5">
        <v>45531</v>
      </c>
      <c r="L1284" t="s">
        <v>4885</v>
      </c>
      <c r="M1284" t="s">
        <v>4881</v>
      </c>
      <c r="N1284" t="s">
        <v>4901</v>
      </c>
      <c r="O1284" t="s">
        <v>4880</v>
      </c>
      <c r="P1284" t="s">
        <v>4884</v>
      </c>
      <c r="Q1284" s="4">
        <f>_xlfn.XLOOKUP(C1284,customer_table!$A$2:$A$4947,customer_table!$A$2:$A$4947)</f>
        <v>12859</v>
      </c>
      <c r="R1284" t="str">
        <f>_xlfn.XLOOKUP(D1284,customer_table!$B$2:$B$4947,customer_table!$B$2:$B$4947)</f>
        <v>Enterprise</v>
      </c>
      <c r="S1284" s="4" t="b">
        <f t="shared" ref="S1284:S1347" si="100">Q1284=C1284</f>
        <v>1</v>
      </c>
      <c r="T1284" s="6" t="b">
        <f t="shared" ref="T1284:T1347" si="101">R1284=D1284</f>
        <v>1</v>
      </c>
      <c r="U1284" cm="1">
        <f t="array" ref="U1284">INDEX(hdd_products!$H$2:$H$21,MATCH(1,(hdd_products!$A$2:$A$21=hdd_orders!B1284)*(hdd_products!$H$2:$H$21=hdd_orders!F1284),0))</f>
        <v>269.08</v>
      </c>
      <c r="V1284" s="6" t="b">
        <f t="shared" ref="V1284:V1347" si="102">U1284=F1284</f>
        <v>1</v>
      </c>
      <c r="W1284" s="4">
        <f t="shared" ref="W1284:W1347" si="103">F1284*E1284</f>
        <v>807.24</v>
      </c>
      <c r="X1284" s="6" t="b">
        <f t="shared" ref="X1284:X1347" si="104">G1284=W1284</f>
        <v>1</v>
      </c>
      <c r="AD1284" s="52"/>
    </row>
    <row r="1285" spans="1:30" x14ac:dyDescent="0.45">
      <c r="A1285" s="4">
        <v>1283</v>
      </c>
      <c r="B1285">
        <v>1002</v>
      </c>
      <c r="C1285">
        <v>71799</v>
      </c>
      <c r="D1285" t="str">
        <f>_xlfn.XLOOKUP(C1285,customer_table!$A$2:$A$4869,customer_table!$B$2:$B$4869)</f>
        <v>Small Business</v>
      </c>
      <c r="E1285">
        <v>2</v>
      </c>
      <c r="F1285">
        <v>198.26</v>
      </c>
      <c r="G1285">
        <v>396.52</v>
      </c>
      <c r="H1285">
        <v>0</v>
      </c>
      <c r="I1285">
        <v>12.88</v>
      </c>
      <c r="J1285" s="5">
        <v>45651</v>
      </c>
      <c r="K1285" s="5">
        <v>45655</v>
      </c>
      <c r="L1285" t="s">
        <v>4900</v>
      </c>
      <c r="M1285" t="s">
        <v>4877</v>
      </c>
      <c r="N1285" t="s">
        <v>4876</v>
      </c>
      <c r="O1285" t="s">
        <v>4894</v>
      </c>
      <c r="P1285" t="s">
        <v>4884</v>
      </c>
      <c r="Q1285" s="4">
        <f>_xlfn.XLOOKUP(C1285,customer_table!$A$2:$A$4947,customer_table!$A$2:$A$4947)</f>
        <v>71799</v>
      </c>
      <c r="R1285" t="str">
        <f>_xlfn.XLOOKUP(D1285,customer_table!$B$2:$B$4947,customer_table!$B$2:$B$4947)</f>
        <v>Small Business</v>
      </c>
      <c r="S1285" s="4" t="b">
        <f t="shared" si="100"/>
        <v>1</v>
      </c>
      <c r="T1285" s="6" t="b">
        <f t="shared" si="101"/>
        <v>1</v>
      </c>
      <c r="U1285" cm="1">
        <f t="array" ref="U1285">INDEX(hdd_products!$H$2:$H$21,MATCH(1,(hdd_products!$A$2:$A$21=hdd_orders!B1285)*(hdd_products!$H$2:$H$21=hdd_orders!F1285),0))</f>
        <v>198.26</v>
      </c>
      <c r="V1285" s="6" t="b">
        <f t="shared" si="102"/>
        <v>1</v>
      </c>
      <c r="W1285" s="4">
        <f t="shared" si="103"/>
        <v>396.52</v>
      </c>
      <c r="X1285" s="6" t="b">
        <f t="shared" si="104"/>
        <v>1</v>
      </c>
      <c r="AD1285" s="52"/>
    </row>
    <row r="1286" spans="1:30" x14ac:dyDescent="0.45">
      <c r="A1286" s="4">
        <v>1284</v>
      </c>
      <c r="B1286">
        <v>1003</v>
      </c>
      <c r="C1286">
        <v>61345</v>
      </c>
      <c r="D1286" t="str">
        <f>_xlfn.XLOOKUP(C1286,customer_table!$A$2:$A$4869,customer_table!$B$2:$B$4869)</f>
        <v>Enterprise</v>
      </c>
      <c r="E1286">
        <v>2</v>
      </c>
      <c r="F1286">
        <v>95.08</v>
      </c>
      <c r="G1286">
        <v>190.16</v>
      </c>
      <c r="H1286">
        <v>0</v>
      </c>
      <c r="I1286">
        <v>15.7</v>
      </c>
      <c r="J1286" s="5">
        <v>45395</v>
      </c>
      <c r="K1286" s="5">
        <v>45398</v>
      </c>
      <c r="L1286" t="s">
        <v>4890</v>
      </c>
      <c r="M1286" t="s">
        <v>4877</v>
      </c>
      <c r="N1286" t="s">
        <v>4876</v>
      </c>
      <c r="O1286" t="s">
        <v>4894</v>
      </c>
      <c r="P1286" t="s">
        <v>4884</v>
      </c>
      <c r="Q1286" s="4">
        <f>_xlfn.XLOOKUP(C1286,customer_table!$A$2:$A$4947,customer_table!$A$2:$A$4947)</f>
        <v>61345</v>
      </c>
      <c r="R1286" t="str">
        <f>_xlfn.XLOOKUP(D1286,customer_table!$B$2:$B$4947,customer_table!$B$2:$B$4947)</f>
        <v>Enterprise</v>
      </c>
      <c r="S1286" s="4" t="b">
        <f t="shared" si="100"/>
        <v>1</v>
      </c>
      <c r="T1286" s="6" t="b">
        <f t="shared" si="101"/>
        <v>1</v>
      </c>
      <c r="U1286" cm="1">
        <f t="array" ref="U1286">INDEX(hdd_products!$H$2:$H$21,MATCH(1,(hdd_products!$A$2:$A$21=hdd_orders!B1286)*(hdd_products!$H$2:$H$21=hdd_orders!F1286),0))</f>
        <v>95.08</v>
      </c>
      <c r="V1286" s="6" t="b">
        <f t="shared" si="102"/>
        <v>1</v>
      </c>
      <c r="W1286" s="4">
        <f t="shared" si="103"/>
        <v>190.16</v>
      </c>
      <c r="X1286" s="6" t="b">
        <f t="shared" si="104"/>
        <v>1</v>
      </c>
      <c r="AD1286" s="52"/>
    </row>
    <row r="1287" spans="1:30" x14ac:dyDescent="0.45">
      <c r="A1287" s="4">
        <v>1285</v>
      </c>
      <c r="B1287">
        <v>1001</v>
      </c>
      <c r="C1287">
        <v>64484</v>
      </c>
      <c r="D1287" t="str">
        <f>_xlfn.XLOOKUP(C1287,customer_table!$A$2:$A$4869,customer_table!$B$2:$B$4869)</f>
        <v>Enterprise</v>
      </c>
      <c r="E1287">
        <v>2</v>
      </c>
      <c r="F1287">
        <v>129.16999999999999</v>
      </c>
      <c r="G1287">
        <v>258.33999999999997</v>
      </c>
      <c r="H1287">
        <v>0</v>
      </c>
      <c r="I1287">
        <v>14.13</v>
      </c>
      <c r="J1287" s="5">
        <v>45614</v>
      </c>
      <c r="K1287" s="5">
        <v>45621</v>
      </c>
      <c r="L1287" t="s">
        <v>4882</v>
      </c>
      <c r="M1287" t="s">
        <v>4877</v>
      </c>
      <c r="N1287" t="s">
        <v>4901</v>
      </c>
      <c r="O1287" t="s">
        <v>4880</v>
      </c>
      <c r="P1287" t="s">
        <v>4888</v>
      </c>
      <c r="Q1287" s="4">
        <f>_xlfn.XLOOKUP(C1287,customer_table!$A$2:$A$4947,customer_table!$A$2:$A$4947)</f>
        <v>64484</v>
      </c>
      <c r="R1287" t="str">
        <f>_xlfn.XLOOKUP(D1287,customer_table!$B$2:$B$4947,customer_table!$B$2:$B$4947)</f>
        <v>Enterprise</v>
      </c>
      <c r="S1287" s="4" t="b">
        <f t="shared" si="100"/>
        <v>1</v>
      </c>
      <c r="T1287" s="6" t="b">
        <f t="shared" si="101"/>
        <v>1</v>
      </c>
      <c r="U1287" cm="1">
        <f t="array" ref="U1287">INDEX(hdd_products!$H$2:$H$21,MATCH(1,(hdd_products!$A$2:$A$21=hdd_orders!B1287)*(hdd_products!$H$2:$H$21=hdd_orders!F1287),0))</f>
        <v>129.16999999999999</v>
      </c>
      <c r="V1287" s="6" t="b">
        <f t="shared" si="102"/>
        <v>1</v>
      </c>
      <c r="W1287" s="4">
        <f t="shared" si="103"/>
        <v>258.33999999999997</v>
      </c>
      <c r="X1287" s="6" t="b">
        <f t="shared" si="104"/>
        <v>1</v>
      </c>
      <c r="AD1287" s="52"/>
    </row>
    <row r="1288" spans="1:30" x14ac:dyDescent="0.45">
      <c r="A1288" s="4">
        <v>1286</v>
      </c>
      <c r="B1288">
        <v>1001</v>
      </c>
      <c r="C1288">
        <v>62386</v>
      </c>
      <c r="D1288" t="str">
        <f>_xlfn.XLOOKUP(C1288,customer_table!$A$2:$A$4869,customer_table!$B$2:$B$4869)</f>
        <v>Enterprise</v>
      </c>
      <c r="E1288">
        <v>1</v>
      </c>
      <c r="F1288">
        <v>129.16999999999999</v>
      </c>
      <c r="G1288">
        <v>129.16999999999999</v>
      </c>
      <c r="H1288">
        <v>0</v>
      </c>
      <c r="I1288">
        <v>16.14</v>
      </c>
      <c r="J1288" s="5">
        <v>45575</v>
      </c>
      <c r="K1288" s="5">
        <v>45578</v>
      </c>
      <c r="L1288" t="s">
        <v>4878</v>
      </c>
      <c r="M1288" t="s">
        <v>4881</v>
      </c>
      <c r="N1288" t="s">
        <v>4892</v>
      </c>
      <c r="O1288" t="s">
        <v>4880</v>
      </c>
      <c r="P1288" t="s">
        <v>4888</v>
      </c>
      <c r="Q1288" s="4">
        <f>_xlfn.XLOOKUP(C1288,customer_table!$A$2:$A$4947,customer_table!$A$2:$A$4947)</f>
        <v>62386</v>
      </c>
      <c r="R1288" t="str">
        <f>_xlfn.XLOOKUP(D1288,customer_table!$B$2:$B$4947,customer_table!$B$2:$B$4947)</f>
        <v>Enterprise</v>
      </c>
      <c r="S1288" s="4" t="b">
        <f t="shared" si="100"/>
        <v>1</v>
      </c>
      <c r="T1288" s="6" t="b">
        <f t="shared" si="101"/>
        <v>1</v>
      </c>
      <c r="U1288" cm="1">
        <f t="array" ref="U1288">INDEX(hdd_products!$H$2:$H$21,MATCH(1,(hdd_products!$A$2:$A$21=hdd_orders!B1288)*(hdd_products!$H$2:$H$21=hdd_orders!F1288),0))</f>
        <v>129.16999999999999</v>
      </c>
      <c r="V1288" s="6" t="b">
        <f t="shared" si="102"/>
        <v>1</v>
      </c>
      <c r="W1288" s="4">
        <f t="shared" si="103"/>
        <v>129.16999999999999</v>
      </c>
      <c r="X1288" s="6" t="b">
        <f t="shared" si="104"/>
        <v>1</v>
      </c>
      <c r="AD1288" s="52"/>
    </row>
    <row r="1289" spans="1:30" x14ac:dyDescent="0.45">
      <c r="A1289" s="4">
        <v>1287</v>
      </c>
      <c r="B1289">
        <v>1002</v>
      </c>
      <c r="C1289">
        <v>73950</v>
      </c>
      <c r="D1289" t="str">
        <f>_xlfn.XLOOKUP(C1289,customer_table!$A$2:$A$4869,customer_table!$B$2:$B$4869)</f>
        <v>Consumer</v>
      </c>
      <c r="E1289">
        <v>10</v>
      </c>
      <c r="F1289">
        <v>198.26</v>
      </c>
      <c r="G1289">
        <v>1982.6</v>
      </c>
      <c r="H1289">
        <v>0</v>
      </c>
      <c r="I1289">
        <v>17.71</v>
      </c>
      <c r="J1289" s="5">
        <v>45605</v>
      </c>
      <c r="K1289" s="5">
        <v>45611</v>
      </c>
      <c r="L1289" t="s">
        <v>4893</v>
      </c>
      <c r="M1289" t="s">
        <v>4877</v>
      </c>
      <c r="N1289" t="s">
        <v>4892</v>
      </c>
      <c r="O1289" t="s">
        <v>4880</v>
      </c>
      <c r="P1289" t="s">
        <v>4886</v>
      </c>
      <c r="Q1289" s="4">
        <f>_xlfn.XLOOKUP(C1289,customer_table!$A$2:$A$4947,customer_table!$A$2:$A$4947)</f>
        <v>73950</v>
      </c>
      <c r="R1289" t="str">
        <f>_xlfn.XLOOKUP(D1289,customer_table!$B$2:$B$4947,customer_table!$B$2:$B$4947)</f>
        <v>Consumer</v>
      </c>
      <c r="S1289" s="4" t="b">
        <f t="shared" si="100"/>
        <v>1</v>
      </c>
      <c r="T1289" s="6" t="b">
        <f t="shared" si="101"/>
        <v>1</v>
      </c>
      <c r="U1289" cm="1">
        <f t="array" ref="U1289">INDEX(hdd_products!$H$2:$H$21,MATCH(1,(hdd_products!$A$2:$A$21=hdd_orders!B1289)*(hdd_products!$H$2:$H$21=hdd_orders!F1289),0))</f>
        <v>198.26</v>
      </c>
      <c r="V1289" s="6" t="b">
        <f t="shared" si="102"/>
        <v>1</v>
      </c>
      <c r="W1289" s="4">
        <f t="shared" si="103"/>
        <v>1982.6</v>
      </c>
      <c r="X1289" s="6" t="b">
        <f t="shared" si="104"/>
        <v>1</v>
      </c>
      <c r="AD1289" s="52"/>
    </row>
    <row r="1290" spans="1:30" x14ac:dyDescent="0.45">
      <c r="A1290" s="4">
        <v>1288</v>
      </c>
      <c r="B1290">
        <v>1001</v>
      </c>
      <c r="C1290">
        <v>82516</v>
      </c>
      <c r="D1290" t="str">
        <f>_xlfn.XLOOKUP(C1290,customer_table!$A$2:$A$4869,customer_table!$B$2:$B$4869)</f>
        <v>Small Business</v>
      </c>
      <c r="E1290">
        <v>1</v>
      </c>
      <c r="F1290">
        <v>129.16999999999999</v>
      </c>
      <c r="G1290">
        <v>129.16999999999999</v>
      </c>
      <c r="H1290">
        <v>0</v>
      </c>
      <c r="I1290">
        <v>18.3</v>
      </c>
      <c r="J1290" s="5">
        <v>45301</v>
      </c>
      <c r="K1290" s="5">
        <v>45305</v>
      </c>
      <c r="L1290" t="s">
        <v>4878</v>
      </c>
      <c r="M1290" t="s">
        <v>4881</v>
      </c>
      <c r="N1290" t="s">
        <v>4876</v>
      </c>
      <c r="O1290" t="s">
        <v>4894</v>
      </c>
      <c r="P1290" t="s">
        <v>4884</v>
      </c>
      <c r="Q1290" s="4">
        <f>_xlfn.XLOOKUP(C1290,customer_table!$A$2:$A$4947,customer_table!$A$2:$A$4947)</f>
        <v>82516</v>
      </c>
      <c r="R1290" t="str">
        <f>_xlfn.XLOOKUP(D1290,customer_table!$B$2:$B$4947,customer_table!$B$2:$B$4947)</f>
        <v>Small Business</v>
      </c>
      <c r="S1290" s="4" t="b">
        <f t="shared" si="100"/>
        <v>1</v>
      </c>
      <c r="T1290" s="6" t="b">
        <f t="shared" si="101"/>
        <v>1</v>
      </c>
      <c r="U1290" cm="1">
        <f t="array" ref="U1290">INDEX(hdd_products!$H$2:$H$21,MATCH(1,(hdd_products!$A$2:$A$21=hdd_orders!B1290)*(hdd_products!$H$2:$H$21=hdd_orders!F1290),0))</f>
        <v>129.16999999999999</v>
      </c>
      <c r="V1290" s="6" t="b">
        <f t="shared" si="102"/>
        <v>1</v>
      </c>
      <c r="W1290" s="4">
        <f t="shared" si="103"/>
        <v>129.16999999999999</v>
      </c>
      <c r="X1290" s="6" t="b">
        <f t="shared" si="104"/>
        <v>1</v>
      </c>
      <c r="AD1290" s="52"/>
    </row>
    <row r="1291" spans="1:30" x14ac:dyDescent="0.45">
      <c r="A1291" s="4">
        <v>1289</v>
      </c>
      <c r="B1291">
        <v>1012</v>
      </c>
      <c r="C1291">
        <v>91618</v>
      </c>
      <c r="D1291" t="str">
        <f>_xlfn.XLOOKUP(C1291,customer_table!$A$2:$A$4869,customer_table!$B$2:$B$4869)</f>
        <v>Small Business</v>
      </c>
      <c r="E1291">
        <v>1</v>
      </c>
      <c r="F1291">
        <v>339.39</v>
      </c>
      <c r="G1291">
        <v>339.39</v>
      </c>
      <c r="H1291">
        <v>0</v>
      </c>
      <c r="I1291">
        <v>9.34</v>
      </c>
      <c r="J1291" s="5">
        <v>45505</v>
      </c>
      <c r="K1291" s="5">
        <v>45509</v>
      </c>
      <c r="L1291" t="s">
        <v>4897</v>
      </c>
      <c r="M1291" t="s">
        <v>4881</v>
      </c>
      <c r="N1291" t="s">
        <v>4901</v>
      </c>
      <c r="O1291" t="s">
        <v>4880</v>
      </c>
      <c r="P1291" t="s">
        <v>4879</v>
      </c>
      <c r="Q1291" s="4">
        <f>_xlfn.XLOOKUP(C1291,customer_table!$A$2:$A$4947,customer_table!$A$2:$A$4947)</f>
        <v>91618</v>
      </c>
      <c r="R1291" t="str">
        <f>_xlfn.XLOOKUP(D1291,customer_table!$B$2:$B$4947,customer_table!$B$2:$B$4947)</f>
        <v>Small Business</v>
      </c>
      <c r="S1291" s="4" t="b">
        <f t="shared" si="100"/>
        <v>1</v>
      </c>
      <c r="T1291" s="6" t="b">
        <f t="shared" si="101"/>
        <v>1</v>
      </c>
      <c r="U1291" cm="1">
        <f t="array" ref="U1291">INDEX(hdd_products!$H$2:$H$21,MATCH(1,(hdd_products!$A$2:$A$21=hdd_orders!B1291)*(hdd_products!$H$2:$H$21=hdd_orders!F1291),0))</f>
        <v>339.39</v>
      </c>
      <c r="V1291" s="6" t="b">
        <f t="shared" si="102"/>
        <v>1</v>
      </c>
      <c r="W1291" s="4">
        <f t="shared" si="103"/>
        <v>339.39</v>
      </c>
      <c r="X1291" s="6" t="b">
        <f t="shared" si="104"/>
        <v>1</v>
      </c>
      <c r="AD1291" s="52"/>
    </row>
    <row r="1292" spans="1:30" x14ac:dyDescent="0.45">
      <c r="A1292" s="4">
        <v>1290</v>
      </c>
      <c r="B1292">
        <v>1001</v>
      </c>
      <c r="C1292">
        <v>35192</v>
      </c>
      <c r="D1292" t="str">
        <f>_xlfn.XLOOKUP(C1292,customer_table!$A$2:$A$4869,customer_table!$B$2:$B$4869)</f>
        <v>Small Business</v>
      </c>
      <c r="E1292">
        <v>1</v>
      </c>
      <c r="F1292">
        <v>129.16999999999999</v>
      </c>
      <c r="G1292">
        <v>129.16999999999999</v>
      </c>
      <c r="H1292">
        <v>0</v>
      </c>
      <c r="I1292">
        <v>12.47</v>
      </c>
      <c r="J1292" s="5">
        <v>45515</v>
      </c>
      <c r="K1292" s="5">
        <v>45516</v>
      </c>
      <c r="L1292" t="s">
        <v>4882</v>
      </c>
      <c r="M1292" t="s">
        <v>4877</v>
      </c>
      <c r="N1292" t="s">
        <v>4876</v>
      </c>
      <c r="O1292" t="s">
        <v>4894</v>
      </c>
      <c r="P1292" t="s">
        <v>4888</v>
      </c>
      <c r="Q1292" s="4">
        <f>_xlfn.XLOOKUP(C1292,customer_table!$A$2:$A$4947,customer_table!$A$2:$A$4947)</f>
        <v>35192</v>
      </c>
      <c r="R1292" t="str">
        <f>_xlfn.XLOOKUP(D1292,customer_table!$B$2:$B$4947,customer_table!$B$2:$B$4947)</f>
        <v>Small Business</v>
      </c>
      <c r="S1292" s="4" t="b">
        <f t="shared" si="100"/>
        <v>1</v>
      </c>
      <c r="T1292" s="6" t="b">
        <f t="shared" si="101"/>
        <v>1</v>
      </c>
      <c r="U1292" cm="1">
        <f t="array" ref="U1292">INDEX(hdd_products!$H$2:$H$21,MATCH(1,(hdd_products!$A$2:$A$21=hdd_orders!B1292)*(hdd_products!$H$2:$H$21=hdd_orders!F1292),0))</f>
        <v>129.16999999999999</v>
      </c>
      <c r="V1292" s="6" t="b">
        <f t="shared" si="102"/>
        <v>1</v>
      </c>
      <c r="W1292" s="4">
        <f t="shared" si="103"/>
        <v>129.16999999999999</v>
      </c>
      <c r="X1292" s="6" t="b">
        <f t="shared" si="104"/>
        <v>1</v>
      </c>
      <c r="AD1292" s="52"/>
    </row>
    <row r="1293" spans="1:30" x14ac:dyDescent="0.45">
      <c r="A1293" s="4">
        <v>1291</v>
      </c>
      <c r="B1293">
        <v>1006</v>
      </c>
      <c r="C1293">
        <v>99780</v>
      </c>
      <c r="D1293" t="str">
        <f>_xlfn.XLOOKUP(C1293,customer_table!$A$2:$A$4869,customer_table!$B$2:$B$4869)</f>
        <v>Enterprise</v>
      </c>
      <c r="E1293">
        <v>1</v>
      </c>
      <c r="F1293">
        <v>307.20999999999998</v>
      </c>
      <c r="G1293">
        <v>307.20999999999998</v>
      </c>
      <c r="H1293">
        <v>0</v>
      </c>
      <c r="I1293">
        <v>13.75</v>
      </c>
      <c r="J1293" s="5">
        <v>45551</v>
      </c>
      <c r="K1293" s="5">
        <v>45553</v>
      </c>
      <c r="L1293" t="s">
        <v>4882</v>
      </c>
      <c r="M1293" t="s">
        <v>4877</v>
      </c>
      <c r="N1293" t="s">
        <v>4876</v>
      </c>
      <c r="O1293" t="s">
        <v>4875</v>
      </c>
      <c r="P1293" t="s">
        <v>4874</v>
      </c>
      <c r="Q1293" s="4">
        <f>_xlfn.XLOOKUP(C1293,customer_table!$A$2:$A$4947,customer_table!$A$2:$A$4947)</f>
        <v>99780</v>
      </c>
      <c r="R1293" t="str">
        <f>_xlfn.XLOOKUP(D1293,customer_table!$B$2:$B$4947,customer_table!$B$2:$B$4947)</f>
        <v>Enterprise</v>
      </c>
      <c r="S1293" s="4" t="b">
        <f t="shared" si="100"/>
        <v>1</v>
      </c>
      <c r="T1293" s="6" t="b">
        <f t="shared" si="101"/>
        <v>1</v>
      </c>
      <c r="U1293" cm="1">
        <f t="array" ref="U1293">INDEX(hdd_products!$H$2:$H$21,MATCH(1,(hdd_products!$A$2:$A$21=hdd_orders!B1293)*(hdd_products!$H$2:$H$21=hdd_orders!F1293),0))</f>
        <v>307.20999999999998</v>
      </c>
      <c r="V1293" s="6" t="b">
        <f t="shared" si="102"/>
        <v>1</v>
      </c>
      <c r="W1293" s="4">
        <f t="shared" si="103"/>
        <v>307.20999999999998</v>
      </c>
      <c r="X1293" s="6" t="b">
        <f t="shared" si="104"/>
        <v>1</v>
      </c>
      <c r="AD1293" s="52"/>
    </row>
    <row r="1294" spans="1:30" x14ac:dyDescent="0.45">
      <c r="A1294" s="4">
        <v>1292</v>
      </c>
      <c r="B1294">
        <v>1002</v>
      </c>
      <c r="C1294">
        <v>48455</v>
      </c>
      <c r="D1294" t="str">
        <f>_xlfn.XLOOKUP(C1294,customer_table!$A$2:$A$4869,customer_table!$B$2:$B$4869)</f>
        <v>Small Business</v>
      </c>
      <c r="E1294">
        <v>2</v>
      </c>
      <c r="F1294">
        <v>198.26</v>
      </c>
      <c r="G1294">
        <v>396.52</v>
      </c>
      <c r="H1294">
        <v>0</v>
      </c>
      <c r="I1294">
        <v>16.510000000000002</v>
      </c>
      <c r="J1294" s="5">
        <v>45628</v>
      </c>
      <c r="K1294" s="5">
        <v>45632</v>
      </c>
      <c r="L1294" t="s">
        <v>4889</v>
      </c>
      <c r="M1294" t="s">
        <v>4881</v>
      </c>
      <c r="N1294" t="s">
        <v>4876</v>
      </c>
      <c r="O1294" t="s">
        <v>4880</v>
      </c>
      <c r="P1294" t="s">
        <v>4879</v>
      </c>
      <c r="Q1294" s="4">
        <f>_xlfn.XLOOKUP(C1294,customer_table!$A$2:$A$4947,customer_table!$A$2:$A$4947)</f>
        <v>48455</v>
      </c>
      <c r="R1294" t="str">
        <f>_xlfn.XLOOKUP(D1294,customer_table!$B$2:$B$4947,customer_table!$B$2:$B$4947)</f>
        <v>Small Business</v>
      </c>
      <c r="S1294" s="4" t="b">
        <f t="shared" si="100"/>
        <v>1</v>
      </c>
      <c r="T1294" s="6" t="b">
        <f t="shared" si="101"/>
        <v>1</v>
      </c>
      <c r="U1294" cm="1">
        <f t="array" ref="U1294">INDEX(hdd_products!$H$2:$H$21,MATCH(1,(hdd_products!$A$2:$A$21=hdd_orders!B1294)*(hdd_products!$H$2:$H$21=hdd_orders!F1294),0))</f>
        <v>198.26</v>
      </c>
      <c r="V1294" s="6" t="b">
        <f t="shared" si="102"/>
        <v>1</v>
      </c>
      <c r="W1294" s="4">
        <f t="shared" si="103"/>
        <v>396.52</v>
      </c>
      <c r="X1294" s="6" t="b">
        <f t="shared" si="104"/>
        <v>1</v>
      </c>
      <c r="AD1294" s="52"/>
    </row>
    <row r="1295" spans="1:30" x14ac:dyDescent="0.45">
      <c r="A1295" s="4">
        <v>1293</v>
      </c>
      <c r="B1295">
        <v>1001</v>
      </c>
      <c r="C1295">
        <v>95524</v>
      </c>
      <c r="D1295" t="str">
        <f>_xlfn.XLOOKUP(C1295,customer_table!$A$2:$A$4869,customer_table!$B$2:$B$4869)</f>
        <v>Enterprise</v>
      </c>
      <c r="E1295">
        <v>2</v>
      </c>
      <c r="F1295">
        <v>129.16999999999999</v>
      </c>
      <c r="G1295">
        <v>258.33999999999997</v>
      </c>
      <c r="H1295">
        <v>0</v>
      </c>
      <c r="I1295">
        <v>19.75</v>
      </c>
      <c r="J1295" s="5">
        <v>45505</v>
      </c>
      <c r="K1295" s="5">
        <v>45512</v>
      </c>
      <c r="L1295" t="s">
        <v>4878</v>
      </c>
      <c r="M1295" t="s">
        <v>4881</v>
      </c>
      <c r="N1295" t="s">
        <v>4901</v>
      </c>
      <c r="O1295" t="s">
        <v>4880</v>
      </c>
      <c r="P1295" t="s">
        <v>4879</v>
      </c>
      <c r="Q1295" s="4">
        <f>_xlfn.XLOOKUP(C1295,customer_table!$A$2:$A$4947,customer_table!$A$2:$A$4947)</f>
        <v>95524</v>
      </c>
      <c r="R1295" t="str">
        <f>_xlfn.XLOOKUP(D1295,customer_table!$B$2:$B$4947,customer_table!$B$2:$B$4947)</f>
        <v>Enterprise</v>
      </c>
      <c r="S1295" s="4" t="b">
        <f t="shared" si="100"/>
        <v>1</v>
      </c>
      <c r="T1295" s="6" t="b">
        <f t="shared" si="101"/>
        <v>1</v>
      </c>
      <c r="U1295" cm="1">
        <f t="array" ref="U1295">INDEX(hdd_products!$H$2:$H$21,MATCH(1,(hdd_products!$A$2:$A$21=hdd_orders!B1295)*(hdd_products!$H$2:$H$21=hdd_orders!F1295),0))</f>
        <v>129.16999999999999</v>
      </c>
      <c r="V1295" s="6" t="b">
        <f t="shared" si="102"/>
        <v>1</v>
      </c>
      <c r="W1295" s="4">
        <f t="shared" si="103"/>
        <v>258.33999999999997</v>
      </c>
      <c r="X1295" s="6" t="b">
        <f t="shared" si="104"/>
        <v>1</v>
      </c>
      <c r="AD1295" s="52"/>
    </row>
    <row r="1296" spans="1:30" x14ac:dyDescent="0.45">
      <c r="A1296" s="4">
        <v>1294</v>
      </c>
      <c r="B1296">
        <v>1011</v>
      </c>
      <c r="C1296">
        <v>21297</v>
      </c>
      <c r="D1296" t="str">
        <f>_xlfn.XLOOKUP(C1296,customer_table!$A$2:$A$4869,customer_table!$B$2:$B$4869)</f>
        <v>Enterprise</v>
      </c>
      <c r="E1296">
        <v>1</v>
      </c>
      <c r="F1296">
        <v>664.86</v>
      </c>
      <c r="G1296">
        <v>664.86</v>
      </c>
      <c r="H1296">
        <v>0</v>
      </c>
      <c r="I1296">
        <v>12.61</v>
      </c>
      <c r="J1296" s="5">
        <v>45374</v>
      </c>
      <c r="K1296" s="5">
        <v>45379</v>
      </c>
      <c r="L1296" t="s">
        <v>4882</v>
      </c>
      <c r="M1296" t="s">
        <v>4877</v>
      </c>
      <c r="N1296" t="s">
        <v>4876</v>
      </c>
      <c r="O1296" t="s">
        <v>4880</v>
      </c>
      <c r="P1296" t="s">
        <v>4879</v>
      </c>
      <c r="Q1296" s="4">
        <f>_xlfn.XLOOKUP(C1296,customer_table!$A$2:$A$4947,customer_table!$A$2:$A$4947)</f>
        <v>21297</v>
      </c>
      <c r="R1296" t="str">
        <f>_xlfn.XLOOKUP(D1296,customer_table!$B$2:$B$4947,customer_table!$B$2:$B$4947)</f>
        <v>Enterprise</v>
      </c>
      <c r="S1296" s="4" t="b">
        <f t="shared" si="100"/>
        <v>1</v>
      </c>
      <c r="T1296" s="6" t="b">
        <f t="shared" si="101"/>
        <v>1</v>
      </c>
      <c r="U1296" cm="1">
        <f t="array" ref="U1296">INDEX(hdd_products!$H$2:$H$21,MATCH(1,(hdd_products!$A$2:$A$21=hdd_orders!B1296)*(hdd_products!$H$2:$H$21=hdd_orders!F1296),0))</f>
        <v>664.86</v>
      </c>
      <c r="V1296" s="6" t="b">
        <f t="shared" si="102"/>
        <v>1</v>
      </c>
      <c r="W1296" s="4">
        <f t="shared" si="103"/>
        <v>664.86</v>
      </c>
      <c r="X1296" s="6" t="b">
        <f t="shared" si="104"/>
        <v>1</v>
      </c>
      <c r="AD1296" s="52"/>
    </row>
    <row r="1297" spans="1:30" x14ac:dyDescent="0.45">
      <c r="A1297" s="4">
        <v>1295</v>
      </c>
      <c r="B1297">
        <v>1007</v>
      </c>
      <c r="C1297">
        <v>23225</v>
      </c>
      <c r="D1297" t="str">
        <f>_xlfn.XLOOKUP(C1297,customer_table!$A$2:$A$4869,customer_table!$B$2:$B$4869)</f>
        <v>Small Business</v>
      </c>
      <c r="E1297">
        <v>1</v>
      </c>
      <c r="F1297">
        <v>415.57</v>
      </c>
      <c r="G1297">
        <v>415.57</v>
      </c>
      <c r="H1297">
        <v>0</v>
      </c>
      <c r="I1297">
        <v>15.81</v>
      </c>
      <c r="J1297" s="5">
        <v>45394</v>
      </c>
      <c r="K1297" s="5">
        <v>45396</v>
      </c>
      <c r="L1297" t="s">
        <v>4890</v>
      </c>
      <c r="M1297" t="s">
        <v>4881</v>
      </c>
      <c r="N1297" t="s">
        <v>4876</v>
      </c>
      <c r="O1297" t="s">
        <v>4880</v>
      </c>
      <c r="P1297" t="s">
        <v>4888</v>
      </c>
      <c r="Q1297" s="4">
        <f>_xlfn.XLOOKUP(C1297,customer_table!$A$2:$A$4947,customer_table!$A$2:$A$4947)</f>
        <v>23225</v>
      </c>
      <c r="R1297" t="str">
        <f>_xlfn.XLOOKUP(D1297,customer_table!$B$2:$B$4947,customer_table!$B$2:$B$4947)</f>
        <v>Small Business</v>
      </c>
      <c r="S1297" s="4" t="b">
        <f t="shared" si="100"/>
        <v>1</v>
      </c>
      <c r="T1297" s="6" t="b">
        <f t="shared" si="101"/>
        <v>1</v>
      </c>
      <c r="U1297" cm="1">
        <f t="array" ref="U1297">INDEX(hdd_products!$H$2:$H$21,MATCH(1,(hdd_products!$A$2:$A$21=hdd_orders!B1297)*(hdd_products!$H$2:$H$21=hdd_orders!F1297),0))</f>
        <v>415.57</v>
      </c>
      <c r="V1297" s="6" t="b">
        <f t="shared" si="102"/>
        <v>1</v>
      </c>
      <c r="W1297" s="4">
        <f t="shared" si="103"/>
        <v>415.57</v>
      </c>
      <c r="X1297" s="6" t="b">
        <f t="shared" si="104"/>
        <v>1</v>
      </c>
      <c r="AD1297" s="52"/>
    </row>
    <row r="1298" spans="1:30" x14ac:dyDescent="0.45">
      <c r="A1298" s="4">
        <v>1296</v>
      </c>
      <c r="B1298">
        <v>1005</v>
      </c>
      <c r="C1298">
        <v>12376</v>
      </c>
      <c r="D1298" t="str">
        <f>_xlfn.XLOOKUP(C1298,customer_table!$A$2:$A$4869,customer_table!$B$2:$B$4869)</f>
        <v>Small Business</v>
      </c>
      <c r="E1298">
        <v>1</v>
      </c>
      <c r="F1298">
        <v>204.55</v>
      </c>
      <c r="G1298">
        <v>204.55</v>
      </c>
      <c r="H1298">
        <v>0</v>
      </c>
      <c r="I1298">
        <v>14.13</v>
      </c>
      <c r="J1298" s="5">
        <v>45399</v>
      </c>
      <c r="K1298" s="5">
        <v>45404</v>
      </c>
      <c r="L1298" t="s">
        <v>4890</v>
      </c>
      <c r="M1298" t="s">
        <v>4881</v>
      </c>
      <c r="N1298" t="s">
        <v>4876</v>
      </c>
      <c r="O1298" t="s">
        <v>4880</v>
      </c>
      <c r="P1298" t="s">
        <v>4874</v>
      </c>
      <c r="Q1298" s="4">
        <f>_xlfn.XLOOKUP(C1298,customer_table!$A$2:$A$4947,customer_table!$A$2:$A$4947)</f>
        <v>12376</v>
      </c>
      <c r="R1298" t="str">
        <f>_xlfn.XLOOKUP(D1298,customer_table!$B$2:$B$4947,customer_table!$B$2:$B$4947)</f>
        <v>Small Business</v>
      </c>
      <c r="S1298" s="4" t="b">
        <f t="shared" si="100"/>
        <v>1</v>
      </c>
      <c r="T1298" s="6" t="b">
        <f t="shared" si="101"/>
        <v>1</v>
      </c>
      <c r="U1298" cm="1">
        <f t="array" ref="U1298">INDEX(hdd_products!$H$2:$H$21,MATCH(1,(hdd_products!$A$2:$A$21=hdd_orders!B1298)*(hdd_products!$H$2:$H$21=hdd_orders!F1298),0))</f>
        <v>204.55</v>
      </c>
      <c r="V1298" s="6" t="b">
        <f t="shared" si="102"/>
        <v>1</v>
      </c>
      <c r="W1298" s="4">
        <f t="shared" si="103"/>
        <v>204.55</v>
      </c>
      <c r="X1298" s="6" t="b">
        <f t="shared" si="104"/>
        <v>1</v>
      </c>
      <c r="AD1298" s="52"/>
    </row>
    <row r="1299" spans="1:30" x14ac:dyDescent="0.45">
      <c r="A1299" s="4">
        <v>1297</v>
      </c>
      <c r="B1299">
        <v>1003</v>
      </c>
      <c r="C1299">
        <v>75991</v>
      </c>
      <c r="D1299" t="str">
        <f>_xlfn.XLOOKUP(C1299,customer_table!$A$2:$A$4869,customer_table!$B$2:$B$4869)</f>
        <v>Consumer</v>
      </c>
      <c r="E1299">
        <v>2</v>
      </c>
      <c r="F1299">
        <v>95.08</v>
      </c>
      <c r="G1299">
        <v>190.16</v>
      </c>
      <c r="H1299">
        <v>0</v>
      </c>
      <c r="I1299">
        <v>11.47</v>
      </c>
      <c r="J1299" s="5">
        <v>45373</v>
      </c>
      <c r="K1299" s="5">
        <v>45375</v>
      </c>
      <c r="L1299" t="s">
        <v>4897</v>
      </c>
      <c r="M1299" t="s">
        <v>4877</v>
      </c>
      <c r="N1299" t="s">
        <v>4876</v>
      </c>
      <c r="O1299" t="s">
        <v>4875</v>
      </c>
      <c r="P1299" t="s">
        <v>4884</v>
      </c>
      <c r="Q1299" s="4">
        <f>_xlfn.XLOOKUP(C1299,customer_table!$A$2:$A$4947,customer_table!$A$2:$A$4947)</f>
        <v>75991</v>
      </c>
      <c r="R1299" t="str">
        <f>_xlfn.XLOOKUP(D1299,customer_table!$B$2:$B$4947,customer_table!$B$2:$B$4947)</f>
        <v>Consumer</v>
      </c>
      <c r="S1299" s="4" t="b">
        <f t="shared" si="100"/>
        <v>1</v>
      </c>
      <c r="T1299" s="6" t="b">
        <f t="shared" si="101"/>
        <v>1</v>
      </c>
      <c r="U1299" cm="1">
        <f t="array" ref="U1299">INDEX(hdd_products!$H$2:$H$21,MATCH(1,(hdd_products!$A$2:$A$21=hdd_orders!B1299)*(hdd_products!$H$2:$H$21=hdd_orders!F1299),0))</f>
        <v>95.08</v>
      </c>
      <c r="V1299" s="6" t="b">
        <f t="shared" si="102"/>
        <v>1</v>
      </c>
      <c r="W1299" s="4">
        <f t="shared" si="103"/>
        <v>190.16</v>
      </c>
      <c r="X1299" s="6" t="b">
        <f t="shared" si="104"/>
        <v>1</v>
      </c>
      <c r="AD1299" s="52"/>
    </row>
    <row r="1300" spans="1:30" x14ac:dyDescent="0.45">
      <c r="A1300" s="4">
        <v>1298</v>
      </c>
      <c r="B1300">
        <v>1011</v>
      </c>
      <c r="C1300">
        <v>25818</v>
      </c>
      <c r="D1300" t="str">
        <f>_xlfn.XLOOKUP(C1300,customer_table!$A$2:$A$4869,customer_table!$B$2:$B$4869)</f>
        <v>Enterprise</v>
      </c>
      <c r="E1300">
        <v>2</v>
      </c>
      <c r="F1300">
        <v>664.86</v>
      </c>
      <c r="G1300">
        <v>1329.72</v>
      </c>
      <c r="H1300">
        <v>0</v>
      </c>
      <c r="I1300">
        <v>9.23</v>
      </c>
      <c r="J1300" s="5">
        <v>45512</v>
      </c>
      <c r="K1300" s="5">
        <v>45513</v>
      </c>
      <c r="L1300" t="s">
        <v>4899</v>
      </c>
      <c r="M1300" t="s">
        <v>4881</v>
      </c>
      <c r="N1300" t="s">
        <v>4892</v>
      </c>
      <c r="O1300" t="s">
        <v>4894</v>
      </c>
      <c r="P1300" t="s">
        <v>4891</v>
      </c>
      <c r="Q1300" s="4">
        <f>_xlfn.XLOOKUP(C1300,customer_table!$A$2:$A$4947,customer_table!$A$2:$A$4947)</f>
        <v>25818</v>
      </c>
      <c r="R1300" t="str">
        <f>_xlfn.XLOOKUP(D1300,customer_table!$B$2:$B$4947,customer_table!$B$2:$B$4947)</f>
        <v>Enterprise</v>
      </c>
      <c r="S1300" s="4" t="b">
        <f t="shared" si="100"/>
        <v>1</v>
      </c>
      <c r="T1300" s="6" t="b">
        <f t="shared" si="101"/>
        <v>1</v>
      </c>
      <c r="U1300" cm="1">
        <f t="array" ref="U1300">INDEX(hdd_products!$H$2:$H$21,MATCH(1,(hdd_products!$A$2:$A$21=hdd_orders!B1300)*(hdd_products!$H$2:$H$21=hdd_orders!F1300),0))</f>
        <v>664.86</v>
      </c>
      <c r="V1300" s="6" t="b">
        <f t="shared" si="102"/>
        <v>1</v>
      </c>
      <c r="W1300" s="4">
        <f t="shared" si="103"/>
        <v>1329.72</v>
      </c>
      <c r="X1300" s="6" t="b">
        <f t="shared" si="104"/>
        <v>1</v>
      </c>
      <c r="AD1300" s="52"/>
    </row>
    <row r="1301" spans="1:30" x14ac:dyDescent="0.45">
      <c r="A1301" s="4">
        <v>1299</v>
      </c>
      <c r="B1301">
        <v>1001</v>
      </c>
      <c r="C1301">
        <v>16117</v>
      </c>
      <c r="D1301" t="str">
        <f>_xlfn.XLOOKUP(C1301,customer_table!$A$2:$A$4869,customer_table!$B$2:$B$4869)</f>
        <v>Small Business</v>
      </c>
      <c r="E1301">
        <v>1</v>
      </c>
      <c r="F1301">
        <v>129.16999999999999</v>
      </c>
      <c r="G1301">
        <v>129.16999999999999</v>
      </c>
      <c r="H1301">
        <v>0</v>
      </c>
      <c r="I1301">
        <v>11.06</v>
      </c>
      <c r="J1301" s="5">
        <v>45466</v>
      </c>
      <c r="K1301" s="5">
        <v>45473</v>
      </c>
      <c r="L1301" t="s">
        <v>4885</v>
      </c>
      <c r="M1301" t="s">
        <v>4877</v>
      </c>
      <c r="N1301" t="s">
        <v>4876</v>
      </c>
      <c r="O1301" t="s">
        <v>4880</v>
      </c>
      <c r="P1301" t="s">
        <v>4891</v>
      </c>
      <c r="Q1301" s="4">
        <f>_xlfn.XLOOKUP(C1301,customer_table!$A$2:$A$4947,customer_table!$A$2:$A$4947)</f>
        <v>16117</v>
      </c>
      <c r="R1301" t="str">
        <f>_xlfn.XLOOKUP(D1301,customer_table!$B$2:$B$4947,customer_table!$B$2:$B$4947)</f>
        <v>Small Business</v>
      </c>
      <c r="S1301" s="4" t="b">
        <f t="shared" si="100"/>
        <v>1</v>
      </c>
      <c r="T1301" s="6" t="b">
        <f t="shared" si="101"/>
        <v>1</v>
      </c>
      <c r="U1301" cm="1">
        <f t="array" ref="U1301">INDEX(hdd_products!$H$2:$H$21,MATCH(1,(hdd_products!$A$2:$A$21=hdd_orders!B1301)*(hdd_products!$H$2:$H$21=hdd_orders!F1301),0))</f>
        <v>129.16999999999999</v>
      </c>
      <c r="V1301" s="6" t="b">
        <f t="shared" si="102"/>
        <v>1</v>
      </c>
      <c r="W1301" s="4">
        <f t="shared" si="103"/>
        <v>129.16999999999999</v>
      </c>
      <c r="X1301" s="6" t="b">
        <f t="shared" si="104"/>
        <v>1</v>
      </c>
      <c r="AD1301" s="52"/>
    </row>
    <row r="1302" spans="1:30" x14ac:dyDescent="0.45">
      <c r="A1302" s="4">
        <v>1300</v>
      </c>
      <c r="B1302">
        <v>1008</v>
      </c>
      <c r="C1302">
        <v>97750</v>
      </c>
      <c r="D1302" t="str">
        <f>_xlfn.XLOOKUP(C1302,customer_table!$A$2:$A$4869,customer_table!$B$2:$B$4869)</f>
        <v>Enterprise</v>
      </c>
      <c r="E1302">
        <v>1</v>
      </c>
      <c r="F1302">
        <v>269.08</v>
      </c>
      <c r="G1302">
        <v>269.08</v>
      </c>
      <c r="H1302">
        <v>0</v>
      </c>
      <c r="I1302">
        <v>10.54</v>
      </c>
      <c r="J1302" s="5">
        <v>45645</v>
      </c>
      <c r="K1302" s="5">
        <v>45652</v>
      </c>
      <c r="L1302" t="s">
        <v>4897</v>
      </c>
      <c r="M1302" t="s">
        <v>4881</v>
      </c>
      <c r="N1302" t="s">
        <v>4876</v>
      </c>
      <c r="O1302" t="s">
        <v>4894</v>
      </c>
      <c r="P1302" t="s">
        <v>4884</v>
      </c>
      <c r="Q1302" s="4">
        <f>_xlfn.XLOOKUP(C1302,customer_table!$A$2:$A$4947,customer_table!$A$2:$A$4947)</f>
        <v>97750</v>
      </c>
      <c r="R1302" t="str">
        <f>_xlfn.XLOOKUP(D1302,customer_table!$B$2:$B$4947,customer_table!$B$2:$B$4947)</f>
        <v>Enterprise</v>
      </c>
      <c r="S1302" s="4" t="b">
        <f t="shared" si="100"/>
        <v>1</v>
      </c>
      <c r="T1302" s="6" t="b">
        <f t="shared" si="101"/>
        <v>1</v>
      </c>
      <c r="U1302" cm="1">
        <f t="array" ref="U1302">INDEX(hdd_products!$H$2:$H$21,MATCH(1,(hdd_products!$A$2:$A$21=hdd_orders!B1302)*(hdd_products!$H$2:$H$21=hdd_orders!F1302),0))</f>
        <v>269.08</v>
      </c>
      <c r="V1302" s="6" t="b">
        <f t="shared" si="102"/>
        <v>1</v>
      </c>
      <c r="W1302" s="4">
        <f t="shared" si="103"/>
        <v>269.08</v>
      </c>
      <c r="X1302" s="6" t="b">
        <f t="shared" si="104"/>
        <v>1</v>
      </c>
      <c r="AD1302" s="52"/>
    </row>
    <row r="1303" spans="1:30" x14ac:dyDescent="0.45">
      <c r="A1303" s="4">
        <v>1301</v>
      </c>
      <c r="B1303">
        <v>1001</v>
      </c>
      <c r="C1303">
        <v>24539</v>
      </c>
      <c r="D1303" t="str">
        <f>_xlfn.XLOOKUP(C1303,customer_table!$A$2:$A$4869,customer_table!$B$2:$B$4869)</f>
        <v>Enterprise</v>
      </c>
      <c r="E1303">
        <v>1</v>
      </c>
      <c r="F1303">
        <v>129.16999999999999</v>
      </c>
      <c r="G1303">
        <v>129.16999999999999</v>
      </c>
      <c r="H1303">
        <v>0</v>
      </c>
      <c r="I1303">
        <v>17.82</v>
      </c>
      <c r="J1303" s="5">
        <v>45516</v>
      </c>
      <c r="K1303" s="5">
        <v>45523</v>
      </c>
      <c r="L1303" t="s">
        <v>4878</v>
      </c>
      <c r="M1303" t="s">
        <v>4881</v>
      </c>
      <c r="N1303" t="s">
        <v>4876</v>
      </c>
      <c r="O1303" t="s">
        <v>4894</v>
      </c>
      <c r="P1303" t="s">
        <v>4884</v>
      </c>
      <c r="Q1303" s="4">
        <f>_xlfn.XLOOKUP(C1303,customer_table!$A$2:$A$4947,customer_table!$A$2:$A$4947)</f>
        <v>24539</v>
      </c>
      <c r="R1303" t="str">
        <f>_xlfn.XLOOKUP(D1303,customer_table!$B$2:$B$4947,customer_table!$B$2:$B$4947)</f>
        <v>Enterprise</v>
      </c>
      <c r="S1303" s="4" t="b">
        <f t="shared" si="100"/>
        <v>1</v>
      </c>
      <c r="T1303" s="6" t="b">
        <f t="shared" si="101"/>
        <v>1</v>
      </c>
      <c r="U1303" cm="1">
        <f t="array" ref="U1303">INDEX(hdd_products!$H$2:$H$21,MATCH(1,(hdd_products!$A$2:$A$21=hdd_orders!B1303)*(hdd_products!$H$2:$H$21=hdd_orders!F1303),0))</f>
        <v>129.16999999999999</v>
      </c>
      <c r="V1303" s="6" t="b">
        <f t="shared" si="102"/>
        <v>1</v>
      </c>
      <c r="W1303" s="4">
        <f t="shared" si="103"/>
        <v>129.16999999999999</v>
      </c>
      <c r="X1303" s="6" t="b">
        <f t="shared" si="104"/>
        <v>1</v>
      </c>
      <c r="AD1303" s="52"/>
    </row>
    <row r="1304" spans="1:30" x14ac:dyDescent="0.45">
      <c r="A1304" s="4">
        <v>1302</v>
      </c>
      <c r="B1304">
        <v>1008</v>
      </c>
      <c r="C1304">
        <v>76493</v>
      </c>
      <c r="D1304" t="str">
        <f>_xlfn.XLOOKUP(C1304,customer_table!$A$2:$A$4869,customer_table!$B$2:$B$4869)</f>
        <v>Consumer</v>
      </c>
      <c r="E1304">
        <v>1</v>
      </c>
      <c r="F1304">
        <v>269.08</v>
      </c>
      <c r="G1304">
        <v>269.08</v>
      </c>
      <c r="H1304">
        <v>0</v>
      </c>
      <c r="I1304">
        <v>9.11</v>
      </c>
      <c r="J1304" s="5">
        <v>45344</v>
      </c>
      <c r="K1304" s="5">
        <v>45351</v>
      </c>
      <c r="L1304" t="s">
        <v>4899</v>
      </c>
      <c r="M1304" t="s">
        <v>4881</v>
      </c>
      <c r="N1304" t="s">
        <v>4876</v>
      </c>
      <c r="O1304" t="s">
        <v>4880</v>
      </c>
      <c r="P1304" t="s">
        <v>4884</v>
      </c>
      <c r="Q1304" s="4">
        <f>_xlfn.XLOOKUP(C1304,customer_table!$A$2:$A$4947,customer_table!$A$2:$A$4947)</f>
        <v>76493</v>
      </c>
      <c r="R1304" t="str">
        <f>_xlfn.XLOOKUP(D1304,customer_table!$B$2:$B$4947,customer_table!$B$2:$B$4947)</f>
        <v>Consumer</v>
      </c>
      <c r="S1304" s="4" t="b">
        <f t="shared" si="100"/>
        <v>1</v>
      </c>
      <c r="T1304" s="6" t="b">
        <f t="shared" si="101"/>
        <v>1</v>
      </c>
      <c r="U1304" cm="1">
        <f t="array" ref="U1304">INDEX(hdd_products!$H$2:$H$21,MATCH(1,(hdd_products!$A$2:$A$21=hdd_orders!B1304)*(hdd_products!$H$2:$H$21=hdd_orders!F1304),0))</f>
        <v>269.08</v>
      </c>
      <c r="V1304" s="6" t="b">
        <f t="shared" si="102"/>
        <v>1</v>
      </c>
      <c r="W1304" s="4">
        <f t="shared" si="103"/>
        <v>269.08</v>
      </c>
      <c r="X1304" s="6" t="b">
        <f t="shared" si="104"/>
        <v>1</v>
      </c>
      <c r="AD1304" s="52"/>
    </row>
    <row r="1305" spans="1:30" x14ac:dyDescent="0.45">
      <c r="A1305" s="4">
        <v>1303</v>
      </c>
      <c r="B1305">
        <v>1001</v>
      </c>
      <c r="C1305">
        <v>48289</v>
      </c>
      <c r="D1305" t="str">
        <f>_xlfn.XLOOKUP(C1305,customer_table!$A$2:$A$4869,customer_table!$B$2:$B$4869)</f>
        <v>Enterprise</v>
      </c>
      <c r="E1305">
        <v>2</v>
      </c>
      <c r="F1305">
        <v>129.16999999999999</v>
      </c>
      <c r="G1305">
        <v>258.33999999999997</v>
      </c>
      <c r="H1305">
        <v>0</v>
      </c>
      <c r="I1305">
        <v>10.46</v>
      </c>
      <c r="J1305" s="5">
        <v>45397</v>
      </c>
      <c r="K1305" s="5">
        <v>45400</v>
      </c>
      <c r="L1305" t="s">
        <v>4900</v>
      </c>
      <c r="M1305" t="s">
        <v>4881</v>
      </c>
      <c r="N1305" t="s">
        <v>4892</v>
      </c>
      <c r="O1305" t="s">
        <v>4880</v>
      </c>
      <c r="P1305" t="s">
        <v>4879</v>
      </c>
      <c r="Q1305" s="4">
        <f>_xlfn.XLOOKUP(C1305,customer_table!$A$2:$A$4947,customer_table!$A$2:$A$4947)</f>
        <v>48289</v>
      </c>
      <c r="R1305" t="str">
        <f>_xlfn.XLOOKUP(D1305,customer_table!$B$2:$B$4947,customer_table!$B$2:$B$4947)</f>
        <v>Enterprise</v>
      </c>
      <c r="S1305" s="4" t="b">
        <f t="shared" si="100"/>
        <v>1</v>
      </c>
      <c r="T1305" s="6" t="b">
        <f t="shared" si="101"/>
        <v>1</v>
      </c>
      <c r="U1305" cm="1">
        <f t="array" ref="U1305">INDEX(hdd_products!$H$2:$H$21,MATCH(1,(hdd_products!$A$2:$A$21=hdd_orders!B1305)*(hdd_products!$H$2:$H$21=hdd_orders!F1305),0))</f>
        <v>129.16999999999999</v>
      </c>
      <c r="V1305" s="6" t="b">
        <f t="shared" si="102"/>
        <v>1</v>
      </c>
      <c r="W1305" s="4">
        <f t="shared" si="103"/>
        <v>258.33999999999997</v>
      </c>
      <c r="X1305" s="6" t="b">
        <f t="shared" si="104"/>
        <v>1</v>
      </c>
      <c r="AD1305" s="52"/>
    </row>
    <row r="1306" spans="1:30" x14ac:dyDescent="0.45">
      <c r="A1306" s="4">
        <v>1304</v>
      </c>
      <c r="B1306">
        <v>1011</v>
      </c>
      <c r="C1306">
        <v>30223</v>
      </c>
      <c r="D1306" t="str">
        <f>_xlfn.XLOOKUP(C1306,customer_table!$A$2:$A$4869,customer_table!$B$2:$B$4869)</f>
        <v>Small Business</v>
      </c>
      <c r="E1306">
        <v>1</v>
      </c>
      <c r="F1306">
        <v>664.86</v>
      </c>
      <c r="G1306">
        <v>664.86</v>
      </c>
      <c r="H1306">
        <v>0</v>
      </c>
      <c r="I1306">
        <v>16.600000000000001</v>
      </c>
      <c r="J1306" s="5">
        <v>45547</v>
      </c>
      <c r="K1306" s="5">
        <v>45553</v>
      </c>
      <c r="L1306" t="s">
        <v>4890</v>
      </c>
      <c r="M1306" t="s">
        <v>4877</v>
      </c>
      <c r="N1306" t="s">
        <v>4876</v>
      </c>
      <c r="O1306" t="s">
        <v>4880</v>
      </c>
      <c r="P1306" t="s">
        <v>4879</v>
      </c>
      <c r="Q1306" s="4">
        <f>_xlfn.XLOOKUP(C1306,customer_table!$A$2:$A$4947,customer_table!$A$2:$A$4947)</f>
        <v>30223</v>
      </c>
      <c r="R1306" t="str">
        <f>_xlfn.XLOOKUP(D1306,customer_table!$B$2:$B$4947,customer_table!$B$2:$B$4947)</f>
        <v>Small Business</v>
      </c>
      <c r="S1306" s="4" t="b">
        <f t="shared" si="100"/>
        <v>1</v>
      </c>
      <c r="T1306" s="6" t="b">
        <f t="shared" si="101"/>
        <v>1</v>
      </c>
      <c r="U1306" cm="1">
        <f t="array" ref="U1306">INDEX(hdd_products!$H$2:$H$21,MATCH(1,(hdd_products!$A$2:$A$21=hdd_orders!B1306)*(hdd_products!$H$2:$H$21=hdd_orders!F1306),0))</f>
        <v>664.86</v>
      </c>
      <c r="V1306" s="6" t="b">
        <f t="shared" si="102"/>
        <v>1</v>
      </c>
      <c r="W1306" s="4">
        <f t="shared" si="103"/>
        <v>664.86</v>
      </c>
      <c r="X1306" s="6" t="b">
        <f t="shared" si="104"/>
        <v>1</v>
      </c>
      <c r="AD1306" s="52"/>
    </row>
    <row r="1307" spans="1:30" x14ac:dyDescent="0.45">
      <c r="A1307" s="4">
        <v>1305</v>
      </c>
      <c r="B1307">
        <v>1004</v>
      </c>
      <c r="C1307">
        <v>67554</v>
      </c>
      <c r="D1307" t="str">
        <f>_xlfn.XLOOKUP(C1307,customer_table!$A$2:$A$4869,customer_table!$B$2:$B$4869)</f>
        <v>Consumer</v>
      </c>
      <c r="E1307">
        <v>1</v>
      </c>
      <c r="F1307">
        <v>170.85</v>
      </c>
      <c r="G1307">
        <v>170.85</v>
      </c>
      <c r="H1307">
        <v>0</v>
      </c>
      <c r="I1307">
        <v>14.54</v>
      </c>
      <c r="J1307" s="5">
        <v>45362</v>
      </c>
      <c r="K1307" s="5">
        <v>45363</v>
      </c>
      <c r="L1307" t="s">
        <v>4882</v>
      </c>
      <c r="M1307" t="s">
        <v>4877</v>
      </c>
      <c r="N1307" t="s">
        <v>4876</v>
      </c>
      <c r="O1307" t="s">
        <v>4894</v>
      </c>
      <c r="P1307" t="s">
        <v>4888</v>
      </c>
      <c r="Q1307" s="4">
        <f>_xlfn.XLOOKUP(C1307,customer_table!$A$2:$A$4947,customer_table!$A$2:$A$4947)</f>
        <v>67554</v>
      </c>
      <c r="R1307" t="str">
        <f>_xlfn.XLOOKUP(D1307,customer_table!$B$2:$B$4947,customer_table!$B$2:$B$4947)</f>
        <v>Consumer</v>
      </c>
      <c r="S1307" s="4" t="b">
        <f t="shared" si="100"/>
        <v>1</v>
      </c>
      <c r="T1307" s="6" t="b">
        <f t="shared" si="101"/>
        <v>1</v>
      </c>
      <c r="U1307" cm="1">
        <f t="array" ref="U1307">INDEX(hdd_products!$H$2:$H$21,MATCH(1,(hdd_products!$A$2:$A$21=hdd_orders!B1307)*(hdd_products!$H$2:$H$21=hdd_orders!F1307),0))</f>
        <v>170.85</v>
      </c>
      <c r="V1307" s="6" t="b">
        <f t="shared" si="102"/>
        <v>1</v>
      </c>
      <c r="W1307" s="4">
        <f t="shared" si="103"/>
        <v>170.85</v>
      </c>
      <c r="X1307" s="6" t="b">
        <f t="shared" si="104"/>
        <v>1</v>
      </c>
      <c r="AD1307" s="52"/>
    </row>
    <row r="1308" spans="1:30" x14ac:dyDescent="0.45">
      <c r="A1308" s="4">
        <v>1306</v>
      </c>
      <c r="B1308">
        <v>1002</v>
      </c>
      <c r="C1308">
        <v>54737</v>
      </c>
      <c r="D1308" t="str">
        <f>_xlfn.XLOOKUP(C1308,customer_table!$A$2:$A$4869,customer_table!$B$2:$B$4869)</f>
        <v>Enterprise</v>
      </c>
      <c r="E1308">
        <v>3</v>
      </c>
      <c r="F1308">
        <v>198.26</v>
      </c>
      <c r="G1308">
        <v>594.78</v>
      </c>
      <c r="H1308">
        <v>0</v>
      </c>
      <c r="I1308">
        <v>9.61</v>
      </c>
      <c r="J1308" s="5">
        <v>45417</v>
      </c>
      <c r="K1308" s="5">
        <v>45424</v>
      </c>
      <c r="L1308" t="s">
        <v>4899</v>
      </c>
      <c r="M1308" t="s">
        <v>4881</v>
      </c>
      <c r="N1308" t="s">
        <v>4876</v>
      </c>
      <c r="O1308" t="s">
        <v>4880</v>
      </c>
      <c r="P1308" t="s">
        <v>4874</v>
      </c>
      <c r="Q1308" s="4">
        <f>_xlfn.XLOOKUP(C1308,customer_table!$A$2:$A$4947,customer_table!$A$2:$A$4947)</f>
        <v>54737</v>
      </c>
      <c r="R1308" t="str">
        <f>_xlfn.XLOOKUP(D1308,customer_table!$B$2:$B$4947,customer_table!$B$2:$B$4947)</f>
        <v>Enterprise</v>
      </c>
      <c r="S1308" s="4" t="b">
        <f t="shared" si="100"/>
        <v>1</v>
      </c>
      <c r="T1308" s="6" t="b">
        <f t="shared" si="101"/>
        <v>1</v>
      </c>
      <c r="U1308" cm="1">
        <f t="array" ref="U1308">INDEX(hdd_products!$H$2:$H$21,MATCH(1,(hdd_products!$A$2:$A$21=hdd_orders!B1308)*(hdd_products!$H$2:$H$21=hdd_orders!F1308),0))</f>
        <v>198.26</v>
      </c>
      <c r="V1308" s="6" t="b">
        <f t="shared" si="102"/>
        <v>1</v>
      </c>
      <c r="W1308" s="4">
        <f t="shared" si="103"/>
        <v>594.78</v>
      </c>
      <c r="X1308" s="6" t="b">
        <f t="shared" si="104"/>
        <v>1</v>
      </c>
      <c r="AD1308" s="52"/>
    </row>
    <row r="1309" spans="1:30" x14ac:dyDescent="0.45">
      <c r="A1309" s="4">
        <v>1307</v>
      </c>
      <c r="B1309">
        <v>1006</v>
      </c>
      <c r="C1309">
        <v>64396</v>
      </c>
      <c r="D1309" t="str">
        <f>_xlfn.XLOOKUP(C1309,customer_table!$A$2:$A$4869,customer_table!$B$2:$B$4869)</f>
        <v>Small Business</v>
      </c>
      <c r="E1309">
        <v>3</v>
      </c>
      <c r="F1309">
        <v>307.20999999999998</v>
      </c>
      <c r="G1309">
        <v>921.63</v>
      </c>
      <c r="H1309">
        <v>0</v>
      </c>
      <c r="I1309">
        <v>17.14</v>
      </c>
      <c r="J1309" s="5">
        <v>45428</v>
      </c>
      <c r="K1309" s="5">
        <v>45431</v>
      </c>
      <c r="L1309" t="s">
        <v>4893</v>
      </c>
      <c r="M1309" t="s">
        <v>4877</v>
      </c>
      <c r="N1309" t="s">
        <v>4876</v>
      </c>
      <c r="O1309" t="s">
        <v>4880</v>
      </c>
      <c r="P1309" t="s">
        <v>4874</v>
      </c>
      <c r="Q1309" s="4">
        <f>_xlfn.XLOOKUP(C1309,customer_table!$A$2:$A$4947,customer_table!$A$2:$A$4947)</f>
        <v>64396</v>
      </c>
      <c r="R1309" t="str">
        <f>_xlfn.XLOOKUP(D1309,customer_table!$B$2:$B$4947,customer_table!$B$2:$B$4947)</f>
        <v>Small Business</v>
      </c>
      <c r="S1309" s="4" t="b">
        <f t="shared" si="100"/>
        <v>1</v>
      </c>
      <c r="T1309" s="6" t="b">
        <f t="shared" si="101"/>
        <v>1</v>
      </c>
      <c r="U1309" cm="1">
        <f t="array" ref="U1309">INDEX(hdd_products!$H$2:$H$21,MATCH(1,(hdd_products!$A$2:$A$21=hdd_orders!B1309)*(hdd_products!$H$2:$H$21=hdd_orders!F1309),0))</f>
        <v>307.20999999999998</v>
      </c>
      <c r="V1309" s="6" t="b">
        <f t="shared" si="102"/>
        <v>1</v>
      </c>
      <c r="W1309" s="4">
        <f t="shared" si="103"/>
        <v>921.62999999999988</v>
      </c>
      <c r="X1309" s="6" t="b">
        <f t="shared" si="104"/>
        <v>1</v>
      </c>
      <c r="AD1309" s="52"/>
    </row>
    <row r="1310" spans="1:30" x14ac:dyDescent="0.45">
      <c r="A1310" s="4">
        <v>1308</v>
      </c>
      <c r="B1310">
        <v>1001</v>
      </c>
      <c r="C1310">
        <v>65275</v>
      </c>
      <c r="D1310" t="str">
        <f>_xlfn.XLOOKUP(C1310,customer_table!$A$2:$A$4869,customer_table!$B$2:$B$4869)</f>
        <v>Enterprise</v>
      </c>
      <c r="E1310">
        <v>2</v>
      </c>
      <c r="F1310">
        <v>129.16999999999999</v>
      </c>
      <c r="G1310">
        <v>258.33999999999997</v>
      </c>
      <c r="H1310">
        <v>0</v>
      </c>
      <c r="I1310">
        <v>19</v>
      </c>
      <c r="J1310" s="5">
        <v>45369</v>
      </c>
      <c r="K1310" s="5">
        <v>45376</v>
      </c>
      <c r="L1310" t="s">
        <v>4887</v>
      </c>
      <c r="M1310" t="s">
        <v>4898</v>
      </c>
      <c r="N1310" t="s">
        <v>4876</v>
      </c>
      <c r="O1310" t="s">
        <v>4875</v>
      </c>
      <c r="P1310" t="s">
        <v>4886</v>
      </c>
      <c r="Q1310" s="4">
        <f>_xlfn.XLOOKUP(C1310,customer_table!$A$2:$A$4947,customer_table!$A$2:$A$4947)</f>
        <v>65275</v>
      </c>
      <c r="R1310" t="str">
        <f>_xlfn.XLOOKUP(D1310,customer_table!$B$2:$B$4947,customer_table!$B$2:$B$4947)</f>
        <v>Enterprise</v>
      </c>
      <c r="S1310" s="4" t="b">
        <f t="shared" si="100"/>
        <v>1</v>
      </c>
      <c r="T1310" s="6" t="b">
        <f t="shared" si="101"/>
        <v>1</v>
      </c>
      <c r="U1310" cm="1">
        <f t="array" ref="U1310">INDEX(hdd_products!$H$2:$H$21,MATCH(1,(hdd_products!$A$2:$A$21=hdd_orders!B1310)*(hdd_products!$H$2:$H$21=hdd_orders!F1310),0))</f>
        <v>129.16999999999999</v>
      </c>
      <c r="V1310" s="6" t="b">
        <f t="shared" si="102"/>
        <v>1</v>
      </c>
      <c r="W1310" s="4">
        <f t="shared" si="103"/>
        <v>258.33999999999997</v>
      </c>
      <c r="X1310" s="6" t="b">
        <f t="shared" si="104"/>
        <v>1</v>
      </c>
      <c r="AD1310" s="52"/>
    </row>
    <row r="1311" spans="1:30" x14ac:dyDescent="0.45">
      <c r="A1311" s="4">
        <v>1309</v>
      </c>
      <c r="B1311">
        <v>1001</v>
      </c>
      <c r="C1311">
        <v>77653</v>
      </c>
      <c r="D1311" t="str">
        <f>_xlfn.XLOOKUP(C1311,customer_table!$A$2:$A$4869,customer_table!$B$2:$B$4869)</f>
        <v>Enterprise</v>
      </c>
      <c r="E1311">
        <v>2</v>
      </c>
      <c r="F1311">
        <v>129.16999999999999</v>
      </c>
      <c r="G1311">
        <v>258.33999999999997</v>
      </c>
      <c r="H1311">
        <v>0</v>
      </c>
      <c r="I1311">
        <v>12.68</v>
      </c>
      <c r="J1311" s="5">
        <v>45503</v>
      </c>
      <c r="K1311" s="5">
        <v>45507</v>
      </c>
      <c r="L1311" t="s">
        <v>4900</v>
      </c>
      <c r="M1311" t="s">
        <v>4898</v>
      </c>
      <c r="N1311" t="s">
        <v>4876</v>
      </c>
      <c r="O1311" t="s">
        <v>4880</v>
      </c>
      <c r="P1311" t="s">
        <v>4879</v>
      </c>
      <c r="Q1311" s="4">
        <f>_xlfn.XLOOKUP(C1311,customer_table!$A$2:$A$4947,customer_table!$A$2:$A$4947)</f>
        <v>77653</v>
      </c>
      <c r="R1311" t="str">
        <f>_xlfn.XLOOKUP(D1311,customer_table!$B$2:$B$4947,customer_table!$B$2:$B$4947)</f>
        <v>Enterprise</v>
      </c>
      <c r="S1311" s="4" t="b">
        <f t="shared" si="100"/>
        <v>1</v>
      </c>
      <c r="T1311" s="6" t="b">
        <f t="shared" si="101"/>
        <v>1</v>
      </c>
      <c r="U1311" cm="1">
        <f t="array" ref="U1311">INDEX(hdd_products!$H$2:$H$21,MATCH(1,(hdd_products!$A$2:$A$21=hdd_orders!B1311)*(hdd_products!$H$2:$H$21=hdd_orders!F1311),0))</f>
        <v>129.16999999999999</v>
      </c>
      <c r="V1311" s="6" t="b">
        <f t="shared" si="102"/>
        <v>1</v>
      </c>
      <c r="W1311" s="4">
        <f t="shared" si="103"/>
        <v>258.33999999999997</v>
      </c>
      <c r="X1311" s="6" t="b">
        <f t="shared" si="104"/>
        <v>1</v>
      </c>
      <c r="AD1311" s="52"/>
    </row>
    <row r="1312" spans="1:30" x14ac:dyDescent="0.45">
      <c r="A1312" s="4">
        <v>1310</v>
      </c>
      <c r="B1312">
        <v>1005</v>
      </c>
      <c r="C1312">
        <v>77809</v>
      </c>
      <c r="D1312" t="str">
        <f>_xlfn.XLOOKUP(C1312,customer_table!$A$2:$A$4869,customer_table!$B$2:$B$4869)</f>
        <v>Enterprise</v>
      </c>
      <c r="E1312">
        <v>1</v>
      </c>
      <c r="F1312">
        <v>204.55</v>
      </c>
      <c r="G1312">
        <v>204.55</v>
      </c>
      <c r="H1312">
        <v>0</v>
      </c>
      <c r="I1312">
        <v>14.3</v>
      </c>
      <c r="J1312" s="5">
        <v>45518</v>
      </c>
      <c r="K1312" s="5">
        <v>45520</v>
      </c>
      <c r="L1312" t="s">
        <v>4882</v>
      </c>
      <c r="M1312" t="s">
        <v>4881</v>
      </c>
      <c r="N1312" t="s">
        <v>4876</v>
      </c>
      <c r="O1312" t="s">
        <v>4880</v>
      </c>
      <c r="P1312" t="s">
        <v>4884</v>
      </c>
      <c r="Q1312" s="4">
        <f>_xlfn.XLOOKUP(C1312,customer_table!$A$2:$A$4947,customer_table!$A$2:$A$4947)</f>
        <v>77809</v>
      </c>
      <c r="R1312" t="str">
        <f>_xlfn.XLOOKUP(D1312,customer_table!$B$2:$B$4947,customer_table!$B$2:$B$4947)</f>
        <v>Enterprise</v>
      </c>
      <c r="S1312" s="4" t="b">
        <f t="shared" si="100"/>
        <v>1</v>
      </c>
      <c r="T1312" s="6" t="b">
        <f t="shared" si="101"/>
        <v>1</v>
      </c>
      <c r="U1312" cm="1">
        <f t="array" ref="U1312">INDEX(hdd_products!$H$2:$H$21,MATCH(1,(hdd_products!$A$2:$A$21=hdd_orders!B1312)*(hdd_products!$H$2:$H$21=hdd_orders!F1312),0))</f>
        <v>204.55</v>
      </c>
      <c r="V1312" s="6" t="b">
        <f t="shared" si="102"/>
        <v>1</v>
      </c>
      <c r="W1312" s="4">
        <f t="shared" si="103"/>
        <v>204.55</v>
      </c>
      <c r="X1312" s="6" t="b">
        <f t="shared" si="104"/>
        <v>1</v>
      </c>
      <c r="AD1312" s="52"/>
    </row>
    <row r="1313" spans="1:30" x14ac:dyDescent="0.45">
      <c r="A1313" s="4">
        <v>1311</v>
      </c>
      <c r="B1313">
        <v>1001</v>
      </c>
      <c r="C1313">
        <v>18056</v>
      </c>
      <c r="D1313" t="str">
        <f>_xlfn.XLOOKUP(C1313,customer_table!$A$2:$A$4869,customer_table!$B$2:$B$4869)</f>
        <v>Enterprise</v>
      </c>
      <c r="E1313">
        <v>2</v>
      </c>
      <c r="F1313">
        <v>129.16999999999999</v>
      </c>
      <c r="G1313">
        <v>258.33999999999997</v>
      </c>
      <c r="H1313">
        <v>0</v>
      </c>
      <c r="I1313">
        <v>7.4</v>
      </c>
      <c r="J1313" s="5">
        <v>45497</v>
      </c>
      <c r="K1313" s="5">
        <v>45504</v>
      </c>
      <c r="L1313" t="s">
        <v>4902</v>
      </c>
      <c r="M1313" t="s">
        <v>4881</v>
      </c>
      <c r="N1313" t="s">
        <v>4892</v>
      </c>
      <c r="O1313" t="s">
        <v>4880</v>
      </c>
      <c r="P1313" t="s">
        <v>4888</v>
      </c>
      <c r="Q1313" s="4">
        <f>_xlfn.XLOOKUP(C1313,customer_table!$A$2:$A$4947,customer_table!$A$2:$A$4947)</f>
        <v>18056</v>
      </c>
      <c r="R1313" t="str">
        <f>_xlfn.XLOOKUP(D1313,customer_table!$B$2:$B$4947,customer_table!$B$2:$B$4947)</f>
        <v>Enterprise</v>
      </c>
      <c r="S1313" s="4" t="b">
        <f t="shared" si="100"/>
        <v>1</v>
      </c>
      <c r="T1313" s="6" t="b">
        <f t="shared" si="101"/>
        <v>1</v>
      </c>
      <c r="U1313" cm="1">
        <f t="array" ref="U1313">INDEX(hdd_products!$H$2:$H$21,MATCH(1,(hdd_products!$A$2:$A$21=hdd_orders!B1313)*(hdd_products!$H$2:$H$21=hdd_orders!F1313),0))</f>
        <v>129.16999999999999</v>
      </c>
      <c r="V1313" s="6" t="b">
        <f t="shared" si="102"/>
        <v>1</v>
      </c>
      <c r="W1313" s="4">
        <f t="shared" si="103"/>
        <v>258.33999999999997</v>
      </c>
      <c r="X1313" s="6" t="b">
        <f t="shared" si="104"/>
        <v>1</v>
      </c>
      <c r="AD1313" s="52"/>
    </row>
    <row r="1314" spans="1:30" x14ac:dyDescent="0.45">
      <c r="A1314" s="4">
        <v>1312</v>
      </c>
      <c r="B1314">
        <v>1002</v>
      </c>
      <c r="C1314">
        <v>17577</v>
      </c>
      <c r="D1314" t="str">
        <f>_xlfn.XLOOKUP(C1314,customer_table!$A$2:$A$4869,customer_table!$B$2:$B$4869)</f>
        <v>Enterprise</v>
      </c>
      <c r="E1314">
        <v>1</v>
      </c>
      <c r="F1314">
        <v>198.26</v>
      </c>
      <c r="G1314">
        <v>198.26</v>
      </c>
      <c r="H1314">
        <v>0</v>
      </c>
      <c r="I1314">
        <v>9.8000000000000007</v>
      </c>
      <c r="J1314" s="5">
        <v>45620</v>
      </c>
      <c r="K1314" s="5">
        <v>45622</v>
      </c>
      <c r="L1314" t="s">
        <v>4899</v>
      </c>
      <c r="M1314" t="s">
        <v>4898</v>
      </c>
      <c r="N1314" t="s">
        <v>4876</v>
      </c>
      <c r="O1314" t="s">
        <v>4880</v>
      </c>
      <c r="P1314" t="s">
        <v>4879</v>
      </c>
      <c r="Q1314" s="4">
        <f>_xlfn.XLOOKUP(C1314,customer_table!$A$2:$A$4947,customer_table!$A$2:$A$4947)</f>
        <v>17577</v>
      </c>
      <c r="R1314" t="str">
        <f>_xlfn.XLOOKUP(D1314,customer_table!$B$2:$B$4947,customer_table!$B$2:$B$4947)</f>
        <v>Enterprise</v>
      </c>
      <c r="S1314" s="4" t="b">
        <f t="shared" si="100"/>
        <v>1</v>
      </c>
      <c r="T1314" s="6" t="b">
        <f t="shared" si="101"/>
        <v>1</v>
      </c>
      <c r="U1314" cm="1">
        <f t="array" ref="U1314">INDEX(hdd_products!$H$2:$H$21,MATCH(1,(hdd_products!$A$2:$A$21=hdd_orders!B1314)*(hdd_products!$H$2:$H$21=hdd_orders!F1314),0))</f>
        <v>198.26</v>
      </c>
      <c r="V1314" s="6" t="b">
        <f t="shared" si="102"/>
        <v>1</v>
      </c>
      <c r="W1314" s="4">
        <f t="shared" si="103"/>
        <v>198.26</v>
      </c>
      <c r="X1314" s="6" t="b">
        <f t="shared" si="104"/>
        <v>1</v>
      </c>
      <c r="AD1314" s="52"/>
    </row>
    <row r="1315" spans="1:30" x14ac:dyDescent="0.45">
      <c r="A1315" s="4">
        <v>1313</v>
      </c>
      <c r="B1315">
        <v>1012</v>
      </c>
      <c r="C1315">
        <v>99243</v>
      </c>
      <c r="D1315" t="str">
        <f>_xlfn.XLOOKUP(C1315,customer_table!$A$2:$A$4869,customer_table!$B$2:$B$4869)</f>
        <v>Consumer</v>
      </c>
      <c r="E1315">
        <v>2</v>
      </c>
      <c r="F1315">
        <v>339.39</v>
      </c>
      <c r="G1315">
        <v>678.78</v>
      </c>
      <c r="H1315">
        <v>0</v>
      </c>
      <c r="I1315">
        <v>17.670000000000002</v>
      </c>
      <c r="J1315" s="5">
        <v>45558</v>
      </c>
      <c r="K1315" s="5">
        <v>45561</v>
      </c>
      <c r="L1315" t="s">
        <v>4878</v>
      </c>
      <c r="M1315" t="s">
        <v>4877</v>
      </c>
      <c r="N1315" t="s">
        <v>4876</v>
      </c>
      <c r="O1315" t="s">
        <v>4880</v>
      </c>
      <c r="P1315" t="s">
        <v>4879</v>
      </c>
      <c r="Q1315" s="4">
        <f>_xlfn.XLOOKUP(C1315,customer_table!$A$2:$A$4947,customer_table!$A$2:$A$4947)</f>
        <v>99243</v>
      </c>
      <c r="R1315" t="str">
        <f>_xlfn.XLOOKUP(D1315,customer_table!$B$2:$B$4947,customer_table!$B$2:$B$4947)</f>
        <v>Consumer</v>
      </c>
      <c r="S1315" s="4" t="b">
        <f t="shared" si="100"/>
        <v>1</v>
      </c>
      <c r="T1315" s="6" t="b">
        <f t="shared" si="101"/>
        <v>1</v>
      </c>
      <c r="U1315" cm="1">
        <f t="array" ref="U1315">INDEX(hdd_products!$H$2:$H$21,MATCH(1,(hdd_products!$A$2:$A$21=hdd_orders!B1315)*(hdd_products!$H$2:$H$21=hdd_orders!F1315),0))</f>
        <v>339.39</v>
      </c>
      <c r="V1315" s="6" t="b">
        <f t="shared" si="102"/>
        <v>1</v>
      </c>
      <c r="W1315" s="4">
        <f t="shared" si="103"/>
        <v>678.78</v>
      </c>
      <c r="X1315" s="6" t="b">
        <f t="shared" si="104"/>
        <v>1</v>
      </c>
      <c r="AD1315" s="52"/>
    </row>
    <row r="1316" spans="1:30" x14ac:dyDescent="0.45">
      <c r="A1316" s="4">
        <v>1314</v>
      </c>
      <c r="B1316">
        <v>1007</v>
      </c>
      <c r="C1316">
        <v>46671</v>
      </c>
      <c r="D1316" t="str">
        <f>_xlfn.XLOOKUP(C1316,customer_table!$A$2:$A$4869,customer_table!$B$2:$B$4869)</f>
        <v>Enterprise</v>
      </c>
      <c r="E1316">
        <v>2</v>
      </c>
      <c r="F1316">
        <v>415.57</v>
      </c>
      <c r="G1316">
        <v>831.14</v>
      </c>
      <c r="H1316">
        <v>0</v>
      </c>
      <c r="I1316">
        <v>15.01</v>
      </c>
      <c r="J1316" s="5">
        <v>45452</v>
      </c>
      <c r="K1316" s="5">
        <v>45455</v>
      </c>
      <c r="L1316" t="s">
        <v>4893</v>
      </c>
      <c r="M1316" t="s">
        <v>4877</v>
      </c>
      <c r="N1316" t="s">
        <v>4901</v>
      </c>
      <c r="O1316" t="s">
        <v>4880</v>
      </c>
      <c r="P1316" t="s">
        <v>4891</v>
      </c>
      <c r="Q1316" s="4">
        <f>_xlfn.XLOOKUP(C1316,customer_table!$A$2:$A$4947,customer_table!$A$2:$A$4947)</f>
        <v>46671</v>
      </c>
      <c r="R1316" t="str">
        <f>_xlfn.XLOOKUP(D1316,customer_table!$B$2:$B$4947,customer_table!$B$2:$B$4947)</f>
        <v>Enterprise</v>
      </c>
      <c r="S1316" s="4" t="b">
        <f t="shared" si="100"/>
        <v>1</v>
      </c>
      <c r="T1316" s="6" t="b">
        <f t="shared" si="101"/>
        <v>1</v>
      </c>
      <c r="U1316" cm="1">
        <f t="array" ref="U1316">INDEX(hdd_products!$H$2:$H$21,MATCH(1,(hdd_products!$A$2:$A$21=hdd_orders!B1316)*(hdd_products!$H$2:$H$21=hdd_orders!F1316),0))</f>
        <v>415.57</v>
      </c>
      <c r="V1316" s="6" t="b">
        <f t="shared" si="102"/>
        <v>1</v>
      </c>
      <c r="W1316" s="4">
        <f t="shared" si="103"/>
        <v>831.14</v>
      </c>
      <c r="X1316" s="6" t="b">
        <f t="shared" si="104"/>
        <v>1</v>
      </c>
      <c r="AD1316" s="52"/>
    </row>
    <row r="1317" spans="1:30" x14ac:dyDescent="0.45">
      <c r="A1317" s="4">
        <v>1315</v>
      </c>
      <c r="B1317">
        <v>1001</v>
      </c>
      <c r="C1317">
        <v>36887</v>
      </c>
      <c r="D1317" t="str">
        <f>_xlfn.XLOOKUP(C1317,customer_table!$A$2:$A$4869,customer_table!$B$2:$B$4869)</f>
        <v>Consumer</v>
      </c>
      <c r="E1317">
        <v>1</v>
      </c>
      <c r="F1317">
        <v>129.16999999999999</v>
      </c>
      <c r="G1317">
        <v>129.16999999999999</v>
      </c>
      <c r="H1317">
        <v>0</v>
      </c>
      <c r="I1317">
        <v>17.77</v>
      </c>
      <c r="J1317" s="5">
        <v>45650</v>
      </c>
      <c r="K1317" s="5">
        <v>45654</v>
      </c>
      <c r="L1317" t="s">
        <v>4889</v>
      </c>
      <c r="M1317" t="s">
        <v>4881</v>
      </c>
      <c r="N1317" t="s">
        <v>4876</v>
      </c>
      <c r="O1317" t="s">
        <v>4880</v>
      </c>
      <c r="P1317" t="s">
        <v>4891</v>
      </c>
      <c r="Q1317" s="4">
        <f>_xlfn.XLOOKUP(C1317,customer_table!$A$2:$A$4947,customer_table!$A$2:$A$4947)</f>
        <v>36887</v>
      </c>
      <c r="R1317" t="str">
        <f>_xlfn.XLOOKUP(D1317,customer_table!$B$2:$B$4947,customer_table!$B$2:$B$4947)</f>
        <v>Consumer</v>
      </c>
      <c r="S1317" s="4" t="b">
        <f t="shared" si="100"/>
        <v>1</v>
      </c>
      <c r="T1317" s="6" t="b">
        <f t="shared" si="101"/>
        <v>1</v>
      </c>
      <c r="U1317" cm="1">
        <f t="array" ref="U1317">INDEX(hdd_products!$H$2:$H$21,MATCH(1,(hdd_products!$A$2:$A$21=hdd_orders!B1317)*(hdd_products!$H$2:$H$21=hdd_orders!F1317),0))</f>
        <v>129.16999999999999</v>
      </c>
      <c r="V1317" s="6" t="b">
        <f t="shared" si="102"/>
        <v>1</v>
      </c>
      <c r="W1317" s="4">
        <f t="shared" si="103"/>
        <v>129.16999999999999</v>
      </c>
      <c r="X1317" s="6" t="b">
        <f t="shared" si="104"/>
        <v>1</v>
      </c>
      <c r="AD1317" s="52"/>
    </row>
    <row r="1318" spans="1:30" x14ac:dyDescent="0.45">
      <c r="A1318" s="4">
        <v>1316</v>
      </c>
      <c r="B1318">
        <v>1002</v>
      </c>
      <c r="C1318">
        <v>95033</v>
      </c>
      <c r="D1318" t="str">
        <f>_xlfn.XLOOKUP(C1318,customer_table!$A$2:$A$4869,customer_table!$B$2:$B$4869)</f>
        <v>Small Business</v>
      </c>
      <c r="E1318">
        <v>1</v>
      </c>
      <c r="F1318">
        <v>198.26</v>
      </c>
      <c r="G1318">
        <v>198.26</v>
      </c>
      <c r="H1318">
        <v>0</v>
      </c>
      <c r="I1318">
        <v>18.78</v>
      </c>
      <c r="J1318" s="5">
        <v>45625</v>
      </c>
      <c r="K1318" s="5">
        <v>45629</v>
      </c>
      <c r="L1318" t="s">
        <v>4889</v>
      </c>
      <c r="M1318" t="s">
        <v>4877</v>
      </c>
      <c r="N1318" t="s">
        <v>4901</v>
      </c>
      <c r="O1318" t="s">
        <v>4875</v>
      </c>
      <c r="P1318" t="s">
        <v>4888</v>
      </c>
      <c r="Q1318" s="4">
        <f>_xlfn.XLOOKUP(C1318,customer_table!$A$2:$A$4947,customer_table!$A$2:$A$4947)</f>
        <v>95033</v>
      </c>
      <c r="R1318" t="str">
        <f>_xlfn.XLOOKUP(D1318,customer_table!$B$2:$B$4947,customer_table!$B$2:$B$4947)</f>
        <v>Small Business</v>
      </c>
      <c r="S1318" s="4" t="b">
        <f t="shared" si="100"/>
        <v>1</v>
      </c>
      <c r="T1318" s="6" t="b">
        <f t="shared" si="101"/>
        <v>1</v>
      </c>
      <c r="U1318" cm="1">
        <f t="array" ref="U1318">INDEX(hdd_products!$H$2:$H$21,MATCH(1,(hdd_products!$A$2:$A$21=hdd_orders!B1318)*(hdd_products!$H$2:$H$21=hdd_orders!F1318),0))</f>
        <v>198.26</v>
      </c>
      <c r="V1318" s="6" t="b">
        <f t="shared" si="102"/>
        <v>1</v>
      </c>
      <c r="W1318" s="4">
        <f t="shared" si="103"/>
        <v>198.26</v>
      </c>
      <c r="X1318" s="6" t="b">
        <f t="shared" si="104"/>
        <v>1</v>
      </c>
      <c r="AD1318" s="52"/>
    </row>
    <row r="1319" spans="1:30" x14ac:dyDescent="0.45">
      <c r="A1319" s="4">
        <v>1317</v>
      </c>
      <c r="B1319">
        <v>1007</v>
      </c>
      <c r="C1319">
        <v>53842</v>
      </c>
      <c r="D1319" t="str">
        <f>_xlfn.XLOOKUP(C1319,customer_table!$A$2:$A$4869,customer_table!$B$2:$B$4869)</f>
        <v>Enterprise</v>
      </c>
      <c r="E1319">
        <v>4</v>
      </c>
      <c r="F1319">
        <v>415.57</v>
      </c>
      <c r="G1319">
        <v>1662.28</v>
      </c>
      <c r="H1319">
        <v>0</v>
      </c>
      <c r="I1319">
        <v>8.06</v>
      </c>
      <c r="J1319" s="5">
        <v>45446</v>
      </c>
      <c r="K1319" s="5">
        <v>45447</v>
      </c>
      <c r="L1319" t="s">
        <v>4899</v>
      </c>
      <c r="M1319" t="s">
        <v>4877</v>
      </c>
      <c r="N1319" t="s">
        <v>4876</v>
      </c>
      <c r="O1319" t="s">
        <v>4880</v>
      </c>
      <c r="P1319" t="s">
        <v>4888</v>
      </c>
      <c r="Q1319" s="4">
        <f>_xlfn.XLOOKUP(C1319,customer_table!$A$2:$A$4947,customer_table!$A$2:$A$4947)</f>
        <v>53842</v>
      </c>
      <c r="R1319" t="str">
        <f>_xlfn.XLOOKUP(D1319,customer_table!$B$2:$B$4947,customer_table!$B$2:$B$4947)</f>
        <v>Enterprise</v>
      </c>
      <c r="S1319" s="4" t="b">
        <f t="shared" si="100"/>
        <v>1</v>
      </c>
      <c r="T1319" s="6" t="b">
        <f t="shared" si="101"/>
        <v>1</v>
      </c>
      <c r="U1319" cm="1">
        <f t="array" ref="U1319">INDEX(hdd_products!$H$2:$H$21,MATCH(1,(hdd_products!$A$2:$A$21=hdd_orders!B1319)*(hdd_products!$H$2:$H$21=hdd_orders!F1319),0))</f>
        <v>415.57</v>
      </c>
      <c r="V1319" s="6" t="b">
        <f t="shared" si="102"/>
        <v>1</v>
      </c>
      <c r="W1319" s="4">
        <f t="shared" si="103"/>
        <v>1662.28</v>
      </c>
      <c r="X1319" s="6" t="b">
        <f t="shared" si="104"/>
        <v>1</v>
      </c>
      <c r="AD1319" s="52"/>
    </row>
    <row r="1320" spans="1:30" x14ac:dyDescent="0.45">
      <c r="A1320" s="4">
        <v>1318</v>
      </c>
      <c r="B1320">
        <v>1003</v>
      </c>
      <c r="C1320">
        <v>47214</v>
      </c>
      <c r="D1320" t="str">
        <f>_xlfn.XLOOKUP(C1320,customer_table!$A$2:$A$4869,customer_table!$B$2:$B$4869)</f>
        <v>Consumer</v>
      </c>
      <c r="E1320">
        <v>12</v>
      </c>
      <c r="F1320">
        <v>95.08</v>
      </c>
      <c r="G1320">
        <v>1140.96</v>
      </c>
      <c r="H1320">
        <v>0</v>
      </c>
      <c r="I1320">
        <v>19.96</v>
      </c>
      <c r="J1320" s="5">
        <v>45356</v>
      </c>
      <c r="K1320" s="5">
        <v>45361</v>
      </c>
      <c r="L1320" t="s">
        <v>4878</v>
      </c>
      <c r="M1320" t="s">
        <v>4881</v>
      </c>
      <c r="N1320" t="s">
        <v>4901</v>
      </c>
      <c r="O1320" t="s">
        <v>4880</v>
      </c>
      <c r="P1320" t="s">
        <v>4886</v>
      </c>
      <c r="Q1320" s="4">
        <f>_xlfn.XLOOKUP(C1320,customer_table!$A$2:$A$4947,customer_table!$A$2:$A$4947)</f>
        <v>47214</v>
      </c>
      <c r="R1320" t="str">
        <f>_xlfn.XLOOKUP(D1320,customer_table!$B$2:$B$4947,customer_table!$B$2:$B$4947)</f>
        <v>Consumer</v>
      </c>
      <c r="S1320" s="4" t="b">
        <f t="shared" si="100"/>
        <v>1</v>
      </c>
      <c r="T1320" s="6" t="b">
        <f t="shared" si="101"/>
        <v>1</v>
      </c>
      <c r="U1320" cm="1">
        <f t="array" ref="U1320">INDEX(hdd_products!$H$2:$H$21,MATCH(1,(hdd_products!$A$2:$A$21=hdd_orders!B1320)*(hdd_products!$H$2:$H$21=hdd_orders!F1320),0))</f>
        <v>95.08</v>
      </c>
      <c r="V1320" s="6" t="b">
        <f t="shared" si="102"/>
        <v>1</v>
      </c>
      <c r="W1320" s="4">
        <f t="shared" si="103"/>
        <v>1140.96</v>
      </c>
      <c r="X1320" s="6" t="b">
        <f t="shared" si="104"/>
        <v>1</v>
      </c>
      <c r="AD1320" s="52"/>
    </row>
    <row r="1321" spans="1:30" x14ac:dyDescent="0.45">
      <c r="A1321" s="4">
        <v>1319</v>
      </c>
      <c r="B1321">
        <v>1004</v>
      </c>
      <c r="C1321">
        <v>93320</v>
      </c>
      <c r="D1321" t="str">
        <f>_xlfn.XLOOKUP(C1321,customer_table!$A$2:$A$4869,customer_table!$B$2:$B$4869)</f>
        <v>Enterprise</v>
      </c>
      <c r="E1321">
        <v>1</v>
      </c>
      <c r="F1321">
        <v>170.85</v>
      </c>
      <c r="G1321">
        <v>170.85</v>
      </c>
      <c r="H1321">
        <v>0</v>
      </c>
      <c r="I1321">
        <v>7.84</v>
      </c>
      <c r="J1321" s="5">
        <v>45451</v>
      </c>
      <c r="K1321" s="5">
        <v>45456</v>
      </c>
      <c r="L1321" t="s">
        <v>4902</v>
      </c>
      <c r="M1321" t="s">
        <v>4877</v>
      </c>
      <c r="N1321" t="s">
        <v>4876</v>
      </c>
      <c r="O1321" t="s">
        <v>4875</v>
      </c>
      <c r="P1321" t="s">
        <v>4886</v>
      </c>
      <c r="Q1321" s="4">
        <f>_xlfn.XLOOKUP(C1321,customer_table!$A$2:$A$4947,customer_table!$A$2:$A$4947)</f>
        <v>93320</v>
      </c>
      <c r="R1321" t="str">
        <f>_xlfn.XLOOKUP(D1321,customer_table!$B$2:$B$4947,customer_table!$B$2:$B$4947)</f>
        <v>Enterprise</v>
      </c>
      <c r="S1321" s="4" t="b">
        <f t="shared" si="100"/>
        <v>1</v>
      </c>
      <c r="T1321" s="6" t="b">
        <f t="shared" si="101"/>
        <v>1</v>
      </c>
      <c r="U1321" cm="1">
        <f t="array" ref="U1321">INDEX(hdd_products!$H$2:$H$21,MATCH(1,(hdd_products!$A$2:$A$21=hdd_orders!B1321)*(hdd_products!$H$2:$H$21=hdd_orders!F1321),0))</f>
        <v>170.85</v>
      </c>
      <c r="V1321" s="6" t="b">
        <f t="shared" si="102"/>
        <v>1</v>
      </c>
      <c r="W1321" s="4">
        <f t="shared" si="103"/>
        <v>170.85</v>
      </c>
      <c r="X1321" s="6" t="b">
        <f t="shared" si="104"/>
        <v>1</v>
      </c>
      <c r="AD1321" s="52"/>
    </row>
    <row r="1322" spans="1:30" x14ac:dyDescent="0.45">
      <c r="A1322" s="4">
        <v>1320</v>
      </c>
      <c r="B1322">
        <v>1001</v>
      </c>
      <c r="C1322">
        <v>49838</v>
      </c>
      <c r="D1322" t="str">
        <f>_xlfn.XLOOKUP(C1322,customer_table!$A$2:$A$4869,customer_table!$B$2:$B$4869)</f>
        <v>Enterprise</v>
      </c>
      <c r="E1322">
        <v>1</v>
      </c>
      <c r="F1322">
        <v>129.16999999999999</v>
      </c>
      <c r="G1322">
        <v>129.16999999999999</v>
      </c>
      <c r="H1322">
        <v>0</v>
      </c>
      <c r="I1322">
        <v>7.51</v>
      </c>
      <c r="J1322" s="5">
        <v>45568</v>
      </c>
      <c r="K1322" s="5">
        <v>45573</v>
      </c>
      <c r="L1322" t="s">
        <v>4883</v>
      </c>
      <c r="M1322" t="s">
        <v>4881</v>
      </c>
      <c r="N1322" t="s">
        <v>4876</v>
      </c>
      <c r="O1322" t="s">
        <v>4875</v>
      </c>
      <c r="P1322" t="s">
        <v>4879</v>
      </c>
      <c r="Q1322" s="4">
        <f>_xlfn.XLOOKUP(C1322,customer_table!$A$2:$A$4947,customer_table!$A$2:$A$4947)</f>
        <v>49838</v>
      </c>
      <c r="R1322" t="str">
        <f>_xlfn.XLOOKUP(D1322,customer_table!$B$2:$B$4947,customer_table!$B$2:$B$4947)</f>
        <v>Enterprise</v>
      </c>
      <c r="S1322" s="4" t="b">
        <f t="shared" si="100"/>
        <v>1</v>
      </c>
      <c r="T1322" s="6" t="b">
        <f t="shared" si="101"/>
        <v>1</v>
      </c>
      <c r="U1322" cm="1">
        <f t="array" ref="U1322">INDEX(hdd_products!$H$2:$H$21,MATCH(1,(hdd_products!$A$2:$A$21=hdd_orders!B1322)*(hdd_products!$H$2:$H$21=hdd_orders!F1322),0))</f>
        <v>129.16999999999999</v>
      </c>
      <c r="V1322" s="6" t="b">
        <f t="shared" si="102"/>
        <v>1</v>
      </c>
      <c r="W1322" s="4">
        <f t="shared" si="103"/>
        <v>129.16999999999999</v>
      </c>
      <c r="X1322" s="6" t="b">
        <f t="shared" si="104"/>
        <v>1</v>
      </c>
      <c r="AD1322" s="52"/>
    </row>
    <row r="1323" spans="1:30" x14ac:dyDescent="0.45">
      <c r="A1323" s="4">
        <v>1321</v>
      </c>
      <c r="B1323">
        <v>1007</v>
      </c>
      <c r="C1323">
        <v>58887</v>
      </c>
      <c r="D1323" t="str">
        <f>_xlfn.XLOOKUP(C1323,customer_table!$A$2:$A$4869,customer_table!$B$2:$B$4869)</f>
        <v>Small Business</v>
      </c>
      <c r="E1323">
        <v>1</v>
      </c>
      <c r="F1323">
        <v>415.57</v>
      </c>
      <c r="G1323">
        <v>415.57</v>
      </c>
      <c r="H1323">
        <v>0</v>
      </c>
      <c r="I1323">
        <v>13.17</v>
      </c>
      <c r="J1323" s="5">
        <v>45348</v>
      </c>
      <c r="K1323" s="5">
        <v>45354</v>
      </c>
      <c r="L1323" t="s">
        <v>4895</v>
      </c>
      <c r="M1323" t="s">
        <v>4896</v>
      </c>
      <c r="N1323" t="s">
        <v>4876</v>
      </c>
      <c r="O1323" t="s">
        <v>4880</v>
      </c>
      <c r="P1323" t="s">
        <v>4874</v>
      </c>
      <c r="Q1323" s="4">
        <f>_xlfn.XLOOKUP(C1323,customer_table!$A$2:$A$4947,customer_table!$A$2:$A$4947)</f>
        <v>58887</v>
      </c>
      <c r="R1323" t="str">
        <f>_xlfn.XLOOKUP(D1323,customer_table!$B$2:$B$4947,customer_table!$B$2:$B$4947)</f>
        <v>Small Business</v>
      </c>
      <c r="S1323" s="4" t="b">
        <f t="shared" si="100"/>
        <v>1</v>
      </c>
      <c r="T1323" s="6" t="b">
        <f t="shared" si="101"/>
        <v>1</v>
      </c>
      <c r="U1323" cm="1">
        <f t="array" ref="U1323">INDEX(hdd_products!$H$2:$H$21,MATCH(1,(hdd_products!$A$2:$A$21=hdd_orders!B1323)*(hdd_products!$H$2:$H$21=hdd_orders!F1323),0))</f>
        <v>415.57</v>
      </c>
      <c r="V1323" s="6" t="b">
        <f t="shared" si="102"/>
        <v>1</v>
      </c>
      <c r="W1323" s="4">
        <f t="shared" si="103"/>
        <v>415.57</v>
      </c>
      <c r="X1323" s="6" t="b">
        <f t="shared" si="104"/>
        <v>1</v>
      </c>
      <c r="AD1323" s="52"/>
    </row>
    <row r="1324" spans="1:30" x14ac:dyDescent="0.45">
      <c r="A1324" s="4">
        <v>1322</v>
      </c>
      <c r="B1324">
        <v>1010</v>
      </c>
      <c r="C1324">
        <v>26351</v>
      </c>
      <c r="D1324" t="str">
        <f>_xlfn.XLOOKUP(C1324,customer_table!$A$2:$A$4869,customer_table!$B$2:$B$4869)</f>
        <v>Consumer</v>
      </c>
      <c r="E1324">
        <v>1</v>
      </c>
      <c r="F1324">
        <v>446.61</v>
      </c>
      <c r="G1324">
        <v>446.61</v>
      </c>
      <c r="H1324">
        <v>0</v>
      </c>
      <c r="I1324">
        <v>19.02</v>
      </c>
      <c r="J1324" s="5">
        <v>45355</v>
      </c>
      <c r="K1324" s="5">
        <v>45356</v>
      </c>
      <c r="L1324" t="s">
        <v>4887</v>
      </c>
      <c r="M1324" t="s">
        <v>4898</v>
      </c>
      <c r="N1324" t="s">
        <v>4901</v>
      </c>
      <c r="O1324" t="s">
        <v>4875</v>
      </c>
      <c r="P1324" t="s">
        <v>4888</v>
      </c>
      <c r="Q1324" s="4">
        <f>_xlfn.XLOOKUP(C1324,customer_table!$A$2:$A$4947,customer_table!$A$2:$A$4947)</f>
        <v>26351</v>
      </c>
      <c r="R1324" t="str">
        <f>_xlfn.XLOOKUP(D1324,customer_table!$B$2:$B$4947,customer_table!$B$2:$B$4947)</f>
        <v>Consumer</v>
      </c>
      <c r="S1324" s="4" t="b">
        <f t="shared" si="100"/>
        <v>1</v>
      </c>
      <c r="T1324" s="6" t="b">
        <f t="shared" si="101"/>
        <v>1</v>
      </c>
      <c r="U1324" cm="1">
        <f t="array" ref="U1324">INDEX(hdd_products!$H$2:$H$21,MATCH(1,(hdd_products!$A$2:$A$21=hdd_orders!B1324)*(hdd_products!$H$2:$H$21=hdd_orders!F1324),0))</f>
        <v>446.61</v>
      </c>
      <c r="V1324" s="6" t="b">
        <f t="shared" si="102"/>
        <v>1</v>
      </c>
      <c r="W1324" s="4">
        <f t="shared" si="103"/>
        <v>446.61</v>
      </c>
      <c r="X1324" s="6" t="b">
        <f t="shared" si="104"/>
        <v>1</v>
      </c>
      <c r="AD1324" s="52"/>
    </row>
    <row r="1325" spans="1:30" x14ac:dyDescent="0.45">
      <c r="A1325" s="4">
        <v>1323</v>
      </c>
      <c r="B1325">
        <v>1006</v>
      </c>
      <c r="C1325">
        <v>40945</v>
      </c>
      <c r="D1325" t="str">
        <f>_xlfn.XLOOKUP(C1325,customer_table!$A$2:$A$4869,customer_table!$B$2:$B$4869)</f>
        <v>Enterprise</v>
      </c>
      <c r="E1325">
        <v>1</v>
      </c>
      <c r="F1325">
        <v>307.20999999999998</v>
      </c>
      <c r="G1325">
        <v>307.20999999999998</v>
      </c>
      <c r="H1325">
        <v>0</v>
      </c>
      <c r="I1325">
        <v>10.01</v>
      </c>
      <c r="J1325" s="5">
        <v>45294</v>
      </c>
      <c r="K1325" s="5">
        <v>45298</v>
      </c>
      <c r="L1325" t="s">
        <v>4897</v>
      </c>
      <c r="M1325" t="s">
        <v>4877</v>
      </c>
      <c r="N1325" t="s">
        <v>4876</v>
      </c>
      <c r="O1325" t="s">
        <v>4880</v>
      </c>
      <c r="P1325" t="s">
        <v>4879</v>
      </c>
      <c r="Q1325" s="4">
        <f>_xlfn.XLOOKUP(C1325,customer_table!$A$2:$A$4947,customer_table!$A$2:$A$4947)</f>
        <v>40945</v>
      </c>
      <c r="R1325" t="str">
        <f>_xlfn.XLOOKUP(D1325,customer_table!$B$2:$B$4947,customer_table!$B$2:$B$4947)</f>
        <v>Enterprise</v>
      </c>
      <c r="S1325" s="4" t="b">
        <f t="shared" si="100"/>
        <v>1</v>
      </c>
      <c r="T1325" s="6" t="b">
        <f t="shared" si="101"/>
        <v>1</v>
      </c>
      <c r="U1325" cm="1">
        <f t="array" ref="U1325">INDEX(hdd_products!$H$2:$H$21,MATCH(1,(hdd_products!$A$2:$A$21=hdd_orders!B1325)*(hdd_products!$H$2:$H$21=hdd_orders!F1325),0))</f>
        <v>307.20999999999998</v>
      </c>
      <c r="V1325" s="6" t="b">
        <f t="shared" si="102"/>
        <v>1</v>
      </c>
      <c r="W1325" s="4">
        <f t="shared" si="103"/>
        <v>307.20999999999998</v>
      </c>
      <c r="X1325" s="6" t="b">
        <f t="shared" si="104"/>
        <v>1</v>
      </c>
      <c r="AD1325" s="52"/>
    </row>
    <row r="1326" spans="1:30" x14ac:dyDescent="0.45">
      <c r="A1326" s="4">
        <v>1324</v>
      </c>
      <c r="B1326">
        <v>1003</v>
      </c>
      <c r="C1326">
        <v>88059</v>
      </c>
      <c r="D1326" t="str">
        <f>_xlfn.XLOOKUP(C1326,customer_table!$A$2:$A$4869,customer_table!$B$2:$B$4869)</f>
        <v>Enterprise</v>
      </c>
      <c r="E1326">
        <v>2</v>
      </c>
      <c r="F1326">
        <v>95.08</v>
      </c>
      <c r="G1326">
        <v>190.16</v>
      </c>
      <c r="H1326">
        <v>0</v>
      </c>
      <c r="I1326">
        <v>18.12</v>
      </c>
      <c r="J1326" s="5">
        <v>45613</v>
      </c>
      <c r="K1326" s="5">
        <v>45619</v>
      </c>
      <c r="L1326" t="s">
        <v>4889</v>
      </c>
      <c r="M1326" t="s">
        <v>4896</v>
      </c>
      <c r="N1326" t="s">
        <v>4876</v>
      </c>
      <c r="O1326" t="s">
        <v>4880</v>
      </c>
      <c r="P1326" t="s">
        <v>4886</v>
      </c>
      <c r="Q1326" s="4">
        <f>_xlfn.XLOOKUP(C1326,customer_table!$A$2:$A$4947,customer_table!$A$2:$A$4947)</f>
        <v>88059</v>
      </c>
      <c r="R1326" t="str">
        <f>_xlfn.XLOOKUP(D1326,customer_table!$B$2:$B$4947,customer_table!$B$2:$B$4947)</f>
        <v>Enterprise</v>
      </c>
      <c r="S1326" s="4" t="b">
        <f t="shared" si="100"/>
        <v>1</v>
      </c>
      <c r="T1326" s="6" t="b">
        <f t="shared" si="101"/>
        <v>1</v>
      </c>
      <c r="U1326" cm="1">
        <f t="array" ref="U1326">INDEX(hdd_products!$H$2:$H$21,MATCH(1,(hdd_products!$A$2:$A$21=hdd_orders!B1326)*(hdd_products!$H$2:$H$21=hdd_orders!F1326),0))</f>
        <v>95.08</v>
      </c>
      <c r="V1326" s="6" t="b">
        <f t="shared" si="102"/>
        <v>1</v>
      </c>
      <c r="W1326" s="4">
        <f t="shared" si="103"/>
        <v>190.16</v>
      </c>
      <c r="X1326" s="6" t="b">
        <f t="shared" si="104"/>
        <v>1</v>
      </c>
      <c r="AD1326" s="52"/>
    </row>
    <row r="1327" spans="1:30" x14ac:dyDescent="0.45">
      <c r="A1327" s="4">
        <v>1325</v>
      </c>
      <c r="B1327">
        <v>1004</v>
      </c>
      <c r="C1327">
        <v>85073</v>
      </c>
      <c r="D1327" t="str">
        <f>_xlfn.XLOOKUP(C1327,customer_table!$A$2:$A$4869,customer_table!$B$2:$B$4869)</f>
        <v>Enterprise</v>
      </c>
      <c r="E1327">
        <v>2</v>
      </c>
      <c r="F1327">
        <v>170.85</v>
      </c>
      <c r="G1327">
        <v>341.7</v>
      </c>
      <c r="H1327">
        <v>0</v>
      </c>
      <c r="I1327">
        <v>14.44</v>
      </c>
      <c r="J1327" s="5">
        <v>45633</v>
      </c>
      <c r="K1327" s="5">
        <v>45640</v>
      </c>
      <c r="L1327" t="s">
        <v>4882</v>
      </c>
      <c r="M1327" t="s">
        <v>4896</v>
      </c>
      <c r="N1327" t="s">
        <v>4876</v>
      </c>
      <c r="O1327" t="s">
        <v>4880</v>
      </c>
      <c r="P1327" t="s">
        <v>4879</v>
      </c>
      <c r="Q1327" s="4">
        <f>_xlfn.XLOOKUP(C1327,customer_table!$A$2:$A$4947,customer_table!$A$2:$A$4947)</f>
        <v>85073</v>
      </c>
      <c r="R1327" t="str">
        <f>_xlfn.XLOOKUP(D1327,customer_table!$B$2:$B$4947,customer_table!$B$2:$B$4947)</f>
        <v>Enterprise</v>
      </c>
      <c r="S1327" s="4" t="b">
        <f t="shared" si="100"/>
        <v>1</v>
      </c>
      <c r="T1327" s="6" t="b">
        <f t="shared" si="101"/>
        <v>1</v>
      </c>
      <c r="U1327" cm="1">
        <f t="array" ref="U1327">INDEX(hdd_products!$H$2:$H$21,MATCH(1,(hdd_products!$A$2:$A$21=hdd_orders!B1327)*(hdd_products!$H$2:$H$21=hdd_orders!F1327),0))</f>
        <v>170.85</v>
      </c>
      <c r="V1327" s="6" t="b">
        <f t="shared" si="102"/>
        <v>1</v>
      </c>
      <c r="W1327" s="4">
        <f t="shared" si="103"/>
        <v>341.7</v>
      </c>
      <c r="X1327" s="6" t="b">
        <f t="shared" si="104"/>
        <v>1</v>
      </c>
      <c r="AD1327" s="52"/>
    </row>
    <row r="1328" spans="1:30" x14ac:dyDescent="0.45">
      <c r="A1328" s="4">
        <v>1326</v>
      </c>
      <c r="B1328">
        <v>1013</v>
      </c>
      <c r="C1328">
        <v>52971</v>
      </c>
      <c r="D1328" t="str">
        <f>_xlfn.XLOOKUP(C1328,customer_table!$A$2:$A$4869,customer_table!$B$2:$B$4869)</f>
        <v>Enterprise</v>
      </c>
      <c r="E1328">
        <v>1</v>
      </c>
      <c r="F1328">
        <v>588.66999999999996</v>
      </c>
      <c r="G1328">
        <v>588.66999999999996</v>
      </c>
      <c r="H1328">
        <v>0</v>
      </c>
      <c r="I1328">
        <v>10.73</v>
      </c>
      <c r="J1328" s="5">
        <v>45558</v>
      </c>
      <c r="K1328" s="5">
        <v>45564</v>
      </c>
      <c r="L1328" t="s">
        <v>4900</v>
      </c>
      <c r="M1328" t="s">
        <v>4896</v>
      </c>
      <c r="N1328" t="s">
        <v>4876</v>
      </c>
      <c r="O1328" t="s">
        <v>4880</v>
      </c>
      <c r="P1328" t="s">
        <v>4891</v>
      </c>
      <c r="Q1328" s="4">
        <f>_xlfn.XLOOKUP(C1328,customer_table!$A$2:$A$4947,customer_table!$A$2:$A$4947)</f>
        <v>52971</v>
      </c>
      <c r="R1328" t="str">
        <f>_xlfn.XLOOKUP(D1328,customer_table!$B$2:$B$4947,customer_table!$B$2:$B$4947)</f>
        <v>Enterprise</v>
      </c>
      <c r="S1328" s="4" t="b">
        <f t="shared" si="100"/>
        <v>1</v>
      </c>
      <c r="T1328" s="6" t="b">
        <f t="shared" si="101"/>
        <v>1</v>
      </c>
      <c r="U1328" cm="1">
        <f t="array" ref="U1328">INDEX(hdd_products!$H$2:$H$21,MATCH(1,(hdd_products!$A$2:$A$21=hdd_orders!B1328)*(hdd_products!$H$2:$H$21=hdd_orders!F1328),0))</f>
        <v>588.66999999999996</v>
      </c>
      <c r="V1328" s="6" t="b">
        <f t="shared" si="102"/>
        <v>1</v>
      </c>
      <c r="W1328" s="4">
        <f t="shared" si="103"/>
        <v>588.66999999999996</v>
      </c>
      <c r="X1328" s="6" t="b">
        <f t="shared" si="104"/>
        <v>1</v>
      </c>
      <c r="AD1328" s="52"/>
    </row>
    <row r="1329" spans="1:30" x14ac:dyDescent="0.45">
      <c r="A1329" s="4">
        <v>1327</v>
      </c>
      <c r="B1329">
        <v>1007</v>
      </c>
      <c r="C1329">
        <v>65796</v>
      </c>
      <c r="D1329" t="str">
        <f>_xlfn.XLOOKUP(C1329,customer_table!$A$2:$A$4869,customer_table!$B$2:$B$4869)</f>
        <v>Consumer</v>
      </c>
      <c r="E1329">
        <v>1</v>
      </c>
      <c r="F1329">
        <v>415.57</v>
      </c>
      <c r="G1329">
        <v>415.57</v>
      </c>
      <c r="H1329">
        <v>0</v>
      </c>
      <c r="I1329">
        <v>16.38</v>
      </c>
      <c r="J1329" s="5">
        <v>45476</v>
      </c>
      <c r="K1329" s="5">
        <v>45480</v>
      </c>
      <c r="L1329" t="s">
        <v>4889</v>
      </c>
      <c r="M1329" t="s">
        <v>4896</v>
      </c>
      <c r="N1329" t="s">
        <v>4876</v>
      </c>
      <c r="O1329" t="s">
        <v>4880</v>
      </c>
      <c r="P1329" t="s">
        <v>4888</v>
      </c>
      <c r="Q1329" s="4">
        <f>_xlfn.XLOOKUP(C1329,customer_table!$A$2:$A$4947,customer_table!$A$2:$A$4947)</f>
        <v>65796</v>
      </c>
      <c r="R1329" t="str">
        <f>_xlfn.XLOOKUP(D1329,customer_table!$B$2:$B$4947,customer_table!$B$2:$B$4947)</f>
        <v>Consumer</v>
      </c>
      <c r="S1329" s="4" t="b">
        <f t="shared" si="100"/>
        <v>1</v>
      </c>
      <c r="T1329" s="6" t="b">
        <f t="shared" si="101"/>
        <v>1</v>
      </c>
      <c r="U1329" cm="1">
        <f t="array" ref="U1329">INDEX(hdd_products!$H$2:$H$21,MATCH(1,(hdd_products!$A$2:$A$21=hdd_orders!B1329)*(hdd_products!$H$2:$H$21=hdd_orders!F1329),0))</f>
        <v>415.57</v>
      </c>
      <c r="V1329" s="6" t="b">
        <f t="shared" si="102"/>
        <v>1</v>
      </c>
      <c r="W1329" s="4">
        <f t="shared" si="103"/>
        <v>415.57</v>
      </c>
      <c r="X1329" s="6" t="b">
        <f t="shared" si="104"/>
        <v>1</v>
      </c>
      <c r="AD1329" s="52"/>
    </row>
    <row r="1330" spans="1:30" x14ac:dyDescent="0.45">
      <c r="A1330" s="4">
        <v>1328</v>
      </c>
      <c r="B1330">
        <v>1001</v>
      </c>
      <c r="C1330">
        <v>68479</v>
      </c>
      <c r="D1330" t="str">
        <f>_xlfn.XLOOKUP(C1330,customer_table!$A$2:$A$4869,customer_table!$B$2:$B$4869)</f>
        <v>Enterprise</v>
      </c>
      <c r="E1330">
        <v>1</v>
      </c>
      <c r="F1330">
        <v>129.16999999999999</v>
      </c>
      <c r="G1330">
        <v>129.16999999999999</v>
      </c>
      <c r="H1330">
        <v>0</v>
      </c>
      <c r="I1330">
        <v>8.18</v>
      </c>
      <c r="J1330" s="5">
        <v>45509</v>
      </c>
      <c r="K1330" s="5">
        <v>45511</v>
      </c>
      <c r="L1330" t="s">
        <v>4902</v>
      </c>
      <c r="M1330" t="s">
        <v>4881</v>
      </c>
      <c r="N1330" t="s">
        <v>4876</v>
      </c>
      <c r="O1330" t="s">
        <v>4880</v>
      </c>
      <c r="P1330" t="s">
        <v>4884</v>
      </c>
      <c r="Q1330" s="4">
        <f>_xlfn.XLOOKUP(C1330,customer_table!$A$2:$A$4947,customer_table!$A$2:$A$4947)</f>
        <v>68479</v>
      </c>
      <c r="R1330" t="str">
        <f>_xlfn.XLOOKUP(D1330,customer_table!$B$2:$B$4947,customer_table!$B$2:$B$4947)</f>
        <v>Enterprise</v>
      </c>
      <c r="S1330" s="4" t="b">
        <f t="shared" si="100"/>
        <v>1</v>
      </c>
      <c r="T1330" s="6" t="b">
        <f t="shared" si="101"/>
        <v>1</v>
      </c>
      <c r="U1330" cm="1">
        <f t="array" ref="U1330">INDEX(hdd_products!$H$2:$H$21,MATCH(1,(hdd_products!$A$2:$A$21=hdd_orders!B1330)*(hdd_products!$H$2:$H$21=hdd_orders!F1330),0))</f>
        <v>129.16999999999999</v>
      </c>
      <c r="V1330" s="6" t="b">
        <f t="shared" si="102"/>
        <v>1</v>
      </c>
      <c r="W1330" s="4">
        <f t="shared" si="103"/>
        <v>129.16999999999999</v>
      </c>
      <c r="X1330" s="6" t="b">
        <f t="shared" si="104"/>
        <v>1</v>
      </c>
      <c r="AD1330" s="52"/>
    </row>
    <row r="1331" spans="1:30" x14ac:dyDescent="0.45">
      <c r="A1331" s="4">
        <v>1329</v>
      </c>
      <c r="B1331">
        <v>1004</v>
      </c>
      <c r="C1331">
        <v>61744</v>
      </c>
      <c r="D1331" t="str">
        <f>_xlfn.XLOOKUP(C1331,customer_table!$A$2:$A$4869,customer_table!$B$2:$B$4869)</f>
        <v>Consumer</v>
      </c>
      <c r="E1331">
        <v>2</v>
      </c>
      <c r="F1331">
        <v>170.85</v>
      </c>
      <c r="G1331">
        <v>341.7</v>
      </c>
      <c r="H1331">
        <v>0</v>
      </c>
      <c r="I1331">
        <v>13.67</v>
      </c>
      <c r="J1331" s="5">
        <v>45498</v>
      </c>
      <c r="K1331" s="5">
        <v>45503</v>
      </c>
      <c r="L1331" t="s">
        <v>4882</v>
      </c>
      <c r="M1331" t="s">
        <v>4881</v>
      </c>
      <c r="N1331" t="s">
        <v>4892</v>
      </c>
      <c r="O1331" t="s">
        <v>4894</v>
      </c>
      <c r="P1331" t="s">
        <v>4874</v>
      </c>
      <c r="Q1331" s="4">
        <f>_xlfn.XLOOKUP(C1331,customer_table!$A$2:$A$4947,customer_table!$A$2:$A$4947)</f>
        <v>61744</v>
      </c>
      <c r="R1331" t="str">
        <f>_xlfn.XLOOKUP(D1331,customer_table!$B$2:$B$4947,customer_table!$B$2:$B$4947)</f>
        <v>Consumer</v>
      </c>
      <c r="S1331" s="4" t="b">
        <f t="shared" si="100"/>
        <v>1</v>
      </c>
      <c r="T1331" s="6" t="b">
        <f t="shared" si="101"/>
        <v>1</v>
      </c>
      <c r="U1331" cm="1">
        <f t="array" ref="U1331">INDEX(hdd_products!$H$2:$H$21,MATCH(1,(hdd_products!$A$2:$A$21=hdd_orders!B1331)*(hdd_products!$H$2:$H$21=hdd_orders!F1331),0))</f>
        <v>170.85</v>
      </c>
      <c r="V1331" s="6" t="b">
        <f t="shared" si="102"/>
        <v>1</v>
      </c>
      <c r="W1331" s="4">
        <f t="shared" si="103"/>
        <v>341.7</v>
      </c>
      <c r="X1331" s="6" t="b">
        <f t="shared" si="104"/>
        <v>1</v>
      </c>
      <c r="AD1331" s="52"/>
    </row>
    <row r="1332" spans="1:30" x14ac:dyDescent="0.45">
      <c r="A1332" s="4">
        <v>1330</v>
      </c>
      <c r="B1332">
        <v>1005</v>
      </c>
      <c r="C1332">
        <v>74165</v>
      </c>
      <c r="D1332" t="str">
        <f>_xlfn.XLOOKUP(C1332,customer_table!$A$2:$A$4869,customer_table!$B$2:$B$4869)</f>
        <v>Enterprise</v>
      </c>
      <c r="E1332">
        <v>2</v>
      </c>
      <c r="F1332">
        <v>204.55</v>
      </c>
      <c r="G1332">
        <v>409.1</v>
      </c>
      <c r="H1332">
        <v>0</v>
      </c>
      <c r="I1332">
        <v>18.75</v>
      </c>
      <c r="J1332" s="5">
        <v>45508</v>
      </c>
      <c r="K1332" s="5">
        <v>45512</v>
      </c>
      <c r="L1332" t="s">
        <v>4889</v>
      </c>
      <c r="M1332" t="s">
        <v>4898</v>
      </c>
      <c r="N1332" t="s">
        <v>4876</v>
      </c>
      <c r="O1332" t="s">
        <v>4894</v>
      </c>
      <c r="P1332" t="s">
        <v>4879</v>
      </c>
      <c r="Q1332" s="4">
        <f>_xlfn.XLOOKUP(C1332,customer_table!$A$2:$A$4947,customer_table!$A$2:$A$4947)</f>
        <v>74165</v>
      </c>
      <c r="R1332" t="str">
        <f>_xlfn.XLOOKUP(D1332,customer_table!$B$2:$B$4947,customer_table!$B$2:$B$4947)</f>
        <v>Enterprise</v>
      </c>
      <c r="S1332" s="4" t="b">
        <f t="shared" si="100"/>
        <v>1</v>
      </c>
      <c r="T1332" s="6" t="b">
        <f t="shared" si="101"/>
        <v>1</v>
      </c>
      <c r="U1332" cm="1">
        <f t="array" ref="U1332">INDEX(hdd_products!$H$2:$H$21,MATCH(1,(hdd_products!$A$2:$A$21=hdd_orders!B1332)*(hdd_products!$H$2:$H$21=hdd_orders!F1332),0))</f>
        <v>204.55</v>
      </c>
      <c r="V1332" s="6" t="b">
        <f t="shared" si="102"/>
        <v>1</v>
      </c>
      <c r="W1332" s="4">
        <f t="shared" si="103"/>
        <v>409.1</v>
      </c>
      <c r="X1332" s="6" t="b">
        <f t="shared" si="104"/>
        <v>1</v>
      </c>
      <c r="AD1332" s="52"/>
    </row>
    <row r="1333" spans="1:30" x14ac:dyDescent="0.45">
      <c r="A1333" s="4">
        <v>1331</v>
      </c>
      <c r="B1333">
        <v>1002</v>
      </c>
      <c r="C1333">
        <v>69993</v>
      </c>
      <c r="D1333" t="str">
        <f>_xlfn.XLOOKUP(C1333,customer_table!$A$2:$A$4869,customer_table!$B$2:$B$4869)</f>
        <v>Enterprise</v>
      </c>
      <c r="E1333">
        <v>1</v>
      </c>
      <c r="F1333">
        <v>198.26</v>
      </c>
      <c r="G1333">
        <v>198.26</v>
      </c>
      <c r="H1333">
        <v>0</v>
      </c>
      <c r="I1333">
        <v>13.37</v>
      </c>
      <c r="J1333" s="5">
        <v>45365</v>
      </c>
      <c r="K1333" s="5">
        <v>45370</v>
      </c>
      <c r="L1333" t="s">
        <v>4895</v>
      </c>
      <c r="M1333" t="s">
        <v>4877</v>
      </c>
      <c r="N1333" t="s">
        <v>4901</v>
      </c>
      <c r="O1333" t="s">
        <v>4875</v>
      </c>
      <c r="P1333" t="s">
        <v>4886</v>
      </c>
      <c r="Q1333" s="4">
        <f>_xlfn.XLOOKUP(C1333,customer_table!$A$2:$A$4947,customer_table!$A$2:$A$4947)</f>
        <v>69993</v>
      </c>
      <c r="R1333" t="str">
        <f>_xlfn.XLOOKUP(D1333,customer_table!$B$2:$B$4947,customer_table!$B$2:$B$4947)</f>
        <v>Enterprise</v>
      </c>
      <c r="S1333" s="4" t="b">
        <f t="shared" si="100"/>
        <v>1</v>
      </c>
      <c r="T1333" s="6" t="b">
        <f t="shared" si="101"/>
        <v>1</v>
      </c>
      <c r="U1333" cm="1">
        <f t="array" ref="U1333">INDEX(hdd_products!$H$2:$H$21,MATCH(1,(hdd_products!$A$2:$A$21=hdd_orders!B1333)*(hdd_products!$H$2:$H$21=hdd_orders!F1333),0))</f>
        <v>198.26</v>
      </c>
      <c r="V1333" s="6" t="b">
        <f t="shared" si="102"/>
        <v>1</v>
      </c>
      <c r="W1333" s="4">
        <f t="shared" si="103"/>
        <v>198.26</v>
      </c>
      <c r="X1333" s="6" t="b">
        <f t="shared" si="104"/>
        <v>1</v>
      </c>
      <c r="AD1333" s="52"/>
    </row>
    <row r="1334" spans="1:30" x14ac:dyDescent="0.45">
      <c r="A1334" s="4">
        <v>1332</v>
      </c>
      <c r="B1334">
        <v>1009</v>
      </c>
      <c r="C1334">
        <v>69694</v>
      </c>
      <c r="D1334" t="str">
        <f>_xlfn.XLOOKUP(C1334,customer_table!$A$2:$A$4869,customer_table!$B$2:$B$4869)</f>
        <v>Enterprise</v>
      </c>
      <c r="E1334">
        <v>3</v>
      </c>
      <c r="F1334">
        <v>185.76</v>
      </c>
      <c r="G1334">
        <v>557.28</v>
      </c>
      <c r="H1334">
        <v>0</v>
      </c>
      <c r="I1334">
        <v>18.77</v>
      </c>
      <c r="J1334" s="5">
        <v>45562</v>
      </c>
      <c r="K1334" s="5">
        <v>45563</v>
      </c>
      <c r="L1334" t="s">
        <v>4878</v>
      </c>
      <c r="M1334" t="s">
        <v>4877</v>
      </c>
      <c r="N1334" t="s">
        <v>4876</v>
      </c>
      <c r="O1334" t="s">
        <v>4875</v>
      </c>
      <c r="P1334" t="s">
        <v>4888</v>
      </c>
      <c r="Q1334" s="4">
        <f>_xlfn.XLOOKUP(C1334,customer_table!$A$2:$A$4947,customer_table!$A$2:$A$4947)</f>
        <v>69694</v>
      </c>
      <c r="R1334" t="str">
        <f>_xlfn.XLOOKUP(D1334,customer_table!$B$2:$B$4947,customer_table!$B$2:$B$4947)</f>
        <v>Enterprise</v>
      </c>
      <c r="S1334" s="4" t="b">
        <f t="shared" si="100"/>
        <v>1</v>
      </c>
      <c r="T1334" s="6" t="b">
        <f t="shared" si="101"/>
        <v>1</v>
      </c>
      <c r="U1334" cm="1">
        <f t="array" ref="U1334">INDEX(hdd_products!$H$2:$H$21,MATCH(1,(hdd_products!$A$2:$A$21=hdd_orders!B1334)*(hdd_products!$H$2:$H$21=hdd_orders!F1334),0))</f>
        <v>185.76</v>
      </c>
      <c r="V1334" s="6" t="b">
        <f t="shared" si="102"/>
        <v>1</v>
      </c>
      <c r="W1334" s="4">
        <f t="shared" si="103"/>
        <v>557.28</v>
      </c>
      <c r="X1334" s="6" t="b">
        <f t="shared" si="104"/>
        <v>1</v>
      </c>
      <c r="AD1334" s="52"/>
    </row>
    <row r="1335" spans="1:30" x14ac:dyDescent="0.45">
      <c r="A1335" s="4">
        <v>1333</v>
      </c>
      <c r="B1335">
        <v>1003</v>
      </c>
      <c r="C1335">
        <v>25566</v>
      </c>
      <c r="D1335" t="str">
        <f>_xlfn.XLOOKUP(C1335,customer_table!$A$2:$A$4869,customer_table!$B$2:$B$4869)</f>
        <v>Enterprise</v>
      </c>
      <c r="E1335">
        <v>1</v>
      </c>
      <c r="F1335">
        <v>95.08</v>
      </c>
      <c r="G1335">
        <v>95.08</v>
      </c>
      <c r="H1335">
        <v>0</v>
      </c>
      <c r="I1335">
        <v>8.83</v>
      </c>
      <c r="J1335" s="5">
        <v>45578</v>
      </c>
      <c r="K1335" s="5">
        <v>45581</v>
      </c>
      <c r="L1335" t="s">
        <v>4883</v>
      </c>
      <c r="M1335" t="s">
        <v>4881</v>
      </c>
      <c r="N1335" t="s">
        <v>4876</v>
      </c>
      <c r="O1335" t="s">
        <v>4880</v>
      </c>
      <c r="P1335" t="s">
        <v>4891</v>
      </c>
      <c r="Q1335" s="4">
        <f>_xlfn.XLOOKUP(C1335,customer_table!$A$2:$A$4947,customer_table!$A$2:$A$4947)</f>
        <v>25566</v>
      </c>
      <c r="R1335" t="str">
        <f>_xlfn.XLOOKUP(D1335,customer_table!$B$2:$B$4947,customer_table!$B$2:$B$4947)</f>
        <v>Enterprise</v>
      </c>
      <c r="S1335" s="4" t="b">
        <f t="shared" si="100"/>
        <v>1</v>
      </c>
      <c r="T1335" s="6" t="b">
        <f t="shared" si="101"/>
        <v>1</v>
      </c>
      <c r="U1335" cm="1">
        <f t="array" ref="U1335">INDEX(hdd_products!$H$2:$H$21,MATCH(1,(hdd_products!$A$2:$A$21=hdd_orders!B1335)*(hdd_products!$H$2:$H$21=hdd_orders!F1335),0))</f>
        <v>95.08</v>
      </c>
      <c r="V1335" s="6" t="b">
        <f t="shared" si="102"/>
        <v>1</v>
      </c>
      <c r="W1335" s="4">
        <f t="shared" si="103"/>
        <v>95.08</v>
      </c>
      <c r="X1335" s="6" t="b">
        <f t="shared" si="104"/>
        <v>1</v>
      </c>
      <c r="AD1335" s="52"/>
    </row>
    <row r="1336" spans="1:30" x14ac:dyDescent="0.45">
      <c r="A1336" s="4">
        <v>1334</v>
      </c>
      <c r="B1336">
        <v>1011</v>
      </c>
      <c r="C1336">
        <v>78521</v>
      </c>
      <c r="D1336" t="str">
        <f>_xlfn.XLOOKUP(C1336,customer_table!$A$2:$A$4869,customer_table!$B$2:$B$4869)</f>
        <v>Enterprise</v>
      </c>
      <c r="E1336">
        <v>2</v>
      </c>
      <c r="F1336">
        <v>664.86</v>
      </c>
      <c r="G1336">
        <v>1329.72</v>
      </c>
      <c r="H1336">
        <v>0</v>
      </c>
      <c r="I1336">
        <v>13.86</v>
      </c>
      <c r="J1336" s="5">
        <v>45481</v>
      </c>
      <c r="K1336" s="5">
        <v>45486</v>
      </c>
      <c r="L1336" t="s">
        <v>4895</v>
      </c>
      <c r="M1336" t="s">
        <v>4881</v>
      </c>
      <c r="N1336" t="s">
        <v>4892</v>
      </c>
      <c r="O1336" t="s">
        <v>4875</v>
      </c>
      <c r="P1336" t="s">
        <v>4886</v>
      </c>
      <c r="Q1336" s="4">
        <f>_xlfn.XLOOKUP(C1336,customer_table!$A$2:$A$4947,customer_table!$A$2:$A$4947)</f>
        <v>78521</v>
      </c>
      <c r="R1336" t="str">
        <f>_xlfn.XLOOKUP(D1336,customer_table!$B$2:$B$4947,customer_table!$B$2:$B$4947)</f>
        <v>Enterprise</v>
      </c>
      <c r="S1336" s="4" t="b">
        <f t="shared" si="100"/>
        <v>1</v>
      </c>
      <c r="T1336" s="6" t="b">
        <f t="shared" si="101"/>
        <v>1</v>
      </c>
      <c r="U1336" cm="1">
        <f t="array" ref="U1336">INDEX(hdd_products!$H$2:$H$21,MATCH(1,(hdd_products!$A$2:$A$21=hdd_orders!B1336)*(hdd_products!$H$2:$H$21=hdd_orders!F1336),0))</f>
        <v>664.86</v>
      </c>
      <c r="V1336" s="6" t="b">
        <f t="shared" si="102"/>
        <v>1</v>
      </c>
      <c r="W1336" s="4">
        <f t="shared" si="103"/>
        <v>1329.72</v>
      </c>
      <c r="X1336" s="6" t="b">
        <f t="shared" si="104"/>
        <v>1</v>
      </c>
      <c r="AD1336" s="52"/>
    </row>
    <row r="1337" spans="1:30" x14ac:dyDescent="0.45">
      <c r="A1337" s="4">
        <v>1335</v>
      </c>
      <c r="B1337">
        <v>1006</v>
      </c>
      <c r="C1337">
        <v>13667</v>
      </c>
      <c r="D1337" t="str">
        <f>_xlfn.XLOOKUP(C1337,customer_table!$A$2:$A$4869,customer_table!$B$2:$B$4869)</f>
        <v>Enterprise</v>
      </c>
      <c r="E1337">
        <v>1</v>
      </c>
      <c r="F1337">
        <v>307.20999999999998</v>
      </c>
      <c r="G1337">
        <v>307.20999999999998</v>
      </c>
      <c r="H1337">
        <v>0</v>
      </c>
      <c r="I1337">
        <v>7.72</v>
      </c>
      <c r="J1337" s="5">
        <v>45483</v>
      </c>
      <c r="K1337" s="5">
        <v>45486</v>
      </c>
      <c r="L1337" t="s">
        <v>4902</v>
      </c>
      <c r="M1337" t="s">
        <v>4877</v>
      </c>
      <c r="N1337" t="s">
        <v>4876</v>
      </c>
      <c r="O1337" t="s">
        <v>4875</v>
      </c>
      <c r="P1337" t="s">
        <v>4886</v>
      </c>
      <c r="Q1337" s="4">
        <f>_xlfn.XLOOKUP(C1337,customer_table!$A$2:$A$4947,customer_table!$A$2:$A$4947)</f>
        <v>13667</v>
      </c>
      <c r="R1337" t="str">
        <f>_xlfn.XLOOKUP(D1337,customer_table!$B$2:$B$4947,customer_table!$B$2:$B$4947)</f>
        <v>Enterprise</v>
      </c>
      <c r="S1337" s="4" t="b">
        <f t="shared" si="100"/>
        <v>1</v>
      </c>
      <c r="T1337" s="6" t="b">
        <f t="shared" si="101"/>
        <v>1</v>
      </c>
      <c r="U1337" cm="1">
        <f t="array" ref="U1337">INDEX(hdd_products!$H$2:$H$21,MATCH(1,(hdd_products!$A$2:$A$21=hdd_orders!B1337)*(hdd_products!$H$2:$H$21=hdd_orders!F1337),0))</f>
        <v>307.20999999999998</v>
      </c>
      <c r="V1337" s="6" t="b">
        <f t="shared" si="102"/>
        <v>1</v>
      </c>
      <c r="W1337" s="4">
        <f t="shared" si="103"/>
        <v>307.20999999999998</v>
      </c>
      <c r="X1337" s="6" t="b">
        <f t="shared" si="104"/>
        <v>1</v>
      </c>
      <c r="AD1337" s="52"/>
    </row>
    <row r="1338" spans="1:30" x14ac:dyDescent="0.45">
      <c r="A1338" s="4">
        <v>1336</v>
      </c>
      <c r="B1338">
        <v>1010</v>
      </c>
      <c r="C1338">
        <v>49998</v>
      </c>
      <c r="D1338" t="str">
        <f>_xlfn.XLOOKUP(C1338,customer_table!$A$2:$A$4869,customer_table!$B$2:$B$4869)</f>
        <v>Enterprise</v>
      </c>
      <c r="E1338">
        <v>1</v>
      </c>
      <c r="F1338">
        <v>446.61</v>
      </c>
      <c r="G1338">
        <v>446.61</v>
      </c>
      <c r="H1338">
        <v>0</v>
      </c>
      <c r="I1338">
        <v>12.8</v>
      </c>
      <c r="J1338" s="5">
        <v>45507</v>
      </c>
      <c r="K1338" s="5">
        <v>45508</v>
      </c>
      <c r="L1338" t="s">
        <v>4900</v>
      </c>
      <c r="M1338" t="s">
        <v>4877</v>
      </c>
      <c r="N1338" t="s">
        <v>4901</v>
      </c>
      <c r="O1338" t="s">
        <v>4880</v>
      </c>
      <c r="P1338" t="s">
        <v>4874</v>
      </c>
      <c r="Q1338" s="4">
        <f>_xlfn.XLOOKUP(C1338,customer_table!$A$2:$A$4947,customer_table!$A$2:$A$4947)</f>
        <v>49998</v>
      </c>
      <c r="R1338" t="str">
        <f>_xlfn.XLOOKUP(D1338,customer_table!$B$2:$B$4947,customer_table!$B$2:$B$4947)</f>
        <v>Enterprise</v>
      </c>
      <c r="S1338" s="4" t="b">
        <f t="shared" si="100"/>
        <v>1</v>
      </c>
      <c r="T1338" s="6" t="b">
        <f t="shared" si="101"/>
        <v>1</v>
      </c>
      <c r="U1338" cm="1">
        <f t="array" ref="U1338">INDEX(hdd_products!$H$2:$H$21,MATCH(1,(hdd_products!$A$2:$A$21=hdd_orders!B1338)*(hdd_products!$H$2:$H$21=hdd_orders!F1338),0))</f>
        <v>446.61</v>
      </c>
      <c r="V1338" s="6" t="b">
        <f t="shared" si="102"/>
        <v>1</v>
      </c>
      <c r="W1338" s="4">
        <f t="shared" si="103"/>
        <v>446.61</v>
      </c>
      <c r="X1338" s="6" t="b">
        <f t="shared" si="104"/>
        <v>1</v>
      </c>
      <c r="AD1338" s="52"/>
    </row>
    <row r="1339" spans="1:30" x14ac:dyDescent="0.45">
      <c r="A1339" s="4">
        <v>1337</v>
      </c>
      <c r="B1339">
        <v>1005</v>
      </c>
      <c r="C1339">
        <v>55698</v>
      </c>
      <c r="D1339" t="str">
        <f>_xlfn.XLOOKUP(C1339,customer_table!$A$2:$A$4869,customer_table!$B$2:$B$4869)</f>
        <v>Small Business</v>
      </c>
      <c r="E1339">
        <v>4</v>
      </c>
      <c r="F1339">
        <v>204.55</v>
      </c>
      <c r="G1339">
        <v>818.2</v>
      </c>
      <c r="H1339">
        <v>0</v>
      </c>
      <c r="I1339">
        <v>10.36</v>
      </c>
      <c r="J1339" s="5">
        <v>45542</v>
      </c>
      <c r="K1339" s="5">
        <v>45543</v>
      </c>
      <c r="L1339" t="s">
        <v>4885</v>
      </c>
      <c r="M1339" t="s">
        <v>4877</v>
      </c>
      <c r="N1339" t="s">
        <v>4901</v>
      </c>
      <c r="O1339" t="s">
        <v>4880</v>
      </c>
      <c r="P1339" t="s">
        <v>4884</v>
      </c>
      <c r="Q1339" s="4">
        <f>_xlfn.XLOOKUP(C1339,customer_table!$A$2:$A$4947,customer_table!$A$2:$A$4947)</f>
        <v>55698</v>
      </c>
      <c r="R1339" t="str">
        <f>_xlfn.XLOOKUP(D1339,customer_table!$B$2:$B$4947,customer_table!$B$2:$B$4947)</f>
        <v>Small Business</v>
      </c>
      <c r="S1339" s="4" t="b">
        <f t="shared" si="100"/>
        <v>1</v>
      </c>
      <c r="T1339" s="6" t="b">
        <f t="shared" si="101"/>
        <v>1</v>
      </c>
      <c r="U1339" cm="1">
        <f t="array" ref="U1339">INDEX(hdd_products!$H$2:$H$21,MATCH(1,(hdd_products!$A$2:$A$21=hdd_orders!B1339)*(hdd_products!$H$2:$H$21=hdd_orders!F1339),0))</f>
        <v>204.55</v>
      </c>
      <c r="V1339" s="6" t="b">
        <f t="shared" si="102"/>
        <v>1</v>
      </c>
      <c r="W1339" s="4">
        <f t="shared" si="103"/>
        <v>818.2</v>
      </c>
      <c r="X1339" s="6" t="b">
        <f t="shared" si="104"/>
        <v>1</v>
      </c>
      <c r="AD1339" s="52"/>
    </row>
    <row r="1340" spans="1:30" x14ac:dyDescent="0.45">
      <c r="A1340" s="4">
        <v>1338</v>
      </c>
      <c r="B1340">
        <v>1009</v>
      </c>
      <c r="C1340">
        <v>54279</v>
      </c>
      <c r="D1340" t="str">
        <f>_xlfn.XLOOKUP(C1340,customer_table!$A$2:$A$4869,customer_table!$B$2:$B$4869)</f>
        <v>Enterprise</v>
      </c>
      <c r="E1340">
        <v>1</v>
      </c>
      <c r="F1340">
        <v>185.76</v>
      </c>
      <c r="G1340">
        <v>185.76</v>
      </c>
      <c r="H1340">
        <v>0</v>
      </c>
      <c r="I1340">
        <v>8.1199999999999992</v>
      </c>
      <c r="J1340" s="5">
        <v>45585</v>
      </c>
      <c r="K1340" s="5">
        <v>45588</v>
      </c>
      <c r="L1340" t="s">
        <v>4883</v>
      </c>
      <c r="M1340" t="s">
        <v>4898</v>
      </c>
      <c r="N1340" t="s">
        <v>4876</v>
      </c>
      <c r="O1340" t="s">
        <v>4880</v>
      </c>
      <c r="P1340" t="s">
        <v>4888</v>
      </c>
      <c r="Q1340" s="4">
        <f>_xlfn.XLOOKUP(C1340,customer_table!$A$2:$A$4947,customer_table!$A$2:$A$4947)</f>
        <v>54279</v>
      </c>
      <c r="R1340" t="str">
        <f>_xlfn.XLOOKUP(D1340,customer_table!$B$2:$B$4947,customer_table!$B$2:$B$4947)</f>
        <v>Enterprise</v>
      </c>
      <c r="S1340" s="4" t="b">
        <f t="shared" si="100"/>
        <v>1</v>
      </c>
      <c r="T1340" s="6" t="b">
        <f t="shared" si="101"/>
        <v>1</v>
      </c>
      <c r="U1340" cm="1">
        <f t="array" ref="U1340">INDEX(hdd_products!$H$2:$H$21,MATCH(1,(hdd_products!$A$2:$A$21=hdd_orders!B1340)*(hdd_products!$H$2:$H$21=hdd_orders!F1340),0))</f>
        <v>185.76</v>
      </c>
      <c r="V1340" s="6" t="b">
        <f t="shared" si="102"/>
        <v>1</v>
      </c>
      <c r="W1340" s="4">
        <f t="shared" si="103"/>
        <v>185.76</v>
      </c>
      <c r="X1340" s="6" t="b">
        <f t="shared" si="104"/>
        <v>1</v>
      </c>
      <c r="AD1340" s="52"/>
    </row>
    <row r="1341" spans="1:30" x14ac:dyDescent="0.45">
      <c r="A1341" s="4">
        <v>1339</v>
      </c>
      <c r="B1341">
        <v>1005</v>
      </c>
      <c r="C1341">
        <v>76160</v>
      </c>
      <c r="D1341" t="str">
        <f>_xlfn.XLOOKUP(C1341,customer_table!$A$2:$A$4869,customer_table!$B$2:$B$4869)</f>
        <v>Consumer</v>
      </c>
      <c r="E1341">
        <v>2</v>
      </c>
      <c r="F1341">
        <v>204.55</v>
      </c>
      <c r="G1341">
        <v>409.1</v>
      </c>
      <c r="H1341">
        <v>0</v>
      </c>
      <c r="I1341">
        <v>16.28</v>
      </c>
      <c r="J1341" s="5">
        <v>45602</v>
      </c>
      <c r="K1341" s="5">
        <v>45604</v>
      </c>
      <c r="L1341" t="s">
        <v>4890</v>
      </c>
      <c r="M1341" t="s">
        <v>4881</v>
      </c>
      <c r="N1341" t="s">
        <v>4876</v>
      </c>
      <c r="O1341" t="s">
        <v>4880</v>
      </c>
      <c r="P1341" t="s">
        <v>4879</v>
      </c>
      <c r="Q1341" s="4">
        <f>_xlfn.XLOOKUP(C1341,customer_table!$A$2:$A$4947,customer_table!$A$2:$A$4947)</f>
        <v>76160</v>
      </c>
      <c r="R1341" t="str">
        <f>_xlfn.XLOOKUP(D1341,customer_table!$B$2:$B$4947,customer_table!$B$2:$B$4947)</f>
        <v>Consumer</v>
      </c>
      <c r="S1341" s="4" t="b">
        <f t="shared" si="100"/>
        <v>1</v>
      </c>
      <c r="T1341" s="6" t="b">
        <f t="shared" si="101"/>
        <v>1</v>
      </c>
      <c r="U1341" cm="1">
        <f t="array" ref="U1341">INDEX(hdd_products!$H$2:$H$21,MATCH(1,(hdd_products!$A$2:$A$21=hdd_orders!B1341)*(hdd_products!$H$2:$H$21=hdd_orders!F1341),0))</f>
        <v>204.55</v>
      </c>
      <c r="V1341" s="6" t="b">
        <f t="shared" si="102"/>
        <v>1</v>
      </c>
      <c r="W1341" s="4">
        <f t="shared" si="103"/>
        <v>409.1</v>
      </c>
      <c r="X1341" s="6" t="b">
        <f t="shared" si="104"/>
        <v>1</v>
      </c>
      <c r="AD1341" s="52"/>
    </row>
    <row r="1342" spans="1:30" x14ac:dyDescent="0.45">
      <c r="A1342" s="4">
        <v>1340</v>
      </c>
      <c r="B1342">
        <v>1009</v>
      </c>
      <c r="C1342">
        <v>52626</v>
      </c>
      <c r="D1342" t="str">
        <f>_xlfn.XLOOKUP(C1342,customer_table!$A$2:$A$4869,customer_table!$B$2:$B$4869)</f>
        <v>Enterprise</v>
      </c>
      <c r="E1342">
        <v>3</v>
      </c>
      <c r="F1342">
        <v>185.76</v>
      </c>
      <c r="G1342">
        <v>557.28</v>
      </c>
      <c r="H1342">
        <v>0</v>
      </c>
      <c r="I1342">
        <v>14.44</v>
      </c>
      <c r="J1342" s="5">
        <v>45633</v>
      </c>
      <c r="K1342" s="5">
        <v>45637</v>
      </c>
      <c r="L1342" t="s">
        <v>4890</v>
      </c>
      <c r="M1342" t="s">
        <v>4881</v>
      </c>
      <c r="N1342" t="s">
        <v>4892</v>
      </c>
      <c r="O1342" t="s">
        <v>4880</v>
      </c>
      <c r="P1342" t="s">
        <v>4884</v>
      </c>
      <c r="Q1342" s="4">
        <f>_xlfn.XLOOKUP(C1342,customer_table!$A$2:$A$4947,customer_table!$A$2:$A$4947)</f>
        <v>52626</v>
      </c>
      <c r="R1342" t="str">
        <f>_xlfn.XLOOKUP(D1342,customer_table!$B$2:$B$4947,customer_table!$B$2:$B$4947)</f>
        <v>Enterprise</v>
      </c>
      <c r="S1342" s="4" t="b">
        <f t="shared" si="100"/>
        <v>1</v>
      </c>
      <c r="T1342" s="6" t="b">
        <f t="shared" si="101"/>
        <v>1</v>
      </c>
      <c r="U1342" cm="1">
        <f t="array" ref="U1342">INDEX(hdd_products!$H$2:$H$21,MATCH(1,(hdd_products!$A$2:$A$21=hdd_orders!B1342)*(hdd_products!$H$2:$H$21=hdd_orders!F1342),0))</f>
        <v>185.76</v>
      </c>
      <c r="V1342" s="6" t="b">
        <f t="shared" si="102"/>
        <v>1</v>
      </c>
      <c r="W1342" s="4">
        <f t="shared" si="103"/>
        <v>557.28</v>
      </c>
      <c r="X1342" s="6" t="b">
        <f t="shared" si="104"/>
        <v>1</v>
      </c>
      <c r="AD1342" s="52"/>
    </row>
    <row r="1343" spans="1:30" x14ac:dyDescent="0.45">
      <c r="A1343" s="4">
        <v>1341</v>
      </c>
      <c r="B1343">
        <v>1014</v>
      </c>
      <c r="C1343">
        <v>61825</v>
      </c>
      <c r="D1343" t="str">
        <f>_xlfn.XLOOKUP(C1343,customer_table!$A$2:$A$4869,customer_table!$B$2:$B$4869)</f>
        <v>Enterprise</v>
      </c>
      <c r="E1343">
        <v>2</v>
      </c>
      <c r="F1343">
        <v>686.52</v>
      </c>
      <c r="G1343">
        <v>1373.04</v>
      </c>
      <c r="H1343">
        <v>0</v>
      </c>
      <c r="I1343">
        <v>8.76</v>
      </c>
      <c r="J1343" s="5">
        <v>45611</v>
      </c>
      <c r="K1343" s="5">
        <v>45615</v>
      </c>
      <c r="L1343" t="s">
        <v>4899</v>
      </c>
      <c r="M1343" t="s">
        <v>4877</v>
      </c>
      <c r="N1343" t="s">
        <v>4876</v>
      </c>
      <c r="O1343" t="s">
        <v>4880</v>
      </c>
      <c r="P1343" t="s">
        <v>4874</v>
      </c>
      <c r="Q1343" s="4">
        <f>_xlfn.XLOOKUP(C1343,customer_table!$A$2:$A$4947,customer_table!$A$2:$A$4947)</f>
        <v>61825</v>
      </c>
      <c r="R1343" t="str">
        <f>_xlfn.XLOOKUP(D1343,customer_table!$B$2:$B$4947,customer_table!$B$2:$B$4947)</f>
        <v>Enterprise</v>
      </c>
      <c r="S1343" s="4" t="b">
        <f t="shared" si="100"/>
        <v>1</v>
      </c>
      <c r="T1343" s="6" t="b">
        <f t="shared" si="101"/>
        <v>1</v>
      </c>
      <c r="U1343" cm="1">
        <f t="array" ref="U1343">INDEX(hdd_products!$H$2:$H$21,MATCH(1,(hdd_products!$A$2:$A$21=hdd_orders!B1343)*(hdd_products!$H$2:$H$21=hdd_orders!F1343),0))</f>
        <v>686.52</v>
      </c>
      <c r="V1343" s="6" t="b">
        <f t="shared" si="102"/>
        <v>1</v>
      </c>
      <c r="W1343" s="4">
        <f t="shared" si="103"/>
        <v>1373.04</v>
      </c>
      <c r="X1343" s="6" t="b">
        <f t="shared" si="104"/>
        <v>1</v>
      </c>
      <c r="AD1343" s="52"/>
    </row>
    <row r="1344" spans="1:30" x14ac:dyDescent="0.45">
      <c r="A1344" s="4">
        <v>1342</v>
      </c>
      <c r="B1344">
        <v>1007</v>
      </c>
      <c r="C1344">
        <v>94661</v>
      </c>
      <c r="D1344" t="str">
        <f>_xlfn.XLOOKUP(C1344,customer_table!$A$2:$A$4869,customer_table!$B$2:$B$4869)</f>
        <v>Enterprise</v>
      </c>
      <c r="E1344">
        <v>1</v>
      </c>
      <c r="F1344">
        <v>415.57</v>
      </c>
      <c r="G1344">
        <v>415.57</v>
      </c>
      <c r="H1344">
        <v>0</v>
      </c>
      <c r="I1344">
        <v>17.2</v>
      </c>
      <c r="J1344" s="5">
        <v>45635</v>
      </c>
      <c r="K1344" s="5">
        <v>45639</v>
      </c>
      <c r="L1344" t="s">
        <v>4893</v>
      </c>
      <c r="M1344" t="s">
        <v>4881</v>
      </c>
      <c r="N1344" t="s">
        <v>4876</v>
      </c>
      <c r="O1344" t="s">
        <v>4875</v>
      </c>
      <c r="P1344" t="s">
        <v>4884</v>
      </c>
      <c r="Q1344" s="4">
        <f>_xlfn.XLOOKUP(C1344,customer_table!$A$2:$A$4947,customer_table!$A$2:$A$4947)</f>
        <v>94661</v>
      </c>
      <c r="R1344" t="str">
        <f>_xlfn.XLOOKUP(D1344,customer_table!$B$2:$B$4947,customer_table!$B$2:$B$4947)</f>
        <v>Enterprise</v>
      </c>
      <c r="S1344" s="4" t="b">
        <f t="shared" si="100"/>
        <v>1</v>
      </c>
      <c r="T1344" s="6" t="b">
        <f t="shared" si="101"/>
        <v>1</v>
      </c>
      <c r="U1344" cm="1">
        <f t="array" ref="U1344">INDEX(hdd_products!$H$2:$H$21,MATCH(1,(hdd_products!$A$2:$A$21=hdd_orders!B1344)*(hdd_products!$H$2:$H$21=hdd_orders!F1344),0))</f>
        <v>415.57</v>
      </c>
      <c r="V1344" s="6" t="b">
        <f t="shared" si="102"/>
        <v>1</v>
      </c>
      <c r="W1344" s="4">
        <f t="shared" si="103"/>
        <v>415.57</v>
      </c>
      <c r="X1344" s="6" t="b">
        <f t="shared" si="104"/>
        <v>1</v>
      </c>
      <c r="AD1344" s="52"/>
    </row>
    <row r="1345" spans="1:30" x14ac:dyDescent="0.45">
      <c r="A1345" s="4">
        <v>1343</v>
      </c>
      <c r="B1345">
        <v>1013</v>
      </c>
      <c r="C1345">
        <v>50481</v>
      </c>
      <c r="D1345" t="str">
        <f>_xlfn.XLOOKUP(C1345,customer_table!$A$2:$A$4869,customer_table!$B$2:$B$4869)</f>
        <v>Small Business</v>
      </c>
      <c r="E1345">
        <v>1</v>
      </c>
      <c r="F1345">
        <v>588.66999999999996</v>
      </c>
      <c r="G1345">
        <v>588.66999999999996</v>
      </c>
      <c r="H1345">
        <v>0</v>
      </c>
      <c r="I1345">
        <v>12.38</v>
      </c>
      <c r="J1345" s="5">
        <v>45584</v>
      </c>
      <c r="K1345" s="5">
        <v>45590</v>
      </c>
      <c r="L1345" t="s">
        <v>4900</v>
      </c>
      <c r="M1345" t="s">
        <v>4881</v>
      </c>
      <c r="N1345" t="s">
        <v>4876</v>
      </c>
      <c r="O1345" t="s">
        <v>4875</v>
      </c>
      <c r="P1345" t="s">
        <v>4891</v>
      </c>
      <c r="Q1345" s="4">
        <f>_xlfn.XLOOKUP(C1345,customer_table!$A$2:$A$4947,customer_table!$A$2:$A$4947)</f>
        <v>50481</v>
      </c>
      <c r="R1345" t="str">
        <f>_xlfn.XLOOKUP(D1345,customer_table!$B$2:$B$4947,customer_table!$B$2:$B$4947)</f>
        <v>Small Business</v>
      </c>
      <c r="S1345" s="4" t="b">
        <f t="shared" si="100"/>
        <v>1</v>
      </c>
      <c r="T1345" s="6" t="b">
        <f t="shared" si="101"/>
        <v>1</v>
      </c>
      <c r="U1345" cm="1">
        <f t="array" ref="U1345">INDEX(hdd_products!$H$2:$H$21,MATCH(1,(hdd_products!$A$2:$A$21=hdd_orders!B1345)*(hdd_products!$H$2:$H$21=hdd_orders!F1345),0))</f>
        <v>588.66999999999996</v>
      </c>
      <c r="V1345" s="6" t="b">
        <f t="shared" si="102"/>
        <v>1</v>
      </c>
      <c r="W1345" s="4">
        <f t="shared" si="103"/>
        <v>588.66999999999996</v>
      </c>
      <c r="X1345" s="6" t="b">
        <f t="shared" si="104"/>
        <v>1</v>
      </c>
      <c r="AD1345" s="52"/>
    </row>
    <row r="1346" spans="1:30" x14ac:dyDescent="0.45">
      <c r="A1346" s="4">
        <v>1344</v>
      </c>
      <c r="B1346">
        <v>1005</v>
      </c>
      <c r="C1346">
        <v>91094</v>
      </c>
      <c r="D1346" t="str">
        <f>_xlfn.XLOOKUP(C1346,customer_table!$A$2:$A$4869,customer_table!$B$2:$B$4869)</f>
        <v>Small Business</v>
      </c>
      <c r="E1346">
        <v>1</v>
      </c>
      <c r="F1346">
        <v>204.55</v>
      </c>
      <c r="G1346">
        <v>204.55</v>
      </c>
      <c r="H1346">
        <v>0</v>
      </c>
      <c r="I1346">
        <v>16.760000000000002</v>
      </c>
      <c r="J1346" s="5">
        <v>45578</v>
      </c>
      <c r="K1346" s="5">
        <v>45579</v>
      </c>
      <c r="L1346" t="s">
        <v>4887</v>
      </c>
      <c r="M1346" t="s">
        <v>4896</v>
      </c>
      <c r="N1346" t="s">
        <v>4876</v>
      </c>
      <c r="O1346" t="s">
        <v>4880</v>
      </c>
      <c r="P1346" t="s">
        <v>4891</v>
      </c>
      <c r="Q1346" s="4">
        <f>_xlfn.XLOOKUP(C1346,customer_table!$A$2:$A$4947,customer_table!$A$2:$A$4947)</f>
        <v>91094</v>
      </c>
      <c r="R1346" t="str">
        <f>_xlfn.XLOOKUP(D1346,customer_table!$B$2:$B$4947,customer_table!$B$2:$B$4947)</f>
        <v>Small Business</v>
      </c>
      <c r="S1346" s="4" t="b">
        <f t="shared" si="100"/>
        <v>1</v>
      </c>
      <c r="T1346" s="6" t="b">
        <f t="shared" si="101"/>
        <v>1</v>
      </c>
      <c r="U1346" cm="1">
        <f t="array" ref="U1346">INDEX(hdd_products!$H$2:$H$21,MATCH(1,(hdd_products!$A$2:$A$21=hdd_orders!B1346)*(hdd_products!$H$2:$H$21=hdd_orders!F1346),0))</f>
        <v>204.55</v>
      </c>
      <c r="V1346" s="6" t="b">
        <f t="shared" si="102"/>
        <v>1</v>
      </c>
      <c r="W1346" s="4">
        <f t="shared" si="103"/>
        <v>204.55</v>
      </c>
      <c r="X1346" s="6" t="b">
        <f t="shared" si="104"/>
        <v>1</v>
      </c>
      <c r="AD1346" s="52"/>
    </row>
    <row r="1347" spans="1:30" x14ac:dyDescent="0.45">
      <c r="A1347" s="4">
        <v>1345</v>
      </c>
      <c r="B1347">
        <v>1013</v>
      </c>
      <c r="C1347">
        <v>72368</v>
      </c>
      <c r="D1347" t="str">
        <f>_xlfn.XLOOKUP(C1347,customer_table!$A$2:$A$4869,customer_table!$B$2:$B$4869)</f>
        <v>Enterprise</v>
      </c>
      <c r="E1347">
        <v>1</v>
      </c>
      <c r="F1347">
        <v>588.66999999999996</v>
      </c>
      <c r="G1347">
        <v>588.66999999999996</v>
      </c>
      <c r="H1347">
        <v>0</v>
      </c>
      <c r="I1347">
        <v>16.75</v>
      </c>
      <c r="J1347" s="5">
        <v>45583</v>
      </c>
      <c r="K1347" s="5">
        <v>45588</v>
      </c>
      <c r="L1347" t="s">
        <v>4889</v>
      </c>
      <c r="M1347" t="s">
        <v>4877</v>
      </c>
      <c r="N1347" t="s">
        <v>4876</v>
      </c>
      <c r="O1347" t="s">
        <v>4880</v>
      </c>
      <c r="P1347" t="s">
        <v>4891</v>
      </c>
      <c r="Q1347" s="4">
        <f>_xlfn.XLOOKUP(C1347,customer_table!$A$2:$A$4947,customer_table!$A$2:$A$4947)</f>
        <v>72368</v>
      </c>
      <c r="R1347" t="str">
        <f>_xlfn.XLOOKUP(D1347,customer_table!$B$2:$B$4947,customer_table!$B$2:$B$4947)</f>
        <v>Enterprise</v>
      </c>
      <c r="S1347" s="4" t="b">
        <f t="shared" si="100"/>
        <v>1</v>
      </c>
      <c r="T1347" s="6" t="b">
        <f t="shared" si="101"/>
        <v>1</v>
      </c>
      <c r="U1347" cm="1">
        <f t="array" ref="U1347">INDEX(hdd_products!$H$2:$H$21,MATCH(1,(hdd_products!$A$2:$A$21=hdd_orders!B1347)*(hdd_products!$H$2:$H$21=hdd_orders!F1347),0))</f>
        <v>588.66999999999996</v>
      </c>
      <c r="V1347" s="6" t="b">
        <f t="shared" si="102"/>
        <v>1</v>
      </c>
      <c r="W1347" s="4">
        <f t="shared" si="103"/>
        <v>588.66999999999996</v>
      </c>
      <c r="X1347" s="6" t="b">
        <f t="shared" si="104"/>
        <v>1</v>
      </c>
      <c r="AD1347" s="52"/>
    </row>
    <row r="1348" spans="1:30" x14ac:dyDescent="0.45">
      <c r="A1348" s="4">
        <v>1346</v>
      </c>
      <c r="B1348">
        <v>1004</v>
      </c>
      <c r="C1348">
        <v>46039</v>
      </c>
      <c r="D1348" t="str">
        <f>_xlfn.XLOOKUP(C1348,customer_table!$A$2:$A$4869,customer_table!$B$2:$B$4869)</f>
        <v>Enterprise</v>
      </c>
      <c r="E1348">
        <v>2</v>
      </c>
      <c r="F1348">
        <v>170.85</v>
      </c>
      <c r="G1348">
        <v>341.7</v>
      </c>
      <c r="H1348">
        <v>0</v>
      </c>
      <c r="I1348">
        <v>8.91</v>
      </c>
      <c r="J1348" s="5">
        <v>45564</v>
      </c>
      <c r="K1348" s="5">
        <v>45566</v>
      </c>
      <c r="L1348" t="s">
        <v>4883</v>
      </c>
      <c r="M1348" t="s">
        <v>4898</v>
      </c>
      <c r="N1348" t="s">
        <v>4876</v>
      </c>
      <c r="O1348" t="s">
        <v>4875</v>
      </c>
      <c r="P1348" t="s">
        <v>4886</v>
      </c>
      <c r="Q1348" s="4">
        <f>_xlfn.XLOOKUP(C1348,customer_table!$A$2:$A$4947,customer_table!$A$2:$A$4947)</f>
        <v>46039</v>
      </c>
      <c r="R1348" t="str">
        <f>_xlfn.XLOOKUP(D1348,customer_table!$B$2:$B$4947,customer_table!$B$2:$B$4947)</f>
        <v>Enterprise</v>
      </c>
      <c r="S1348" s="4" t="b">
        <f t="shared" ref="S1348:S1411" si="105">Q1348=C1348</f>
        <v>1</v>
      </c>
      <c r="T1348" s="6" t="b">
        <f t="shared" ref="T1348:T1411" si="106">R1348=D1348</f>
        <v>1</v>
      </c>
      <c r="U1348" cm="1">
        <f t="array" ref="U1348">INDEX(hdd_products!$H$2:$H$21,MATCH(1,(hdd_products!$A$2:$A$21=hdd_orders!B1348)*(hdd_products!$H$2:$H$21=hdd_orders!F1348),0))</f>
        <v>170.85</v>
      </c>
      <c r="V1348" s="6" t="b">
        <f t="shared" ref="V1348:V1411" si="107">U1348=F1348</f>
        <v>1</v>
      </c>
      <c r="W1348" s="4">
        <f t="shared" ref="W1348:W1411" si="108">F1348*E1348</f>
        <v>341.7</v>
      </c>
      <c r="X1348" s="6" t="b">
        <f t="shared" ref="X1348:X1411" si="109">G1348=W1348</f>
        <v>1</v>
      </c>
      <c r="AD1348" s="52"/>
    </row>
    <row r="1349" spans="1:30" x14ac:dyDescent="0.45">
      <c r="A1349" s="4">
        <v>1347</v>
      </c>
      <c r="B1349">
        <v>1006</v>
      </c>
      <c r="C1349">
        <v>79932</v>
      </c>
      <c r="D1349" t="str">
        <f>_xlfn.XLOOKUP(C1349,customer_table!$A$2:$A$4869,customer_table!$B$2:$B$4869)</f>
        <v>Small Business</v>
      </c>
      <c r="E1349">
        <v>2</v>
      </c>
      <c r="F1349">
        <v>307.20999999999998</v>
      </c>
      <c r="G1349">
        <v>614.41999999999996</v>
      </c>
      <c r="H1349">
        <v>0</v>
      </c>
      <c r="I1349">
        <v>10.24</v>
      </c>
      <c r="J1349" s="5">
        <v>45588</v>
      </c>
      <c r="K1349" s="5">
        <v>45592</v>
      </c>
      <c r="L1349" t="s">
        <v>4885</v>
      </c>
      <c r="M1349" t="s">
        <v>4881</v>
      </c>
      <c r="N1349" t="s">
        <v>4876</v>
      </c>
      <c r="O1349" t="s">
        <v>4880</v>
      </c>
      <c r="P1349" t="s">
        <v>4891</v>
      </c>
      <c r="Q1349" s="4">
        <f>_xlfn.XLOOKUP(C1349,customer_table!$A$2:$A$4947,customer_table!$A$2:$A$4947)</f>
        <v>79932</v>
      </c>
      <c r="R1349" t="str">
        <f>_xlfn.XLOOKUP(D1349,customer_table!$B$2:$B$4947,customer_table!$B$2:$B$4947)</f>
        <v>Small Business</v>
      </c>
      <c r="S1349" s="4" t="b">
        <f t="shared" si="105"/>
        <v>1</v>
      </c>
      <c r="T1349" s="6" t="b">
        <f t="shared" si="106"/>
        <v>1</v>
      </c>
      <c r="U1349" cm="1">
        <f t="array" ref="U1349">INDEX(hdd_products!$H$2:$H$21,MATCH(1,(hdd_products!$A$2:$A$21=hdd_orders!B1349)*(hdd_products!$H$2:$H$21=hdd_orders!F1349),0))</f>
        <v>307.20999999999998</v>
      </c>
      <c r="V1349" s="6" t="b">
        <f t="shared" si="107"/>
        <v>1</v>
      </c>
      <c r="W1349" s="4">
        <f t="shared" si="108"/>
        <v>614.41999999999996</v>
      </c>
      <c r="X1349" s="6" t="b">
        <f t="shared" si="109"/>
        <v>1</v>
      </c>
      <c r="AD1349" s="52"/>
    </row>
    <row r="1350" spans="1:30" x14ac:dyDescent="0.45">
      <c r="A1350" s="4">
        <v>1348</v>
      </c>
      <c r="B1350">
        <v>1002</v>
      </c>
      <c r="C1350">
        <v>13049</v>
      </c>
      <c r="D1350" t="str">
        <f>_xlfn.XLOOKUP(C1350,customer_table!$A$2:$A$4869,customer_table!$B$2:$B$4869)</f>
        <v>Enterprise</v>
      </c>
      <c r="E1350">
        <v>2</v>
      </c>
      <c r="F1350">
        <v>198.26</v>
      </c>
      <c r="G1350">
        <v>396.52</v>
      </c>
      <c r="H1350">
        <v>0</v>
      </c>
      <c r="I1350">
        <v>14.58</v>
      </c>
      <c r="J1350" s="5">
        <v>45315</v>
      </c>
      <c r="K1350" s="5">
        <v>45319</v>
      </c>
      <c r="L1350" t="s">
        <v>4882</v>
      </c>
      <c r="M1350" t="s">
        <v>4896</v>
      </c>
      <c r="N1350" t="s">
        <v>4876</v>
      </c>
      <c r="O1350" t="s">
        <v>4875</v>
      </c>
      <c r="P1350" t="s">
        <v>4874</v>
      </c>
      <c r="Q1350" s="4">
        <f>_xlfn.XLOOKUP(C1350,customer_table!$A$2:$A$4947,customer_table!$A$2:$A$4947)</f>
        <v>13049</v>
      </c>
      <c r="R1350" t="str">
        <f>_xlfn.XLOOKUP(D1350,customer_table!$B$2:$B$4947,customer_table!$B$2:$B$4947)</f>
        <v>Enterprise</v>
      </c>
      <c r="S1350" s="4" t="b">
        <f t="shared" si="105"/>
        <v>1</v>
      </c>
      <c r="T1350" s="6" t="b">
        <f t="shared" si="106"/>
        <v>1</v>
      </c>
      <c r="U1350" cm="1">
        <f t="array" ref="U1350">INDEX(hdd_products!$H$2:$H$21,MATCH(1,(hdd_products!$A$2:$A$21=hdd_orders!B1350)*(hdd_products!$H$2:$H$21=hdd_orders!F1350),0))</f>
        <v>198.26</v>
      </c>
      <c r="V1350" s="6" t="b">
        <f t="shared" si="107"/>
        <v>1</v>
      </c>
      <c r="W1350" s="4">
        <f t="shared" si="108"/>
        <v>396.52</v>
      </c>
      <c r="X1350" s="6" t="b">
        <f t="shared" si="109"/>
        <v>1</v>
      </c>
      <c r="AD1350" s="52"/>
    </row>
    <row r="1351" spans="1:30" x14ac:dyDescent="0.45">
      <c r="A1351" s="4">
        <v>1349</v>
      </c>
      <c r="B1351">
        <v>1001</v>
      </c>
      <c r="C1351">
        <v>60070</v>
      </c>
      <c r="D1351" t="str">
        <f>_xlfn.XLOOKUP(C1351,customer_table!$A$2:$A$4869,customer_table!$B$2:$B$4869)</f>
        <v>Consumer</v>
      </c>
      <c r="E1351">
        <v>1</v>
      </c>
      <c r="F1351">
        <v>129.16999999999999</v>
      </c>
      <c r="G1351">
        <v>129.16999999999999</v>
      </c>
      <c r="H1351">
        <v>0</v>
      </c>
      <c r="I1351">
        <v>14.57</v>
      </c>
      <c r="J1351" s="5">
        <v>45304</v>
      </c>
      <c r="K1351" s="5">
        <v>45311</v>
      </c>
      <c r="L1351" t="s">
        <v>4895</v>
      </c>
      <c r="M1351" t="s">
        <v>4877</v>
      </c>
      <c r="N1351" t="s">
        <v>4892</v>
      </c>
      <c r="O1351" t="s">
        <v>4875</v>
      </c>
      <c r="P1351" t="s">
        <v>4874</v>
      </c>
      <c r="Q1351" s="4">
        <f>_xlfn.XLOOKUP(C1351,customer_table!$A$2:$A$4947,customer_table!$A$2:$A$4947)</f>
        <v>60070</v>
      </c>
      <c r="R1351" t="str">
        <f>_xlfn.XLOOKUP(D1351,customer_table!$B$2:$B$4947,customer_table!$B$2:$B$4947)</f>
        <v>Consumer</v>
      </c>
      <c r="S1351" s="4" t="b">
        <f t="shared" si="105"/>
        <v>1</v>
      </c>
      <c r="T1351" s="6" t="b">
        <f t="shared" si="106"/>
        <v>1</v>
      </c>
      <c r="U1351" cm="1">
        <f t="array" ref="U1351">INDEX(hdd_products!$H$2:$H$21,MATCH(1,(hdd_products!$A$2:$A$21=hdd_orders!B1351)*(hdd_products!$H$2:$H$21=hdd_orders!F1351),0))</f>
        <v>129.16999999999999</v>
      </c>
      <c r="V1351" s="6" t="b">
        <f t="shared" si="107"/>
        <v>1</v>
      </c>
      <c r="W1351" s="4">
        <f t="shared" si="108"/>
        <v>129.16999999999999</v>
      </c>
      <c r="X1351" s="6" t="b">
        <f t="shared" si="109"/>
        <v>1</v>
      </c>
      <c r="AD1351" s="52"/>
    </row>
    <row r="1352" spans="1:30" x14ac:dyDescent="0.45">
      <c r="A1352" s="4">
        <v>1350</v>
      </c>
      <c r="B1352">
        <v>1005</v>
      </c>
      <c r="C1352">
        <v>28878</v>
      </c>
      <c r="D1352" t="str">
        <f>_xlfn.XLOOKUP(C1352,customer_table!$A$2:$A$4869,customer_table!$B$2:$B$4869)</f>
        <v>Consumer</v>
      </c>
      <c r="E1352">
        <v>1</v>
      </c>
      <c r="F1352">
        <v>204.55</v>
      </c>
      <c r="G1352">
        <v>204.55</v>
      </c>
      <c r="H1352">
        <v>0</v>
      </c>
      <c r="I1352">
        <v>7.41</v>
      </c>
      <c r="J1352" s="5">
        <v>45342</v>
      </c>
      <c r="K1352" s="5">
        <v>45347</v>
      </c>
      <c r="L1352" t="s">
        <v>4902</v>
      </c>
      <c r="M1352" t="s">
        <v>4877</v>
      </c>
      <c r="N1352" t="s">
        <v>4876</v>
      </c>
      <c r="O1352" t="s">
        <v>4880</v>
      </c>
      <c r="P1352" t="s">
        <v>4886</v>
      </c>
      <c r="Q1352" s="4">
        <f>_xlfn.XLOOKUP(C1352,customer_table!$A$2:$A$4947,customer_table!$A$2:$A$4947)</f>
        <v>28878</v>
      </c>
      <c r="R1352" t="str">
        <f>_xlfn.XLOOKUP(D1352,customer_table!$B$2:$B$4947,customer_table!$B$2:$B$4947)</f>
        <v>Consumer</v>
      </c>
      <c r="S1352" s="4" t="b">
        <f t="shared" si="105"/>
        <v>1</v>
      </c>
      <c r="T1352" s="6" t="b">
        <f t="shared" si="106"/>
        <v>1</v>
      </c>
      <c r="U1352" cm="1">
        <f t="array" ref="U1352">INDEX(hdd_products!$H$2:$H$21,MATCH(1,(hdd_products!$A$2:$A$21=hdd_orders!B1352)*(hdd_products!$H$2:$H$21=hdd_orders!F1352),0))</f>
        <v>204.55</v>
      </c>
      <c r="V1352" s="6" t="b">
        <f t="shared" si="107"/>
        <v>1</v>
      </c>
      <c r="W1352" s="4">
        <f t="shared" si="108"/>
        <v>204.55</v>
      </c>
      <c r="X1352" s="6" t="b">
        <f t="shared" si="109"/>
        <v>1</v>
      </c>
      <c r="AD1352" s="52"/>
    </row>
    <row r="1353" spans="1:30" x14ac:dyDescent="0.45">
      <c r="A1353" s="4">
        <v>1351</v>
      </c>
      <c r="B1353">
        <v>1009</v>
      </c>
      <c r="C1353">
        <v>98946</v>
      </c>
      <c r="D1353" t="str">
        <f>_xlfn.XLOOKUP(C1353,customer_table!$A$2:$A$4869,customer_table!$B$2:$B$4869)</f>
        <v>Consumer</v>
      </c>
      <c r="E1353">
        <v>1</v>
      </c>
      <c r="F1353">
        <v>185.76</v>
      </c>
      <c r="G1353">
        <v>185.76</v>
      </c>
      <c r="H1353">
        <v>0</v>
      </c>
      <c r="I1353">
        <v>11.85</v>
      </c>
      <c r="J1353" s="5">
        <v>45370</v>
      </c>
      <c r="K1353" s="5">
        <v>45373</v>
      </c>
      <c r="L1353" t="s">
        <v>4897</v>
      </c>
      <c r="M1353" t="s">
        <v>4898</v>
      </c>
      <c r="N1353" t="s">
        <v>4876</v>
      </c>
      <c r="O1353" t="s">
        <v>4880</v>
      </c>
      <c r="P1353" t="s">
        <v>4886</v>
      </c>
      <c r="Q1353" s="4">
        <f>_xlfn.XLOOKUP(C1353,customer_table!$A$2:$A$4947,customer_table!$A$2:$A$4947)</f>
        <v>98946</v>
      </c>
      <c r="R1353" t="str">
        <f>_xlfn.XLOOKUP(D1353,customer_table!$B$2:$B$4947,customer_table!$B$2:$B$4947)</f>
        <v>Consumer</v>
      </c>
      <c r="S1353" s="4" t="b">
        <f t="shared" si="105"/>
        <v>1</v>
      </c>
      <c r="T1353" s="6" t="b">
        <f t="shared" si="106"/>
        <v>1</v>
      </c>
      <c r="U1353" cm="1">
        <f t="array" ref="U1353">INDEX(hdd_products!$H$2:$H$21,MATCH(1,(hdd_products!$A$2:$A$21=hdd_orders!B1353)*(hdd_products!$H$2:$H$21=hdd_orders!F1353),0))</f>
        <v>185.76</v>
      </c>
      <c r="V1353" s="6" t="b">
        <f t="shared" si="107"/>
        <v>1</v>
      </c>
      <c r="W1353" s="4">
        <f t="shared" si="108"/>
        <v>185.76</v>
      </c>
      <c r="X1353" s="6" t="b">
        <f t="shared" si="109"/>
        <v>1</v>
      </c>
      <c r="AD1353" s="52"/>
    </row>
    <row r="1354" spans="1:30" x14ac:dyDescent="0.45">
      <c r="A1354" s="4">
        <v>1352</v>
      </c>
      <c r="B1354">
        <v>1002</v>
      </c>
      <c r="C1354">
        <v>17667</v>
      </c>
      <c r="D1354" t="str">
        <f>_xlfn.XLOOKUP(C1354,customer_table!$A$2:$A$4869,customer_table!$B$2:$B$4869)</f>
        <v>Enterprise</v>
      </c>
      <c r="E1354">
        <v>2</v>
      </c>
      <c r="F1354">
        <v>198.26</v>
      </c>
      <c r="G1354">
        <v>396.52</v>
      </c>
      <c r="H1354">
        <v>0</v>
      </c>
      <c r="I1354">
        <v>7.04</v>
      </c>
      <c r="J1354" s="5">
        <v>45458</v>
      </c>
      <c r="K1354" s="5">
        <v>45460</v>
      </c>
      <c r="L1354" t="s">
        <v>4883</v>
      </c>
      <c r="M1354" t="s">
        <v>4877</v>
      </c>
      <c r="N1354" t="s">
        <v>4876</v>
      </c>
      <c r="O1354" t="s">
        <v>4875</v>
      </c>
      <c r="P1354" t="s">
        <v>4874</v>
      </c>
      <c r="Q1354" s="4">
        <f>_xlfn.XLOOKUP(C1354,customer_table!$A$2:$A$4947,customer_table!$A$2:$A$4947)</f>
        <v>17667</v>
      </c>
      <c r="R1354" t="str">
        <f>_xlfn.XLOOKUP(D1354,customer_table!$B$2:$B$4947,customer_table!$B$2:$B$4947)</f>
        <v>Enterprise</v>
      </c>
      <c r="S1354" s="4" t="b">
        <f t="shared" si="105"/>
        <v>1</v>
      </c>
      <c r="T1354" s="6" t="b">
        <f t="shared" si="106"/>
        <v>1</v>
      </c>
      <c r="U1354" cm="1">
        <f t="array" ref="U1354">INDEX(hdd_products!$H$2:$H$21,MATCH(1,(hdd_products!$A$2:$A$21=hdd_orders!B1354)*(hdd_products!$H$2:$H$21=hdd_orders!F1354),0))</f>
        <v>198.26</v>
      </c>
      <c r="V1354" s="6" t="b">
        <f t="shared" si="107"/>
        <v>1</v>
      </c>
      <c r="W1354" s="4">
        <f t="shared" si="108"/>
        <v>396.52</v>
      </c>
      <c r="X1354" s="6" t="b">
        <f t="shared" si="109"/>
        <v>1</v>
      </c>
      <c r="AD1354" s="52"/>
    </row>
    <row r="1355" spans="1:30" x14ac:dyDescent="0.45">
      <c r="A1355" s="4">
        <v>1353</v>
      </c>
      <c r="B1355">
        <v>1014</v>
      </c>
      <c r="C1355">
        <v>43807</v>
      </c>
      <c r="D1355" t="str">
        <f>_xlfn.XLOOKUP(C1355,customer_table!$A$2:$A$4869,customer_table!$B$2:$B$4869)</f>
        <v>Small Business</v>
      </c>
      <c r="E1355">
        <v>1</v>
      </c>
      <c r="F1355">
        <v>686.52</v>
      </c>
      <c r="G1355">
        <v>686.52</v>
      </c>
      <c r="H1355">
        <v>0</v>
      </c>
      <c r="I1355">
        <v>15.67</v>
      </c>
      <c r="J1355" s="5">
        <v>45364</v>
      </c>
      <c r="K1355" s="5">
        <v>45368</v>
      </c>
      <c r="L1355" t="s">
        <v>4895</v>
      </c>
      <c r="M1355" t="s">
        <v>4898</v>
      </c>
      <c r="N1355" t="s">
        <v>4876</v>
      </c>
      <c r="O1355" t="s">
        <v>4880</v>
      </c>
      <c r="P1355" t="s">
        <v>4888</v>
      </c>
      <c r="Q1355" s="4">
        <f>_xlfn.XLOOKUP(C1355,customer_table!$A$2:$A$4947,customer_table!$A$2:$A$4947)</f>
        <v>43807</v>
      </c>
      <c r="R1355" t="str">
        <f>_xlfn.XLOOKUP(D1355,customer_table!$B$2:$B$4947,customer_table!$B$2:$B$4947)</f>
        <v>Small Business</v>
      </c>
      <c r="S1355" s="4" t="b">
        <f t="shared" si="105"/>
        <v>1</v>
      </c>
      <c r="T1355" s="6" t="b">
        <f t="shared" si="106"/>
        <v>1</v>
      </c>
      <c r="U1355" cm="1">
        <f t="array" ref="U1355">INDEX(hdd_products!$H$2:$H$21,MATCH(1,(hdd_products!$A$2:$A$21=hdd_orders!B1355)*(hdd_products!$H$2:$H$21=hdd_orders!F1355),0))</f>
        <v>686.52</v>
      </c>
      <c r="V1355" s="6" t="b">
        <f t="shared" si="107"/>
        <v>1</v>
      </c>
      <c r="W1355" s="4">
        <f t="shared" si="108"/>
        <v>686.52</v>
      </c>
      <c r="X1355" s="6" t="b">
        <f t="shared" si="109"/>
        <v>1</v>
      </c>
      <c r="AD1355" s="52"/>
    </row>
    <row r="1356" spans="1:30" x14ac:dyDescent="0.45">
      <c r="A1356" s="4">
        <v>1354</v>
      </c>
      <c r="B1356">
        <v>1002</v>
      </c>
      <c r="C1356">
        <v>40997</v>
      </c>
      <c r="D1356" t="str">
        <f>_xlfn.XLOOKUP(C1356,customer_table!$A$2:$A$4869,customer_table!$B$2:$B$4869)</f>
        <v>Small Business</v>
      </c>
      <c r="E1356">
        <v>2</v>
      </c>
      <c r="F1356">
        <v>198.26</v>
      </c>
      <c r="G1356">
        <v>396.52</v>
      </c>
      <c r="H1356">
        <v>0</v>
      </c>
      <c r="I1356">
        <v>8.48</v>
      </c>
      <c r="J1356" s="5">
        <v>45414</v>
      </c>
      <c r="K1356" s="5">
        <v>45421</v>
      </c>
      <c r="L1356" t="s">
        <v>4902</v>
      </c>
      <c r="M1356" t="s">
        <v>4881</v>
      </c>
      <c r="N1356" t="s">
        <v>4876</v>
      </c>
      <c r="O1356" t="s">
        <v>4880</v>
      </c>
      <c r="P1356" t="s">
        <v>4888</v>
      </c>
      <c r="Q1356" s="4">
        <f>_xlfn.XLOOKUP(C1356,customer_table!$A$2:$A$4947,customer_table!$A$2:$A$4947)</f>
        <v>40997</v>
      </c>
      <c r="R1356" t="str">
        <f>_xlfn.XLOOKUP(D1356,customer_table!$B$2:$B$4947,customer_table!$B$2:$B$4947)</f>
        <v>Small Business</v>
      </c>
      <c r="S1356" s="4" t="b">
        <f t="shared" si="105"/>
        <v>1</v>
      </c>
      <c r="T1356" s="6" t="b">
        <f t="shared" si="106"/>
        <v>1</v>
      </c>
      <c r="U1356" cm="1">
        <f t="array" ref="U1356">INDEX(hdd_products!$H$2:$H$21,MATCH(1,(hdd_products!$A$2:$A$21=hdd_orders!B1356)*(hdd_products!$H$2:$H$21=hdd_orders!F1356),0))</f>
        <v>198.26</v>
      </c>
      <c r="V1356" s="6" t="b">
        <f t="shared" si="107"/>
        <v>1</v>
      </c>
      <c r="W1356" s="4">
        <f t="shared" si="108"/>
        <v>396.52</v>
      </c>
      <c r="X1356" s="6" t="b">
        <f t="shared" si="109"/>
        <v>1</v>
      </c>
      <c r="AD1356" s="52"/>
    </row>
    <row r="1357" spans="1:30" x14ac:dyDescent="0.45">
      <c r="A1357" s="4">
        <v>1355</v>
      </c>
      <c r="B1357">
        <v>1003</v>
      </c>
      <c r="C1357">
        <v>51724</v>
      </c>
      <c r="D1357" t="str">
        <f>_xlfn.XLOOKUP(C1357,customer_table!$A$2:$A$4869,customer_table!$B$2:$B$4869)</f>
        <v>Enterprise</v>
      </c>
      <c r="E1357">
        <v>5</v>
      </c>
      <c r="F1357">
        <v>95.08</v>
      </c>
      <c r="G1357">
        <v>475.4</v>
      </c>
      <c r="H1357">
        <v>0</v>
      </c>
      <c r="I1357">
        <v>15.8</v>
      </c>
      <c r="J1357" s="5">
        <v>45489</v>
      </c>
      <c r="K1357" s="5">
        <v>45490</v>
      </c>
      <c r="L1357" t="s">
        <v>4893</v>
      </c>
      <c r="M1357" t="s">
        <v>4896</v>
      </c>
      <c r="N1357" t="s">
        <v>4876</v>
      </c>
      <c r="O1357" t="s">
        <v>4880</v>
      </c>
      <c r="P1357" t="s">
        <v>4888</v>
      </c>
      <c r="Q1357" s="4">
        <f>_xlfn.XLOOKUP(C1357,customer_table!$A$2:$A$4947,customer_table!$A$2:$A$4947)</f>
        <v>51724</v>
      </c>
      <c r="R1357" t="str">
        <f>_xlfn.XLOOKUP(D1357,customer_table!$B$2:$B$4947,customer_table!$B$2:$B$4947)</f>
        <v>Enterprise</v>
      </c>
      <c r="S1357" s="4" t="b">
        <f t="shared" si="105"/>
        <v>1</v>
      </c>
      <c r="T1357" s="6" t="b">
        <f t="shared" si="106"/>
        <v>1</v>
      </c>
      <c r="U1357" cm="1">
        <f t="array" ref="U1357">INDEX(hdd_products!$H$2:$H$21,MATCH(1,(hdd_products!$A$2:$A$21=hdd_orders!B1357)*(hdd_products!$H$2:$H$21=hdd_orders!F1357),0))</f>
        <v>95.08</v>
      </c>
      <c r="V1357" s="6" t="b">
        <f t="shared" si="107"/>
        <v>1</v>
      </c>
      <c r="W1357" s="4">
        <f t="shared" si="108"/>
        <v>475.4</v>
      </c>
      <c r="X1357" s="6" t="b">
        <f t="shared" si="109"/>
        <v>1</v>
      </c>
      <c r="AD1357" s="52"/>
    </row>
    <row r="1358" spans="1:30" x14ac:dyDescent="0.45">
      <c r="A1358" s="4">
        <v>1356</v>
      </c>
      <c r="B1358">
        <v>1009</v>
      </c>
      <c r="C1358">
        <v>40636</v>
      </c>
      <c r="D1358" t="str">
        <f>_xlfn.XLOOKUP(C1358,customer_table!$A$2:$A$4869,customer_table!$B$2:$B$4869)</f>
        <v>Small Business</v>
      </c>
      <c r="E1358">
        <v>1</v>
      </c>
      <c r="F1358">
        <v>185.76</v>
      </c>
      <c r="G1358">
        <v>185.76</v>
      </c>
      <c r="H1358">
        <v>0</v>
      </c>
      <c r="I1358">
        <v>16.21</v>
      </c>
      <c r="J1358" s="5">
        <v>45539</v>
      </c>
      <c r="K1358" s="5">
        <v>45540</v>
      </c>
      <c r="L1358" t="s">
        <v>4893</v>
      </c>
      <c r="M1358" t="s">
        <v>4877</v>
      </c>
      <c r="N1358" t="s">
        <v>4876</v>
      </c>
      <c r="O1358" t="s">
        <v>4894</v>
      </c>
      <c r="P1358" t="s">
        <v>4884</v>
      </c>
      <c r="Q1358" s="4">
        <f>_xlfn.XLOOKUP(C1358,customer_table!$A$2:$A$4947,customer_table!$A$2:$A$4947)</f>
        <v>40636</v>
      </c>
      <c r="R1358" t="str">
        <f>_xlfn.XLOOKUP(D1358,customer_table!$B$2:$B$4947,customer_table!$B$2:$B$4947)</f>
        <v>Small Business</v>
      </c>
      <c r="S1358" s="4" t="b">
        <f t="shared" si="105"/>
        <v>1</v>
      </c>
      <c r="T1358" s="6" t="b">
        <f t="shared" si="106"/>
        <v>1</v>
      </c>
      <c r="U1358" cm="1">
        <f t="array" ref="U1358">INDEX(hdd_products!$H$2:$H$21,MATCH(1,(hdd_products!$A$2:$A$21=hdd_orders!B1358)*(hdd_products!$H$2:$H$21=hdd_orders!F1358),0))</f>
        <v>185.76</v>
      </c>
      <c r="V1358" s="6" t="b">
        <f t="shared" si="107"/>
        <v>1</v>
      </c>
      <c r="W1358" s="4">
        <f t="shared" si="108"/>
        <v>185.76</v>
      </c>
      <c r="X1358" s="6" t="b">
        <f t="shared" si="109"/>
        <v>1</v>
      </c>
      <c r="AD1358" s="52"/>
    </row>
    <row r="1359" spans="1:30" x14ac:dyDescent="0.45">
      <c r="A1359" s="4">
        <v>1357</v>
      </c>
      <c r="B1359">
        <v>1004</v>
      </c>
      <c r="C1359">
        <v>82706</v>
      </c>
      <c r="D1359" t="str">
        <f>_xlfn.XLOOKUP(C1359,customer_table!$A$2:$A$4869,customer_table!$B$2:$B$4869)</f>
        <v>Consumer</v>
      </c>
      <c r="E1359">
        <v>1</v>
      </c>
      <c r="F1359">
        <v>170.85</v>
      </c>
      <c r="G1359">
        <v>170.85</v>
      </c>
      <c r="H1359">
        <v>0</v>
      </c>
      <c r="I1359">
        <v>9.2899999999999991</v>
      </c>
      <c r="J1359" s="5">
        <v>45592</v>
      </c>
      <c r="K1359" s="5">
        <v>45598</v>
      </c>
      <c r="L1359" t="s">
        <v>4897</v>
      </c>
      <c r="M1359" t="s">
        <v>4881</v>
      </c>
      <c r="N1359" t="s">
        <v>4876</v>
      </c>
      <c r="O1359" t="s">
        <v>4880</v>
      </c>
      <c r="P1359" t="s">
        <v>4879</v>
      </c>
      <c r="Q1359" s="4">
        <f>_xlfn.XLOOKUP(C1359,customer_table!$A$2:$A$4947,customer_table!$A$2:$A$4947)</f>
        <v>82706</v>
      </c>
      <c r="R1359" t="str">
        <f>_xlfn.XLOOKUP(D1359,customer_table!$B$2:$B$4947,customer_table!$B$2:$B$4947)</f>
        <v>Consumer</v>
      </c>
      <c r="S1359" s="4" t="b">
        <f t="shared" si="105"/>
        <v>1</v>
      </c>
      <c r="T1359" s="6" t="b">
        <f t="shared" si="106"/>
        <v>1</v>
      </c>
      <c r="U1359" cm="1">
        <f t="array" ref="U1359">INDEX(hdd_products!$H$2:$H$21,MATCH(1,(hdd_products!$A$2:$A$21=hdd_orders!B1359)*(hdd_products!$H$2:$H$21=hdd_orders!F1359),0))</f>
        <v>170.85</v>
      </c>
      <c r="V1359" s="6" t="b">
        <f t="shared" si="107"/>
        <v>1</v>
      </c>
      <c r="W1359" s="4">
        <f t="shared" si="108"/>
        <v>170.85</v>
      </c>
      <c r="X1359" s="6" t="b">
        <f t="shared" si="109"/>
        <v>1</v>
      </c>
      <c r="AD1359" s="52"/>
    </row>
    <row r="1360" spans="1:30" x14ac:dyDescent="0.45">
      <c r="A1360" s="4">
        <v>1358</v>
      </c>
      <c r="B1360">
        <v>1007</v>
      </c>
      <c r="C1360">
        <v>93335</v>
      </c>
      <c r="D1360" t="str">
        <f>_xlfn.XLOOKUP(C1360,customer_table!$A$2:$A$4869,customer_table!$B$2:$B$4869)</f>
        <v>Enterprise</v>
      </c>
      <c r="E1360">
        <v>1</v>
      </c>
      <c r="F1360">
        <v>415.57</v>
      </c>
      <c r="G1360">
        <v>415.57</v>
      </c>
      <c r="H1360">
        <v>0</v>
      </c>
      <c r="I1360">
        <v>8.8800000000000008</v>
      </c>
      <c r="J1360" s="5">
        <v>45582</v>
      </c>
      <c r="K1360" s="5">
        <v>45586</v>
      </c>
      <c r="L1360" t="s">
        <v>4899</v>
      </c>
      <c r="M1360" t="s">
        <v>4881</v>
      </c>
      <c r="N1360" t="s">
        <v>4892</v>
      </c>
      <c r="O1360" t="s">
        <v>4894</v>
      </c>
      <c r="P1360" t="s">
        <v>4891</v>
      </c>
      <c r="Q1360" s="4">
        <f>_xlfn.XLOOKUP(C1360,customer_table!$A$2:$A$4947,customer_table!$A$2:$A$4947)</f>
        <v>93335</v>
      </c>
      <c r="R1360" t="str">
        <f>_xlfn.XLOOKUP(D1360,customer_table!$B$2:$B$4947,customer_table!$B$2:$B$4947)</f>
        <v>Enterprise</v>
      </c>
      <c r="S1360" s="4" t="b">
        <f t="shared" si="105"/>
        <v>1</v>
      </c>
      <c r="T1360" s="6" t="b">
        <f t="shared" si="106"/>
        <v>1</v>
      </c>
      <c r="U1360" cm="1">
        <f t="array" ref="U1360">INDEX(hdd_products!$H$2:$H$21,MATCH(1,(hdd_products!$A$2:$A$21=hdd_orders!B1360)*(hdd_products!$H$2:$H$21=hdd_orders!F1360),0))</f>
        <v>415.57</v>
      </c>
      <c r="V1360" s="6" t="b">
        <f t="shared" si="107"/>
        <v>1</v>
      </c>
      <c r="W1360" s="4">
        <f t="shared" si="108"/>
        <v>415.57</v>
      </c>
      <c r="X1360" s="6" t="b">
        <f t="shared" si="109"/>
        <v>1</v>
      </c>
      <c r="AD1360" s="52"/>
    </row>
    <row r="1361" spans="1:30" x14ac:dyDescent="0.45">
      <c r="A1361" s="4">
        <v>1359</v>
      </c>
      <c r="B1361">
        <v>1003</v>
      </c>
      <c r="C1361">
        <v>32044</v>
      </c>
      <c r="D1361" t="str">
        <f>_xlfn.XLOOKUP(C1361,customer_table!$A$2:$A$4869,customer_table!$B$2:$B$4869)</f>
        <v>Enterprise</v>
      </c>
      <c r="E1361">
        <v>3</v>
      </c>
      <c r="F1361">
        <v>95.08</v>
      </c>
      <c r="G1361">
        <v>285.24</v>
      </c>
      <c r="H1361">
        <v>0</v>
      </c>
      <c r="I1361">
        <v>11.61</v>
      </c>
      <c r="J1361" s="5">
        <v>45364</v>
      </c>
      <c r="K1361" s="5">
        <v>45367</v>
      </c>
      <c r="L1361" t="s">
        <v>4885</v>
      </c>
      <c r="M1361" t="s">
        <v>4881</v>
      </c>
      <c r="N1361" t="s">
        <v>4892</v>
      </c>
      <c r="O1361" t="s">
        <v>4880</v>
      </c>
      <c r="P1361" t="s">
        <v>4886</v>
      </c>
      <c r="Q1361" s="4">
        <f>_xlfn.XLOOKUP(C1361,customer_table!$A$2:$A$4947,customer_table!$A$2:$A$4947)</f>
        <v>32044</v>
      </c>
      <c r="R1361" t="str">
        <f>_xlfn.XLOOKUP(D1361,customer_table!$B$2:$B$4947,customer_table!$B$2:$B$4947)</f>
        <v>Enterprise</v>
      </c>
      <c r="S1361" s="4" t="b">
        <f t="shared" si="105"/>
        <v>1</v>
      </c>
      <c r="T1361" s="6" t="b">
        <f t="shared" si="106"/>
        <v>1</v>
      </c>
      <c r="U1361" cm="1">
        <f t="array" ref="U1361">INDEX(hdd_products!$H$2:$H$21,MATCH(1,(hdd_products!$A$2:$A$21=hdd_orders!B1361)*(hdd_products!$H$2:$H$21=hdd_orders!F1361),0))</f>
        <v>95.08</v>
      </c>
      <c r="V1361" s="6" t="b">
        <f t="shared" si="107"/>
        <v>1</v>
      </c>
      <c r="W1361" s="4">
        <f t="shared" si="108"/>
        <v>285.24</v>
      </c>
      <c r="X1361" s="6" t="b">
        <f t="shared" si="109"/>
        <v>1</v>
      </c>
      <c r="AD1361" s="52"/>
    </row>
    <row r="1362" spans="1:30" x14ac:dyDescent="0.45">
      <c r="A1362" s="4">
        <v>1360</v>
      </c>
      <c r="B1362">
        <v>1009</v>
      </c>
      <c r="C1362">
        <v>70902</v>
      </c>
      <c r="D1362" t="str">
        <f>_xlfn.XLOOKUP(C1362,customer_table!$A$2:$A$4869,customer_table!$B$2:$B$4869)</f>
        <v>Enterprise</v>
      </c>
      <c r="E1362">
        <v>1</v>
      </c>
      <c r="F1362">
        <v>185.76</v>
      </c>
      <c r="G1362">
        <v>185.76</v>
      </c>
      <c r="H1362">
        <v>0</v>
      </c>
      <c r="I1362">
        <v>15.12</v>
      </c>
      <c r="J1362" s="5">
        <v>45576</v>
      </c>
      <c r="K1362" s="5">
        <v>45580</v>
      </c>
      <c r="L1362" t="s">
        <v>4893</v>
      </c>
      <c r="M1362" t="s">
        <v>4877</v>
      </c>
      <c r="N1362" t="s">
        <v>4901</v>
      </c>
      <c r="O1362" t="s">
        <v>4875</v>
      </c>
      <c r="P1362" t="s">
        <v>4891</v>
      </c>
      <c r="Q1362" s="4">
        <f>_xlfn.XLOOKUP(C1362,customer_table!$A$2:$A$4947,customer_table!$A$2:$A$4947)</f>
        <v>70902</v>
      </c>
      <c r="R1362" t="str">
        <f>_xlfn.XLOOKUP(D1362,customer_table!$B$2:$B$4947,customer_table!$B$2:$B$4947)</f>
        <v>Enterprise</v>
      </c>
      <c r="S1362" s="4" t="b">
        <f t="shared" si="105"/>
        <v>1</v>
      </c>
      <c r="T1362" s="6" t="b">
        <f t="shared" si="106"/>
        <v>1</v>
      </c>
      <c r="U1362" cm="1">
        <f t="array" ref="U1362">INDEX(hdd_products!$H$2:$H$21,MATCH(1,(hdd_products!$A$2:$A$21=hdd_orders!B1362)*(hdd_products!$H$2:$H$21=hdd_orders!F1362),0))</f>
        <v>185.76</v>
      </c>
      <c r="V1362" s="6" t="b">
        <f t="shared" si="107"/>
        <v>1</v>
      </c>
      <c r="W1362" s="4">
        <f t="shared" si="108"/>
        <v>185.76</v>
      </c>
      <c r="X1362" s="6" t="b">
        <f t="shared" si="109"/>
        <v>1</v>
      </c>
      <c r="AD1362" s="52"/>
    </row>
    <row r="1363" spans="1:30" x14ac:dyDescent="0.45">
      <c r="A1363" s="4">
        <v>1361</v>
      </c>
      <c r="B1363">
        <v>1013</v>
      </c>
      <c r="C1363">
        <v>73201</v>
      </c>
      <c r="D1363" t="str">
        <f>_xlfn.XLOOKUP(C1363,customer_table!$A$2:$A$4869,customer_table!$B$2:$B$4869)</f>
        <v>Enterprise</v>
      </c>
      <c r="E1363">
        <v>2</v>
      </c>
      <c r="F1363">
        <v>588.66999999999996</v>
      </c>
      <c r="G1363">
        <v>1177.3399999999999</v>
      </c>
      <c r="H1363">
        <v>0</v>
      </c>
      <c r="I1363">
        <v>9.17</v>
      </c>
      <c r="J1363" s="5">
        <v>45377</v>
      </c>
      <c r="K1363" s="5">
        <v>45378</v>
      </c>
      <c r="L1363" t="s">
        <v>4897</v>
      </c>
      <c r="M1363" t="s">
        <v>4877</v>
      </c>
      <c r="N1363" t="s">
        <v>4876</v>
      </c>
      <c r="O1363" t="s">
        <v>4880</v>
      </c>
      <c r="P1363" t="s">
        <v>4874</v>
      </c>
      <c r="Q1363" s="4">
        <f>_xlfn.XLOOKUP(C1363,customer_table!$A$2:$A$4947,customer_table!$A$2:$A$4947)</f>
        <v>73201</v>
      </c>
      <c r="R1363" t="str">
        <f>_xlfn.XLOOKUP(D1363,customer_table!$B$2:$B$4947,customer_table!$B$2:$B$4947)</f>
        <v>Enterprise</v>
      </c>
      <c r="S1363" s="4" t="b">
        <f t="shared" si="105"/>
        <v>1</v>
      </c>
      <c r="T1363" s="6" t="b">
        <f t="shared" si="106"/>
        <v>1</v>
      </c>
      <c r="U1363" cm="1">
        <f t="array" ref="U1363">INDEX(hdd_products!$H$2:$H$21,MATCH(1,(hdd_products!$A$2:$A$21=hdd_orders!B1363)*(hdd_products!$H$2:$H$21=hdd_orders!F1363),0))</f>
        <v>588.66999999999996</v>
      </c>
      <c r="V1363" s="6" t="b">
        <f t="shared" si="107"/>
        <v>1</v>
      </c>
      <c r="W1363" s="4">
        <f t="shared" si="108"/>
        <v>1177.3399999999999</v>
      </c>
      <c r="X1363" s="6" t="b">
        <f t="shared" si="109"/>
        <v>1</v>
      </c>
      <c r="AD1363" s="52"/>
    </row>
    <row r="1364" spans="1:30" x14ac:dyDescent="0.45">
      <c r="A1364" s="4">
        <v>1362</v>
      </c>
      <c r="B1364">
        <v>1001</v>
      </c>
      <c r="C1364">
        <v>92864</v>
      </c>
      <c r="D1364" t="str">
        <f>_xlfn.XLOOKUP(C1364,customer_table!$A$2:$A$4869,customer_table!$B$2:$B$4869)</f>
        <v>Small Business</v>
      </c>
      <c r="E1364">
        <v>1</v>
      </c>
      <c r="F1364">
        <v>129.16999999999999</v>
      </c>
      <c r="G1364">
        <v>129.16999999999999</v>
      </c>
      <c r="H1364">
        <v>0</v>
      </c>
      <c r="I1364">
        <v>19.989999999999998</v>
      </c>
      <c r="J1364" s="5">
        <v>45640</v>
      </c>
      <c r="K1364" s="5">
        <v>45644</v>
      </c>
      <c r="L1364" t="s">
        <v>4889</v>
      </c>
      <c r="M1364" t="s">
        <v>4898</v>
      </c>
      <c r="N1364" t="s">
        <v>4901</v>
      </c>
      <c r="O1364" t="s">
        <v>4880</v>
      </c>
      <c r="P1364" t="s">
        <v>4886</v>
      </c>
      <c r="Q1364" s="4">
        <f>_xlfn.XLOOKUP(C1364,customer_table!$A$2:$A$4947,customer_table!$A$2:$A$4947)</f>
        <v>92864</v>
      </c>
      <c r="R1364" t="str">
        <f>_xlfn.XLOOKUP(D1364,customer_table!$B$2:$B$4947,customer_table!$B$2:$B$4947)</f>
        <v>Small Business</v>
      </c>
      <c r="S1364" s="4" t="b">
        <f t="shared" si="105"/>
        <v>1</v>
      </c>
      <c r="T1364" s="6" t="b">
        <f t="shared" si="106"/>
        <v>1</v>
      </c>
      <c r="U1364" cm="1">
        <f t="array" ref="U1364">INDEX(hdd_products!$H$2:$H$21,MATCH(1,(hdd_products!$A$2:$A$21=hdd_orders!B1364)*(hdd_products!$H$2:$H$21=hdd_orders!F1364),0))</f>
        <v>129.16999999999999</v>
      </c>
      <c r="V1364" s="6" t="b">
        <f t="shared" si="107"/>
        <v>1</v>
      </c>
      <c r="W1364" s="4">
        <f t="shared" si="108"/>
        <v>129.16999999999999</v>
      </c>
      <c r="X1364" s="6" t="b">
        <f t="shared" si="109"/>
        <v>1</v>
      </c>
      <c r="AD1364" s="52"/>
    </row>
    <row r="1365" spans="1:30" x14ac:dyDescent="0.45">
      <c r="A1365" s="4">
        <v>1363</v>
      </c>
      <c r="B1365">
        <v>1005</v>
      </c>
      <c r="C1365">
        <v>80004</v>
      </c>
      <c r="D1365" t="str">
        <f>_xlfn.XLOOKUP(C1365,customer_table!$A$2:$A$4869,customer_table!$B$2:$B$4869)</f>
        <v>Enterprise</v>
      </c>
      <c r="E1365">
        <v>1</v>
      </c>
      <c r="F1365">
        <v>204.55</v>
      </c>
      <c r="G1365">
        <v>204.55</v>
      </c>
      <c r="H1365">
        <v>0</v>
      </c>
      <c r="I1365">
        <v>16.64</v>
      </c>
      <c r="J1365" s="5">
        <v>45436</v>
      </c>
      <c r="K1365" s="5">
        <v>45437</v>
      </c>
      <c r="L1365" t="s">
        <v>4889</v>
      </c>
      <c r="M1365" t="s">
        <v>4881</v>
      </c>
      <c r="N1365" t="s">
        <v>4876</v>
      </c>
      <c r="O1365" t="s">
        <v>4880</v>
      </c>
      <c r="P1365" t="s">
        <v>4891</v>
      </c>
      <c r="Q1365" s="4">
        <f>_xlfn.XLOOKUP(C1365,customer_table!$A$2:$A$4947,customer_table!$A$2:$A$4947)</f>
        <v>80004</v>
      </c>
      <c r="R1365" t="str">
        <f>_xlfn.XLOOKUP(D1365,customer_table!$B$2:$B$4947,customer_table!$B$2:$B$4947)</f>
        <v>Enterprise</v>
      </c>
      <c r="S1365" s="4" t="b">
        <f t="shared" si="105"/>
        <v>1</v>
      </c>
      <c r="T1365" s="6" t="b">
        <f t="shared" si="106"/>
        <v>1</v>
      </c>
      <c r="U1365" cm="1">
        <f t="array" ref="U1365">INDEX(hdd_products!$H$2:$H$21,MATCH(1,(hdd_products!$A$2:$A$21=hdd_orders!B1365)*(hdd_products!$H$2:$H$21=hdd_orders!F1365),0))</f>
        <v>204.55</v>
      </c>
      <c r="V1365" s="6" t="b">
        <f t="shared" si="107"/>
        <v>1</v>
      </c>
      <c r="W1365" s="4">
        <f t="shared" si="108"/>
        <v>204.55</v>
      </c>
      <c r="X1365" s="6" t="b">
        <f t="shared" si="109"/>
        <v>1</v>
      </c>
      <c r="AD1365" s="52"/>
    </row>
    <row r="1366" spans="1:30" x14ac:dyDescent="0.45">
      <c r="A1366" s="4">
        <v>1364</v>
      </c>
      <c r="B1366">
        <v>1001</v>
      </c>
      <c r="C1366">
        <v>28304</v>
      </c>
      <c r="D1366" t="str">
        <f>_xlfn.XLOOKUP(C1366,customer_table!$A$2:$A$4869,customer_table!$B$2:$B$4869)</f>
        <v>Enterprise</v>
      </c>
      <c r="E1366">
        <v>1</v>
      </c>
      <c r="F1366">
        <v>129.16999999999999</v>
      </c>
      <c r="G1366">
        <v>129.16999999999999</v>
      </c>
      <c r="H1366">
        <v>0</v>
      </c>
      <c r="I1366">
        <v>7.3</v>
      </c>
      <c r="J1366" s="5">
        <v>45494</v>
      </c>
      <c r="K1366" s="5">
        <v>45500</v>
      </c>
      <c r="L1366" t="s">
        <v>4902</v>
      </c>
      <c r="M1366" t="s">
        <v>4881</v>
      </c>
      <c r="N1366" t="s">
        <v>4903</v>
      </c>
      <c r="O1366" t="s">
        <v>4880</v>
      </c>
      <c r="P1366" t="s">
        <v>4879</v>
      </c>
      <c r="Q1366" s="4">
        <f>_xlfn.XLOOKUP(C1366,customer_table!$A$2:$A$4947,customer_table!$A$2:$A$4947)</f>
        <v>28304</v>
      </c>
      <c r="R1366" t="str">
        <f>_xlfn.XLOOKUP(D1366,customer_table!$B$2:$B$4947,customer_table!$B$2:$B$4947)</f>
        <v>Enterprise</v>
      </c>
      <c r="S1366" s="4" t="b">
        <f t="shared" si="105"/>
        <v>1</v>
      </c>
      <c r="T1366" s="6" t="b">
        <f t="shared" si="106"/>
        <v>1</v>
      </c>
      <c r="U1366" cm="1">
        <f t="array" ref="U1366">INDEX(hdd_products!$H$2:$H$21,MATCH(1,(hdd_products!$A$2:$A$21=hdd_orders!B1366)*(hdd_products!$H$2:$H$21=hdd_orders!F1366),0))</f>
        <v>129.16999999999999</v>
      </c>
      <c r="V1366" s="6" t="b">
        <f t="shared" si="107"/>
        <v>1</v>
      </c>
      <c r="W1366" s="4">
        <f t="shared" si="108"/>
        <v>129.16999999999999</v>
      </c>
      <c r="X1366" s="6" t="b">
        <f t="shared" si="109"/>
        <v>1</v>
      </c>
      <c r="AD1366" s="52"/>
    </row>
    <row r="1367" spans="1:30" x14ac:dyDescent="0.45">
      <c r="A1367" s="4">
        <v>1365</v>
      </c>
      <c r="B1367">
        <v>1003</v>
      </c>
      <c r="C1367">
        <v>51720</v>
      </c>
      <c r="D1367" t="str">
        <f>_xlfn.XLOOKUP(C1367,customer_table!$A$2:$A$4869,customer_table!$B$2:$B$4869)</f>
        <v>Enterprise</v>
      </c>
      <c r="E1367">
        <v>5</v>
      </c>
      <c r="F1367">
        <v>95.08</v>
      </c>
      <c r="G1367">
        <v>475.4</v>
      </c>
      <c r="H1367">
        <v>0</v>
      </c>
      <c r="I1367">
        <v>16.82</v>
      </c>
      <c r="J1367" s="5">
        <v>45513</v>
      </c>
      <c r="K1367" s="5">
        <v>45515</v>
      </c>
      <c r="L1367" t="s">
        <v>4893</v>
      </c>
      <c r="M1367" t="s">
        <v>4877</v>
      </c>
      <c r="N1367" t="s">
        <v>4876</v>
      </c>
      <c r="O1367" t="s">
        <v>4880</v>
      </c>
      <c r="P1367" t="s">
        <v>4879</v>
      </c>
      <c r="Q1367" s="4">
        <f>_xlfn.XLOOKUP(C1367,customer_table!$A$2:$A$4947,customer_table!$A$2:$A$4947)</f>
        <v>51720</v>
      </c>
      <c r="R1367" t="str">
        <f>_xlfn.XLOOKUP(D1367,customer_table!$B$2:$B$4947,customer_table!$B$2:$B$4947)</f>
        <v>Enterprise</v>
      </c>
      <c r="S1367" s="4" t="b">
        <f t="shared" si="105"/>
        <v>1</v>
      </c>
      <c r="T1367" s="6" t="b">
        <f t="shared" si="106"/>
        <v>1</v>
      </c>
      <c r="U1367" cm="1">
        <f t="array" ref="U1367">INDEX(hdd_products!$H$2:$H$21,MATCH(1,(hdd_products!$A$2:$A$21=hdd_orders!B1367)*(hdd_products!$H$2:$H$21=hdd_orders!F1367),0))</f>
        <v>95.08</v>
      </c>
      <c r="V1367" s="6" t="b">
        <f t="shared" si="107"/>
        <v>1</v>
      </c>
      <c r="W1367" s="4">
        <f t="shared" si="108"/>
        <v>475.4</v>
      </c>
      <c r="X1367" s="6" t="b">
        <f t="shared" si="109"/>
        <v>1</v>
      </c>
      <c r="AD1367" s="52"/>
    </row>
    <row r="1368" spans="1:30" x14ac:dyDescent="0.45">
      <c r="A1368" s="4">
        <v>1366</v>
      </c>
      <c r="B1368">
        <v>1011</v>
      </c>
      <c r="C1368">
        <v>96805</v>
      </c>
      <c r="D1368" t="str">
        <f>_xlfn.XLOOKUP(C1368,customer_table!$A$2:$A$4869,customer_table!$B$2:$B$4869)</f>
        <v>Enterprise</v>
      </c>
      <c r="E1368">
        <v>1</v>
      </c>
      <c r="F1368">
        <v>664.86</v>
      </c>
      <c r="G1368">
        <v>664.86</v>
      </c>
      <c r="H1368">
        <v>0</v>
      </c>
      <c r="I1368">
        <v>12.81</v>
      </c>
      <c r="J1368" s="5">
        <v>45654</v>
      </c>
      <c r="K1368" s="5">
        <v>45658</v>
      </c>
      <c r="L1368" t="s">
        <v>4882</v>
      </c>
      <c r="M1368" t="s">
        <v>4877</v>
      </c>
      <c r="N1368" t="s">
        <v>4876</v>
      </c>
      <c r="O1368" t="s">
        <v>4880</v>
      </c>
      <c r="P1368" t="s">
        <v>4874</v>
      </c>
      <c r="Q1368" s="4">
        <f>_xlfn.XLOOKUP(C1368,customer_table!$A$2:$A$4947,customer_table!$A$2:$A$4947)</f>
        <v>96805</v>
      </c>
      <c r="R1368" t="str">
        <f>_xlfn.XLOOKUP(D1368,customer_table!$B$2:$B$4947,customer_table!$B$2:$B$4947)</f>
        <v>Enterprise</v>
      </c>
      <c r="S1368" s="4" t="b">
        <f t="shared" si="105"/>
        <v>1</v>
      </c>
      <c r="T1368" s="6" t="b">
        <f t="shared" si="106"/>
        <v>1</v>
      </c>
      <c r="U1368" cm="1">
        <f t="array" ref="U1368">INDEX(hdd_products!$H$2:$H$21,MATCH(1,(hdd_products!$A$2:$A$21=hdd_orders!B1368)*(hdd_products!$H$2:$H$21=hdd_orders!F1368),0))</f>
        <v>664.86</v>
      </c>
      <c r="V1368" s="6" t="b">
        <f t="shared" si="107"/>
        <v>1</v>
      </c>
      <c r="W1368" s="4">
        <f t="shared" si="108"/>
        <v>664.86</v>
      </c>
      <c r="X1368" s="6" t="b">
        <f t="shared" si="109"/>
        <v>1</v>
      </c>
      <c r="AD1368" s="52"/>
    </row>
    <row r="1369" spans="1:30" x14ac:dyDescent="0.45">
      <c r="A1369" s="4">
        <v>1367</v>
      </c>
      <c r="B1369">
        <v>1007</v>
      </c>
      <c r="C1369">
        <v>27527</v>
      </c>
      <c r="D1369" t="str">
        <f>_xlfn.XLOOKUP(C1369,customer_table!$A$2:$A$4869,customer_table!$B$2:$B$4869)</f>
        <v>Enterprise</v>
      </c>
      <c r="E1369">
        <v>1</v>
      </c>
      <c r="F1369">
        <v>415.57</v>
      </c>
      <c r="G1369">
        <v>415.57</v>
      </c>
      <c r="H1369">
        <v>0</v>
      </c>
      <c r="I1369">
        <v>12.04</v>
      </c>
      <c r="J1369" s="5">
        <v>45598</v>
      </c>
      <c r="K1369" s="5">
        <v>45601</v>
      </c>
      <c r="L1369" t="s">
        <v>4882</v>
      </c>
      <c r="M1369" t="s">
        <v>4881</v>
      </c>
      <c r="N1369" t="s">
        <v>4876</v>
      </c>
      <c r="O1369" t="s">
        <v>4880</v>
      </c>
      <c r="P1369" t="s">
        <v>4879</v>
      </c>
      <c r="Q1369" s="4">
        <f>_xlfn.XLOOKUP(C1369,customer_table!$A$2:$A$4947,customer_table!$A$2:$A$4947)</f>
        <v>27527</v>
      </c>
      <c r="R1369" t="str">
        <f>_xlfn.XLOOKUP(D1369,customer_table!$B$2:$B$4947,customer_table!$B$2:$B$4947)</f>
        <v>Enterprise</v>
      </c>
      <c r="S1369" s="4" t="b">
        <f t="shared" si="105"/>
        <v>1</v>
      </c>
      <c r="T1369" s="6" t="b">
        <f t="shared" si="106"/>
        <v>1</v>
      </c>
      <c r="U1369" cm="1">
        <f t="array" ref="U1369">INDEX(hdd_products!$H$2:$H$21,MATCH(1,(hdd_products!$A$2:$A$21=hdd_orders!B1369)*(hdd_products!$H$2:$H$21=hdd_orders!F1369),0))</f>
        <v>415.57</v>
      </c>
      <c r="V1369" s="6" t="b">
        <f t="shared" si="107"/>
        <v>1</v>
      </c>
      <c r="W1369" s="4">
        <f t="shared" si="108"/>
        <v>415.57</v>
      </c>
      <c r="X1369" s="6" t="b">
        <f t="shared" si="109"/>
        <v>1</v>
      </c>
      <c r="AD1369" s="52"/>
    </row>
    <row r="1370" spans="1:30" x14ac:dyDescent="0.45">
      <c r="A1370" s="4">
        <v>1368</v>
      </c>
      <c r="B1370">
        <v>1012</v>
      </c>
      <c r="C1370">
        <v>64154</v>
      </c>
      <c r="D1370" t="str">
        <f>_xlfn.XLOOKUP(C1370,customer_table!$A$2:$A$4869,customer_table!$B$2:$B$4869)</f>
        <v>Enterprise</v>
      </c>
      <c r="E1370">
        <v>1</v>
      </c>
      <c r="F1370">
        <v>339.39</v>
      </c>
      <c r="G1370">
        <v>339.39</v>
      </c>
      <c r="H1370">
        <v>0</v>
      </c>
      <c r="I1370">
        <v>8.34</v>
      </c>
      <c r="J1370" s="5">
        <v>45294</v>
      </c>
      <c r="K1370" s="5">
        <v>45295</v>
      </c>
      <c r="L1370" t="s">
        <v>4883</v>
      </c>
      <c r="M1370" t="s">
        <v>4881</v>
      </c>
      <c r="N1370" t="s">
        <v>4876</v>
      </c>
      <c r="O1370" t="s">
        <v>4875</v>
      </c>
      <c r="P1370" t="s">
        <v>4891</v>
      </c>
      <c r="Q1370" s="4">
        <f>_xlfn.XLOOKUP(C1370,customer_table!$A$2:$A$4947,customer_table!$A$2:$A$4947)</f>
        <v>64154</v>
      </c>
      <c r="R1370" t="str">
        <f>_xlfn.XLOOKUP(D1370,customer_table!$B$2:$B$4947,customer_table!$B$2:$B$4947)</f>
        <v>Enterprise</v>
      </c>
      <c r="S1370" s="4" t="b">
        <f t="shared" si="105"/>
        <v>1</v>
      </c>
      <c r="T1370" s="6" t="b">
        <f t="shared" si="106"/>
        <v>1</v>
      </c>
      <c r="U1370" cm="1">
        <f t="array" ref="U1370">INDEX(hdd_products!$H$2:$H$21,MATCH(1,(hdd_products!$A$2:$A$21=hdd_orders!B1370)*(hdd_products!$H$2:$H$21=hdd_orders!F1370),0))</f>
        <v>339.39</v>
      </c>
      <c r="V1370" s="6" t="b">
        <f t="shared" si="107"/>
        <v>1</v>
      </c>
      <c r="W1370" s="4">
        <f t="shared" si="108"/>
        <v>339.39</v>
      </c>
      <c r="X1370" s="6" t="b">
        <f t="shared" si="109"/>
        <v>1</v>
      </c>
      <c r="AD1370" s="52"/>
    </row>
    <row r="1371" spans="1:30" x14ac:dyDescent="0.45">
      <c r="A1371" s="4">
        <v>1369</v>
      </c>
      <c r="B1371">
        <v>1003</v>
      </c>
      <c r="C1371">
        <v>95078</v>
      </c>
      <c r="D1371" t="str">
        <f>_xlfn.XLOOKUP(C1371,customer_table!$A$2:$A$4869,customer_table!$B$2:$B$4869)</f>
        <v>Enterprise</v>
      </c>
      <c r="E1371">
        <v>2</v>
      </c>
      <c r="F1371">
        <v>95.08</v>
      </c>
      <c r="G1371">
        <v>190.16</v>
      </c>
      <c r="H1371">
        <v>0</v>
      </c>
      <c r="I1371">
        <v>16.309999999999999</v>
      </c>
      <c r="J1371" s="5">
        <v>45493</v>
      </c>
      <c r="K1371" s="5">
        <v>45498</v>
      </c>
      <c r="L1371" t="s">
        <v>4878</v>
      </c>
      <c r="M1371" t="s">
        <v>4881</v>
      </c>
      <c r="N1371" t="s">
        <v>4876</v>
      </c>
      <c r="O1371" t="s">
        <v>4880</v>
      </c>
      <c r="P1371" t="s">
        <v>4879</v>
      </c>
      <c r="Q1371" s="4">
        <f>_xlfn.XLOOKUP(C1371,customer_table!$A$2:$A$4947,customer_table!$A$2:$A$4947)</f>
        <v>95078</v>
      </c>
      <c r="R1371" t="str">
        <f>_xlfn.XLOOKUP(D1371,customer_table!$B$2:$B$4947,customer_table!$B$2:$B$4947)</f>
        <v>Enterprise</v>
      </c>
      <c r="S1371" s="4" t="b">
        <f t="shared" si="105"/>
        <v>1</v>
      </c>
      <c r="T1371" s="6" t="b">
        <f t="shared" si="106"/>
        <v>1</v>
      </c>
      <c r="U1371" cm="1">
        <f t="array" ref="U1371">INDEX(hdd_products!$H$2:$H$21,MATCH(1,(hdd_products!$A$2:$A$21=hdd_orders!B1371)*(hdd_products!$H$2:$H$21=hdd_orders!F1371),0))</f>
        <v>95.08</v>
      </c>
      <c r="V1371" s="6" t="b">
        <f t="shared" si="107"/>
        <v>1</v>
      </c>
      <c r="W1371" s="4">
        <f t="shared" si="108"/>
        <v>190.16</v>
      </c>
      <c r="X1371" s="6" t="b">
        <f t="shared" si="109"/>
        <v>1</v>
      </c>
      <c r="AD1371" s="52"/>
    </row>
    <row r="1372" spans="1:30" x14ac:dyDescent="0.45">
      <c r="A1372" s="4">
        <v>1370</v>
      </c>
      <c r="B1372">
        <v>1004</v>
      </c>
      <c r="C1372">
        <v>56267</v>
      </c>
      <c r="D1372" t="str">
        <f>_xlfn.XLOOKUP(C1372,customer_table!$A$2:$A$4869,customer_table!$B$2:$B$4869)</f>
        <v>Small Business</v>
      </c>
      <c r="E1372">
        <v>1</v>
      </c>
      <c r="F1372">
        <v>170.85</v>
      </c>
      <c r="G1372">
        <v>170.85</v>
      </c>
      <c r="H1372">
        <v>0</v>
      </c>
      <c r="I1372">
        <v>8.67</v>
      </c>
      <c r="J1372" s="5">
        <v>45635</v>
      </c>
      <c r="K1372" s="5">
        <v>45639</v>
      </c>
      <c r="L1372" t="s">
        <v>4902</v>
      </c>
      <c r="M1372" t="s">
        <v>4881</v>
      </c>
      <c r="N1372" t="s">
        <v>4876</v>
      </c>
      <c r="O1372" t="s">
        <v>4880</v>
      </c>
      <c r="P1372" t="s">
        <v>4888</v>
      </c>
      <c r="Q1372" s="4">
        <f>_xlfn.XLOOKUP(C1372,customer_table!$A$2:$A$4947,customer_table!$A$2:$A$4947)</f>
        <v>56267</v>
      </c>
      <c r="R1372" t="str">
        <f>_xlfn.XLOOKUP(D1372,customer_table!$B$2:$B$4947,customer_table!$B$2:$B$4947)</f>
        <v>Small Business</v>
      </c>
      <c r="S1372" s="4" t="b">
        <f t="shared" si="105"/>
        <v>1</v>
      </c>
      <c r="T1372" s="6" t="b">
        <f t="shared" si="106"/>
        <v>1</v>
      </c>
      <c r="U1372" cm="1">
        <f t="array" ref="U1372">INDEX(hdd_products!$H$2:$H$21,MATCH(1,(hdd_products!$A$2:$A$21=hdd_orders!B1372)*(hdd_products!$H$2:$H$21=hdd_orders!F1372),0))</f>
        <v>170.85</v>
      </c>
      <c r="V1372" s="6" t="b">
        <f t="shared" si="107"/>
        <v>1</v>
      </c>
      <c r="W1372" s="4">
        <f t="shared" si="108"/>
        <v>170.85</v>
      </c>
      <c r="X1372" s="6" t="b">
        <f t="shared" si="109"/>
        <v>1</v>
      </c>
      <c r="AD1372" s="52"/>
    </row>
    <row r="1373" spans="1:30" x14ac:dyDescent="0.45">
      <c r="A1373" s="4">
        <v>1371</v>
      </c>
      <c r="B1373">
        <v>1011</v>
      </c>
      <c r="C1373">
        <v>11105</v>
      </c>
      <c r="D1373" t="str">
        <f>_xlfn.XLOOKUP(C1373,customer_table!$A$2:$A$4869,customer_table!$B$2:$B$4869)</f>
        <v>Enterprise</v>
      </c>
      <c r="E1373">
        <v>4</v>
      </c>
      <c r="F1373">
        <v>664.86</v>
      </c>
      <c r="G1373">
        <v>2659.44</v>
      </c>
      <c r="H1373">
        <v>0</v>
      </c>
      <c r="I1373">
        <v>19.059999999999999</v>
      </c>
      <c r="J1373" s="5">
        <v>45382</v>
      </c>
      <c r="K1373" s="5">
        <v>45389</v>
      </c>
      <c r="L1373" t="s">
        <v>4889</v>
      </c>
      <c r="M1373" t="s">
        <v>4881</v>
      </c>
      <c r="N1373" t="s">
        <v>4876</v>
      </c>
      <c r="O1373" t="s">
        <v>4880</v>
      </c>
      <c r="P1373" t="s">
        <v>4884</v>
      </c>
      <c r="Q1373" s="4">
        <f>_xlfn.XLOOKUP(C1373,customer_table!$A$2:$A$4947,customer_table!$A$2:$A$4947)</f>
        <v>11105</v>
      </c>
      <c r="R1373" t="str">
        <f>_xlfn.XLOOKUP(D1373,customer_table!$B$2:$B$4947,customer_table!$B$2:$B$4947)</f>
        <v>Enterprise</v>
      </c>
      <c r="S1373" s="4" t="b">
        <f t="shared" si="105"/>
        <v>1</v>
      </c>
      <c r="T1373" s="6" t="b">
        <f t="shared" si="106"/>
        <v>1</v>
      </c>
      <c r="U1373" cm="1">
        <f t="array" ref="U1373">INDEX(hdd_products!$H$2:$H$21,MATCH(1,(hdd_products!$A$2:$A$21=hdd_orders!B1373)*(hdd_products!$H$2:$H$21=hdd_orders!F1373),0))</f>
        <v>664.86</v>
      </c>
      <c r="V1373" s="6" t="b">
        <f t="shared" si="107"/>
        <v>1</v>
      </c>
      <c r="W1373" s="4">
        <f t="shared" si="108"/>
        <v>2659.44</v>
      </c>
      <c r="X1373" s="6" t="b">
        <f t="shared" si="109"/>
        <v>1</v>
      </c>
      <c r="AD1373" s="52"/>
    </row>
    <row r="1374" spans="1:30" x14ac:dyDescent="0.45">
      <c r="A1374" s="4">
        <v>1372</v>
      </c>
      <c r="B1374">
        <v>1003</v>
      </c>
      <c r="C1374">
        <v>12592</v>
      </c>
      <c r="D1374" t="str">
        <f>_xlfn.XLOOKUP(C1374,customer_table!$A$2:$A$4869,customer_table!$B$2:$B$4869)</f>
        <v>Enterprise</v>
      </c>
      <c r="E1374">
        <v>2</v>
      </c>
      <c r="F1374">
        <v>95.08</v>
      </c>
      <c r="G1374">
        <v>190.16</v>
      </c>
      <c r="H1374">
        <v>0</v>
      </c>
      <c r="I1374">
        <v>14.02</v>
      </c>
      <c r="J1374" s="5">
        <v>45390</v>
      </c>
      <c r="K1374" s="5">
        <v>45394</v>
      </c>
      <c r="L1374" t="s">
        <v>4890</v>
      </c>
      <c r="M1374" t="s">
        <v>4881</v>
      </c>
      <c r="N1374" t="s">
        <v>4876</v>
      </c>
      <c r="O1374" t="s">
        <v>4880</v>
      </c>
      <c r="P1374" t="s">
        <v>4874</v>
      </c>
      <c r="Q1374" s="4">
        <f>_xlfn.XLOOKUP(C1374,customer_table!$A$2:$A$4947,customer_table!$A$2:$A$4947)</f>
        <v>12592</v>
      </c>
      <c r="R1374" t="str">
        <f>_xlfn.XLOOKUP(D1374,customer_table!$B$2:$B$4947,customer_table!$B$2:$B$4947)</f>
        <v>Enterprise</v>
      </c>
      <c r="S1374" s="4" t="b">
        <f t="shared" si="105"/>
        <v>1</v>
      </c>
      <c r="T1374" s="6" t="b">
        <f t="shared" si="106"/>
        <v>1</v>
      </c>
      <c r="U1374" cm="1">
        <f t="array" ref="U1374">INDEX(hdd_products!$H$2:$H$21,MATCH(1,(hdd_products!$A$2:$A$21=hdd_orders!B1374)*(hdd_products!$H$2:$H$21=hdd_orders!F1374),0))</f>
        <v>95.08</v>
      </c>
      <c r="V1374" s="6" t="b">
        <f t="shared" si="107"/>
        <v>1</v>
      </c>
      <c r="W1374" s="4">
        <f t="shared" si="108"/>
        <v>190.16</v>
      </c>
      <c r="X1374" s="6" t="b">
        <f t="shared" si="109"/>
        <v>1</v>
      </c>
      <c r="AD1374" s="52"/>
    </row>
    <row r="1375" spans="1:30" x14ac:dyDescent="0.45">
      <c r="A1375" s="4">
        <v>1373</v>
      </c>
      <c r="B1375">
        <v>1009</v>
      </c>
      <c r="C1375">
        <v>90405</v>
      </c>
      <c r="D1375" t="str">
        <f>_xlfn.XLOOKUP(C1375,customer_table!$A$2:$A$4869,customer_table!$B$2:$B$4869)</f>
        <v>Small Business</v>
      </c>
      <c r="E1375">
        <v>2</v>
      </c>
      <c r="F1375">
        <v>185.76</v>
      </c>
      <c r="G1375">
        <v>371.52</v>
      </c>
      <c r="H1375">
        <v>0</v>
      </c>
      <c r="I1375">
        <v>16.350000000000001</v>
      </c>
      <c r="J1375" s="5">
        <v>45475</v>
      </c>
      <c r="K1375" s="5">
        <v>45477</v>
      </c>
      <c r="L1375" t="s">
        <v>4887</v>
      </c>
      <c r="M1375" t="s">
        <v>4898</v>
      </c>
      <c r="N1375" t="s">
        <v>4901</v>
      </c>
      <c r="O1375" t="s">
        <v>4880</v>
      </c>
      <c r="P1375" t="s">
        <v>4879</v>
      </c>
      <c r="Q1375" s="4">
        <f>_xlfn.XLOOKUP(C1375,customer_table!$A$2:$A$4947,customer_table!$A$2:$A$4947)</f>
        <v>90405</v>
      </c>
      <c r="R1375" t="str">
        <f>_xlfn.XLOOKUP(D1375,customer_table!$B$2:$B$4947,customer_table!$B$2:$B$4947)</f>
        <v>Small Business</v>
      </c>
      <c r="S1375" s="4" t="b">
        <f t="shared" si="105"/>
        <v>1</v>
      </c>
      <c r="T1375" s="6" t="b">
        <f t="shared" si="106"/>
        <v>1</v>
      </c>
      <c r="U1375" cm="1">
        <f t="array" ref="U1375">INDEX(hdd_products!$H$2:$H$21,MATCH(1,(hdd_products!$A$2:$A$21=hdd_orders!B1375)*(hdd_products!$H$2:$H$21=hdd_orders!F1375),0))</f>
        <v>185.76</v>
      </c>
      <c r="V1375" s="6" t="b">
        <f t="shared" si="107"/>
        <v>1</v>
      </c>
      <c r="W1375" s="4">
        <f t="shared" si="108"/>
        <v>371.52</v>
      </c>
      <c r="X1375" s="6" t="b">
        <f t="shared" si="109"/>
        <v>1</v>
      </c>
      <c r="AD1375" s="52"/>
    </row>
    <row r="1376" spans="1:30" x14ac:dyDescent="0.45">
      <c r="A1376" s="4">
        <v>1374</v>
      </c>
      <c r="B1376">
        <v>1006</v>
      </c>
      <c r="C1376">
        <v>57579</v>
      </c>
      <c r="D1376" t="str">
        <f>_xlfn.XLOOKUP(C1376,customer_table!$A$2:$A$4869,customer_table!$B$2:$B$4869)</f>
        <v>Enterprise</v>
      </c>
      <c r="E1376">
        <v>2</v>
      </c>
      <c r="F1376">
        <v>307.20999999999998</v>
      </c>
      <c r="G1376">
        <v>614.41999999999996</v>
      </c>
      <c r="H1376">
        <v>0</v>
      </c>
      <c r="I1376">
        <v>11.93</v>
      </c>
      <c r="J1376" s="5">
        <v>45405</v>
      </c>
      <c r="K1376" s="5">
        <v>45407</v>
      </c>
      <c r="L1376" t="s">
        <v>4897</v>
      </c>
      <c r="M1376" t="s">
        <v>4881</v>
      </c>
      <c r="N1376" t="s">
        <v>4876</v>
      </c>
      <c r="O1376" t="s">
        <v>4875</v>
      </c>
      <c r="P1376" t="s">
        <v>4884</v>
      </c>
      <c r="Q1376" s="4">
        <f>_xlfn.XLOOKUP(C1376,customer_table!$A$2:$A$4947,customer_table!$A$2:$A$4947)</f>
        <v>57579</v>
      </c>
      <c r="R1376" t="str">
        <f>_xlfn.XLOOKUP(D1376,customer_table!$B$2:$B$4947,customer_table!$B$2:$B$4947)</f>
        <v>Enterprise</v>
      </c>
      <c r="S1376" s="4" t="b">
        <f t="shared" si="105"/>
        <v>1</v>
      </c>
      <c r="T1376" s="6" t="b">
        <f t="shared" si="106"/>
        <v>1</v>
      </c>
      <c r="U1376" cm="1">
        <f t="array" ref="U1376">INDEX(hdd_products!$H$2:$H$21,MATCH(1,(hdd_products!$A$2:$A$21=hdd_orders!B1376)*(hdd_products!$H$2:$H$21=hdd_orders!F1376),0))</f>
        <v>307.20999999999998</v>
      </c>
      <c r="V1376" s="6" t="b">
        <f t="shared" si="107"/>
        <v>1</v>
      </c>
      <c r="W1376" s="4">
        <f t="shared" si="108"/>
        <v>614.41999999999996</v>
      </c>
      <c r="X1376" s="6" t="b">
        <f t="shared" si="109"/>
        <v>1</v>
      </c>
      <c r="AD1376" s="52"/>
    </row>
    <row r="1377" spans="1:30" x14ac:dyDescent="0.45">
      <c r="A1377" s="4">
        <v>1375</v>
      </c>
      <c r="B1377">
        <v>1003</v>
      </c>
      <c r="C1377">
        <v>10935</v>
      </c>
      <c r="D1377" t="str">
        <f>_xlfn.XLOOKUP(C1377,customer_table!$A$2:$A$4869,customer_table!$B$2:$B$4869)</f>
        <v>Small Business</v>
      </c>
      <c r="E1377">
        <v>2</v>
      </c>
      <c r="F1377">
        <v>95.08</v>
      </c>
      <c r="G1377">
        <v>190.16</v>
      </c>
      <c r="H1377">
        <v>0</v>
      </c>
      <c r="I1377">
        <v>10.81</v>
      </c>
      <c r="J1377" s="5">
        <v>45652</v>
      </c>
      <c r="K1377" s="5">
        <v>45658</v>
      </c>
      <c r="L1377" t="s">
        <v>4897</v>
      </c>
      <c r="M1377" t="s">
        <v>4896</v>
      </c>
      <c r="N1377" t="s">
        <v>4901</v>
      </c>
      <c r="O1377" t="s">
        <v>4880</v>
      </c>
      <c r="P1377" t="s">
        <v>4886</v>
      </c>
      <c r="Q1377" s="4">
        <f>_xlfn.XLOOKUP(C1377,customer_table!$A$2:$A$4947,customer_table!$A$2:$A$4947)</f>
        <v>10935</v>
      </c>
      <c r="R1377" t="str">
        <f>_xlfn.XLOOKUP(D1377,customer_table!$B$2:$B$4947,customer_table!$B$2:$B$4947)</f>
        <v>Small Business</v>
      </c>
      <c r="S1377" s="4" t="b">
        <f t="shared" si="105"/>
        <v>1</v>
      </c>
      <c r="T1377" s="6" t="b">
        <f t="shared" si="106"/>
        <v>1</v>
      </c>
      <c r="U1377" cm="1">
        <f t="array" ref="U1377">INDEX(hdd_products!$H$2:$H$21,MATCH(1,(hdd_products!$A$2:$A$21=hdd_orders!B1377)*(hdd_products!$H$2:$H$21=hdd_orders!F1377),0))</f>
        <v>95.08</v>
      </c>
      <c r="V1377" s="6" t="b">
        <f t="shared" si="107"/>
        <v>1</v>
      </c>
      <c r="W1377" s="4">
        <f t="shared" si="108"/>
        <v>190.16</v>
      </c>
      <c r="X1377" s="6" t="b">
        <f t="shared" si="109"/>
        <v>1</v>
      </c>
      <c r="AD1377" s="52"/>
    </row>
    <row r="1378" spans="1:30" x14ac:dyDescent="0.45">
      <c r="A1378" s="4">
        <v>1376</v>
      </c>
      <c r="B1378">
        <v>1012</v>
      </c>
      <c r="C1378">
        <v>32344</v>
      </c>
      <c r="D1378" t="str">
        <f>_xlfn.XLOOKUP(C1378,customer_table!$A$2:$A$4869,customer_table!$B$2:$B$4869)</f>
        <v>Consumer</v>
      </c>
      <c r="E1378">
        <v>2</v>
      </c>
      <c r="F1378">
        <v>339.39</v>
      </c>
      <c r="G1378">
        <v>678.78</v>
      </c>
      <c r="H1378">
        <v>0</v>
      </c>
      <c r="I1378">
        <v>17.989999999999998</v>
      </c>
      <c r="J1378" s="5">
        <v>45434</v>
      </c>
      <c r="K1378" s="5">
        <v>45439</v>
      </c>
      <c r="L1378" t="s">
        <v>4887</v>
      </c>
      <c r="M1378" t="s">
        <v>4877</v>
      </c>
      <c r="N1378" t="s">
        <v>4901</v>
      </c>
      <c r="O1378" t="s">
        <v>4880</v>
      </c>
      <c r="P1378" t="s">
        <v>4891</v>
      </c>
      <c r="Q1378" s="4">
        <f>_xlfn.XLOOKUP(C1378,customer_table!$A$2:$A$4947,customer_table!$A$2:$A$4947)</f>
        <v>32344</v>
      </c>
      <c r="R1378" t="str">
        <f>_xlfn.XLOOKUP(D1378,customer_table!$B$2:$B$4947,customer_table!$B$2:$B$4947)</f>
        <v>Consumer</v>
      </c>
      <c r="S1378" s="4" t="b">
        <f t="shared" si="105"/>
        <v>1</v>
      </c>
      <c r="T1378" s="6" t="b">
        <f t="shared" si="106"/>
        <v>1</v>
      </c>
      <c r="U1378" cm="1">
        <f t="array" ref="U1378">INDEX(hdd_products!$H$2:$H$21,MATCH(1,(hdd_products!$A$2:$A$21=hdd_orders!B1378)*(hdd_products!$H$2:$H$21=hdd_orders!F1378),0))</f>
        <v>339.39</v>
      </c>
      <c r="V1378" s="6" t="b">
        <f t="shared" si="107"/>
        <v>1</v>
      </c>
      <c r="W1378" s="4">
        <f t="shared" si="108"/>
        <v>678.78</v>
      </c>
      <c r="X1378" s="6" t="b">
        <f t="shared" si="109"/>
        <v>1</v>
      </c>
      <c r="AD1378" s="52"/>
    </row>
    <row r="1379" spans="1:30" x14ac:dyDescent="0.45">
      <c r="A1379" s="4">
        <v>1377</v>
      </c>
      <c r="B1379">
        <v>1002</v>
      </c>
      <c r="C1379">
        <v>84074</v>
      </c>
      <c r="D1379" t="str">
        <f>_xlfn.XLOOKUP(C1379,customer_table!$A$2:$A$4869,customer_table!$B$2:$B$4869)</f>
        <v>Consumer</v>
      </c>
      <c r="E1379">
        <v>2</v>
      </c>
      <c r="F1379">
        <v>198.26</v>
      </c>
      <c r="G1379">
        <v>396.52</v>
      </c>
      <c r="H1379">
        <v>0</v>
      </c>
      <c r="I1379">
        <v>12.04</v>
      </c>
      <c r="J1379" s="5">
        <v>45581</v>
      </c>
      <c r="K1379" s="5">
        <v>45587</v>
      </c>
      <c r="L1379" t="s">
        <v>4885</v>
      </c>
      <c r="M1379" t="s">
        <v>4881</v>
      </c>
      <c r="N1379" t="s">
        <v>4876</v>
      </c>
      <c r="O1379" t="s">
        <v>4880</v>
      </c>
      <c r="P1379" t="s">
        <v>4886</v>
      </c>
      <c r="Q1379" s="4">
        <f>_xlfn.XLOOKUP(C1379,customer_table!$A$2:$A$4947,customer_table!$A$2:$A$4947)</f>
        <v>84074</v>
      </c>
      <c r="R1379" t="str">
        <f>_xlfn.XLOOKUP(D1379,customer_table!$B$2:$B$4947,customer_table!$B$2:$B$4947)</f>
        <v>Consumer</v>
      </c>
      <c r="S1379" s="4" t="b">
        <f t="shared" si="105"/>
        <v>1</v>
      </c>
      <c r="T1379" s="6" t="b">
        <f t="shared" si="106"/>
        <v>1</v>
      </c>
      <c r="U1379" cm="1">
        <f t="array" ref="U1379">INDEX(hdd_products!$H$2:$H$21,MATCH(1,(hdd_products!$A$2:$A$21=hdd_orders!B1379)*(hdd_products!$H$2:$H$21=hdd_orders!F1379),0))</f>
        <v>198.26</v>
      </c>
      <c r="V1379" s="6" t="b">
        <f t="shared" si="107"/>
        <v>1</v>
      </c>
      <c r="W1379" s="4">
        <f t="shared" si="108"/>
        <v>396.52</v>
      </c>
      <c r="X1379" s="6" t="b">
        <f t="shared" si="109"/>
        <v>1</v>
      </c>
      <c r="AD1379" s="52"/>
    </row>
    <row r="1380" spans="1:30" x14ac:dyDescent="0.45">
      <c r="A1380" s="4">
        <v>1378</v>
      </c>
      <c r="B1380">
        <v>1008</v>
      </c>
      <c r="C1380">
        <v>84698</v>
      </c>
      <c r="D1380" t="str">
        <f>_xlfn.XLOOKUP(C1380,customer_table!$A$2:$A$4869,customer_table!$B$2:$B$4869)</f>
        <v>Enterprise</v>
      </c>
      <c r="E1380">
        <v>1</v>
      </c>
      <c r="F1380">
        <v>269.08</v>
      </c>
      <c r="G1380">
        <v>269.08</v>
      </c>
      <c r="H1380">
        <v>0</v>
      </c>
      <c r="I1380">
        <v>7.64</v>
      </c>
      <c r="J1380" s="5">
        <v>45325</v>
      </c>
      <c r="K1380" s="5">
        <v>45327</v>
      </c>
      <c r="L1380" t="s">
        <v>4902</v>
      </c>
      <c r="M1380" t="s">
        <v>4877</v>
      </c>
      <c r="N1380" t="s">
        <v>4876</v>
      </c>
      <c r="O1380" t="s">
        <v>4875</v>
      </c>
      <c r="P1380" t="s">
        <v>4886</v>
      </c>
      <c r="Q1380" s="4">
        <f>_xlfn.XLOOKUP(C1380,customer_table!$A$2:$A$4947,customer_table!$A$2:$A$4947)</f>
        <v>84698</v>
      </c>
      <c r="R1380" t="str">
        <f>_xlfn.XLOOKUP(D1380,customer_table!$B$2:$B$4947,customer_table!$B$2:$B$4947)</f>
        <v>Enterprise</v>
      </c>
      <c r="S1380" s="4" t="b">
        <f t="shared" si="105"/>
        <v>1</v>
      </c>
      <c r="T1380" s="6" t="b">
        <f t="shared" si="106"/>
        <v>1</v>
      </c>
      <c r="U1380" cm="1">
        <f t="array" ref="U1380">INDEX(hdd_products!$H$2:$H$21,MATCH(1,(hdd_products!$A$2:$A$21=hdd_orders!B1380)*(hdd_products!$H$2:$H$21=hdd_orders!F1380),0))</f>
        <v>269.08</v>
      </c>
      <c r="V1380" s="6" t="b">
        <f t="shared" si="107"/>
        <v>1</v>
      </c>
      <c r="W1380" s="4">
        <f t="shared" si="108"/>
        <v>269.08</v>
      </c>
      <c r="X1380" s="6" t="b">
        <f t="shared" si="109"/>
        <v>1</v>
      </c>
      <c r="AD1380" s="52"/>
    </row>
    <row r="1381" spans="1:30" x14ac:dyDescent="0.45">
      <c r="A1381" s="4">
        <v>1379</v>
      </c>
      <c r="B1381">
        <v>1006</v>
      </c>
      <c r="C1381">
        <v>13030</v>
      </c>
      <c r="D1381" t="str">
        <f>_xlfn.XLOOKUP(C1381,customer_table!$A$2:$A$4869,customer_table!$B$2:$B$4869)</f>
        <v>Small Business</v>
      </c>
      <c r="E1381">
        <v>1</v>
      </c>
      <c r="F1381">
        <v>307.20999999999998</v>
      </c>
      <c r="G1381">
        <v>307.20999999999998</v>
      </c>
      <c r="H1381">
        <v>0</v>
      </c>
      <c r="I1381">
        <v>17.53</v>
      </c>
      <c r="J1381" s="5">
        <v>45432</v>
      </c>
      <c r="K1381" s="5">
        <v>45434</v>
      </c>
      <c r="L1381" t="s">
        <v>4893</v>
      </c>
      <c r="M1381" t="s">
        <v>4881</v>
      </c>
      <c r="N1381" t="s">
        <v>4876</v>
      </c>
      <c r="O1381" t="s">
        <v>4880</v>
      </c>
      <c r="P1381" t="s">
        <v>4879</v>
      </c>
      <c r="Q1381" s="4">
        <f>_xlfn.XLOOKUP(C1381,customer_table!$A$2:$A$4947,customer_table!$A$2:$A$4947)</f>
        <v>13030</v>
      </c>
      <c r="R1381" t="str">
        <f>_xlfn.XLOOKUP(D1381,customer_table!$B$2:$B$4947,customer_table!$B$2:$B$4947)</f>
        <v>Small Business</v>
      </c>
      <c r="S1381" s="4" t="b">
        <f t="shared" si="105"/>
        <v>1</v>
      </c>
      <c r="T1381" s="6" t="b">
        <f t="shared" si="106"/>
        <v>1</v>
      </c>
      <c r="U1381" cm="1">
        <f t="array" ref="U1381">INDEX(hdd_products!$H$2:$H$21,MATCH(1,(hdd_products!$A$2:$A$21=hdd_orders!B1381)*(hdd_products!$H$2:$H$21=hdd_orders!F1381),0))</f>
        <v>307.20999999999998</v>
      </c>
      <c r="V1381" s="6" t="b">
        <f t="shared" si="107"/>
        <v>1</v>
      </c>
      <c r="W1381" s="4">
        <f t="shared" si="108"/>
        <v>307.20999999999998</v>
      </c>
      <c r="X1381" s="6" t="b">
        <f t="shared" si="109"/>
        <v>1</v>
      </c>
      <c r="AD1381" s="52"/>
    </row>
    <row r="1382" spans="1:30" x14ac:dyDescent="0.45">
      <c r="A1382" s="4">
        <v>1380</v>
      </c>
      <c r="B1382">
        <v>1005</v>
      </c>
      <c r="C1382">
        <v>69497</v>
      </c>
      <c r="D1382" t="str">
        <f>_xlfn.XLOOKUP(C1382,customer_table!$A$2:$A$4869,customer_table!$B$2:$B$4869)</f>
        <v>Small Business</v>
      </c>
      <c r="E1382">
        <v>1</v>
      </c>
      <c r="F1382">
        <v>204.55</v>
      </c>
      <c r="G1382">
        <v>204.55</v>
      </c>
      <c r="H1382">
        <v>0</v>
      </c>
      <c r="I1382">
        <v>18.23</v>
      </c>
      <c r="J1382" s="5">
        <v>45421</v>
      </c>
      <c r="K1382" s="5">
        <v>45427</v>
      </c>
      <c r="L1382" t="s">
        <v>4887</v>
      </c>
      <c r="M1382" t="s">
        <v>4877</v>
      </c>
      <c r="N1382" t="s">
        <v>4876</v>
      </c>
      <c r="O1382" t="s">
        <v>4880</v>
      </c>
      <c r="P1382" t="s">
        <v>4884</v>
      </c>
      <c r="Q1382" s="4">
        <f>_xlfn.XLOOKUP(C1382,customer_table!$A$2:$A$4947,customer_table!$A$2:$A$4947)</f>
        <v>69497</v>
      </c>
      <c r="R1382" t="str">
        <f>_xlfn.XLOOKUP(D1382,customer_table!$B$2:$B$4947,customer_table!$B$2:$B$4947)</f>
        <v>Small Business</v>
      </c>
      <c r="S1382" s="4" t="b">
        <f t="shared" si="105"/>
        <v>1</v>
      </c>
      <c r="T1382" s="6" t="b">
        <f t="shared" si="106"/>
        <v>1</v>
      </c>
      <c r="U1382" cm="1">
        <f t="array" ref="U1382">INDEX(hdd_products!$H$2:$H$21,MATCH(1,(hdd_products!$A$2:$A$21=hdd_orders!B1382)*(hdd_products!$H$2:$H$21=hdd_orders!F1382),0))</f>
        <v>204.55</v>
      </c>
      <c r="V1382" s="6" t="b">
        <f t="shared" si="107"/>
        <v>1</v>
      </c>
      <c r="W1382" s="4">
        <f t="shared" si="108"/>
        <v>204.55</v>
      </c>
      <c r="X1382" s="6" t="b">
        <f t="shared" si="109"/>
        <v>1</v>
      </c>
      <c r="AD1382" s="52"/>
    </row>
    <row r="1383" spans="1:30" x14ac:dyDescent="0.45">
      <c r="A1383" s="4">
        <v>1381</v>
      </c>
      <c r="B1383">
        <v>1003</v>
      </c>
      <c r="C1383">
        <v>52336</v>
      </c>
      <c r="D1383" t="str">
        <f>_xlfn.XLOOKUP(C1383,customer_table!$A$2:$A$4869,customer_table!$B$2:$B$4869)</f>
        <v>Consumer</v>
      </c>
      <c r="E1383">
        <v>1</v>
      </c>
      <c r="F1383">
        <v>95.08</v>
      </c>
      <c r="G1383">
        <v>95.08</v>
      </c>
      <c r="H1383">
        <v>0</v>
      </c>
      <c r="I1383">
        <v>15.55</v>
      </c>
      <c r="J1383" s="5">
        <v>45624</v>
      </c>
      <c r="K1383" s="5">
        <v>45625</v>
      </c>
      <c r="L1383" t="s">
        <v>4895</v>
      </c>
      <c r="M1383" t="s">
        <v>4877</v>
      </c>
      <c r="N1383" t="s">
        <v>4901</v>
      </c>
      <c r="O1383" t="s">
        <v>4875</v>
      </c>
      <c r="P1383" t="s">
        <v>4888</v>
      </c>
      <c r="Q1383" s="4">
        <f>_xlfn.XLOOKUP(C1383,customer_table!$A$2:$A$4947,customer_table!$A$2:$A$4947)</f>
        <v>52336</v>
      </c>
      <c r="R1383" t="str">
        <f>_xlfn.XLOOKUP(D1383,customer_table!$B$2:$B$4947,customer_table!$B$2:$B$4947)</f>
        <v>Consumer</v>
      </c>
      <c r="S1383" s="4" t="b">
        <f t="shared" si="105"/>
        <v>1</v>
      </c>
      <c r="T1383" s="6" t="b">
        <f t="shared" si="106"/>
        <v>1</v>
      </c>
      <c r="U1383" cm="1">
        <f t="array" ref="U1383">INDEX(hdd_products!$H$2:$H$21,MATCH(1,(hdd_products!$A$2:$A$21=hdd_orders!B1383)*(hdd_products!$H$2:$H$21=hdd_orders!F1383),0))</f>
        <v>95.08</v>
      </c>
      <c r="V1383" s="6" t="b">
        <f t="shared" si="107"/>
        <v>1</v>
      </c>
      <c r="W1383" s="4">
        <f t="shared" si="108"/>
        <v>95.08</v>
      </c>
      <c r="X1383" s="6" t="b">
        <f t="shared" si="109"/>
        <v>1</v>
      </c>
      <c r="AD1383" s="52"/>
    </row>
    <row r="1384" spans="1:30" x14ac:dyDescent="0.45">
      <c r="A1384" s="4">
        <v>1382</v>
      </c>
      <c r="B1384">
        <v>1004</v>
      </c>
      <c r="C1384">
        <v>57378</v>
      </c>
      <c r="D1384" t="str">
        <f>_xlfn.XLOOKUP(C1384,customer_table!$A$2:$A$4869,customer_table!$B$2:$B$4869)</f>
        <v>Enterprise</v>
      </c>
      <c r="E1384">
        <v>2</v>
      </c>
      <c r="F1384">
        <v>170.85</v>
      </c>
      <c r="G1384">
        <v>341.7</v>
      </c>
      <c r="H1384">
        <v>0</v>
      </c>
      <c r="I1384">
        <v>14.39</v>
      </c>
      <c r="J1384" s="5">
        <v>45640</v>
      </c>
      <c r="K1384" s="5">
        <v>45645</v>
      </c>
      <c r="L1384" t="s">
        <v>4895</v>
      </c>
      <c r="M1384" t="s">
        <v>4896</v>
      </c>
      <c r="N1384" t="s">
        <v>4876</v>
      </c>
      <c r="O1384" t="s">
        <v>4880</v>
      </c>
      <c r="P1384" t="s">
        <v>4891</v>
      </c>
      <c r="Q1384" s="4">
        <f>_xlfn.XLOOKUP(C1384,customer_table!$A$2:$A$4947,customer_table!$A$2:$A$4947)</f>
        <v>57378</v>
      </c>
      <c r="R1384" t="str">
        <f>_xlfn.XLOOKUP(D1384,customer_table!$B$2:$B$4947,customer_table!$B$2:$B$4947)</f>
        <v>Enterprise</v>
      </c>
      <c r="S1384" s="4" t="b">
        <f t="shared" si="105"/>
        <v>1</v>
      </c>
      <c r="T1384" s="6" t="b">
        <f t="shared" si="106"/>
        <v>1</v>
      </c>
      <c r="U1384" cm="1">
        <f t="array" ref="U1384">INDEX(hdd_products!$H$2:$H$21,MATCH(1,(hdd_products!$A$2:$A$21=hdd_orders!B1384)*(hdd_products!$H$2:$H$21=hdd_orders!F1384),0))</f>
        <v>170.85</v>
      </c>
      <c r="V1384" s="6" t="b">
        <f t="shared" si="107"/>
        <v>1</v>
      </c>
      <c r="W1384" s="4">
        <f t="shared" si="108"/>
        <v>341.7</v>
      </c>
      <c r="X1384" s="6" t="b">
        <f t="shared" si="109"/>
        <v>1</v>
      </c>
      <c r="AD1384" s="52"/>
    </row>
    <row r="1385" spans="1:30" x14ac:dyDescent="0.45">
      <c r="A1385" s="4">
        <v>1383</v>
      </c>
      <c r="B1385">
        <v>1001</v>
      </c>
      <c r="C1385">
        <v>65058</v>
      </c>
      <c r="D1385" t="str">
        <f>_xlfn.XLOOKUP(C1385,customer_table!$A$2:$A$4869,customer_table!$B$2:$B$4869)</f>
        <v>Enterprise</v>
      </c>
      <c r="E1385">
        <v>3</v>
      </c>
      <c r="F1385">
        <v>129.16999999999999</v>
      </c>
      <c r="G1385">
        <v>387.51</v>
      </c>
      <c r="H1385">
        <v>0</v>
      </c>
      <c r="I1385">
        <v>8.5500000000000007</v>
      </c>
      <c r="J1385" s="5">
        <v>45406</v>
      </c>
      <c r="K1385" s="5">
        <v>45407</v>
      </c>
      <c r="L1385" t="s">
        <v>4899</v>
      </c>
      <c r="M1385" t="s">
        <v>4877</v>
      </c>
      <c r="N1385" t="s">
        <v>4876</v>
      </c>
      <c r="O1385" t="s">
        <v>4875</v>
      </c>
      <c r="P1385" t="s">
        <v>4891</v>
      </c>
      <c r="Q1385" s="4">
        <f>_xlfn.XLOOKUP(C1385,customer_table!$A$2:$A$4947,customer_table!$A$2:$A$4947)</f>
        <v>65058</v>
      </c>
      <c r="R1385" t="str">
        <f>_xlfn.XLOOKUP(D1385,customer_table!$B$2:$B$4947,customer_table!$B$2:$B$4947)</f>
        <v>Enterprise</v>
      </c>
      <c r="S1385" s="4" t="b">
        <f t="shared" si="105"/>
        <v>1</v>
      </c>
      <c r="T1385" s="6" t="b">
        <f t="shared" si="106"/>
        <v>1</v>
      </c>
      <c r="U1385" cm="1">
        <f t="array" ref="U1385">INDEX(hdd_products!$H$2:$H$21,MATCH(1,(hdd_products!$A$2:$A$21=hdd_orders!B1385)*(hdd_products!$H$2:$H$21=hdd_orders!F1385),0))</f>
        <v>129.16999999999999</v>
      </c>
      <c r="V1385" s="6" t="b">
        <f t="shared" si="107"/>
        <v>1</v>
      </c>
      <c r="W1385" s="4">
        <f t="shared" si="108"/>
        <v>387.51</v>
      </c>
      <c r="X1385" s="6" t="b">
        <f t="shared" si="109"/>
        <v>1</v>
      </c>
      <c r="AD1385" s="52"/>
    </row>
    <row r="1386" spans="1:30" x14ac:dyDescent="0.45">
      <c r="A1386" s="4">
        <v>1384</v>
      </c>
      <c r="B1386">
        <v>1001</v>
      </c>
      <c r="C1386">
        <v>84949</v>
      </c>
      <c r="D1386" t="str">
        <f>_xlfn.XLOOKUP(C1386,customer_table!$A$2:$A$4869,customer_table!$B$2:$B$4869)</f>
        <v>Consumer</v>
      </c>
      <c r="E1386">
        <v>1</v>
      </c>
      <c r="F1386">
        <v>129.16999999999999</v>
      </c>
      <c r="G1386">
        <v>129.16999999999999</v>
      </c>
      <c r="H1386">
        <v>0</v>
      </c>
      <c r="I1386">
        <v>14.99</v>
      </c>
      <c r="J1386" s="5">
        <v>45492</v>
      </c>
      <c r="K1386" s="5">
        <v>45494</v>
      </c>
      <c r="L1386" t="s">
        <v>4890</v>
      </c>
      <c r="M1386" t="s">
        <v>4898</v>
      </c>
      <c r="N1386" t="s">
        <v>4876</v>
      </c>
      <c r="O1386" t="s">
        <v>4875</v>
      </c>
      <c r="P1386" t="s">
        <v>4884</v>
      </c>
      <c r="Q1386" s="4">
        <f>_xlfn.XLOOKUP(C1386,customer_table!$A$2:$A$4947,customer_table!$A$2:$A$4947)</f>
        <v>84949</v>
      </c>
      <c r="R1386" t="str">
        <f>_xlfn.XLOOKUP(D1386,customer_table!$B$2:$B$4947,customer_table!$B$2:$B$4947)</f>
        <v>Consumer</v>
      </c>
      <c r="S1386" s="4" t="b">
        <f t="shared" si="105"/>
        <v>1</v>
      </c>
      <c r="T1386" s="6" t="b">
        <f t="shared" si="106"/>
        <v>1</v>
      </c>
      <c r="U1386" cm="1">
        <f t="array" ref="U1386">INDEX(hdd_products!$H$2:$H$21,MATCH(1,(hdd_products!$A$2:$A$21=hdd_orders!B1386)*(hdd_products!$H$2:$H$21=hdd_orders!F1386),0))</f>
        <v>129.16999999999999</v>
      </c>
      <c r="V1386" s="6" t="b">
        <f t="shared" si="107"/>
        <v>1</v>
      </c>
      <c r="W1386" s="4">
        <f t="shared" si="108"/>
        <v>129.16999999999999</v>
      </c>
      <c r="X1386" s="6" t="b">
        <f t="shared" si="109"/>
        <v>1</v>
      </c>
      <c r="AD1386" s="52"/>
    </row>
    <row r="1387" spans="1:30" x14ac:dyDescent="0.45">
      <c r="A1387" s="4">
        <v>1385</v>
      </c>
      <c r="B1387">
        <v>1001</v>
      </c>
      <c r="C1387">
        <v>42765</v>
      </c>
      <c r="D1387" t="str">
        <f>_xlfn.XLOOKUP(C1387,customer_table!$A$2:$A$4869,customer_table!$B$2:$B$4869)</f>
        <v>Enterprise</v>
      </c>
      <c r="E1387">
        <v>1</v>
      </c>
      <c r="F1387">
        <v>129.16999999999999</v>
      </c>
      <c r="G1387">
        <v>129.16999999999999</v>
      </c>
      <c r="H1387">
        <v>0</v>
      </c>
      <c r="I1387">
        <v>19.82</v>
      </c>
      <c r="J1387" s="5">
        <v>45645</v>
      </c>
      <c r="K1387" s="5">
        <v>45649</v>
      </c>
      <c r="L1387" t="s">
        <v>4878</v>
      </c>
      <c r="M1387" t="s">
        <v>4877</v>
      </c>
      <c r="N1387" t="s">
        <v>4876</v>
      </c>
      <c r="O1387" t="s">
        <v>4880</v>
      </c>
      <c r="P1387" t="s">
        <v>4886</v>
      </c>
      <c r="Q1387" s="4">
        <f>_xlfn.XLOOKUP(C1387,customer_table!$A$2:$A$4947,customer_table!$A$2:$A$4947)</f>
        <v>42765</v>
      </c>
      <c r="R1387" t="str">
        <f>_xlfn.XLOOKUP(D1387,customer_table!$B$2:$B$4947,customer_table!$B$2:$B$4947)</f>
        <v>Enterprise</v>
      </c>
      <c r="S1387" s="4" t="b">
        <f t="shared" si="105"/>
        <v>1</v>
      </c>
      <c r="T1387" s="6" t="b">
        <f t="shared" si="106"/>
        <v>1</v>
      </c>
      <c r="U1387" cm="1">
        <f t="array" ref="U1387">INDEX(hdd_products!$H$2:$H$21,MATCH(1,(hdd_products!$A$2:$A$21=hdd_orders!B1387)*(hdd_products!$H$2:$H$21=hdd_orders!F1387),0))</f>
        <v>129.16999999999999</v>
      </c>
      <c r="V1387" s="6" t="b">
        <f t="shared" si="107"/>
        <v>1</v>
      </c>
      <c r="W1387" s="4">
        <f t="shared" si="108"/>
        <v>129.16999999999999</v>
      </c>
      <c r="X1387" s="6" t="b">
        <f t="shared" si="109"/>
        <v>1</v>
      </c>
      <c r="AD1387" s="52"/>
    </row>
    <row r="1388" spans="1:30" x14ac:dyDescent="0.45">
      <c r="A1388" s="4">
        <v>1386</v>
      </c>
      <c r="B1388">
        <v>1005</v>
      </c>
      <c r="C1388">
        <v>13653</v>
      </c>
      <c r="D1388" t="str">
        <f>_xlfn.XLOOKUP(C1388,customer_table!$A$2:$A$4869,customer_table!$B$2:$B$4869)</f>
        <v>Enterprise</v>
      </c>
      <c r="E1388">
        <v>2</v>
      </c>
      <c r="F1388">
        <v>204.55</v>
      </c>
      <c r="G1388">
        <v>409.1</v>
      </c>
      <c r="H1388">
        <v>0</v>
      </c>
      <c r="I1388">
        <v>11.87</v>
      </c>
      <c r="J1388" s="5">
        <v>45324</v>
      </c>
      <c r="K1388" s="5">
        <v>45330</v>
      </c>
      <c r="L1388" t="s">
        <v>4900</v>
      </c>
      <c r="M1388" t="s">
        <v>4877</v>
      </c>
      <c r="N1388" t="s">
        <v>4876</v>
      </c>
      <c r="O1388" t="s">
        <v>4880</v>
      </c>
      <c r="P1388" t="s">
        <v>4888</v>
      </c>
      <c r="Q1388" s="4">
        <f>_xlfn.XLOOKUP(C1388,customer_table!$A$2:$A$4947,customer_table!$A$2:$A$4947)</f>
        <v>13653</v>
      </c>
      <c r="R1388" t="str">
        <f>_xlfn.XLOOKUP(D1388,customer_table!$B$2:$B$4947,customer_table!$B$2:$B$4947)</f>
        <v>Enterprise</v>
      </c>
      <c r="S1388" s="4" t="b">
        <f t="shared" si="105"/>
        <v>1</v>
      </c>
      <c r="T1388" s="6" t="b">
        <f t="shared" si="106"/>
        <v>1</v>
      </c>
      <c r="U1388" cm="1">
        <f t="array" ref="U1388">INDEX(hdd_products!$H$2:$H$21,MATCH(1,(hdd_products!$A$2:$A$21=hdd_orders!B1388)*(hdd_products!$H$2:$H$21=hdd_orders!F1388),0))</f>
        <v>204.55</v>
      </c>
      <c r="V1388" s="6" t="b">
        <f t="shared" si="107"/>
        <v>1</v>
      </c>
      <c r="W1388" s="4">
        <f t="shared" si="108"/>
        <v>409.1</v>
      </c>
      <c r="X1388" s="6" t="b">
        <f t="shared" si="109"/>
        <v>1</v>
      </c>
      <c r="AD1388" s="52"/>
    </row>
    <row r="1389" spans="1:30" x14ac:dyDescent="0.45">
      <c r="A1389" s="4">
        <v>1387</v>
      </c>
      <c r="B1389">
        <v>1011</v>
      </c>
      <c r="C1389">
        <v>53817</v>
      </c>
      <c r="D1389" t="str">
        <f>_xlfn.XLOOKUP(C1389,customer_table!$A$2:$A$4869,customer_table!$B$2:$B$4869)</f>
        <v>Small Business</v>
      </c>
      <c r="E1389">
        <v>2</v>
      </c>
      <c r="F1389">
        <v>664.86</v>
      </c>
      <c r="G1389">
        <v>1329.72</v>
      </c>
      <c r="H1389">
        <v>0</v>
      </c>
      <c r="I1389">
        <v>14.87</v>
      </c>
      <c r="J1389" s="5">
        <v>45595</v>
      </c>
      <c r="K1389" s="5">
        <v>45602</v>
      </c>
      <c r="L1389" t="s">
        <v>4895</v>
      </c>
      <c r="M1389" t="s">
        <v>4881</v>
      </c>
      <c r="N1389" t="s">
        <v>4876</v>
      </c>
      <c r="O1389" t="s">
        <v>4875</v>
      </c>
      <c r="P1389" t="s">
        <v>4874</v>
      </c>
      <c r="Q1389" s="4">
        <f>_xlfn.XLOOKUP(C1389,customer_table!$A$2:$A$4947,customer_table!$A$2:$A$4947)</f>
        <v>53817</v>
      </c>
      <c r="R1389" t="str">
        <f>_xlfn.XLOOKUP(D1389,customer_table!$B$2:$B$4947,customer_table!$B$2:$B$4947)</f>
        <v>Small Business</v>
      </c>
      <c r="S1389" s="4" t="b">
        <f t="shared" si="105"/>
        <v>1</v>
      </c>
      <c r="T1389" s="6" t="b">
        <f t="shared" si="106"/>
        <v>1</v>
      </c>
      <c r="U1389" cm="1">
        <f t="array" ref="U1389">INDEX(hdd_products!$H$2:$H$21,MATCH(1,(hdd_products!$A$2:$A$21=hdd_orders!B1389)*(hdd_products!$H$2:$H$21=hdd_orders!F1389),0))</f>
        <v>664.86</v>
      </c>
      <c r="V1389" s="6" t="b">
        <f t="shared" si="107"/>
        <v>1</v>
      </c>
      <c r="W1389" s="4">
        <f t="shared" si="108"/>
        <v>1329.72</v>
      </c>
      <c r="X1389" s="6" t="b">
        <f t="shared" si="109"/>
        <v>1</v>
      </c>
      <c r="AD1389" s="52"/>
    </row>
    <row r="1390" spans="1:30" x14ac:dyDescent="0.45">
      <c r="A1390" s="4">
        <v>1388</v>
      </c>
      <c r="B1390">
        <v>1002</v>
      </c>
      <c r="C1390">
        <v>53724</v>
      </c>
      <c r="D1390" t="str">
        <f>_xlfn.XLOOKUP(C1390,customer_table!$A$2:$A$4869,customer_table!$B$2:$B$4869)</f>
        <v>Enterprise</v>
      </c>
      <c r="E1390">
        <v>3</v>
      </c>
      <c r="F1390">
        <v>198.26</v>
      </c>
      <c r="G1390">
        <v>594.78</v>
      </c>
      <c r="H1390">
        <v>0</v>
      </c>
      <c r="I1390">
        <v>12.49</v>
      </c>
      <c r="J1390" s="5">
        <v>45414</v>
      </c>
      <c r="K1390" s="5">
        <v>45417</v>
      </c>
      <c r="L1390" t="s">
        <v>4885</v>
      </c>
      <c r="M1390" t="s">
        <v>4881</v>
      </c>
      <c r="N1390" t="s">
        <v>4892</v>
      </c>
      <c r="O1390" t="s">
        <v>4880</v>
      </c>
      <c r="P1390" t="s">
        <v>4891</v>
      </c>
      <c r="Q1390" s="4">
        <f>_xlfn.XLOOKUP(C1390,customer_table!$A$2:$A$4947,customer_table!$A$2:$A$4947)</f>
        <v>53724</v>
      </c>
      <c r="R1390" t="str">
        <f>_xlfn.XLOOKUP(D1390,customer_table!$B$2:$B$4947,customer_table!$B$2:$B$4947)</f>
        <v>Enterprise</v>
      </c>
      <c r="S1390" s="4" t="b">
        <f t="shared" si="105"/>
        <v>1</v>
      </c>
      <c r="T1390" s="6" t="b">
        <f t="shared" si="106"/>
        <v>1</v>
      </c>
      <c r="U1390" cm="1">
        <f t="array" ref="U1390">INDEX(hdd_products!$H$2:$H$21,MATCH(1,(hdd_products!$A$2:$A$21=hdd_orders!B1390)*(hdd_products!$H$2:$H$21=hdd_orders!F1390),0))</f>
        <v>198.26</v>
      </c>
      <c r="V1390" s="6" t="b">
        <f t="shared" si="107"/>
        <v>1</v>
      </c>
      <c r="W1390" s="4">
        <f t="shared" si="108"/>
        <v>594.78</v>
      </c>
      <c r="X1390" s="6" t="b">
        <f t="shared" si="109"/>
        <v>1</v>
      </c>
      <c r="AD1390" s="52"/>
    </row>
    <row r="1391" spans="1:30" x14ac:dyDescent="0.45">
      <c r="A1391" s="4">
        <v>1389</v>
      </c>
      <c r="B1391">
        <v>1010</v>
      </c>
      <c r="C1391">
        <v>67478</v>
      </c>
      <c r="D1391" t="str">
        <f>_xlfn.XLOOKUP(C1391,customer_table!$A$2:$A$4869,customer_table!$B$2:$B$4869)</f>
        <v>Enterprise</v>
      </c>
      <c r="E1391">
        <v>2</v>
      </c>
      <c r="F1391">
        <v>446.61</v>
      </c>
      <c r="G1391">
        <v>893.22</v>
      </c>
      <c r="H1391">
        <v>0</v>
      </c>
      <c r="I1391">
        <v>9.19</v>
      </c>
      <c r="J1391" s="5">
        <v>45329</v>
      </c>
      <c r="K1391" s="5">
        <v>45336</v>
      </c>
      <c r="L1391" t="s">
        <v>4899</v>
      </c>
      <c r="M1391" t="s">
        <v>4898</v>
      </c>
      <c r="N1391" t="s">
        <v>4876</v>
      </c>
      <c r="O1391" t="s">
        <v>4875</v>
      </c>
      <c r="P1391" t="s">
        <v>4884</v>
      </c>
      <c r="Q1391" s="4">
        <f>_xlfn.XLOOKUP(C1391,customer_table!$A$2:$A$4947,customer_table!$A$2:$A$4947)</f>
        <v>67478</v>
      </c>
      <c r="R1391" t="str">
        <f>_xlfn.XLOOKUP(D1391,customer_table!$B$2:$B$4947,customer_table!$B$2:$B$4947)</f>
        <v>Enterprise</v>
      </c>
      <c r="S1391" s="4" t="b">
        <f t="shared" si="105"/>
        <v>1</v>
      </c>
      <c r="T1391" s="6" t="b">
        <f t="shared" si="106"/>
        <v>1</v>
      </c>
      <c r="U1391" cm="1">
        <f t="array" ref="U1391">INDEX(hdd_products!$H$2:$H$21,MATCH(1,(hdd_products!$A$2:$A$21=hdd_orders!B1391)*(hdd_products!$H$2:$H$21=hdd_orders!F1391),0))</f>
        <v>446.61</v>
      </c>
      <c r="V1391" s="6" t="b">
        <f t="shared" si="107"/>
        <v>1</v>
      </c>
      <c r="W1391" s="4">
        <f t="shared" si="108"/>
        <v>893.22</v>
      </c>
      <c r="X1391" s="6" t="b">
        <f t="shared" si="109"/>
        <v>1</v>
      </c>
      <c r="AD1391" s="52"/>
    </row>
    <row r="1392" spans="1:30" x14ac:dyDescent="0.45">
      <c r="A1392" s="4">
        <v>1390</v>
      </c>
      <c r="B1392">
        <v>1009</v>
      </c>
      <c r="C1392">
        <v>14370</v>
      </c>
      <c r="D1392" t="str">
        <f>_xlfn.XLOOKUP(C1392,customer_table!$A$2:$A$4869,customer_table!$B$2:$B$4869)</f>
        <v>Enterprise</v>
      </c>
      <c r="E1392">
        <v>2</v>
      </c>
      <c r="F1392">
        <v>185.76</v>
      </c>
      <c r="G1392">
        <v>371.52</v>
      </c>
      <c r="H1392">
        <v>0</v>
      </c>
      <c r="I1392">
        <v>19.89</v>
      </c>
      <c r="J1392" s="5">
        <v>45355</v>
      </c>
      <c r="K1392" s="5">
        <v>45356</v>
      </c>
      <c r="L1392" t="s">
        <v>4887</v>
      </c>
      <c r="M1392" t="s">
        <v>4877</v>
      </c>
      <c r="N1392" t="s">
        <v>4901</v>
      </c>
      <c r="O1392" t="s">
        <v>4894</v>
      </c>
      <c r="P1392" t="s">
        <v>4888</v>
      </c>
      <c r="Q1392" s="4">
        <f>_xlfn.XLOOKUP(C1392,customer_table!$A$2:$A$4947,customer_table!$A$2:$A$4947)</f>
        <v>14370</v>
      </c>
      <c r="R1392" t="str">
        <f>_xlfn.XLOOKUP(D1392,customer_table!$B$2:$B$4947,customer_table!$B$2:$B$4947)</f>
        <v>Enterprise</v>
      </c>
      <c r="S1392" s="4" t="b">
        <f t="shared" si="105"/>
        <v>1</v>
      </c>
      <c r="T1392" s="6" t="b">
        <f t="shared" si="106"/>
        <v>1</v>
      </c>
      <c r="U1392" cm="1">
        <f t="array" ref="U1392">INDEX(hdd_products!$H$2:$H$21,MATCH(1,(hdd_products!$A$2:$A$21=hdd_orders!B1392)*(hdd_products!$H$2:$H$21=hdd_orders!F1392),0))</f>
        <v>185.76</v>
      </c>
      <c r="V1392" s="6" t="b">
        <f t="shared" si="107"/>
        <v>1</v>
      </c>
      <c r="W1392" s="4">
        <f t="shared" si="108"/>
        <v>371.52</v>
      </c>
      <c r="X1392" s="6" t="b">
        <f t="shared" si="109"/>
        <v>1</v>
      </c>
      <c r="AD1392" s="52"/>
    </row>
    <row r="1393" spans="1:30" x14ac:dyDescent="0.45">
      <c r="A1393" s="4">
        <v>1391</v>
      </c>
      <c r="B1393">
        <v>1010</v>
      </c>
      <c r="C1393">
        <v>18126</v>
      </c>
      <c r="D1393" t="str">
        <f>_xlfn.XLOOKUP(C1393,customer_table!$A$2:$A$4869,customer_table!$B$2:$B$4869)</f>
        <v>Small Business</v>
      </c>
      <c r="E1393">
        <v>2</v>
      </c>
      <c r="F1393">
        <v>446.61</v>
      </c>
      <c r="G1393">
        <v>893.22</v>
      </c>
      <c r="H1393">
        <v>0</v>
      </c>
      <c r="I1393">
        <v>14.34</v>
      </c>
      <c r="J1393" s="5">
        <v>45647</v>
      </c>
      <c r="K1393" s="5">
        <v>45648</v>
      </c>
      <c r="L1393" t="s">
        <v>4882</v>
      </c>
      <c r="M1393" t="s">
        <v>4896</v>
      </c>
      <c r="N1393" t="s">
        <v>4901</v>
      </c>
      <c r="O1393" t="s">
        <v>4880</v>
      </c>
      <c r="P1393" t="s">
        <v>4888</v>
      </c>
      <c r="Q1393" s="4">
        <f>_xlfn.XLOOKUP(C1393,customer_table!$A$2:$A$4947,customer_table!$A$2:$A$4947)</f>
        <v>18126</v>
      </c>
      <c r="R1393" t="str">
        <f>_xlfn.XLOOKUP(D1393,customer_table!$B$2:$B$4947,customer_table!$B$2:$B$4947)</f>
        <v>Small Business</v>
      </c>
      <c r="S1393" s="4" t="b">
        <f t="shared" si="105"/>
        <v>1</v>
      </c>
      <c r="T1393" s="6" t="b">
        <f t="shared" si="106"/>
        <v>1</v>
      </c>
      <c r="U1393" cm="1">
        <f t="array" ref="U1393">INDEX(hdd_products!$H$2:$H$21,MATCH(1,(hdd_products!$A$2:$A$21=hdd_orders!B1393)*(hdd_products!$H$2:$H$21=hdd_orders!F1393),0))</f>
        <v>446.61</v>
      </c>
      <c r="V1393" s="6" t="b">
        <f t="shared" si="107"/>
        <v>1</v>
      </c>
      <c r="W1393" s="4">
        <f t="shared" si="108"/>
        <v>893.22</v>
      </c>
      <c r="X1393" s="6" t="b">
        <f t="shared" si="109"/>
        <v>1</v>
      </c>
      <c r="AD1393" s="52"/>
    </row>
    <row r="1394" spans="1:30" x14ac:dyDescent="0.45">
      <c r="A1394" s="4">
        <v>1392</v>
      </c>
      <c r="B1394">
        <v>1009</v>
      </c>
      <c r="C1394">
        <v>98809</v>
      </c>
      <c r="D1394" t="str">
        <f>_xlfn.XLOOKUP(C1394,customer_table!$A$2:$A$4869,customer_table!$B$2:$B$4869)</f>
        <v>Enterprise</v>
      </c>
      <c r="E1394">
        <v>2</v>
      </c>
      <c r="F1394">
        <v>185.76</v>
      </c>
      <c r="G1394">
        <v>371.52</v>
      </c>
      <c r="H1394">
        <v>0</v>
      </c>
      <c r="I1394">
        <v>7.12</v>
      </c>
      <c r="J1394" s="5">
        <v>45612</v>
      </c>
      <c r="K1394" s="5">
        <v>45616</v>
      </c>
      <c r="L1394" t="s">
        <v>4883</v>
      </c>
      <c r="M1394" t="s">
        <v>4898</v>
      </c>
      <c r="N1394" t="s">
        <v>4876</v>
      </c>
      <c r="O1394" t="s">
        <v>4880</v>
      </c>
      <c r="P1394" t="s">
        <v>4884</v>
      </c>
      <c r="Q1394" s="4">
        <f>_xlfn.XLOOKUP(C1394,customer_table!$A$2:$A$4947,customer_table!$A$2:$A$4947)</f>
        <v>98809</v>
      </c>
      <c r="R1394" t="str">
        <f>_xlfn.XLOOKUP(D1394,customer_table!$B$2:$B$4947,customer_table!$B$2:$B$4947)</f>
        <v>Enterprise</v>
      </c>
      <c r="S1394" s="4" t="b">
        <f t="shared" si="105"/>
        <v>1</v>
      </c>
      <c r="T1394" s="6" t="b">
        <f t="shared" si="106"/>
        <v>1</v>
      </c>
      <c r="U1394" cm="1">
        <f t="array" ref="U1394">INDEX(hdd_products!$H$2:$H$21,MATCH(1,(hdd_products!$A$2:$A$21=hdd_orders!B1394)*(hdd_products!$H$2:$H$21=hdd_orders!F1394),0))</f>
        <v>185.76</v>
      </c>
      <c r="V1394" s="6" t="b">
        <f t="shared" si="107"/>
        <v>1</v>
      </c>
      <c r="W1394" s="4">
        <f t="shared" si="108"/>
        <v>371.52</v>
      </c>
      <c r="X1394" s="6" t="b">
        <f t="shared" si="109"/>
        <v>1</v>
      </c>
      <c r="AD1394" s="52"/>
    </row>
    <row r="1395" spans="1:30" x14ac:dyDescent="0.45">
      <c r="A1395" s="4">
        <v>1393</v>
      </c>
      <c r="B1395">
        <v>1010</v>
      </c>
      <c r="C1395">
        <v>63884</v>
      </c>
      <c r="D1395" t="str">
        <f>_xlfn.XLOOKUP(C1395,customer_table!$A$2:$A$4869,customer_table!$B$2:$B$4869)</f>
        <v>Small Business</v>
      </c>
      <c r="E1395">
        <v>1</v>
      </c>
      <c r="F1395">
        <v>446.61</v>
      </c>
      <c r="G1395">
        <v>446.61</v>
      </c>
      <c r="H1395">
        <v>0</v>
      </c>
      <c r="I1395">
        <v>15.28</v>
      </c>
      <c r="J1395" s="5">
        <v>45487</v>
      </c>
      <c r="K1395" s="5">
        <v>45491</v>
      </c>
      <c r="L1395" t="s">
        <v>4893</v>
      </c>
      <c r="M1395" t="s">
        <v>4881</v>
      </c>
      <c r="N1395" t="s">
        <v>4876</v>
      </c>
      <c r="O1395" t="s">
        <v>4880</v>
      </c>
      <c r="P1395" t="s">
        <v>4886</v>
      </c>
      <c r="Q1395" s="4">
        <f>_xlfn.XLOOKUP(C1395,customer_table!$A$2:$A$4947,customer_table!$A$2:$A$4947)</f>
        <v>63884</v>
      </c>
      <c r="R1395" t="str">
        <f>_xlfn.XLOOKUP(D1395,customer_table!$B$2:$B$4947,customer_table!$B$2:$B$4947)</f>
        <v>Small Business</v>
      </c>
      <c r="S1395" s="4" t="b">
        <f t="shared" si="105"/>
        <v>1</v>
      </c>
      <c r="T1395" s="6" t="b">
        <f t="shared" si="106"/>
        <v>1</v>
      </c>
      <c r="U1395" cm="1">
        <f t="array" ref="U1395">INDEX(hdd_products!$H$2:$H$21,MATCH(1,(hdd_products!$A$2:$A$21=hdd_orders!B1395)*(hdd_products!$H$2:$H$21=hdd_orders!F1395),0))</f>
        <v>446.61</v>
      </c>
      <c r="V1395" s="6" t="b">
        <f t="shared" si="107"/>
        <v>1</v>
      </c>
      <c r="W1395" s="4">
        <f t="shared" si="108"/>
        <v>446.61</v>
      </c>
      <c r="X1395" s="6" t="b">
        <f t="shared" si="109"/>
        <v>1</v>
      </c>
      <c r="AD1395" s="52"/>
    </row>
    <row r="1396" spans="1:30" x14ac:dyDescent="0.45">
      <c r="A1396" s="4">
        <v>1394</v>
      </c>
      <c r="B1396">
        <v>1001</v>
      </c>
      <c r="C1396">
        <v>70844</v>
      </c>
      <c r="D1396" t="str">
        <f>_xlfn.XLOOKUP(C1396,customer_table!$A$2:$A$4869,customer_table!$B$2:$B$4869)</f>
        <v>Enterprise</v>
      </c>
      <c r="E1396">
        <v>1</v>
      </c>
      <c r="F1396">
        <v>129.16999999999999</v>
      </c>
      <c r="G1396">
        <v>129.16999999999999</v>
      </c>
      <c r="H1396">
        <v>0</v>
      </c>
      <c r="I1396">
        <v>17.8</v>
      </c>
      <c r="J1396" s="5">
        <v>45611</v>
      </c>
      <c r="K1396" s="5">
        <v>45612</v>
      </c>
      <c r="L1396" t="s">
        <v>4889</v>
      </c>
      <c r="M1396" t="s">
        <v>4881</v>
      </c>
      <c r="N1396" t="s">
        <v>4876</v>
      </c>
      <c r="O1396" t="s">
        <v>4875</v>
      </c>
      <c r="P1396" t="s">
        <v>4888</v>
      </c>
      <c r="Q1396" s="4">
        <f>_xlfn.XLOOKUP(C1396,customer_table!$A$2:$A$4947,customer_table!$A$2:$A$4947)</f>
        <v>70844</v>
      </c>
      <c r="R1396" t="str">
        <f>_xlfn.XLOOKUP(D1396,customer_table!$B$2:$B$4947,customer_table!$B$2:$B$4947)</f>
        <v>Enterprise</v>
      </c>
      <c r="S1396" s="4" t="b">
        <f t="shared" si="105"/>
        <v>1</v>
      </c>
      <c r="T1396" s="6" t="b">
        <f t="shared" si="106"/>
        <v>1</v>
      </c>
      <c r="U1396" cm="1">
        <f t="array" ref="U1396">INDEX(hdd_products!$H$2:$H$21,MATCH(1,(hdd_products!$A$2:$A$21=hdd_orders!B1396)*(hdd_products!$H$2:$H$21=hdd_orders!F1396),0))</f>
        <v>129.16999999999999</v>
      </c>
      <c r="V1396" s="6" t="b">
        <f t="shared" si="107"/>
        <v>1</v>
      </c>
      <c r="W1396" s="4">
        <f t="shared" si="108"/>
        <v>129.16999999999999</v>
      </c>
      <c r="X1396" s="6" t="b">
        <f t="shared" si="109"/>
        <v>1</v>
      </c>
      <c r="AD1396" s="52"/>
    </row>
    <row r="1397" spans="1:30" x14ac:dyDescent="0.45">
      <c r="A1397" s="4">
        <v>1395</v>
      </c>
      <c r="B1397">
        <v>1005</v>
      </c>
      <c r="C1397">
        <v>13404</v>
      </c>
      <c r="D1397" t="str">
        <f>_xlfn.XLOOKUP(C1397,customer_table!$A$2:$A$4869,customer_table!$B$2:$B$4869)</f>
        <v>Small Business</v>
      </c>
      <c r="E1397">
        <v>2</v>
      </c>
      <c r="F1397">
        <v>204.55</v>
      </c>
      <c r="G1397">
        <v>409.1</v>
      </c>
      <c r="H1397">
        <v>0</v>
      </c>
      <c r="I1397">
        <v>19.739999999999998</v>
      </c>
      <c r="J1397" s="5">
        <v>45465</v>
      </c>
      <c r="K1397" s="5">
        <v>45471</v>
      </c>
      <c r="L1397" t="s">
        <v>4889</v>
      </c>
      <c r="M1397" t="s">
        <v>4877</v>
      </c>
      <c r="N1397" t="s">
        <v>4876</v>
      </c>
      <c r="O1397" t="s">
        <v>4880</v>
      </c>
      <c r="P1397" t="s">
        <v>4888</v>
      </c>
      <c r="Q1397" s="4">
        <f>_xlfn.XLOOKUP(C1397,customer_table!$A$2:$A$4947,customer_table!$A$2:$A$4947)</f>
        <v>13404</v>
      </c>
      <c r="R1397" t="str">
        <f>_xlfn.XLOOKUP(D1397,customer_table!$B$2:$B$4947,customer_table!$B$2:$B$4947)</f>
        <v>Small Business</v>
      </c>
      <c r="S1397" s="4" t="b">
        <f t="shared" si="105"/>
        <v>1</v>
      </c>
      <c r="T1397" s="6" t="b">
        <f t="shared" si="106"/>
        <v>1</v>
      </c>
      <c r="U1397" cm="1">
        <f t="array" ref="U1397">INDEX(hdd_products!$H$2:$H$21,MATCH(1,(hdd_products!$A$2:$A$21=hdd_orders!B1397)*(hdd_products!$H$2:$H$21=hdd_orders!F1397),0))</f>
        <v>204.55</v>
      </c>
      <c r="V1397" s="6" t="b">
        <f t="shared" si="107"/>
        <v>1</v>
      </c>
      <c r="W1397" s="4">
        <f t="shared" si="108"/>
        <v>409.1</v>
      </c>
      <c r="X1397" s="6" t="b">
        <f t="shared" si="109"/>
        <v>1</v>
      </c>
      <c r="AD1397" s="52"/>
    </row>
    <row r="1398" spans="1:30" x14ac:dyDescent="0.45">
      <c r="A1398" s="4">
        <v>1396</v>
      </c>
      <c r="B1398">
        <v>1002</v>
      </c>
      <c r="C1398">
        <v>88010</v>
      </c>
      <c r="D1398" t="str">
        <f>_xlfn.XLOOKUP(C1398,customer_table!$A$2:$A$4869,customer_table!$B$2:$B$4869)</f>
        <v>Enterprise</v>
      </c>
      <c r="E1398">
        <v>2</v>
      </c>
      <c r="F1398">
        <v>198.26</v>
      </c>
      <c r="G1398">
        <v>396.52</v>
      </c>
      <c r="H1398">
        <v>0</v>
      </c>
      <c r="I1398">
        <v>15.3</v>
      </c>
      <c r="J1398" s="5">
        <v>45390</v>
      </c>
      <c r="K1398" s="5">
        <v>45391</v>
      </c>
      <c r="L1398" t="s">
        <v>4893</v>
      </c>
      <c r="M1398" t="s">
        <v>4877</v>
      </c>
      <c r="N1398" t="s">
        <v>4876</v>
      </c>
      <c r="O1398" t="s">
        <v>4880</v>
      </c>
      <c r="P1398" t="s">
        <v>4879</v>
      </c>
      <c r="Q1398" s="4">
        <f>_xlfn.XLOOKUP(C1398,customer_table!$A$2:$A$4947,customer_table!$A$2:$A$4947)</f>
        <v>88010</v>
      </c>
      <c r="R1398" t="str">
        <f>_xlfn.XLOOKUP(D1398,customer_table!$B$2:$B$4947,customer_table!$B$2:$B$4947)</f>
        <v>Enterprise</v>
      </c>
      <c r="S1398" s="4" t="b">
        <f t="shared" si="105"/>
        <v>1</v>
      </c>
      <c r="T1398" s="6" t="b">
        <f t="shared" si="106"/>
        <v>1</v>
      </c>
      <c r="U1398" cm="1">
        <f t="array" ref="U1398">INDEX(hdd_products!$H$2:$H$21,MATCH(1,(hdd_products!$A$2:$A$21=hdd_orders!B1398)*(hdd_products!$H$2:$H$21=hdd_orders!F1398),0))</f>
        <v>198.26</v>
      </c>
      <c r="V1398" s="6" t="b">
        <f t="shared" si="107"/>
        <v>1</v>
      </c>
      <c r="W1398" s="4">
        <f t="shared" si="108"/>
        <v>396.52</v>
      </c>
      <c r="X1398" s="6" t="b">
        <f t="shared" si="109"/>
        <v>1</v>
      </c>
      <c r="AD1398" s="52"/>
    </row>
    <row r="1399" spans="1:30" x14ac:dyDescent="0.45">
      <c r="A1399" s="4">
        <v>1397</v>
      </c>
      <c r="B1399">
        <v>1002</v>
      </c>
      <c r="C1399">
        <v>76702</v>
      </c>
      <c r="D1399" t="str">
        <f>_xlfn.XLOOKUP(C1399,customer_table!$A$2:$A$4869,customer_table!$B$2:$B$4869)</f>
        <v>Enterprise</v>
      </c>
      <c r="E1399">
        <v>1</v>
      </c>
      <c r="F1399">
        <v>198.26</v>
      </c>
      <c r="G1399">
        <v>198.26</v>
      </c>
      <c r="H1399">
        <v>0</v>
      </c>
      <c r="I1399">
        <v>7.3</v>
      </c>
      <c r="J1399" s="5">
        <v>45391</v>
      </c>
      <c r="K1399" s="5">
        <v>45396</v>
      </c>
      <c r="L1399" t="s">
        <v>4902</v>
      </c>
      <c r="M1399" t="s">
        <v>4877</v>
      </c>
      <c r="N1399" t="s">
        <v>4876</v>
      </c>
      <c r="O1399" t="s">
        <v>4880</v>
      </c>
      <c r="P1399" t="s">
        <v>4874</v>
      </c>
      <c r="Q1399" s="4">
        <f>_xlfn.XLOOKUP(C1399,customer_table!$A$2:$A$4947,customer_table!$A$2:$A$4947)</f>
        <v>76702</v>
      </c>
      <c r="R1399" t="str">
        <f>_xlfn.XLOOKUP(D1399,customer_table!$B$2:$B$4947,customer_table!$B$2:$B$4947)</f>
        <v>Enterprise</v>
      </c>
      <c r="S1399" s="4" t="b">
        <f t="shared" si="105"/>
        <v>1</v>
      </c>
      <c r="T1399" s="6" t="b">
        <f t="shared" si="106"/>
        <v>1</v>
      </c>
      <c r="U1399" cm="1">
        <f t="array" ref="U1399">INDEX(hdd_products!$H$2:$H$21,MATCH(1,(hdd_products!$A$2:$A$21=hdd_orders!B1399)*(hdd_products!$H$2:$H$21=hdd_orders!F1399),0))</f>
        <v>198.26</v>
      </c>
      <c r="V1399" s="6" t="b">
        <f t="shared" si="107"/>
        <v>1</v>
      </c>
      <c r="W1399" s="4">
        <f t="shared" si="108"/>
        <v>198.26</v>
      </c>
      <c r="X1399" s="6" t="b">
        <f t="shared" si="109"/>
        <v>1</v>
      </c>
      <c r="AD1399" s="52"/>
    </row>
    <row r="1400" spans="1:30" x14ac:dyDescent="0.45">
      <c r="A1400" s="4">
        <v>1398</v>
      </c>
      <c r="B1400">
        <v>1007</v>
      </c>
      <c r="C1400">
        <v>28045</v>
      </c>
      <c r="D1400" t="str">
        <f>_xlfn.XLOOKUP(C1400,customer_table!$A$2:$A$4869,customer_table!$B$2:$B$4869)</f>
        <v>Consumer</v>
      </c>
      <c r="E1400">
        <v>2</v>
      </c>
      <c r="F1400">
        <v>415.57</v>
      </c>
      <c r="G1400">
        <v>831.14</v>
      </c>
      <c r="H1400">
        <v>0</v>
      </c>
      <c r="I1400">
        <v>12.55</v>
      </c>
      <c r="J1400" s="5">
        <v>45609</v>
      </c>
      <c r="K1400" s="5">
        <v>45613</v>
      </c>
      <c r="L1400" t="s">
        <v>4882</v>
      </c>
      <c r="M1400" t="s">
        <v>4896</v>
      </c>
      <c r="N1400" t="s">
        <v>4876</v>
      </c>
      <c r="O1400" t="s">
        <v>4880</v>
      </c>
      <c r="P1400" t="s">
        <v>4884</v>
      </c>
      <c r="Q1400" s="4">
        <f>_xlfn.XLOOKUP(C1400,customer_table!$A$2:$A$4947,customer_table!$A$2:$A$4947)</f>
        <v>28045</v>
      </c>
      <c r="R1400" t="str">
        <f>_xlfn.XLOOKUP(D1400,customer_table!$B$2:$B$4947,customer_table!$B$2:$B$4947)</f>
        <v>Consumer</v>
      </c>
      <c r="S1400" s="4" t="b">
        <f t="shared" si="105"/>
        <v>1</v>
      </c>
      <c r="T1400" s="6" t="b">
        <f t="shared" si="106"/>
        <v>1</v>
      </c>
      <c r="U1400" cm="1">
        <f t="array" ref="U1400">INDEX(hdd_products!$H$2:$H$21,MATCH(1,(hdd_products!$A$2:$A$21=hdd_orders!B1400)*(hdd_products!$H$2:$H$21=hdd_orders!F1400),0))</f>
        <v>415.57</v>
      </c>
      <c r="V1400" s="6" t="b">
        <f t="shared" si="107"/>
        <v>1</v>
      </c>
      <c r="W1400" s="4">
        <f t="shared" si="108"/>
        <v>831.14</v>
      </c>
      <c r="X1400" s="6" t="b">
        <f t="shared" si="109"/>
        <v>1</v>
      </c>
      <c r="AD1400" s="52"/>
    </row>
    <row r="1401" spans="1:30" x14ac:dyDescent="0.45">
      <c r="A1401" s="4">
        <v>1399</v>
      </c>
      <c r="B1401">
        <v>1006</v>
      </c>
      <c r="C1401">
        <v>95420</v>
      </c>
      <c r="D1401" t="str">
        <f>_xlfn.XLOOKUP(C1401,customer_table!$A$2:$A$4869,customer_table!$B$2:$B$4869)</f>
        <v>Enterprise</v>
      </c>
      <c r="E1401">
        <v>1</v>
      </c>
      <c r="F1401">
        <v>307.20999999999998</v>
      </c>
      <c r="G1401">
        <v>307.20999999999998</v>
      </c>
      <c r="H1401">
        <v>0</v>
      </c>
      <c r="I1401">
        <v>8.02</v>
      </c>
      <c r="J1401" s="5">
        <v>45591</v>
      </c>
      <c r="K1401" s="5">
        <v>45595</v>
      </c>
      <c r="L1401" t="s">
        <v>4883</v>
      </c>
      <c r="M1401" t="s">
        <v>4896</v>
      </c>
      <c r="N1401" t="s">
        <v>4876</v>
      </c>
      <c r="O1401" t="s">
        <v>4880</v>
      </c>
      <c r="P1401" t="s">
        <v>4874</v>
      </c>
      <c r="Q1401" s="4">
        <f>_xlfn.XLOOKUP(C1401,customer_table!$A$2:$A$4947,customer_table!$A$2:$A$4947)</f>
        <v>95420</v>
      </c>
      <c r="R1401" t="str">
        <f>_xlfn.XLOOKUP(D1401,customer_table!$B$2:$B$4947,customer_table!$B$2:$B$4947)</f>
        <v>Enterprise</v>
      </c>
      <c r="S1401" s="4" t="b">
        <f t="shared" si="105"/>
        <v>1</v>
      </c>
      <c r="T1401" s="6" t="b">
        <f t="shared" si="106"/>
        <v>1</v>
      </c>
      <c r="U1401" cm="1">
        <f t="array" ref="U1401">INDEX(hdd_products!$H$2:$H$21,MATCH(1,(hdd_products!$A$2:$A$21=hdd_orders!B1401)*(hdd_products!$H$2:$H$21=hdd_orders!F1401),0))</f>
        <v>307.20999999999998</v>
      </c>
      <c r="V1401" s="6" t="b">
        <f t="shared" si="107"/>
        <v>1</v>
      </c>
      <c r="W1401" s="4">
        <f t="shared" si="108"/>
        <v>307.20999999999998</v>
      </c>
      <c r="X1401" s="6" t="b">
        <f t="shared" si="109"/>
        <v>1</v>
      </c>
      <c r="AD1401" s="52"/>
    </row>
    <row r="1402" spans="1:30" x14ac:dyDescent="0.45">
      <c r="A1402" s="4">
        <v>1400</v>
      </c>
      <c r="B1402">
        <v>1009</v>
      </c>
      <c r="C1402">
        <v>71541</v>
      </c>
      <c r="D1402" t="str">
        <f>_xlfn.XLOOKUP(C1402,customer_table!$A$2:$A$4869,customer_table!$B$2:$B$4869)</f>
        <v>Small Business</v>
      </c>
      <c r="E1402">
        <v>1</v>
      </c>
      <c r="F1402">
        <v>185.76</v>
      </c>
      <c r="G1402">
        <v>185.76</v>
      </c>
      <c r="H1402">
        <v>0</v>
      </c>
      <c r="I1402">
        <v>9.43</v>
      </c>
      <c r="J1402" s="5">
        <v>45569</v>
      </c>
      <c r="K1402" s="5">
        <v>45576</v>
      </c>
      <c r="L1402" t="s">
        <v>4897</v>
      </c>
      <c r="M1402" t="s">
        <v>4896</v>
      </c>
      <c r="N1402" t="s">
        <v>4892</v>
      </c>
      <c r="O1402" t="s">
        <v>4880</v>
      </c>
      <c r="P1402" t="s">
        <v>4874</v>
      </c>
      <c r="Q1402" s="4">
        <f>_xlfn.XLOOKUP(C1402,customer_table!$A$2:$A$4947,customer_table!$A$2:$A$4947)</f>
        <v>71541</v>
      </c>
      <c r="R1402" t="str">
        <f>_xlfn.XLOOKUP(D1402,customer_table!$B$2:$B$4947,customer_table!$B$2:$B$4947)</f>
        <v>Small Business</v>
      </c>
      <c r="S1402" s="4" t="b">
        <f t="shared" si="105"/>
        <v>1</v>
      </c>
      <c r="T1402" s="6" t="b">
        <f t="shared" si="106"/>
        <v>1</v>
      </c>
      <c r="U1402" cm="1">
        <f t="array" ref="U1402">INDEX(hdd_products!$H$2:$H$21,MATCH(1,(hdd_products!$A$2:$A$21=hdd_orders!B1402)*(hdd_products!$H$2:$H$21=hdd_orders!F1402),0))</f>
        <v>185.76</v>
      </c>
      <c r="V1402" s="6" t="b">
        <f t="shared" si="107"/>
        <v>1</v>
      </c>
      <c r="W1402" s="4">
        <f t="shared" si="108"/>
        <v>185.76</v>
      </c>
      <c r="X1402" s="6" t="b">
        <f t="shared" si="109"/>
        <v>1</v>
      </c>
      <c r="AD1402" s="52"/>
    </row>
    <row r="1403" spans="1:30" x14ac:dyDescent="0.45">
      <c r="A1403" s="4">
        <v>1401</v>
      </c>
      <c r="B1403">
        <v>1005</v>
      </c>
      <c r="C1403">
        <v>96203</v>
      </c>
      <c r="D1403" t="str">
        <f>_xlfn.XLOOKUP(C1403,customer_table!$A$2:$A$4869,customer_table!$B$2:$B$4869)</f>
        <v>Consumer</v>
      </c>
      <c r="E1403">
        <v>2</v>
      </c>
      <c r="F1403">
        <v>204.55</v>
      </c>
      <c r="G1403">
        <v>409.1</v>
      </c>
      <c r="H1403">
        <v>0</v>
      </c>
      <c r="I1403">
        <v>18.059999999999999</v>
      </c>
      <c r="J1403" s="5">
        <v>45480</v>
      </c>
      <c r="K1403" s="5">
        <v>45481</v>
      </c>
      <c r="L1403" t="s">
        <v>4889</v>
      </c>
      <c r="M1403" t="s">
        <v>4877</v>
      </c>
      <c r="N1403" t="s">
        <v>4876</v>
      </c>
      <c r="O1403" t="s">
        <v>4880</v>
      </c>
      <c r="P1403" t="s">
        <v>4879</v>
      </c>
      <c r="Q1403" s="4">
        <f>_xlfn.XLOOKUP(C1403,customer_table!$A$2:$A$4947,customer_table!$A$2:$A$4947)</f>
        <v>96203</v>
      </c>
      <c r="R1403" t="str">
        <f>_xlfn.XLOOKUP(D1403,customer_table!$B$2:$B$4947,customer_table!$B$2:$B$4947)</f>
        <v>Consumer</v>
      </c>
      <c r="S1403" s="4" t="b">
        <f t="shared" si="105"/>
        <v>1</v>
      </c>
      <c r="T1403" s="6" t="b">
        <f t="shared" si="106"/>
        <v>1</v>
      </c>
      <c r="U1403" cm="1">
        <f t="array" ref="U1403">INDEX(hdd_products!$H$2:$H$21,MATCH(1,(hdd_products!$A$2:$A$21=hdd_orders!B1403)*(hdd_products!$H$2:$H$21=hdd_orders!F1403),0))</f>
        <v>204.55</v>
      </c>
      <c r="V1403" s="6" t="b">
        <f t="shared" si="107"/>
        <v>1</v>
      </c>
      <c r="W1403" s="4">
        <f t="shared" si="108"/>
        <v>409.1</v>
      </c>
      <c r="X1403" s="6" t="b">
        <f t="shared" si="109"/>
        <v>1</v>
      </c>
      <c r="AD1403" s="52"/>
    </row>
    <row r="1404" spans="1:30" x14ac:dyDescent="0.45">
      <c r="A1404" s="4">
        <v>1402</v>
      </c>
      <c r="B1404">
        <v>1001</v>
      </c>
      <c r="C1404">
        <v>17157</v>
      </c>
      <c r="D1404" t="str">
        <f>_xlfn.XLOOKUP(C1404,customer_table!$A$2:$A$4869,customer_table!$B$2:$B$4869)</f>
        <v>Enterprise</v>
      </c>
      <c r="E1404">
        <v>1</v>
      </c>
      <c r="F1404">
        <v>129.16999999999999</v>
      </c>
      <c r="G1404">
        <v>129.16999999999999</v>
      </c>
      <c r="H1404">
        <v>0</v>
      </c>
      <c r="I1404">
        <v>12.5</v>
      </c>
      <c r="J1404" s="5">
        <v>45551</v>
      </c>
      <c r="K1404" s="5">
        <v>45558</v>
      </c>
      <c r="L1404" t="s">
        <v>4900</v>
      </c>
      <c r="M1404" t="s">
        <v>4877</v>
      </c>
      <c r="N1404" t="s">
        <v>4903</v>
      </c>
      <c r="O1404" t="s">
        <v>4880</v>
      </c>
      <c r="P1404" t="s">
        <v>4888</v>
      </c>
      <c r="Q1404" s="4">
        <f>_xlfn.XLOOKUP(C1404,customer_table!$A$2:$A$4947,customer_table!$A$2:$A$4947)</f>
        <v>17157</v>
      </c>
      <c r="R1404" t="str">
        <f>_xlfn.XLOOKUP(D1404,customer_table!$B$2:$B$4947,customer_table!$B$2:$B$4947)</f>
        <v>Enterprise</v>
      </c>
      <c r="S1404" s="4" t="b">
        <f t="shared" si="105"/>
        <v>1</v>
      </c>
      <c r="T1404" s="6" t="b">
        <f t="shared" si="106"/>
        <v>1</v>
      </c>
      <c r="U1404" cm="1">
        <f t="array" ref="U1404">INDEX(hdd_products!$H$2:$H$21,MATCH(1,(hdd_products!$A$2:$A$21=hdd_orders!B1404)*(hdd_products!$H$2:$H$21=hdd_orders!F1404),0))</f>
        <v>129.16999999999999</v>
      </c>
      <c r="V1404" s="6" t="b">
        <f t="shared" si="107"/>
        <v>1</v>
      </c>
      <c r="W1404" s="4">
        <f t="shared" si="108"/>
        <v>129.16999999999999</v>
      </c>
      <c r="X1404" s="6" t="b">
        <f t="shared" si="109"/>
        <v>1</v>
      </c>
      <c r="AD1404" s="52"/>
    </row>
    <row r="1405" spans="1:30" x14ac:dyDescent="0.45">
      <c r="A1405" s="4">
        <v>1403</v>
      </c>
      <c r="B1405">
        <v>1003</v>
      </c>
      <c r="C1405">
        <v>18965</v>
      </c>
      <c r="D1405" t="str">
        <f>_xlfn.XLOOKUP(C1405,customer_table!$A$2:$A$4869,customer_table!$B$2:$B$4869)</f>
        <v>Enterprise</v>
      </c>
      <c r="E1405">
        <v>1</v>
      </c>
      <c r="F1405">
        <v>95.08</v>
      </c>
      <c r="G1405">
        <v>95.08</v>
      </c>
      <c r="H1405">
        <v>0</v>
      </c>
      <c r="I1405">
        <v>14.72</v>
      </c>
      <c r="J1405" s="5">
        <v>45394</v>
      </c>
      <c r="K1405" s="5">
        <v>45400</v>
      </c>
      <c r="L1405" t="s">
        <v>4882</v>
      </c>
      <c r="M1405" t="s">
        <v>4898</v>
      </c>
      <c r="N1405" t="s">
        <v>4876</v>
      </c>
      <c r="O1405" t="s">
        <v>4880</v>
      </c>
      <c r="P1405" t="s">
        <v>4874</v>
      </c>
      <c r="Q1405" s="4">
        <f>_xlfn.XLOOKUP(C1405,customer_table!$A$2:$A$4947,customer_table!$A$2:$A$4947)</f>
        <v>18965</v>
      </c>
      <c r="R1405" t="str">
        <f>_xlfn.XLOOKUP(D1405,customer_table!$B$2:$B$4947,customer_table!$B$2:$B$4947)</f>
        <v>Enterprise</v>
      </c>
      <c r="S1405" s="4" t="b">
        <f t="shared" si="105"/>
        <v>1</v>
      </c>
      <c r="T1405" s="6" t="b">
        <f t="shared" si="106"/>
        <v>1</v>
      </c>
      <c r="U1405" cm="1">
        <f t="array" ref="U1405">INDEX(hdd_products!$H$2:$H$21,MATCH(1,(hdd_products!$A$2:$A$21=hdd_orders!B1405)*(hdd_products!$H$2:$H$21=hdd_orders!F1405),0))</f>
        <v>95.08</v>
      </c>
      <c r="V1405" s="6" t="b">
        <f t="shared" si="107"/>
        <v>1</v>
      </c>
      <c r="W1405" s="4">
        <f t="shared" si="108"/>
        <v>95.08</v>
      </c>
      <c r="X1405" s="6" t="b">
        <f t="shared" si="109"/>
        <v>1</v>
      </c>
      <c r="AD1405" s="52"/>
    </row>
    <row r="1406" spans="1:30" x14ac:dyDescent="0.45">
      <c r="A1406" s="4">
        <v>1404</v>
      </c>
      <c r="B1406">
        <v>1008</v>
      </c>
      <c r="C1406">
        <v>88612</v>
      </c>
      <c r="D1406" t="str">
        <f>_xlfn.XLOOKUP(C1406,customer_table!$A$2:$A$4869,customer_table!$B$2:$B$4869)</f>
        <v>Enterprise</v>
      </c>
      <c r="E1406">
        <v>1</v>
      </c>
      <c r="F1406">
        <v>269.08</v>
      </c>
      <c r="G1406">
        <v>269.08</v>
      </c>
      <c r="H1406">
        <v>0</v>
      </c>
      <c r="I1406">
        <v>12.94</v>
      </c>
      <c r="J1406" s="5">
        <v>45647</v>
      </c>
      <c r="K1406" s="5">
        <v>45653</v>
      </c>
      <c r="L1406" t="s">
        <v>4885</v>
      </c>
      <c r="M1406" t="s">
        <v>4881</v>
      </c>
      <c r="N1406" t="s">
        <v>4876</v>
      </c>
      <c r="O1406" t="s">
        <v>4880</v>
      </c>
      <c r="P1406" t="s">
        <v>4879</v>
      </c>
      <c r="Q1406" s="4">
        <f>_xlfn.XLOOKUP(C1406,customer_table!$A$2:$A$4947,customer_table!$A$2:$A$4947)</f>
        <v>88612</v>
      </c>
      <c r="R1406" t="str">
        <f>_xlfn.XLOOKUP(D1406,customer_table!$B$2:$B$4947,customer_table!$B$2:$B$4947)</f>
        <v>Enterprise</v>
      </c>
      <c r="S1406" s="4" t="b">
        <f t="shared" si="105"/>
        <v>1</v>
      </c>
      <c r="T1406" s="6" t="b">
        <f t="shared" si="106"/>
        <v>1</v>
      </c>
      <c r="U1406" cm="1">
        <f t="array" ref="U1406">INDEX(hdd_products!$H$2:$H$21,MATCH(1,(hdd_products!$A$2:$A$21=hdd_orders!B1406)*(hdd_products!$H$2:$H$21=hdd_orders!F1406),0))</f>
        <v>269.08</v>
      </c>
      <c r="V1406" s="6" t="b">
        <f t="shared" si="107"/>
        <v>1</v>
      </c>
      <c r="W1406" s="4">
        <f t="shared" si="108"/>
        <v>269.08</v>
      </c>
      <c r="X1406" s="6" t="b">
        <f t="shared" si="109"/>
        <v>1</v>
      </c>
      <c r="AD1406" s="52"/>
    </row>
    <row r="1407" spans="1:30" x14ac:dyDescent="0.45">
      <c r="A1407" s="4">
        <v>1405</v>
      </c>
      <c r="B1407">
        <v>1001</v>
      </c>
      <c r="C1407">
        <v>64879</v>
      </c>
      <c r="D1407" t="str">
        <f>_xlfn.XLOOKUP(C1407,customer_table!$A$2:$A$4869,customer_table!$B$2:$B$4869)</f>
        <v>Enterprise</v>
      </c>
      <c r="E1407">
        <v>10</v>
      </c>
      <c r="F1407">
        <v>129.16999999999999</v>
      </c>
      <c r="G1407">
        <v>1291.7</v>
      </c>
      <c r="H1407">
        <v>0</v>
      </c>
      <c r="I1407">
        <v>13.84</v>
      </c>
      <c r="J1407" s="5">
        <v>45581</v>
      </c>
      <c r="K1407" s="5">
        <v>45584</v>
      </c>
      <c r="L1407" t="s">
        <v>4882</v>
      </c>
      <c r="M1407" t="s">
        <v>4881</v>
      </c>
      <c r="N1407" t="s">
        <v>4876</v>
      </c>
      <c r="O1407" t="s">
        <v>4880</v>
      </c>
      <c r="P1407" t="s">
        <v>4874</v>
      </c>
      <c r="Q1407" s="4">
        <f>_xlfn.XLOOKUP(C1407,customer_table!$A$2:$A$4947,customer_table!$A$2:$A$4947)</f>
        <v>64879</v>
      </c>
      <c r="R1407" t="str">
        <f>_xlfn.XLOOKUP(D1407,customer_table!$B$2:$B$4947,customer_table!$B$2:$B$4947)</f>
        <v>Enterprise</v>
      </c>
      <c r="S1407" s="4" t="b">
        <f t="shared" si="105"/>
        <v>1</v>
      </c>
      <c r="T1407" s="6" t="b">
        <f t="shared" si="106"/>
        <v>1</v>
      </c>
      <c r="U1407" cm="1">
        <f t="array" ref="U1407">INDEX(hdd_products!$H$2:$H$21,MATCH(1,(hdd_products!$A$2:$A$21=hdd_orders!B1407)*(hdd_products!$H$2:$H$21=hdd_orders!F1407),0))</f>
        <v>129.16999999999999</v>
      </c>
      <c r="V1407" s="6" t="b">
        <f t="shared" si="107"/>
        <v>1</v>
      </c>
      <c r="W1407" s="4">
        <f t="shared" si="108"/>
        <v>1291.6999999999998</v>
      </c>
      <c r="X1407" s="6" t="b">
        <f t="shared" si="109"/>
        <v>1</v>
      </c>
      <c r="AD1407" s="52"/>
    </row>
    <row r="1408" spans="1:30" x14ac:dyDescent="0.45">
      <c r="A1408" s="4">
        <v>1406</v>
      </c>
      <c r="B1408">
        <v>1002</v>
      </c>
      <c r="C1408">
        <v>10484</v>
      </c>
      <c r="D1408" t="str">
        <f>_xlfn.XLOOKUP(C1408,customer_table!$A$2:$A$4869,customer_table!$B$2:$B$4869)</f>
        <v>Small Business</v>
      </c>
      <c r="E1408">
        <v>3</v>
      </c>
      <c r="F1408">
        <v>198.26</v>
      </c>
      <c r="G1408">
        <v>594.78</v>
      </c>
      <c r="H1408">
        <v>0</v>
      </c>
      <c r="I1408">
        <v>10.65</v>
      </c>
      <c r="J1408" s="5">
        <v>45313</v>
      </c>
      <c r="K1408" s="5">
        <v>45317</v>
      </c>
      <c r="L1408" t="s">
        <v>4900</v>
      </c>
      <c r="M1408" t="s">
        <v>4896</v>
      </c>
      <c r="N1408" t="s">
        <v>4876</v>
      </c>
      <c r="O1408" t="s">
        <v>4880</v>
      </c>
      <c r="P1408" t="s">
        <v>4879</v>
      </c>
      <c r="Q1408" s="4">
        <f>_xlfn.XLOOKUP(C1408,customer_table!$A$2:$A$4947,customer_table!$A$2:$A$4947)</f>
        <v>10484</v>
      </c>
      <c r="R1408" t="str">
        <f>_xlfn.XLOOKUP(D1408,customer_table!$B$2:$B$4947,customer_table!$B$2:$B$4947)</f>
        <v>Small Business</v>
      </c>
      <c r="S1408" s="4" t="b">
        <f t="shared" si="105"/>
        <v>1</v>
      </c>
      <c r="T1408" s="6" t="b">
        <f t="shared" si="106"/>
        <v>1</v>
      </c>
      <c r="U1408" cm="1">
        <f t="array" ref="U1408">INDEX(hdd_products!$H$2:$H$21,MATCH(1,(hdd_products!$A$2:$A$21=hdd_orders!B1408)*(hdd_products!$H$2:$H$21=hdd_orders!F1408),0))</f>
        <v>198.26</v>
      </c>
      <c r="V1408" s="6" t="b">
        <f t="shared" si="107"/>
        <v>1</v>
      </c>
      <c r="W1408" s="4">
        <f t="shared" si="108"/>
        <v>594.78</v>
      </c>
      <c r="X1408" s="6" t="b">
        <f t="shared" si="109"/>
        <v>1</v>
      </c>
      <c r="AD1408" s="52"/>
    </row>
    <row r="1409" spans="1:30" x14ac:dyDescent="0.45">
      <c r="A1409" s="4">
        <v>1407</v>
      </c>
      <c r="B1409">
        <v>1004</v>
      </c>
      <c r="C1409">
        <v>73012</v>
      </c>
      <c r="D1409" t="str">
        <f>_xlfn.XLOOKUP(C1409,customer_table!$A$2:$A$4869,customer_table!$B$2:$B$4869)</f>
        <v>Enterprise</v>
      </c>
      <c r="E1409">
        <v>1</v>
      </c>
      <c r="F1409">
        <v>170.85</v>
      </c>
      <c r="G1409">
        <v>170.85</v>
      </c>
      <c r="H1409">
        <v>0</v>
      </c>
      <c r="I1409">
        <v>10.63</v>
      </c>
      <c r="J1409" s="5">
        <v>45530</v>
      </c>
      <c r="K1409" s="5">
        <v>45535</v>
      </c>
      <c r="L1409" t="s">
        <v>4885</v>
      </c>
      <c r="M1409" t="s">
        <v>4881</v>
      </c>
      <c r="N1409" t="s">
        <v>4876</v>
      </c>
      <c r="O1409" t="s">
        <v>4880</v>
      </c>
      <c r="P1409" t="s">
        <v>4879</v>
      </c>
      <c r="Q1409" s="4">
        <f>_xlfn.XLOOKUP(C1409,customer_table!$A$2:$A$4947,customer_table!$A$2:$A$4947)</f>
        <v>73012</v>
      </c>
      <c r="R1409" t="str">
        <f>_xlfn.XLOOKUP(D1409,customer_table!$B$2:$B$4947,customer_table!$B$2:$B$4947)</f>
        <v>Enterprise</v>
      </c>
      <c r="S1409" s="4" t="b">
        <f t="shared" si="105"/>
        <v>1</v>
      </c>
      <c r="T1409" s="6" t="b">
        <f t="shared" si="106"/>
        <v>1</v>
      </c>
      <c r="U1409" cm="1">
        <f t="array" ref="U1409">INDEX(hdd_products!$H$2:$H$21,MATCH(1,(hdd_products!$A$2:$A$21=hdd_orders!B1409)*(hdd_products!$H$2:$H$21=hdd_orders!F1409),0))</f>
        <v>170.85</v>
      </c>
      <c r="V1409" s="6" t="b">
        <f t="shared" si="107"/>
        <v>1</v>
      </c>
      <c r="W1409" s="4">
        <f t="shared" si="108"/>
        <v>170.85</v>
      </c>
      <c r="X1409" s="6" t="b">
        <f t="shared" si="109"/>
        <v>1</v>
      </c>
      <c r="AD1409" s="52"/>
    </row>
    <row r="1410" spans="1:30" x14ac:dyDescent="0.45">
      <c r="A1410" s="4">
        <v>1408</v>
      </c>
      <c r="B1410">
        <v>1007</v>
      </c>
      <c r="C1410">
        <v>36911</v>
      </c>
      <c r="D1410" t="str">
        <f>_xlfn.XLOOKUP(C1410,customer_table!$A$2:$A$4869,customer_table!$B$2:$B$4869)</f>
        <v>Enterprise</v>
      </c>
      <c r="E1410">
        <v>2</v>
      </c>
      <c r="F1410">
        <v>415.57</v>
      </c>
      <c r="G1410">
        <v>831.14</v>
      </c>
      <c r="H1410">
        <v>0</v>
      </c>
      <c r="I1410">
        <v>9.4700000000000006</v>
      </c>
      <c r="J1410" s="5">
        <v>45461</v>
      </c>
      <c r="K1410" s="5">
        <v>45468</v>
      </c>
      <c r="L1410" t="s">
        <v>4899</v>
      </c>
      <c r="M1410" t="s">
        <v>4877</v>
      </c>
      <c r="N1410" t="s">
        <v>4901</v>
      </c>
      <c r="O1410" t="s">
        <v>4880</v>
      </c>
      <c r="P1410" t="s">
        <v>4888</v>
      </c>
      <c r="Q1410" s="4">
        <f>_xlfn.XLOOKUP(C1410,customer_table!$A$2:$A$4947,customer_table!$A$2:$A$4947)</f>
        <v>36911</v>
      </c>
      <c r="R1410" t="str">
        <f>_xlfn.XLOOKUP(D1410,customer_table!$B$2:$B$4947,customer_table!$B$2:$B$4947)</f>
        <v>Enterprise</v>
      </c>
      <c r="S1410" s="4" t="b">
        <f t="shared" si="105"/>
        <v>1</v>
      </c>
      <c r="T1410" s="6" t="b">
        <f t="shared" si="106"/>
        <v>1</v>
      </c>
      <c r="U1410" cm="1">
        <f t="array" ref="U1410">INDEX(hdd_products!$H$2:$H$21,MATCH(1,(hdd_products!$A$2:$A$21=hdd_orders!B1410)*(hdd_products!$H$2:$H$21=hdd_orders!F1410),0))</f>
        <v>415.57</v>
      </c>
      <c r="V1410" s="6" t="b">
        <f t="shared" si="107"/>
        <v>1</v>
      </c>
      <c r="W1410" s="4">
        <f t="shared" si="108"/>
        <v>831.14</v>
      </c>
      <c r="X1410" s="6" t="b">
        <f t="shared" si="109"/>
        <v>1</v>
      </c>
      <c r="AD1410" s="52"/>
    </row>
    <row r="1411" spans="1:30" x14ac:dyDescent="0.45">
      <c r="A1411" s="4">
        <v>1409</v>
      </c>
      <c r="B1411">
        <v>1001</v>
      </c>
      <c r="C1411">
        <v>56908</v>
      </c>
      <c r="D1411" t="str">
        <f>_xlfn.XLOOKUP(C1411,customer_table!$A$2:$A$4869,customer_table!$B$2:$B$4869)</f>
        <v>Small Business</v>
      </c>
      <c r="E1411">
        <v>1</v>
      </c>
      <c r="F1411">
        <v>129.16999999999999</v>
      </c>
      <c r="G1411">
        <v>129.16999999999999</v>
      </c>
      <c r="H1411">
        <v>0</v>
      </c>
      <c r="I1411">
        <v>10.02</v>
      </c>
      <c r="J1411" s="5">
        <v>45295</v>
      </c>
      <c r="K1411" s="5">
        <v>45298</v>
      </c>
      <c r="L1411" t="s">
        <v>4900</v>
      </c>
      <c r="M1411" t="s">
        <v>4877</v>
      </c>
      <c r="N1411" t="s">
        <v>4876</v>
      </c>
      <c r="O1411" t="s">
        <v>4875</v>
      </c>
      <c r="P1411" t="s">
        <v>4884</v>
      </c>
      <c r="Q1411" s="4">
        <f>_xlfn.XLOOKUP(C1411,customer_table!$A$2:$A$4947,customer_table!$A$2:$A$4947)</f>
        <v>56908</v>
      </c>
      <c r="R1411" t="str">
        <f>_xlfn.XLOOKUP(D1411,customer_table!$B$2:$B$4947,customer_table!$B$2:$B$4947)</f>
        <v>Small Business</v>
      </c>
      <c r="S1411" s="4" t="b">
        <f t="shared" si="105"/>
        <v>1</v>
      </c>
      <c r="T1411" s="6" t="b">
        <f t="shared" si="106"/>
        <v>1</v>
      </c>
      <c r="U1411" cm="1">
        <f t="array" ref="U1411">INDEX(hdd_products!$H$2:$H$21,MATCH(1,(hdd_products!$A$2:$A$21=hdd_orders!B1411)*(hdd_products!$H$2:$H$21=hdd_orders!F1411),0))</f>
        <v>129.16999999999999</v>
      </c>
      <c r="V1411" s="6" t="b">
        <f t="shared" si="107"/>
        <v>1</v>
      </c>
      <c r="W1411" s="4">
        <f t="shared" si="108"/>
        <v>129.16999999999999</v>
      </c>
      <c r="X1411" s="6" t="b">
        <f t="shared" si="109"/>
        <v>1</v>
      </c>
      <c r="AD1411" s="52"/>
    </row>
    <row r="1412" spans="1:30" x14ac:dyDescent="0.45">
      <c r="A1412" s="4">
        <v>1410</v>
      </c>
      <c r="B1412">
        <v>1013</v>
      </c>
      <c r="C1412">
        <v>86767</v>
      </c>
      <c r="D1412" t="str">
        <f>_xlfn.XLOOKUP(C1412,customer_table!$A$2:$A$4869,customer_table!$B$2:$B$4869)</f>
        <v>Enterprise</v>
      </c>
      <c r="E1412">
        <v>1</v>
      </c>
      <c r="F1412">
        <v>588.66999999999996</v>
      </c>
      <c r="G1412">
        <v>588.66999999999996</v>
      </c>
      <c r="H1412">
        <v>0</v>
      </c>
      <c r="I1412">
        <v>15.57</v>
      </c>
      <c r="J1412" s="5">
        <v>45440</v>
      </c>
      <c r="K1412" s="5">
        <v>45444</v>
      </c>
      <c r="L1412" t="s">
        <v>4893</v>
      </c>
      <c r="M1412" t="s">
        <v>4896</v>
      </c>
      <c r="N1412" t="s">
        <v>4876</v>
      </c>
      <c r="O1412" t="s">
        <v>4880</v>
      </c>
      <c r="P1412" t="s">
        <v>4874</v>
      </c>
      <c r="Q1412" s="4">
        <f>_xlfn.XLOOKUP(C1412,customer_table!$A$2:$A$4947,customer_table!$A$2:$A$4947)</f>
        <v>86767</v>
      </c>
      <c r="R1412" t="str">
        <f>_xlfn.XLOOKUP(D1412,customer_table!$B$2:$B$4947,customer_table!$B$2:$B$4947)</f>
        <v>Enterprise</v>
      </c>
      <c r="S1412" s="4" t="b">
        <f t="shared" ref="S1412:S1475" si="110">Q1412=C1412</f>
        <v>1</v>
      </c>
      <c r="T1412" s="6" t="b">
        <f t="shared" ref="T1412:T1475" si="111">R1412=D1412</f>
        <v>1</v>
      </c>
      <c r="U1412" cm="1">
        <f t="array" ref="U1412">INDEX(hdd_products!$H$2:$H$21,MATCH(1,(hdd_products!$A$2:$A$21=hdd_orders!B1412)*(hdd_products!$H$2:$H$21=hdd_orders!F1412),0))</f>
        <v>588.66999999999996</v>
      </c>
      <c r="V1412" s="6" t="b">
        <f t="shared" ref="V1412:V1475" si="112">U1412=F1412</f>
        <v>1</v>
      </c>
      <c r="W1412" s="4">
        <f t="shared" ref="W1412:W1475" si="113">F1412*E1412</f>
        <v>588.66999999999996</v>
      </c>
      <c r="X1412" s="6" t="b">
        <f t="shared" ref="X1412:X1475" si="114">G1412=W1412</f>
        <v>1</v>
      </c>
      <c r="AD1412" s="52"/>
    </row>
    <row r="1413" spans="1:30" x14ac:dyDescent="0.45">
      <c r="A1413" s="4">
        <v>1411</v>
      </c>
      <c r="B1413">
        <v>1013</v>
      </c>
      <c r="C1413">
        <v>38697</v>
      </c>
      <c r="D1413" t="str">
        <f>_xlfn.XLOOKUP(C1413,customer_table!$A$2:$A$4869,customer_table!$B$2:$B$4869)</f>
        <v>Consumer</v>
      </c>
      <c r="E1413">
        <v>3</v>
      </c>
      <c r="F1413">
        <v>588.66999999999996</v>
      </c>
      <c r="G1413">
        <v>1766.01</v>
      </c>
      <c r="H1413">
        <v>0</v>
      </c>
      <c r="I1413">
        <v>7.56</v>
      </c>
      <c r="J1413" s="5">
        <v>45393</v>
      </c>
      <c r="K1413" s="5">
        <v>45395</v>
      </c>
      <c r="L1413" t="s">
        <v>4883</v>
      </c>
      <c r="M1413" t="s">
        <v>4896</v>
      </c>
      <c r="N1413" t="s">
        <v>4876</v>
      </c>
      <c r="O1413" t="s">
        <v>4880</v>
      </c>
      <c r="P1413" t="s">
        <v>4874</v>
      </c>
      <c r="Q1413" s="4">
        <f>_xlfn.XLOOKUP(C1413,customer_table!$A$2:$A$4947,customer_table!$A$2:$A$4947)</f>
        <v>38697</v>
      </c>
      <c r="R1413" t="str">
        <f>_xlfn.XLOOKUP(D1413,customer_table!$B$2:$B$4947,customer_table!$B$2:$B$4947)</f>
        <v>Consumer</v>
      </c>
      <c r="S1413" s="4" t="b">
        <f t="shared" si="110"/>
        <v>1</v>
      </c>
      <c r="T1413" s="6" t="b">
        <f t="shared" si="111"/>
        <v>1</v>
      </c>
      <c r="U1413" cm="1">
        <f t="array" ref="U1413">INDEX(hdd_products!$H$2:$H$21,MATCH(1,(hdd_products!$A$2:$A$21=hdd_orders!B1413)*(hdd_products!$H$2:$H$21=hdd_orders!F1413),0))</f>
        <v>588.66999999999996</v>
      </c>
      <c r="V1413" s="6" t="b">
        <f t="shared" si="112"/>
        <v>1</v>
      </c>
      <c r="W1413" s="4">
        <f t="shared" si="113"/>
        <v>1766.0099999999998</v>
      </c>
      <c r="X1413" s="6" t="b">
        <f t="shared" si="114"/>
        <v>1</v>
      </c>
      <c r="AD1413" s="52"/>
    </row>
    <row r="1414" spans="1:30" x14ac:dyDescent="0.45">
      <c r="A1414" s="4">
        <v>1412</v>
      </c>
      <c r="B1414">
        <v>1004</v>
      </c>
      <c r="C1414">
        <v>12817</v>
      </c>
      <c r="D1414" t="str">
        <f>_xlfn.XLOOKUP(C1414,customer_table!$A$2:$A$4869,customer_table!$B$2:$B$4869)</f>
        <v>Small Business</v>
      </c>
      <c r="E1414">
        <v>1</v>
      </c>
      <c r="F1414">
        <v>170.85</v>
      </c>
      <c r="G1414">
        <v>170.85</v>
      </c>
      <c r="H1414">
        <v>0</v>
      </c>
      <c r="I1414">
        <v>16.7</v>
      </c>
      <c r="J1414" s="5">
        <v>45575</v>
      </c>
      <c r="K1414" s="5">
        <v>45577</v>
      </c>
      <c r="L1414" t="s">
        <v>4878</v>
      </c>
      <c r="M1414" t="s">
        <v>4881</v>
      </c>
      <c r="N1414" t="s">
        <v>4876</v>
      </c>
      <c r="O1414" t="s">
        <v>4880</v>
      </c>
      <c r="P1414" t="s">
        <v>4886</v>
      </c>
      <c r="Q1414" s="4">
        <f>_xlfn.XLOOKUP(C1414,customer_table!$A$2:$A$4947,customer_table!$A$2:$A$4947)</f>
        <v>12817</v>
      </c>
      <c r="R1414" t="str">
        <f>_xlfn.XLOOKUP(D1414,customer_table!$B$2:$B$4947,customer_table!$B$2:$B$4947)</f>
        <v>Small Business</v>
      </c>
      <c r="S1414" s="4" t="b">
        <f t="shared" si="110"/>
        <v>1</v>
      </c>
      <c r="T1414" s="6" t="b">
        <f t="shared" si="111"/>
        <v>1</v>
      </c>
      <c r="U1414" cm="1">
        <f t="array" ref="U1414">INDEX(hdd_products!$H$2:$H$21,MATCH(1,(hdd_products!$A$2:$A$21=hdd_orders!B1414)*(hdd_products!$H$2:$H$21=hdd_orders!F1414),0))</f>
        <v>170.85</v>
      </c>
      <c r="V1414" s="6" t="b">
        <f t="shared" si="112"/>
        <v>1</v>
      </c>
      <c r="W1414" s="4">
        <f t="shared" si="113"/>
        <v>170.85</v>
      </c>
      <c r="X1414" s="6" t="b">
        <f t="shared" si="114"/>
        <v>1</v>
      </c>
      <c r="AD1414" s="52"/>
    </row>
    <row r="1415" spans="1:30" x14ac:dyDescent="0.45">
      <c r="A1415" s="4">
        <v>1413</v>
      </c>
      <c r="B1415">
        <v>1004</v>
      </c>
      <c r="C1415">
        <v>59666</v>
      </c>
      <c r="D1415" t="str">
        <f>_xlfn.XLOOKUP(C1415,customer_table!$A$2:$A$4869,customer_table!$B$2:$B$4869)</f>
        <v>Enterprise</v>
      </c>
      <c r="E1415">
        <v>2</v>
      </c>
      <c r="F1415">
        <v>170.85</v>
      </c>
      <c r="G1415">
        <v>341.7</v>
      </c>
      <c r="H1415">
        <v>0</v>
      </c>
      <c r="I1415">
        <v>11.02</v>
      </c>
      <c r="J1415" s="5">
        <v>45302</v>
      </c>
      <c r="K1415" s="5">
        <v>45309</v>
      </c>
      <c r="L1415" t="s">
        <v>4897</v>
      </c>
      <c r="M1415" t="s">
        <v>4881</v>
      </c>
      <c r="N1415" t="s">
        <v>4876</v>
      </c>
      <c r="O1415" t="s">
        <v>4875</v>
      </c>
      <c r="P1415" t="s">
        <v>4879</v>
      </c>
      <c r="Q1415" s="4">
        <f>_xlfn.XLOOKUP(C1415,customer_table!$A$2:$A$4947,customer_table!$A$2:$A$4947)</f>
        <v>59666</v>
      </c>
      <c r="R1415" t="str">
        <f>_xlfn.XLOOKUP(D1415,customer_table!$B$2:$B$4947,customer_table!$B$2:$B$4947)</f>
        <v>Enterprise</v>
      </c>
      <c r="S1415" s="4" t="b">
        <f t="shared" si="110"/>
        <v>1</v>
      </c>
      <c r="T1415" s="6" t="b">
        <f t="shared" si="111"/>
        <v>1</v>
      </c>
      <c r="U1415" cm="1">
        <f t="array" ref="U1415">INDEX(hdd_products!$H$2:$H$21,MATCH(1,(hdd_products!$A$2:$A$21=hdd_orders!B1415)*(hdd_products!$H$2:$H$21=hdd_orders!F1415),0))</f>
        <v>170.85</v>
      </c>
      <c r="V1415" s="6" t="b">
        <f t="shared" si="112"/>
        <v>1</v>
      </c>
      <c r="W1415" s="4">
        <f t="shared" si="113"/>
        <v>341.7</v>
      </c>
      <c r="X1415" s="6" t="b">
        <f t="shared" si="114"/>
        <v>1</v>
      </c>
      <c r="AD1415" s="52"/>
    </row>
    <row r="1416" spans="1:30" x14ac:dyDescent="0.45">
      <c r="A1416" s="4">
        <v>1414</v>
      </c>
      <c r="B1416">
        <v>1007</v>
      </c>
      <c r="C1416">
        <v>41476</v>
      </c>
      <c r="D1416" t="str">
        <f>_xlfn.XLOOKUP(C1416,customer_table!$A$2:$A$4869,customer_table!$B$2:$B$4869)</f>
        <v>Consumer</v>
      </c>
      <c r="E1416">
        <v>1</v>
      </c>
      <c r="F1416">
        <v>415.57</v>
      </c>
      <c r="G1416">
        <v>415.57</v>
      </c>
      <c r="H1416">
        <v>0</v>
      </c>
      <c r="I1416">
        <v>8.6</v>
      </c>
      <c r="J1416" s="5">
        <v>45465</v>
      </c>
      <c r="K1416" s="5">
        <v>45467</v>
      </c>
      <c r="L1416" t="s">
        <v>4899</v>
      </c>
      <c r="M1416" t="s">
        <v>4896</v>
      </c>
      <c r="N1416" t="s">
        <v>4892</v>
      </c>
      <c r="O1416" t="s">
        <v>4880</v>
      </c>
      <c r="P1416" t="s">
        <v>4874</v>
      </c>
      <c r="Q1416" s="4">
        <f>_xlfn.XLOOKUP(C1416,customer_table!$A$2:$A$4947,customer_table!$A$2:$A$4947)</f>
        <v>41476</v>
      </c>
      <c r="R1416" t="str">
        <f>_xlfn.XLOOKUP(D1416,customer_table!$B$2:$B$4947,customer_table!$B$2:$B$4947)</f>
        <v>Consumer</v>
      </c>
      <c r="S1416" s="4" t="b">
        <f t="shared" si="110"/>
        <v>1</v>
      </c>
      <c r="T1416" s="6" t="b">
        <f t="shared" si="111"/>
        <v>1</v>
      </c>
      <c r="U1416" cm="1">
        <f t="array" ref="U1416">INDEX(hdd_products!$H$2:$H$21,MATCH(1,(hdd_products!$A$2:$A$21=hdd_orders!B1416)*(hdd_products!$H$2:$H$21=hdd_orders!F1416),0))</f>
        <v>415.57</v>
      </c>
      <c r="V1416" s="6" t="b">
        <f t="shared" si="112"/>
        <v>1</v>
      </c>
      <c r="W1416" s="4">
        <f t="shared" si="113"/>
        <v>415.57</v>
      </c>
      <c r="X1416" s="6" t="b">
        <f t="shared" si="114"/>
        <v>1</v>
      </c>
      <c r="AD1416" s="52"/>
    </row>
    <row r="1417" spans="1:30" x14ac:dyDescent="0.45">
      <c r="A1417" s="4">
        <v>1415</v>
      </c>
      <c r="B1417">
        <v>1008</v>
      </c>
      <c r="C1417">
        <v>91684</v>
      </c>
      <c r="D1417" t="str">
        <f>_xlfn.XLOOKUP(C1417,customer_table!$A$2:$A$4869,customer_table!$B$2:$B$4869)</f>
        <v>Small Business</v>
      </c>
      <c r="E1417">
        <v>2</v>
      </c>
      <c r="F1417">
        <v>269.08</v>
      </c>
      <c r="G1417">
        <v>538.16</v>
      </c>
      <c r="H1417">
        <v>0</v>
      </c>
      <c r="I1417">
        <v>9.94</v>
      </c>
      <c r="J1417" s="5">
        <v>45379</v>
      </c>
      <c r="K1417" s="5">
        <v>45384</v>
      </c>
      <c r="L1417" t="s">
        <v>4899</v>
      </c>
      <c r="M1417" t="s">
        <v>4881</v>
      </c>
      <c r="N1417" t="s">
        <v>4876</v>
      </c>
      <c r="O1417" t="s">
        <v>4880</v>
      </c>
      <c r="P1417" t="s">
        <v>4888</v>
      </c>
      <c r="Q1417" s="4">
        <f>_xlfn.XLOOKUP(C1417,customer_table!$A$2:$A$4947,customer_table!$A$2:$A$4947)</f>
        <v>91684</v>
      </c>
      <c r="R1417" t="str">
        <f>_xlfn.XLOOKUP(D1417,customer_table!$B$2:$B$4947,customer_table!$B$2:$B$4947)</f>
        <v>Small Business</v>
      </c>
      <c r="S1417" s="4" t="b">
        <f t="shared" si="110"/>
        <v>1</v>
      </c>
      <c r="T1417" s="6" t="b">
        <f t="shared" si="111"/>
        <v>1</v>
      </c>
      <c r="U1417" cm="1">
        <f t="array" ref="U1417">INDEX(hdd_products!$H$2:$H$21,MATCH(1,(hdd_products!$A$2:$A$21=hdd_orders!B1417)*(hdd_products!$H$2:$H$21=hdd_orders!F1417),0))</f>
        <v>269.08</v>
      </c>
      <c r="V1417" s="6" t="b">
        <f t="shared" si="112"/>
        <v>1</v>
      </c>
      <c r="W1417" s="4">
        <f t="shared" si="113"/>
        <v>538.16</v>
      </c>
      <c r="X1417" s="6" t="b">
        <f t="shared" si="114"/>
        <v>1</v>
      </c>
      <c r="AD1417" s="52"/>
    </row>
    <row r="1418" spans="1:30" x14ac:dyDescent="0.45">
      <c r="A1418" s="4">
        <v>1416</v>
      </c>
      <c r="B1418">
        <v>1009</v>
      </c>
      <c r="C1418">
        <v>35124</v>
      </c>
      <c r="D1418" t="str">
        <f>_xlfn.XLOOKUP(C1418,customer_table!$A$2:$A$4869,customer_table!$B$2:$B$4869)</f>
        <v>Enterprise</v>
      </c>
      <c r="E1418">
        <v>5</v>
      </c>
      <c r="F1418">
        <v>185.76</v>
      </c>
      <c r="G1418">
        <v>928.8</v>
      </c>
      <c r="H1418">
        <v>0</v>
      </c>
      <c r="I1418">
        <v>19.170000000000002</v>
      </c>
      <c r="J1418" s="5">
        <v>45365</v>
      </c>
      <c r="K1418" s="5">
        <v>45367</v>
      </c>
      <c r="L1418" t="s">
        <v>4878</v>
      </c>
      <c r="M1418" t="s">
        <v>4881</v>
      </c>
      <c r="N1418" t="s">
        <v>4892</v>
      </c>
      <c r="O1418" t="s">
        <v>4880</v>
      </c>
      <c r="P1418" t="s">
        <v>4891</v>
      </c>
      <c r="Q1418" s="4">
        <f>_xlfn.XLOOKUP(C1418,customer_table!$A$2:$A$4947,customer_table!$A$2:$A$4947)</f>
        <v>35124</v>
      </c>
      <c r="R1418" t="str">
        <f>_xlfn.XLOOKUP(D1418,customer_table!$B$2:$B$4947,customer_table!$B$2:$B$4947)</f>
        <v>Enterprise</v>
      </c>
      <c r="S1418" s="4" t="b">
        <f t="shared" si="110"/>
        <v>1</v>
      </c>
      <c r="T1418" s="6" t="b">
        <f t="shared" si="111"/>
        <v>1</v>
      </c>
      <c r="U1418" cm="1">
        <f t="array" ref="U1418">INDEX(hdd_products!$H$2:$H$21,MATCH(1,(hdd_products!$A$2:$A$21=hdd_orders!B1418)*(hdd_products!$H$2:$H$21=hdd_orders!F1418),0))</f>
        <v>185.76</v>
      </c>
      <c r="V1418" s="6" t="b">
        <f t="shared" si="112"/>
        <v>1</v>
      </c>
      <c r="W1418" s="4">
        <f t="shared" si="113"/>
        <v>928.8</v>
      </c>
      <c r="X1418" s="6" t="b">
        <f t="shared" si="114"/>
        <v>1</v>
      </c>
      <c r="AD1418" s="52"/>
    </row>
    <row r="1419" spans="1:30" x14ac:dyDescent="0.45">
      <c r="A1419" s="4">
        <v>1417</v>
      </c>
      <c r="B1419">
        <v>1015</v>
      </c>
      <c r="C1419">
        <v>93380</v>
      </c>
      <c r="D1419" t="str">
        <f>_xlfn.XLOOKUP(C1419,customer_table!$A$2:$A$4869,customer_table!$B$2:$B$4869)</f>
        <v>Small Business</v>
      </c>
      <c r="E1419">
        <v>1</v>
      </c>
      <c r="F1419">
        <v>317.95</v>
      </c>
      <c r="G1419">
        <v>317.95</v>
      </c>
      <c r="H1419">
        <v>0</v>
      </c>
      <c r="I1419">
        <v>14.28</v>
      </c>
      <c r="J1419" s="5">
        <v>45454</v>
      </c>
      <c r="K1419" s="5">
        <v>45459</v>
      </c>
      <c r="L1419" t="s">
        <v>4895</v>
      </c>
      <c r="M1419" t="s">
        <v>4877</v>
      </c>
      <c r="N1419" t="s">
        <v>4876</v>
      </c>
      <c r="O1419" t="s">
        <v>4880</v>
      </c>
      <c r="P1419" t="s">
        <v>4886</v>
      </c>
      <c r="Q1419" s="4">
        <f>_xlfn.XLOOKUP(C1419,customer_table!$A$2:$A$4947,customer_table!$A$2:$A$4947)</f>
        <v>93380</v>
      </c>
      <c r="R1419" t="str">
        <f>_xlfn.XLOOKUP(D1419,customer_table!$B$2:$B$4947,customer_table!$B$2:$B$4947)</f>
        <v>Small Business</v>
      </c>
      <c r="S1419" s="4" t="b">
        <f t="shared" si="110"/>
        <v>1</v>
      </c>
      <c r="T1419" s="6" t="b">
        <f t="shared" si="111"/>
        <v>1</v>
      </c>
      <c r="U1419" cm="1">
        <f t="array" ref="U1419">INDEX(hdd_products!$H$2:$H$21,MATCH(1,(hdd_products!$A$2:$A$21=hdd_orders!B1419)*(hdd_products!$H$2:$H$21=hdd_orders!F1419),0))</f>
        <v>317.95</v>
      </c>
      <c r="V1419" s="6" t="b">
        <f t="shared" si="112"/>
        <v>1</v>
      </c>
      <c r="W1419" s="4">
        <f t="shared" si="113"/>
        <v>317.95</v>
      </c>
      <c r="X1419" s="6" t="b">
        <f t="shared" si="114"/>
        <v>1</v>
      </c>
      <c r="AD1419" s="52"/>
    </row>
    <row r="1420" spans="1:30" x14ac:dyDescent="0.45">
      <c r="A1420" s="4">
        <v>1418</v>
      </c>
      <c r="B1420">
        <v>1003</v>
      </c>
      <c r="C1420">
        <v>48559</v>
      </c>
      <c r="D1420" t="str">
        <f>_xlfn.XLOOKUP(C1420,customer_table!$A$2:$A$4869,customer_table!$B$2:$B$4869)</f>
        <v>Consumer</v>
      </c>
      <c r="E1420">
        <v>2</v>
      </c>
      <c r="F1420">
        <v>95.08</v>
      </c>
      <c r="G1420">
        <v>190.16</v>
      </c>
      <c r="H1420">
        <v>0</v>
      </c>
      <c r="I1420">
        <v>8.6999999999999993</v>
      </c>
      <c r="J1420" s="5">
        <v>45592</v>
      </c>
      <c r="K1420" s="5">
        <v>45594</v>
      </c>
      <c r="L1420" t="s">
        <v>4883</v>
      </c>
      <c r="M1420" t="s">
        <v>4881</v>
      </c>
      <c r="N1420" t="s">
        <v>4876</v>
      </c>
      <c r="O1420" t="s">
        <v>4880</v>
      </c>
      <c r="P1420" t="s">
        <v>4886</v>
      </c>
      <c r="Q1420" s="4">
        <f>_xlfn.XLOOKUP(C1420,customer_table!$A$2:$A$4947,customer_table!$A$2:$A$4947)</f>
        <v>48559</v>
      </c>
      <c r="R1420" t="str">
        <f>_xlfn.XLOOKUP(D1420,customer_table!$B$2:$B$4947,customer_table!$B$2:$B$4947)</f>
        <v>Consumer</v>
      </c>
      <c r="S1420" s="4" t="b">
        <f t="shared" si="110"/>
        <v>1</v>
      </c>
      <c r="T1420" s="6" t="b">
        <f t="shared" si="111"/>
        <v>1</v>
      </c>
      <c r="U1420" cm="1">
        <f t="array" ref="U1420">INDEX(hdd_products!$H$2:$H$21,MATCH(1,(hdd_products!$A$2:$A$21=hdd_orders!B1420)*(hdd_products!$H$2:$H$21=hdd_orders!F1420),0))</f>
        <v>95.08</v>
      </c>
      <c r="V1420" s="6" t="b">
        <f t="shared" si="112"/>
        <v>1</v>
      </c>
      <c r="W1420" s="4">
        <f t="shared" si="113"/>
        <v>190.16</v>
      </c>
      <c r="X1420" s="6" t="b">
        <f t="shared" si="114"/>
        <v>1</v>
      </c>
      <c r="AD1420" s="52"/>
    </row>
    <row r="1421" spans="1:30" x14ac:dyDescent="0.45">
      <c r="A1421" s="4">
        <v>1419</v>
      </c>
      <c r="B1421">
        <v>1012</v>
      </c>
      <c r="C1421">
        <v>26575</v>
      </c>
      <c r="D1421" t="str">
        <f>_xlfn.XLOOKUP(C1421,customer_table!$A$2:$A$4869,customer_table!$B$2:$B$4869)</f>
        <v>Enterprise</v>
      </c>
      <c r="E1421">
        <v>2</v>
      </c>
      <c r="F1421">
        <v>339.39</v>
      </c>
      <c r="G1421">
        <v>678.78</v>
      </c>
      <c r="H1421">
        <v>0</v>
      </c>
      <c r="I1421">
        <v>12.83</v>
      </c>
      <c r="J1421" s="5">
        <v>45614</v>
      </c>
      <c r="K1421" s="5">
        <v>45621</v>
      </c>
      <c r="L1421" t="s">
        <v>4882</v>
      </c>
      <c r="M1421" t="s">
        <v>4898</v>
      </c>
      <c r="N1421" t="s">
        <v>4876</v>
      </c>
      <c r="O1421" t="s">
        <v>4880</v>
      </c>
      <c r="P1421" t="s">
        <v>4891</v>
      </c>
      <c r="Q1421" s="4">
        <f>_xlfn.XLOOKUP(C1421,customer_table!$A$2:$A$4947,customer_table!$A$2:$A$4947)</f>
        <v>26575</v>
      </c>
      <c r="R1421" t="str">
        <f>_xlfn.XLOOKUP(D1421,customer_table!$B$2:$B$4947,customer_table!$B$2:$B$4947)</f>
        <v>Enterprise</v>
      </c>
      <c r="S1421" s="4" t="b">
        <f t="shared" si="110"/>
        <v>1</v>
      </c>
      <c r="T1421" s="6" t="b">
        <f t="shared" si="111"/>
        <v>1</v>
      </c>
      <c r="U1421" cm="1">
        <f t="array" ref="U1421">INDEX(hdd_products!$H$2:$H$21,MATCH(1,(hdd_products!$A$2:$A$21=hdd_orders!B1421)*(hdd_products!$H$2:$H$21=hdd_orders!F1421),0))</f>
        <v>339.39</v>
      </c>
      <c r="V1421" s="6" t="b">
        <f t="shared" si="112"/>
        <v>1</v>
      </c>
      <c r="W1421" s="4">
        <f t="shared" si="113"/>
        <v>678.78</v>
      </c>
      <c r="X1421" s="6" t="b">
        <f t="shared" si="114"/>
        <v>1</v>
      </c>
      <c r="AD1421" s="52"/>
    </row>
    <row r="1422" spans="1:30" x14ac:dyDescent="0.45">
      <c r="A1422" s="4">
        <v>1420</v>
      </c>
      <c r="B1422">
        <v>1003</v>
      </c>
      <c r="C1422">
        <v>71691</v>
      </c>
      <c r="D1422" t="str">
        <f>_xlfn.XLOOKUP(C1422,customer_table!$A$2:$A$4869,customer_table!$B$2:$B$4869)</f>
        <v>Enterprise</v>
      </c>
      <c r="E1422">
        <v>4</v>
      </c>
      <c r="F1422">
        <v>95.08</v>
      </c>
      <c r="G1422">
        <v>380.32</v>
      </c>
      <c r="H1422">
        <v>0</v>
      </c>
      <c r="I1422">
        <v>16.32</v>
      </c>
      <c r="J1422" s="5">
        <v>45399</v>
      </c>
      <c r="K1422" s="5">
        <v>45405</v>
      </c>
      <c r="L1422" t="s">
        <v>4889</v>
      </c>
      <c r="M1422" t="s">
        <v>4877</v>
      </c>
      <c r="N1422" t="s">
        <v>4901</v>
      </c>
      <c r="O1422" t="s">
        <v>4894</v>
      </c>
      <c r="P1422" t="s">
        <v>4879</v>
      </c>
      <c r="Q1422" s="4">
        <f>_xlfn.XLOOKUP(C1422,customer_table!$A$2:$A$4947,customer_table!$A$2:$A$4947)</f>
        <v>71691</v>
      </c>
      <c r="R1422" t="str">
        <f>_xlfn.XLOOKUP(D1422,customer_table!$B$2:$B$4947,customer_table!$B$2:$B$4947)</f>
        <v>Enterprise</v>
      </c>
      <c r="S1422" s="4" t="b">
        <f t="shared" si="110"/>
        <v>1</v>
      </c>
      <c r="T1422" s="6" t="b">
        <f t="shared" si="111"/>
        <v>1</v>
      </c>
      <c r="U1422" cm="1">
        <f t="array" ref="U1422">INDEX(hdd_products!$H$2:$H$21,MATCH(1,(hdd_products!$A$2:$A$21=hdd_orders!B1422)*(hdd_products!$H$2:$H$21=hdd_orders!F1422),0))</f>
        <v>95.08</v>
      </c>
      <c r="V1422" s="6" t="b">
        <f t="shared" si="112"/>
        <v>1</v>
      </c>
      <c r="W1422" s="4">
        <f t="shared" si="113"/>
        <v>380.32</v>
      </c>
      <c r="X1422" s="6" t="b">
        <f t="shared" si="114"/>
        <v>1</v>
      </c>
      <c r="AD1422" s="52"/>
    </row>
    <row r="1423" spans="1:30" x14ac:dyDescent="0.45">
      <c r="A1423" s="4">
        <v>1421</v>
      </c>
      <c r="B1423">
        <v>1004</v>
      </c>
      <c r="C1423">
        <v>94550</v>
      </c>
      <c r="D1423" t="str">
        <f>_xlfn.XLOOKUP(C1423,customer_table!$A$2:$A$4869,customer_table!$B$2:$B$4869)</f>
        <v>Enterprise</v>
      </c>
      <c r="E1423">
        <v>1</v>
      </c>
      <c r="F1423">
        <v>170.85</v>
      </c>
      <c r="G1423">
        <v>170.85</v>
      </c>
      <c r="H1423">
        <v>0</v>
      </c>
      <c r="I1423">
        <v>19</v>
      </c>
      <c r="J1423" s="5">
        <v>45552</v>
      </c>
      <c r="K1423" s="5">
        <v>45556</v>
      </c>
      <c r="L1423" t="s">
        <v>4889</v>
      </c>
      <c r="M1423" t="s">
        <v>4877</v>
      </c>
      <c r="N1423" t="s">
        <v>4876</v>
      </c>
      <c r="O1423" t="s">
        <v>4880</v>
      </c>
      <c r="P1423" t="s">
        <v>4891</v>
      </c>
      <c r="Q1423" s="4">
        <f>_xlfn.XLOOKUP(C1423,customer_table!$A$2:$A$4947,customer_table!$A$2:$A$4947)</f>
        <v>94550</v>
      </c>
      <c r="R1423" t="str">
        <f>_xlfn.XLOOKUP(D1423,customer_table!$B$2:$B$4947,customer_table!$B$2:$B$4947)</f>
        <v>Enterprise</v>
      </c>
      <c r="S1423" s="4" t="b">
        <f t="shared" si="110"/>
        <v>1</v>
      </c>
      <c r="T1423" s="6" t="b">
        <f t="shared" si="111"/>
        <v>1</v>
      </c>
      <c r="U1423" cm="1">
        <f t="array" ref="U1423">INDEX(hdd_products!$H$2:$H$21,MATCH(1,(hdd_products!$A$2:$A$21=hdd_orders!B1423)*(hdd_products!$H$2:$H$21=hdd_orders!F1423),0))</f>
        <v>170.85</v>
      </c>
      <c r="V1423" s="6" t="b">
        <f t="shared" si="112"/>
        <v>1</v>
      </c>
      <c r="W1423" s="4">
        <f t="shared" si="113"/>
        <v>170.85</v>
      </c>
      <c r="X1423" s="6" t="b">
        <f t="shared" si="114"/>
        <v>1</v>
      </c>
      <c r="AD1423" s="52"/>
    </row>
    <row r="1424" spans="1:30" x14ac:dyDescent="0.45">
      <c r="A1424" s="4">
        <v>1422</v>
      </c>
      <c r="B1424">
        <v>1004</v>
      </c>
      <c r="C1424">
        <v>59005</v>
      </c>
      <c r="D1424" t="str">
        <f>_xlfn.XLOOKUP(C1424,customer_table!$A$2:$A$4869,customer_table!$B$2:$B$4869)</f>
        <v>Small Business</v>
      </c>
      <c r="E1424">
        <v>2</v>
      </c>
      <c r="F1424">
        <v>170.85</v>
      </c>
      <c r="G1424">
        <v>341.7</v>
      </c>
      <c r="H1424">
        <v>0</v>
      </c>
      <c r="I1424">
        <v>12.96</v>
      </c>
      <c r="J1424" s="5">
        <v>45529</v>
      </c>
      <c r="K1424" s="5">
        <v>45531</v>
      </c>
      <c r="L1424" t="s">
        <v>4882</v>
      </c>
      <c r="M1424" t="s">
        <v>4896</v>
      </c>
      <c r="N1424" t="s">
        <v>4876</v>
      </c>
      <c r="O1424" t="s">
        <v>4875</v>
      </c>
      <c r="P1424" t="s">
        <v>4891</v>
      </c>
      <c r="Q1424" s="4">
        <f>_xlfn.XLOOKUP(C1424,customer_table!$A$2:$A$4947,customer_table!$A$2:$A$4947)</f>
        <v>59005</v>
      </c>
      <c r="R1424" t="str">
        <f>_xlfn.XLOOKUP(D1424,customer_table!$B$2:$B$4947,customer_table!$B$2:$B$4947)</f>
        <v>Small Business</v>
      </c>
      <c r="S1424" s="4" t="b">
        <f t="shared" si="110"/>
        <v>1</v>
      </c>
      <c r="T1424" s="6" t="b">
        <f t="shared" si="111"/>
        <v>1</v>
      </c>
      <c r="U1424" cm="1">
        <f t="array" ref="U1424">INDEX(hdd_products!$H$2:$H$21,MATCH(1,(hdd_products!$A$2:$A$21=hdd_orders!B1424)*(hdd_products!$H$2:$H$21=hdd_orders!F1424),0))</f>
        <v>170.85</v>
      </c>
      <c r="V1424" s="6" t="b">
        <f t="shared" si="112"/>
        <v>1</v>
      </c>
      <c r="W1424" s="4">
        <f t="shared" si="113"/>
        <v>341.7</v>
      </c>
      <c r="X1424" s="6" t="b">
        <f t="shared" si="114"/>
        <v>1</v>
      </c>
      <c r="AD1424" s="52"/>
    </row>
    <row r="1425" spans="1:30" x14ac:dyDescent="0.45">
      <c r="A1425" s="4">
        <v>1423</v>
      </c>
      <c r="B1425">
        <v>1005</v>
      </c>
      <c r="C1425">
        <v>62552</v>
      </c>
      <c r="D1425" t="str">
        <f>_xlfn.XLOOKUP(C1425,customer_table!$A$2:$A$4869,customer_table!$B$2:$B$4869)</f>
        <v>Small Business</v>
      </c>
      <c r="E1425">
        <v>1</v>
      </c>
      <c r="F1425">
        <v>204.55</v>
      </c>
      <c r="G1425">
        <v>204.55</v>
      </c>
      <c r="H1425">
        <v>0</v>
      </c>
      <c r="I1425">
        <v>17.059999999999999</v>
      </c>
      <c r="J1425" s="5">
        <v>45545</v>
      </c>
      <c r="K1425" s="5">
        <v>45549</v>
      </c>
      <c r="L1425" t="s">
        <v>4878</v>
      </c>
      <c r="M1425" t="s">
        <v>4881</v>
      </c>
      <c r="N1425" t="s">
        <v>4901</v>
      </c>
      <c r="O1425" t="s">
        <v>4880</v>
      </c>
      <c r="P1425" t="s">
        <v>4879</v>
      </c>
      <c r="Q1425" s="4">
        <f>_xlfn.XLOOKUP(C1425,customer_table!$A$2:$A$4947,customer_table!$A$2:$A$4947)</f>
        <v>62552</v>
      </c>
      <c r="R1425" t="str">
        <f>_xlfn.XLOOKUP(D1425,customer_table!$B$2:$B$4947,customer_table!$B$2:$B$4947)</f>
        <v>Small Business</v>
      </c>
      <c r="S1425" s="4" t="b">
        <f t="shared" si="110"/>
        <v>1</v>
      </c>
      <c r="T1425" s="6" t="b">
        <f t="shared" si="111"/>
        <v>1</v>
      </c>
      <c r="U1425" cm="1">
        <f t="array" ref="U1425">INDEX(hdd_products!$H$2:$H$21,MATCH(1,(hdd_products!$A$2:$A$21=hdd_orders!B1425)*(hdd_products!$H$2:$H$21=hdd_orders!F1425),0))</f>
        <v>204.55</v>
      </c>
      <c r="V1425" s="6" t="b">
        <f t="shared" si="112"/>
        <v>1</v>
      </c>
      <c r="W1425" s="4">
        <f t="shared" si="113"/>
        <v>204.55</v>
      </c>
      <c r="X1425" s="6" t="b">
        <f t="shared" si="114"/>
        <v>1</v>
      </c>
      <c r="AD1425" s="52"/>
    </row>
    <row r="1426" spans="1:30" x14ac:dyDescent="0.45">
      <c r="A1426" s="4">
        <v>1424</v>
      </c>
      <c r="B1426">
        <v>1004</v>
      </c>
      <c r="C1426">
        <v>36607</v>
      </c>
      <c r="D1426" t="str">
        <f>_xlfn.XLOOKUP(C1426,customer_table!$A$2:$A$4869,customer_table!$B$2:$B$4869)</f>
        <v>Consumer</v>
      </c>
      <c r="E1426">
        <v>2</v>
      </c>
      <c r="F1426">
        <v>170.85</v>
      </c>
      <c r="G1426">
        <v>341.7</v>
      </c>
      <c r="H1426">
        <v>0</v>
      </c>
      <c r="I1426">
        <v>8.43</v>
      </c>
      <c r="J1426" s="5">
        <v>45310</v>
      </c>
      <c r="K1426" s="5">
        <v>45312</v>
      </c>
      <c r="L1426" t="s">
        <v>4899</v>
      </c>
      <c r="M1426" t="s">
        <v>4898</v>
      </c>
      <c r="N1426" t="s">
        <v>4876</v>
      </c>
      <c r="O1426" t="s">
        <v>4880</v>
      </c>
      <c r="P1426" t="s">
        <v>4888</v>
      </c>
      <c r="Q1426" s="4">
        <f>_xlfn.XLOOKUP(C1426,customer_table!$A$2:$A$4947,customer_table!$A$2:$A$4947)</f>
        <v>36607</v>
      </c>
      <c r="R1426" t="str">
        <f>_xlfn.XLOOKUP(D1426,customer_table!$B$2:$B$4947,customer_table!$B$2:$B$4947)</f>
        <v>Consumer</v>
      </c>
      <c r="S1426" s="4" t="b">
        <f t="shared" si="110"/>
        <v>1</v>
      </c>
      <c r="T1426" s="6" t="b">
        <f t="shared" si="111"/>
        <v>1</v>
      </c>
      <c r="U1426" cm="1">
        <f t="array" ref="U1426">INDEX(hdd_products!$H$2:$H$21,MATCH(1,(hdd_products!$A$2:$A$21=hdd_orders!B1426)*(hdd_products!$H$2:$H$21=hdd_orders!F1426),0))</f>
        <v>170.85</v>
      </c>
      <c r="V1426" s="6" t="b">
        <f t="shared" si="112"/>
        <v>1</v>
      </c>
      <c r="W1426" s="4">
        <f t="shared" si="113"/>
        <v>341.7</v>
      </c>
      <c r="X1426" s="6" t="b">
        <f t="shared" si="114"/>
        <v>1</v>
      </c>
      <c r="AD1426" s="52"/>
    </row>
    <row r="1427" spans="1:30" x14ac:dyDescent="0.45">
      <c r="A1427" s="4">
        <v>1425</v>
      </c>
      <c r="B1427">
        <v>1004</v>
      </c>
      <c r="C1427">
        <v>84890</v>
      </c>
      <c r="D1427" t="str">
        <f>_xlfn.XLOOKUP(C1427,customer_table!$A$2:$A$4869,customer_table!$B$2:$B$4869)</f>
        <v>Small Business</v>
      </c>
      <c r="E1427">
        <v>1</v>
      </c>
      <c r="F1427">
        <v>170.85</v>
      </c>
      <c r="G1427">
        <v>170.85</v>
      </c>
      <c r="H1427">
        <v>0</v>
      </c>
      <c r="I1427">
        <v>12.66</v>
      </c>
      <c r="J1427" s="5">
        <v>45448</v>
      </c>
      <c r="K1427" s="5">
        <v>45452</v>
      </c>
      <c r="L1427" t="s">
        <v>4885</v>
      </c>
      <c r="M1427" t="s">
        <v>4877</v>
      </c>
      <c r="N1427" t="s">
        <v>4876</v>
      </c>
      <c r="O1427" t="s">
        <v>4875</v>
      </c>
      <c r="P1427" t="s">
        <v>4886</v>
      </c>
      <c r="Q1427" s="4">
        <f>_xlfn.XLOOKUP(C1427,customer_table!$A$2:$A$4947,customer_table!$A$2:$A$4947)</f>
        <v>84890</v>
      </c>
      <c r="R1427" t="str">
        <f>_xlfn.XLOOKUP(D1427,customer_table!$B$2:$B$4947,customer_table!$B$2:$B$4947)</f>
        <v>Small Business</v>
      </c>
      <c r="S1427" s="4" t="b">
        <f t="shared" si="110"/>
        <v>1</v>
      </c>
      <c r="T1427" s="6" t="b">
        <f t="shared" si="111"/>
        <v>1</v>
      </c>
      <c r="U1427" cm="1">
        <f t="array" ref="U1427">INDEX(hdd_products!$H$2:$H$21,MATCH(1,(hdd_products!$A$2:$A$21=hdd_orders!B1427)*(hdd_products!$H$2:$H$21=hdd_orders!F1427),0))</f>
        <v>170.85</v>
      </c>
      <c r="V1427" s="6" t="b">
        <f t="shared" si="112"/>
        <v>1</v>
      </c>
      <c r="W1427" s="4">
        <f t="shared" si="113"/>
        <v>170.85</v>
      </c>
      <c r="X1427" s="6" t="b">
        <f t="shared" si="114"/>
        <v>1</v>
      </c>
      <c r="AD1427" s="52"/>
    </row>
    <row r="1428" spans="1:30" x14ac:dyDescent="0.45">
      <c r="A1428" s="4">
        <v>1426</v>
      </c>
      <c r="B1428">
        <v>1012</v>
      </c>
      <c r="C1428">
        <v>48672</v>
      </c>
      <c r="D1428" t="str">
        <f>_xlfn.XLOOKUP(C1428,customer_table!$A$2:$A$4869,customer_table!$B$2:$B$4869)</f>
        <v>Enterprise</v>
      </c>
      <c r="E1428">
        <v>1</v>
      </c>
      <c r="F1428">
        <v>339.39</v>
      </c>
      <c r="G1428">
        <v>339.39</v>
      </c>
      <c r="H1428">
        <v>0</v>
      </c>
      <c r="I1428">
        <v>14.24</v>
      </c>
      <c r="J1428" s="5">
        <v>45335</v>
      </c>
      <c r="K1428" s="5">
        <v>45337</v>
      </c>
      <c r="L1428" t="s">
        <v>4882</v>
      </c>
      <c r="M1428" t="s">
        <v>4877</v>
      </c>
      <c r="N1428" t="s">
        <v>4876</v>
      </c>
      <c r="O1428" t="s">
        <v>4880</v>
      </c>
      <c r="P1428" t="s">
        <v>4888</v>
      </c>
      <c r="Q1428" s="4">
        <f>_xlfn.XLOOKUP(C1428,customer_table!$A$2:$A$4947,customer_table!$A$2:$A$4947)</f>
        <v>48672</v>
      </c>
      <c r="R1428" t="str">
        <f>_xlfn.XLOOKUP(D1428,customer_table!$B$2:$B$4947,customer_table!$B$2:$B$4947)</f>
        <v>Enterprise</v>
      </c>
      <c r="S1428" s="4" t="b">
        <f t="shared" si="110"/>
        <v>1</v>
      </c>
      <c r="T1428" s="6" t="b">
        <f t="shared" si="111"/>
        <v>1</v>
      </c>
      <c r="U1428" cm="1">
        <f t="array" ref="U1428">INDEX(hdd_products!$H$2:$H$21,MATCH(1,(hdd_products!$A$2:$A$21=hdd_orders!B1428)*(hdd_products!$H$2:$H$21=hdd_orders!F1428),0))</f>
        <v>339.39</v>
      </c>
      <c r="V1428" s="6" t="b">
        <f t="shared" si="112"/>
        <v>1</v>
      </c>
      <c r="W1428" s="4">
        <f t="shared" si="113"/>
        <v>339.39</v>
      </c>
      <c r="X1428" s="6" t="b">
        <f t="shared" si="114"/>
        <v>1</v>
      </c>
      <c r="AD1428" s="52"/>
    </row>
    <row r="1429" spans="1:30" x14ac:dyDescent="0.45">
      <c r="A1429" s="4">
        <v>1427</v>
      </c>
      <c r="B1429">
        <v>1001</v>
      </c>
      <c r="C1429">
        <v>91412</v>
      </c>
      <c r="D1429" t="str">
        <f>_xlfn.XLOOKUP(C1429,customer_table!$A$2:$A$4869,customer_table!$B$2:$B$4869)</f>
        <v>Small Business</v>
      </c>
      <c r="E1429">
        <v>3</v>
      </c>
      <c r="F1429">
        <v>129.16999999999999</v>
      </c>
      <c r="G1429">
        <v>387.51</v>
      </c>
      <c r="H1429">
        <v>0</v>
      </c>
      <c r="I1429">
        <v>16.39</v>
      </c>
      <c r="J1429" s="5">
        <v>45590</v>
      </c>
      <c r="K1429" s="5">
        <v>45591</v>
      </c>
      <c r="L1429" t="s">
        <v>4893</v>
      </c>
      <c r="M1429" t="s">
        <v>4881</v>
      </c>
      <c r="N1429" t="s">
        <v>4901</v>
      </c>
      <c r="O1429" t="s">
        <v>4875</v>
      </c>
      <c r="P1429" t="s">
        <v>4874</v>
      </c>
      <c r="Q1429" s="4">
        <f>_xlfn.XLOOKUP(C1429,customer_table!$A$2:$A$4947,customer_table!$A$2:$A$4947)</f>
        <v>91412</v>
      </c>
      <c r="R1429" t="str">
        <f>_xlfn.XLOOKUP(D1429,customer_table!$B$2:$B$4947,customer_table!$B$2:$B$4947)</f>
        <v>Small Business</v>
      </c>
      <c r="S1429" s="4" t="b">
        <f t="shared" si="110"/>
        <v>1</v>
      </c>
      <c r="T1429" s="6" t="b">
        <f t="shared" si="111"/>
        <v>1</v>
      </c>
      <c r="U1429" cm="1">
        <f t="array" ref="U1429">INDEX(hdd_products!$H$2:$H$21,MATCH(1,(hdd_products!$A$2:$A$21=hdd_orders!B1429)*(hdd_products!$H$2:$H$21=hdd_orders!F1429),0))</f>
        <v>129.16999999999999</v>
      </c>
      <c r="V1429" s="6" t="b">
        <f t="shared" si="112"/>
        <v>1</v>
      </c>
      <c r="W1429" s="4">
        <f t="shared" si="113"/>
        <v>387.51</v>
      </c>
      <c r="X1429" s="6" t="b">
        <f t="shared" si="114"/>
        <v>1</v>
      </c>
      <c r="AD1429" s="52"/>
    </row>
    <row r="1430" spans="1:30" x14ac:dyDescent="0.45">
      <c r="A1430" s="4">
        <v>1428</v>
      </c>
      <c r="B1430">
        <v>1007</v>
      </c>
      <c r="C1430">
        <v>75213</v>
      </c>
      <c r="D1430" t="str">
        <f>_xlfn.XLOOKUP(C1430,customer_table!$A$2:$A$4869,customer_table!$B$2:$B$4869)</f>
        <v>Consumer</v>
      </c>
      <c r="E1430">
        <v>2</v>
      </c>
      <c r="F1430">
        <v>415.57</v>
      </c>
      <c r="G1430">
        <v>831.14</v>
      </c>
      <c r="H1430">
        <v>0</v>
      </c>
      <c r="I1430">
        <v>14.09</v>
      </c>
      <c r="J1430" s="5">
        <v>45513</v>
      </c>
      <c r="K1430" s="5">
        <v>45517</v>
      </c>
      <c r="L1430" t="s">
        <v>4895</v>
      </c>
      <c r="M1430" t="s">
        <v>4896</v>
      </c>
      <c r="N1430" t="s">
        <v>4901</v>
      </c>
      <c r="O1430" t="s">
        <v>4880</v>
      </c>
      <c r="P1430" t="s">
        <v>4874</v>
      </c>
      <c r="Q1430" s="4">
        <f>_xlfn.XLOOKUP(C1430,customer_table!$A$2:$A$4947,customer_table!$A$2:$A$4947)</f>
        <v>75213</v>
      </c>
      <c r="R1430" t="str">
        <f>_xlfn.XLOOKUP(D1430,customer_table!$B$2:$B$4947,customer_table!$B$2:$B$4947)</f>
        <v>Consumer</v>
      </c>
      <c r="S1430" s="4" t="b">
        <f t="shared" si="110"/>
        <v>1</v>
      </c>
      <c r="T1430" s="6" t="b">
        <f t="shared" si="111"/>
        <v>1</v>
      </c>
      <c r="U1430" cm="1">
        <f t="array" ref="U1430">INDEX(hdd_products!$H$2:$H$21,MATCH(1,(hdd_products!$A$2:$A$21=hdd_orders!B1430)*(hdd_products!$H$2:$H$21=hdd_orders!F1430),0))</f>
        <v>415.57</v>
      </c>
      <c r="V1430" s="6" t="b">
        <f t="shared" si="112"/>
        <v>1</v>
      </c>
      <c r="W1430" s="4">
        <f t="shared" si="113"/>
        <v>831.14</v>
      </c>
      <c r="X1430" s="6" t="b">
        <f t="shared" si="114"/>
        <v>1</v>
      </c>
      <c r="AD1430" s="52"/>
    </row>
    <row r="1431" spans="1:30" x14ac:dyDescent="0.45">
      <c r="A1431" s="4">
        <v>1429</v>
      </c>
      <c r="B1431">
        <v>1004</v>
      </c>
      <c r="C1431">
        <v>94587</v>
      </c>
      <c r="D1431" t="str">
        <f>_xlfn.XLOOKUP(C1431,customer_table!$A$2:$A$4869,customer_table!$B$2:$B$4869)</f>
        <v>Enterprise</v>
      </c>
      <c r="E1431">
        <v>1</v>
      </c>
      <c r="F1431">
        <v>170.85</v>
      </c>
      <c r="G1431">
        <v>170.85</v>
      </c>
      <c r="H1431">
        <v>0</v>
      </c>
      <c r="I1431">
        <v>9.69</v>
      </c>
      <c r="J1431" s="5">
        <v>45383</v>
      </c>
      <c r="K1431" s="5">
        <v>45387</v>
      </c>
      <c r="L1431" t="s">
        <v>4897</v>
      </c>
      <c r="M1431" t="s">
        <v>4881</v>
      </c>
      <c r="N1431" t="s">
        <v>4876</v>
      </c>
      <c r="O1431" t="s">
        <v>4880</v>
      </c>
      <c r="P1431" t="s">
        <v>4884</v>
      </c>
      <c r="Q1431" s="4">
        <f>_xlfn.XLOOKUP(C1431,customer_table!$A$2:$A$4947,customer_table!$A$2:$A$4947)</f>
        <v>94587</v>
      </c>
      <c r="R1431" t="str">
        <f>_xlfn.XLOOKUP(D1431,customer_table!$B$2:$B$4947,customer_table!$B$2:$B$4947)</f>
        <v>Enterprise</v>
      </c>
      <c r="S1431" s="4" t="b">
        <f t="shared" si="110"/>
        <v>1</v>
      </c>
      <c r="T1431" s="6" t="b">
        <f t="shared" si="111"/>
        <v>1</v>
      </c>
      <c r="U1431" cm="1">
        <f t="array" ref="U1431">INDEX(hdd_products!$H$2:$H$21,MATCH(1,(hdd_products!$A$2:$A$21=hdd_orders!B1431)*(hdd_products!$H$2:$H$21=hdd_orders!F1431),0))</f>
        <v>170.85</v>
      </c>
      <c r="V1431" s="6" t="b">
        <f t="shared" si="112"/>
        <v>1</v>
      </c>
      <c r="W1431" s="4">
        <f t="shared" si="113"/>
        <v>170.85</v>
      </c>
      <c r="X1431" s="6" t="b">
        <f t="shared" si="114"/>
        <v>1</v>
      </c>
      <c r="AD1431" s="52"/>
    </row>
    <row r="1432" spans="1:30" x14ac:dyDescent="0.45">
      <c r="A1432" s="4">
        <v>1430</v>
      </c>
      <c r="B1432">
        <v>1010</v>
      </c>
      <c r="C1432">
        <v>81650</v>
      </c>
      <c r="D1432" t="str">
        <f>_xlfn.XLOOKUP(C1432,customer_table!$A$2:$A$4869,customer_table!$B$2:$B$4869)</f>
        <v>Enterprise</v>
      </c>
      <c r="E1432">
        <v>1</v>
      </c>
      <c r="F1432">
        <v>446.61</v>
      </c>
      <c r="G1432">
        <v>446.61</v>
      </c>
      <c r="H1432">
        <v>0</v>
      </c>
      <c r="I1432">
        <v>13.5</v>
      </c>
      <c r="J1432" s="5">
        <v>45442</v>
      </c>
      <c r="K1432" s="5">
        <v>45449</v>
      </c>
      <c r="L1432" t="s">
        <v>4882</v>
      </c>
      <c r="M1432" t="s">
        <v>4881</v>
      </c>
      <c r="N1432" t="s">
        <v>4876</v>
      </c>
      <c r="O1432" t="s">
        <v>4875</v>
      </c>
      <c r="P1432" t="s">
        <v>4879</v>
      </c>
      <c r="Q1432" s="4">
        <f>_xlfn.XLOOKUP(C1432,customer_table!$A$2:$A$4947,customer_table!$A$2:$A$4947)</f>
        <v>81650</v>
      </c>
      <c r="R1432" t="str">
        <f>_xlfn.XLOOKUP(D1432,customer_table!$B$2:$B$4947,customer_table!$B$2:$B$4947)</f>
        <v>Enterprise</v>
      </c>
      <c r="S1432" s="4" t="b">
        <f t="shared" si="110"/>
        <v>1</v>
      </c>
      <c r="T1432" s="6" t="b">
        <f t="shared" si="111"/>
        <v>1</v>
      </c>
      <c r="U1432" cm="1">
        <f t="array" ref="U1432">INDEX(hdd_products!$H$2:$H$21,MATCH(1,(hdd_products!$A$2:$A$21=hdd_orders!B1432)*(hdd_products!$H$2:$H$21=hdd_orders!F1432),0))</f>
        <v>446.61</v>
      </c>
      <c r="V1432" s="6" t="b">
        <f t="shared" si="112"/>
        <v>1</v>
      </c>
      <c r="W1432" s="4">
        <f t="shared" si="113"/>
        <v>446.61</v>
      </c>
      <c r="X1432" s="6" t="b">
        <f t="shared" si="114"/>
        <v>1</v>
      </c>
      <c r="AD1432" s="52"/>
    </row>
    <row r="1433" spans="1:30" x14ac:dyDescent="0.45">
      <c r="A1433" s="4">
        <v>1431</v>
      </c>
      <c r="B1433">
        <v>1003</v>
      </c>
      <c r="C1433">
        <v>57216</v>
      </c>
      <c r="D1433" t="str">
        <f>_xlfn.XLOOKUP(C1433,customer_table!$A$2:$A$4869,customer_table!$B$2:$B$4869)</f>
        <v>Small Business</v>
      </c>
      <c r="E1433">
        <v>1</v>
      </c>
      <c r="F1433">
        <v>95.08</v>
      </c>
      <c r="G1433">
        <v>95.08</v>
      </c>
      <c r="H1433">
        <v>0</v>
      </c>
      <c r="I1433">
        <v>7.29</v>
      </c>
      <c r="J1433" s="5">
        <v>45408</v>
      </c>
      <c r="K1433" s="5">
        <v>45409</v>
      </c>
      <c r="L1433" t="s">
        <v>4902</v>
      </c>
      <c r="M1433" t="s">
        <v>4877</v>
      </c>
      <c r="N1433" t="s">
        <v>4876</v>
      </c>
      <c r="O1433" t="s">
        <v>4875</v>
      </c>
      <c r="P1433" t="s">
        <v>4884</v>
      </c>
      <c r="Q1433" s="4">
        <f>_xlfn.XLOOKUP(C1433,customer_table!$A$2:$A$4947,customer_table!$A$2:$A$4947)</f>
        <v>57216</v>
      </c>
      <c r="R1433" t="str">
        <f>_xlfn.XLOOKUP(D1433,customer_table!$B$2:$B$4947,customer_table!$B$2:$B$4947)</f>
        <v>Small Business</v>
      </c>
      <c r="S1433" s="4" t="b">
        <f t="shared" si="110"/>
        <v>1</v>
      </c>
      <c r="T1433" s="6" t="b">
        <f t="shared" si="111"/>
        <v>1</v>
      </c>
      <c r="U1433" cm="1">
        <f t="array" ref="U1433">INDEX(hdd_products!$H$2:$H$21,MATCH(1,(hdd_products!$A$2:$A$21=hdd_orders!B1433)*(hdd_products!$H$2:$H$21=hdd_orders!F1433),0))</f>
        <v>95.08</v>
      </c>
      <c r="V1433" s="6" t="b">
        <f t="shared" si="112"/>
        <v>1</v>
      </c>
      <c r="W1433" s="4">
        <f t="shared" si="113"/>
        <v>95.08</v>
      </c>
      <c r="X1433" s="6" t="b">
        <f t="shared" si="114"/>
        <v>1</v>
      </c>
      <c r="AD1433" s="52"/>
    </row>
    <row r="1434" spans="1:30" x14ac:dyDescent="0.45">
      <c r="A1434" s="4">
        <v>1432</v>
      </c>
      <c r="B1434">
        <v>1011</v>
      </c>
      <c r="C1434">
        <v>49677</v>
      </c>
      <c r="D1434" t="str">
        <f>_xlfn.XLOOKUP(C1434,customer_table!$A$2:$A$4869,customer_table!$B$2:$B$4869)</f>
        <v>Small Business</v>
      </c>
      <c r="E1434">
        <v>2</v>
      </c>
      <c r="F1434">
        <v>664.86</v>
      </c>
      <c r="G1434">
        <v>1329.72</v>
      </c>
      <c r="H1434">
        <v>0</v>
      </c>
      <c r="I1434">
        <v>15.98</v>
      </c>
      <c r="J1434" s="5">
        <v>45392</v>
      </c>
      <c r="K1434" s="5">
        <v>45398</v>
      </c>
      <c r="L1434" t="s">
        <v>4893</v>
      </c>
      <c r="M1434" t="s">
        <v>4898</v>
      </c>
      <c r="N1434" t="s">
        <v>4876</v>
      </c>
      <c r="O1434" t="s">
        <v>4880</v>
      </c>
      <c r="P1434" t="s">
        <v>4879</v>
      </c>
      <c r="Q1434" s="4">
        <f>_xlfn.XLOOKUP(C1434,customer_table!$A$2:$A$4947,customer_table!$A$2:$A$4947)</f>
        <v>49677</v>
      </c>
      <c r="R1434" t="str">
        <f>_xlfn.XLOOKUP(D1434,customer_table!$B$2:$B$4947,customer_table!$B$2:$B$4947)</f>
        <v>Small Business</v>
      </c>
      <c r="S1434" s="4" t="b">
        <f t="shared" si="110"/>
        <v>1</v>
      </c>
      <c r="T1434" s="6" t="b">
        <f t="shared" si="111"/>
        <v>1</v>
      </c>
      <c r="U1434" cm="1">
        <f t="array" ref="U1434">INDEX(hdd_products!$H$2:$H$21,MATCH(1,(hdd_products!$A$2:$A$21=hdd_orders!B1434)*(hdd_products!$H$2:$H$21=hdd_orders!F1434),0))</f>
        <v>664.86</v>
      </c>
      <c r="V1434" s="6" t="b">
        <f t="shared" si="112"/>
        <v>1</v>
      </c>
      <c r="W1434" s="4">
        <f t="shared" si="113"/>
        <v>1329.72</v>
      </c>
      <c r="X1434" s="6" t="b">
        <f t="shared" si="114"/>
        <v>1</v>
      </c>
      <c r="AD1434" s="52"/>
    </row>
    <row r="1435" spans="1:30" x14ac:dyDescent="0.45">
      <c r="A1435" s="4">
        <v>1433</v>
      </c>
      <c r="B1435">
        <v>1004</v>
      </c>
      <c r="C1435">
        <v>28070</v>
      </c>
      <c r="D1435" t="str">
        <f>_xlfn.XLOOKUP(C1435,customer_table!$A$2:$A$4869,customer_table!$B$2:$B$4869)</f>
        <v>Enterprise</v>
      </c>
      <c r="E1435">
        <v>2</v>
      </c>
      <c r="F1435">
        <v>170.85</v>
      </c>
      <c r="G1435">
        <v>341.7</v>
      </c>
      <c r="H1435">
        <v>0</v>
      </c>
      <c r="I1435">
        <v>9.4</v>
      </c>
      <c r="J1435" s="5">
        <v>45432</v>
      </c>
      <c r="K1435" s="5">
        <v>45434</v>
      </c>
      <c r="L1435" t="s">
        <v>4899</v>
      </c>
      <c r="M1435" t="s">
        <v>4877</v>
      </c>
      <c r="N1435" t="s">
        <v>4876</v>
      </c>
      <c r="O1435" t="s">
        <v>4875</v>
      </c>
      <c r="P1435" t="s">
        <v>4879</v>
      </c>
      <c r="Q1435" s="4">
        <f>_xlfn.XLOOKUP(C1435,customer_table!$A$2:$A$4947,customer_table!$A$2:$A$4947)</f>
        <v>28070</v>
      </c>
      <c r="R1435" t="str">
        <f>_xlfn.XLOOKUP(D1435,customer_table!$B$2:$B$4947,customer_table!$B$2:$B$4947)</f>
        <v>Enterprise</v>
      </c>
      <c r="S1435" s="4" t="b">
        <f t="shared" si="110"/>
        <v>1</v>
      </c>
      <c r="T1435" s="6" t="b">
        <f t="shared" si="111"/>
        <v>1</v>
      </c>
      <c r="U1435" cm="1">
        <f t="array" ref="U1435">INDEX(hdd_products!$H$2:$H$21,MATCH(1,(hdd_products!$A$2:$A$21=hdd_orders!B1435)*(hdd_products!$H$2:$H$21=hdd_orders!F1435),0))</f>
        <v>170.85</v>
      </c>
      <c r="V1435" s="6" t="b">
        <f t="shared" si="112"/>
        <v>1</v>
      </c>
      <c r="W1435" s="4">
        <f t="shared" si="113"/>
        <v>341.7</v>
      </c>
      <c r="X1435" s="6" t="b">
        <f t="shared" si="114"/>
        <v>1</v>
      </c>
      <c r="AD1435" s="52"/>
    </row>
    <row r="1436" spans="1:30" x14ac:dyDescent="0.45">
      <c r="A1436" s="4">
        <v>1434</v>
      </c>
      <c r="B1436">
        <v>1005</v>
      </c>
      <c r="C1436">
        <v>46942</v>
      </c>
      <c r="D1436" t="str">
        <f>_xlfn.XLOOKUP(C1436,customer_table!$A$2:$A$4869,customer_table!$B$2:$B$4869)</f>
        <v>Small Business</v>
      </c>
      <c r="E1436">
        <v>2</v>
      </c>
      <c r="F1436">
        <v>204.55</v>
      </c>
      <c r="G1436">
        <v>409.1</v>
      </c>
      <c r="H1436">
        <v>0</v>
      </c>
      <c r="I1436">
        <v>19.07</v>
      </c>
      <c r="J1436" s="5">
        <v>45425</v>
      </c>
      <c r="K1436" s="5">
        <v>45426</v>
      </c>
      <c r="L1436" t="s">
        <v>4878</v>
      </c>
      <c r="M1436" t="s">
        <v>4896</v>
      </c>
      <c r="N1436" t="s">
        <v>4876</v>
      </c>
      <c r="O1436" t="s">
        <v>4880</v>
      </c>
      <c r="P1436" t="s">
        <v>4874</v>
      </c>
      <c r="Q1436" s="4">
        <f>_xlfn.XLOOKUP(C1436,customer_table!$A$2:$A$4947,customer_table!$A$2:$A$4947)</f>
        <v>46942</v>
      </c>
      <c r="R1436" t="str">
        <f>_xlfn.XLOOKUP(D1436,customer_table!$B$2:$B$4947,customer_table!$B$2:$B$4947)</f>
        <v>Small Business</v>
      </c>
      <c r="S1436" s="4" t="b">
        <f t="shared" si="110"/>
        <v>1</v>
      </c>
      <c r="T1436" s="6" t="b">
        <f t="shared" si="111"/>
        <v>1</v>
      </c>
      <c r="U1436" cm="1">
        <f t="array" ref="U1436">INDEX(hdd_products!$H$2:$H$21,MATCH(1,(hdd_products!$A$2:$A$21=hdd_orders!B1436)*(hdd_products!$H$2:$H$21=hdd_orders!F1436),0))</f>
        <v>204.55</v>
      </c>
      <c r="V1436" s="6" t="b">
        <f t="shared" si="112"/>
        <v>1</v>
      </c>
      <c r="W1436" s="4">
        <f t="shared" si="113"/>
        <v>409.1</v>
      </c>
      <c r="X1436" s="6" t="b">
        <f t="shared" si="114"/>
        <v>1</v>
      </c>
      <c r="AD1436" s="52"/>
    </row>
    <row r="1437" spans="1:30" x14ac:dyDescent="0.45">
      <c r="A1437" s="4">
        <v>1435</v>
      </c>
      <c r="B1437">
        <v>1004</v>
      </c>
      <c r="C1437">
        <v>95892</v>
      </c>
      <c r="D1437" t="str">
        <f>_xlfn.XLOOKUP(C1437,customer_table!$A$2:$A$4869,customer_table!$B$2:$B$4869)</f>
        <v>Enterprise</v>
      </c>
      <c r="E1437">
        <v>1</v>
      </c>
      <c r="F1437">
        <v>170.85</v>
      </c>
      <c r="G1437">
        <v>170.85</v>
      </c>
      <c r="H1437">
        <v>0</v>
      </c>
      <c r="I1437">
        <v>9.15</v>
      </c>
      <c r="J1437" s="5">
        <v>45499</v>
      </c>
      <c r="K1437" s="5">
        <v>45506</v>
      </c>
      <c r="L1437" t="s">
        <v>4899</v>
      </c>
      <c r="M1437" t="s">
        <v>4877</v>
      </c>
      <c r="N1437" t="s">
        <v>4901</v>
      </c>
      <c r="O1437" t="s">
        <v>4875</v>
      </c>
      <c r="P1437" t="s">
        <v>4884</v>
      </c>
      <c r="Q1437" s="4">
        <f>_xlfn.XLOOKUP(C1437,customer_table!$A$2:$A$4947,customer_table!$A$2:$A$4947)</f>
        <v>95892</v>
      </c>
      <c r="R1437" t="str">
        <f>_xlfn.XLOOKUP(D1437,customer_table!$B$2:$B$4947,customer_table!$B$2:$B$4947)</f>
        <v>Enterprise</v>
      </c>
      <c r="S1437" s="4" t="b">
        <f t="shared" si="110"/>
        <v>1</v>
      </c>
      <c r="T1437" s="6" t="b">
        <f t="shared" si="111"/>
        <v>1</v>
      </c>
      <c r="U1437" cm="1">
        <f t="array" ref="U1437">INDEX(hdd_products!$H$2:$H$21,MATCH(1,(hdd_products!$A$2:$A$21=hdd_orders!B1437)*(hdd_products!$H$2:$H$21=hdd_orders!F1437),0))</f>
        <v>170.85</v>
      </c>
      <c r="V1437" s="6" t="b">
        <f t="shared" si="112"/>
        <v>1</v>
      </c>
      <c r="W1437" s="4">
        <f t="shared" si="113"/>
        <v>170.85</v>
      </c>
      <c r="X1437" s="6" t="b">
        <f t="shared" si="114"/>
        <v>1</v>
      </c>
      <c r="AD1437" s="52"/>
    </row>
    <row r="1438" spans="1:30" x14ac:dyDescent="0.45">
      <c r="A1438" s="4">
        <v>1436</v>
      </c>
      <c r="B1438">
        <v>1004</v>
      </c>
      <c r="C1438">
        <v>39743</v>
      </c>
      <c r="D1438" t="str">
        <f>_xlfn.XLOOKUP(C1438,customer_table!$A$2:$A$4869,customer_table!$B$2:$B$4869)</f>
        <v>Consumer</v>
      </c>
      <c r="E1438">
        <v>1</v>
      </c>
      <c r="F1438">
        <v>170.85</v>
      </c>
      <c r="G1438">
        <v>170.85</v>
      </c>
      <c r="H1438">
        <v>0</v>
      </c>
      <c r="I1438">
        <v>15.18</v>
      </c>
      <c r="J1438" s="5">
        <v>45368</v>
      </c>
      <c r="K1438" s="5">
        <v>45375</v>
      </c>
      <c r="L1438" t="s">
        <v>4890</v>
      </c>
      <c r="M1438" t="s">
        <v>4881</v>
      </c>
      <c r="N1438" t="s">
        <v>4892</v>
      </c>
      <c r="O1438" t="s">
        <v>4894</v>
      </c>
      <c r="P1438" t="s">
        <v>4879</v>
      </c>
      <c r="Q1438" s="4">
        <f>_xlfn.XLOOKUP(C1438,customer_table!$A$2:$A$4947,customer_table!$A$2:$A$4947)</f>
        <v>39743</v>
      </c>
      <c r="R1438" t="str">
        <f>_xlfn.XLOOKUP(D1438,customer_table!$B$2:$B$4947,customer_table!$B$2:$B$4947)</f>
        <v>Consumer</v>
      </c>
      <c r="S1438" s="4" t="b">
        <f t="shared" si="110"/>
        <v>1</v>
      </c>
      <c r="T1438" s="6" t="b">
        <f t="shared" si="111"/>
        <v>1</v>
      </c>
      <c r="U1438" cm="1">
        <f t="array" ref="U1438">INDEX(hdd_products!$H$2:$H$21,MATCH(1,(hdd_products!$A$2:$A$21=hdd_orders!B1438)*(hdd_products!$H$2:$H$21=hdd_orders!F1438),0))</f>
        <v>170.85</v>
      </c>
      <c r="V1438" s="6" t="b">
        <f t="shared" si="112"/>
        <v>1</v>
      </c>
      <c r="W1438" s="4">
        <f t="shared" si="113"/>
        <v>170.85</v>
      </c>
      <c r="X1438" s="6" t="b">
        <f t="shared" si="114"/>
        <v>1</v>
      </c>
      <c r="AD1438" s="52"/>
    </row>
    <row r="1439" spans="1:30" x14ac:dyDescent="0.45">
      <c r="A1439" s="4">
        <v>1437</v>
      </c>
      <c r="B1439">
        <v>1013</v>
      </c>
      <c r="C1439">
        <v>82432</v>
      </c>
      <c r="D1439" t="str">
        <f>_xlfn.XLOOKUP(C1439,customer_table!$A$2:$A$4869,customer_table!$B$2:$B$4869)</f>
        <v>Enterprise</v>
      </c>
      <c r="E1439">
        <v>1</v>
      </c>
      <c r="F1439">
        <v>588.66999999999996</v>
      </c>
      <c r="G1439">
        <v>588.66999999999996</v>
      </c>
      <c r="H1439">
        <v>0</v>
      </c>
      <c r="I1439">
        <v>18.34</v>
      </c>
      <c r="J1439" s="5">
        <v>45411</v>
      </c>
      <c r="K1439" s="5">
        <v>45416</v>
      </c>
      <c r="L1439" t="s">
        <v>4878</v>
      </c>
      <c r="M1439" t="s">
        <v>4896</v>
      </c>
      <c r="N1439" t="s">
        <v>4876</v>
      </c>
      <c r="O1439" t="s">
        <v>4880</v>
      </c>
      <c r="P1439" t="s">
        <v>4888</v>
      </c>
      <c r="Q1439" s="4">
        <f>_xlfn.XLOOKUP(C1439,customer_table!$A$2:$A$4947,customer_table!$A$2:$A$4947)</f>
        <v>82432</v>
      </c>
      <c r="R1439" t="str">
        <f>_xlfn.XLOOKUP(D1439,customer_table!$B$2:$B$4947,customer_table!$B$2:$B$4947)</f>
        <v>Enterprise</v>
      </c>
      <c r="S1439" s="4" t="b">
        <f t="shared" si="110"/>
        <v>1</v>
      </c>
      <c r="T1439" s="6" t="b">
        <f t="shared" si="111"/>
        <v>1</v>
      </c>
      <c r="U1439" cm="1">
        <f t="array" ref="U1439">INDEX(hdd_products!$H$2:$H$21,MATCH(1,(hdd_products!$A$2:$A$21=hdd_orders!B1439)*(hdd_products!$H$2:$H$21=hdd_orders!F1439),0))</f>
        <v>588.66999999999996</v>
      </c>
      <c r="V1439" s="6" t="b">
        <f t="shared" si="112"/>
        <v>1</v>
      </c>
      <c r="W1439" s="4">
        <f t="shared" si="113"/>
        <v>588.66999999999996</v>
      </c>
      <c r="X1439" s="6" t="b">
        <f t="shared" si="114"/>
        <v>1</v>
      </c>
      <c r="AD1439" s="52"/>
    </row>
    <row r="1440" spans="1:30" x14ac:dyDescent="0.45">
      <c r="A1440" s="4">
        <v>1438</v>
      </c>
      <c r="B1440">
        <v>1005</v>
      </c>
      <c r="C1440">
        <v>34621</v>
      </c>
      <c r="D1440" t="str">
        <f>_xlfn.XLOOKUP(C1440,customer_table!$A$2:$A$4869,customer_table!$B$2:$B$4869)</f>
        <v>Consumer</v>
      </c>
      <c r="E1440">
        <v>2</v>
      </c>
      <c r="F1440">
        <v>204.55</v>
      </c>
      <c r="G1440">
        <v>409.1</v>
      </c>
      <c r="H1440">
        <v>0</v>
      </c>
      <c r="I1440">
        <v>16.329999999999998</v>
      </c>
      <c r="J1440" s="5">
        <v>45466</v>
      </c>
      <c r="K1440" s="5">
        <v>45473</v>
      </c>
      <c r="L1440" t="s">
        <v>4878</v>
      </c>
      <c r="M1440" t="s">
        <v>4881</v>
      </c>
      <c r="N1440" t="s">
        <v>4901</v>
      </c>
      <c r="O1440" t="s">
        <v>4880</v>
      </c>
      <c r="P1440" t="s">
        <v>4888</v>
      </c>
      <c r="Q1440" s="4">
        <f>_xlfn.XLOOKUP(C1440,customer_table!$A$2:$A$4947,customer_table!$A$2:$A$4947)</f>
        <v>34621</v>
      </c>
      <c r="R1440" t="str">
        <f>_xlfn.XLOOKUP(D1440,customer_table!$B$2:$B$4947,customer_table!$B$2:$B$4947)</f>
        <v>Consumer</v>
      </c>
      <c r="S1440" s="4" t="b">
        <f t="shared" si="110"/>
        <v>1</v>
      </c>
      <c r="T1440" s="6" t="b">
        <f t="shared" si="111"/>
        <v>1</v>
      </c>
      <c r="U1440" cm="1">
        <f t="array" ref="U1440">INDEX(hdd_products!$H$2:$H$21,MATCH(1,(hdd_products!$A$2:$A$21=hdd_orders!B1440)*(hdd_products!$H$2:$H$21=hdd_orders!F1440),0))</f>
        <v>204.55</v>
      </c>
      <c r="V1440" s="6" t="b">
        <f t="shared" si="112"/>
        <v>1</v>
      </c>
      <c r="W1440" s="4">
        <f t="shared" si="113"/>
        <v>409.1</v>
      </c>
      <c r="X1440" s="6" t="b">
        <f t="shared" si="114"/>
        <v>1</v>
      </c>
      <c r="AD1440" s="52"/>
    </row>
    <row r="1441" spans="1:30" x14ac:dyDescent="0.45">
      <c r="A1441" s="4">
        <v>1439</v>
      </c>
      <c r="B1441">
        <v>1003</v>
      </c>
      <c r="C1441">
        <v>83196</v>
      </c>
      <c r="D1441" t="str">
        <f>_xlfn.XLOOKUP(C1441,customer_table!$A$2:$A$4869,customer_table!$B$2:$B$4869)</f>
        <v>Small Business</v>
      </c>
      <c r="E1441">
        <v>1</v>
      </c>
      <c r="F1441">
        <v>95.08</v>
      </c>
      <c r="G1441">
        <v>95.08</v>
      </c>
      <c r="H1441">
        <v>0</v>
      </c>
      <c r="I1441">
        <v>8.8699999999999992</v>
      </c>
      <c r="J1441" s="5">
        <v>45505</v>
      </c>
      <c r="K1441" s="5">
        <v>45507</v>
      </c>
      <c r="L1441" t="s">
        <v>4899</v>
      </c>
      <c r="M1441" t="s">
        <v>4881</v>
      </c>
      <c r="N1441" t="s">
        <v>4876</v>
      </c>
      <c r="O1441" t="s">
        <v>4875</v>
      </c>
      <c r="P1441" t="s">
        <v>4884</v>
      </c>
      <c r="Q1441" s="4">
        <f>_xlfn.XLOOKUP(C1441,customer_table!$A$2:$A$4947,customer_table!$A$2:$A$4947)</f>
        <v>83196</v>
      </c>
      <c r="R1441" t="str">
        <f>_xlfn.XLOOKUP(D1441,customer_table!$B$2:$B$4947,customer_table!$B$2:$B$4947)</f>
        <v>Small Business</v>
      </c>
      <c r="S1441" s="4" t="b">
        <f t="shared" si="110"/>
        <v>1</v>
      </c>
      <c r="T1441" s="6" t="b">
        <f t="shared" si="111"/>
        <v>1</v>
      </c>
      <c r="U1441" cm="1">
        <f t="array" ref="U1441">INDEX(hdd_products!$H$2:$H$21,MATCH(1,(hdd_products!$A$2:$A$21=hdd_orders!B1441)*(hdd_products!$H$2:$H$21=hdd_orders!F1441),0))</f>
        <v>95.08</v>
      </c>
      <c r="V1441" s="6" t="b">
        <f t="shared" si="112"/>
        <v>1</v>
      </c>
      <c r="W1441" s="4">
        <f t="shared" si="113"/>
        <v>95.08</v>
      </c>
      <c r="X1441" s="6" t="b">
        <f t="shared" si="114"/>
        <v>1</v>
      </c>
      <c r="AD1441" s="52"/>
    </row>
    <row r="1442" spans="1:30" x14ac:dyDescent="0.45">
      <c r="A1442" s="4">
        <v>1440</v>
      </c>
      <c r="B1442">
        <v>1003</v>
      </c>
      <c r="C1442">
        <v>11268</v>
      </c>
      <c r="D1442" t="str">
        <f>_xlfn.XLOOKUP(C1442,customer_table!$A$2:$A$4869,customer_table!$B$2:$B$4869)</f>
        <v>Consumer</v>
      </c>
      <c r="E1442">
        <v>2</v>
      </c>
      <c r="F1442">
        <v>95.08</v>
      </c>
      <c r="G1442">
        <v>190.16</v>
      </c>
      <c r="H1442">
        <v>0</v>
      </c>
      <c r="I1442">
        <v>14.82</v>
      </c>
      <c r="J1442" s="5">
        <v>45357</v>
      </c>
      <c r="K1442" s="5">
        <v>45360</v>
      </c>
      <c r="L1442" t="s">
        <v>4882</v>
      </c>
      <c r="M1442" t="s">
        <v>4877</v>
      </c>
      <c r="N1442" t="s">
        <v>4876</v>
      </c>
      <c r="O1442" t="s">
        <v>4875</v>
      </c>
      <c r="P1442" t="s">
        <v>4888</v>
      </c>
      <c r="Q1442" s="4">
        <f>_xlfn.XLOOKUP(C1442,customer_table!$A$2:$A$4947,customer_table!$A$2:$A$4947)</f>
        <v>11268</v>
      </c>
      <c r="R1442" t="str">
        <f>_xlfn.XLOOKUP(D1442,customer_table!$B$2:$B$4947,customer_table!$B$2:$B$4947)</f>
        <v>Consumer</v>
      </c>
      <c r="S1442" s="4" t="b">
        <f t="shared" si="110"/>
        <v>1</v>
      </c>
      <c r="T1442" s="6" t="b">
        <f t="shared" si="111"/>
        <v>1</v>
      </c>
      <c r="U1442" cm="1">
        <f t="array" ref="U1442">INDEX(hdd_products!$H$2:$H$21,MATCH(1,(hdd_products!$A$2:$A$21=hdd_orders!B1442)*(hdd_products!$H$2:$H$21=hdd_orders!F1442),0))</f>
        <v>95.08</v>
      </c>
      <c r="V1442" s="6" t="b">
        <f t="shared" si="112"/>
        <v>1</v>
      </c>
      <c r="W1442" s="4">
        <f t="shared" si="113"/>
        <v>190.16</v>
      </c>
      <c r="X1442" s="6" t="b">
        <f t="shared" si="114"/>
        <v>1</v>
      </c>
      <c r="AD1442" s="52"/>
    </row>
    <row r="1443" spans="1:30" x14ac:dyDescent="0.45">
      <c r="A1443" s="4">
        <v>1441</v>
      </c>
      <c r="B1443">
        <v>1010</v>
      </c>
      <c r="C1443">
        <v>65799</v>
      </c>
      <c r="D1443" t="str">
        <f>_xlfn.XLOOKUP(C1443,customer_table!$A$2:$A$4869,customer_table!$B$2:$B$4869)</f>
        <v>Enterprise</v>
      </c>
      <c r="E1443">
        <v>1</v>
      </c>
      <c r="F1443">
        <v>446.61</v>
      </c>
      <c r="G1443">
        <v>446.61</v>
      </c>
      <c r="H1443">
        <v>0</v>
      </c>
      <c r="I1443">
        <v>8.44</v>
      </c>
      <c r="J1443" s="5">
        <v>45473</v>
      </c>
      <c r="K1443" s="5">
        <v>45476</v>
      </c>
      <c r="L1443" t="s">
        <v>4899</v>
      </c>
      <c r="M1443" t="s">
        <v>4877</v>
      </c>
      <c r="N1443" t="s">
        <v>4876</v>
      </c>
      <c r="O1443" t="s">
        <v>4880</v>
      </c>
      <c r="P1443" t="s">
        <v>4879</v>
      </c>
      <c r="Q1443" s="4">
        <f>_xlfn.XLOOKUP(C1443,customer_table!$A$2:$A$4947,customer_table!$A$2:$A$4947)</f>
        <v>65799</v>
      </c>
      <c r="R1443" t="str">
        <f>_xlfn.XLOOKUP(D1443,customer_table!$B$2:$B$4947,customer_table!$B$2:$B$4947)</f>
        <v>Enterprise</v>
      </c>
      <c r="S1443" s="4" t="b">
        <f t="shared" si="110"/>
        <v>1</v>
      </c>
      <c r="T1443" s="6" t="b">
        <f t="shared" si="111"/>
        <v>1</v>
      </c>
      <c r="U1443" cm="1">
        <f t="array" ref="U1443">INDEX(hdd_products!$H$2:$H$21,MATCH(1,(hdd_products!$A$2:$A$21=hdd_orders!B1443)*(hdd_products!$H$2:$H$21=hdd_orders!F1443),0))</f>
        <v>446.61</v>
      </c>
      <c r="V1443" s="6" t="b">
        <f t="shared" si="112"/>
        <v>1</v>
      </c>
      <c r="W1443" s="4">
        <f t="shared" si="113"/>
        <v>446.61</v>
      </c>
      <c r="X1443" s="6" t="b">
        <f t="shared" si="114"/>
        <v>1</v>
      </c>
      <c r="AD1443" s="52"/>
    </row>
    <row r="1444" spans="1:30" x14ac:dyDescent="0.45">
      <c r="A1444" s="4">
        <v>1442</v>
      </c>
      <c r="B1444">
        <v>1004</v>
      </c>
      <c r="C1444">
        <v>86933</v>
      </c>
      <c r="D1444" t="str">
        <f>_xlfn.XLOOKUP(C1444,customer_table!$A$2:$A$4869,customer_table!$B$2:$B$4869)</f>
        <v>Enterprise</v>
      </c>
      <c r="E1444">
        <v>1</v>
      </c>
      <c r="F1444">
        <v>170.85</v>
      </c>
      <c r="G1444">
        <v>170.85</v>
      </c>
      <c r="H1444">
        <v>0</v>
      </c>
      <c r="I1444">
        <v>8.59</v>
      </c>
      <c r="J1444" s="5">
        <v>45645</v>
      </c>
      <c r="K1444" s="5">
        <v>45650</v>
      </c>
      <c r="L1444" t="s">
        <v>4899</v>
      </c>
      <c r="M1444" t="s">
        <v>4881</v>
      </c>
      <c r="N1444" t="s">
        <v>4876</v>
      </c>
      <c r="O1444" t="s">
        <v>4875</v>
      </c>
      <c r="P1444" t="s">
        <v>4884</v>
      </c>
      <c r="Q1444" s="4">
        <f>_xlfn.XLOOKUP(C1444,customer_table!$A$2:$A$4947,customer_table!$A$2:$A$4947)</f>
        <v>86933</v>
      </c>
      <c r="R1444" t="str">
        <f>_xlfn.XLOOKUP(D1444,customer_table!$B$2:$B$4947,customer_table!$B$2:$B$4947)</f>
        <v>Enterprise</v>
      </c>
      <c r="S1444" s="4" t="b">
        <f t="shared" si="110"/>
        <v>1</v>
      </c>
      <c r="T1444" s="6" t="b">
        <f t="shared" si="111"/>
        <v>1</v>
      </c>
      <c r="U1444" cm="1">
        <f t="array" ref="U1444">INDEX(hdd_products!$H$2:$H$21,MATCH(1,(hdd_products!$A$2:$A$21=hdd_orders!B1444)*(hdd_products!$H$2:$H$21=hdd_orders!F1444),0))</f>
        <v>170.85</v>
      </c>
      <c r="V1444" s="6" t="b">
        <f t="shared" si="112"/>
        <v>1</v>
      </c>
      <c r="W1444" s="4">
        <f t="shared" si="113"/>
        <v>170.85</v>
      </c>
      <c r="X1444" s="6" t="b">
        <f t="shared" si="114"/>
        <v>1</v>
      </c>
      <c r="AD1444" s="52"/>
    </row>
    <row r="1445" spans="1:30" x14ac:dyDescent="0.45">
      <c r="A1445" s="4">
        <v>1443</v>
      </c>
      <c r="B1445">
        <v>1002</v>
      </c>
      <c r="C1445">
        <v>53286</v>
      </c>
      <c r="D1445" t="str">
        <f>_xlfn.XLOOKUP(C1445,customer_table!$A$2:$A$4869,customer_table!$B$2:$B$4869)</f>
        <v>Small Business</v>
      </c>
      <c r="E1445">
        <v>1</v>
      </c>
      <c r="F1445">
        <v>198.26</v>
      </c>
      <c r="G1445">
        <v>198.26</v>
      </c>
      <c r="H1445">
        <v>0</v>
      </c>
      <c r="I1445">
        <v>19.899999999999999</v>
      </c>
      <c r="J1445" s="5">
        <v>45363</v>
      </c>
      <c r="K1445" s="5">
        <v>45365</v>
      </c>
      <c r="L1445" t="s">
        <v>4889</v>
      </c>
      <c r="M1445" t="s">
        <v>4877</v>
      </c>
      <c r="N1445" t="s">
        <v>4876</v>
      </c>
      <c r="O1445" t="s">
        <v>4880</v>
      </c>
      <c r="P1445" t="s">
        <v>4891</v>
      </c>
      <c r="Q1445" s="4">
        <f>_xlfn.XLOOKUP(C1445,customer_table!$A$2:$A$4947,customer_table!$A$2:$A$4947)</f>
        <v>53286</v>
      </c>
      <c r="R1445" t="str">
        <f>_xlfn.XLOOKUP(D1445,customer_table!$B$2:$B$4947,customer_table!$B$2:$B$4947)</f>
        <v>Small Business</v>
      </c>
      <c r="S1445" s="4" t="b">
        <f t="shared" si="110"/>
        <v>1</v>
      </c>
      <c r="T1445" s="6" t="b">
        <f t="shared" si="111"/>
        <v>1</v>
      </c>
      <c r="U1445" cm="1">
        <f t="array" ref="U1445">INDEX(hdd_products!$H$2:$H$21,MATCH(1,(hdd_products!$A$2:$A$21=hdd_orders!B1445)*(hdd_products!$H$2:$H$21=hdd_orders!F1445),0))</f>
        <v>198.26</v>
      </c>
      <c r="V1445" s="6" t="b">
        <f t="shared" si="112"/>
        <v>1</v>
      </c>
      <c r="W1445" s="4">
        <f t="shared" si="113"/>
        <v>198.26</v>
      </c>
      <c r="X1445" s="6" t="b">
        <f t="shared" si="114"/>
        <v>1</v>
      </c>
      <c r="AD1445" s="52"/>
    </row>
    <row r="1446" spans="1:30" x14ac:dyDescent="0.45">
      <c r="A1446" s="4">
        <v>1444</v>
      </c>
      <c r="B1446">
        <v>1002</v>
      </c>
      <c r="C1446">
        <v>59980</v>
      </c>
      <c r="D1446" t="str">
        <f>_xlfn.XLOOKUP(C1446,customer_table!$A$2:$A$4869,customer_table!$B$2:$B$4869)</f>
        <v>Consumer</v>
      </c>
      <c r="E1446">
        <v>1</v>
      </c>
      <c r="F1446">
        <v>198.26</v>
      </c>
      <c r="G1446">
        <v>198.26</v>
      </c>
      <c r="H1446">
        <v>0</v>
      </c>
      <c r="I1446">
        <v>19.46</v>
      </c>
      <c r="J1446" s="5">
        <v>45603</v>
      </c>
      <c r="K1446" s="5">
        <v>45608</v>
      </c>
      <c r="L1446" t="s">
        <v>4887</v>
      </c>
      <c r="M1446" t="s">
        <v>4881</v>
      </c>
      <c r="N1446" t="s">
        <v>4876</v>
      </c>
      <c r="O1446" t="s">
        <v>4880</v>
      </c>
      <c r="P1446" t="s">
        <v>4886</v>
      </c>
      <c r="Q1446" s="4">
        <f>_xlfn.XLOOKUP(C1446,customer_table!$A$2:$A$4947,customer_table!$A$2:$A$4947)</f>
        <v>59980</v>
      </c>
      <c r="R1446" t="str">
        <f>_xlfn.XLOOKUP(D1446,customer_table!$B$2:$B$4947,customer_table!$B$2:$B$4947)</f>
        <v>Consumer</v>
      </c>
      <c r="S1446" s="4" t="b">
        <f t="shared" si="110"/>
        <v>1</v>
      </c>
      <c r="T1446" s="6" t="b">
        <f t="shared" si="111"/>
        <v>1</v>
      </c>
      <c r="U1446" cm="1">
        <f t="array" ref="U1446">INDEX(hdd_products!$H$2:$H$21,MATCH(1,(hdd_products!$A$2:$A$21=hdd_orders!B1446)*(hdd_products!$H$2:$H$21=hdd_orders!F1446),0))</f>
        <v>198.26</v>
      </c>
      <c r="V1446" s="6" t="b">
        <f t="shared" si="112"/>
        <v>1</v>
      </c>
      <c r="W1446" s="4">
        <f t="shared" si="113"/>
        <v>198.26</v>
      </c>
      <c r="X1446" s="6" t="b">
        <f t="shared" si="114"/>
        <v>1</v>
      </c>
      <c r="AD1446" s="52"/>
    </row>
    <row r="1447" spans="1:30" x14ac:dyDescent="0.45">
      <c r="A1447" s="4">
        <v>1445</v>
      </c>
      <c r="B1447">
        <v>1005</v>
      </c>
      <c r="C1447">
        <v>53101</v>
      </c>
      <c r="D1447" t="str">
        <f>_xlfn.XLOOKUP(C1447,customer_table!$A$2:$A$4869,customer_table!$B$2:$B$4869)</f>
        <v>Small Business</v>
      </c>
      <c r="E1447">
        <v>1</v>
      </c>
      <c r="F1447">
        <v>204.55</v>
      </c>
      <c r="G1447">
        <v>204.55</v>
      </c>
      <c r="H1447">
        <v>0</v>
      </c>
      <c r="I1447">
        <v>14.41</v>
      </c>
      <c r="J1447" s="5">
        <v>45489</v>
      </c>
      <c r="K1447" s="5">
        <v>45491</v>
      </c>
      <c r="L1447" t="s">
        <v>4895</v>
      </c>
      <c r="M1447" t="s">
        <v>4881</v>
      </c>
      <c r="N1447" t="s">
        <v>4901</v>
      </c>
      <c r="O1447" t="s">
        <v>4875</v>
      </c>
      <c r="P1447" t="s">
        <v>4891</v>
      </c>
      <c r="Q1447" s="4">
        <f>_xlfn.XLOOKUP(C1447,customer_table!$A$2:$A$4947,customer_table!$A$2:$A$4947)</f>
        <v>53101</v>
      </c>
      <c r="R1447" t="str">
        <f>_xlfn.XLOOKUP(D1447,customer_table!$B$2:$B$4947,customer_table!$B$2:$B$4947)</f>
        <v>Small Business</v>
      </c>
      <c r="S1447" s="4" t="b">
        <f t="shared" si="110"/>
        <v>1</v>
      </c>
      <c r="T1447" s="6" t="b">
        <f t="shared" si="111"/>
        <v>1</v>
      </c>
      <c r="U1447" cm="1">
        <f t="array" ref="U1447">INDEX(hdd_products!$H$2:$H$21,MATCH(1,(hdd_products!$A$2:$A$21=hdd_orders!B1447)*(hdd_products!$H$2:$H$21=hdd_orders!F1447),0))</f>
        <v>204.55</v>
      </c>
      <c r="V1447" s="6" t="b">
        <f t="shared" si="112"/>
        <v>1</v>
      </c>
      <c r="W1447" s="4">
        <f t="shared" si="113"/>
        <v>204.55</v>
      </c>
      <c r="X1447" s="6" t="b">
        <f t="shared" si="114"/>
        <v>1</v>
      </c>
      <c r="AD1447" s="52"/>
    </row>
    <row r="1448" spans="1:30" x14ac:dyDescent="0.45">
      <c r="A1448" s="4">
        <v>1446</v>
      </c>
      <c r="B1448">
        <v>1013</v>
      </c>
      <c r="C1448">
        <v>98458</v>
      </c>
      <c r="D1448" t="str">
        <f>_xlfn.XLOOKUP(C1448,customer_table!$A$2:$A$4869,customer_table!$B$2:$B$4869)</f>
        <v>Enterprise</v>
      </c>
      <c r="E1448">
        <v>1</v>
      </c>
      <c r="F1448">
        <v>588.66999999999996</v>
      </c>
      <c r="G1448">
        <v>588.66999999999996</v>
      </c>
      <c r="H1448">
        <v>0</v>
      </c>
      <c r="I1448">
        <v>14.5</v>
      </c>
      <c r="J1448" s="5">
        <v>45447</v>
      </c>
      <c r="K1448" s="5">
        <v>45448</v>
      </c>
      <c r="L1448" t="s">
        <v>4890</v>
      </c>
      <c r="M1448" t="s">
        <v>4881</v>
      </c>
      <c r="N1448" t="s">
        <v>4876</v>
      </c>
      <c r="O1448" t="s">
        <v>4880</v>
      </c>
      <c r="P1448" t="s">
        <v>4891</v>
      </c>
      <c r="Q1448" s="4">
        <f>_xlfn.XLOOKUP(C1448,customer_table!$A$2:$A$4947,customer_table!$A$2:$A$4947)</f>
        <v>98458</v>
      </c>
      <c r="R1448" t="str">
        <f>_xlfn.XLOOKUP(D1448,customer_table!$B$2:$B$4947,customer_table!$B$2:$B$4947)</f>
        <v>Enterprise</v>
      </c>
      <c r="S1448" s="4" t="b">
        <f t="shared" si="110"/>
        <v>1</v>
      </c>
      <c r="T1448" s="6" t="b">
        <f t="shared" si="111"/>
        <v>1</v>
      </c>
      <c r="U1448" cm="1">
        <f t="array" ref="U1448">INDEX(hdd_products!$H$2:$H$21,MATCH(1,(hdd_products!$A$2:$A$21=hdd_orders!B1448)*(hdd_products!$H$2:$H$21=hdd_orders!F1448),0))</f>
        <v>588.66999999999996</v>
      </c>
      <c r="V1448" s="6" t="b">
        <f t="shared" si="112"/>
        <v>1</v>
      </c>
      <c r="W1448" s="4">
        <f t="shared" si="113"/>
        <v>588.66999999999996</v>
      </c>
      <c r="X1448" s="6" t="b">
        <f t="shared" si="114"/>
        <v>1</v>
      </c>
      <c r="AD1448" s="52"/>
    </row>
    <row r="1449" spans="1:30" x14ac:dyDescent="0.45">
      <c r="A1449" s="4">
        <v>1447</v>
      </c>
      <c r="B1449">
        <v>1002</v>
      </c>
      <c r="C1449">
        <v>34470</v>
      </c>
      <c r="D1449" t="str">
        <f>_xlfn.XLOOKUP(C1449,customer_table!$A$2:$A$4869,customer_table!$B$2:$B$4869)</f>
        <v>Small Business</v>
      </c>
      <c r="E1449">
        <v>1</v>
      </c>
      <c r="F1449">
        <v>198.26</v>
      </c>
      <c r="G1449">
        <v>198.26</v>
      </c>
      <c r="H1449">
        <v>0</v>
      </c>
      <c r="I1449">
        <v>11.46</v>
      </c>
      <c r="J1449" s="5">
        <v>45644</v>
      </c>
      <c r="K1449" s="5">
        <v>45649</v>
      </c>
      <c r="L1449" t="s">
        <v>4900</v>
      </c>
      <c r="M1449" t="s">
        <v>4881</v>
      </c>
      <c r="N1449" t="s">
        <v>4901</v>
      </c>
      <c r="O1449" t="s">
        <v>4880</v>
      </c>
      <c r="P1449" t="s">
        <v>4886</v>
      </c>
      <c r="Q1449" s="4">
        <f>_xlfn.XLOOKUP(C1449,customer_table!$A$2:$A$4947,customer_table!$A$2:$A$4947)</f>
        <v>34470</v>
      </c>
      <c r="R1449" t="str">
        <f>_xlfn.XLOOKUP(D1449,customer_table!$B$2:$B$4947,customer_table!$B$2:$B$4947)</f>
        <v>Small Business</v>
      </c>
      <c r="S1449" s="4" t="b">
        <f t="shared" si="110"/>
        <v>1</v>
      </c>
      <c r="T1449" s="6" t="b">
        <f t="shared" si="111"/>
        <v>1</v>
      </c>
      <c r="U1449" cm="1">
        <f t="array" ref="U1449">INDEX(hdd_products!$H$2:$H$21,MATCH(1,(hdd_products!$A$2:$A$21=hdd_orders!B1449)*(hdd_products!$H$2:$H$21=hdd_orders!F1449),0))</f>
        <v>198.26</v>
      </c>
      <c r="V1449" s="6" t="b">
        <f t="shared" si="112"/>
        <v>1</v>
      </c>
      <c r="W1449" s="4">
        <f t="shared" si="113"/>
        <v>198.26</v>
      </c>
      <c r="X1449" s="6" t="b">
        <f t="shared" si="114"/>
        <v>1</v>
      </c>
      <c r="AD1449" s="52"/>
    </row>
    <row r="1450" spans="1:30" x14ac:dyDescent="0.45">
      <c r="A1450" s="4">
        <v>1448</v>
      </c>
      <c r="B1450">
        <v>1002</v>
      </c>
      <c r="C1450">
        <v>48155</v>
      </c>
      <c r="D1450" t="str">
        <f>_xlfn.XLOOKUP(C1450,customer_table!$A$2:$A$4869,customer_table!$B$2:$B$4869)</f>
        <v>Small Business</v>
      </c>
      <c r="E1450">
        <v>2</v>
      </c>
      <c r="F1450">
        <v>198.26</v>
      </c>
      <c r="G1450">
        <v>396.52</v>
      </c>
      <c r="H1450">
        <v>0</v>
      </c>
      <c r="I1450">
        <v>7.5</v>
      </c>
      <c r="J1450" s="5">
        <v>45489</v>
      </c>
      <c r="K1450" s="5">
        <v>45492</v>
      </c>
      <c r="L1450" t="s">
        <v>4902</v>
      </c>
      <c r="M1450" t="s">
        <v>4881</v>
      </c>
      <c r="N1450" t="s">
        <v>4876</v>
      </c>
      <c r="O1450" t="s">
        <v>4880</v>
      </c>
      <c r="P1450" t="s">
        <v>4879</v>
      </c>
      <c r="Q1450" s="4">
        <f>_xlfn.XLOOKUP(C1450,customer_table!$A$2:$A$4947,customer_table!$A$2:$A$4947)</f>
        <v>48155</v>
      </c>
      <c r="R1450" t="str">
        <f>_xlfn.XLOOKUP(D1450,customer_table!$B$2:$B$4947,customer_table!$B$2:$B$4947)</f>
        <v>Small Business</v>
      </c>
      <c r="S1450" s="4" t="b">
        <f t="shared" si="110"/>
        <v>1</v>
      </c>
      <c r="T1450" s="6" t="b">
        <f t="shared" si="111"/>
        <v>1</v>
      </c>
      <c r="U1450" cm="1">
        <f t="array" ref="U1450">INDEX(hdd_products!$H$2:$H$21,MATCH(1,(hdd_products!$A$2:$A$21=hdd_orders!B1450)*(hdd_products!$H$2:$H$21=hdd_orders!F1450),0))</f>
        <v>198.26</v>
      </c>
      <c r="V1450" s="6" t="b">
        <f t="shared" si="112"/>
        <v>1</v>
      </c>
      <c r="W1450" s="4">
        <f t="shared" si="113"/>
        <v>396.52</v>
      </c>
      <c r="X1450" s="6" t="b">
        <f t="shared" si="114"/>
        <v>1</v>
      </c>
      <c r="AD1450" s="52"/>
    </row>
    <row r="1451" spans="1:30" x14ac:dyDescent="0.45">
      <c r="A1451" s="4">
        <v>1449</v>
      </c>
      <c r="B1451">
        <v>1002</v>
      </c>
      <c r="C1451">
        <v>32521</v>
      </c>
      <c r="D1451" t="str">
        <f>_xlfn.XLOOKUP(C1451,customer_table!$A$2:$A$4869,customer_table!$B$2:$B$4869)</f>
        <v>Enterprise</v>
      </c>
      <c r="E1451">
        <v>2</v>
      </c>
      <c r="F1451">
        <v>198.26</v>
      </c>
      <c r="G1451">
        <v>396.52</v>
      </c>
      <c r="H1451">
        <v>0</v>
      </c>
      <c r="I1451">
        <v>16.55</v>
      </c>
      <c r="J1451" s="5">
        <v>45321</v>
      </c>
      <c r="K1451" s="5">
        <v>45324</v>
      </c>
      <c r="L1451" t="s">
        <v>4893</v>
      </c>
      <c r="M1451" t="s">
        <v>4881</v>
      </c>
      <c r="N1451" t="s">
        <v>4876</v>
      </c>
      <c r="O1451" t="s">
        <v>4880</v>
      </c>
      <c r="P1451" t="s">
        <v>4874</v>
      </c>
      <c r="Q1451" s="4">
        <f>_xlfn.XLOOKUP(C1451,customer_table!$A$2:$A$4947,customer_table!$A$2:$A$4947)</f>
        <v>32521</v>
      </c>
      <c r="R1451" t="str">
        <f>_xlfn.XLOOKUP(D1451,customer_table!$B$2:$B$4947,customer_table!$B$2:$B$4947)</f>
        <v>Enterprise</v>
      </c>
      <c r="S1451" s="4" t="b">
        <f t="shared" si="110"/>
        <v>1</v>
      </c>
      <c r="T1451" s="6" t="b">
        <f t="shared" si="111"/>
        <v>1</v>
      </c>
      <c r="U1451" cm="1">
        <f t="array" ref="U1451">INDEX(hdd_products!$H$2:$H$21,MATCH(1,(hdd_products!$A$2:$A$21=hdd_orders!B1451)*(hdd_products!$H$2:$H$21=hdd_orders!F1451),0))</f>
        <v>198.26</v>
      </c>
      <c r="V1451" s="6" t="b">
        <f t="shared" si="112"/>
        <v>1</v>
      </c>
      <c r="W1451" s="4">
        <f t="shared" si="113"/>
        <v>396.52</v>
      </c>
      <c r="X1451" s="6" t="b">
        <f t="shared" si="114"/>
        <v>1</v>
      </c>
      <c r="AD1451" s="52"/>
    </row>
    <row r="1452" spans="1:30" x14ac:dyDescent="0.45">
      <c r="A1452" s="4">
        <v>1450</v>
      </c>
      <c r="B1452">
        <v>1005</v>
      </c>
      <c r="C1452">
        <v>72685</v>
      </c>
      <c r="D1452" t="str">
        <f>_xlfn.XLOOKUP(C1452,customer_table!$A$2:$A$4869,customer_table!$B$2:$B$4869)</f>
        <v>Small Business</v>
      </c>
      <c r="E1452">
        <v>2</v>
      </c>
      <c r="F1452">
        <v>204.55</v>
      </c>
      <c r="G1452">
        <v>409.1</v>
      </c>
      <c r="H1452">
        <v>0</v>
      </c>
      <c r="I1452">
        <v>14.6</v>
      </c>
      <c r="J1452" s="5">
        <v>45348</v>
      </c>
      <c r="K1452" s="5">
        <v>45350</v>
      </c>
      <c r="L1452" t="s">
        <v>4895</v>
      </c>
      <c r="M1452" t="s">
        <v>4877</v>
      </c>
      <c r="N1452" t="s">
        <v>4876</v>
      </c>
      <c r="O1452" t="s">
        <v>4894</v>
      </c>
      <c r="P1452" t="s">
        <v>4879</v>
      </c>
      <c r="Q1452" s="4">
        <f>_xlfn.XLOOKUP(C1452,customer_table!$A$2:$A$4947,customer_table!$A$2:$A$4947)</f>
        <v>72685</v>
      </c>
      <c r="R1452" t="str">
        <f>_xlfn.XLOOKUP(D1452,customer_table!$B$2:$B$4947,customer_table!$B$2:$B$4947)</f>
        <v>Small Business</v>
      </c>
      <c r="S1452" s="4" t="b">
        <f t="shared" si="110"/>
        <v>1</v>
      </c>
      <c r="T1452" s="6" t="b">
        <f t="shared" si="111"/>
        <v>1</v>
      </c>
      <c r="U1452" cm="1">
        <f t="array" ref="U1452">INDEX(hdd_products!$H$2:$H$21,MATCH(1,(hdd_products!$A$2:$A$21=hdd_orders!B1452)*(hdd_products!$H$2:$H$21=hdd_orders!F1452),0))</f>
        <v>204.55</v>
      </c>
      <c r="V1452" s="6" t="b">
        <f t="shared" si="112"/>
        <v>1</v>
      </c>
      <c r="W1452" s="4">
        <f t="shared" si="113"/>
        <v>409.1</v>
      </c>
      <c r="X1452" s="6" t="b">
        <f t="shared" si="114"/>
        <v>1</v>
      </c>
      <c r="AD1452" s="52"/>
    </row>
    <row r="1453" spans="1:30" x14ac:dyDescent="0.45">
      <c r="A1453" s="4">
        <v>1451</v>
      </c>
      <c r="B1453">
        <v>1012</v>
      </c>
      <c r="C1453">
        <v>50600</v>
      </c>
      <c r="D1453" t="str">
        <f>_xlfn.XLOOKUP(C1453,customer_table!$A$2:$A$4869,customer_table!$B$2:$B$4869)</f>
        <v>Consumer</v>
      </c>
      <c r="E1453">
        <v>1</v>
      </c>
      <c r="F1453">
        <v>339.39</v>
      </c>
      <c r="G1453">
        <v>339.39</v>
      </c>
      <c r="H1453">
        <v>0</v>
      </c>
      <c r="I1453">
        <v>9.17</v>
      </c>
      <c r="J1453" s="5">
        <v>45397</v>
      </c>
      <c r="K1453" s="5">
        <v>45399</v>
      </c>
      <c r="L1453" t="s">
        <v>4902</v>
      </c>
      <c r="M1453" t="s">
        <v>4881</v>
      </c>
      <c r="N1453" t="s">
        <v>4876</v>
      </c>
      <c r="O1453" t="s">
        <v>4880</v>
      </c>
      <c r="P1453" t="s">
        <v>4888</v>
      </c>
      <c r="Q1453" s="4">
        <f>_xlfn.XLOOKUP(C1453,customer_table!$A$2:$A$4947,customer_table!$A$2:$A$4947)</f>
        <v>50600</v>
      </c>
      <c r="R1453" t="str">
        <f>_xlfn.XLOOKUP(D1453,customer_table!$B$2:$B$4947,customer_table!$B$2:$B$4947)</f>
        <v>Consumer</v>
      </c>
      <c r="S1453" s="4" t="b">
        <f t="shared" si="110"/>
        <v>1</v>
      </c>
      <c r="T1453" s="6" t="b">
        <f t="shared" si="111"/>
        <v>1</v>
      </c>
      <c r="U1453" cm="1">
        <f t="array" ref="U1453">INDEX(hdd_products!$H$2:$H$21,MATCH(1,(hdd_products!$A$2:$A$21=hdd_orders!B1453)*(hdd_products!$H$2:$H$21=hdd_orders!F1453),0))</f>
        <v>339.39</v>
      </c>
      <c r="V1453" s="6" t="b">
        <f t="shared" si="112"/>
        <v>1</v>
      </c>
      <c r="W1453" s="4">
        <f t="shared" si="113"/>
        <v>339.39</v>
      </c>
      <c r="X1453" s="6" t="b">
        <f t="shared" si="114"/>
        <v>1</v>
      </c>
      <c r="AD1453" s="52"/>
    </row>
    <row r="1454" spans="1:30" x14ac:dyDescent="0.45">
      <c r="A1454" s="4">
        <v>1452</v>
      </c>
      <c r="B1454">
        <v>1008</v>
      </c>
      <c r="C1454">
        <v>50673</v>
      </c>
      <c r="D1454" t="str">
        <f>_xlfn.XLOOKUP(C1454,customer_table!$A$2:$A$4869,customer_table!$B$2:$B$4869)</f>
        <v>Small Business</v>
      </c>
      <c r="E1454">
        <v>2</v>
      </c>
      <c r="F1454">
        <v>269.08</v>
      </c>
      <c r="G1454">
        <v>538.16</v>
      </c>
      <c r="H1454">
        <v>0</v>
      </c>
      <c r="I1454">
        <v>18.29</v>
      </c>
      <c r="J1454" s="5">
        <v>45373</v>
      </c>
      <c r="K1454" s="5">
        <v>45378</v>
      </c>
      <c r="L1454" t="s">
        <v>4878</v>
      </c>
      <c r="M1454" t="s">
        <v>4898</v>
      </c>
      <c r="N1454" t="s">
        <v>4876</v>
      </c>
      <c r="O1454" t="s">
        <v>4880</v>
      </c>
      <c r="P1454" t="s">
        <v>4891</v>
      </c>
      <c r="Q1454" s="4">
        <f>_xlfn.XLOOKUP(C1454,customer_table!$A$2:$A$4947,customer_table!$A$2:$A$4947)</f>
        <v>50673</v>
      </c>
      <c r="R1454" t="str">
        <f>_xlfn.XLOOKUP(D1454,customer_table!$B$2:$B$4947,customer_table!$B$2:$B$4947)</f>
        <v>Small Business</v>
      </c>
      <c r="S1454" s="4" t="b">
        <f t="shared" si="110"/>
        <v>1</v>
      </c>
      <c r="T1454" s="6" t="b">
        <f t="shared" si="111"/>
        <v>1</v>
      </c>
      <c r="U1454" cm="1">
        <f t="array" ref="U1454">INDEX(hdd_products!$H$2:$H$21,MATCH(1,(hdd_products!$A$2:$A$21=hdd_orders!B1454)*(hdd_products!$H$2:$H$21=hdd_orders!F1454),0))</f>
        <v>269.08</v>
      </c>
      <c r="V1454" s="6" t="b">
        <f t="shared" si="112"/>
        <v>1</v>
      </c>
      <c r="W1454" s="4">
        <f t="shared" si="113"/>
        <v>538.16</v>
      </c>
      <c r="X1454" s="6" t="b">
        <f t="shared" si="114"/>
        <v>1</v>
      </c>
      <c r="AD1454" s="52"/>
    </row>
    <row r="1455" spans="1:30" x14ac:dyDescent="0.45">
      <c r="A1455" s="4">
        <v>1453</v>
      </c>
      <c r="B1455">
        <v>1007</v>
      </c>
      <c r="C1455">
        <v>10975</v>
      </c>
      <c r="D1455" t="str">
        <f>_xlfn.XLOOKUP(C1455,customer_table!$A$2:$A$4869,customer_table!$B$2:$B$4869)</f>
        <v>Enterprise</v>
      </c>
      <c r="E1455">
        <v>3</v>
      </c>
      <c r="F1455">
        <v>415.57</v>
      </c>
      <c r="G1455">
        <v>1246.71</v>
      </c>
      <c r="H1455">
        <v>0</v>
      </c>
      <c r="I1455">
        <v>10.82</v>
      </c>
      <c r="J1455" s="5">
        <v>45642</v>
      </c>
      <c r="K1455" s="5">
        <v>45646</v>
      </c>
      <c r="L1455" t="s">
        <v>4885</v>
      </c>
      <c r="M1455" t="s">
        <v>4877</v>
      </c>
      <c r="N1455" t="s">
        <v>4876</v>
      </c>
      <c r="O1455" t="s">
        <v>4875</v>
      </c>
      <c r="P1455" t="s">
        <v>4886</v>
      </c>
      <c r="Q1455" s="4">
        <f>_xlfn.XLOOKUP(C1455,customer_table!$A$2:$A$4947,customer_table!$A$2:$A$4947)</f>
        <v>10975</v>
      </c>
      <c r="R1455" t="str">
        <f>_xlfn.XLOOKUP(D1455,customer_table!$B$2:$B$4947,customer_table!$B$2:$B$4947)</f>
        <v>Enterprise</v>
      </c>
      <c r="S1455" s="4" t="b">
        <f t="shared" si="110"/>
        <v>1</v>
      </c>
      <c r="T1455" s="6" t="b">
        <f t="shared" si="111"/>
        <v>1</v>
      </c>
      <c r="U1455" cm="1">
        <f t="array" ref="U1455">INDEX(hdd_products!$H$2:$H$21,MATCH(1,(hdd_products!$A$2:$A$21=hdd_orders!B1455)*(hdd_products!$H$2:$H$21=hdd_orders!F1455),0))</f>
        <v>415.57</v>
      </c>
      <c r="V1455" s="6" t="b">
        <f t="shared" si="112"/>
        <v>1</v>
      </c>
      <c r="W1455" s="4">
        <f t="shared" si="113"/>
        <v>1246.71</v>
      </c>
      <c r="X1455" s="6" t="b">
        <f t="shared" si="114"/>
        <v>1</v>
      </c>
      <c r="AD1455" s="52"/>
    </row>
    <row r="1456" spans="1:30" x14ac:dyDescent="0.45">
      <c r="A1456" s="4">
        <v>1454</v>
      </c>
      <c r="B1456">
        <v>1011</v>
      </c>
      <c r="C1456">
        <v>78925</v>
      </c>
      <c r="D1456" t="str">
        <f>_xlfn.XLOOKUP(C1456,customer_table!$A$2:$A$4869,customer_table!$B$2:$B$4869)</f>
        <v>Enterprise</v>
      </c>
      <c r="E1456">
        <v>2</v>
      </c>
      <c r="F1456">
        <v>664.86</v>
      </c>
      <c r="G1456">
        <v>1329.72</v>
      </c>
      <c r="H1456">
        <v>0</v>
      </c>
      <c r="I1456">
        <v>16.41</v>
      </c>
      <c r="J1456" s="5">
        <v>45496</v>
      </c>
      <c r="K1456" s="5">
        <v>45501</v>
      </c>
      <c r="L1456" t="s">
        <v>4890</v>
      </c>
      <c r="M1456" t="s">
        <v>4881</v>
      </c>
      <c r="N1456" t="s">
        <v>4876</v>
      </c>
      <c r="O1456" t="s">
        <v>4880</v>
      </c>
      <c r="P1456" t="s">
        <v>4874</v>
      </c>
      <c r="Q1456" s="4">
        <f>_xlfn.XLOOKUP(C1456,customer_table!$A$2:$A$4947,customer_table!$A$2:$A$4947)</f>
        <v>78925</v>
      </c>
      <c r="R1456" t="str">
        <f>_xlfn.XLOOKUP(D1456,customer_table!$B$2:$B$4947,customer_table!$B$2:$B$4947)</f>
        <v>Enterprise</v>
      </c>
      <c r="S1456" s="4" t="b">
        <f t="shared" si="110"/>
        <v>1</v>
      </c>
      <c r="T1456" s="6" t="b">
        <f t="shared" si="111"/>
        <v>1</v>
      </c>
      <c r="U1456" cm="1">
        <f t="array" ref="U1456">INDEX(hdd_products!$H$2:$H$21,MATCH(1,(hdd_products!$A$2:$A$21=hdd_orders!B1456)*(hdd_products!$H$2:$H$21=hdd_orders!F1456),0))</f>
        <v>664.86</v>
      </c>
      <c r="V1456" s="6" t="b">
        <f t="shared" si="112"/>
        <v>1</v>
      </c>
      <c r="W1456" s="4">
        <f t="shared" si="113"/>
        <v>1329.72</v>
      </c>
      <c r="X1456" s="6" t="b">
        <f t="shared" si="114"/>
        <v>1</v>
      </c>
      <c r="AD1456" s="52"/>
    </row>
    <row r="1457" spans="1:30" x14ac:dyDescent="0.45">
      <c r="A1457" s="4">
        <v>1455</v>
      </c>
      <c r="B1457">
        <v>1011</v>
      </c>
      <c r="C1457">
        <v>21941</v>
      </c>
      <c r="D1457" t="str">
        <f>_xlfn.XLOOKUP(C1457,customer_table!$A$2:$A$4869,customer_table!$B$2:$B$4869)</f>
        <v>Small Business</v>
      </c>
      <c r="E1457">
        <v>1</v>
      </c>
      <c r="F1457">
        <v>664.86</v>
      </c>
      <c r="G1457">
        <v>664.86</v>
      </c>
      <c r="H1457">
        <v>0</v>
      </c>
      <c r="I1457">
        <v>18.29</v>
      </c>
      <c r="J1457" s="5">
        <v>45527</v>
      </c>
      <c r="K1457" s="5">
        <v>45531</v>
      </c>
      <c r="L1457" t="s">
        <v>4889</v>
      </c>
      <c r="M1457" t="s">
        <v>4877</v>
      </c>
      <c r="N1457" t="s">
        <v>4876</v>
      </c>
      <c r="O1457" t="s">
        <v>4880</v>
      </c>
      <c r="P1457" t="s">
        <v>4874</v>
      </c>
      <c r="Q1457" s="4">
        <f>_xlfn.XLOOKUP(C1457,customer_table!$A$2:$A$4947,customer_table!$A$2:$A$4947)</f>
        <v>21941</v>
      </c>
      <c r="R1457" t="str">
        <f>_xlfn.XLOOKUP(D1457,customer_table!$B$2:$B$4947,customer_table!$B$2:$B$4947)</f>
        <v>Small Business</v>
      </c>
      <c r="S1457" s="4" t="b">
        <f t="shared" si="110"/>
        <v>1</v>
      </c>
      <c r="T1457" s="6" t="b">
        <f t="shared" si="111"/>
        <v>1</v>
      </c>
      <c r="U1457" cm="1">
        <f t="array" ref="U1457">INDEX(hdd_products!$H$2:$H$21,MATCH(1,(hdd_products!$A$2:$A$21=hdd_orders!B1457)*(hdd_products!$H$2:$H$21=hdd_orders!F1457),0))</f>
        <v>664.86</v>
      </c>
      <c r="V1457" s="6" t="b">
        <f t="shared" si="112"/>
        <v>1</v>
      </c>
      <c r="W1457" s="4">
        <f t="shared" si="113"/>
        <v>664.86</v>
      </c>
      <c r="X1457" s="6" t="b">
        <f t="shared" si="114"/>
        <v>1</v>
      </c>
      <c r="AD1457" s="52"/>
    </row>
    <row r="1458" spans="1:30" x14ac:dyDescent="0.45">
      <c r="A1458" s="4">
        <v>1456</v>
      </c>
      <c r="B1458">
        <v>1002</v>
      </c>
      <c r="C1458">
        <v>48987</v>
      </c>
      <c r="D1458" t="str">
        <f>_xlfn.XLOOKUP(C1458,customer_table!$A$2:$A$4869,customer_table!$B$2:$B$4869)</f>
        <v>Small Business</v>
      </c>
      <c r="E1458">
        <v>2</v>
      </c>
      <c r="F1458">
        <v>198.26</v>
      </c>
      <c r="G1458">
        <v>396.52</v>
      </c>
      <c r="H1458">
        <v>0</v>
      </c>
      <c r="I1458">
        <v>18.79</v>
      </c>
      <c r="J1458" s="5">
        <v>45525</v>
      </c>
      <c r="K1458" s="5">
        <v>45528</v>
      </c>
      <c r="L1458" t="s">
        <v>4887</v>
      </c>
      <c r="M1458" t="s">
        <v>4877</v>
      </c>
      <c r="N1458" t="s">
        <v>4903</v>
      </c>
      <c r="O1458" t="s">
        <v>4880</v>
      </c>
      <c r="P1458" t="s">
        <v>4888</v>
      </c>
      <c r="Q1458" s="4">
        <f>_xlfn.XLOOKUP(C1458,customer_table!$A$2:$A$4947,customer_table!$A$2:$A$4947)</f>
        <v>48987</v>
      </c>
      <c r="R1458" t="str">
        <f>_xlfn.XLOOKUP(D1458,customer_table!$B$2:$B$4947,customer_table!$B$2:$B$4947)</f>
        <v>Small Business</v>
      </c>
      <c r="S1458" s="4" t="b">
        <f t="shared" si="110"/>
        <v>1</v>
      </c>
      <c r="T1458" s="6" t="b">
        <f t="shared" si="111"/>
        <v>1</v>
      </c>
      <c r="U1458" cm="1">
        <f t="array" ref="U1458">INDEX(hdd_products!$H$2:$H$21,MATCH(1,(hdd_products!$A$2:$A$21=hdd_orders!B1458)*(hdd_products!$H$2:$H$21=hdd_orders!F1458),0))</f>
        <v>198.26</v>
      </c>
      <c r="V1458" s="6" t="b">
        <f t="shared" si="112"/>
        <v>1</v>
      </c>
      <c r="W1458" s="4">
        <f t="shared" si="113"/>
        <v>396.52</v>
      </c>
      <c r="X1458" s="6" t="b">
        <f t="shared" si="114"/>
        <v>1</v>
      </c>
      <c r="AD1458" s="52"/>
    </row>
    <row r="1459" spans="1:30" x14ac:dyDescent="0.45">
      <c r="A1459" s="4">
        <v>1457</v>
      </c>
      <c r="B1459">
        <v>1004</v>
      </c>
      <c r="C1459">
        <v>90967</v>
      </c>
      <c r="D1459" t="str">
        <f>_xlfn.XLOOKUP(C1459,customer_table!$A$2:$A$4869,customer_table!$B$2:$B$4869)</f>
        <v>Enterprise</v>
      </c>
      <c r="E1459">
        <v>2</v>
      </c>
      <c r="F1459">
        <v>170.85</v>
      </c>
      <c r="G1459">
        <v>341.7</v>
      </c>
      <c r="H1459">
        <v>0</v>
      </c>
      <c r="I1459">
        <v>16.989999999999998</v>
      </c>
      <c r="J1459" s="5">
        <v>45381</v>
      </c>
      <c r="K1459" s="5">
        <v>45385</v>
      </c>
      <c r="L1459" t="s">
        <v>4889</v>
      </c>
      <c r="M1459" t="s">
        <v>4877</v>
      </c>
      <c r="N1459" t="s">
        <v>4876</v>
      </c>
      <c r="O1459" t="s">
        <v>4880</v>
      </c>
      <c r="P1459" t="s">
        <v>4879</v>
      </c>
      <c r="Q1459" s="4">
        <f>_xlfn.XLOOKUP(C1459,customer_table!$A$2:$A$4947,customer_table!$A$2:$A$4947)</f>
        <v>90967</v>
      </c>
      <c r="R1459" t="str">
        <f>_xlfn.XLOOKUP(D1459,customer_table!$B$2:$B$4947,customer_table!$B$2:$B$4947)</f>
        <v>Enterprise</v>
      </c>
      <c r="S1459" s="4" t="b">
        <f t="shared" si="110"/>
        <v>1</v>
      </c>
      <c r="T1459" s="6" t="b">
        <f t="shared" si="111"/>
        <v>1</v>
      </c>
      <c r="U1459" cm="1">
        <f t="array" ref="U1459">INDEX(hdd_products!$H$2:$H$21,MATCH(1,(hdd_products!$A$2:$A$21=hdd_orders!B1459)*(hdd_products!$H$2:$H$21=hdd_orders!F1459),0))</f>
        <v>170.85</v>
      </c>
      <c r="V1459" s="6" t="b">
        <f t="shared" si="112"/>
        <v>1</v>
      </c>
      <c r="W1459" s="4">
        <f t="shared" si="113"/>
        <v>341.7</v>
      </c>
      <c r="X1459" s="6" t="b">
        <f t="shared" si="114"/>
        <v>1</v>
      </c>
      <c r="AD1459" s="52"/>
    </row>
    <row r="1460" spans="1:30" x14ac:dyDescent="0.45">
      <c r="A1460" s="4">
        <v>1458</v>
      </c>
      <c r="B1460">
        <v>1004</v>
      </c>
      <c r="C1460">
        <v>22521</v>
      </c>
      <c r="D1460" t="str">
        <f>_xlfn.XLOOKUP(C1460,customer_table!$A$2:$A$4869,customer_table!$B$2:$B$4869)</f>
        <v>Enterprise</v>
      </c>
      <c r="E1460">
        <v>2</v>
      </c>
      <c r="F1460">
        <v>170.85</v>
      </c>
      <c r="G1460">
        <v>341.7</v>
      </c>
      <c r="H1460">
        <v>0</v>
      </c>
      <c r="I1460">
        <v>15.09</v>
      </c>
      <c r="J1460" s="5">
        <v>45629</v>
      </c>
      <c r="K1460" s="5">
        <v>45631</v>
      </c>
      <c r="L1460" t="s">
        <v>4895</v>
      </c>
      <c r="M1460" t="s">
        <v>4881</v>
      </c>
      <c r="N1460" t="s">
        <v>4876</v>
      </c>
      <c r="O1460" t="s">
        <v>4880</v>
      </c>
      <c r="P1460" t="s">
        <v>4888</v>
      </c>
      <c r="Q1460" s="4">
        <f>_xlfn.XLOOKUP(C1460,customer_table!$A$2:$A$4947,customer_table!$A$2:$A$4947)</f>
        <v>22521</v>
      </c>
      <c r="R1460" t="str">
        <f>_xlfn.XLOOKUP(D1460,customer_table!$B$2:$B$4947,customer_table!$B$2:$B$4947)</f>
        <v>Enterprise</v>
      </c>
      <c r="S1460" s="4" t="b">
        <f t="shared" si="110"/>
        <v>1</v>
      </c>
      <c r="T1460" s="6" t="b">
        <f t="shared" si="111"/>
        <v>1</v>
      </c>
      <c r="U1460" cm="1">
        <f t="array" ref="U1460">INDEX(hdd_products!$H$2:$H$21,MATCH(1,(hdd_products!$A$2:$A$21=hdd_orders!B1460)*(hdd_products!$H$2:$H$21=hdd_orders!F1460),0))</f>
        <v>170.85</v>
      </c>
      <c r="V1460" s="6" t="b">
        <f t="shared" si="112"/>
        <v>1</v>
      </c>
      <c r="W1460" s="4">
        <f t="shared" si="113"/>
        <v>341.7</v>
      </c>
      <c r="X1460" s="6" t="b">
        <f t="shared" si="114"/>
        <v>1</v>
      </c>
      <c r="AD1460" s="52"/>
    </row>
    <row r="1461" spans="1:30" x14ac:dyDescent="0.45">
      <c r="A1461" s="4">
        <v>1459</v>
      </c>
      <c r="B1461">
        <v>1001</v>
      </c>
      <c r="C1461">
        <v>92324</v>
      </c>
      <c r="D1461" t="str">
        <f>_xlfn.XLOOKUP(C1461,customer_table!$A$2:$A$4869,customer_table!$B$2:$B$4869)</f>
        <v>Enterprise</v>
      </c>
      <c r="E1461">
        <v>1</v>
      </c>
      <c r="F1461">
        <v>129.16999999999999</v>
      </c>
      <c r="G1461">
        <v>129.16999999999999</v>
      </c>
      <c r="H1461">
        <v>0</v>
      </c>
      <c r="I1461">
        <v>16.62</v>
      </c>
      <c r="J1461" s="5">
        <v>45414</v>
      </c>
      <c r="K1461" s="5">
        <v>45421</v>
      </c>
      <c r="L1461" t="s">
        <v>4878</v>
      </c>
      <c r="M1461" t="s">
        <v>4881</v>
      </c>
      <c r="N1461" t="s">
        <v>4876</v>
      </c>
      <c r="O1461" t="s">
        <v>4880</v>
      </c>
      <c r="P1461" t="s">
        <v>4891</v>
      </c>
      <c r="Q1461" s="4">
        <f>_xlfn.XLOOKUP(C1461,customer_table!$A$2:$A$4947,customer_table!$A$2:$A$4947)</f>
        <v>92324</v>
      </c>
      <c r="R1461" t="str">
        <f>_xlfn.XLOOKUP(D1461,customer_table!$B$2:$B$4947,customer_table!$B$2:$B$4947)</f>
        <v>Enterprise</v>
      </c>
      <c r="S1461" s="4" t="b">
        <f t="shared" si="110"/>
        <v>1</v>
      </c>
      <c r="T1461" s="6" t="b">
        <f t="shared" si="111"/>
        <v>1</v>
      </c>
      <c r="U1461" cm="1">
        <f t="array" ref="U1461">INDEX(hdd_products!$H$2:$H$21,MATCH(1,(hdd_products!$A$2:$A$21=hdd_orders!B1461)*(hdd_products!$H$2:$H$21=hdd_orders!F1461),0))</f>
        <v>129.16999999999999</v>
      </c>
      <c r="V1461" s="6" t="b">
        <f t="shared" si="112"/>
        <v>1</v>
      </c>
      <c r="W1461" s="4">
        <f t="shared" si="113"/>
        <v>129.16999999999999</v>
      </c>
      <c r="X1461" s="6" t="b">
        <f t="shared" si="114"/>
        <v>1</v>
      </c>
      <c r="AD1461" s="52"/>
    </row>
    <row r="1462" spans="1:30" x14ac:dyDescent="0.45">
      <c r="A1462" s="4">
        <v>1460</v>
      </c>
      <c r="B1462">
        <v>1013</v>
      </c>
      <c r="C1462">
        <v>38476</v>
      </c>
      <c r="D1462" t="str">
        <f>_xlfn.XLOOKUP(C1462,customer_table!$A$2:$A$4869,customer_table!$B$2:$B$4869)</f>
        <v>Consumer</v>
      </c>
      <c r="E1462">
        <v>1</v>
      </c>
      <c r="F1462">
        <v>588.66999999999996</v>
      </c>
      <c r="G1462">
        <v>588.66999999999996</v>
      </c>
      <c r="H1462">
        <v>0</v>
      </c>
      <c r="I1462">
        <v>11.17</v>
      </c>
      <c r="J1462" s="5">
        <v>45326</v>
      </c>
      <c r="K1462" s="5">
        <v>45332</v>
      </c>
      <c r="L1462" t="s">
        <v>4897</v>
      </c>
      <c r="M1462" t="s">
        <v>4881</v>
      </c>
      <c r="N1462" t="s">
        <v>4876</v>
      </c>
      <c r="O1462" t="s">
        <v>4880</v>
      </c>
      <c r="P1462" t="s">
        <v>4888</v>
      </c>
      <c r="Q1462" s="4">
        <f>_xlfn.XLOOKUP(C1462,customer_table!$A$2:$A$4947,customer_table!$A$2:$A$4947)</f>
        <v>38476</v>
      </c>
      <c r="R1462" t="str">
        <f>_xlfn.XLOOKUP(D1462,customer_table!$B$2:$B$4947,customer_table!$B$2:$B$4947)</f>
        <v>Consumer</v>
      </c>
      <c r="S1462" s="4" t="b">
        <f t="shared" si="110"/>
        <v>1</v>
      </c>
      <c r="T1462" s="6" t="b">
        <f t="shared" si="111"/>
        <v>1</v>
      </c>
      <c r="U1462" cm="1">
        <f t="array" ref="U1462">INDEX(hdd_products!$H$2:$H$21,MATCH(1,(hdd_products!$A$2:$A$21=hdd_orders!B1462)*(hdd_products!$H$2:$H$21=hdd_orders!F1462),0))</f>
        <v>588.66999999999996</v>
      </c>
      <c r="V1462" s="6" t="b">
        <f t="shared" si="112"/>
        <v>1</v>
      </c>
      <c r="W1462" s="4">
        <f t="shared" si="113"/>
        <v>588.66999999999996</v>
      </c>
      <c r="X1462" s="6" t="b">
        <f t="shared" si="114"/>
        <v>1</v>
      </c>
      <c r="AD1462" s="52"/>
    </row>
    <row r="1463" spans="1:30" x14ac:dyDescent="0.45">
      <c r="A1463" s="4">
        <v>1461</v>
      </c>
      <c r="B1463">
        <v>1001</v>
      </c>
      <c r="C1463">
        <v>20031</v>
      </c>
      <c r="D1463" t="str">
        <f>_xlfn.XLOOKUP(C1463,customer_table!$A$2:$A$4869,customer_table!$B$2:$B$4869)</f>
        <v>Small Business</v>
      </c>
      <c r="E1463">
        <v>4</v>
      </c>
      <c r="F1463">
        <v>129.16999999999999</v>
      </c>
      <c r="G1463">
        <v>516.67999999999995</v>
      </c>
      <c r="H1463">
        <v>0</v>
      </c>
      <c r="I1463">
        <v>15.98</v>
      </c>
      <c r="J1463" s="5">
        <v>45575</v>
      </c>
      <c r="K1463" s="5">
        <v>45576</v>
      </c>
      <c r="L1463" t="s">
        <v>4895</v>
      </c>
      <c r="M1463" t="s">
        <v>4881</v>
      </c>
      <c r="N1463" t="s">
        <v>4901</v>
      </c>
      <c r="O1463" t="s">
        <v>4880</v>
      </c>
      <c r="P1463" t="s">
        <v>4884</v>
      </c>
      <c r="Q1463" s="4">
        <f>_xlfn.XLOOKUP(C1463,customer_table!$A$2:$A$4947,customer_table!$A$2:$A$4947)</f>
        <v>20031</v>
      </c>
      <c r="R1463" t="str">
        <f>_xlfn.XLOOKUP(D1463,customer_table!$B$2:$B$4947,customer_table!$B$2:$B$4947)</f>
        <v>Small Business</v>
      </c>
      <c r="S1463" s="4" t="b">
        <f t="shared" si="110"/>
        <v>1</v>
      </c>
      <c r="T1463" s="6" t="b">
        <f t="shared" si="111"/>
        <v>1</v>
      </c>
      <c r="U1463" cm="1">
        <f t="array" ref="U1463">INDEX(hdd_products!$H$2:$H$21,MATCH(1,(hdd_products!$A$2:$A$21=hdd_orders!B1463)*(hdd_products!$H$2:$H$21=hdd_orders!F1463),0))</f>
        <v>129.16999999999999</v>
      </c>
      <c r="V1463" s="6" t="b">
        <f t="shared" si="112"/>
        <v>1</v>
      </c>
      <c r="W1463" s="4">
        <f t="shared" si="113"/>
        <v>516.67999999999995</v>
      </c>
      <c r="X1463" s="6" t="b">
        <f t="shared" si="114"/>
        <v>1</v>
      </c>
      <c r="AD1463" s="52"/>
    </row>
    <row r="1464" spans="1:30" x14ac:dyDescent="0.45">
      <c r="A1464" s="4">
        <v>1462</v>
      </c>
      <c r="B1464">
        <v>1009</v>
      </c>
      <c r="C1464">
        <v>43130</v>
      </c>
      <c r="D1464" t="str">
        <f>_xlfn.XLOOKUP(C1464,customer_table!$A$2:$A$4869,customer_table!$B$2:$B$4869)</f>
        <v>Enterprise</v>
      </c>
      <c r="E1464">
        <v>1</v>
      </c>
      <c r="F1464">
        <v>185.76</v>
      </c>
      <c r="G1464">
        <v>185.76</v>
      </c>
      <c r="H1464">
        <v>0</v>
      </c>
      <c r="I1464">
        <v>16.34</v>
      </c>
      <c r="J1464" s="5">
        <v>45458</v>
      </c>
      <c r="K1464" s="5">
        <v>45462</v>
      </c>
      <c r="L1464" t="s">
        <v>4893</v>
      </c>
      <c r="M1464" t="s">
        <v>4881</v>
      </c>
      <c r="N1464" t="s">
        <v>4876</v>
      </c>
      <c r="O1464" t="s">
        <v>4880</v>
      </c>
      <c r="P1464" t="s">
        <v>4886</v>
      </c>
      <c r="Q1464" s="4">
        <f>_xlfn.XLOOKUP(C1464,customer_table!$A$2:$A$4947,customer_table!$A$2:$A$4947)</f>
        <v>43130</v>
      </c>
      <c r="R1464" t="str">
        <f>_xlfn.XLOOKUP(D1464,customer_table!$B$2:$B$4947,customer_table!$B$2:$B$4947)</f>
        <v>Enterprise</v>
      </c>
      <c r="S1464" s="4" t="b">
        <f t="shared" si="110"/>
        <v>1</v>
      </c>
      <c r="T1464" s="6" t="b">
        <f t="shared" si="111"/>
        <v>1</v>
      </c>
      <c r="U1464" cm="1">
        <f t="array" ref="U1464">INDEX(hdd_products!$H$2:$H$21,MATCH(1,(hdd_products!$A$2:$A$21=hdd_orders!B1464)*(hdd_products!$H$2:$H$21=hdd_orders!F1464),0))</f>
        <v>185.76</v>
      </c>
      <c r="V1464" s="6" t="b">
        <f t="shared" si="112"/>
        <v>1</v>
      </c>
      <c r="W1464" s="4">
        <f t="shared" si="113"/>
        <v>185.76</v>
      </c>
      <c r="X1464" s="6" t="b">
        <f t="shared" si="114"/>
        <v>1</v>
      </c>
      <c r="AD1464" s="52"/>
    </row>
    <row r="1465" spans="1:30" x14ac:dyDescent="0.45">
      <c r="A1465" s="4">
        <v>1463</v>
      </c>
      <c r="B1465">
        <v>1005</v>
      </c>
      <c r="C1465">
        <v>98555</v>
      </c>
      <c r="D1465" t="str">
        <f>_xlfn.XLOOKUP(C1465,customer_table!$A$2:$A$4869,customer_table!$B$2:$B$4869)</f>
        <v>Enterprise</v>
      </c>
      <c r="E1465">
        <v>1</v>
      </c>
      <c r="F1465">
        <v>204.55</v>
      </c>
      <c r="G1465">
        <v>204.55</v>
      </c>
      <c r="H1465">
        <v>0</v>
      </c>
      <c r="I1465">
        <v>16.91</v>
      </c>
      <c r="J1465" s="5">
        <v>45305</v>
      </c>
      <c r="K1465" s="5">
        <v>45306</v>
      </c>
      <c r="L1465" t="s">
        <v>4893</v>
      </c>
      <c r="M1465" t="s">
        <v>4896</v>
      </c>
      <c r="N1465" t="s">
        <v>4876</v>
      </c>
      <c r="O1465" t="s">
        <v>4894</v>
      </c>
      <c r="P1465" t="s">
        <v>4879</v>
      </c>
      <c r="Q1465" s="4">
        <f>_xlfn.XLOOKUP(C1465,customer_table!$A$2:$A$4947,customer_table!$A$2:$A$4947)</f>
        <v>98555</v>
      </c>
      <c r="R1465" t="str">
        <f>_xlfn.XLOOKUP(D1465,customer_table!$B$2:$B$4947,customer_table!$B$2:$B$4947)</f>
        <v>Enterprise</v>
      </c>
      <c r="S1465" s="4" t="b">
        <f t="shared" si="110"/>
        <v>1</v>
      </c>
      <c r="T1465" s="6" t="b">
        <f t="shared" si="111"/>
        <v>1</v>
      </c>
      <c r="U1465" cm="1">
        <f t="array" ref="U1465">INDEX(hdd_products!$H$2:$H$21,MATCH(1,(hdd_products!$A$2:$A$21=hdd_orders!B1465)*(hdd_products!$H$2:$H$21=hdd_orders!F1465),0))</f>
        <v>204.55</v>
      </c>
      <c r="V1465" s="6" t="b">
        <f t="shared" si="112"/>
        <v>1</v>
      </c>
      <c r="W1465" s="4">
        <f t="shared" si="113"/>
        <v>204.55</v>
      </c>
      <c r="X1465" s="6" t="b">
        <f t="shared" si="114"/>
        <v>1</v>
      </c>
      <c r="AD1465" s="52"/>
    </row>
    <row r="1466" spans="1:30" x14ac:dyDescent="0.45">
      <c r="A1466" s="4">
        <v>1464</v>
      </c>
      <c r="B1466">
        <v>1009</v>
      </c>
      <c r="C1466">
        <v>14951</v>
      </c>
      <c r="D1466" t="str">
        <f>_xlfn.XLOOKUP(C1466,customer_table!$A$2:$A$4869,customer_table!$B$2:$B$4869)</f>
        <v>Enterprise</v>
      </c>
      <c r="E1466">
        <v>3</v>
      </c>
      <c r="F1466">
        <v>185.76</v>
      </c>
      <c r="G1466">
        <v>557.28</v>
      </c>
      <c r="H1466">
        <v>0</v>
      </c>
      <c r="I1466">
        <v>14.57</v>
      </c>
      <c r="J1466" s="5">
        <v>45496</v>
      </c>
      <c r="K1466" s="5">
        <v>45503</v>
      </c>
      <c r="L1466" t="s">
        <v>4890</v>
      </c>
      <c r="M1466" t="s">
        <v>4881</v>
      </c>
      <c r="N1466" t="s">
        <v>4876</v>
      </c>
      <c r="O1466" t="s">
        <v>4880</v>
      </c>
      <c r="P1466" t="s">
        <v>4884</v>
      </c>
      <c r="Q1466" s="4">
        <f>_xlfn.XLOOKUP(C1466,customer_table!$A$2:$A$4947,customer_table!$A$2:$A$4947)</f>
        <v>14951</v>
      </c>
      <c r="R1466" t="str">
        <f>_xlfn.XLOOKUP(D1466,customer_table!$B$2:$B$4947,customer_table!$B$2:$B$4947)</f>
        <v>Enterprise</v>
      </c>
      <c r="S1466" s="4" t="b">
        <f t="shared" si="110"/>
        <v>1</v>
      </c>
      <c r="T1466" s="6" t="b">
        <f t="shared" si="111"/>
        <v>1</v>
      </c>
      <c r="U1466" cm="1">
        <f t="array" ref="U1466">INDEX(hdd_products!$H$2:$H$21,MATCH(1,(hdd_products!$A$2:$A$21=hdd_orders!B1466)*(hdd_products!$H$2:$H$21=hdd_orders!F1466),0))</f>
        <v>185.76</v>
      </c>
      <c r="V1466" s="6" t="b">
        <f t="shared" si="112"/>
        <v>1</v>
      </c>
      <c r="W1466" s="4">
        <f t="shared" si="113"/>
        <v>557.28</v>
      </c>
      <c r="X1466" s="6" t="b">
        <f t="shared" si="114"/>
        <v>1</v>
      </c>
      <c r="AD1466" s="52"/>
    </row>
    <row r="1467" spans="1:30" x14ac:dyDescent="0.45">
      <c r="A1467" s="4">
        <v>1465</v>
      </c>
      <c r="B1467">
        <v>1006</v>
      </c>
      <c r="C1467">
        <v>70849</v>
      </c>
      <c r="D1467" t="str">
        <f>_xlfn.XLOOKUP(C1467,customer_table!$A$2:$A$4869,customer_table!$B$2:$B$4869)</f>
        <v>Enterprise</v>
      </c>
      <c r="E1467">
        <v>2</v>
      </c>
      <c r="F1467">
        <v>307.20999999999998</v>
      </c>
      <c r="G1467">
        <v>614.41999999999996</v>
      </c>
      <c r="H1467">
        <v>0</v>
      </c>
      <c r="I1467">
        <v>11</v>
      </c>
      <c r="J1467" s="5">
        <v>45361</v>
      </c>
      <c r="K1467" s="5">
        <v>45364</v>
      </c>
      <c r="L1467" t="s">
        <v>4897</v>
      </c>
      <c r="M1467" t="s">
        <v>4881</v>
      </c>
      <c r="N1467" t="s">
        <v>4876</v>
      </c>
      <c r="O1467" t="s">
        <v>4880</v>
      </c>
      <c r="P1467" t="s">
        <v>4888</v>
      </c>
      <c r="Q1467" s="4">
        <f>_xlfn.XLOOKUP(C1467,customer_table!$A$2:$A$4947,customer_table!$A$2:$A$4947)</f>
        <v>70849</v>
      </c>
      <c r="R1467" t="str">
        <f>_xlfn.XLOOKUP(D1467,customer_table!$B$2:$B$4947,customer_table!$B$2:$B$4947)</f>
        <v>Enterprise</v>
      </c>
      <c r="S1467" s="4" t="b">
        <f t="shared" si="110"/>
        <v>1</v>
      </c>
      <c r="T1467" s="6" t="b">
        <f t="shared" si="111"/>
        <v>1</v>
      </c>
      <c r="U1467" cm="1">
        <f t="array" ref="U1467">INDEX(hdd_products!$H$2:$H$21,MATCH(1,(hdd_products!$A$2:$A$21=hdd_orders!B1467)*(hdd_products!$H$2:$H$21=hdd_orders!F1467),0))</f>
        <v>307.20999999999998</v>
      </c>
      <c r="V1467" s="6" t="b">
        <f t="shared" si="112"/>
        <v>1</v>
      </c>
      <c r="W1467" s="4">
        <f t="shared" si="113"/>
        <v>614.41999999999996</v>
      </c>
      <c r="X1467" s="6" t="b">
        <f t="shared" si="114"/>
        <v>1</v>
      </c>
      <c r="AD1467" s="52"/>
    </row>
    <row r="1468" spans="1:30" x14ac:dyDescent="0.45">
      <c r="A1468" s="4">
        <v>1466</v>
      </c>
      <c r="B1468">
        <v>1011</v>
      </c>
      <c r="C1468">
        <v>67373</v>
      </c>
      <c r="D1468" t="str">
        <f>_xlfn.XLOOKUP(C1468,customer_table!$A$2:$A$4869,customer_table!$B$2:$B$4869)</f>
        <v>Enterprise</v>
      </c>
      <c r="E1468">
        <v>2</v>
      </c>
      <c r="F1468">
        <v>664.86</v>
      </c>
      <c r="G1468">
        <v>1329.72</v>
      </c>
      <c r="H1468">
        <v>0</v>
      </c>
      <c r="I1468">
        <v>14.72</v>
      </c>
      <c r="J1468" s="5">
        <v>45572</v>
      </c>
      <c r="K1468" s="5">
        <v>45578</v>
      </c>
      <c r="L1468" t="s">
        <v>4890</v>
      </c>
      <c r="M1468" t="s">
        <v>4877</v>
      </c>
      <c r="N1468" t="s">
        <v>4876</v>
      </c>
      <c r="O1468" t="s">
        <v>4880</v>
      </c>
      <c r="P1468" t="s">
        <v>4886</v>
      </c>
      <c r="Q1468" s="4">
        <f>_xlfn.XLOOKUP(C1468,customer_table!$A$2:$A$4947,customer_table!$A$2:$A$4947)</f>
        <v>67373</v>
      </c>
      <c r="R1468" t="str">
        <f>_xlfn.XLOOKUP(D1468,customer_table!$B$2:$B$4947,customer_table!$B$2:$B$4947)</f>
        <v>Enterprise</v>
      </c>
      <c r="S1468" s="4" t="b">
        <f t="shared" si="110"/>
        <v>1</v>
      </c>
      <c r="T1468" s="6" t="b">
        <f t="shared" si="111"/>
        <v>1</v>
      </c>
      <c r="U1468" cm="1">
        <f t="array" ref="U1468">INDEX(hdd_products!$H$2:$H$21,MATCH(1,(hdd_products!$A$2:$A$21=hdd_orders!B1468)*(hdd_products!$H$2:$H$21=hdd_orders!F1468),0))</f>
        <v>664.86</v>
      </c>
      <c r="V1468" s="6" t="b">
        <f t="shared" si="112"/>
        <v>1</v>
      </c>
      <c r="W1468" s="4">
        <f t="shared" si="113"/>
        <v>1329.72</v>
      </c>
      <c r="X1468" s="6" t="b">
        <f t="shared" si="114"/>
        <v>1</v>
      </c>
      <c r="AD1468" s="52"/>
    </row>
    <row r="1469" spans="1:30" x14ac:dyDescent="0.45">
      <c r="A1469" s="4">
        <v>1467</v>
      </c>
      <c r="B1469">
        <v>1002</v>
      </c>
      <c r="C1469">
        <v>89559</v>
      </c>
      <c r="D1469" t="str">
        <f>_xlfn.XLOOKUP(C1469,customer_table!$A$2:$A$4869,customer_table!$B$2:$B$4869)</f>
        <v>Small Business</v>
      </c>
      <c r="E1469">
        <v>2</v>
      </c>
      <c r="F1469">
        <v>198.26</v>
      </c>
      <c r="G1469">
        <v>396.52</v>
      </c>
      <c r="H1469">
        <v>0</v>
      </c>
      <c r="I1469">
        <v>16.510000000000002</v>
      </c>
      <c r="J1469" s="5">
        <v>45374</v>
      </c>
      <c r="K1469" s="5">
        <v>45376</v>
      </c>
      <c r="L1469" t="s">
        <v>4890</v>
      </c>
      <c r="M1469" t="s">
        <v>4898</v>
      </c>
      <c r="N1469" t="s">
        <v>4876</v>
      </c>
      <c r="O1469" t="s">
        <v>4880</v>
      </c>
      <c r="P1469" t="s">
        <v>4884</v>
      </c>
      <c r="Q1469" s="4">
        <f>_xlfn.XLOOKUP(C1469,customer_table!$A$2:$A$4947,customer_table!$A$2:$A$4947)</f>
        <v>89559</v>
      </c>
      <c r="R1469" t="str">
        <f>_xlfn.XLOOKUP(D1469,customer_table!$B$2:$B$4947,customer_table!$B$2:$B$4947)</f>
        <v>Small Business</v>
      </c>
      <c r="S1469" s="4" t="b">
        <f t="shared" si="110"/>
        <v>1</v>
      </c>
      <c r="T1469" s="6" t="b">
        <f t="shared" si="111"/>
        <v>1</v>
      </c>
      <c r="U1469" cm="1">
        <f t="array" ref="U1469">INDEX(hdd_products!$H$2:$H$21,MATCH(1,(hdd_products!$A$2:$A$21=hdd_orders!B1469)*(hdd_products!$H$2:$H$21=hdd_orders!F1469),0))</f>
        <v>198.26</v>
      </c>
      <c r="V1469" s="6" t="b">
        <f t="shared" si="112"/>
        <v>1</v>
      </c>
      <c r="W1469" s="4">
        <f t="shared" si="113"/>
        <v>396.52</v>
      </c>
      <c r="X1469" s="6" t="b">
        <f t="shared" si="114"/>
        <v>1</v>
      </c>
      <c r="AD1469" s="52"/>
    </row>
    <row r="1470" spans="1:30" x14ac:dyDescent="0.45">
      <c r="A1470" s="4">
        <v>1468</v>
      </c>
      <c r="B1470">
        <v>1005</v>
      </c>
      <c r="C1470">
        <v>20169</v>
      </c>
      <c r="D1470" t="str">
        <f>_xlfn.XLOOKUP(C1470,customer_table!$A$2:$A$4869,customer_table!$B$2:$B$4869)</f>
        <v>Consumer</v>
      </c>
      <c r="E1470">
        <v>3</v>
      </c>
      <c r="F1470">
        <v>204.55</v>
      </c>
      <c r="G1470">
        <v>613.65</v>
      </c>
      <c r="H1470">
        <v>0</v>
      </c>
      <c r="I1470">
        <v>11.16</v>
      </c>
      <c r="J1470" s="5">
        <v>45565</v>
      </c>
      <c r="K1470" s="5">
        <v>45571</v>
      </c>
      <c r="L1470" t="s">
        <v>4900</v>
      </c>
      <c r="M1470" t="s">
        <v>4877</v>
      </c>
      <c r="N1470" t="s">
        <v>4901</v>
      </c>
      <c r="O1470" t="s">
        <v>4875</v>
      </c>
      <c r="P1470" t="s">
        <v>4879</v>
      </c>
      <c r="Q1470" s="4">
        <f>_xlfn.XLOOKUP(C1470,customer_table!$A$2:$A$4947,customer_table!$A$2:$A$4947)</f>
        <v>20169</v>
      </c>
      <c r="R1470" t="str">
        <f>_xlfn.XLOOKUP(D1470,customer_table!$B$2:$B$4947,customer_table!$B$2:$B$4947)</f>
        <v>Consumer</v>
      </c>
      <c r="S1470" s="4" t="b">
        <f t="shared" si="110"/>
        <v>1</v>
      </c>
      <c r="T1470" s="6" t="b">
        <f t="shared" si="111"/>
        <v>1</v>
      </c>
      <c r="U1470" cm="1">
        <f t="array" ref="U1470">INDEX(hdd_products!$H$2:$H$21,MATCH(1,(hdd_products!$A$2:$A$21=hdd_orders!B1470)*(hdd_products!$H$2:$H$21=hdd_orders!F1470),0))</f>
        <v>204.55</v>
      </c>
      <c r="V1470" s="6" t="b">
        <f t="shared" si="112"/>
        <v>1</v>
      </c>
      <c r="W1470" s="4">
        <f t="shared" si="113"/>
        <v>613.65000000000009</v>
      </c>
      <c r="X1470" s="6" t="b">
        <f t="shared" si="114"/>
        <v>1</v>
      </c>
      <c r="AD1470" s="52"/>
    </row>
    <row r="1471" spans="1:30" x14ac:dyDescent="0.45">
      <c r="A1471" s="4">
        <v>1469</v>
      </c>
      <c r="B1471">
        <v>1001</v>
      </c>
      <c r="C1471">
        <v>33322</v>
      </c>
      <c r="D1471" t="str">
        <f>_xlfn.XLOOKUP(C1471,customer_table!$A$2:$A$4869,customer_table!$B$2:$B$4869)</f>
        <v>Enterprise</v>
      </c>
      <c r="E1471">
        <v>1</v>
      </c>
      <c r="F1471">
        <v>129.16999999999999</v>
      </c>
      <c r="G1471">
        <v>129.16999999999999</v>
      </c>
      <c r="H1471">
        <v>0</v>
      </c>
      <c r="I1471">
        <v>8.8699999999999992</v>
      </c>
      <c r="J1471" s="5">
        <v>45431</v>
      </c>
      <c r="K1471" s="5">
        <v>45433</v>
      </c>
      <c r="L1471" t="s">
        <v>4899</v>
      </c>
      <c r="M1471" t="s">
        <v>4898</v>
      </c>
      <c r="N1471" t="s">
        <v>4876</v>
      </c>
      <c r="O1471" t="s">
        <v>4880</v>
      </c>
      <c r="P1471" t="s">
        <v>4886</v>
      </c>
      <c r="Q1471" s="4">
        <f>_xlfn.XLOOKUP(C1471,customer_table!$A$2:$A$4947,customer_table!$A$2:$A$4947)</f>
        <v>33322</v>
      </c>
      <c r="R1471" t="str">
        <f>_xlfn.XLOOKUP(D1471,customer_table!$B$2:$B$4947,customer_table!$B$2:$B$4947)</f>
        <v>Enterprise</v>
      </c>
      <c r="S1471" s="4" t="b">
        <f t="shared" si="110"/>
        <v>1</v>
      </c>
      <c r="T1471" s="6" t="b">
        <f t="shared" si="111"/>
        <v>1</v>
      </c>
      <c r="U1471" cm="1">
        <f t="array" ref="U1471">INDEX(hdd_products!$H$2:$H$21,MATCH(1,(hdd_products!$A$2:$A$21=hdd_orders!B1471)*(hdd_products!$H$2:$H$21=hdd_orders!F1471),0))</f>
        <v>129.16999999999999</v>
      </c>
      <c r="V1471" s="6" t="b">
        <f t="shared" si="112"/>
        <v>1</v>
      </c>
      <c r="W1471" s="4">
        <f t="shared" si="113"/>
        <v>129.16999999999999</v>
      </c>
      <c r="X1471" s="6" t="b">
        <f t="shared" si="114"/>
        <v>1</v>
      </c>
      <c r="AD1471" s="52"/>
    </row>
    <row r="1472" spans="1:30" x14ac:dyDescent="0.45">
      <c r="A1472" s="4">
        <v>1470</v>
      </c>
      <c r="B1472">
        <v>1007</v>
      </c>
      <c r="C1472">
        <v>16259</v>
      </c>
      <c r="D1472" t="str">
        <f>_xlfn.XLOOKUP(C1472,customer_table!$A$2:$A$4869,customer_table!$B$2:$B$4869)</f>
        <v>Small Business</v>
      </c>
      <c r="E1472">
        <v>1</v>
      </c>
      <c r="F1472">
        <v>415.57</v>
      </c>
      <c r="G1472">
        <v>415.57</v>
      </c>
      <c r="H1472">
        <v>0</v>
      </c>
      <c r="I1472">
        <v>16.850000000000001</v>
      </c>
      <c r="J1472" s="5">
        <v>45637</v>
      </c>
      <c r="K1472" s="5">
        <v>45642</v>
      </c>
      <c r="L1472" t="s">
        <v>4878</v>
      </c>
      <c r="M1472" t="s">
        <v>4877</v>
      </c>
      <c r="N1472" t="s">
        <v>4876</v>
      </c>
      <c r="O1472" t="s">
        <v>4880</v>
      </c>
      <c r="P1472" t="s">
        <v>4879</v>
      </c>
      <c r="Q1472" s="4">
        <f>_xlfn.XLOOKUP(C1472,customer_table!$A$2:$A$4947,customer_table!$A$2:$A$4947)</f>
        <v>16259</v>
      </c>
      <c r="R1472" t="str">
        <f>_xlfn.XLOOKUP(D1472,customer_table!$B$2:$B$4947,customer_table!$B$2:$B$4947)</f>
        <v>Small Business</v>
      </c>
      <c r="S1472" s="4" t="b">
        <f t="shared" si="110"/>
        <v>1</v>
      </c>
      <c r="T1472" s="6" t="b">
        <f t="shared" si="111"/>
        <v>1</v>
      </c>
      <c r="U1472" cm="1">
        <f t="array" ref="U1472">INDEX(hdd_products!$H$2:$H$21,MATCH(1,(hdd_products!$A$2:$A$21=hdd_orders!B1472)*(hdd_products!$H$2:$H$21=hdd_orders!F1472),0))</f>
        <v>415.57</v>
      </c>
      <c r="V1472" s="6" t="b">
        <f t="shared" si="112"/>
        <v>1</v>
      </c>
      <c r="W1472" s="4">
        <f t="shared" si="113"/>
        <v>415.57</v>
      </c>
      <c r="X1472" s="6" t="b">
        <f t="shared" si="114"/>
        <v>1</v>
      </c>
      <c r="AD1472" s="52"/>
    </row>
    <row r="1473" spans="1:30" x14ac:dyDescent="0.45">
      <c r="A1473" s="4">
        <v>1471</v>
      </c>
      <c r="B1473">
        <v>1001</v>
      </c>
      <c r="C1473">
        <v>23473</v>
      </c>
      <c r="D1473" t="str">
        <f>_xlfn.XLOOKUP(C1473,customer_table!$A$2:$A$4869,customer_table!$B$2:$B$4869)</f>
        <v>Consumer</v>
      </c>
      <c r="E1473">
        <v>1</v>
      </c>
      <c r="F1473">
        <v>129.16999999999999</v>
      </c>
      <c r="G1473">
        <v>129.16999999999999</v>
      </c>
      <c r="H1473">
        <v>0</v>
      </c>
      <c r="I1473">
        <v>9.31</v>
      </c>
      <c r="J1473" s="5">
        <v>45631</v>
      </c>
      <c r="K1473" s="5">
        <v>45637</v>
      </c>
      <c r="L1473" t="s">
        <v>4899</v>
      </c>
      <c r="M1473" t="s">
        <v>4896</v>
      </c>
      <c r="N1473" t="s">
        <v>4876</v>
      </c>
      <c r="O1473" t="s">
        <v>4880</v>
      </c>
      <c r="P1473" t="s">
        <v>4888</v>
      </c>
      <c r="Q1473" s="4">
        <f>_xlfn.XLOOKUP(C1473,customer_table!$A$2:$A$4947,customer_table!$A$2:$A$4947)</f>
        <v>23473</v>
      </c>
      <c r="R1473" t="str">
        <f>_xlfn.XLOOKUP(D1473,customer_table!$B$2:$B$4947,customer_table!$B$2:$B$4947)</f>
        <v>Consumer</v>
      </c>
      <c r="S1473" s="4" t="b">
        <f t="shared" si="110"/>
        <v>1</v>
      </c>
      <c r="T1473" s="6" t="b">
        <f t="shared" si="111"/>
        <v>1</v>
      </c>
      <c r="U1473" cm="1">
        <f t="array" ref="U1473">INDEX(hdd_products!$H$2:$H$21,MATCH(1,(hdd_products!$A$2:$A$21=hdd_orders!B1473)*(hdd_products!$H$2:$H$21=hdd_orders!F1473),0))</f>
        <v>129.16999999999999</v>
      </c>
      <c r="V1473" s="6" t="b">
        <f t="shared" si="112"/>
        <v>1</v>
      </c>
      <c r="W1473" s="4">
        <f t="shared" si="113"/>
        <v>129.16999999999999</v>
      </c>
      <c r="X1473" s="6" t="b">
        <f t="shared" si="114"/>
        <v>1</v>
      </c>
      <c r="AD1473" s="52"/>
    </row>
    <row r="1474" spans="1:30" x14ac:dyDescent="0.45">
      <c r="A1474" s="4">
        <v>1472</v>
      </c>
      <c r="B1474">
        <v>1007</v>
      </c>
      <c r="C1474">
        <v>59465</v>
      </c>
      <c r="D1474" t="str">
        <f>_xlfn.XLOOKUP(C1474,customer_table!$A$2:$A$4869,customer_table!$B$2:$B$4869)</f>
        <v>Enterprise</v>
      </c>
      <c r="E1474">
        <v>1</v>
      </c>
      <c r="F1474">
        <v>415.57</v>
      </c>
      <c r="G1474">
        <v>415.57</v>
      </c>
      <c r="H1474">
        <v>0</v>
      </c>
      <c r="I1474">
        <v>16.010000000000002</v>
      </c>
      <c r="J1474" s="5">
        <v>45318</v>
      </c>
      <c r="K1474" s="5">
        <v>45323</v>
      </c>
      <c r="L1474" t="s">
        <v>4878</v>
      </c>
      <c r="M1474" t="s">
        <v>4881</v>
      </c>
      <c r="N1474" t="s">
        <v>4876</v>
      </c>
      <c r="O1474" t="s">
        <v>4880</v>
      </c>
      <c r="P1474" t="s">
        <v>4886</v>
      </c>
      <c r="Q1474" s="4">
        <f>_xlfn.XLOOKUP(C1474,customer_table!$A$2:$A$4947,customer_table!$A$2:$A$4947)</f>
        <v>59465</v>
      </c>
      <c r="R1474" t="str">
        <f>_xlfn.XLOOKUP(D1474,customer_table!$B$2:$B$4947,customer_table!$B$2:$B$4947)</f>
        <v>Enterprise</v>
      </c>
      <c r="S1474" s="4" t="b">
        <f t="shared" si="110"/>
        <v>1</v>
      </c>
      <c r="T1474" s="6" t="b">
        <f t="shared" si="111"/>
        <v>1</v>
      </c>
      <c r="U1474" cm="1">
        <f t="array" ref="U1474">INDEX(hdd_products!$H$2:$H$21,MATCH(1,(hdd_products!$A$2:$A$21=hdd_orders!B1474)*(hdd_products!$H$2:$H$21=hdd_orders!F1474),0))</f>
        <v>415.57</v>
      </c>
      <c r="V1474" s="6" t="b">
        <f t="shared" si="112"/>
        <v>1</v>
      </c>
      <c r="W1474" s="4">
        <f t="shared" si="113"/>
        <v>415.57</v>
      </c>
      <c r="X1474" s="6" t="b">
        <f t="shared" si="114"/>
        <v>1</v>
      </c>
      <c r="AD1474" s="52"/>
    </row>
    <row r="1475" spans="1:30" x14ac:dyDescent="0.45">
      <c r="A1475" s="4">
        <v>1473</v>
      </c>
      <c r="B1475">
        <v>1008</v>
      </c>
      <c r="C1475">
        <v>65270</v>
      </c>
      <c r="D1475" t="str">
        <f>_xlfn.XLOOKUP(C1475,customer_table!$A$2:$A$4869,customer_table!$B$2:$B$4869)</f>
        <v>Small Business</v>
      </c>
      <c r="E1475">
        <v>1</v>
      </c>
      <c r="F1475">
        <v>269.08</v>
      </c>
      <c r="G1475">
        <v>269.08</v>
      </c>
      <c r="H1475">
        <v>0</v>
      </c>
      <c r="I1475">
        <v>10.26</v>
      </c>
      <c r="J1475" s="5">
        <v>45414</v>
      </c>
      <c r="K1475" s="5">
        <v>45416</v>
      </c>
      <c r="L1475" t="s">
        <v>4885</v>
      </c>
      <c r="M1475" t="s">
        <v>4877</v>
      </c>
      <c r="N1475" t="s">
        <v>4876</v>
      </c>
      <c r="O1475" t="s">
        <v>4894</v>
      </c>
      <c r="P1475" t="s">
        <v>4884</v>
      </c>
      <c r="Q1475" s="4">
        <f>_xlfn.XLOOKUP(C1475,customer_table!$A$2:$A$4947,customer_table!$A$2:$A$4947)</f>
        <v>65270</v>
      </c>
      <c r="R1475" t="str">
        <f>_xlfn.XLOOKUP(D1475,customer_table!$B$2:$B$4947,customer_table!$B$2:$B$4947)</f>
        <v>Small Business</v>
      </c>
      <c r="S1475" s="4" t="b">
        <f t="shared" si="110"/>
        <v>1</v>
      </c>
      <c r="T1475" s="6" t="b">
        <f t="shared" si="111"/>
        <v>1</v>
      </c>
      <c r="U1475" cm="1">
        <f t="array" ref="U1475">INDEX(hdd_products!$H$2:$H$21,MATCH(1,(hdd_products!$A$2:$A$21=hdd_orders!B1475)*(hdd_products!$H$2:$H$21=hdd_orders!F1475),0))</f>
        <v>269.08</v>
      </c>
      <c r="V1475" s="6" t="b">
        <f t="shared" si="112"/>
        <v>1</v>
      </c>
      <c r="W1475" s="4">
        <f t="shared" si="113"/>
        <v>269.08</v>
      </c>
      <c r="X1475" s="6" t="b">
        <f t="shared" si="114"/>
        <v>1</v>
      </c>
      <c r="AD1475" s="52"/>
    </row>
    <row r="1476" spans="1:30" x14ac:dyDescent="0.45">
      <c r="A1476" s="4">
        <v>1474</v>
      </c>
      <c r="B1476">
        <v>1012</v>
      </c>
      <c r="C1476">
        <v>38910</v>
      </c>
      <c r="D1476" t="str">
        <f>_xlfn.XLOOKUP(C1476,customer_table!$A$2:$A$4869,customer_table!$B$2:$B$4869)</f>
        <v>Enterprise</v>
      </c>
      <c r="E1476">
        <v>3</v>
      </c>
      <c r="F1476">
        <v>339.39</v>
      </c>
      <c r="G1476">
        <v>1018.17</v>
      </c>
      <c r="H1476">
        <v>0</v>
      </c>
      <c r="I1476">
        <v>8.33</v>
      </c>
      <c r="J1476" s="5">
        <v>45390</v>
      </c>
      <c r="K1476" s="5">
        <v>45396</v>
      </c>
      <c r="L1476" t="s">
        <v>4883</v>
      </c>
      <c r="M1476" t="s">
        <v>4881</v>
      </c>
      <c r="N1476" t="s">
        <v>4901</v>
      </c>
      <c r="O1476" t="s">
        <v>4880</v>
      </c>
      <c r="P1476" t="s">
        <v>4884</v>
      </c>
      <c r="Q1476" s="4">
        <f>_xlfn.XLOOKUP(C1476,customer_table!$A$2:$A$4947,customer_table!$A$2:$A$4947)</f>
        <v>38910</v>
      </c>
      <c r="R1476" t="str">
        <f>_xlfn.XLOOKUP(D1476,customer_table!$B$2:$B$4947,customer_table!$B$2:$B$4947)</f>
        <v>Enterprise</v>
      </c>
      <c r="S1476" s="4" t="b">
        <f t="shared" ref="S1476:S1539" si="115">Q1476=C1476</f>
        <v>1</v>
      </c>
      <c r="T1476" s="6" t="b">
        <f t="shared" ref="T1476:T1539" si="116">R1476=D1476</f>
        <v>1</v>
      </c>
      <c r="U1476" cm="1">
        <f t="array" ref="U1476">INDEX(hdd_products!$H$2:$H$21,MATCH(1,(hdd_products!$A$2:$A$21=hdd_orders!B1476)*(hdd_products!$H$2:$H$21=hdd_orders!F1476),0))</f>
        <v>339.39</v>
      </c>
      <c r="V1476" s="6" t="b">
        <f t="shared" ref="V1476:V1539" si="117">U1476=F1476</f>
        <v>1</v>
      </c>
      <c r="W1476" s="4">
        <f t="shared" ref="W1476:W1539" si="118">F1476*E1476</f>
        <v>1018.17</v>
      </c>
      <c r="X1476" s="6" t="b">
        <f t="shared" ref="X1476:X1539" si="119">G1476=W1476</f>
        <v>1</v>
      </c>
      <c r="AD1476" s="52"/>
    </row>
    <row r="1477" spans="1:30" x14ac:dyDescent="0.45">
      <c r="A1477" s="4">
        <v>1475</v>
      </c>
      <c r="B1477">
        <v>1001</v>
      </c>
      <c r="C1477">
        <v>15768</v>
      </c>
      <c r="D1477" t="str">
        <f>_xlfn.XLOOKUP(C1477,customer_table!$A$2:$A$4869,customer_table!$B$2:$B$4869)</f>
        <v>Small Business</v>
      </c>
      <c r="E1477">
        <v>2</v>
      </c>
      <c r="F1477">
        <v>129.16999999999999</v>
      </c>
      <c r="G1477">
        <v>258.33999999999997</v>
      </c>
      <c r="H1477">
        <v>0</v>
      </c>
      <c r="I1477">
        <v>9.44</v>
      </c>
      <c r="J1477" s="5">
        <v>45632</v>
      </c>
      <c r="K1477" s="5">
        <v>45634</v>
      </c>
      <c r="L1477" t="s">
        <v>4899</v>
      </c>
      <c r="M1477" t="s">
        <v>4877</v>
      </c>
      <c r="N1477" t="s">
        <v>4876</v>
      </c>
      <c r="O1477" t="s">
        <v>4894</v>
      </c>
      <c r="P1477" t="s">
        <v>4888</v>
      </c>
      <c r="Q1477" s="4">
        <f>_xlfn.XLOOKUP(C1477,customer_table!$A$2:$A$4947,customer_table!$A$2:$A$4947)</f>
        <v>15768</v>
      </c>
      <c r="R1477" t="str">
        <f>_xlfn.XLOOKUP(D1477,customer_table!$B$2:$B$4947,customer_table!$B$2:$B$4947)</f>
        <v>Small Business</v>
      </c>
      <c r="S1477" s="4" t="b">
        <f t="shared" si="115"/>
        <v>1</v>
      </c>
      <c r="T1477" s="6" t="b">
        <f t="shared" si="116"/>
        <v>1</v>
      </c>
      <c r="U1477" cm="1">
        <f t="array" ref="U1477">INDEX(hdd_products!$H$2:$H$21,MATCH(1,(hdd_products!$A$2:$A$21=hdd_orders!B1477)*(hdd_products!$H$2:$H$21=hdd_orders!F1477),0))</f>
        <v>129.16999999999999</v>
      </c>
      <c r="V1477" s="6" t="b">
        <f t="shared" si="117"/>
        <v>1</v>
      </c>
      <c r="W1477" s="4">
        <f t="shared" si="118"/>
        <v>258.33999999999997</v>
      </c>
      <c r="X1477" s="6" t="b">
        <f t="shared" si="119"/>
        <v>1</v>
      </c>
      <c r="AD1477" s="52"/>
    </row>
    <row r="1478" spans="1:30" x14ac:dyDescent="0.45">
      <c r="A1478" s="4">
        <v>1476</v>
      </c>
      <c r="B1478">
        <v>1012</v>
      </c>
      <c r="C1478">
        <v>34844</v>
      </c>
      <c r="D1478" t="str">
        <f>_xlfn.XLOOKUP(C1478,customer_table!$A$2:$A$4869,customer_table!$B$2:$B$4869)</f>
        <v>Enterprise</v>
      </c>
      <c r="E1478">
        <v>2</v>
      </c>
      <c r="F1478">
        <v>339.39</v>
      </c>
      <c r="G1478">
        <v>678.78</v>
      </c>
      <c r="H1478">
        <v>0</v>
      </c>
      <c r="I1478">
        <v>16.68</v>
      </c>
      <c r="J1478" s="5">
        <v>45459</v>
      </c>
      <c r="K1478" s="5">
        <v>45462</v>
      </c>
      <c r="L1478" t="s">
        <v>4893</v>
      </c>
      <c r="M1478" t="s">
        <v>4877</v>
      </c>
      <c r="N1478" t="s">
        <v>4876</v>
      </c>
      <c r="O1478" t="s">
        <v>4880</v>
      </c>
      <c r="P1478" t="s">
        <v>4891</v>
      </c>
      <c r="Q1478" s="4">
        <f>_xlfn.XLOOKUP(C1478,customer_table!$A$2:$A$4947,customer_table!$A$2:$A$4947)</f>
        <v>34844</v>
      </c>
      <c r="R1478" t="str">
        <f>_xlfn.XLOOKUP(D1478,customer_table!$B$2:$B$4947,customer_table!$B$2:$B$4947)</f>
        <v>Enterprise</v>
      </c>
      <c r="S1478" s="4" t="b">
        <f t="shared" si="115"/>
        <v>1</v>
      </c>
      <c r="T1478" s="6" t="b">
        <f t="shared" si="116"/>
        <v>1</v>
      </c>
      <c r="U1478" cm="1">
        <f t="array" ref="U1478">INDEX(hdd_products!$H$2:$H$21,MATCH(1,(hdd_products!$A$2:$A$21=hdd_orders!B1478)*(hdd_products!$H$2:$H$21=hdd_orders!F1478),0))</f>
        <v>339.39</v>
      </c>
      <c r="V1478" s="6" t="b">
        <f t="shared" si="117"/>
        <v>1</v>
      </c>
      <c r="W1478" s="4">
        <f t="shared" si="118"/>
        <v>678.78</v>
      </c>
      <c r="X1478" s="6" t="b">
        <f t="shared" si="119"/>
        <v>1</v>
      </c>
      <c r="AD1478" s="52"/>
    </row>
    <row r="1479" spans="1:30" x14ac:dyDescent="0.45">
      <c r="A1479" s="4">
        <v>1477</v>
      </c>
      <c r="B1479">
        <v>1002</v>
      </c>
      <c r="C1479">
        <v>38020</v>
      </c>
      <c r="D1479" t="str">
        <f>_xlfn.XLOOKUP(C1479,customer_table!$A$2:$A$4869,customer_table!$B$2:$B$4869)</f>
        <v>Enterprise</v>
      </c>
      <c r="E1479">
        <v>2</v>
      </c>
      <c r="F1479">
        <v>198.26</v>
      </c>
      <c r="G1479">
        <v>396.52</v>
      </c>
      <c r="H1479">
        <v>0</v>
      </c>
      <c r="I1479">
        <v>10.35</v>
      </c>
      <c r="J1479" s="5">
        <v>45494</v>
      </c>
      <c r="K1479" s="5">
        <v>45498</v>
      </c>
      <c r="L1479" t="s">
        <v>4885</v>
      </c>
      <c r="M1479" t="s">
        <v>4877</v>
      </c>
      <c r="N1479" t="s">
        <v>4901</v>
      </c>
      <c r="O1479" t="s">
        <v>4880</v>
      </c>
      <c r="P1479" t="s">
        <v>4884</v>
      </c>
      <c r="Q1479" s="4">
        <f>_xlfn.XLOOKUP(C1479,customer_table!$A$2:$A$4947,customer_table!$A$2:$A$4947)</f>
        <v>38020</v>
      </c>
      <c r="R1479" t="str">
        <f>_xlfn.XLOOKUP(D1479,customer_table!$B$2:$B$4947,customer_table!$B$2:$B$4947)</f>
        <v>Enterprise</v>
      </c>
      <c r="S1479" s="4" t="b">
        <f t="shared" si="115"/>
        <v>1</v>
      </c>
      <c r="T1479" s="6" t="b">
        <f t="shared" si="116"/>
        <v>1</v>
      </c>
      <c r="U1479" cm="1">
        <f t="array" ref="U1479">INDEX(hdd_products!$H$2:$H$21,MATCH(1,(hdd_products!$A$2:$A$21=hdd_orders!B1479)*(hdd_products!$H$2:$H$21=hdd_orders!F1479),0))</f>
        <v>198.26</v>
      </c>
      <c r="V1479" s="6" t="b">
        <f t="shared" si="117"/>
        <v>1</v>
      </c>
      <c r="W1479" s="4">
        <f t="shared" si="118"/>
        <v>396.52</v>
      </c>
      <c r="X1479" s="6" t="b">
        <f t="shared" si="119"/>
        <v>1</v>
      </c>
      <c r="AD1479" s="52"/>
    </row>
    <row r="1480" spans="1:30" x14ac:dyDescent="0.45">
      <c r="A1480" s="4">
        <v>1478</v>
      </c>
      <c r="B1480">
        <v>1010</v>
      </c>
      <c r="C1480">
        <v>11570</v>
      </c>
      <c r="D1480" t="str">
        <f>_xlfn.XLOOKUP(C1480,customer_table!$A$2:$A$4869,customer_table!$B$2:$B$4869)</f>
        <v>Small Business</v>
      </c>
      <c r="E1480">
        <v>2</v>
      </c>
      <c r="F1480">
        <v>446.61</v>
      </c>
      <c r="G1480">
        <v>893.22</v>
      </c>
      <c r="H1480">
        <v>0</v>
      </c>
      <c r="I1480">
        <v>13.95</v>
      </c>
      <c r="J1480" s="5">
        <v>45299</v>
      </c>
      <c r="K1480" s="5">
        <v>45303</v>
      </c>
      <c r="L1480" t="s">
        <v>4882</v>
      </c>
      <c r="M1480" t="s">
        <v>4877</v>
      </c>
      <c r="N1480" t="s">
        <v>4876</v>
      </c>
      <c r="O1480" t="s">
        <v>4880</v>
      </c>
      <c r="P1480" t="s">
        <v>4888</v>
      </c>
      <c r="Q1480" s="4">
        <f>_xlfn.XLOOKUP(C1480,customer_table!$A$2:$A$4947,customer_table!$A$2:$A$4947)</f>
        <v>11570</v>
      </c>
      <c r="R1480" t="str">
        <f>_xlfn.XLOOKUP(D1480,customer_table!$B$2:$B$4947,customer_table!$B$2:$B$4947)</f>
        <v>Small Business</v>
      </c>
      <c r="S1480" s="4" t="b">
        <f t="shared" si="115"/>
        <v>1</v>
      </c>
      <c r="T1480" s="6" t="b">
        <f t="shared" si="116"/>
        <v>1</v>
      </c>
      <c r="U1480" cm="1">
        <f t="array" ref="U1480">INDEX(hdd_products!$H$2:$H$21,MATCH(1,(hdd_products!$A$2:$A$21=hdd_orders!B1480)*(hdd_products!$H$2:$H$21=hdd_orders!F1480),0))</f>
        <v>446.61</v>
      </c>
      <c r="V1480" s="6" t="b">
        <f t="shared" si="117"/>
        <v>1</v>
      </c>
      <c r="W1480" s="4">
        <f t="shared" si="118"/>
        <v>893.22</v>
      </c>
      <c r="X1480" s="6" t="b">
        <f t="shared" si="119"/>
        <v>1</v>
      </c>
      <c r="AD1480" s="52"/>
    </row>
    <row r="1481" spans="1:30" x14ac:dyDescent="0.45">
      <c r="A1481" s="4">
        <v>1479</v>
      </c>
      <c r="B1481">
        <v>1007</v>
      </c>
      <c r="C1481">
        <v>95189</v>
      </c>
      <c r="D1481" t="str">
        <f>_xlfn.XLOOKUP(C1481,customer_table!$A$2:$A$4869,customer_table!$B$2:$B$4869)</f>
        <v>Enterprise</v>
      </c>
      <c r="E1481">
        <v>1</v>
      </c>
      <c r="F1481">
        <v>415.57</v>
      </c>
      <c r="G1481">
        <v>415.57</v>
      </c>
      <c r="H1481">
        <v>0</v>
      </c>
      <c r="I1481">
        <v>12.44</v>
      </c>
      <c r="J1481" s="5">
        <v>45325</v>
      </c>
      <c r="K1481" s="5">
        <v>45331</v>
      </c>
      <c r="L1481" t="s">
        <v>4885</v>
      </c>
      <c r="M1481" t="s">
        <v>4877</v>
      </c>
      <c r="N1481" t="s">
        <v>4876</v>
      </c>
      <c r="O1481" t="s">
        <v>4894</v>
      </c>
      <c r="P1481" t="s">
        <v>4891</v>
      </c>
      <c r="Q1481" s="4">
        <f>_xlfn.XLOOKUP(C1481,customer_table!$A$2:$A$4947,customer_table!$A$2:$A$4947)</f>
        <v>95189</v>
      </c>
      <c r="R1481" t="str">
        <f>_xlfn.XLOOKUP(D1481,customer_table!$B$2:$B$4947,customer_table!$B$2:$B$4947)</f>
        <v>Enterprise</v>
      </c>
      <c r="S1481" s="4" t="b">
        <f t="shared" si="115"/>
        <v>1</v>
      </c>
      <c r="T1481" s="6" t="b">
        <f t="shared" si="116"/>
        <v>1</v>
      </c>
      <c r="U1481" cm="1">
        <f t="array" ref="U1481">INDEX(hdd_products!$H$2:$H$21,MATCH(1,(hdd_products!$A$2:$A$21=hdd_orders!B1481)*(hdd_products!$H$2:$H$21=hdd_orders!F1481),0))</f>
        <v>415.57</v>
      </c>
      <c r="V1481" s="6" t="b">
        <f t="shared" si="117"/>
        <v>1</v>
      </c>
      <c r="W1481" s="4">
        <f t="shared" si="118"/>
        <v>415.57</v>
      </c>
      <c r="X1481" s="6" t="b">
        <f t="shared" si="119"/>
        <v>1</v>
      </c>
      <c r="AD1481" s="52"/>
    </row>
    <row r="1482" spans="1:30" x14ac:dyDescent="0.45">
      <c r="A1482" s="4">
        <v>1480</v>
      </c>
      <c r="B1482">
        <v>1012</v>
      </c>
      <c r="C1482">
        <v>88494</v>
      </c>
      <c r="D1482" t="str">
        <f>_xlfn.XLOOKUP(C1482,customer_table!$A$2:$A$4869,customer_table!$B$2:$B$4869)</f>
        <v>Enterprise</v>
      </c>
      <c r="E1482">
        <v>1</v>
      </c>
      <c r="F1482">
        <v>339.39</v>
      </c>
      <c r="G1482">
        <v>339.39</v>
      </c>
      <c r="H1482">
        <v>0</v>
      </c>
      <c r="I1482">
        <v>12.89</v>
      </c>
      <c r="J1482" s="5">
        <v>45403</v>
      </c>
      <c r="K1482" s="5">
        <v>45407</v>
      </c>
      <c r="L1482" t="s">
        <v>4882</v>
      </c>
      <c r="M1482" t="s">
        <v>4877</v>
      </c>
      <c r="N1482" t="s">
        <v>4876</v>
      </c>
      <c r="O1482" t="s">
        <v>4880</v>
      </c>
      <c r="P1482" t="s">
        <v>4888</v>
      </c>
      <c r="Q1482" s="4">
        <f>_xlfn.XLOOKUP(C1482,customer_table!$A$2:$A$4947,customer_table!$A$2:$A$4947)</f>
        <v>88494</v>
      </c>
      <c r="R1482" t="str">
        <f>_xlfn.XLOOKUP(D1482,customer_table!$B$2:$B$4947,customer_table!$B$2:$B$4947)</f>
        <v>Enterprise</v>
      </c>
      <c r="S1482" s="4" t="b">
        <f t="shared" si="115"/>
        <v>1</v>
      </c>
      <c r="T1482" s="6" t="b">
        <f t="shared" si="116"/>
        <v>1</v>
      </c>
      <c r="U1482" cm="1">
        <f t="array" ref="U1482">INDEX(hdd_products!$H$2:$H$21,MATCH(1,(hdd_products!$A$2:$A$21=hdd_orders!B1482)*(hdd_products!$H$2:$H$21=hdd_orders!F1482),0))</f>
        <v>339.39</v>
      </c>
      <c r="V1482" s="6" t="b">
        <f t="shared" si="117"/>
        <v>1</v>
      </c>
      <c r="W1482" s="4">
        <f t="shared" si="118"/>
        <v>339.39</v>
      </c>
      <c r="X1482" s="6" t="b">
        <f t="shared" si="119"/>
        <v>1</v>
      </c>
      <c r="AD1482" s="52"/>
    </row>
    <row r="1483" spans="1:30" x14ac:dyDescent="0.45">
      <c r="A1483" s="4">
        <v>1481</v>
      </c>
      <c r="B1483">
        <v>1006</v>
      </c>
      <c r="C1483">
        <v>22418</v>
      </c>
      <c r="D1483" t="str">
        <f>_xlfn.XLOOKUP(C1483,customer_table!$A$2:$A$4869,customer_table!$B$2:$B$4869)</f>
        <v>Enterprise</v>
      </c>
      <c r="E1483">
        <v>1</v>
      </c>
      <c r="F1483">
        <v>307.20999999999998</v>
      </c>
      <c r="G1483">
        <v>307.20999999999998</v>
      </c>
      <c r="H1483">
        <v>0</v>
      </c>
      <c r="I1483">
        <v>7.62</v>
      </c>
      <c r="J1483" s="5">
        <v>45583</v>
      </c>
      <c r="K1483" s="5">
        <v>45585</v>
      </c>
      <c r="L1483" t="s">
        <v>4902</v>
      </c>
      <c r="M1483" t="s">
        <v>4898</v>
      </c>
      <c r="N1483" t="s">
        <v>4876</v>
      </c>
      <c r="O1483" t="s">
        <v>4880</v>
      </c>
      <c r="P1483" t="s">
        <v>4891</v>
      </c>
      <c r="Q1483" s="4">
        <f>_xlfn.XLOOKUP(C1483,customer_table!$A$2:$A$4947,customer_table!$A$2:$A$4947)</f>
        <v>22418</v>
      </c>
      <c r="R1483" t="str">
        <f>_xlfn.XLOOKUP(D1483,customer_table!$B$2:$B$4947,customer_table!$B$2:$B$4947)</f>
        <v>Enterprise</v>
      </c>
      <c r="S1483" s="4" t="b">
        <f t="shared" si="115"/>
        <v>1</v>
      </c>
      <c r="T1483" s="6" t="b">
        <f t="shared" si="116"/>
        <v>1</v>
      </c>
      <c r="U1483" cm="1">
        <f t="array" ref="U1483">INDEX(hdd_products!$H$2:$H$21,MATCH(1,(hdd_products!$A$2:$A$21=hdd_orders!B1483)*(hdd_products!$H$2:$H$21=hdd_orders!F1483),0))</f>
        <v>307.20999999999998</v>
      </c>
      <c r="V1483" s="6" t="b">
        <f t="shared" si="117"/>
        <v>1</v>
      </c>
      <c r="W1483" s="4">
        <f t="shared" si="118"/>
        <v>307.20999999999998</v>
      </c>
      <c r="X1483" s="6" t="b">
        <f t="shared" si="119"/>
        <v>1</v>
      </c>
      <c r="AD1483" s="52"/>
    </row>
    <row r="1484" spans="1:30" x14ac:dyDescent="0.45">
      <c r="A1484" s="4">
        <v>1482</v>
      </c>
      <c r="B1484">
        <v>1008</v>
      </c>
      <c r="C1484">
        <v>27423</v>
      </c>
      <c r="D1484" t="str">
        <f>_xlfn.XLOOKUP(C1484,customer_table!$A$2:$A$4869,customer_table!$B$2:$B$4869)</f>
        <v>Small Business</v>
      </c>
      <c r="E1484">
        <v>1</v>
      </c>
      <c r="F1484">
        <v>269.08</v>
      </c>
      <c r="G1484">
        <v>269.08</v>
      </c>
      <c r="H1484">
        <v>0</v>
      </c>
      <c r="I1484">
        <v>14.02</v>
      </c>
      <c r="J1484" s="5">
        <v>45648</v>
      </c>
      <c r="K1484" s="5">
        <v>45652</v>
      </c>
      <c r="L1484" t="s">
        <v>4882</v>
      </c>
      <c r="M1484" t="s">
        <v>4881</v>
      </c>
      <c r="N1484" t="s">
        <v>4901</v>
      </c>
      <c r="O1484" t="s">
        <v>4880</v>
      </c>
      <c r="P1484" t="s">
        <v>4874</v>
      </c>
      <c r="Q1484" s="4">
        <f>_xlfn.XLOOKUP(C1484,customer_table!$A$2:$A$4947,customer_table!$A$2:$A$4947)</f>
        <v>27423</v>
      </c>
      <c r="R1484" t="str">
        <f>_xlfn.XLOOKUP(D1484,customer_table!$B$2:$B$4947,customer_table!$B$2:$B$4947)</f>
        <v>Small Business</v>
      </c>
      <c r="S1484" s="4" t="b">
        <f t="shared" si="115"/>
        <v>1</v>
      </c>
      <c r="T1484" s="6" t="b">
        <f t="shared" si="116"/>
        <v>1</v>
      </c>
      <c r="U1484" cm="1">
        <f t="array" ref="U1484">INDEX(hdd_products!$H$2:$H$21,MATCH(1,(hdd_products!$A$2:$A$21=hdd_orders!B1484)*(hdd_products!$H$2:$H$21=hdd_orders!F1484),0))</f>
        <v>269.08</v>
      </c>
      <c r="V1484" s="6" t="b">
        <f t="shared" si="117"/>
        <v>1</v>
      </c>
      <c r="W1484" s="4">
        <f t="shared" si="118"/>
        <v>269.08</v>
      </c>
      <c r="X1484" s="6" t="b">
        <f t="shared" si="119"/>
        <v>1</v>
      </c>
      <c r="AD1484" s="52"/>
    </row>
    <row r="1485" spans="1:30" x14ac:dyDescent="0.45">
      <c r="A1485" s="4">
        <v>1483</v>
      </c>
      <c r="B1485">
        <v>1014</v>
      </c>
      <c r="C1485">
        <v>97342</v>
      </c>
      <c r="D1485" t="str">
        <f>_xlfn.XLOOKUP(C1485,customer_table!$A$2:$A$4869,customer_table!$B$2:$B$4869)</f>
        <v>Enterprise</v>
      </c>
      <c r="E1485">
        <v>1</v>
      </c>
      <c r="F1485">
        <v>686.52</v>
      </c>
      <c r="G1485">
        <v>686.52</v>
      </c>
      <c r="H1485">
        <v>0</v>
      </c>
      <c r="I1485">
        <v>12.92</v>
      </c>
      <c r="J1485" s="5">
        <v>45644</v>
      </c>
      <c r="K1485" s="5">
        <v>45647</v>
      </c>
      <c r="L1485" t="s">
        <v>4900</v>
      </c>
      <c r="M1485" t="s">
        <v>4881</v>
      </c>
      <c r="N1485" t="s">
        <v>4876</v>
      </c>
      <c r="O1485" t="s">
        <v>4880</v>
      </c>
      <c r="P1485" t="s">
        <v>4888</v>
      </c>
      <c r="Q1485" s="4">
        <f>_xlfn.XLOOKUP(C1485,customer_table!$A$2:$A$4947,customer_table!$A$2:$A$4947)</f>
        <v>97342</v>
      </c>
      <c r="R1485" t="str">
        <f>_xlfn.XLOOKUP(D1485,customer_table!$B$2:$B$4947,customer_table!$B$2:$B$4947)</f>
        <v>Enterprise</v>
      </c>
      <c r="S1485" s="4" t="b">
        <f t="shared" si="115"/>
        <v>1</v>
      </c>
      <c r="T1485" s="6" t="b">
        <f t="shared" si="116"/>
        <v>1</v>
      </c>
      <c r="U1485" cm="1">
        <f t="array" ref="U1485">INDEX(hdd_products!$H$2:$H$21,MATCH(1,(hdd_products!$A$2:$A$21=hdd_orders!B1485)*(hdd_products!$H$2:$H$21=hdd_orders!F1485),0))</f>
        <v>686.52</v>
      </c>
      <c r="V1485" s="6" t="b">
        <f t="shared" si="117"/>
        <v>1</v>
      </c>
      <c r="W1485" s="4">
        <f t="shared" si="118"/>
        <v>686.52</v>
      </c>
      <c r="X1485" s="6" t="b">
        <f t="shared" si="119"/>
        <v>1</v>
      </c>
      <c r="AD1485" s="52"/>
    </row>
    <row r="1486" spans="1:30" x14ac:dyDescent="0.45">
      <c r="A1486" s="4">
        <v>1484</v>
      </c>
      <c r="B1486">
        <v>1001</v>
      </c>
      <c r="C1486">
        <v>76981</v>
      </c>
      <c r="D1486" t="str">
        <f>_xlfn.XLOOKUP(C1486,customer_table!$A$2:$A$4869,customer_table!$B$2:$B$4869)</f>
        <v>Consumer</v>
      </c>
      <c r="E1486">
        <v>4</v>
      </c>
      <c r="F1486">
        <v>129.16999999999999</v>
      </c>
      <c r="G1486">
        <v>516.67999999999995</v>
      </c>
      <c r="H1486">
        <v>0</v>
      </c>
      <c r="I1486">
        <v>8.11</v>
      </c>
      <c r="J1486" s="5">
        <v>45603</v>
      </c>
      <c r="K1486" s="5">
        <v>45608</v>
      </c>
      <c r="L1486" t="s">
        <v>4902</v>
      </c>
      <c r="M1486" t="s">
        <v>4898</v>
      </c>
      <c r="N1486" t="s">
        <v>4901</v>
      </c>
      <c r="O1486" t="s">
        <v>4880</v>
      </c>
      <c r="P1486" t="s">
        <v>4879</v>
      </c>
      <c r="Q1486" s="4">
        <f>_xlfn.XLOOKUP(C1486,customer_table!$A$2:$A$4947,customer_table!$A$2:$A$4947)</f>
        <v>76981</v>
      </c>
      <c r="R1486" t="str">
        <f>_xlfn.XLOOKUP(D1486,customer_table!$B$2:$B$4947,customer_table!$B$2:$B$4947)</f>
        <v>Consumer</v>
      </c>
      <c r="S1486" s="4" t="b">
        <f t="shared" si="115"/>
        <v>1</v>
      </c>
      <c r="T1486" s="6" t="b">
        <f t="shared" si="116"/>
        <v>1</v>
      </c>
      <c r="U1486" cm="1">
        <f t="array" ref="U1486">INDEX(hdd_products!$H$2:$H$21,MATCH(1,(hdd_products!$A$2:$A$21=hdd_orders!B1486)*(hdd_products!$H$2:$H$21=hdd_orders!F1486),0))</f>
        <v>129.16999999999999</v>
      </c>
      <c r="V1486" s="6" t="b">
        <f t="shared" si="117"/>
        <v>1</v>
      </c>
      <c r="W1486" s="4">
        <f t="shared" si="118"/>
        <v>516.67999999999995</v>
      </c>
      <c r="X1486" s="6" t="b">
        <f t="shared" si="119"/>
        <v>1</v>
      </c>
      <c r="AD1486" s="52"/>
    </row>
    <row r="1487" spans="1:30" x14ac:dyDescent="0.45">
      <c r="A1487" s="4">
        <v>1485</v>
      </c>
      <c r="B1487">
        <v>1006</v>
      </c>
      <c r="C1487">
        <v>40488</v>
      </c>
      <c r="D1487" t="str">
        <f>_xlfn.XLOOKUP(C1487,customer_table!$A$2:$A$4869,customer_table!$B$2:$B$4869)</f>
        <v>Small Business</v>
      </c>
      <c r="E1487">
        <v>2</v>
      </c>
      <c r="F1487">
        <v>307.20999999999998</v>
      </c>
      <c r="G1487">
        <v>614.41999999999996</v>
      </c>
      <c r="H1487">
        <v>0</v>
      </c>
      <c r="I1487">
        <v>19.940000000000001</v>
      </c>
      <c r="J1487" s="5">
        <v>45592</v>
      </c>
      <c r="K1487" s="5">
        <v>45598</v>
      </c>
      <c r="L1487" t="s">
        <v>4878</v>
      </c>
      <c r="M1487" t="s">
        <v>4877</v>
      </c>
      <c r="N1487" t="s">
        <v>4903</v>
      </c>
      <c r="O1487" t="s">
        <v>4880</v>
      </c>
      <c r="P1487" t="s">
        <v>4884</v>
      </c>
      <c r="Q1487" s="4">
        <f>_xlfn.XLOOKUP(C1487,customer_table!$A$2:$A$4947,customer_table!$A$2:$A$4947)</f>
        <v>40488</v>
      </c>
      <c r="R1487" t="str">
        <f>_xlfn.XLOOKUP(D1487,customer_table!$B$2:$B$4947,customer_table!$B$2:$B$4947)</f>
        <v>Small Business</v>
      </c>
      <c r="S1487" s="4" t="b">
        <f t="shared" si="115"/>
        <v>1</v>
      </c>
      <c r="T1487" s="6" t="b">
        <f t="shared" si="116"/>
        <v>1</v>
      </c>
      <c r="U1487" cm="1">
        <f t="array" ref="U1487">INDEX(hdd_products!$H$2:$H$21,MATCH(1,(hdd_products!$A$2:$A$21=hdd_orders!B1487)*(hdd_products!$H$2:$H$21=hdd_orders!F1487),0))</f>
        <v>307.20999999999998</v>
      </c>
      <c r="V1487" s="6" t="b">
        <f t="shared" si="117"/>
        <v>1</v>
      </c>
      <c r="W1487" s="4">
        <f t="shared" si="118"/>
        <v>614.41999999999996</v>
      </c>
      <c r="X1487" s="6" t="b">
        <f t="shared" si="119"/>
        <v>1</v>
      </c>
      <c r="AD1487" s="52"/>
    </row>
    <row r="1488" spans="1:30" x14ac:dyDescent="0.45">
      <c r="A1488" s="4">
        <v>1486</v>
      </c>
      <c r="B1488">
        <v>1008</v>
      </c>
      <c r="C1488">
        <v>66164</v>
      </c>
      <c r="D1488" t="str">
        <f>_xlfn.XLOOKUP(C1488,customer_table!$A$2:$A$4869,customer_table!$B$2:$B$4869)</f>
        <v>Small Business</v>
      </c>
      <c r="E1488">
        <v>1</v>
      </c>
      <c r="F1488">
        <v>269.08</v>
      </c>
      <c r="G1488">
        <v>269.08</v>
      </c>
      <c r="H1488">
        <v>0</v>
      </c>
      <c r="I1488">
        <v>16.940000000000001</v>
      </c>
      <c r="J1488" s="5">
        <v>45355</v>
      </c>
      <c r="K1488" s="5">
        <v>45358</v>
      </c>
      <c r="L1488" t="s">
        <v>4889</v>
      </c>
      <c r="M1488" t="s">
        <v>4881</v>
      </c>
      <c r="N1488" t="s">
        <v>4876</v>
      </c>
      <c r="O1488" t="s">
        <v>4875</v>
      </c>
      <c r="P1488" t="s">
        <v>4886</v>
      </c>
      <c r="Q1488" s="4">
        <f>_xlfn.XLOOKUP(C1488,customer_table!$A$2:$A$4947,customer_table!$A$2:$A$4947)</f>
        <v>66164</v>
      </c>
      <c r="R1488" t="str">
        <f>_xlfn.XLOOKUP(D1488,customer_table!$B$2:$B$4947,customer_table!$B$2:$B$4947)</f>
        <v>Small Business</v>
      </c>
      <c r="S1488" s="4" t="b">
        <f t="shared" si="115"/>
        <v>1</v>
      </c>
      <c r="T1488" s="6" t="b">
        <f t="shared" si="116"/>
        <v>1</v>
      </c>
      <c r="U1488" cm="1">
        <f t="array" ref="U1488">INDEX(hdd_products!$H$2:$H$21,MATCH(1,(hdd_products!$A$2:$A$21=hdd_orders!B1488)*(hdd_products!$H$2:$H$21=hdd_orders!F1488),0))</f>
        <v>269.08</v>
      </c>
      <c r="V1488" s="6" t="b">
        <f t="shared" si="117"/>
        <v>1</v>
      </c>
      <c r="W1488" s="4">
        <f t="shared" si="118"/>
        <v>269.08</v>
      </c>
      <c r="X1488" s="6" t="b">
        <f t="shared" si="119"/>
        <v>1</v>
      </c>
      <c r="AD1488" s="52"/>
    </row>
    <row r="1489" spans="1:30" x14ac:dyDescent="0.45">
      <c r="A1489" s="4">
        <v>1487</v>
      </c>
      <c r="B1489">
        <v>1005</v>
      </c>
      <c r="C1489">
        <v>36478</v>
      </c>
      <c r="D1489" t="str">
        <f>_xlfn.XLOOKUP(C1489,customer_table!$A$2:$A$4869,customer_table!$B$2:$B$4869)</f>
        <v>Consumer</v>
      </c>
      <c r="E1489">
        <v>2</v>
      </c>
      <c r="F1489">
        <v>204.55</v>
      </c>
      <c r="G1489">
        <v>409.1</v>
      </c>
      <c r="H1489">
        <v>0</v>
      </c>
      <c r="I1489">
        <v>17.98</v>
      </c>
      <c r="J1489" s="5">
        <v>45362</v>
      </c>
      <c r="K1489" s="5">
        <v>45365</v>
      </c>
      <c r="L1489" t="s">
        <v>4889</v>
      </c>
      <c r="M1489" t="s">
        <v>4877</v>
      </c>
      <c r="N1489" t="s">
        <v>4876</v>
      </c>
      <c r="O1489" t="s">
        <v>4880</v>
      </c>
      <c r="P1489" t="s">
        <v>4886</v>
      </c>
      <c r="Q1489" s="4">
        <f>_xlfn.XLOOKUP(C1489,customer_table!$A$2:$A$4947,customer_table!$A$2:$A$4947)</f>
        <v>36478</v>
      </c>
      <c r="R1489" t="str">
        <f>_xlfn.XLOOKUP(D1489,customer_table!$B$2:$B$4947,customer_table!$B$2:$B$4947)</f>
        <v>Consumer</v>
      </c>
      <c r="S1489" s="4" t="b">
        <f t="shared" si="115"/>
        <v>1</v>
      </c>
      <c r="T1489" s="6" t="b">
        <f t="shared" si="116"/>
        <v>1</v>
      </c>
      <c r="U1489" cm="1">
        <f t="array" ref="U1489">INDEX(hdd_products!$H$2:$H$21,MATCH(1,(hdd_products!$A$2:$A$21=hdd_orders!B1489)*(hdd_products!$H$2:$H$21=hdd_orders!F1489),0))</f>
        <v>204.55</v>
      </c>
      <c r="V1489" s="6" t="b">
        <f t="shared" si="117"/>
        <v>1</v>
      </c>
      <c r="W1489" s="4">
        <f t="shared" si="118"/>
        <v>409.1</v>
      </c>
      <c r="X1489" s="6" t="b">
        <f t="shared" si="119"/>
        <v>1</v>
      </c>
      <c r="AD1489" s="52"/>
    </row>
    <row r="1490" spans="1:30" x14ac:dyDescent="0.45">
      <c r="A1490" s="4">
        <v>1488</v>
      </c>
      <c r="B1490">
        <v>1006</v>
      </c>
      <c r="C1490">
        <v>88390</v>
      </c>
      <c r="D1490" t="str">
        <f>_xlfn.XLOOKUP(C1490,customer_table!$A$2:$A$4869,customer_table!$B$2:$B$4869)</f>
        <v>Consumer</v>
      </c>
      <c r="E1490">
        <v>2</v>
      </c>
      <c r="F1490">
        <v>307.20999999999998</v>
      </c>
      <c r="G1490">
        <v>614.41999999999996</v>
      </c>
      <c r="H1490">
        <v>0</v>
      </c>
      <c r="I1490">
        <v>15.76</v>
      </c>
      <c r="J1490" s="5">
        <v>45311</v>
      </c>
      <c r="K1490" s="5">
        <v>45313</v>
      </c>
      <c r="L1490" t="s">
        <v>4895</v>
      </c>
      <c r="M1490" t="s">
        <v>4877</v>
      </c>
      <c r="N1490" t="s">
        <v>4876</v>
      </c>
      <c r="O1490" t="s">
        <v>4880</v>
      </c>
      <c r="P1490" t="s">
        <v>4888</v>
      </c>
      <c r="Q1490" s="4">
        <f>_xlfn.XLOOKUP(C1490,customer_table!$A$2:$A$4947,customer_table!$A$2:$A$4947)</f>
        <v>88390</v>
      </c>
      <c r="R1490" t="str">
        <f>_xlfn.XLOOKUP(D1490,customer_table!$B$2:$B$4947,customer_table!$B$2:$B$4947)</f>
        <v>Consumer</v>
      </c>
      <c r="S1490" s="4" t="b">
        <f t="shared" si="115"/>
        <v>1</v>
      </c>
      <c r="T1490" s="6" t="b">
        <f t="shared" si="116"/>
        <v>1</v>
      </c>
      <c r="U1490" cm="1">
        <f t="array" ref="U1490">INDEX(hdd_products!$H$2:$H$21,MATCH(1,(hdd_products!$A$2:$A$21=hdd_orders!B1490)*(hdd_products!$H$2:$H$21=hdd_orders!F1490),0))</f>
        <v>307.20999999999998</v>
      </c>
      <c r="V1490" s="6" t="b">
        <f t="shared" si="117"/>
        <v>1</v>
      </c>
      <c r="W1490" s="4">
        <f t="shared" si="118"/>
        <v>614.41999999999996</v>
      </c>
      <c r="X1490" s="6" t="b">
        <f t="shared" si="119"/>
        <v>1</v>
      </c>
      <c r="AD1490" s="52"/>
    </row>
    <row r="1491" spans="1:30" x14ac:dyDescent="0.45">
      <c r="A1491" s="4">
        <v>1489</v>
      </c>
      <c r="B1491">
        <v>1001</v>
      </c>
      <c r="C1491">
        <v>15191</v>
      </c>
      <c r="D1491" t="str">
        <f>_xlfn.XLOOKUP(C1491,customer_table!$A$2:$A$4869,customer_table!$B$2:$B$4869)</f>
        <v>Consumer</v>
      </c>
      <c r="E1491">
        <v>1</v>
      </c>
      <c r="F1491">
        <v>129.16999999999999</v>
      </c>
      <c r="G1491">
        <v>129.16999999999999</v>
      </c>
      <c r="H1491">
        <v>0</v>
      </c>
      <c r="I1491">
        <v>17.260000000000002</v>
      </c>
      <c r="J1491" s="5">
        <v>45360</v>
      </c>
      <c r="K1491" s="5">
        <v>45363</v>
      </c>
      <c r="L1491" t="s">
        <v>4878</v>
      </c>
      <c r="M1491" t="s">
        <v>4881</v>
      </c>
      <c r="N1491" t="s">
        <v>4876</v>
      </c>
      <c r="O1491" t="s">
        <v>4880</v>
      </c>
      <c r="P1491" t="s">
        <v>4891</v>
      </c>
      <c r="Q1491" s="4">
        <f>_xlfn.XLOOKUP(C1491,customer_table!$A$2:$A$4947,customer_table!$A$2:$A$4947)</f>
        <v>15191</v>
      </c>
      <c r="R1491" t="str">
        <f>_xlfn.XLOOKUP(D1491,customer_table!$B$2:$B$4947,customer_table!$B$2:$B$4947)</f>
        <v>Consumer</v>
      </c>
      <c r="S1491" s="4" t="b">
        <f t="shared" si="115"/>
        <v>1</v>
      </c>
      <c r="T1491" s="6" t="b">
        <f t="shared" si="116"/>
        <v>1</v>
      </c>
      <c r="U1491" cm="1">
        <f t="array" ref="U1491">INDEX(hdd_products!$H$2:$H$21,MATCH(1,(hdd_products!$A$2:$A$21=hdd_orders!B1491)*(hdd_products!$H$2:$H$21=hdd_orders!F1491),0))</f>
        <v>129.16999999999999</v>
      </c>
      <c r="V1491" s="6" t="b">
        <f t="shared" si="117"/>
        <v>1</v>
      </c>
      <c r="W1491" s="4">
        <f t="shared" si="118"/>
        <v>129.16999999999999</v>
      </c>
      <c r="X1491" s="6" t="b">
        <f t="shared" si="119"/>
        <v>1</v>
      </c>
      <c r="AD1491" s="52"/>
    </row>
    <row r="1492" spans="1:30" x14ac:dyDescent="0.45">
      <c r="A1492" s="4">
        <v>1490</v>
      </c>
      <c r="B1492">
        <v>1006</v>
      </c>
      <c r="C1492">
        <v>13105</v>
      </c>
      <c r="D1492" t="str">
        <f>_xlfn.XLOOKUP(C1492,customer_table!$A$2:$A$4869,customer_table!$B$2:$B$4869)</f>
        <v>Small Business</v>
      </c>
      <c r="E1492">
        <v>4</v>
      </c>
      <c r="F1492">
        <v>307.20999999999998</v>
      </c>
      <c r="G1492">
        <v>1228.8399999999999</v>
      </c>
      <c r="H1492">
        <v>0</v>
      </c>
      <c r="I1492">
        <v>8.57</v>
      </c>
      <c r="J1492" s="5">
        <v>45623</v>
      </c>
      <c r="K1492" s="5">
        <v>45630</v>
      </c>
      <c r="L1492" t="s">
        <v>4899</v>
      </c>
      <c r="M1492" t="s">
        <v>4877</v>
      </c>
      <c r="N1492" t="s">
        <v>4876</v>
      </c>
      <c r="O1492" t="s">
        <v>4880</v>
      </c>
      <c r="P1492" t="s">
        <v>4886</v>
      </c>
      <c r="Q1492" s="4">
        <f>_xlfn.XLOOKUP(C1492,customer_table!$A$2:$A$4947,customer_table!$A$2:$A$4947)</f>
        <v>13105</v>
      </c>
      <c r="R1492" t="str">
        <f>_xlfn.XLOOKUP(D1492,customer_table!$B$2:$B$4947,customer_table!$B$2:$B$4947)</f>
        <v>Small Business</v>
      </c>
      <c r="S1492" s="4" t="b">
        <f t="shared" si="115"/>
        <v>1</v>
      </c>
      <c r="T1492" s="6" t="b">
        <f t="shared" si="116"/>
        <v>1</v>
      </c>
      <c r="U1492" cm="1">
        <f t="array" ref="U1492">INDEX(hdd_products!$H$2:$H$21,MATCH(1,(hdd_products!$A$2:$A$21=hdd_orders!B1492)*(hdd_products!$H$2:$H$21=hdd_orders!F1492),0))</f>
        <v>307.20999999999998</v>
      </c>
      <c r="V1492" s="6" t="b">
        <f t="shared" si="117"/>
        <v>1</v>
      </c>
      <c r="W1492" s="4">
        <f t="shared" si="118"/>
        <v>1228.8399999999999</v>
      </c>
      <c r="X1492" s="6" t="b">
        <f t="shared" si="119"/>
        <v>1</v>
      </c>
      <c r="AD1492" s="52"/>
    </row>
    <row r="1493" spans="1:30" x14ac:dyDescent="0.45">
      <c r="A1493" s="4">
        <v>1491</v>
      </c>
      <c r="B1493">
        <v>1004</v>
      </c>
      <c r="C1493">
        <v>97163</v>
      </c>
      <c r="D1493" t="str">
        <f>_xlfn.XLOOKUP(C1493,customer_table!$A$2:$A$4869,customer_table!$B$2:$B$4869)</f>
        <v>Enterprise</v>
      </c>
      <c r="E1493">
        <v>4</v>
      </c>
      <c r="F1493">
        <v>170.85</v>
      </c>
      <c r="G1493">
        <v>683.4</v>
      </c>
      <c r="H1493">
        <v>0</v>
      </c>
      <c r="I1493">
        <v>18.149999999999999</v>
      </c>
      <c r="J1493" s="5">
        <v>45416</v>
      </c>
      <c r="K1493" s="5">
        <v>45418</v>
      </c>
      <c r="L1493" t="s">
        <v>4878</v>
      </c>
      <c r="M1493" t="s">
        <v>4881</v>
      </c>
      <c r="N1493" t="s">
        <v>4901</v>
      </c>
      <c r="O1493" t="s">
        <v>4875</v>
      </c>
      <c r="P1493" t="s">
        <v>4886</v>
      </c>
      <c r="Q1493" s="4">
        <f>_xlfn.XLOOKUP(C1493,customer_table!$A$2:$A$4947,customer_table!$A$2:$A$4947)</f>
        <v>97163</v>
      </c>
      <c r="R1493" t="str">
        <f>_xlfn.XLOOKUP(D1493,customer_table!$B$2:$B$4947,customer_table!$B$2:$B$4947)</f>
        <v>Enterprise</v>
      </c>
      <c r="S1493" s="4" t="b">
        <f t="shared" si="115"/>
        <v>1</v>
      </c>
      <c r="T1493" s="6" t="b">
        <f t="shared" si="116"/>
        <v>1</v>
      </c>
      <c r="U1493" cm="1">
        <f t="array" ref="U1493">INDEX(hdd_products!$H$2:$H$21,MATCH(1,(hdd_products!$A$2:$A$21=hdd_orders!B1493)*(hdd_products!$H$2:$H$21=hdd_orders!F1493),0))</f>
        <v>170.85</v>
      </c>
      <c r="V1493" s="6" t="b">
        <f t="shared" si="117"/>
        <v>1</v>
      </c>
      <c r="W1493" s="4">
        <f t="shared" si="118"/>
        <v>683.4</v>
      </c>
      <c r="X1493" s="6" t="b">
        <f t="shared" si="119"/>
        <v>1</v>
      </c>
      <c r="AD1493" s="52"/>
    </row>
    <row r="1494" spans="1:30" x14ac:dyDescent="0.45">
      <c r="A1494" s="4">
        <v>1492</v>
      </c>
      <c r="B1494">
        <v>1009</v>
      </c>
      <c r="C1494">
        <v>78350</v>
      </c>
      <c r="D1494" t="str">
        <f>_xlfn.XLOOKUP(C1494,customer_table!$A$2:$A$4869,customer_table!$B$2:$B$4869)</f>
        <v>Consumer</v>
      </c>
      <c r="E1494">
        <v>2</v>
      </c>
      <c r="F1494">
        <v>185.76</v>
      </c>
      <c r="G1494">
        <v>371.52</v>
      </c>
      <c r="H1494">
        <v>0</v>
      </c>
      <c r="I1494">
        <v>9.74</v>
      </c>
      <c r="J1494" s="5">
        <v>45405</v>
      </c>
      <c r="K1494" s="5">
        <v>45410</v>
      </c>
      <c r="L1494" t="s">
        <v>4899</v>
      </c>
      <c r="M1494" t="s">
        <v>4881</v>
      </c>
      <c r="N1494" t="s">
        <v>4901</v>
      </c>
      <c r="O1494" t="s">
        <v>4880</v>
      </c>
      <c r="P1494" t="s">
        <v>4874</v>
      </c>
      <c r="Q1494" s="4">
        <f>_xlfn.XLOOKUP(C1494,customer_table!$A$2:$A$4947,customer_table!$A$2:$A$4947)</f>
        <v>78350</v>
      </c>
      <c r="R1494" t="str">
        <f>_xlfn.XLOOKUP(D1494,customer_table!$B$2:$B$4947,customer_table!$B$2:$B$4947)</f>
        <v>Consumer</v>
      </c>
      <c r="S1494" s="4" t="b">
        <f t="shared" si="115"/>
        <v>1</v>
      </c>
      <c r="T1494" s="6" t="b">
        <f t="shared" si="116"/>
        <v>1</v>
      </c>
      <c r="U1494" cm="1">
        <f t="array" ref="U1494">INDEX(hdd_products!$H$2:$H$21,MATCH(1,(hdd_products!$A$2:$A$21=hdd_orders!B1494)*(hdd_products!$H$2:$H$21=hdd_orders!F1494),0))</f>
        <v>185.76</v>
      </c>
      <c r="V1494" s="6" t="b">
        <f t="shared" si="117"/>
        <v>1</v>
      </c>
      <c r="W1494" s="4">
        <f t="shared" si="118"/>
        <v>371.52</v>
      </c>
      <c r="X1494" s="6" t="b">
        <f t="shared" si="119"/>
        <v>1</v>
      </c>
      <c r="AD1494" s="52"/>
    </row>
    <row r="1495" spans="1:30" x14ac:dyDescent="0.45">
      <c r="A1495" s="4">
        <v>1493</v>
      </c>
      <c r="B1495">
        <v>1001</v>
      </c>
      <c r="C1495">
        <v>19173</v>
      </c>
      <c r="D1495" t="str">
        <f>_xlfn.XLOOKUP(C1495,customer_table!$A$2:$A$4869,customer_table!$B$2:$B$4869)</f>
        <v>Small Business</v>
      </c>
      <c r="E1495">
        <v>1</v>
      </c>
      <c r="F1495">
        <v>129.16999999999999</v>
      </c>
      <c r="G1495">
        <v>129.16999999999999</v>
      </c>
      <c r="H1495">
        <v>0</v>
      </c>
      <c r="I1495">
        <v>12.6</v>
      </c>
      <c r="J1495" s="5">
        <v>45295</v>
      </c>
      <c r="K1495" s="5">
        <v>45296</v>
      </c>
      <c r="L1495" t="s">
        <v>4900</v>
      </c>
      <c r="M1495" t="s">
        <v>4877</v>
      </c>
      <c r="N1495" t="s">
        <v>4901</v>
      </c>
      <c r="O1495" t="s">
        <v>4880</v>
      </c>
      <c r="P1495" t="s">
        <v>4886</v>
      </c>
      <c r="Q1495" s="4">
        <f>_xlfn.XLOOKUP(C1495,customer_table!$A$2:$A$4947,customer_table!$A$2:$A$4947)</f>
        <v>19173</v>
      </c>
      <c r="R1495" t="str">
        <f>_xlfn.XLOOKUP(D1495,customer_table!$B$2:$B$4947,customer_table!$B$2:$B$4947)</f>
        <v>Small Business</v>
      </c>
      <c r="S1495" s="4" t="b">
        <f t="shared" si="115"/>
        <v>1</v>
      </c>
      <c r="T1495" s="6" t="b">
        <f t="shared" si="116"/>
        <v>1</v>
      </c>
      <c r="U1495" cm="1">
        <f t="array" ref="U1495">INDEX(hdd_products!$H$2:$H$21,MATCH(1,(hdd_products!$A$2:$A$21=hdd_orders!B1495)*(hdd_products!$H$2:$H$21=hdd_orders!F1495),0))</f>
        <v>129.16999999999999</v>
      </c>
      <c r="V1495" s="6" t="b">
        <f t="shared" si="117"/>
        <v>1</v>
      </c>
      <c r="W1495" s="4">
        <f t="shared" si="118"/>
        <v>129.16999999999999</v>
      </c>
      <c r="X1495" s="6" t="b">
        <f t="shared" si="119"/>
        <v>1</v>
      </c>
      <c r="AD1495" s="52"/>
    </row>
    <row r="1496" spans="1:30" x14ac:dyDescent="0.45">
      <c r="A1496" s="4">
        <v>1494</v>
      </c>
      <c r="B1496">
        <v>1006</v>
      </c>
      <c r="C1496">
        <v>32764</v>
      </c>
      <c r="D1496" t="str">
        <f>_xlfn.XLOOKUP(C1496,customer_table!$A$2:$A$4869,customer_table!$B$2:$B$4869)</f>
        <v>Consumer</v>
      </c>
      <c r="E1496">
        <v>2</v>
      </c>
      <c r="F1496">
        <v>307.20999999999998</v>
      </c>
      <c r="G1496">
        <v>614.41999999999996</v>
      </c>
      <c r="H1496">
        <v>0</v>
      </c>
      <c r="I1496">
        <v>7.24</v>
      </c>
      <c r="J1496" s="5">
        <v>45364</v>
      </c>
      <c r="K1496" s="5">
        <v>45366</v>
      </c>
      <c r="L1496" t="s">
        <v>4883</v>
      </c>
      <c r="M1496" t="s">
        <v>4877</v>
      </c>
      <c r="N1496" t="s">
        <v>4876</v>
      </c>
      <c r="O1496" t="s">
        <v>4880</v>
      </c>
      <c r="P1496" t="s">
        <v>4891</v>
      </c>
      <c r="Q1496" s="4">
        <f>_xlfn.XLOOKUP(C1496,customer_table!$A$2:$A$4947,customer_table!$A$2:$A$4947)</f>
        <v>32764</v>
      </c>
      <c r="R1496" t="str">
        <f>_xlfn.XLOOKUP(D1496,customer_table!$B$2:$B$4947,customer_table!$B$2:$B$4947)</f>
        <v>Consumer</v>
      </c>
      <c r="S1496" s="4" t="b">
        <f t="shared" si="115"/>
        <v>1</v>
      </c>
      <c r="T1496" s="6" t="b">
        <f t="shared" si="116"/>
        <v>1</v>
      </c>
      <c r="U1496" cm="1">
        <f t="array" ref="U1496">INDEX(hdd_products!$H$2:$H$21,MATCH(1,(hdd_products!$A$2:$A$21=hdd_orders!B1496)*(hdd_products!$H$2:$H$21=hdd_orders!F1496),0))</f>
        <v>307.20999999999998</v>
      </c>
      <c r="V1496" s="6" t="b">
        <f t="shared" si="117"/>
        <v>1</v>
      </c>
      <c r="W1496" s="4">
        <f t="shared" si="118"/>
        <v>614.41999999999996</v>
      </c>
      <c r="X1496" s="6" t="b">
        <f t="shared" si="119"/>
        <v>1</v>
      </c>
      <c r="AD1496" s="52"/>
    </row>
    <row r="1497" spans="1:30" x14ac:dyDescent="0.45">
      <c r="A1497" s="4">
        <v>1495</v>
      </c>
      <c r="B1497">
        <v>1005</v>
      </c>
      <c r="C1497">
        <v>65868</v>
      </c>
      <c r="D1497" t="str">
        <f>_xlfn.XLOOKUP(C1497,customer_table!$A$2:$A$4869,customer_table!$B$2:$B$4869)</f>
        <v>Small Business</v>
      </c>
      <c r="E1497">
        <v>2</v>
      </c>
      <c r="F1497">
        <v>204.55</v>
      </c>
      <c r="G1497">
        <v>409.1</v>
      </c>
      <c r="H1497">
        <v>0</v>
      </c>
      <c r="I1497">
        <v>16.510000000000002</v>
      </c>
      <c r="J1497" s="5">
        <v>45396</v>
      </c>
      <c r="K1497" s="5">
        <v>45398</v>
      </c>
      <c r="L1497" t="s">
        <v>4893</v>
      </c>
      <c r="M1497" t="s">
        <v>4877</v>
      </c>
      <c r="N1497" t="s">
        <v>4876</v>
      </c>
      <c r="O1497" t="s">
        <v>4880</v>
      </c>
      <c r="P1497" t="s">
        <v>4879</v>
      </c>
      <c r="Q1497" s="4">
        <f>_xlfn.XLOOKUP(C1497,customer_table!$A$2:$A$4947,customer_table!$A$2:$A$4947)</f>
        <v>65868</v>
      </c>
      <c r="R1497" t="str">
        <f>_xlfn.XLOOKUP(D1497,customer_table!$B$2:$B$4947,customer_table!$B$2:$B$4947)</f>
        <v>Small Business</v>
      </c>
      <c r="S1497" s="4" t="b">
        <f t="shared" si="115"/>
        <v>1</v>
      </c>
      <c r="T1497" s="6" t="b">
        <f t="shared" si="116"/>
        <v>1</v>
      </c>
      <c r="U1497" cm="1">
        <f t="array" ref="U1497">INDEX(hdd_products!$H$2:$H$21,MATCH(1,(hdd_products!$A$2:$A$21=hdd_orders!B1497)*(hdd_products!$H$2:$H$21=hdd_orders!F1497),0))</f>
        <v>204.55</v>
      </c>
      <c r="V1497" s="6" t="b">
        <f t="shared" si="117"/>
        <v>1</v>
      </c>
      <c r="W1497" s="4">
        <f t="shared" si="118"/>
        <v>409.1</v>
      </c>
      <c r="X1497" s="6" t="b">
        <f t="shared" si="119"/>
        <v>1</v>
      </c>
      <c r="AD1497" s="52"/>
    </row>
    <row r="1498" spans="1:30" x14ac:dyDescent="0.45">
      <c r="A1498" s="4">
        <v>1496</v>
      </c>
      <c r="B1498">
        <v>1001</v>
      </c>
      <c r="C1498">
        <v>89410</v>
      </c>
      <c r="D1498" t="str">
        <f>_xlfn.XLOOKUP(C1498,customer_table!$A$2:$A$4869,customer_table!$B$2:$B$4869)</f>
        <v>Small Business</v>
      </c>
      <c r="E1498">
        <v>1</v>
      </c>
      <c r="F1498">
        <v>129.16999999999999</v>
      </c>
      <c r="G1498">
        <v>129.16999999999999</v>
      </c>
      <c r="H1498">
        <v>0</v>
      </c>
      <c r="I1498">
        <v>15.26</v>
      </c>
      <c r="J1498" s="5">
        <v>45393</v>
      </c>
      <c r="K1498" s="5">
        <v>45395</v>
      </c>
      <c r="L1498" t="s">
        <v>4890</v>
      </c>
      <c r="M1498" t="s">
        <v>4877</v>
      </c>
      <c r="N1498" t="s">
        <v>4876</v>
      </c>
      <c r="O1498" t="s">
        <v>4880</v>
      </c>
      <c r="P1498" t="s">
        <v>4886</v>
      </c>
      <c r="Q1498" s="4">
        <f>_xlfn.XLOOKUP(C1498,customer_table!$A$2:$A$4947,customer_table!$A$2:$A$4947)</f>
        <v>89410</v>
      </c>
      <c r="R1498" t="str">
        <f>_xlfn.XLOOKUP(D1498,customer_table!$B$2:$B$4947,customer_table!$B$2:$B$4947)</f>
        <v>Small Business</v>
      </c>
      <c r="S1498" s="4" t="b">
        <f t="shared" si="115"/>
        <v>1</v>
      </c>
      <c r="T1498" s="6" t="b">
        <f t="shared" si="116"/>
        <v>1</v>
      </c>
      <c r="U1498" cm="1">
        <f t="array" ref="U1498">INDEX(hdd_products!$H$2:$H$21,MATCH(1,(hdd_products!$A$2:$A$21=hdd_orders!B1498)*(hdd_products!$H$2:$H$21=hdd_orders!F1498),0))</f>
        <v>129.16999999999999</v>
      </c>
      <c r="V1498" s="6" t="b">
        <f t="shared" si="117"/>
        <v>1</v>
      </c>
      <c r="W1498" s="4">
        <f t="shared" si="118"/>
        <v>129.16999999999999</v>
      </c>
      <c r="X1498" s="6" t="b">
        <f t="shared" si="119"/>
        <v>1</v>
      </c>
      <c r="AD1498" s="52"/>
    </row>
    <row r="1499" spans="1:30" x14ac:dyDescent="0.45">
      <c r="A1499" s="4">
        <v>1497</v>
      </c>
      <c r="B1499">
        <v>1003</v>
      </c>
      <c r="C1499">
        <v>73068</v>
      </c>
      <c r="D1499" t="str">
        <f>_xlfn.XLOOKUP(C1499,customer_table!$A$2:$A$4869,customer_table!$B$2:$B$4869)</f>
        <v>Small Business</v>
      </c>
      <c r="E1499">
        <v>1</v>
      </c>
      <c r="F1499">
        <v>95.08</v>
      </c>
      <c r="G1499">
        <v>95.08</v>
      </c>
      <c r="H1499">
        <v>0</v>
      </c>
      <c r="I1499">
        <v>9.59</v>
      </c>
      <c r="J1499" s="5">
        <v>45521</v>
      </c>
      <c r="K1499" s="5">
        <v>45527</v>
      </c>
      <c r="L1499" t="s">
        <v>4897</v>
      </c>
      <c r="M1499" t="s">
        <v>4898</v>
      </c>
      <c r="N1499" t="s">
        <v>4876</v>
      </c>
      <c r="O1499" t="s">
        <v>4880</v>
      </c>
      <c r="P1499" t="s">
        <v>4884</v>
      </c>
      <c r="Q1499" s="4">
        <f>_xlfn.XLOOKUP(C1499,customer_table!$A$2:$A$4947,customer_table!$A$2:$A$4947)</f>
        <v>73068</v>
      </c>
      <c r="R1499" t="str">
        <f>_xlfn.XLOOKUP(D1499,customer_table!$B$2:$B$4947,customer_table!$B$2:$B$4947)</f>
        <v>Small Business</v>
      </c>
      <c r="S1499" s="4" t="b">
        <f t="shared" si="115"/>
        <v>1</v>
      </c>
      <c r="T1499" s="6" t="b">
        <f t="shared" si="116"/>
        <v>1</v>
      </c>
      <c r="U1499" cm="1">
        <f t="array" ref="U1499">INDEX(hdd_products!$H$2:$H$21,MATCH(1,(hdd_products!$A$2:$A$21=hdd_orders!B1499)*(hdd_products!$H$2:$H$21=hdd_orders!F1499),0))</f>
        <v>95.08</v>
      </c>
      <c r="V1499" s="6" t="b">
        <f t="shared" si="117"/>
        <v>1</v>
      </c>
      <c r="W1499" s="4">
        <f t="shared" si="118"/>
        <v>95.08</v>
      </c>
      <c r="X1499" s="6" t="b">
        <f t="shared" si="119"/>
        <v>1</v>
      </c>
      <c r="AD1499" s="52"/>
    </row>
    <row r="1500" spans="1:30" x14ac:dyDescent="0.45">
      <c r="A1500" s="4">
        <v>1498</v>
      </c>
      <c r="B1500">
        <v>1006</v>
      </c>
      <c r="C1500">
        <v>76229</v>
      </c>
      <c r="D1500" t="str">
        <f>_xlfn.XLOOKUP(C1500,customer_table!$A$2:$A$4869,customer_table!$B$2:$B$4869)</f>
        <v>Small Business</v>
      </c>
      <c r="E1500">
        <v>2</v>
      </c>
      <c r="F1500">
        <v>307.20999999999998</v>
      </c>
      <c r="G1500">
        <v>614.41999999999996</v>
      </c>
      <c r="H1500">
        <v>0</v>
      </c>
      <c r="I1500">
        <v>13.31</v>
      </c>
      <c r="J1500" s="5">
        <v>45377</v>
      </c>
      <c r="K1500" s="5">
        <v>45381</v>
      </c>
      <c r="L1500" t="s">
        <v>4882</v>
      </c>
      <c r="M1500" t="s">
        <v>4877</v>
      </c>
      <c r="N1500" t="s">
        <v>4892</v>
      </c>
      <c r="O1500" t="s">
        <v>4880</v>
      </c>
      <c r="P1500" t="s">
        <v>4891</v>
      </c>
      <c r="Q1500" s="4">
        <f>_xlfn.XLOOKUP(C1500,customer_table!$A$2:$A$4947,customer_table!$A$2:$A$4947)</f>
        <v>76229</v>
      </c>
      <c r="R1500" t="str">
        <f>_xlfn.XLOOKUP(D1500,customer_table!$B$2:$B$4947,customer_table!$B$2:$B$4947)</f>
        <v>Small Business</v>
      </c>
      <c r="S1500" s="4" t="b">
        <f t="shared" si="115"/>
        <v>1</v>
      </c>
      <c r="T1500" s="6" t="b">
        <f t="shared" si="116"/>
        <v>1</v>
      </c>
      <c r="U1500" cm="1">
        <f t="array" ref="U1500">INDEX(hdd_products!$H$2:$H$21,MATCH(1,(hdd_products!$A$2:$A$21=hdd_orders!B1500)*(hdd_products!$H$2:$H$21=hdd_orders!F1500),0))</f>
        <v>307.20999999999998</v>
      </c>
      <c r="V1500" s="6" t="b">
        <f t="shared" si="117"/>
        <v>1</v>
      </c>
      <c r="W1500" s="4">
        <f t="shared" si="118"/>
        <v>614.41999999999996</v>
      </c>
      <c r="X1500" s="6" t="b">
        <f t="shared" si="119"/>
        <v>1</v>
      </c>
      <c r="AD1500" s="52"/>
    </row>
    <row r="1501" spans="1:30" x14ac:dyDescent="0.45">
      <c r="A1501" s="4">
        <v>1499</v>
      </c>
      <c r="B1501">
        <v>1009</v>
      </c>
      <c r="C1501">
        <v>73176</v>
      </c>
      <c r="D1501" t="str">
        <f>_xlfn.XLOOKUP(C1501,customer_table!$A$2:$A$4869,customer_table!$B$2:$B$4869)</f>
        <v>Small Business</v>
      </c>
      <c r="E1501">
        <v>1</v>
      </c>
      <c r="F1501">
        <v>185.76</v>
      </c>
      <c r="G1501">
        <v>185.76</v>
      </c>
      <c r="H1501">
        <v>0</v>
      </c>
      <c r="I1501">
        <v>19.809999999999999</v>
      </c>
      <c r="J1501" s="5">
        <v>45371</v>
      </c>
      <c r="K1501" s="5">
        <v>45378</v>
      </c>
      <c r="L1501" t="s">
        <v>4878</v>
      </c>
      <c r="M1501" t="s">
        <v>4881</v>
      </c>
      <c r="N1501" t="s">
        <v>4876</v>
      </c>
      <c r="O1501" t="s">
        <v>4880</v>
      </c>
      <c r="P1501" t="s">
        <v>4884</v>
      </c>
      <c r="Q1501" s="4">
        <f>_xlfn.XLOOKUP(C1501,customer_table!$A$2:$A$4947,customer_table!$A$2:$A$4947)</f>
        <v>73176</v>
      </c>
      <c r="R1501" t="str">
        <f>_xlfn.XLOOKUP(D1501,customer_table!$B$2:$B$4947,customer_table!$B$2:$B$4947)</f>
        <v>Small Business</v>
      </c>
      <c r="S1501" s="4" t="b">
        <f t="shared" si="115"/>
        <v>1</v>
      </c>
      <c r="T1501" s="6" t="b">
        <f t="shared" si="116"/>
        <v>1</v>
      </c>
      <c r="U1501" cm="1">
        <f t="array" ref="U1501">INDEX(hdd_products!$H$2:$H$21,MATCH(1,(hdd_products!$A$2:$A$21=hdd_orders!B1501)*(hdd_products!$H$2:$H$21=hdd_orders!F1501),0))</f>
        <v>185.76</v>
      </c>
      <c r="V1501" s="6" t="b">
        <f t="shared" si="117"/>
        <v>1</v>
      </c>
      <c r="W1501" s="4">
        <f t="shared" si="118"/>
        <v>185.76</v>
      </c>
      <c r="X1501" s="6" t="b">
        <f t="shared" si="119"/>
        <v>1</v>
      </c>
      <c r="AD1501" s="52"/>
    </row>
    <row r="1502" spans="1:30" x14ac:dyDescent="0.45">
      <c r="A1502" s="4">
        <v>1500</v>
      </c>
      <c r="B1502">
        <v>1003</v>
      </c>
      <c r="C1502">
        <v>49351</v>
      </c>
      <c r="D1502" t="str">
        <f>_xlfn.XLOOKUP(C1502,customer_table!$A$2:$A$4869,customer_table!$B$2:$B$4869)</f>
        <v>Small Business</v>
      </c>
      <c r="E1502">
        <v>8</v>
      </c>
      <c r="F1502">
        <v>95.08</v>
      </c>
      <c r="G1502">
        <v>760.64</v>
      </c>
      <c r="H1502">
        <v>0</v>
      </c>
      <c r="I1502">
        <v>9.8000000000000007</v>
      </c>
      <c r="J1502" s="5">
        <v>45334</v>
      </c>
      <c r="K1502" s="5">
        <v>45341</v>
      </c>
      <c r="L1502" t="s">
        <v>4899</v>
      </c>
      <c r="M1502" t="s">
        <v>4881</v>
      </c>
      <c r="N1502" t="s">
        <v>4892</v>
      </c>
      <c r="O1502" t="s">
        <v>4880</v>
      </c>
      <c r="P1502" t="s">
        <v>4891</v>
      </c>
      <c r="Q1502" s="4">
        <f>_xlfn.XLOOKUP(C1502,customer_table!$A$2:$A$4947,customer_table!$A$2:$A$4947)</f>
        <v>49351</v>
      </c>
      <c r="R1502" t="str">
        <f>_xlfn.XLOOKUP(D1502,customer_table!$B$2:$B$4947,customer_table!$B$2:$B$4947)</f>
        <v>Small Business</v>
      </c>
      <c r="S1502" s="4" t="b">
        <f t="shared" si="115"/>
        <v>1</v>
      </c>
      <c r="T1502" s="6" t="b">
        <f t="shared" si="116"/>
        <v>1</v>
      </c>
      <c r="U1502" cm="1">
        <f t="array" ref="U1502">INDEX(hdd_products!$H$2:$H$21,MATCH(1,(hdd_products!$A$2:$A$21=hdd_orders!B1502)*(hdd_products!$H$2:$H$21=hdd_orders!F1502),0))</f>
        <v>95.08</v>
      </c>
      <c r="V1502" s="6" t="b">
        <f t="shared" si="117"/>
        <v>1</v>
      </c>
      <c r="W1502" s="4">
        <f t="shared" si="118"/>
        <v>760.64</v>
      </c>
      <c r="X1502" s="6" t="b">
        <f t="shared" si="119"/>
        <v>1</v>
      </c>
      <c r="AD1502" s="52"/>
    </row>
    <row r="1503" spans="1:30" x14ac:dyDescent="0.45">
      <c r="A1503" s="4">
        <v>1501</v>
      </c>
      <c r="B1503">
        <v>1012</v>
      </c>
      <c r="C1503">
        <v>50088</v>
      </c>
      <c r="D1503" t="str">
        <f>_xlfn.XLOOKUP(C1503,customer_table!$A$2:$A$4869,customer_table!$B$2:$B$4869)</f>
        <v>Small Business</v>
      </c>
      <c r="E1503">
        <v>1</v>
      </c>
      <c r="F1503">
        <v>339.39</v>
      </c>
      <c r="G1503">
        <v>339.39</v>
      </c>
      <c r="H1503">
        <v>0</v>
      </c>
      <c r="I1503">
        <v>16.13</v>
      </c>
      <c r="J1503" s="5">
        <v>45381</v>
      </c>
      <c r="K1503" s="5">
        <v>45384</v>
      </c>
      <c r="L1503" t="s">
        <v>4893</v>
      </c>
      <c r="M1503" t="s">
        <v>4877</v>
      </c>
      <c r="N1503" t="s">
        <v>4876</v>
      </c>
      <c r="O1503" t="s">
        <v>4875</v>
      </c>
      <c r="P1503" t="s">
        <v>4888</v>
      </c>
      <c r="Q1503" s="4">
        <f>_xlfn.XLOOKUP(C1503,customer_table!$A$2:$A$4947,customer_table!$A$2:$A$4947)</f>
        <v>50088</v>
      </c>
      <c r="R1503" t="str">
        <f>_xlfn.XLOOKUP(D1503,customer_table!$B$2:$B$4947,customer_table!$B$2:$B$4947)</f>
        <v>Small Business</v>
      </c>
      <c r="S1503" s="4" t="b">
        <f t="shared" si="115"/>
        <v>1</v>
      </c>
      <c r="T1503" s="6" t="b">
        <f t="shared" si="116"/>
        <v>1</v>
      </c>
      <c r="U1503" cm="1">
        <f t="array" ref="U1503">INDEX(hdd_products!$H$2:$H$21,MATCH(1,(hdd_products!$A$2:$A$21=hdd_orders!B1503)*(hdd_products!$H$2:$H$21=hdd_orders!F1503),0))</f>
        <v>339.39</v>
      </c>
      <c r="V1503" s="6" t="b">
        <f t="shared" si="117"/>
        <v>1</v>
      </c>
      <c r="W1503" s="4">
        <f t="shared" si="118"/>
        <v>339.39</v>
      </c>
      <c r="X1503" s="6" t="b">
        <f t="shared" si="119"/>
        <v>1</v>
      </c>
      <c r="AD1503" s="52"/>
    </row>
    <row r="1504" spans="1:30" x14ac:dyDescent="0.45">
      <c r="A1504" s="4">
        <v>1502</v>
      </c>
      <c r="B1504">
        <v>1003</v>
      </c>
      <c r="C1504">
        <v>27911</v>
      </c>
      <c r="D1504" t="str">
        <f>_xlfn.XLOOKUP(C1504,customer_table!$A$2:$A$4869,customer_table!$B$2:$B$4869)</f>
        <v>Small Business</v>
      </c>
      <c r="E1504">
        <v>2</v>
      </c>
      <c r="F1504">
        <v>95.08</v>
      </c>
      <c r="G1504">
        <v>190.16</v>
      </c>
      <c r="H1504">
        <v>0</v>
      </c>
      <c r="I1504">
        <v>9.2100000000000009</v>
      </c>
      <c r="J1504" s="5">
        <v>45602</v>
      </c>
      <c r="K1504" s="5">
        <v>45606</v>
      </c>
      <c r="L1504" t="s">
        <v>4897</v>
      </c>
      <c r="M1504" t="s">
        <v>4881</v>
      </c>
      <c r="N1504" t="s">
        <v>4876</v>
      </c>
      <c r="O1504" t="s">
        <v>4880</v>
      </c>
      <c r="P1504" t="s">
        <v>4879</v>
      </c>
      <c r="Q1504" s="4">
        <f>_xlfn.XLOOKUP(C1504,customer_table!$A$2:$A$4947,customer_table!$A$2:$A$4947)</f>
        <v>27911</v>
      </c>
      <c r="R1504" t="str">
        <f>_xlfn.XLOOKUP(D1504,customer_table!$B$2:$B$4947,customer_table!$B$2:$B$4947)</f>
        <v>Small Business</v>
      </c>
      <c r="S1504" s="4" t="b">
        <f t="shared" si="115"/>
        <v>1</v>
      </c>
      <c r="T1504" s="6" t="b">
        <f t="shared" si="116"/>
        <v>1</v>
      </c>
      <c r="U1504" cm="1">
        <f t="array" ref="U1504">INDEX(hdd_products!$H$2:$H$21,MATCH(1,(hdd_products!$A$2:$A$21=hdd_orders!B1504)*(hdd_products!$H$2:$H$21=hdd_orders!F1504),0))</f>
        <v>95.08</v>
      </c>
      <c r="V1504" s="6" t="b">
        <f t="shared" si="117"/>
        <v>1</v>
      </c>
      <c r="W1504" s="4">
        <f t="shared" si="118"/>
        <v>190.16</v>
      </c>
      <c r="X1504" s="6" t="b">
        <f t="shared" si="119"/>
        <v>1</v>
      </c>
      <c r="AD1504" s="52"/>
    </row>
    <row r="1505" spans="1:30" x14ac:dyDescent="0.45">
      <c r="A1505" s="4">
        <v>1503</v>
      </c>
      <c r="B1505">
        <v>1001</v>
      </c>
      <c r="C1505">
        <v>75627</v>
      </c>
      <c r="D1505" t="str">
        <f>_xlfn.XLOOKUP(C1505,customer_table!$A$2:$A$4869,customer_table!$B$2:$B$4869)</f>
        <v>Enterprise</v>
      </c>
      <c r="E1505">
        <v>1</v>
      </c>
      <c r="F1505">
        <v>129.16999999999999</v>
      </c>
      <c r="G1505">
        <v>129.16999999999999</v>
      </c>
      <c r="H1505">
        <v>0</v>
      </c>
      <c r="I1505">
        <v>14.03</v>
      </c>
      <c r="J1505" s="5">
        <v>45389</v>
      </c>
      <c r="K1505" s="5">
        <v>45390</v>
      </c>
      <c r="L1505" t="s">
        <v>4890</v>
      </c>
      <c r="M1505" t="s">
        <v>4881</v>
      </c>
      <c r="N1505" t="s">
        <v>4901</v>
      </c>
      <c r="O1505" t="s">
        <v>4880</v>
      </c>
      <c r="P1505" t="s">
        <v>4879</v>
      </c>
      <c r="Q1505" s="4">
        <f>_xlfn.XLOOKUP(C1505,customer_table!$A$2:$A$4947,customer_table!$A$2:$A$4947)</f>
        <v>75627</v>
      </c>
      <c r="R1505" t="str">
        <f>_xlfn.XLOOKUP(D1505,customer_table!$B$2:$B$4947,customer_table!$B$2:$B$4947)</f>
        <v>Enterprise</v>
      </c>
      <c r="S1505" s="4" t="b">
        <f t="shared" si="115"/>
        <v>1</v>
      </c>
      <c r="T1505" s="6" t="b">
        <f t="shared" si="116"/>
        <v>1</v>
      </c>
      <c r="U1505" cm="1">
        <f t="array" ref="U1505">INDEX(hdd_products!$H$2:$H$21,MATCH(1,(hdd_products!$A$2:$A$21=hdd_orders!B1505)*(hdd_products!$H$2:$H$21=hdd_orders!F1505),0))</f>
        <v>129.16999999999999</v>
      </c>
      <c r="V1505" s="6" t="b">
        <f t="shared" si="117"/>
        <v>1</v>
      </c>
      <c r="W1505" s="4">
        <f t="shared" si="118"/>
        <v>129.16999999999999</v>
      </c>
      <c r="X1505" s="6" t="b">
        <f t="shared" si="119"/>
        <v>1</v>
      </c>
      <c r="AD1505" s="52"/>
    </row>
    <row r="1506" spans="1:30" x14ac:dyDescent="0.45">
      <c r="A1506" s="4">
        <v>1504</v>
      </c>
      <c r="B1506">
        <v>1001</v>
      </c>
      <c r="C1506">
        <v>58908</v>
      </c>
      <c r="D1506" t="str">
        <f>_xlfn.XLOOKUP(C1506,customer_table!$A$2:$A$4869,customer_table!$B$2:$B$4869)</f>
        <v>Small Business</v>
      </c>
      <c r="E1506">
        <v>3</v>
      </c>
      <c r="F1506">
        <v>129.16999999999999</v>
      </c>
      <c r="G1506">
        <v>387.51</v>
      </c>
      <c r="H1506">
        <v>0</v>
      </c>
      <c r="I1506">
        <v>19.75</v>
      </c>
      <c r="J1506" s="5">
        <v>45499</v>
      </c>
      <c r="K1506" s="5">
        <v>45503</v>
      </c>
      <c r="L1506" t="s">
        <v>4878</v>
      </c>
      <c r="M1506" t="s">
        <v>4877</v>
      </c>
      <c r="N1506" t="s">
        <v>4876</v>
      </c>
      <c r="O1506" t="s">
        <v>4880</v>
      </c>
      <c r="P1506" t="s">
        <v>4888</v>
      </c>
      <c r="Q1506" s="4">
        <f>_xlfn.XLOOKUP(C1506,customer_table!$A$2:$A$4947,customer_table!$A$2:$A$4947)</f>
        <v>58908</v>
      </c>
      <c r="R1506" t="str">
        <f>_xlfn.XLOOKUP(D1506,customer_table!$B$2:$B$4947,customer_table!$B$2:$B$4947)</f>
        <v>Small Business</v>
      </c>
      <c r="S1506" s="4" t="b">
        <f t="shared" si="115"/>
        <v>1</v>
      </c>
      <c r="T1506" s="6" t="b">
        <f t="shared" si="116"/>
        <v>1</v>
      </c>
      <c r="U1506" cm="1">
        <f t="array" ref="U1506">INDEX(hdd_products!$H$2:$H$21,MATCH(1,(hdd_products!$A$2:$A$21=hdd_orders!B1506)*(hdd_products!$H$2:$H$21=hdd_orders!F1506),0))</f>
        <v>129.16999999999999</v>
      </c>
      <c r="V1506" s="6" t="b">
        <f t="shared" si="117"/>
        <v>1</v>
      </c>
      <c r="W1506" s="4">
        <f t="shared" si="118"/>
        <v>387.51</v>
      </c>
      <c r="X1506" s="6" t="b">
        <f t="shared" si="119"/>
        <v>1</v>
      </c>
      <c r="AD1506" s="52"/>
    </row>
    <row r="1507" spans="1:30" x14ac:dyDescent="0.45">
      <c r="A1507" s="4">
        <v>1505</v>
      </c>
      <c r="B1507">
        <v>1005</v>
      </c>
      <c r="C1507">
        <v>15089</v>
      </c>
      <c r="D1507" t="str">
        <f>_xlfn.XLOOKUP(C1507,customer_table!$A$2:$A$4869,customer_table!$B$2:$B$4869)</f>
        <v>Enterprise</v>
      </c>
      <c r="E1507">
        <v>1</v>
      </c>
      <c r="F1507">
        <v>204.55</v>
      </c>
      <c r="G1507">
        <v>204.55</v>
      </c>
      <c r="H1507">
        <v>0</v>
      </c>
      <c r="I1507">
        <v>15.22</v>
      </c>
      <c r="J1507" s="5">
        <v>45593</v>
      </c>
      <c r="K1507" s="5">
        <v>45594</v>
      </c>
      <c r="L1507" t="s">
        <v>4890</v>
      </c>
      <c r="M1507" t="s">
        <v>4896</v>
      </c>
      <c r="N1507" t="s">
        <v>4876</v>
      </c>
      <c r="O1507" t="s">
        <v>4880</v>
      </c>
      <c r="P1507" t="s">
        <v>4884</v>
      </c>
      <c r="Q1507" s="4">
        <f>_xlfn.XLOOKUP(C1507,customer_table!$A$2:$A$4947,customer_table!$A$2:$A$4947)</f>
        <v>15089</v>
      </c>
      <c r="R1507" t="str">
        <f>_xlfn.XLOOKUP(D1507,customer_table!$B$2:$B$4947,customer_table!$B$2:$B$4947)</f>
        <v>Enterprise</v>
      </c>
      <c r="S1507" s="4" t="b">
        <f t="shared" si="115"/>
        <v>1</v>
      </c>
      <c r="T1507" s="6" t="b">
        <f t="shared" si="116"/>
        <v>1</v>
      </c>
      <c r="U1507" cm="1">
        <f t="array" ref="U1507">INDEX(hdd_products!$H$2:$H$21,MATCH(1,(hdd_products!$A$2:$A$21=hdd_orders!B1507)*(hdd_products!$H$2:$H$21=hdd_orders!F1507),0))</f>
        <v>204.55</v>
      </c>
      <c r="V1507" s="6" t="b">
        <f t="shared" si="117"/>
        <v>1</v>
      </c>
      <c r="W1507" s="4">
        <f t="shared" si="118"/>
        <v>204.55</v>
      </c>
      <c r="X1507" s="6" t="b">
        <f t="shared" si="119"/>
        <v>1</v>
      </c>
      <c r="AD1507" s="52"/>
    </row>
    <row r="1508" spans="1:30" x14ac:dyDescent="0.45">
      <c r="A1508" s="4">
        <v>1506</v>
      </c>
      <c r="B1508">
        <v>1003</v>
      </c>
      <c r="C1508">
        <v>43457</v>
      </c>
      <c r="D1508" t="str">
        <f>_xlfn.XLOOKUP(C1508,customer_table!$A$2:$A$4869,customer_table!$B$2:$B$4869)</f>
        <v>Small Business</v>
      </c>
      <c r="E1508">
        <v>3</v>
      </c>
      <c r="F1508">
        <v>95.08</v>
      </c>
      <c r="G1508">
        <v>285.24</v>
      </c>
      <c r="H1508">
        <v>0</v>
      </c>
      <c r="I1508">
        <v>15.28</v>
      </c>
      <c r="J1508" s="5">
        <v>45375</v>
      </c>
      <c r="K1508" s="5">
        <v>45377</v>
      </c>
      <c r="L1508" t="s">
        <v>4895</v>
      </c>
      <c r="M1508" t="s">
        <v>4877</v>
      </c>
      <c r="N1508" t="s">
        <v>4876</v>
      </c>
      <c r="O1508" t="s">
        <v>4880</v>
      </c>
      <c r="P1508" t="s">
        <v>4879</v>
      </c>
      <c r="Q1508" s="4">
        <f>_xlfn.XLOOKUP(C1508,customer_table!$A$2:$A$4947,customer_table!$A$2:$A$4947)</f>
        <v>43457</v>
      </c>
      <c r="R1508" t="str">
        <f>_xlfn.XLOOKUP(D1508,customer_table!$B$2:$B$4947,customer_table!$B$2:$B$4947)</f>
        <v>Small Business</v>
      </c>
      <c r="S1508" s="4" t="b">
        <f t="shared" si="115"/>
        <v>1</v>
      </c>
      <c r="T1508" s="6" t="b">
        <f t="shared" si="116"/>
        <v>1</v>
      </c>
      <c r="U1508" cm="1">
        <f t="array" ref="U1508">INDEX(hdd_products!$H$2:$H$21,MATCH(1,(hdd_products!$A$2:$A$21=hdd_orders!B1508)*(hdd_products!$H$2:$H$21=hdd_orders!F1508),0))</f>
        <v>95.08</v>
      </c>
      <c r="V1508" s="6" t="b">
        <f t="shared" si="117"/>
        <v>1</v>
      </c>
      <c r="W1508" s="4">
        <f t="shared" si="118"/>
        <v>285.24</v>
      </c>
      <c r="X1508" s="6" t="b">
        <f t="shared" si="119"/>
        <v>1</v>
      </c>
      <c r="AD1508" s="52"/>
    </row>
    <row r="1509" spans="1:30" x14ac:dyDescent="0.45">
      <c r="A1509" s="4">
        <v>1507</v>
      </c>
      <c r="B1509">
        <v>1001</v>
      </c>
      <c r="C1509">
        <v>17563</v>
      </c>
      <c r="D1509" t="str">
        <f>_xlfn.XLOOKUP(C1509,customer_table!$A$2:$A$4869,customer_table!$B$2:$B$4869)</f>
        <v>Consumer</v>
      </c>
      <c r="E1509">
        <v>1</v>
      </c>
      <c r="F1509">
        <v>129.16999999999999</v>
      </c>
      <c r="G1509">
        <v>129.16999999999999</v>
      </c>
      <c r="H1509">
        <v>0</v>
      </c>
      <c r="I1509">
        <v>14.06</v>
      </c>
      <c r="J1509" s="5">
        <v>45542</v>
      </c>
      <c r="K1509" s="5">
        <v>45548</v>
      </c>
      <c r="L1509" t="s">
        <v>4882</v>
      </c>
      <c r="M1509" t="s">
        <v>4881</v>
      </c>
      <c r="N1509" t="s">
        <v>4876</v>
      </c>
      <c r="O1509" t="s">
        <v>4875</v>
      </c>
      <c r="P1509" t="s">
        <v>4879</v>
      </c>
      <c r="Q1509" s="4">
        <f>_xlfn.XLOOKUP(C1509,customer_table!$A$2:$A$4947,customer_table!$A$2:$A$4947)</f>
        <v>17563</v>
      </c>
      <c r="R1509" t="str">
        <f>_xlfn.XLOOKUP(D1509,customer_table!$B$2:$B$4947,customer_table!$B$2:$B$4947)</f>
        <v>Consumer</v>
      </c>
      <c r="S1509" s="4" t="b">
        <f t="shared" si="115"/>
        <v>1</v>
      </c>
      <c r="T1509" s="6" t="b">
        <f t="shared" si="116"/>
        <v>1</v>
      </c>
      <c r="U1509" cm="1">
        <f t="array" ref="U1509">INDEX(hdd_products!$H$2:$H$21,MATCH(1,(hdd_products!$A$2:$A$21=hdd_orders!B1509)*(hdd_products!$H$2:$H$21=hdd_orders!F1509),0))</f>
        <v>129.16999999999999</v>
      </c>
      <c r="V1509" s="6" t="b">
        <f t="shared" si="117"/>
        <v>1</v>
      </c>
      <c r="W1509" s="4">
        <f t="shared" si="118"/>
        <v>129.16999999999999</v>
      </c>
      <c r="X1509" s="6" t="b">
        <f t="shared" si="119"/>
        <v>1</v>
      </c>
      <c r="AD1509" s="52"/>
    </row>
    <row r="1510" spans="1:30" x14ac:dyDescent="0.45">
      <c r="A1510" s="4">
        <v>1508</v>
      </c>
      <c r="B1510">
        <v>1014</v>
      </c>
      <c r="C1510">
        <v>57371</v>
      </c>
      <c r="D1510" t="str">
        <f>_xlfn.XLOOKUP(C1510,customer_table!$A$2:$A$4869,customer_table!$B$2:$B$4869)</f>
        <v>Enterprise</v>
      </c>
      <c r="E1510">
        <v>1</v>
      </c>
      <c r="F1510">
        <v>686.52</v>
      </c>
      <c r="G1510">
        <v>686.52</v>
      </c>
      <c r="H1510">
        <v>0</v>
      </c>
      <c r="I1510">
        <v>14.42</v>
      </c>
      <c r="J1510" s="5">
        <v>45418</v>
      </c>
      <c r="K1510" s="5">
        <v>45420</v>
      </c>
      <c r="L1510" t="s">
        <v>4895</v>
      </c>
      <c r="M1510" t="s">
        <v>4877</v>
      </c>
      <c r="N1510" t="s">
        <v>4876</v>
      </c>
      <c r="O1510" t="s">
        <v>4880</v>
      </c>
      <c r="P1510" t="s">
        <v>4879</v>
      </c>
      <c r="Q1510" s="4">
        <f>_xlfn.XLOOKUP(C1510,customer_table!$A$2:$A$4947,customer_table!$A$2:$A$4947)</f>
        <v>57371</v>
      </c>
      <c r="R1510" t="str">
        <f>_xlfn.XLOOKUP(D1510,customer_table!$B$2:$B$4947,customer_table!$B$2:$B$4947)</f>
        <v>Enterprise</v>
      </c>
      <c r="S1510" s="4" t="b">
        <f t="shared" si="115"/>
        <v>1</v>
      </c>
      <c r="T1510" s="6" t="b">
        <f t="shared" si="116"/>
        <v>1</v>
      </c>
      <c r="U1510" cm="1">
        <f t="array" ref="U1510">INDEX(hdd_products!$H$2:$H$21,MATCH(1,(hdd_products!$A$2:$A$21=hdd_orders!B1510)*(hdd_products!$H$2:$H$21=hdd_orders!F1510),0))</f>
        <v>686.52</v>
      </c>
      <c r="V1510" s="6" t="b">
        <f t="shared" si="117"/>
        <v>1</v>
      </c>
      <c r="W1510" s="4">
        <f t="shared" si="118"/>
        <v>686.52</v>
      </c>
      <c r="X1510" s="6" t="b">
        <f t="shared" si="119"/>
        <v>1</v>
      </c>
      <c r="AD1510" s="52"/>
    </row>
    <row r="1511" spans="1:30" x14ac:dyDescent="0.45">
      <c r="A1511" s="4">
        <v>1509</v>
      </c>
      <c r="B1511">
        <v>1013</v>
      </c>
      <c r="C1511">
        <v>44253</v>
      </c>
      <c r="D1511" t="str">
        <f>_xlfn.XLOOKUP(C1511,customer_table!$A$2:$A$4869,customer_table!$B$2:$B$4869)</f>
        <v>Small Business</v>
      </c>
      <c r="E1511">
        <v>2</v>
      </c>
      <c r="F1511">
        <v>588.66999999999996</v>
      </c>
      <c r="G1511">
        <v>1177.3399999999999</v>
      </c>
      <c r="H1511">
        <v>0</v>
      </c>
      <c r="I1511">
        <v>18.57</v>
      </c>
      <c r="J1511" s="5">
        <v>45649</v>
      </c>
      <c r="K1511" s="5">
        <v>45655</v>
      </c>
      <c r="L1511" t="s">
        <v>4878</v>
      </c>
      <c r="M1511" t="s">
        <v>4881</v>
      </c>
      <c r="N1511" t="s">
        <v>4876</v>
      </c>
      <c r="O1511" t="s">
        <v>4875</v>
      </c>
      <c r="P1511" t="s">
        <v>4891</v>
      </c>
      <c r="Q1511" s="4">
        <f>_xlfn.XLOOKUP(C1511,customer_table!$A$2:$A$4947,customer_table!$A$2:$A$4947)</f>
        <v>44253</v>
      </c>
      <c r="R1511" t="str">
        <f>_xlfn.XLOOKUP(D1511,customer_table!$B$2:$B$4947,customer_table!$B$2:$B$4947)</f>
        <v>Small Business</v>
      </c>
      <c r="S1511" s="4" t="b">
        <f t="shared" si="115"/>
        <v>1</v>
      </c>
      <c r="T1511" s="6" t="b">
        <f t="shared" si="116"/>
        <v>1</v>
      </c>
      <c r="U1511" cm="1">
        <f t="array" ref="U1511">INDEX(hdd_products!$H$2:$H$21,MATCH(1,(hdd_products!$A$2:$A$21=hdd_orders!B1511)*(hdd_products!$H$2:$H$21=hdd_orders!F1511),0))</f>
        <v>588.66999999999996</v>
      </c>
      <c r="V1511" s="6" t="b">
        <f t="shared" si="117"/>
        <v>1</v>
      </c>
      <c r="W1511" s="4">
        <f t="shared" si="118"/>
        <v>1177.3399999999999</v>
      </c>
      <c r="X1511" s="6" t="b">
        <f t="shared" si="119"/>
        <v>1</v>
      </c>
      <c r="AD1511" s="52"/>
    </row>
    <row r="1512" spans="1:30" x14ac:dyDescent="0.45">
      <c r="A1512" s="4">
        <v>1510</v>
      </c>
      <c r="B1512">
        <v>1006</v>
      </c>
      <c r="C1512">
        <v>85804</v>
      </c>
      <c r="D1512" t="str">
        <f>_xlfn.XLOOKUP(C1512,customer_table!$A$2:$A$4869,customer_table!$B$2:$B$4869)</f>
        <v>Consumer</v>
      </c>
      <c r="E1512">
        <v>1</v>
      </c>
      <c r="F1512">
        <v>307.20999999999998</v>
      </c>
      <c r="G1512">
        <v>307.20999999999998</v>
      </c>
      <c r="H1512">
        <v>0</v>
      </c>
      <c r="I1512">
        <v>14.73</v>
      </c>
      <c r="J1512" s="5">
        <v>45367</v>
      </c>
      <c r="K1512" s="5">
        <v>45370</v>
      </c>
      <c r="L1512" t="s">
        <v>4890</v>
      </c>
      <c r="M1512" t="s">
        <v>4881</v>
      </c>
      <c r="N1512" t="s">
        <v>4876</v>
      </c>
      <c r="O1512" t="s">
        <v>4875</v>
      </c>
      <c r="P1512" t="s">
        <v>4879</v>
      </c>
      <c r="Q1512" s="4">
        <f>_xlfn.XLOOKUP(C1512,customer_table!$A$2:$A$4947,customer_table!$A$2:$A$4947)</f>
        <v>85804</v>
      </c>
      <c r="R1512" t="str">
        <f>_xlfn.XLOOKUP(D1512,customer_table!$B$2:$B$4947,customer_table!$B$2:$B$4947)</f>
        <v>Consumer</v>
      </c>
      <c r="S1512" s="4" t="b">
        <f t="shared" si="115"/>
        <v>1</v>
      </c>
      <c r="T1512" s="6" t="b">
        <f t="shared" si="116"/>
        <v>1</v>
      </c>
      <c r="U1512" cm="1">
        <f t="array" ref="U1512">INDEX(hdd_products!$H$2:$H$21,MATCH(1,(hdd_products!$A$2:$A$21=hdd_orders!B1512)*(hdd_products!$H$2:$H$21=hdd_orders!F1512),0))</f>
        <v>307.20999999999998</v>
      </c>
      <c r="V1512" s="6" t="b">
        <f t="shared" si="117"/>
        <v>1</v>
      </c>
      <c r="W1512" s="4">
        <f t="shared" si="118"/>
        <v>307.20999999999998</v>
      </c>
      <c r="X1512" s="6" t="b">
        <f t="shared" si="119"/>
        <v>1</v>
      </c>
      <c r="AD1512" s="52"/>
    </row>
    <row r="1513" spans="1:30" x14ac:dyDescent="0.45">
      <c r="A1513" s="4">
        <v>1511</v>
      </c>
      <c r="B1513">
        <v>1012</v>
      </c>
      <c r="C1513">
        <v>60377</v>
      </c>
      <c r="D1513" t="str">
        <f>_xlfn.XLOOKUP(C1513,customer_table!$A$2:$A$4869,customer_table!$B$2:$B$4869)</f>
        <v>Consumer</v>
      </c>
      <c r="E1513">
        <v>1</v>
      </c>
      <c r="F1513">
        <v>339.39</v>
      </c>
      <c r="G1513">
        <v>339.39</v>
      </c>
      <c r="H1513">
        <v>0</v>
      </c>
      <c r="I1513">
        <v>12.12</v>
      </c>
      <c r="J1513" s="5">
        <v>45339</v>
      </c>
      <c r="K1513" s="5">
        <v>45345</v>
      </c>
      <c r="L1513" t="s">
        <v>4900</v>
      </c>
      <c r="M1513" t="s">
        <v>4877</v>
      </c>
      <c r="N1513" t="s">
        <v>4876</v>
      </c>
      <c r="O1513" t="s">
        <v>4875</v>
      </c>
      <c r="P1513" t="s">
        <v>4888</v>
      </c>
      <c r="Q1513" s="4">
        <f>_xlfn.XLOOKUP(C1513,customer_table!$A$2:$A$4947,customer_table!$A$2:$A$4947)</f>
        <v>60377</v>
      </c>
      <c r="R1513" t="str">
        <f>_xlfn.XLOOKUP(D1513,customer_table!$B$2:$B$4947,customer_table!$B$2:$B$4947)</f>
        <v>Consumer</v>
      </c>
      <c r="S1513" s="4" t="b">
        <f t="shared" si="115"/>
        <v>1</v>
      </c>
      <c r="T1513" s="6" t="b">
        <f t="shared" si="116"/>
        <v>1</v>
      </c>
      <c r="U1513" cm="1">
        <f t="array" ref="U1513">INDEX(hdd_products!$H$2:$H$21,MATCH(1,(hdd_products!$A$2:$A$21=hdd_orders!B1513)*(hdd_products!$H$2:$H$21=hdd_orders!F1513),0))</f>
        <v>339.39</v>
      </c>
      <c r="V1513" s="6" t="b">
        <f t="shared" si="117"/>
        <v>1</v>
      </c>
      <c r="W1513" s="4">
        <f t="shared" si="118"/>
        <v>339.39</v>
      </c>
      <c r="X1513" s="6" t="b">
        <f t="shared" si="119"/>
        <v>1</v>
      </c>
      <c r="AD1513" s="52"/>
    </row>
    <row r="1514" spans="1:30" x14ac:dyDescent="0.45">
      <c r="A1514" s="4">
        <v>1512</v>
      </c>
      <c r="B1514">
        <v>1002</v>
      </c>
      <c r="C1514">
        <v>65436</v>
      </c>
      <c r="D1514" t="str">
        <f>_xlfn.XLOOKUP(C1514,customer_table!$A$2:$A$4869,customer_table!$B$2:$B$4869)</f>
        <v>Small Business</v>
      </c>
      <c r="E1514">
        <v>1</v>
      </c>
      <c r="F1514">
        <v>198.26</v>
      </c>
      <c r="G1514">
        <v>198.26</v>
      </c>
      <c r="H1514">
        <v>0</v>
      </c>
      <c r="I1514">
        <v>19.63</v>
      </c>
      <c r="J1514" s="5">
        <v>45333</v>
      </c>
      <c r="K1514" s="5">
        <v>45338</v>
      </c>
      <c r="L1514" t="s">
        <v>4878</v>
      </c>
      <c r="M1514" t="s">
        <v>4896</v>
      </c>
      <c r="N1514" t="s">
        <v>4901</v>
      </c>
      <c r="O1514" t="s">
        <v>4880</v>
      </c>
      <c r="P1514" t="s">
        <v>4886</v>
      </c>
      <c r="Q1514" s="4">
        <f>_xlfn.XLOOKUP(C1514,customer_table!$A$2:$A$4947,customer_table!$A$2:$A$4947)</f>
        <v>65436</v>
      </c>
      <c r="R1514" t="str">
        <f>_xlfn.XLOOKUP(D1514,customer_table!$B$2:$B$4947,customer_table!$B$2:$B$4947)</f>
        <v>Small Business</v>
      </c>
      <c r="S1514" s="4" t="b">
        <f t="shared" si="115"/>
        <v>1</v>
      </c>
      <c r="T1514" s="6" t="b">
        <f t="shared" si="116"/>
        <v>1</v>
      </c>
      <c r="U1514" cm="1">
        <f t="array" ref="U1514">INDEX(hdd_products!$H$2:$H$21,MATCH(1,(hdd_products!$A$2:$A$21=hdd_orders!B1514)*(hdd_products!$H$2:$H$21=hdd_orders!F1514),0))</f>
        <v>198.26</v>
      </c>
      <c r="V1514" s="6" t="b">
        <f t="shared" si="117"/>
        <v>1</v>
      </c>
      <c r="W1514" s="4">
        <f t="shared" si="118"/>
        <v>198.26</v>
      </c>
      <c r="X1514" s="6" t="b">
        <f t="shared" si="119"/>
        <v>1</v>
      </c>
      <c r="AD1514" s="52"/>
    </row>
    <row r="1515" spans="1:30" x14ac:dyDescent="0.45">
      <c r="A1515" s="4">
        <v>1513</v>
      </c>
      <c r="B1515">
        <v>1004</v>
      </c>
      <c r="C1515">
        <v>96309</v>
      </c>
      <c r="D1515" t="str">
        <f>_xlfn.XLOOKUP(C1515,customer_table!$A$2:$A$4869,customer_table!$B$2:$B$4869)</f>
        <v>Small Business</v>
      </c>
      <c r="E1515">
        <v>2</v>
      </c>
      <c r="F1515">
        <v>170.85</v>
      </c>
      <c r="G1515">
        <v>341.7</v>
      </c>
      <c r="H1515">
        <v>0</v>
      </c>
      <c r="I1515">
        <v>15.89</v>
      </c>
      <c r="J1515" s="5">
        <v>45446</v>
      </c>
      <c r="K1515" s="5">
        <v>45451</v>
      </c>
      <c r="L1515" t="s">
        <v>4895</v>
      </c>
      <c r="M1515" t="s">
        <v>4898</v>
      </c>
      <c r="N1515" t="s">
        <v>4901</v>
      </c>
      <c r="O1515" t="s">
        <v>4880</v>
      </c>
      <c r="P1515" t="s">
        <v>4888</v>
      </c>
      <c r="Q1515" s="4">
        <f>_xlfn.XLOOKUP(C1515,customer_table!$A$2:$A$4947,customer_table!$A$2:$A$4947)</f>
        <v>96309</v>
      </c>
      <c r="R1515" t="str">
        <f>_xlfn.XLOOKUP(D1515,customer_table!$B$2:$B$4947,customer_table!$B$2:$B$4947)</f>
        <v>Small Business</v>
      </c>
      <c r="S1515" s="4" t="b">
        <f t="shared" si="115"/>
        <v>1</v>
      </c>
      <c r="T1515" s="6" t="b">
        <f t="shared" si="116"/>
        <v>1</v>
      </c>
      <c r="U1515" cm="1">
        <f t="array" ref="U1515">INDEX(hdd_products!$H$2:$H$21,MATCH(1,(hdd_products!$A$2:$A$21=hdd_orders!B1515)*(hdd_products!$H$2:$H$21=hdd_orders!F1515),0))</f>
        <v>170.85</v>
      </c>
      <c r="V1515" s="6" t="b">
        <f t="shared" si="117"/>
        <v>1</v>
      </c>
      <c r="W1515" s="4">
        <f t="shared" si="118"/>
        <v>341.7</v>
      </c>
      <c r="X1515" s="6" t="b">
        <f t="shared" si="119"/>
        <v>1</v>
      </c>
      <c r="AD1515" s="52"/>
    </row>
    <row r="1516" spans="1:30" x14ac:dyDescent="0.45">
      <c r="A1516" s="4">
        <v>1514</v>
      </c>
      <c r="B1516">
        <v>1008</v>
      </c>
      <c r="C1516">
        <v>21648</v>
      </c>
      <c r="D1516" t="str">
        <f>_xlfn.XLOOKUP(C1516,customer_table!$A$2:$A$4869,customer_table!$B$2:$B$4869)</f>
        <v>Enterprise</v>
      </c>
      <c r="E1516">
        <v>2</v>
      </c>
      <c r="F1516">
        <v>269.08</v>
      </c>
      <c r="G1516">
        <v>538.16</v>
      </c>
      <c r="H1516">
        <v>0</v>
      </c>
      <c r="I1516">
        <v>19.5</v>
      </c>
      <c r="J1516" s="5">
        <v>45502</v>
      </c>
      <c r="K1516" s="5">
        <v>45509</v>
      </c>
      <c r="L1516" t="s">
        <v>4889</v>
      </c>
      <c r="M1516" t="s">
        <v>4881</v>
      </c>
      <c r="N1516" t="s">
        <v>4901</v>
      </c>
      <c r="O1516" t="s">
        <v>4880</v>
      </c>
      <c r="P1516" t="s">
        <v>4884</v>
      </c>
      <c r="Q1516" s="4">
        <f>_xlfn.XLOOKUP(C1516,customer_table!$A$2:$A$4947,customer_table!$A$2:$A$4947)</f>
        <v>21648</v>
      </c>
      <c r="R1516" t="str">
        <f>_xlfn.XLOOKUP(D1516,customer_table!$B$2:$B$4947,customer_table!$B$2:$B$4947)</f>
        <v>Enterprise</v>
      </c>
      <c r="S1516" s="4" t="b">
        <f t="shared" si="115"/>
        <v>1</v>
      </c>
      <c r="T1516" s="6" t="b">
        <f t="shared" si="116"/>
        <v>1</v>
      </c>
      <c r="U1516" cm="1">
        <f t="array" ref="U1516">INDEX(hdd_products!$H$2:$H$21,MATCH(1,(hdd_products!$A$2:$A$21=hdd_orders!B1516)*(hdd_products!$H$2:$H$21=hdd_orders!F1516),0))</f>
        <v>269.08</v>
      </c>
      <c r="V1516" s="6" t="b">
        <f t="shared" si="117"/>
        <v>1</v>
      </c>
      <c r="W1516" s="4">
        <f t="shared" si="118"/>
        <v>538.16</v>
      </c>
      <c r="X1516" s="6" t="b">
        <f t="shared" si="119"/>
        <v>1</v>
      </c>
      <c r="AD1516" s="52"/>
    </row>
    <row r="1517" spans="1:30" x14ac:dyDescent="0.45">
      <c r="A1517" s="4">
        <v>1515</v>
      </c>
      <c r="B1517">
        <v>1003</v>
      </c>
      <c r="C1517">
        <v>37462</v>
      </c>
      <c r="D1517" t="str">
        <f>_xlfn.XLOOKUP(C1517,customer_table!$A$2:$A$4869,customer_table!$B$2:$B$4869)</f>
        <v>Enterprise</v>
      </c>
      <c r="E1517">
        <v>8</v>
      </c>
      <c r="F1517">
        <v>95.08</v>
      </c>
      <c r="G1517">
        <v>760.64</v>
      </c>
      <c r="H1517">
        <v>0</v>
      </c>
      <c r="I1517">
        <v>16.559999999999999</v>
      </c>
      <c r="J1517" s="5">
        <v>45468</v>
      </c>
      <c r="K1517" s="5">
        <v>45475</v>
      </c>
      <c r="L1517" t="s">
        <v>4887</v>
      </c>
      <c r="M1517" t="s">
        <v>4881</v>
      </c>
      <c r="N1517" t="s">
        <v>4876</v>
      </c>
      <c r="O1517" t="s">
        <v>4880</v>
      </c>
      <c r="P1517" t="s">
        <v>4879</v>
      </c>
      <c r="Q1517" s="4">
        <f>_xlfn.XLOOKUP(C1517,customer_table!$A$2:$A$4947,customer_table!$A$2:$A$4947)</f>
        <v>37462</v>
      </c>
      <c r="R1517" t="str">
        <f>_xlfn.XLOOKUP(D1517,customer_table!$B$2:$B$4947,customer_table!$B$2:$B$4947)</f>
        <v>Enterprise</v>
      </c>
      <c r="S1517" s="4" t="b">
        <f t="shared" si="115"/>
        <v>1</v>
      </c>
      <c r="T1517" s="6" t="b">
        <f t="shared" si="116"/>
        <v>1</v>
      </c>
      <c r="U1517" cm="1">
        <f t="array" ref="U1517">INDEX(hdd_products!$H$2:$H$21,MATCH(1,(hdd_products!$A$2:$A$21=hdd_orders!B1517)*(hdd_products!$H$2:$H$21=hdd_orders!F1517),0))</f>
        <v>95.08</v>
      </c>
      <c r="V1517" s="6" t="b">
        <f t="shared" si="117"/>
        <v>1</v>
      </c>
      <c r="W1517" s="4">
        <f t="shared" si="118"/>
        <v>760.64</v>
      </c>
      <c r="X1517" s="6" t="b">
        <f t="shared" si="119"/>
        <v>1</v>
      </c>
      <c r="AD1517" s="52"/>
    </row>
    <row r="1518" spans="1:30" x14ac:dyDescent="0.45">
      <c r="A1518" s="4">
        <v>1516</v>
      </c>
      <c r="B1518">
        <v>1004</v>
      </c>
      <c r="C1518">
        <v>10206</v>
      </c>
      <c r="D1518" t="str">
        <f>_xlfn.XLOOKUP(C1518,customer_table!$A$2:$A$4869,customer_table!$B$2:$B$4869)</f>
        <v>Enterprise</v>
      </c>
      <c r="E1518">
        <v>2</v>
      </c>
      <c r="F1518">
        <v>170.85</v>
      </c>
      <c r="G1518">
        <v>341.7</v>
      </c>
      <c r="H1518">
        <v>0</v>
      </c>
      <c r="I1518">
        <v>15.44</v>
      </c>
      <c r="J1518" s="5">
        <v>45295</v>
      </c>
      <c r="K1518" s="5">
        <v>45297</v>
      </c>
      <c r="L1518" t="s">
        <v>4895</v>
      </c>
      <c r="M1518" t="s">
        <v>4877</v>
      </c>
      <c r="N1518" t="s">
        <v>4901</v>
      </c>
      <c r="O1518" t="s">
        <v>4880</v>
      </c>
      <c r="P1518" t="s">
        <v>4884</v>
      </c>
      <c r="Q1518" s="4">
        <f>_xlfn.XLOOKUP(C1518,customer_table!$A$2:$A$4947,customer_table!$A$2:$A$4947)</f>
        <v>10206</v>
      </c>
      <c r="R1518" t="str">
        <f>_xlfn.XLOOKUP(D1518,customer_table!$B$2:$B$4947,customer_table!$B$2:$B$4947)</f>
        <v>Enterprise</v>
      </c>
      <c r="S1518" s="4" t="b">
        <f t="shared" si="115"/>
        <v>1</v>
      </c>
      <c r="T1518" s="6" t="b">
        <f t="shared" si="116"/>
        <v>1</v>
      </c>
      <c r="U1518" cm="1">
        <f t="array" ref="U1518">INDEX(hdd_products!$H$2:$H$21,MATCH(1,(hdd_products!$A$2:$A$21=hdd_orders!B1518)*(hdd_products!$H$2:$H$21=hdd_orders!F1518),0))</f>
        <v>170.85</v>
      </c>
      <c r="V1518" s="6" t="b">
        <f t="shared" si="117"/>
        <v>1</v>
      </c>
      <c r="W1518" s="4">
        <f t="shared" si="118"/>
        <v>341.7</v>
      </c>
      <c r="X1518" s="6" t="b">
        <f t="shared" si="119"/>
        <v>1</v>
      </c>
      <c r="AD1518" s="52"/>
    </row>
    <row r="1519" spans="1:30" x14ac:dyDescent="0.45">
      <c r="A1519" s="4">
        <v>1517</v>
      </c>
      <c r="B1519">
        <v>1003</v>
      </c>
      <c r="C1519">
        <v>47793</v>
      </c>
      <c r="D1519" t="str">
        <f>_xlfn.XLOOKUP(C1519,customer_table!$A$2:$A$4869,customer_table!$B$2:$B$4869)</f>
        <v>Enterprise</v>
      </c>
      <c r="E1519">
        <v>1</v>
      </c>
      <c r="F1519">
        <v>95.08</v>
      </c>
      <c r="G1519">
        <v>95.08</v>
      </c>
      <c r="H1519">
        <v>0</v>
      </c>
      <c r="I1519">
        <v>8.0299999999999994</v>
      </c>
      <c r="J1519" s="5">
        <v>45505</v>
      </c>
      <c r="K1519" s="5">
        <v>45510</v>
      </c>
      <c r="L1519" t="s">
        <v>4902</v>
      </c>
      <c r="M1519" t="s">
        <v>4877</v>
      </c>
      <c r="N1519" t="s">
        <v>4901</v>
      </c>
      <c r="O1519" t="s">
        <v>4894</v>
      </c>
      <c r="P1519" t="s">
        <v>4879</v>
      </c>
      <c r="Q1519" s="4">
        <f>_xlfn.XLOOKUP(C1519,customer_table!$A$2:$A$4947,customer_table!$A$2:$A$4947)</f>
        <v>47793</v>
      </c>
      <c r="R1519" t="str">
        <f>_xlfn.XLOOKUP(D1519,customer_table!$B$2:$B$4947,customer_table!$B$2:$B$4947)</f>
        <v>Enterprise</v>
      </c>
      <c r="S1519" s="4" t="b">
        <f t="shared" si="115"/>
        <v>1</v>
      </c>
      <c r="T1519" s="6" t="b">
        <f t="shared" si="116"/>
        <v>1</v>
      </c>
      <c r="U1519" cm="1">
        <f t="array" ref="U1519">INDEX(hdd_products!$H$2:$H$21,MATCH(1,(hdd_products!$A$2:$A$21=hdd_orders!B1519)*(hdd_products!$H$2:$H$21=hdd_orders!F1519),0))</f>
        <v>95.08</v>
      </c>
      <c r="V1519" s="6" t="b">
        <f t="shared" si="117"/>
        <v>1</v>
      </c>
      <c r="W1519" s="4">
        <f t="shared" si="118"/>
        <v>95.08</v>
      </c>
      <c r="X1519" s="6" t="b">
        <f t="shared" si="119"/>
        <v>1</v>
      </c>
      <c r="AD1519" s="52"/>
    </row>
    <row r="1520" spans="1:30" x14ac:dyDescent="0.45">
      <c r="A1520" s="4">
        <v>1518</v>
      </c>
      <c r="B1520">
        <v>1003</v>
      </c>
      <c r="C1520">
        <v>35954</v>
      </c>
      <c r="D1520" t="str">
        <f>_xlfn.XLOOKUP(C1520,customer_table!$A$2:$A$4869,customer_table!$B$2:$B$4869)</f>
        <v>Small Business</v>
      </c>
      <c r="E1520">
        <v>1</v>
      </c>
      <c r="F1520">
        <v>95.08</v>
      </c>
      <c r="G1520">
        <v>95.08</v>
      </c>
      <c r="H1520">
        <v>0</v>
      </c>
      <c r="I1520">
        <v>15.1</v>
      </c>
      <c r="J1520" s="5">
        <v>45483</v>
      </c>
      <c r="K1520" s="5">
        <v>45485</v>
      </c>
      <c r="L1520" t="s">
        <v>4895</v>
      </c>
      <c r="M1520" t="s">
        <v>4881</v>
      </c>
      <c r="N1520" t="s">
        <v>4901</v>
      </c>
      <c r="O1520" t="s">
        <v>4880</v>
      </c>
      <c r="P1520" t="s">
        <v>4888</v>
      </c>
      <c r="Q1520" s="4">
        <f>_xlfn.XLOOKUP(C1520,customer_table!$A$2:$A$4947,customer_table!$A$2:$A$4947)</f>
        <v>35954</v>
      </c>
      <c r="R1520" t="str">
        <f>_xlfn.XLOOKUP(D1520,customer_table!$B$2:$B$4947,customer_table!$B$2:$B$4947)</f>
        <v>Small Business</v>
      </c>
      <c r="S1520" s="4" t="b">
        <f t="shared" si="115"/>
        <v>1</v>
      </c>
      <c r="T1520" s="6" t="b">
        <f t="shared" si="116"/>
        <v>1</v>
      </c>
      <c r="U1520" cm="1">
        <f t="array" ref="U1520">INDEX(hdd_products!$H$2:$H$21,MATCH(1,(hdd_products!$A$2:$A$21=hdd_orders!B1520)*(hdd_products!$H$2:$H$21=hdd_orders!F1520),0))</f>
        <v>95.08</v>
      </c>
      <c r="V1520" s="6" t="b">
        <f t="shared" si="117"/>
        <v>1</v>
      </c>
      <c r="W1520" s="4">
        <f t="shared" si="118"/>
        <v>95.08</v>
      </c>
      <c r="X1520" s="6" t="b">
        <f t="shared" si="119"/>
        <v>1</v>
      </c>
      <c r="AD1520" s="52"/>
    </row>
    <row r="1521" spans="1:30" x14ac:dyDescent="0.45">
      <c r="A1521" s="4">
        <v>1519</v>
      </c>
      <c r="B1521">
        <v>1002</v>
      </c>
      <c r="C1521">
        <v>37862</v>
      </c>
      <c r="D1521" t="str">
        <f>_xlfn.XLOOKUP(C1521,customer_table!$A$2:$A$4869,customer_table!$B$2:$B$4869)</f>
        <v>Small Business</v>
      </c>
      <c r="E1521">
        <v>2</v>
      </c>
      <c r="F1521">
        <v>198.26</v>
      </c>
      <c r="G1521">
        <v>396.52</v>
      </c>
      <c r="H1521">
        <v>0</v>
      </c>
      <c r="I1521">
        <v>11.69</v>
      </c>
      <c r="J1521" s="5">
        <v>45348</v>
      </c>
      <c r="K1521" s="5">
        <v>45352</v>
      </c>
      <c r="L1521" t="s">
        <v>4900</v>
      </c>
      <c r="M1521" t="s">
        <v>4877</v>
      </c>
      <c r="N1521" t="s">
        <v>4876</v>
      </c>
      <c r="O1521" t="s">
        <v>4894</v>
      </c>
      <c r="P1521" t="s">
        <v>4886</v>
      </c>
      <c r="Q1521" s="4">
        <f>_xlfn.XLOOKUP(C1521,customer_table!$A$2:$A$4947,customer_table!$A$2:$A$4947)</f>
        <v>37862</v>
      </c>
      <c r="R1521" t="str">
        <f>_xlfn.XLOOKUP(D1521,customer_table!$B$2:$B$4947,customer_table!$B$2:$B$4947)</f>
        <v>Small Business</v>
      </c>
      <c r="S1521" s="4" t="b">
        <f t="shared" si="115"/>
        <v>1</v>
      </c>
      <c r="T1521" s="6" t="b">
        <f t="shared" si="116"/>
        <v>1</v>
      </c>
      <c r="U1521" cm="1">
        <f t="array" ref="U1521">INDEX(hdd_products!$H$2:$H$21,MATCH(1,(hdd_products!$A$2:$A$21=hdd_orders!B1521)*(hdd_products!$H$2:$H$21=hdd_orders!F1521),0))</f>
        <v>198.26</v>
      </c>
      <c r="V1521" s="6" t="b">
        <f t="shared" si="117"/>
        <v>1</v>
      </c>
      <c r="W1521" s="4">
        <f t="shared" si="118"/>
        <v>396.52</v>
      </c>
      <c r="X1521" s="6" t="b">
        <f t="shared" si="119"/>
        <v>1</v>
      </c>
      <c r="AD1521" s="52"/>
    </row>
    <row r="1522" spans="1:30" x14ac:dyDescent="0.45">
      <c r="A1522" s="4">
        <v>1520</v>
      </c>
      <c r="B1522">
        <v>1003</v>
      </c>
      <c r="C1522">
        <v>43993</v>
      </c>
      <c r="D1522" t="str">
        <f>_xlfn.XLOOKUP(C1522,customer_table!$A$2:$A$4869,customer_table!$B$2:$B$4869)</f>
        <v>Enterprise</v>
      </c>
      <c r="E1522">
        <v>10</v>
      </c>
      <c r="F1522">
        <v>95.08</v>
      </c>
      <c r="G1522">
        <v>950.8</v>
      </c>
      <c r="H1522">
        <v>0</v>
      </c>
      <c r="I1522">
        <v>12.27</v>
      </c>
      <c r="J1522" s="5">
        <v>45385</v>
      </c>
      <c r="K1522" s="5">
        <v>45392</v>
      </c>
      <c r="L1522" t="s">
        <v>4885</v>
      </c>
      <c r="M1522" t="s">
        <v>4896</v>
      </c>
      <c r="N1522" t="s">
        <v>4901</v>
      </c>
      <c r="O1522" t="s">
        <v>4880</v>
      </c>
      <c r="P1522" t="s">
        <v>4888</v>
      </c>
      <c r="Q1522" s="4">
        <f>_xlfn.XLOOKUP(C1522,customer_table!$A$2:$A$4947,customer_table!$A$2:$A$4947)</f>
        <v>43993</v>
      </c>
      <c r="R1522" t="str">
        <f>_xlfn.XLOOKUP(D1522,customer_table!$B$2:$B$4947,customer_table!$B$2:$B$4947)</f>
        <v>Enterprise</v>
      </c>
      <c r="S1522" s="4" t="b">
        <f t="shared" si="115"/>
        <v>1</v>
      </c>
      <c r="T1522" s="6" t="b">
        <f t="shared" si="116"/>
        <v>1</v>
      </c>
      <c r="U1522" cm="1">
        <f t="array" ref="U1522">INDEX(hdd_products!$H$2:$H$21,MATCH(1,(hdd_products!$A$2:$A$21=hdd_orders!B1522)*(hdd_products!$H$2:$H$21=hdd_orders!F1522),0))</f>
        <v>95.08</v>
      </c>
      <c r="V1522" s="6" t="b">
        <f t="shared" si="117"/>
        <v>1</v>
      </c>
      <c r="W1522" s="4">
        <f t="shared" si="118"/>
        <v>950.8</v>
      </c>
      <c r="X1522" s="6" t="b">
        <f t="shared" si="119"/>
        <v>1</v>
      </c>
      <c r="AD1522" s="52"/>
    </row>
    <row r="1523" spans="1:30" x14ac:dyDescent="0.45">
      <c r="A1523" s="4">
        <v>1521</v>
      </c>
      <c r="B1523">
        <v>1011</v>
      </c>
      <c r="C1523">
        <v>31774</v>
      </c>
      <c r="D1523" t="str">
        <f>_xlfn.XLOOKUP(C1523,customer_table!$A$2:$A$4869,customer_table!$B$2:$B$4869)</f>
        <v>Enterprise</v>
      </c>
      <c r="E1523">
        <v>4</v>
      </c>
      <c r="F1523">
        <v>664.86</v>
      </c>
      <c r="G1523">
        <v>2659.44</v>
      </c>
      <c r="H1523">
        <v>0</v>
      </c>
      <c r="I1523">
        <v>16.600000000000001</v>
      </c>
      <c r="J1523" s="5">
        <v>45611</v>
      </c>
      <c r="K1523" s="5">
        <v>45612</v>
      </c>
      <c r="L1523" t="s">
        <v>4890</v>
      </c>
      <c r="M1523" t="s">
        <v>4877</v>
      </c>
      <c r="N1523" t="s">
        <v>4892</v>
      </c>
      <c r="O1523" t="s">
        <v>4875</v>
      </c>
      <c r="P1523" t="s">
        <v>4884</v>
      </c>
      <c r="Q1523" s="4">
        <f>_xlfn.XLOOKUP(C1523,customer_table!$A$2:$A$4947,customer_table!$A$2:$A$4947)</f>
        <v>31774</v>
      </c>
      <c r="R1523" t="str">
        <f>_xlfn.XLOOKUP(D1523,customer_table!$B$2:$B$4947,customer_table!$B$2:$B$4947)</f>
        <v>Enterprise</v>
      </c>
      <c r="S1523" s="4" t="b">
        <f t="shared" si="115"/>
        <v>1</v>
      </c>
      <c r="T1523" s="6" t="b">
        <f t="shared" si="116"/>
        <v>1</v>
      </c>
      <c r="U1523" cm="1">
        <f t="array" ref="U1523">INDEX(hdd_products!$H$2:$H$21,MATCH(1,(hdd_products!$A$2:$A$21=hdd_orders!B1523)*(hdd_products!$H$2:$H$21=hdd_orders!F1523),0))</f>
        <v>664.86</v>
      </c>
      <c r="V1523" s="6" t="b">
        <f t="shared" si="117"/>
        <v>1</v>
      </c>
      <c r="W1523" s="4">
        <f t="shared" si="118"/>
        <v>2659.44</v>
      </c>
      <c r="X1523" s="6" t="b">
        <f t="shared" si="119"/>
        <v>1</v>
      </c>
      <c r="AD1523" s="52"/>
    </row>
    <row r="1524" spans="1:30" x14ac:dyDescent="0.45">
      <c r="A1524" s="4">
        <v>1522</v>
      </c>
      <c r="B1524">
        <v>1004</v>
      </c>
      <c r="C1524">
        <v>13888</v>
      </c>
      <c r="D1524" t="str">
        <f>_xlfn.XLOOKUP(C1524,customer_table!$A$2:$A$4869,customer_table!$B$2:$B$4869)</f>
        <v>Small Business</v>
      </c>
      <c r="E1524">
        <v>5</v>
      </c>
      <c r="F1524">
        <v>170.85</v>
      </c>
      <c r="G1524">
        <v>854.25</v>
      </c>
      <c r="H1524">
        <v>0</v>
      </c>
      <c r="I1524">
        <v>9.18</v>
      </c>
      <c r="J1524" s="5">
        <v>45355</v>
      </c>
      <c r="K1524" s="5">
        <v>45358</v>
      </c>
      <c r="L1524" t="s">
        <v>4897</v>
      </c>
      <c r="M1524" t="s">
        <v>4881</v>
      </c>
      <c r="N1524" t="s">
        <v>4876</v>
      </c>
      <c r="O1524" t="s">
        <v>4875</v>
      </c>
      <c r="P1524" t="s">
        <v>4891</v>
      </c>
      <c r="Q1524" s="4">
        <f>_xlfn.XLOOKUP(C1524,customer_table!$A$2:$A$4947,customer_table!$A$2:$A$4947)</f>
        <v>13888</v>
      </c>
      <c r="R1524" t="str">
        <f>_xlfn.XLOOKUP(D1524,customer_table!$B$2:$B$4947,customer_table!$B$2:$B$4947)</f>
        <v>Small Business</v>
      </c>
      <c r="S1524" s="4" t="b">
        <f t="shared" si="115"/>
        <v>1</v>
      </c>
      <c r="T1524" s="6" t="b">
        <f t="shared" si="116"/>
        <v>1</v>
      </c>
      <c r="U1524" cm="1">
        <f t="array" ref="U1524">INDEX(hdd_products!$H$2:$H$21,MATCH(1,(hdd_products!$A$2:$A$21=hdd_orders!B1524)*(hdd_products!$H$2:$H$21=hdd_orders!F1524),0))</f>
        <v>170.85</v>
      </c>
      <c r="V1524" s="6" t="b">
        <f t="shared" si="117"/>
        <v>1</v>
      </c>
      <c r="W1524" s="4">
        <f t="shared" si="118"/>
        <v>854.25</v>
      </c>
      <c r="X1524" s="6" t="b">
        <f t="shared" si="119"/>
        <v>1</v>
      </c>
      <c r="AD1524" s="52"/>
    </row>
    <row r="1525" spans="1:30" x14ac:dyDescent="0.45">
      <c r="A1525" s="4">
        <v>1523</v>
      </c>
      <c r="B1525">
        <v>1005</v>
      </c>
      <c r="C1525">
        <v>18002</v>
      </c>
      <c r="D1525" t="str">
        <f>_xlfn.XLOOKUP(C1525,customer_table!$A$2:$A$4869,customer_table!$B$2:$B$4869)</f>
        <v>Enterprise</v>
      </c>
      <c r="E1525">
        <v>2</v>
      </c>
      <c r="F1525">
        <v>204.55</v>
      </c>
      <c r="G1525">
        <v>409.1</v>
      </c>
      <c r="H1525">
        <v>0</v>
      </c>
      <c r="I1525">
        <v>10.29</v>
      </c>
      <c r="J1525" s="5">
        <v>45636</v>
      </c>
      <c r="K1525" s="5">
        <v>45643</v>
      </c>
      <c r="L1525" t="s">
        <v>4885</v>
      </c>
      <c r="M1525" t="s">
        <v>4877</v>
      </c>
      <c r="N1525" t="s">
        <v>4876</v>
      </c>
      <c r="O1525" t="s">
        <v>4875</v>
      </c>
      <c r="P1525" t="s">
        <v>4874</v>
      </c>
      <c r="Q1525" s="4">
        <f>_xlfn.XLOOKUP(C1525,customer_table!$A$2:$A$4947,customer_table!$A$2:$A$4947)</f>
        <v>18002</v>
      </c>
      <c r="R1525" t="str">
        <f>_xlfn.XLOOKUP(D1525,customer_table!$B$2:$B$4947,customer_table!$B$2:$B$4947)</f>
        <v>Enterprise</v>
      </c>
      <c r="S1525" s="4" t="b">
        <f t="shared" si="115"/>
        <v>1</v>
      </c>
      <c r="T1525" s="6" t="b">
        <f t="shared" si="116"/>
        <v>1</v>
      </c>
      <c r="U1525" cm="1">
        <f t="array" ref="U1525">INDEX(hdd_products!$H$2:$H$21,MATCH(1,(hdd_products!$A$2:$A$21=hdd_orders!B1525)*(hdd_products!$H$2:$H$21=hdd_orders!F1525),0))</f>
        <v>204.55</v>
      </c>
      <c r="V1525" s="6" t="b">
        <f t="shared" si="117"/>
        <v>1</v>
      </c>
      <c r="W1525" s="4">
        <f t="shared" si="118"/>
        <v>409.1</v>
      </c>
      <c r="X1525" s="6" t="b">
        <f t="shared" si="119"/>
        <v>1</v>
      </c>
      <c r="AD1525" s="52"/>
    </row>
    <row r="1526" spans="1:30" x14ac:dyDescent="0.45">
      <c r="A1526" s="4">
        <v>1524</v>
      </c>
      <c r="B1526">
        <v>1005</v>
      </c>
      <c r="C1526">
        <v>15486</v>
      </c>
      <c r="D1526" t="str">
        <f>_xlfn.XLOOKUP(C1526,customer_table!$A$2:$A$4869,customer_table!$B$2:$B$4869)</f>
        <v>Small Business</v>
      </c>
      <c r="E1526">
        <v>1</v>
      </c>
      <c r="F1526">
        <v>204.55</v>
      </c>
      <c r="G1526">
        <v>204.55</v>
      </c>
      <c r="H1526">
        <v>0</v>
      </c>
      <c r="I1526">
        <v>9.57</v>
      </c>
      <c r="J1526" s="5">
        <v>45632</v>
      </c>
      <c r="K1526" s="5">
        <v>45637</v>
      </c>
      <c r="L1526" t="s">
        <v>4899</v>
      </c>
      <c r="M1526" t="s">
        <v>4896</v>
      </c>
      <c r="N1526" t="s">
        <v>4876</v>
      </c>
      <c r="O1526" t="s">
        <v>4880</v>
      </c>
      <c r="P1526" t="s">
        <v>4884</v>
      </c>
      <c r="Q1526" s="4">
        <f>_xlfn.XLOOKUP(C1526,customer_table!$A$2:$A$4947,customer_table!$A$2:$A$4947)</f>
        <v>15486</v>
      </c>
      <c r="R1526" t="str">
        <f>_xlfn.XLOOKUP(D1526,customer_table!$B$2:$B$4947,customer_table!$B$2:$B$4947)</f>
        <v>Small Business</v>
      </c>
      <c r="S1526" s="4" t="b">
        <f t="shared" si="115"/>
        <v>1</v>
      </c>
      <c r="T1526" s="6" t="b">
        <f t="shared" si="116"/>
        <v>1</v>
      </c>
      <c r="U1526" cm="1">
        <f t="array" ref="U1526">INDEX(hdd_products!$H$2:$H$21,MATCH(1,(hdd_products!$A$2:$A$21=hdd_orders!B1526)*(hdd_products!$H$2:$H$21=hdd_orders!F1526),0))</f>
        <v>204.55</v>
      </c>
      <c r="V1526" s="6" t="b">
        <f t="shared" si="117"/>
        <v>1</v>
      </c>
      <c r="W1526" s="4">
        <f t="shared" si="118"/>
        <v>204.55</v>
      </c>
      <c r="X1526" s="6" t="b">
        <f t="shared" si="119"/>
        <v>1</v>
      </c>
      <c r="AD1526" s="52"/>
    </row>
    <row r="1527" spans="1:30" x14ac:dyDescent="0.45">
      <c r="A1527" s="4">
        <v>1525</v>
      </c>
      <c r="B1527">
        <v>1008</v>
      </c>
      <c r="C1527">
        <v>44843</v>
      </c>
      <c r="D1527" t="str">
        <f>_xlfn.XLOOKUP(C1527,customer_table!$A$2:$A$4869,customer_table!$B$2:$B$4869)</f>
        <v>Enterprise</v>
      </c>
      <c r="E1527">
        <v>1</v>
      </c>
      <c r="F1527">
        <v>269.08</v>
      </c>
      <c r="G1527">
        <v>269.08</v>
      </c>
      <c r="H1527">
        <v>0</v>
      </c>
      <c r="I1527">
        <v>11.8</v>
      </c>
      <c r="J1527" s="5">
        <v>45295</v>
      </c>
      <c r="K1527" s="5">
        <v>45299</v>
      </c>
      <c r="L1527" t="s">
        <v>4885</v>
      </c>
      <c r="M1527" t="s">
        <v>4877</v>
      </c>
      <c r="N1527" t="s">
        <v>4876</v>
      </c>
      <c r="O1527" t="s">
        <v>4880</v>
      </c>
      <c r="P1527" t="s">
        <v>4888</v>
      </c>
      <c r="Q1527" s="4">
        <f>_xlfn.XLOOKUP(C1527,customer_table!$A$2:$A$4947,customer_table!$A$2:$A$4947)</f>
        <v>44843</v>
      </c>
      <c r="R1527" t="str">
        <f>_xlfn.XLOOKUP(D1527,customer_table!$B$2:$B$4947,customer_table!$B$2:$B$4947)</f>
        <v>Enterprise</v>
      </c>
      <c r="S1527" s="4" t="b">
        <f t="shared" si="115"/>
        <v>1</v>
      </c>
      <c r="T1527" s="6" t="b">
        <f t="shared" si="116"/>
        <v>1</v>
      </c>
      <c r="U1527" cm="1">
        <f t="array" ref="U1527">INDEX(hdd_products!$H$2:$H$21,MATCH(1,(hdd_products!$A$2:$A$21=hdd_orders!B1527)*(hdd_products!$H$2:$H$21=hdd_orders!F1527),0))</f>
        <v>269.08</v>
      </c>
      <c r="V1527" s="6" t="b">
        <f t="shared" si="117"/>
        <v>1</v>
      </c>
      <c r="W1527" s="4">
        <f t="shared" si="118"/>
        <v>269.08</v>
      </c>
      <c r="X1527" s="6" t="b">
        <f t="shared" si="119"/>
        <v>1</v>
      </c>
      <c r="AD1527" s="52"/>
    </row>
    <row r="1528" spans="1:30" x14ac:dyDescent="0.45">
      <c r="A1528" s="4">
        <v>1526</v>
      </c>
      <c r="B1528">
        <v>1005</v>
      </c>
      <c r="C1528">
        <v>99372</v>
      </c>
      <c r="D1528" t="str">
        <f>_xlfn.XLOOKUP(C1528,customer_table!$A$2:$A$4869,customer_table!$B$2:$B$4869)</f>
        <v>Enterprise</v>
      </c>
      <c r="E1528">
        <v>2</v>
      </c>
      <c r="F1528">
        <v>204.55</v>
      </c>
      <c r="G1528">
        <v>409.1</v>
      </c>
      <c r="H1528">
        <v>0</v>
      </c>
      <c r="I1528">
        <v>15</v>
      </c>
      <c r="J1528" s="5">
        <v>45601</v>
      </c>
      <c r="K1528" s="5">
        <v>45605</v>
      </c>
      <c r="L1528" t="s">
        <v>4890</v>
      </c>
      <c r="M1528" t="s">
        <v>4881</v>
      </c>
      <c r="N1528" t="s">
        <v>4876</v>
      </c>
      <c r="O1528" t="s">
        <v>4880</v>
      </c>
      <c r="P1528" t="s">
        <v>4874</v>
      </c>
      <c r="Q1528" s="4">
        <f>_xlfn.XLOOKUP(C1528,customer_table!$A$2:$A$4947,customer_table!$A$2:$A$4947)</f>
        <v>99372</v>
      </c>
      <c r="R1528" t="str">
        <f>_xlfn.XLOOKUP(D1528,customer_table!$B$2:$B$4947,customer_table!$B$2:$B$4947)</f>
        <v>Enterprise</v>
      </c>
      <c r="S1528" s="4" t="b">
        <f t="shared" si="115"/>
        <v>1</v>
      </c>
      <c r="T1528" s="6" t="b">
        <f t="shared" si="116"/>
        <v>1</v>
      </c>
      <c r="U1528" cm="1">
        <f t="array" ref="U1528">INDEX(hdd_products!$H$2:$H$21,MATCH(1,(hdd_products!$A$2:$A$21=hdd_orders!B1528)*(hdd_products!$H$2:$H$21=hdd_orders!F1528),0))</f>
        <v>204.55</v>
      </c>
      <c r="V1528" s="6" t="b">
        <f t="shared" si="117"/>
        <v>1</v>
      </c>
      <c r="W1528" s="4">
        <f t="shared" si="118"/>
        <v>409.1</v>
      </c>
      <c r="X1528" s="6" t="b">
        <f t="shared" si="119"/>
        <v>1</v>
      </c>
      <c r="AD1528" s="52"/>
    </row>
    <row r="1529" spans="1:30" x14ac:dyDescent="0.45">
      <c r="A1529" s="4">
        <v>1527</v>
      </c>
      <c r="B1529">
        <v>1012</v>
      </c>
      <c r="C1529">
        <v>90059</v>
      </c>
      <c r="D1529" t="str">
        <f>_xlfn.XLOOKUP(C1529,customer_table!$A$2:$A$4869,customer_table!$B$2:$B$4869)</f>
        <v>Small Business</v>
      </c>
      <c r="E1529">
        <v>1</v>
      </c>
      <c r="F1529">
        <v>339.39</v>
      </c>
      <c r="G1529">
        <v>339.39</v>
      </c>
      <c r="H1529">
        <v>0</v>
      </c>
      <c r="I1529">
        <v>13.19</v>
      </c>
      <c r="J1529" s="5">
        <v>45476</v>
      </c>
      <c r="K1529" s="5">
        <v>45482</v>
      </c>
      <c r="L1529" t="s">
        <v>4882</v>
      </c>
      <c r="M1529" t="s">
        <v>4896</v>
      </c>
      <c r="N1529" t="s">
        <v>4876</v>
      </c>
      <c r="O1529" t="s">
        <v>4875</v>
      </c>
      <c r="P1529" t="s">
        <v>4884</v>
      </c>
      <c r="Q1529" s="4">
        <f>_xlfn.XLOOKUP(C1529,customer_table!$A$2:$A$4947,customer_table!$A$2:$A$4947)</f>
        <v>90059</v>
      </c>
      <c r="R1529" t="str">
        <f>_xlfn.XLOOKUP(D1529,customer_table!$B$2:$B$4947,customer_table!$B$2:$B$4947)</f>
        <v>Small Business</v>
      </c>
      <c r="S1529" s="4" t="b">
        <f t="shared" si="115"/>
        <v>1</v>
      </c>
      <c r="T1529" s="6" t="b">
        <f t="shared" si="116"/>
        <v>1</v>
      </c>
      <c r="U1529" cm="1">
        <f t="array" ref="U1529">INDEX(hdd_products!$H$2:$H$21,MATCH(1,(hdd_products!$A$2:$A$21=hdd_orders!B1529)*(hdd_products!$H$2:$H$21=hdd_orders!F1529),0))</f>
        <v>339.39</v>
      </c>
      <c r="V1529" s="6" t="b">
        <f t="shared" si="117"/>
        <v>1</v>
      </c>
      <c r="W1529" s="4">
        <f t="shared" si="118"/>
        <v>339.39</v>
      </c>
      <c r="X1529" s="6" t="b">
        <f t="shared" si="119"/>
        <v>1</v>
      </c>
      <c r="AD1529" s="52"/>
    </row>
    <row r="1530" spans="1:30" x14ac:dyDescent="0.45">
      <c r="A1530" s="4">
        <v>1528</v>
      </c>
      <c r="B1530">
        <v>1009</v>
      </c>
      <c r="C1530">
        <v>62665</v>
      </c>
      <c r="D1530" t="str">
        <f>_xlfn.XLOOKUP(C1530,customer_table!$A$2:$A$4869,customer_table!$B$2:$B$4869)</f>
        <v>Enterprise</v>
      </c>
      <c r="E1530">
        <v>3</v>
      </c>
      <c r="F1530">
        <v>185.76</v>
      </c>
      <c r="G1530">
        <v>557.28</v>
      </c>
      <c r="H1530">
        <v>0</v>
      </c>
      <c r="I1530">
        <v>13.36</v>
      </c>
      <c r="J1530" s="5">
        <v>45343</v>
      </c>
      <c r="K1530" s="5">
        <v>45344</v>
      </c>
      <c r="L1530" t="s">
        <v>4882</v>
      </c>
      <c r="M1530" t="s">
        <v>4896</v>
      </c>
      <c r="N1530" t="s">
        <v>4876</v>
      </c>
      <c r="O1530" t="s">
        <v>4894</v>
      </c>
      <c r="P1530" t="s">
        <v>4879</v>
      </c>
      <c r="Q1530" s="4">
        <f>_xlfn.XLOOKUP(C1530,customer_table!$A$2:$A$4947,customer_table!$A$2:$A$4947)</f>
        <v>62665</v>
      </c>
      <c r="R1530" t="str">
        <f>_xlfn.XLOOKUP(D1530,customer_table!$B$2:$B$4947,customer_table!$B$2:$B$4947)</f>
        <v>Enterprise</v>
      </c>
      <c r="S1530" s="4" t="b">
        <f t="shared" si="115"/>
        <v>1</v>
      </c>
      <c r="T1530" s="6" t="b">
        <f t="shared" si="116"/>
        <v>1</v>
      </c>
      <c r="U1530" cm="1">
        <f t="array" ref="U1530">INDEX(hdd_products!$H$2:$H$21,MATCH(1,(hdd_products!$A$2:$A$21=hdd_orders!B1530)*(hdd_products!$H$2:$H$21=hdd_orders!F1530),0))</f>
        <v>185.76</v>
      </c>
      <c r="V1530" s="6" t="b">
        <f t="shared" si="117"/>
        <v>1</v>
      </c>
      <c r="W1530" s="4">
        <f t="shared" si="118"/>
        <v>557.28</v>
      </c>
      <c r="X1530" s="6" t="b">
        <f t="shared" si="119"/>
        <v>1</v>
      </c>
      <c r="AD1530" s="52"/>
    </row>
    <row r="1531" spans="1:30" x14ac:dyDescent="0.45">
      <c r="A1531" s="4">
        <v>1529</v>
      </c>
      <c r="B1531">
        <v>1003</v>
      </c>
      <c r="C1531">
        <v>42576</v>
      </c>
      <c r="D1531" t="str">
        <f>_xlfn.XLOOKUP(C1531,customer_table!$A$2:$A$4869,customer_table!$B$2:$B$4869)</f>
        <v>Enterprise</v>
      </c>
      <c r="E1531">
        <v>3</v>
      </c>
      <c r="F1531">
        <v>95.08</v>
      </c>
      <c r="G1531">
        <v>285.24</v>
      </c>
      <c r="H1531">
        <v>0</v>
      </c>
      <c r="I1531">
        <v>11.58</v>
      </c>
      <c r="J1531" s="5">
        <v>45354</v>
      </c>
      <c r="K1531" s="5">
        <v>45361</v>
      </c>
      <c r="L1531" t="s">
        <v>4900</v>
      </c>
      <c r="M1531" t="s">
        <v>4881</v>
      </c>
      <c r="N1531" t="s">
        <v>4876</v>
      </c>
      <c r="O1531" t="s">
        <v>4880</v>
      </c>
      <c r="P1531" t="s">
        <v>4874</v>
      </c>
      <c r="Q1531" s="4">
        <f>_xlfn.XLOOKUP(C1531,customer_table!$A$2:$A$4947,customer_table!$A$2:$A$4947)</f>
        <v>42576</v>
      </c>
      <c r="R1531" t="str">
        <f>_xlfn.XLOOKUP(D1531,customer_table!$B$2:$B$4947,customer_table!$B$2:$B$4947)</f>
        <v>Enterprise</v>
      </c>
      <c r="S1531" s="4" t="b">
        <f t="shared" si="115"/>
        <v>1</v>
      </c>
      <c r="T1531" s="6" t="b">
        <f t="shared" si="116"/>
        <v>1</v>
      </c>
      <c r="U1531" cm="1">
        <f t="array" ref="U1531">INDEX(hdd_products!$H$2:$H$21,MATCH(1,(hdd_products!$A$2:$A$21=hdd_orders!B1531)*(hdd_products!$H$2:$H$21=hdd_orders!F1531),0))</f>
        <v>95.08</v>
      </c>
      <c r="V1531" s="6" t="b">
        <f t="shared" si="117"/>
        <v>1</v>
      </c>
      <c r="W1531" s="4">
        <f t="shared" si="118"/>
        <v>285.24</v>
      </c>
      <c r="X1531" s="6" t="b">
        <f t="shared" si="119"/>
        <v>1</v>
      </c>
      <c r="AD1531" s="52"/>
    </row>
    <row r="1532" spans="1:30" x14ac:dyDescent="0.45">
      <c r="A1532" s="4">
        <v>1530</v>
      </c>
      <c r="B1532">
        <v>1003</v>
      </c>
      <c r="C1532">
        <v>64149</v>
      </c>
      <c r="D1532" t="str">
        <f>_xlfn.XLOOKUP(C1532,customer_table!$A$2:$A$4869,customer_table!$B$2:$B$4869)</f>
        <v>Enterprise</v>
      </c>
      <c r="E1532">
        <v>2</v>
      </c>
      <c r="F1532">
        <v>95.08</v>
      </c>
      <c r="G1532">
        <v>190.16</v>
      </c>
      <c r="H1532">
        <v>0</v>
      </c>
      <c r="I1532">
        <v>15.42</v>
      </c>
      <c r="J1532" s="5">
        <v>45629</v>
      </c>
      <c r="K1532" s="5">
        <v>45636</v>
      </c>
      <c r="L1532" t="s">
        <v>4890</v>
      </c>
      <c r="M1532" t="s">
        <v>4877</v>
      </c>
      <c r="N1532" t="s">
        <v>4876</v>
      </c>
      <c r="O1532" t="s">
        <v>4880</v>
      </c>
      <c r="P1532" t="s">
        <v>4879</v>
      </c>
      <c r="Q1532" s="4">
        <f>_xlfn.XLOOKUP(C1532,customer_table!$A$2:$A$4947,customer_table!$A$2:$A$4947)</f>
        <v>64149</v>
      </c>
      <c r="R1532" t="str">
        <f>_xlfn.XLOOKUP(D1532,customer_table!$B$2:$B$4947,customer_table!$B$2:$B$4947)</f>
        <v>Enterprise</v>
      </c>
      <c r="S1532" s="4" t="b">
        <f t="shared" si="115"/>
        <v>1</v>
      </c>
      <c r="T1532" s="6" t="b">
        <f t="shared" si="116"/>
        <v>1</v>
      </c>
      <c r="U1532" cm="1">
        <f t="array" ref="U1532">INDEX(hdd_products!$H$2:$H$21,MATCH(1,(hdd_products!$A$2:$A$21=hdd_orders!B1532)*(hdd_products!$H$2:$H$21=hdd_orders!F1532),0))</f>
        <v>95.08</v>
      </c>
      <c r="V1532" s="6" t="b">
        <f t="shared" si="117"/>
        <v>1</v>
      </c>
      <c r="W1532" s="4">
        <f t="shared" si="118"/>
        <v>190.16</v>
      </c>
      <c r="X1532" s="6" t="b">
        <f t="shared" si="119"/>
        <v>1</v>
      </c>
      <c r="AD1532" s="52"/>
    </row>
    <row r="1533" spans="1:30" x14ac:dyDescent="0.45">
      <c r="A1533" s="4">
        <v>1531</v>
      </c>
      <c r="B1533">
        <v>1004</v>
      </c>
      <c r="C1533">
        <v>93070</v>
      </c>
      <c r="D1533" t="str">
        <f>_xlfn.XLOOKUP(C1533,customer_table!$A$2:$A$4869,customer_table!$B$2:$B$4869)</f>
        <v>Enterprise</v>
      </c>
      <c r="E1533">
        <v>2</v>
      </c>
      <c r="F1533">
        <v>170.85</v>
      </c>
      <c r="G1533">
        <v>341.7</v>
      </c>
      <c r="H1533">
        <v>0</v>
      </c>
      <c r="I1533">
        <v>10.96</v>
      </c>
      <c r="J1533" s="5">
        <v>45618</v>
      </c>
      <c r="K1533" s="5">
        <v>45625</v>
      </c>
      <c r="L1533" t="s">
        <v>4885</v>
      </c>
      <c r="M1533" t="s">
        <v>4898</v>
      </c>
      <c r="N1533" t="s">
        <v>4876</v>
      </c>
      <c r="O1533" t="s">
        <v>4880</v>
      </c>
      <c r="P1533" t="s">
        <v>4874</v>
      </c>
      <c r="Q1533" s="4">
        <f>_xlfn.XLOOKUP(C1533,customer_table!$A$2:$A$4947,customer_table!$A$2:$A$4947)</f>
        <v>93070</v>
      </c>
      <c r="R1533" t="str">
        <f>_xlfn.XLOOKUP(D1533,customer_table!$B$2:$B$4947,customer_table!$B$2:$B$4947)</f>
        <v>Enterprise</v>
      </c>
      <c r="S1533" s="4" t="b">
        <f t="shared" si="115"/>
        <v>1</v>
      </c>
      <c r="T1533" s="6" t="b">
        <f t="shared" si="116"/>
        <v>1</v>
      </c>
      <c r="U1533" cm="1">
        <f t="array" ref="U1533">INDEX(hdd_products!$H$2:$H$21,MATCH(1,(hdd_products!$A$2:$A$21=hdd_orders!B1533)*(hdd_products!$H$2:$H$21=hdd_orders!F1533),0))</f>
        <v>170.85</v>
      </c>
      <c r="V1533" s="6" t="b">
        <f t="shared" si="117"/>
        <v>1</v>
      </c>
      <c r="W1533" s="4">
        <f t="shared" si="118"/>
        <v>341.7</v>
      </c>
      <c r="X1533" s="6" t="b">
        <f t="shared" si="119"/>
        <v>1</v>
      </c>
      <c r="AD1533" s="52"/>
    </row>
    <row r="1534" spans="1:30" x14ac:dyDescent="0.45">
      <c r="A1534" s="4">
        <v>1532</v>
      </c>
      <c r="B1534">
        <v>1008</v>
      </c>
      <c r="C1534">
        <v>89529</v>
      </c>
      <c r="D1534" t="str">
        <f>_xlfn.XLOOKUP(C1534,customer_table!$A$2:$A$4869,customer_table!$B$2:$B$4869)</f>
        <v>Enterprise</v>
      </c>
      <c r="E1534">
        <v>3</v>
      </c>
      <c r="F1534">
        <v>269.08</v>
      </c>
      <c r="G1534">
        <v>807.24</v>
      </c>
      <c r="H1534">
        <v>0</v>
      </c>
      <c r="I1534">
        <v>7.88</v>
      </c>
      <c r="J1534" s="5">
        <v>45458</v>
      </c>
      <c r="K1534" s="5">
        <v>45464</v>
      </c>
      <c r="L1534" t="s">
        <v>4883</v>
      </c>
      <c r="M1534" t="s">
        <v>4896</v>
      </c>
      <c r="N1534" t="s">
        <v>4876</v>
      </c>
      <c r="O1534" t="s">
        <v>4894</v>
      </c>
      <c r="P1534" t="s">
        <v>4888</v>
      </c>
      <c r="Q1534" s="4">
        <f>_xlfn.XLOOKUP(C1534,customer_table!$A$2:$A$4947,customer_table!$A$2:$A$4947)</f>
        <v>89529</v>
      </c>
      <c r="R1534" t="str">
        <f>_xlfn.XLOOKUP(D1534,customer_table!$B$2:$B$4947,customer_table!$B$2:$B$4947)</f>
        <v>Enterprise</v>
      </c>
      <c r="S1534" s="4" t="b">
        <f t="shared" si="115"/>
        <v>1</v>
      </c>
      <c r="T1534" s="6" t="b">
        <f t="shared" si="116"/>
        <v>1</v>
      </c>
      <c r="U1534" cm="1">
        <f t="array" ref="U1534">INDEX(hdd_products!$H$2:$H$21,MATCH(1,(hdd_products!$A$2:$A$21=hdd_orders!B1534)*(hdd_products!$H$2:$H$21=hdd_orders!F1534),0))</f>
        <v>269.08</v>
      </c>
      <c r="V1534" s="6" t="b">
        <f t="shared" si="117"/>
        <v>1</v>
      </c>
      <c r="W1534" s="4">
        <f t="shared" si="118"/>
        <v>807.24</v>
      </c>
      <c r="X1534" s="6" t="b">
        <f t="shared" si="119"/>
        <v>1</v>
      </c>
      <c r="AD1534" s="52"/>
    </row>
    <row r="1535" spans="1:30" x14ac:dyDescent="0.45">
      <c r="A1535" s="4">
        <v>1533</v>
      </c>
      <c r="B1535">
        <v>1012</v>
      </c>
      <c r="C1535">
        <v>72406</v>
      </c>
      <c r="D1535" t="str">
        <f>_xlfn.XLOOKUP(C1535,customer_table!$A$2:$A$4869,customer_table!$B$2:$B$4869)</f>
        <v>Consumer</v>
      </c>
      <c r="E1535">
        <v>1</v>
      </c>
      <c r="F1535">
        <v>339.39</v>
      </c>
      <c r="G1535">
        <v>339.39</v>
      </c>
      <c r="H1535">
        <v>0</v>
      </c>
      <c r="I1535">
        <v>14.27</v>
      </c>
      <c r="J1535" s="5">
        <v>45333</v>
      </c>
      <c r="K1535" s="5">
        <v>45336</v>
      </c>
      <c r="L1535" t="s">
        <v>4895</v>
      </c>
      <c r="M1535" t="s">
        <v>4898</v>
      </c>
      <c r="N1535" t="s">
        <v>4892</v>
      </c>
      <c r="O1535" t="s">
        <v>4875</v>
      </c>
      <c r="P1535" t="s">
        <v>4879</v>
      </c>
      <c r="Q1535" s="4">
        <f>_xlfn.XLOOKUP(C1535,customer_table!$A$2:$A$4947,customer_table!$A$2:$A$4947)</f>
        <v>72406</v>
      </c>
      <c r="R1535" t="str">
        <f>_xlfn.XLOOKUP(D1535,customer_table!$B$2:$B$4947,customer_table!$B$2:$B$4947)</f>
        <v>Consumer</v>
      </c>
      <c r="S1535" s="4" t="b">
        <f t="shared" si="115"/>
        <v>1</v>
      </c>
      <c r="T1535" s="6" t="b">
        <f t="shared" si="116"/>
        <v>1</v>
      </c>
      <c r="U1535" cm="1">
        <f t="array" ref="U1535">INDEX(hdd_products!$H$2:$H$21,MATCH(1,(hdd_products!$A$2:$A$21=hdd_orders!B1535)*(hdd_products!$H$2:$H$21=hdd_orders!F1535),0))</f>
        <v>339.39</v>
      </c>
      <c r="V1535" s="6" t="b">
        <f t="shared" si="117"/>
        <v>1</v>
      </c>
      <c r="W1535" s="4">
        <f t="shared" si="118"/>
        <v>339.39</v>
      </c>
      <c r="X1535" s="6" t="b">
        <f t="shared" si="119"/>
        <v>1</v>
      </c>
      <c r="AD1535" s="52"/>
    </row>
    <row r="1536" spans="1:30" x14ac:dyDescent="0.45">
      <c r="A1536" s="4">
        <v>1534</v>
      </c>
      <c r="B1536">
        <v>1007</v>
      </c>
      <c r="C1536">
        <v>28764</v>
      </c>
      <c r="D1536" t="str">
        <f>_xlfn.XLOOKUP(C1536,customer_table!$A$2:$A$4869,customer_table!$B$2:$B$4869)</f>
        <v>Small Business</v>
      </c>
      <c r="E1536">
        <v>1</v>
      </c>
      <c r="F1536">
        <v>415.57</v>
      </c>
      <c r="G1536">
        <v>415.57</v>
      </c>
      <c r="H1536">
        <v>0</v>
      </c>
      <c r="I1536">
        <v>18.420000000000002</v>
      </c>
      <c r="J1536" s="5">
        <v>45489</v>
      </c>
      <c r="K1536" s="5">
        <v>45492</v>
      </c>
      <c r="L1536" t="s">
        <v>4878</v>
      </c>
      <c r="M1536" t="s">
        <v>4877</v>
      </c>
      <c r="N1536" t="s">
        <v>4876</v>
      </c>
      <c r="O1536" t="s">
        <v>4894</v>
      </c>
      <c r="P1536" t="s">
        <v>4891</v>
      </c>
      <c r="Q1536" s="4">
        <f>_xlfn.XLOOKUP(C1536,customer_table!$A$2:$A$4947,customer_table!$A$2:$A$4947)</f>
        <v>28764</v>
      </c>
      <c r="R1536" t="str">
        <f>_xlfn.XLOOKUP(D1536,customer_table!$B$2:$B$4947,customer_table!$B$2:$B$4947)</f>
        <v>Small Business</v>
      </c>
      <c r="S1536" s="4" t="b">
        <f t="shared" si="115"/>
        <v>1</v>
      </c>
      <c r="T1536" s="6" t="b">
        <f t="shared" si="116"/>
        <v>1</v>
      </c>
      <c r="U1536" cm="1">
        <f t="array" ref="U1536">INDEX(hdd_products!$H$2:$H$21,MATCH(1,(hdd_products!$A$2:$A$21=hdd_orders!B1536)*(hdd_products!$H$2:$H$21=hdd_orders!F1536),0))</f>
        <v>415.57</v>
      </c>
      <c r="V1536" s="6" t="b">
        <f t="shared" si="117"/>
        <v>1</v>
      </c>
      <c r="W1536" s="4">
        <f t="shared" si="118"/>
        <v>415.57</v>
      </c>
      <c r="X1536" s="6" t="b">
        <f t="shared" si="119"/>
        <v>1</v>
      </c>
      <c r="AD1536" s="52"/>
    </row>
    <row r="1537" spans="1:30" x14ac:dyDescent="0.45">
      <c r="A1537" s="4">
        <v>1535</v>
      </c>
      <c r="B1537">
        <v>1012</v>
      </c>
      <c r="C1537">
        <v>21415</v>
      </c>
      <c r="D1537" t="str">
        <f>_xlfn.XLOOKUP(C1537,customer_table!$A$2:$A$4869,customer_table!$B$2:$B$4869)</f>
        <v>Enterprise</v>
      </c>
      <c r="E1537">
        <v>2</v>
      </c>
      <c r="F1537">
        <v>339.39</v>
      </c>
      <c r="G1537">
        <v>678.78</v>
      </c>
      <c r="H1537">
        <v>0</v>
      </c>
      <c r="I1537">
        <v>16.5</v>
      </c>
      <c r="J1537" s="5">
        <v>45550</v>
      </c>
      <c r="K1537" s="5">
        <v>45551</v>
      </c>
      <c r="L1537" t="s">
        <v>4889</v>
      </c>
      <c r="M1537" t="s">
        <v>4898</v>
      </c>
      <c r="N1537" t="s">
        <v>4876</v>
      </c>
      <c r="O1537" t="s">
        <v>4880</v>
      </c>
      <c r="P1537" t="s">
        <v>4874</v>
      </c>
      <c r="Q1537" s="4">
        <f>_xlfn.XLOOKUP(C1537,customer_table!$A$2:$A$4947,customer_table!$A$2:$A$4947)</f>
        <v>21415</v>
      </c>
      <c r="R1537" t="str">
        <f>_xlfn.XLOOKUP(D1537,customer_table!$B$2:$B$4947,customer_table!$B$2:$B$4947)</f>
        <v>Enterprise</v>
      </c>
      <c r="S1537" s="4" t="b">
        <f t="shared" si="115"/>
        <v>1</v>
      </c>
      <c r="T1537" s="6" t="b">
        <f t="shared" si="116"/>
        <v>1</v>
      </c>
      <c r="U1537" cm="1">
        <f t="array" ref="U1537">INDEX(hdd_products!$H$2:$H$21,MATCH(1,(hdd_products!$A$2:$A$21=hdd_orders!B1537)*(hdd_products!$H$2:$H$21=hdd_orders!F1537),0))</f>
        <v>339.39</v>
      </c>
      <c r="V1537" s="6" t="b">
        <f t="shared" si="117"/>
        <v>1</v>
      </c>
      <c r="W1537" s="4">
        <f t="shared" si="118"/>
        <v>678.78</v>
      </c>
      <c r="X1537" s="6" t="b">
        <f t="shared" si="119"/>
        <v>1</v>
      </c>
      <c r="AD1537" s="52"/>
    </row>
    <row r="1538" spans="1:30" x14ac:dyDescent="0.45">
      <c r="A1538" s="4">
        <v>1536</v>
      </c>
      <c r="B1538">
        <v>1011</v>
      </c>
      <c r="C1538">
        <v>25162</v>
      </c>
      <c r="D1538" t="str">
        <f>_xlfn.XLOOKUP(C1538,customer_table!$A$2:$A$4869,customer_table!$B$2:$B$4869)</f>
        <v>Consumer</v>
      </c>
      <c r="E1538">
        <v>1</v>
      </c>
      <c r="F1538">
        <v>664.86</v>
      </c>
      <c r="G1538">
        <v>664.86</v>
      </c>
      <c r="H1538">
        <v>0</v>
      </c>
      <c r="I1538">
        <v>19.579999999999998</v>
      </c>
      <c r="J1538" s="5">
        <v>45531</v>
      </c>
      <c r="K1538" s="5">
        <v>45533</v>
      </c>
      <c r="L1538" t="s">
        <v>4887</v>
      </c>
      <c r="M1538" t="s">
        <v>4881</v>
      </c>
      <c r="N1538" t="s">
        <v>4876</v>
      </c>
      <c r="O1538" t="s">
        <v>4880</v>
      </c>
      <c r="P1538" t="s">
        <v>4888</v>
      </c>
      <c r="Q1538" s="4">
        <f>_xlfn.XLOOKUP(C1538,customer_table!$A$2:$A$4947,customer_table!$A$2:$A$4947)</f>
        <v>25162</v>
      </c>
      <c r="R1538" t="str">
        <f>_xlfn.XLOOKUP(D1538,customer_table!$B$2:$B$4947,customer_table!$B$2:$B$4947)</f>
        <v>Consumer</v>
      </c>
      <c r="S1538" s="4" t="b">
        <f t="shared" si="115"/>
        <v>1</v>
      </c>
      <c r="T1538" s="6" t="b">
        <f t="shared" si="116"/>
        <v>1</v>
      </c>
      <c r="U1538" cm="1">
        <f t="array" ref="U1538">INDEX(hdd_products!$H$2:$H$21,MATCH(1,(hdd_products!$A$2:$A$21=hdd_orders!B1538)*(hdd_products!$H$2:$H$21=hdd_orders!F1538),0))</f>
        <v>664.86</v>
      </c>
      <c r="V1538" s="6" t="b">
        <f t="shared" si="117"/>
        <v>1</v>
      </c>
      <c r="W1538" s="4">
        <f t="shared" si="118"/>
        <v>664.86</v>
      </c>
      <c r="X1538" s="6" t="b">
        <f t="shared" si="119"/>
        <v>1</v>
      </c>
      <c r="AD1538" s="52"/>
    </row>
    <row r="1539" spans="1:30" x14ac:dyDescent="0.45">
      <c r="A1539" s="4">
        <v>1537</v>
      </c>
      <c r="B1539">
        <v>1005</v>
      </c>
      <c r="C1539">
        <v>96474</v>
      </c>
      <c r="D1539" t="str">
        <f>_xlfn.XLOOKUP(C1539,customer_table!$A$2:$A$4869,customer_table!$B$2:$B$4869)</f>
        <v>Consumer</v>
      </c>
      <c r="E1539">
        <v>1</v>
      </c>
      <c r="F1539">
        <v>204.55</v>
      </c>
      <c r="G1539">
        <v>204.55</v>
      </c>
      <c r="H1539">
        <v>0</v>
      </c>
      <c r="I1539">
        <v>16.670000000000002</v>
      </c>
      <c r="J1539" s="5">
        <v>45416</v>
      </c>
      <c r="K1539" s="5">
        <v>45418</v>
      </c>
      <c r="L1539" t="s">
        <v>4887</v>
      </c>
      <c r="M1539" t="s">
        <v>4881</v>
      </c>
      <c r="N1539" t="s">
        <v>4876</v>
      </c>
      <c r="O1539" t="s">
        <v>4875</v>
      </c>
      <c r="P1539" t="s">
        <v>4879</v>
      </c>
      <c r="Q1539" s="4">
        <f>_xlfn.XLOOKUP(C1539,customer_table!$A$2:$A$4947,customer_table!$A$2:$A$4947)</f>
        <v>96474</v>
      </c>
      <c r="R1539" t="str">
        <f>_xlfn.XLOOKUP(D1539,customer_table!$B$2:$B$4947,customer_table!$B$2:$B$4947)</f>
        <v>Consumer</v>
      </c>
      <c r="S1539" s="4" t="b">
        <f t="shared" si="115"/>
        <v>1</v>
      </c>
      <c r="T1539" s="6" t="b">
        <f t="shared" si="116"/>
        <v>1</v>
      </c>
      <c r="U1539" cm="1">
        <f t="array" ref="U1539">INDEX(hdd_products!$H$2:$H$21,MATCH(1,(hdd_products!$A$2:$A$21=hdd_orders!B1539)*(hdd_products!$H$2:$H$21=hdd_orders!F1539),0))</f>
        <v>204.55</v>
      </c>
      <c r="V1539" s="6" t="b">
        <f t="shared" si="117"/>
        <v>1</v>
      </c>
      <c r="W1539" s="4">
        <f t="shared" si="118"/>
        <v>204.55</v>
      </c>
      <c r="X1539" s="6" t="b">
        <f t="shared" si="119"/>
        <v>1</v>
      </c>
      <c r="AD1539" s="52"/>
    </row>
    <row r="1540" spans="1:30" x14ac:dyDescent="0.45">
      <c r="A1540" s="4">
        <v>1538</v>
      </c>
      <c r="B1540">
        <v>1005</v>
      </c>
      <c r="C1540">
        <v>52795</v>
      </c>
      <c r="D1540" t="str">
        <f>_xlfn.XLOOKUP(C1540,customer_table!$A$2:$A$4869,customer_table!$B$2:$B$4869)</f>
        <v>Enterprise</v>
      </c>
      <c r="E1540">
        <v>4</v>
      </c>
      <c r="F1540">
        <v>204.55</v>
      </c>
      <c r="G1540">
        <v>818.2</v>
      </c>
      <c r="H1540">
        <v>0</v>
      </c>
      <c r="I1540">
        <v>9.31</v>
      </c>
      <c r="J1540" s="5">
        <v>45306</v>
      </c>
      <c r="K1540" s="5">
        <v>45308</v>
      </c>
      <c r="L1540" t="s">
        <v>4902</v>
      </c>
      <c r="M1540" t="s">
        <v>4877</v>
      </c>
      <c r="N1540" t="s">
        <v>4901</v>
      </c>
      <c r="O1540" t="s">
        <v>4875</v>
      </c>
      <c r="P1540" t="s">
        <v>4888</v>
      </c>
      <c r="Q1540" s="4">
        <f>_xlfn.XLOOKUP(C1540,customer_table!$A$2:$A$4947,customer_table!$A$2:$A$4947)</f>
        <v>52795</v>
      </c>
      <c r="R1540" t="str">
        <f>_xlfn.XLOOKUP(D1540,customer_table!$B$2:$B$4947,customer_table!$B$2:$B$4947)</f>
        <v>Enterprise</v>
      </c>
      <c r="S1540" s="4" t="b">
        <f t="shared" ref="S1540:S1603" si="120">Q1540=C1540</f>
        <v>1</v>
      </c>
      <c r="T1540" s="6" t="b">
        <f t="shared" ref="T1540:T1603" si="121">R1540=D1540</f>
        <v>1</v>
      </c>
      <c r="U1540" cm="1">
        <f t="array" ref="U1540">INDEX(hdd_products!$H$2:$H$21,MATCH(1,(hdd_products!$A$2:$A$21=hdd_orders!B1540)*(hdd_products!$H$2:$H$21=hdd_orders!F1540),0))</f>
        <v>204.55</v>
      </c>
      <c r="V1540" s="6" t="b">
        <f t="shared" ref="V1540:V1603" si="122">U1540=F1540</f>
        <v>1</v>
      </c>
      <c r="W1540" s="4">
        <f t="shared" ref="W1540:W1603" si="123">F1540*E1540</f>
        <v>818.2</v>
      </c>
      <c r="X1540" s="6" t="b">
        <f t="shared" ref="X1540:X1603" si="124">G1540=W1540</f>
        <v>1</v>
      </c>
      <c r="AD1540" s="52"/>
    </row>
    <row r="1541" spans="1:30" x14ac:dyDescent="0.45">
      <c r="A1541" s="4">
        <v>1539</v>
      </c>
      <c r="B1541">
        <v>1004</v>
      </c>
      <c r="C1541">
        <v>97897</v>
      </c>
      <c r="D1541" t="str">
        <f>_xlfn.XLOOKUP(C1541,customer_table!$A$2:$A$4869,customer_table!$B$2:$B$4869)</f>
        <v>Small Business</v>
      </c>
      <c r="E1541">
        <v>1</v>
      </c>
      <c r="F1541">
        <v>170.85</v>
      </c>
      <c r="G1541">
        <v>170.85</v>
      </c>
      <c r="H1541">
        <v>0</v>
      </c>
      <c r="I1541">
        <v>8.94</v>
      </c>
      <c r="J1541" s="5">
        <v>45423</v>
      </c>
      <c r="K1541" s="5">
        <v>45429</v>
      </c>
      <c r="L1541" t="s">
        <v>4899</v>
      </c>
      <c r="M1541" t="s">
        <v>4896</v>
      </c>
      <c r="N1541" t="s">
        <v>4876</v>
      </c>
      <c r="O1541" t="s">
        <v>4880</v>
      </c>
      <c r="P1541" t="s">
        <v>4884</v>
      </c>
      <c r="Q1541" s="4">
        <f>_xlfn.XLOOKUP(C1541,customer_table!$A$2:$A$4947,customer_table!$A$2:$A$4947)</f>
        <v>97897</v>
      </c>
      <c r="R1541" t="str">
        <f>_xlfn.XLOOKUP(D1541,customer_table!$B$2:$B$4947,customer_table!$B$2:$B$4947)</f>
        <v>Small Business</v>
      </c>
      <c r="S1541" s="4" t="b">
        <f t="shared" si="120"/>
        <v>1</v>
      </c>
      <c r="T1541" s="6" t="b">
        <f t="shared" si="121"/>
        <v>1</v>
      </c>
      <c r="U1541" cm="1">
        <f t="array" ref="U1541">INDEX(hdd_products!$H$2:$H$21,MATCH(1,(hdd_products!$A$2:$A$21=hdd_orders!B1541)*(hdd_products!$H$2:$H$21=hdd_orders!F1541),0))</f>
        <v>170.85</v>
      </c>
      <c r="V1541" s="6" t="b">
        <f t="shared" si="122"/>
        <v>1</v>
      </c>
      <c r="W1541" s="4">
        <f t="shared" si="123"/>
        <v>170.85</v>
      </c>
      <c r="X1541" s="6" t="b">
        <f t="shared" si="124"/>
        <v>1</v>
      </c>
      <c r="AD1541" s="52"/>
    </row>
    <row r="1542" spans="1:30" x14ac:dyDescent="0.45">
      <c r="A1542" s="4">
        <v>1540</v>
      </c>
      <c r="B1542">
        <v>1008</v>
      </c>
      <c r="C1542">
        <v>21854</v>
      </c>
      <c r="D1542" t="str">
        <f>_xlfn.XLOOKUP(C1542,customer_table!$A$2:$A$4869,customer_table!$B$2:$B$4869)</f>
        <v>Enterprise</v>
      </c>
      <c r="E1542">
        <v>1</v>
      </c>
      <c r="F1542">
        <v>269.08</v>
      </c>
      <c r="G1542">
        <v>269.08</v>
      </c>
      <c r="H1542">
        <v>0</v>
      </c>
      <c r="I1542">
        <v>18.89</v>
      </c>
      <c r="J1542" s="5">
        <v>45565</v>
      </c>
      <c r="K1542" s="5">
        <v>45571</v>
      </c>
      <c r="L1542" t="s">
        <v>4887</v>
      </c>
      <c r="M1542" t="s">
        <v>4877</v>
      </c>
      <c r="N1542" t="s">
        <v>4876</v>
      </c>
      <c r="O1542" t="s">
        <v>4880</v>
      </c>
      <c r="P1542" t="s">
        <v>4879</v>
      </c>
      <c r="Q1542" s="4">
        <f>_xlfn.XLOOKUP(C1542,customer_table!$A$2:$A$4947,customer_table!$A$2:$A$4947)</f>
        <v>21854</v>
      </c>
      <c r="R1542" t="str">
        <f>_xlfn.XLOOKUP(D1542,customer_table!$B$2:$B$4947,customer_table!$B$2:$B$4947)</f>
        <v>Enterprise</v>
      </c>
      <c r="S1542" s="4" t="b">
        <f t="shared" si="120"/>
        <v>1</v>
      </c>
      <c r="T1542" s="6" t="b">
        <f t="shared" si="121"/>
        <v>1</v>
      </c>
      <c r="U1542" cm="1">
        <f t="array" ref="U1542">INDEX(hdd_products!$H$2:$H$21,MATCH(1,(hdd_products!$A$2:$A$21=hdd_orders!B1542)*(hdd_products!$H$2:$H$21=hdd_orders!F1542),0))</f>
        <v>269.08</v>
      </c>
      <c r="V1542" s="6" t="b">
        <f t="shared" si="122"/>
        <v>1</v>
      </c>
      <c r="W1542" s="4">
        <f t="shared" si="123"/>
        <v>269.08</v>
      </c>
      <c r="X1542" s="6" t="b">
        <f t="shared" si="124"/>
        <v>1</v>
      </c>
      <c r="AD1542" s="52"/>
    </row>
    <row r="1543" spans="1:30" x14ac:dyDescent="0.45">
      <c r="A1543" s="4">
        <v>1541</v>
      </c>
      <c r="B1543">
        <v>1003</v>
      </c>
      <c r="C1543">
        <v>18476</v>
      </c>
      <c r="D1543" t="str">
        <f>_xlfn.XLOOKUP(C1543,customer_table!$A$2:$A$4869,customer_table!$B$2:$B$4869)</f>
        <v>Small Business</v>
      </c>
      <c r="E1543">
        <v>2</v>
      </c>
      <c r="F1543">
        <v>95.08</v>
      </c>
      <c r="G1543">
        <v>190.16</v>
      </c>
      <c r="H1543">
        <v>0</v>
      </c>
      <c r="I1543">
        <v>14.76</v>
      </c>
      <c r="J1543" s="5">
        <v>45586</v>
      </c>
      <c r="K1543" s="5">
        <v>45593</v>
      </c>
      <c r="L1543" t="s">
        <v>4882</v>
      </c>
      <c r="M1543" t="s">
        <v>4877</v>
      </c>
      <c r="N1543" t="s">
        <v>4892</v>
      </c>
      <c r="O1543" t="s">
        <v>4875</v>
      </c>
      <c r="P1543" t="s">
        <v>4879</v>
      </c>
      <c r="Q1543" s="4">
        <f>_xlfn.XLOOKUP(C1543,customer_table!$A$2:$A$4947,customer_table!$A$2:$A$4947)</f>
        <v>18476</v>
      </c>
      <c r="R1543" t="str">
        <f>_xlfn.XLOOKUP(D1543,customer_table!$B$2:$B$4947,customer_table!$B$2:$B$4947)</f>
        <v>Small Business</v>
      </c>
      <c r="S1543" s="4" t="b">
        <f t="shared" si="120"/>
        <v>1</v>
      </c>
      <c r="T1543" s="6" t="b">
        <f t="shared" si="121"/>
        <v>1</v>
      </c>
      <c r="U1543" cm="1">
        <f t="array" ref="U1543">INDEX(hdd_products!$H$2:$H$21,MATCH(1,(hdd_products!$A$2:$A$21=hdd_orders!B1543)*(hdd_products!$H$2:$H$21=hdd_orders!F1543),0))</f>
        <v>95.08</v>
      </c>
      <c r="V1543" s="6" t="b">
        <f t="shared" si="122"/>
        <v>1</v>
      </c>
      <c r="W1543" s="4">
        <f t="shared" si="123"/>
        <v>190.16</v>
      </c>
      <c r="X1543" s="6" t="b">
        <f t="shared" si="124"/>
        <v>1</v>
      </c>
      <c r="AD1543" s="52"/>
    </row>
    <row r="1544" spans="1:30" x14ac:dyDescent="0.45">
      <c r="A1544" s="4">
        <v>1542</v>
      </c>
      <c r="B1544">
        <v>1005</v>
      </c>
      <c r="C1544">
        <v>83649</v>
      </c>
      <c r="D1544" t="str">
        <f>_xlfn.XLOOKUP(C1544,customer_table!$A$2:$A$4869,customer_table!$B$2:$B$4869)</f>
        <v>Enterprise</v>
      </c>
      <c r="E1544">
        <v>1</v>
      </c>
      <c r="F1544">
        <v>204.55</v>
      </c>
      <c r="G1544">
        <v>204.55</v>
      </c>
      <c r="H1544">
        <v>0</v>
      </c>
      <c r="I1544">
        <v>13.92</v>
      </c>
      <c r="J1544" s="5">
        <v>45487</v>
      </c>
      <c r="K1544" s="5">
        <v>45493</v>
      </c>
      <c r="L1544" t="s">
        <v>4882</v>
      </c>
      <c r="M1544" t="s">
        <v>4881</v>
      </c>
      <c r="N1544" t="s">
        <v>4876</v>
      </c>
      <c r="O1544" t="s">
        <v>4880</v>
      </c>
      <c r="P1544" t="s">
        <v>4888</v>
      </c>
      <c r="Q1544" s="4">
        <f>_xlfn.XLOOKUP(C1544,customer_table!$A$2:$A$4947,customer_table!$A$2:$A$4947)</f>
        <v>83649</v>
      </c>
      <c r="R1544" t="str">
        <f>_xlfn.XLOOKUP(D1544,customer_table!$B$2:$B$4947,customer_table!$B$2:$B$4947)</f>
        <v>Enterprise</v>
      </c>
      <c r="S1544" s="4" t="b">
        <f t="shared" si="120"/>
        <v>1</v>
      </c>
      <c r="T1544" s="6" t="b">
        <f t="shared" si="121"/>
        <v>1</v>
      </c>
      <c r="U1544" cm="1">
        <f t="array" ref="U1544">INDEX(hdd_products!$H$2:$H$21,MATCH(1,(hdd_products!$A$2:$A$21=hdd_orders!B1544)*(hdd_products!$H$2:$H$21=hdd_orders!F1544),0))</f>
        <v>204.55</v>
      </c>
      <c r="V1544" s="6" t="b">
        <f t="shared" si="122"/>
        <v>1</v>
      </c>
      <c r="W1544" s="4">
        <f t="shared" si="123"/>
        <v>204.55</v>
      </c>
      <c r="X1544" s="6" t="b">
        <f t="shared" si="124"/>
        <v>1</v>
      </c>
      <c r="AD1544" s="52"/>
    </row>
    <row r="1545" spans="1:30" x14ac:dyDescent="0.45">
      <c r="A1545" s="4">
        <v>1543</v>
      </c>
      <c r="B1545">
        <v>1002</v>
      </c>
      <c r="C1545">
        <v>24599</v>
      </c>
      <c r="D1545" t="str">
        <f>_xlfn.XLOOKUP(C1545,customer_table!$A$2:$A$4869,customer_table!$B$2:$B$4869)</f>
        <v>Enterprise</v>
      </c>
      <c r="E1545">
        <v>1</v>
      </c>
      <c r="F1545">
        <v>198.26</v>
      </c>
      <c r="G1545">
        <v>198.26</v>
      </c>
      <c r="H1545">
        <v>0</v>
      </c>
      <c r="I1545">
        <v>8.57</v>
      </c>
      <c r="J1545" s="5">
        <v>45424</v>
      </c>
      <c r="K1545" s="5">
        <v>45425</v>
      </c>
      <c r="L1545" t="s">
        <v>4899</v>
      </c>
      <c r="M1545" t="s">
        <v>4881</v>
      </c>
      <c r="N1545" t="s">
        <v>4876</v>
      </c>
      <c r="O1545" t="s">
        <v>4875</v>
      </c>
      <c r="P1545" t="s">
        <v>4884</v>
      </c>
      <c r="Q1545" s="4">
        <f>_xlfn.XLOOKUP(C1545,customer_table!$A$2:$A$4947,customer_table!$A$2:$A$4947)</f>
        <v>24599</v>
      </c>
      <c r="R1545" t="str">
        <f>_xlfn.XLOOKUP(D1545,customer_table!$B$2:$B$4947,customer_table!$B$2:$B$4947)</f>
        <v>Enterprise</v>
      </c>
      <c r="S1545" s="4" t="b">
        <f t="shared" si="120"/>
        <v>1</v>
      </c>
      <c r="T1545" s="6" t="b">
        <f t="shared" si="121"/>
        <v>1</v>
      </c>
      <c r="U1545" cm="1">
        <f t="array" ref="U1545">INDEX(hdd_products!$H$2:$H$21,MATCH(1,(hdd_products!$A$2:$A$21=hdd_orders!B1545)*(hdd_products!$H$2:$H$21=hdd_orders!F1545),0))</f>
        <v>198.26</v>
      </c>
      <c r="V1545" s="6" t="b">
        <f t="shared" si="122"/>
        <v>1</v>
      </c>
      <c r="W1545" s="4">
        <f t="shared" si="123"/>
        <v>198.26</v>
      </c>
      <c r="X1545" s="6" t="b">
        <f t="shared" si="124"/>
        <v>1</v>
      </c>
      <c r="AD1545" s="52"/>
    </row>
    <row r="1546" spans="1:30" x14ac:dyDescent="0.45">
      <c r="A1546" s="4">
        <v>1544</v>
      </c>
      <c r="B1546">
        <v>1009</v>
      </c>
      <c r="C1546">
        <v>85083</v>
      </c>
      <c r="D1546" t="str">
        <f>_xlfn.XLOOKUP(C1546,customer_table!$A$2:$A$4869,customer_table!$B$2:$B$4869)</f>
        <v>Enterprise</v>
      </c>
      <c r="E1546">
        <v>2</v>
      </c>
      <c r="F1546">
        <v>185.76</v>
      </c>
      <c r="G1546">
        <v>371.52</v>
      </c>
      <c r="H1546">
        <v>0</v>
      </c>
      <c r="I1546">
        <v>14.82</v>
      </c>
      <c r="J1546" s="5">
        <v>45388</v>
      </c>
      <c r="K1546" s="5">
        <v>45394</v>
      </c>
      <c r="L1546" t="s">
        <v>4882</v>
      </c>
      <c r="M1546" t="s">
        <v>4877</v>
      </c>
      <c r="N1546" t="s">
        <v>4876</v>
      </c>
      <c r="O1546" t="s">
        <v>4880</v>
      </c>
      <c r="P1546" t="s">
        <v>4874</v>
      </c>
      <c r="Q1546" s="4">
        <f>_xlfn.XLOOKUP(C1546,customer_table!$A$2:$A$4947,customer_table!$A$2:$A$4947)</f>
        <v>85083</v>
      </c>
      <c r="R1546" t="str">
        <f>_xlfn.XLOOKUP(D1546,customer_table!$B$2:$B$4947,customer_table!$B$2:$B$4947)</f>
        <v>Enterprise</v>
      </c>
      <c r="S1546" s="4" t="b">
        <f t="shared" si="120"/>
        <v>1</v>
      </c>
      <c r="T1546" s="6" t="b">
        <f t="shared" si="121"/>
        <v>1</v>
      </c>
      <c r="U1546" cm="1">
        <f t="array" ref="U1546">INDEX(hdd_products!$H$2:$H$21,MATCH(1,(hdd_products!$A$2:$A$21=hdd_orders!B1546)*(hdd_products!$H$2:$H$21=hdd_orders!F1546),0))</f>
        <v>185.76</v>
      </c>
      <c r="V1546" s="6" t="b">
        <f t="shared" si="122"/>
        <v>1</v>
      </c>
      <c r="W1546" s="4">
        <f t="shared" si="123"/>
        <v>371.52</v>
      </c>
      <c r="X1546" s="6" t="b">
        <f t="shared" si="124"/>
        <v>1</v>
      </c>
      <c r="AD1546" s="52"/>
    </row>
    <row r="1547" spans="1:30" x14ac:dyDescent="0.45">
      <c r="A1547" s="4">
        <v>1545</v>
      </c>
      <c r="B1547">
        <v>1009</v>
      </c>
      <c r="C1547">
        <v>50737</v>
      </c>
      <c r="D1547" t="str">
        <f>_xlfn.XLOOKUP(C1547,customer_table!$A$2:$A$4869,customer_table!$B$2:$B$4869)</f>
        <v>Enterprise</v>
      </c>
      <c r="E1547">
        <v>1</v>
      </c>
      <c r="F1547">
        <v>185.76</v>
      </c>
      <c r="G1547">
        <v>185.76</v>
      </c>
      <c r="H1547">
        <v>0</v>
      </c>
      <c r="I1547">
        <v>12.2</v>
      </c>
      <c r="J1547" s="5">
        <v>45486</v>
      </c>
      <c r="K1547" s="5">
        <v>45491</v>
      </c>
      <c r="L1547" t="s">
        <v>4900</v>
      </c>
      <c r="M1547" t="s">
        <v>4881</v>
      </c>
      <c r="N1547" t="s">
        <v>4876</v>
      </c>
      <c r="O1547" t="s">
        <v>4880</v>
      </c>
      <c r="P1547" t="s">
        <v>4884</v>
      </c>
      <c r="Q1547" s="4">
        <f>_xlfn.XLOOKUP(C1547,customer_table!$A$2:$A$4947,customer_table!$A$2:$A$4947)</f>
        <v>50737</v>
      </c>
      <c r="R1547" t="str">
        <f>_xlfn.XLOOKUP(D1547,customer_table!$B$2:$B$4947,customer_table!$B$2:$B$4947)</f>
        <v>Enterprise</v>
      </c>
      <c r="S1547" s="4" t="b">
        <f t="shared" si="120"/>
        <v>1</v>
      </c>
      <c r="T1547" s="6" t="b">
        <f t="shared" si="121"/>
        <v>1</v>
      </c>
      <c r="U1547" cm="1">
        <f t="array" ref="U1547">INDEX(hdd_products!$H$2:$H$21,MATCH(1,(hdd_products!$A$2:$A$21=hdd_orders!B1547)*(hdd_products!$H$2:$H$21=hdd_orders!F1547),0))</f>
        <v>185.76</v>
      </c>
      <c r="V1547" s="6" t="b">
        <f t="shared" si="122"/>
        <v>1</v>
      </c>
      <c r="W1547" s="4">
        <f t="shared" si="123"/>
        <v>185.76</v>
      </c>
      <c r="X1547" s="6" t="b">
        <f t="shared" si="124"/>
        <v>1</v>
      </c>
      <c r="AD1547" s="52"/>
    </row>
    <row r="1548" spans="1:30" x14ac:dyDescent="0.45">
      <c r="A1548" s="4">
        <v>1546</v>
      </c>
      <c r="B1548">
        <v>1003</v>
      </c>
      <c r="C1548">
        <v>57844</v>
      </c>
      <c r="D1548" t="str">
        <f>_xlfn.XLOOKUP(C1548,customer_table!$A$2:$A$4869,customer_table!$B$2:$B$4869)</f>
        <v>Small Business</v>
      </c>
      <c r="E1548">
        <v>1</v>
      </c>
      <c r="F1548">
        <v>95.08</v>
      </c>
      <c r="G1548">
        <v>95.08</v>
      </c>
      <c r="H1548">
        <v>0</v>
      </c>
      <c r="I1548">
        <v>17.27</v>
      </c>
      <c r="J1548" s="5">
        <v>45490</v>
      </c>
      <c r="K1548" s="5">
        <v>45494</v>
      </c>
      <c r="L1548" t="s">
        <v>4889</v>
      </c>
      <c r="M1548" t="s">
        <v>4898</v>
      </c>
      <c r="N1548" t="s">
        <v>4876</v>
      </c>
      <c r="O1548" t="s">
        <v>4875</v>
      </c>
      <c r="P1548" t="s">
        <v>4879</v>
      </c>
      <c r="Q1548" s="4">
        <f>_xlfn.XLOOKUP(C1548,customer_table!$A$2:$A$4947,customer_table!$A$2:$A$4947)</f>
        <v>57844</v>
      </c>
      <c r="R1548" t="str">
        <f>_xlfn.XLOOKUP(D1548,customer_table!$B$2:$B$4947,customer_table!$B$2:$B$4947)</f>
        <v>Small Business</v>
      </c>
      <c r="S1548" s="4" t="b">
        <f t="shared" si="120"/>
        <v>1</v>
      </c>
      <c r="T1548" s="6" t="b">
        <f t="shared" si="121"/>
        <v>1</v>
      </c>
      <c r="U1548" cm="1">
        <f t="array" ref="U1548">INDEX(hdd_products!$H$2:$H$21,MATCH(1,(hdd_products!$A$2:$A$21=hdd_orders!B1548)*(hdd_products!$H$2:$H$21=hdd_orders!F1548),0))</f>
        <v>95.08</v>
      </c>
      <c r="V1548" s="6" t="b">
        <f t="shared" si="122"/>
        <v>1</v>
      </c>
      <c r="W1548" s="4">
        <f t="shared" si="123"/>
        <v>95.08</v>
      </c>
      <c r="X1548" s="6" t="b">
        <f t="shared" si="124"/>
        <v>1</v>
      </c>
      <c r="AD1548" s="52"/>
    </row>
    <row r="1549" spans="1:30" x14ac:dyDescent="0.45">
      <c r="A1549" s="4">
        <v>1547</v>
      </c>
      <c r="B1549">
        <v>1003</v>
      </c>
      <c r="C1549">
        <v>23970</v>
      </c>
      <c r="D1549" t="str">
        <f>_xlfn.XLOOKUP(C1549,customer_table!$A$2:$A$4869,customer_table!$B$2:$B$4869)</f>
        <v>Small Business</v>
      </c>
      <c r="E1549">
        <v>1</v>
      </c>
      <c r="F1549">
        <v>95.08</v>
      </c>
      <c r="G1549">
        <v>95.08</v>
      </c>
      <c r="H1549">
        <v>0</v>
      </c>
      <c r="I1549">
        <v>9.17</v>
      </c>
      <c r="J1549" s="5">
        <v>45631</v>
      </c>
      <c r="K1549" s="5">
        <v>45636</v>
      </c>
      <c r="L1549" t="s">
        <v>4899</v>
      </c>
      <c r="M1549" t="s">
        <v>4877</v>
      </c>
      <c r="N1549" t="s">
        <v>4892</v>
      </c>
      <c r="O1549" t="s">
        <v>4880</v>
      </c>
      <c r="P1549" t="s">
        <v>4888</v>
      </c>
      <c r="Q1549" s="4">
        <f>_xlfn.XLOOKUP(C1549,customer_table!$A$2:$A$4947,customer_table!$A$2:$A$4947)</f>
        <v>23970</v>
      </c>
      <c r="R1549" t="str">
        <f>_xlfn.XLOOKUP(D1549,customer_table!$B$2:$B$4947,customer_table!$B$2:$B$4947)</f>
        <v>Small Business</v>
      </c>
      <c r="S1549" s="4" t="b">
        <f t="shared" si="120"/>
        <v>1</v>
      </c>
      <c r="T1549" s="6" t="b">
        <f t="shared" si="121"/>
        <v>1</v>
      </c>
      <c r="U1549" cm="1">
        <f t="array" ref="U1549">INDEX(hdd_products!$H$2:$H$21,MATCH(1,(hdd_products!$A$2:$A$21=hdd_orders!B1549)*(hdd_products!$H$2:$H$21=hdd_orders!F1549),0))</f>
        <v>95.08</v>
      </c>
      <c r="V1549" s="6" t="b">
        <f t="shared" si="122"/>
        <v>1</v>
      </c>
      <c r="W1549" s="4">
        <f t="shared" si="123"/>
        <v>95.08</v>
      </c>
      <c r="X1549" s="6" t="b">
        <f t="shared" si="124"/>
        <v>1</v>
      </c>
      <c r="AD1549" s="52"/>
    </row>
    <row r="1550" spans="1:30" x14ac:dyDescent="0.45">
      <c r="A1550" s="4">
        <v>1548</v>
      </c>
      <c r="B1550">
        <v>1008</v>
      </c>
      <c r="C1550">
        <v>48905</v>
      </c>
      <c r="D1550" t="str">
        <f>_xlfn.XLOOKUP(C1550,customer_table!$A$2:$A$4869,customer_table!$B$2:$B$4869)</f>
        <v>Enterprise</v>
      </c>
      <c r="E1550">
        <v>2</v>
      </c>
      <c r="F1550">
        <v>269.08</v>
      </c>
      <c r="G1550">
        <v>538.16</v>
      </c>
      <c r="H1550">
        <v>0</v>
      </c>
      <c r="I1550">
        <v>7.28</v>
      </c>
      <c r="J1550" s="5">
        <v>45527</v>
      </c>
      <c r="K1550" s="5">
        <v>45530</v>
      </c>
      <c r="L1550" t="s">
        <v>4883</v>
      </c>
      <c r="M1550" t="s">
        <v>4877</v>
      </c>
      <c r="N1550" t="s">
        <v>4901</v>
      </c>
      <c r="O1550" t="s">
        <v>4875</v>
      </c>
      <c r="P1550" t="s">
        <v>4886</v>
      </c>
      <c r="Q1550" s="4">
        <f>_xlfn.XLOOKUP(C1550,customer_table!$A$2:$A$4947,customer_table!$A$2:$A$4947)</f>
        <v>48905</v>
      </c>
      <c r="R1550" t="str">
        <f>_xlfn.XLOOKUP(D1550,customer_table!$B$2:$B$4947,customer_table!$B$2:$B$4947)</f>
        <v>Enterprise</v>
      </c>
      <c r="S1550" s="4" t="b">
        <f t="shared" si="120"/>
        <v>1</v>
      </c>
      <c r="T1550" s="6" t="b">
        <f t="shared" si="121"/>
        <v>1</v>
      </c>
      <c r="U1550" cm="1">
        <f t="array" ref="U1550">INDEX(hdd_products!$H$2:$H$21,MATCH(1,(hdd_products!$A$2:$A$21=hdd_orders!B1550)*(hdd_products!$H$2:$H$21=hdd_orders!F1550),0))</f>
        <v>269.08</v>
      </c>
      <c r="V1550" s="6" t="b">
        <f t="shared" si="122"/>
        <v>1</v>
      </c>
      <c r="W1550" s="4">
        <f t="shared" si="123"/>
        <v>538.16</v>
      </c>
      <c r="X1550" s="6" t="b">
        <f t="shared" si="124"/>
        <v>1</v>
      </c>
      <c r="AD1550" s="52"/>
    </row>
    <row r="1551" spans="1:30" x14ac:dyDescent="0.45">
      <c r="A1551" s="4">
        <v>1549</v>
      </c>
      <c r="B1551">
        <v>1004</v>
      </c>
      <c r="C1551">
        <v>97208</v>
      </c>
      <c r="D1551" t="str">
        <f>_xlfn.XLOOKUP(C1551,customer_table!$A$2:$A$4869,customer_table!$B$2:$B$4869)</f>
        <v>Enterprise</v>
      </c>
      <c r="E1551">
        <v>2</v>
      </c>
      <c r="F1551">
        <v>170.85</v>
      </c>
      <c r="G1551">
        <v>341.7</v>
      </c>
      <c r="H1551">
        <v>0</v>
      </c>
      <c r="I1551">
        <v>14.84</v>
      </c>
      <c r="J1551" s="5">
        <v>45367</v>
      </c>
      <c r="K1551" s="5">
        <v>45372</v>
      </c>
      <c r="L1551" t="s">
        <v>4890</v>
      </c>
      <c r="M1551" t="s">
        <v>4877</v>
      </c>
      <c r="N1551" t="s">
        <v>4876</v>
      </c>
      <c r="O1551" t="s">
        <v>4880</v>
      </c>
      <c r="P1551" t="s">
        <v>4879</v>
      </c>
      <c r="Q1551" s="4">
        <f>_xlfn.XLOOKUP(C1551,customer_table!$A$2:$A$4947,customer_table!$A$2:$A$4947)</f>
        <v>97208</v>
      </c>
      <c r="R1551" t="str">
        <f>_xlfn.XLOOKUP(D1551,customer_table!$B$2:$B$4947,customer_table!$B$2:$B$4947)</f>
        <v>Enterprise</v>
      </c>
      <c r="S1551" s="4" t="b">
        <f t="shared" si="120"/>
        <v>1</v>
      </c>
      <c r="T1551" s="6" t="b">
        <f t="shared" si="121"/>
        <v>1</v>
      </c>
      <c r="U1551" cm="1">
        <f t="array" ref="U1551">INDEX(hdd_products!$H$2:$H$21,MATCH(1,(hdd_products!$A$2:$A$21=hdd_orders!B1551)*(hdd_products!$H$2:$H$21=hdd_orders!F1551),0))</f>
        <v>170.85</v>
      </c>
      <c r="V1551" s="6" t="b">
        <f t="shared" si="122"/>
        <v>1</v>
      </c>
      <c r="W1551" s="4">
        <f t="shared" si="123"/>
        <v>341.7</v>
      </c>
      <c r="X1551" s="6" t="b">
        <f t="shared" si="124"/>
        <v>1</v>
      </c>
      <c r="AD1551" s="52"/>
    </row>
    <row r="1552" spans="1:30" x14ac:dyDescent="0.45">
      <c r="A1552" s="4">
        <v>1550</v>
      </c>
      <c r="B1552">
        <v>1013</v>
      </c>
      <c r="C1552">
        <v>26182</v>
      </c>
      <c r="D1552" t="str">
        <f>_xlfn.XLOOKUP(C1552,customer_table!$A$2:$A$4869,customer_table!$B$2:$B$4869)</f>
        <v>Consumer</v>
      </c>
      <c r="E1552">
        <v>3</v>
      </c>
      <c r="F1552">
        <v>588.66999999999996</v>
      </c>
      <c r="G1552">
        <v>1766.01</v>
      </c>
      <c r="H1552">
        <v>0</v>
      </c>
      <c r="I1552">
        <v>8.9700000000000006</v>
      </c>
      <c r="J1552" s="5">
        <v>45450</v>
      </c>
      <c r="K1552" s="5">
        <v>45455</v>
      </c>
      <c r="L1552" t="s">
        <v>4883</v>
      </c>
      <c r="M1552" t="s">
        <v>4896</v>
      </c>
      <c r="N1552" t="s">
        <v>4876</v>
      </c>
      <c r="O1552" t="s">
        <v>4875</v>
      </c>
      <c r="P1552" t="s">
        <v>4874</v>
      </c>
      <c r="Q1552" s="4">
        <f>_xlfn.XLOOKUP(C1552,customer_table!$A$2:$A$4947,customer_table!$A$2:$A$4947)</f>
        <v>26182</v>
      </c>
      <c r="R1552" t="str">
        <f>_xlfn.XLOOKUP(D1552,customer_table!$B$2:$B$4947,customer_table!$B$2:$B$4947)</f>
        <v>Consumer</v>
      </c>
      <c r="S1552" s="4" t="b">
        <f t="shared" si="120"/>
        <v>1</v>
      </c>
      <c r="T1552" s="6" t="b">
        <f t="shared" si="121"/>
        <v>1</v>
      </c>
      <c r="U1552" cm="1">
        <f t="array" ref="U1552">INDEX(hdd_products!$H$2:$H$21,MATCH(1,(hdd_products!$A$2:$A$21=hdd_orders!B1552)*(hdd_products!$H$2:$H$21=hdd_orders!F1552),0))</f>
        <v>588.66999999999996</v>
      </c>
      <c r="V1552" s="6" t="b">
        <f t="shared" si="122"/>
        <v>1</v>
      </c>
      <c r="W1552" s="4">
        <f t="shared" si="123"/>
        <v>1766.0099999999998</v>
      </c>
      <c r="X1552" s="6" t="b">
        <f t="shared" si="124"/>
        <v>1</v>
      </c>
      <c r="AD1552" s="52"/>
    </row>
    <row r="1553" spans="1:30" x14ac:dyDescent="0.45">
      <c r="A1553" s="4">
        <v>1551</v>
      </c>
      <c r="B1553">
        <v>1003</v>
      </c>
      <c r="C1553">
        <v>48206</v>
      </c>
      <c r="D1553" t="str">
        <f>_xlfn.XLOOKUP(C1553,customer_table!$A$2:$A$4869,customer_table!$B$2:$B$4869)</f>
        <v>Enterprise</v>
      </c>
      <c r="E1553">
        <v>2</v>
      </c>
      <c r="F1553">
        <v>95.08</v>
      </c>
      <c r="G1553">
        <v>190.16</v>
      </c>
      <c r="H1553">
        <v>0</v>
      </c>
      <c r="I1553">
        <v>16.850000000000001</v>
      </c>
      <c r="J1553" s="5">
        <v>45615</v>
      </c>
      <c r="K1553" s="5">
        <v>45622</v>
      </c>
      <c r="L1553" t="s">
        <v>4878</v>
      </c>
      <c r="M1553" t="s">
        <v>4898</v>
      </c>
      <c r="N1553" t="s">
        <v>4876</v>
      </c>
      <c r="O1553" t="s">
        <v>4875</v>
      </c>
      <c r="P1553" t="s">
        <v>4879</v>
      </c>
      <c r="Q1553" s="4">
        <f>_xlfn.XLOOKUP(C1553,customer_table!$A$2:$A$4947,customer_table!$A$2:$A$4947)</f>
        <v>48206</v>
      </c>
      <c r="R1553" t="str">
        <f>_xlfn.XLOOKUP(D1553,customer_table!$B$2:$B$4947,customer_table!$B$2:$B$4947)</f>
        <v>Enterprise</v>
      </c>
      <c r="S1553" s="4" t="b">
        <f t="shared" si="120"/>
        <v>1</v>
      </c>
      <c r="T1553" s="6" t="b">
        <f t="shared" si="121"/>
        <v>1</v>
      </c>
      <c r="U1553" cm="1">
        <f t="array" ref="U1553">INDEX(hdd_products!$H$2:$H$21,MATCH(1,(hdd_products!$A$2:$A$21=hdd_orders!B1553)*(hdd_products!$H$2:$H$21=hdd_orders!F1553),0))</f>
        <v>95.08</v>
      </c>
      <c r="V1553" s="6" t="b">
        <f t="shared" si="122"/>
        <v>1</v>
      </c>
      <c r="W1553" s="4">
        <f t="shared" si="123"/>
        <v>190.16</v>
      </c>
      <c r="X1553" s="6" t="b">
        <f t="shared" si="124"/>
        <v>1</v>
      </c>
      <c r="AD1553" s="52"/>
    </row>
    <row r="1554" spans="1:30" x14ac:dyDescent="0.45">
      <c r="A1554" s="4">
        <v>1552</v>
      </c>
      <c r="B1554">
        <v>1002</v>
      </c>
      <c r="C1554">
        <v>37605</v>
      </c>
      <c r="D1554" t="str">
        <f>_xlfn.XLOOKUP(C1554,customer_table!$A$2:$A$4869,customer_table!$B$2:$B$4869)</f>
        <v>Small Business</v>
      </c>
      <c r="E1554">
        <v>1</v>
      </c>
      <c r="F1554">
        <v>198.26</v>
      </c>
      <c r="G1554">
        <v>198.26</v>
      </c>
      <c r="H1554">
        <v>0</v>
      </c>
      <c r="I1554">
        <v>15.47</v>
      </c>
      <c r="J1554" s="5">
        <v>45462</v>
      </c>
      <c r="K1554" s="5">
        <v>45464</v>
      </c>
      <c r="L1554" t="s">
        <v>4895</v>
      </c>
      <c r="M1554" t="s">
        <v>4881</v>
      </c>
      <c r="N1554" t="s">
        <v>4876</v>
      </c>
      <c r="O1554" t="s">
        <v>4880</v>
      </c>
      <c r="P1554" t="s">
        <v>4879</v>
      </c>
      <c r="Q1554" s="4">
        <f>_xlfn.XLOOKUP(C1554,customer_table!$A$2:$A$4947,customer_table!$A$2:$A$4947)</f>
        <v>37605</v>
      </c>
      <c r="R1554" t="str">
        <f>_xlfn.XLOOKUP(D1554,customer_table!$B$2:$B$4947,customer_table!$B$2:$B$4947)</f>
        <v>Small Business</v>
      </c>
      <c r="S1554" s="4" t="b">
        <f t="shared" si="120"/>
        <v>1</v>
      </c>
      <c r="T1554" s="6" t="b">
        <f t="shared" si="121"/>
        <v>1</v>
      </c>
      <c r="U1554" cm="1">
        <f t="array" ref="U1554">INDEX(hdd_products!$H$2:$H$21,MATCH(1,(hdd_products!$A$2:$A$21=hdd_orders!B1554)*(hdd_products!$H$2:$H$21=hdd_orders!F1554),0))</f>
        <v>198.26</v>
      </c>
      <c r="V1554" s="6" t="b">
        <f t="shared" si="122"/>
        <v>1</v>
      </c>
      <c r="W1554" s="4">
        <f t="shared" si="123"/>
        <v>198.26</v>
      </c>
      <c r="X1554" s="6" t="b">
        <f t="shared" si="124"/>
        <v>1</v>
      </c>
      <c r="AD1554" s="52"/>
    </row>
    <row r="1555" spans="1:30" x14ac:dyDescent="0.45">
      <c r="A1555" s="4">
        <v>1553</v>
      </c>
      <c r="B1555">
        <v>1008</v>
      </c>
      <c r="C1555">
        <v>73898</v>
      </c>
      <c r="D1555" t="str">
        <f>_xlfn.XLOOKUP(C1555,customer_table!$A$2:$A$4869,customer_table!$B$2:$B$4869)</f>
        <v>Enterprise</v>
      </c>
      <c r="E1555">
        <v>1</v>
      </c>
      <c r="F1555">
        <v>269.08</v>
      </c>
      <c r="G1555">
        <v>269.08</v>
      </c>
      <c r="H1555">
        <v>0</v>
      </c>
      <c r="I1555">
        <v>9.5399999999999991</v>
      </c>
      <c r="J1555" s="5">
        <v>45318</v>
      </c>
      <c r="K1555" s="5">
        <v>45325</v>
      </c>
      <c r="L1555" t="s">
        <v>4899</v>
      </c>
      <c r="M1555" t="s">
        <v>4898</v>
      </c>
      <c r="N1555" t="s">
        <v>4876</v>
      </c>
      <c r="O1555" t="s">
        <v>4880</v>
      </c>
      <c r="P1555" t="s">
        <v>4879</v>
      </c>
      <c r="Q1555" s="4">
        <f>_xlfn.XLOOKUP(C1555,customer_table!$A$2:$A$4947,customer_table!$A$2:$A$4947)</f>
        <v>73898</v>
      </c>
      <c r="R1555" t="str">
        <f>_xlfn.XLOOKUP(D1555,customer_table!$B$2:$B$4947,customer_table!$B$2:$B$4947)</f>
        <v>Enterprise</v>
      </c>
      <c r="S1555" s="4" t="b">
        <f t="shared" si="120"/>
        <v>1</v>
      </c>
      <c r="T1555" s="6" t="b">
        <f t="shared" si="121"/>
        <v>1</v>
      </c>
      <c r="U1555" cm="1">
        <f t="array" ref="U1555">INDEX(hdd_products!$H$2:$H$21,MATCH(1,(hdd_products!$A$2:$A$21=hdd_orders!B1555)*(hdd_products!$H$2:$H$21=hdd_orders!F1555),0))</f>
        <v>269.08</v>
      </c>
      <c r="V1555" s="6" t="b">
        <f t="shared" si="122"/>
        <v>1</v>
      </c>
      <c r="W1555" s="4">
        <f t="shared" si="123"/>
        <v>269.08</v>
      </c>
      <c r="X1555" s="6" t="b">
        <f t="shared" si="124"/>
        <v>1</v>
      </c>
      <c r="AD1555" s="52"/>
    </row>
    <row r="1556" spans="1:30" x14ac:dyDescent="0.45">
      <c r="A1556" s="4">
        <v>1554</v>
      </c>
      <c r="B1556">
        <v>1007</v>
      </c>
      <c r="C1556">
        <v>12826</v>
      </c>
      <c r="D1556" t="str">
        <f>_xlfn.XLOOKUP(C1556,customer_table!$A$2:$A$4869,customer_table!$B$2:$B$4869)</f>
        <v>Small Business</v>
      </c>
      <c r="E1556">
        <v>4</v>
      </c>
      <c r="F1556">
        <v>415.57</v>
      </c>
      <c r="G1556">
        <v>1662.28</v>
      </c>
      <c r="H1556">
        <v>0</v>
      </c>
      <c r="I1556">
        <v>13.47</v>
      </c>
      <c r="J1556" s="5">
        <v>45629</v>
      </c>
      <c r="K1556" s="5">
        <v>45636</v>
      </c>
      <c r="L1556" t="s">
        <v>4895</v>
      </c>
      <c r="M1556" t="s">
        <v>4877</v>
      </c>
      <c r="N1556" t="s">
        <v>4876</v>
      </c>
      <c r="O1556" t="s">
        <v>4880</v>
      </c>
      <c r="P1556" t="s">
        <v>4891</v>
      </c>
      <c r="Q1556" s="4">
        <f>_xlfn.XLOOKUP(C1556,customer_table!$A$2:$A$4947,customer_table!$A$2:$A$4947)</f>
        <v>12826</v>
      </c>
      <c r="R1556" t="str">
        <f>_xlfn.XLOOKUP(D1556,customer_table!$B$2:$B$4947,customer_table!$B$2:$B$4947)</f>
        <v>Small Business</v>
      </c>
      <c r="S1556" s="4" t="b">
        <f t="shared" si="120"/>
        <v>1</v>
      </c>
      <c r="T1556" s="6" t="b">
        <f t="shared" si="121"/>
        <v>1</v>
      </c>
      <c r="U1556" cm="1">
        <f t="array" ref="U1556">INDEX(hdd_products!$H$2:$H$21,MATCH(1,(hdd_products!$A$2:$A$21=hdd_orders!B1556)*(hdd_products!$H$2:$H$21=hdd_orders!F1556),0))</f>
        <v>415.57</v>
      </c>
      <c r="V1556" s="6" t="b">
        <f t="shared" si="122"/>
        <v>1</v>
      </c>
      <c r="W1556" s="4">
        <f t="shared" si="123"/>
        <v>1662.28</v>
      </c>
      <c r="X1556" s="6" t="b">
        <f t="shared" si="124"/>
        <v>1</v>
      </c>
      <c r="AD1556" s="52"/>
    </row>
    <row r="1557" spans="1:30" x14ac:dyDescent="0.45">
      <c r="A1557" s="4">
        <v>1555</v>
      </c>
      <c r="B1557">
        <v>1002</v>
      </c>
      <c r="C1557">
        <v>61296</v>
      </c>
      <c r="D1557" t="str">
        <f>_xlfn.XLOOKUP(C1557,customer_table!$A$2:$A$4869,customer_table!$B$2:$B$4869)</f>
        <v>Consumer</v>
      </c>
      <c r="E1557">
        <v>1</v>
      </c>
      <c r="F1557">
        <v>198.26</v>
      </c>
      <c r="G1557">
        <v>198.26</v>
      </c>
      <c r="H1557">
        <v>0</v>
      </c>
      <c r="I1557">
        <v>15.96</v>
      </c>
      <c r="J1557" s="5">
        <v>45639</v>
      </c>
      <c r="K1557" s="5">
        <v>45643</v>
      </c>
      <c r="L1557" t="s">
        <v>4895</v>
      </c>
      <c r="M1557" t="s">
        <v>4881</v>
      </c>
      <c r="N1557" t="s">
        <v>4901</v>
      </c>
      <c r="O1557" t="s">
        <v>4875</v>
      </c>
      <c r="P1557" t="s">
        <v>4888</v>
      </c>
      <c r="Q1557" s="4">
        <f>_xlfn.XLOOKUP(C1557,customer_table!$A$2:$A$4947,customer_table!$A$2:$A$4947)</f>
        <v>61296</v>
      </c>
      <c r="R1557" t="str">
        <f>_xlfn.XLOOKUP(D1557,customer_table!$B$2:$B$4947,customer_table!$B$2:$B$4947)</f>
        <v>Consumer</v>
      </c>
      <c r="S1557" s="4" t="b">
        <f t="shared" si="120"/>
        <v>1</v>
      </c>
      <c r="T1557" s="6" t="b">
        <f t="shared" si="121"/>
        <v>1</v>
      </c>
      <c r="U1557" cm="1">
        <f t="array" ref="U1557">INDEX(hdd_products!$H$2:$H$21,MATCH(1,(hdd_products!$A$2:$A$21=hdd_orders!B1557)*(hdd_products!$H$2:$H$21=hdd_orders!F1557),0))</f>
        <v>198.26</v>
      </c>
      <c r="V1557" s="6" t="b">
        <f t="shared" si="122"/>
        <v>1</v>
      </c>
      <c r="W1557" s="4">
        <f t="shared" si="123"/>
        <v>198.26</v>
      </c>
      <c r="X1557" s="6" t="b">
        <f t="shared" si="124"/>
        <v>1</v>
      </c>
      <c r="AD1557" s="52"/>
    </row>
    <row r="1558" spans="1:30" x14ac:dyDescent="0.45">
      <c r="A1558" s="4">
        <v>1556</v>
      </c>
      <c r="B1558">
        <v>1007</v>
      </c>
      <c r="C1558">
        <v>35571</v>
      </c>
      <c r="D1558" t="str">
        <f>_xlfn.XLOOKUP(C1558,customer_table!$A$2:$A$4869,customer_table!$B$2:$B$4869)</f>
        <v>Small Business</v>
      </c>
      <c r="E1558">
        <v>2</v>
      </c>
      <c r="F1558">
        <v>415.57</v>
      </c>
      <c r="G1558">
        <v>831.14</v>
      </c>
      <c r="H1558">
        <v>0</v>
      </c>
      <c r="I1558">
        <v>8.73</v>
      </c>
      <c r="J1558" s="5">
        <v>45436</v>
      </c>
      <c r="K1558" s="5">
        <v>45439</v>
      </c>
      <c r="L1558" t="s">
        <v>4902</v>
      </c>
      <c r="M1558" t="s">
        <v>4877</v>
      </c>
      <c r="N1558" t="s">
        <v>4876</v>
      </c>
      <c r="O1558" t="s">
        <v>4880</v>
      </c>
      <c r="P1558" t="s">
        <v>4879</v>
      </c>
      <c r="Q1558" s="4">
        <f>_xlfn.XLOOKUP(C1558,customer_table!$A$2:$A$4947,customer_table!$A$2:$A$4947)</f>
        <v>35571</v>
      </c>
      <c r="R1558" t="str">
        <f>_xlfn.XLOOKUP(D1558,customer_table!$B$2:$B$4947,customer_table!$B$2:$B$4947)</f>
        <v>Small Business</v>
      </c>
      <c r="S1558" s="4" t="b">
        <f t="shared" si="120"/>
        <v>1</v>
      </c>
      <c r="T1558" s="6" t="b">
        <f t="shared" si="121"/>
        <v>1</v>
      </c>
      <c r="U1558" cm="1">
        <f t="array" ref="U1558">INDEX(hdd_products!$H$2:$H$21,MATCH(1,(hdd_products!$A$2:$A$21=hdd_orders!B1558)*(hdd_products!$H$2:$H$21=hdd_orders!F1558),0))</f>
        <v>415.57</v>
      </c>
      <c r="V1558" s="6" t="b">
        <f t="shared" si="122"/>
        <v>1</v>
      </c>
      <c r="W1558" s="4">
        <f t="shared" si="123"/>
        <v>831.14</v>
      </c>
      <c r="X1558" s="6" t="b">
        <f t="shared" si="124"/>
        <v>1</v>
      </c>
      <c r="AD1558" s="52"/>
    </row>
    <row r="1559" spans="1:30" x14ac:dyDescent="0.45">
      <c r="A1559" s="4">
        <v>1557</v>
      </c>
      <c r="B1559">
        <v>1006</v>
      </c>
      <c r="C1559">
        <v>86072</v>
      </c>
      <c r="D1559" t="str">
        <f>_xlfn.XLOOKUP(C1559,customer_table!$A$2:$A$4869,customer_table!$B$2:$B$4869)</f>
        <v>Consumer</v>
      </c>
      <c r="E1559">
        <v>2</v>
      </c>
      <c r="F1559">
        <v>307.20999999999998</v>
      </c>
      <c r="G1559">
        <v>614.41999999999996</v>
      </c>
      <c r="H1559">
        <v>0</v>
      </c>
      <c r="I1559">
        <v>17.25</v>
      </c>
      <c r="J1559" s="5">
        <v>45359</v>
      </c>
      <c r="K1559" s="5">
        <v>45362</v>
      </c>
      <c r="L1559" t="s">
        <v>4893</v>
      </c>
      <c r="M1559" t="s">
        <v>4877</v>
      </c>
      <c r="N1559" t="s">
        <v>4876</v>
      </c>
      <c r="O1559" t="s">
        <v>4880</v>
      </c>
      <c r="P1559" t="s">
        <v>4884</v>
      </c>
      <c r="Q1559" s="4">
        <f>_xlfn.XLOOKUP(C1559,customer_table!$A$2:$A$4947,customer_table!$A$2:$A$4947)</f>
        <v>86072</v>
      </c>
      <c r="R1559" t="str">
        <f>_xlfn.XLOOKUP(D1559,customer_table!$B$2:$B$4947,customer_table!$B$2:$B$4947)</f>
        <v>Consumer</v>
      </c>
      <c r="S1559" s="4" t="b">
        <f t="shared" si="120"/>
        <v>1</v>
      </c>
      <c r="T1559" s="6" t="b">
        <f t="shared" si="121"/>
        <v>1</v>
      </c>
      <c r="U1559" cm="1">
        <f t="array" ref="U1559">INDEX(hdd_products!$H$2:$H$21,MATCH(1,(hdd_products!$A$2:$A$21=hdd_orders!B1559)*(hdd_products!$H$2:$H$21=hdd_orders!F1559),0))</f>
        <v>307.20999999999998</v>
      </c>
      <c r="V1559" s="6" t="b">
        <f t="shared" si="122"/>
        <v>1</v>
      </c>
      <c r="W1559" s="4">
        <f t="shared" si="123"/>
        <v>614.41999999999996</v>
      </c>
      <c r="X1559" s="6" t="b">
        <f t="shared" si="124"/>
        <v>1</v>
      </c>
      <c r="AD1559" s="52"/>
    </row>
    <row r="1560" spans="1:30" x14ac:dyDescent="0.45">
      <c r="A1560" s="4">
        <v>1558</v>
      </c>
      <c r="B1560">
        <v>1010</v>
      </c>
      <c r="C1560">
        <v>67918</v>
      </c>
      <c r="D1560" t="str">
        <f>_xlfn.XLOOKUP(C1560,customer_table!$A$2:$A$4869,customer_table!$B$2:$B$4869)</f>
        <v>Small Business</v>
      </c>
      <c r="E1560">
        <v>12</v>
      </c>
      <c r="F1560">
        <v>446.61</v>
      </c>
      <c r="G1560">
        <v>5359.32</v>
      </c>
      <c r="H1560">
        <v>0</v>
      </c>
      <c r="I1560">
        <v>18.3</v>
      </c>
      <c r="J1560" s="5">
        <v>45627</v>
      </c>
      <c r="K1560" s="5">
        <v>45629</v>
      </c>
      <c r="L1560" t="s">
        <v>4878</v>
      </c>
      <c r="M1560" t="s">
        <v>4898</v>
      </c>
      <c r="N1560" t="s">
        <v>4901</v>
      </c>
      <c r="O1560" t="s">
        <v>4880</v>
      </c>
      <c r="P1560" t="s">
        <v>4879</v>
      </c>
      <c r="Q1560" s="4">
        <f>_xlfn.XLOOKUP(C1560,customer_table!$A$2:$A$4947,customer_table!$A$2:$A$4947)</f>
        <v>67918</v>
      </c>
      <c r="R1560" t="str">
        <f>_xlfn.XLOOKUP(D1560,customer_table!$B$2:$B$4947,customer_table!$B$2:$B$4947)</f>
        <v>Small Business</v>
      </c>
      <c r="S1560" s="4" t="b">
        <f t="shared" si="120"/>
        <v>1</v>
      </c>
      <c r="T1560" s="6" t="b">
        <f t="shared" si="121"/>
        <v>1</v>
      </c>
      <c r="U1560" cm="1">
        <f t="array" ref="U1560">INDEX(hdd_products!$H$2:$H$21,MATCH(1,(hdd_products!$A$2:$A$21=hdd_orders!B1560)*(hdd_products!$H$2:$H$21=hdd_orders!F1560),0))</f>
        <v>446.61</v>
      </c>
      <c r="V1560" s="6" t="b">
        <f t="shared" si="122"/>
        <v>1</v>
      </c>
      <c r="W1560" s="4">
        <f t="shared" si="123"/>
        <v>5359.32</v>
      </c>
      <c r="X1560" s="6" t="b">
        <f t="shared" si="124"/>
        <v>1</v>
      </c>
      <c r="AD1560" s="52"/>
    </row>
    <row r="1561" spans="1:30" x14ac:dyDescent="0.45">
      <c r="A1561" s="4">
        <v>1559</v>
      </c>
      <c r="B1561">
        <v>1007</v>
      </c>
      <c r="C1561">
        <v>35644</v>
      </c>
      <c r="D1561" t="str">
        <f>_xlfn.XLOOKUP(C1561,customer_table!$A$2:$A$4869,customer_table!$B$2:$B$4869)</f>
        <v>Consumer</v>
      </c>
      <c r="E1561">
        <v>1</v>
      </c>
      <c r="F1561">
        <v>415.57</v>
      </c>
      <c r="G1561">
        <v>415.57</v>
      </c>
      <c r="H1561">
        <v>0</v>
      </c>
      <c r="I1561">
        <v>14.64</v>
      </c>
      <c r="J1561" s="5">
        <v>45366</v>
      </c>
      <c r="K1561" s="5">
        <v>45368</v>
      </c>
      <c r="L1561" t="s">
        <v>4890</v>
      </c>
      <c r="M1561" t="s">
        <v>4896</v>
      </c>
      <c r="N1561" t="s">
        <v>4876</v>
      </c>
      <c r="O1561" t="s">
        <v>4880</v>
      </c>
      <c r="P1561" t="s">
        <v>4879</v>
      </c>
      <c r="Q1561" s="4">
        <f>_xlfn.XLOOKUP(C1561,customer_table!$A$2:$A$4947,customer_table!$A$2:$A$4947)</f>
        <v>35644</v>
      </c>
      <c r="R1561" t="str">
        <f>_xlfn.XLOOKUP(D1561,customer_table!$B$2:$B$4947,customer_table!$B$2:$B$4947)</f>
        <v>Consumer</v>
      </c>
      <c r="S1561" s="4" t="b">
        <f t="shared" si="120"/>
        <v>1</v>
      </c>
      <c r="T1561" s="6" t="b">
        <f t="shared" si="121"/>
        <v>1</v>
      </c>
      <c r="U1561" cm="1">
        <f t="array" ref="U1561">INDEX(hdd_products!$H$2:$H$21,MATCH(1,(hdd_products!$A$2:$A$21=hdd_orders!B1561)*(hdd_products!$H$2:$H$21=hdd_orders!F1561),0))</f>
        <v>415.57</v>
      </c>
      <c r="V1561" s="6" t="b">
        <f t="shared" si="122"/>
        <v>1</v>
      </c>
      <c r="W1561" s="4">
        <f t="shared" si="123"/>
        <v>415.57</v>
      </c>
      <c r="X1561" s="6" t="b">
        <f t="shared" si="124"/>
        <v>1</v>
      </c>
      <c r="AD1561" s="52"/>
    </row>
    <row r="1562" spans="1:30" x14ac:dyDescent="0.45">
      <c r="A1562" s="4">
        <v>1560</v>
      </c>
      <c r="B1562">
        <v>1001</v>
      </c>
      <c r="C1562">
        <v>29346</v>
      </c>
      <c r="D1562" t="str">
        <f>_xlfn.XLOOKUP(C1562,customer_table!$A$2:$A$4869,customer_table!$B$2:$B$4869)</f>
        <v>Small Business</v>
      </c>
      <c r="E1562">
        <v>1</v>
      </c>
      <c r="F1562">
        <v>129.16999999999999</v>
      </c>
      <c r="G1562">
        <v>129.16999999999999</v>
      </c>
      <c r="H1562">
        <v>0</v>
      </c>
      <c r="I1562">
        <v>18.7</v>
      </c>
      <c r="J1562" s="5">
        <v>45586</v>
      </c>
      <c r="K1562" s="5">
        <v>45587</v>
      </c>
      <c r="L1562" t="s">
        <v>4887</v>
      </c>
      <c r="M1562" t="s">
        <v>4896</v>
      </c>
      <c r="N1562" t="s">
        <v>4876</v>
      </c>
      <c r="O1562" t="s">
        <v>4875</v>
      </c>
      <c r="P1562" t="s">
        <v>4888</v>
      </c>
      <c r="Q1562" s="4">
        <f>_xlfn.XLOOKUP(C1562,customer_table!$A$2:$A$4947,customer_table!$A$2:$A$4947)</f>
        <v>29346</v>
      </c>
      <c r="R1562" t="str">
        <f>_xlfn.XLOOKUP(D1562,customer_table!$B$2:$B$4947,customer_table!$B$2:$B$4947)</f>
        <v>Small Business</v>
      </c>
      <c r="S1562" s="4" t="b">
        <f t="shared" si="120"/>
        <v>1</v>
      </c>
      <c r="T1562" s="6" t="b">
        <f t="shared" si="121"/>
        <v>1</v>
      </c>
      <c r="U1562" cm="1">
        <f t="array" ref="U1562">INDEX(hdd_products!$H$2:$H$21,MATCH(1,(hdd_products!$A$2:$A$21=hdd_orders!B1562)*(hdd_products!$H$2:$H$21=hdd_orders!F1562),0))</f>
        <v>129.16999999999999</v>
      </c>
      <c r="V1562" s="6" t="b">
        <f t="shared" si="122"/>
        <v>1</v>
      </c>
      <c r="W1562" s="4">
        <f t="shared" si="123"/>
        <v>129.16999999999999</v>
      </c>
      <c r="X1562" s="6" t="b">
        <f t="shared" si="124"/>
        <v>1</v>
      </c>
      <c r="AD1562" s="52"/>
    </row>
    <row r="1563" spans="1:30" x14ac:dyDescent="0.45">
      <c r="A1563" s="4">
        <v>1561</v>
      </c>
      <c r="B1563">
        <v>1005</v>
      </c>
      <c r="C1563">
        <v>72111</v>
      </c>
      <c r="D1563" t="str">
        <f>_xlfn.XLOOKUP(C1563,customer_table!$A$2:$A$4869,customer_table!$B$2:$B$4869)</f>
        <v>Consumer</v>
      </c>
      <c r="E1563">
        <v>1</v>
      </c>
      <c r="F1563">
        <v>204.55</v>
      </c>
      <c r="G1563">
        <v>204.55</v>
      </c>
      <c r="H1563">
        <v>0</v>
      </c>
      <c r="I1563">
        <v>13.28</v>
      </c>
      <c r="J1563" s="5">
        <v>45378</v>
      </c>
      <c r="K1563" s="5">
        <v>45379</v>
      </c>
      <c r="L1563" t="s">
        <v>4895</v>
      </c>
      <c r="M1563" t="s">
        <v>4881</v>
      </c>
      <c r="N1563" t="s">
        <v>4876</v>
      </c>
      <c r="O1563" t="s">
        <v>4880</v>
      </c>
      <c r="P1563" t="s">
        <v>4886</v>
      </c>
      <c r="Q1563" s="4">
        <f>_xlfn.XLOOKUP(C1563,customer_table!$A$2:$A$4947,customer_table!$A$2:$A$4947)</f>
        <v>72111</v>
      </c>
      <c r="R1563" t="str">
        <f>_xlfn.XLOOKUP(D1563,customer_table!$B$2:$B$4947,customer_table!$B$2:$B$4947)</f>
        <v>Consumer</v>
      </c>
      <c r="S1563" s="4" t="b">
        <f t="shared" si="120"/>
        <v>1</v>
      </c>
      <c r="T1563" s="6" t="b">
        <f t="shared" si="121"/>
        <v>1</v>
      </c>
      <c r="U1563" cm="1">
        <f t="array" ref="U1563">INDEX(hdd_products!$H$2:$H$21,MATCH(1,(hdd_products!$A$2:$A$21=hdd_orders!B1563)*(hdd_products!$H$2:$H$21=hdd_orders!F1563),0))</f>
        <v>204.55</v>
      </c>
      <c r="V1563" s="6" t="b">
        <f t="shared" si="122"/>
        <v>1</v>
      </c>
      <c r="W1563" s="4">
        <f t="shared" si="123"/>
        <v>204.55</v>
      </c>
      <c r="X1563" s="6" t="b">
        <f t="shared" si="124"/>
        <v>1</v>
      </c>
      <c r="AD1563" s="52"/>
    </row>
    <row r="1564" spans="1:30" x14ac:dyDescent="0.45">
      <c r="A1564" s="4">
        <v>1562</v>
      </c>
      <c r="B1564">
        <v>1005</v>
      </c>
      <c r="C1564">
        <v>66861</v>
      </c>
      <c r="D1564" t="str">
        <f>_xlfn.XLOOKUP(C1564,customer_table!$A$2:$A$4869,customer_table!$B$2:$B$4869)</f>
        <v>Consumer</v>
      </c>
      <c r="E1564">
        <v>2</v>
      </c>
      <c r="F1564">
        <v>204.55</v>
      </c>
      <c r="G1564">
        <v>409.1</v>
      </c>
      <c r="H1564">
        <v>0</v>
      </c>
      <c r="I1564">
        <v>7.67</v>
      </c>
      <c r="J1564" s="5">
        <v>45555</v>
      </c>
      <c r="K1564" s="5">
        <v>45561</v>
      </c>
      <c r="L1564" t="s">
        <v>4883</v>
      </c>
      <c r="M1564" t="s">
        <v>4898</v>
      </c>
      <c r="N1564" t="s">
        <v>4876</v>
      </c>
      <c r="O1564" t="s">
        <v>4875</v>
      </c>
      <c r="P1564" t="s">
        <v>4886</v>
      </c>
      <c r="Q1564" s="4">
        <f>_xlfn.XLOOKUP(C1564,customer_table!$A$2:$A$4947,customer_table!$A$2:$A$4947)</f>
        <v>66861</v>
      </c>
      <c r="R1564" t="str">
        <f>_xlfn.XLOOKUP(D1564,customer_table!$B$2:$B$4947,customer_table!$B$2:$B$4947)</f>
        <v>Consumer</v>
      </c>
      <c r="S1564" s="4" t="b">
        <f t="shared" si="120"/>
        <v>1</v>
      </c>
      <c r="T1564" s="6" t="b">
        <f t="shared" si="121"/>
        <v>1</v>
      </c>
      <c r="U1564" cm="1">
        <f t="array" ref="U1564">INDEX(hdd_products!$H$2:$H$21,MATCH(1,(hdd_products!$A$2:$A$21=hdd_orders!B1564)*(hdd_products!$H$2:$H$21=hdd_orders!F1564),0))</f>
        <v>204.55</v>
      </c>
      <c r="V1564" s="6" t="b">
        <f t="shared" si="122"/>
        <v>1</v>
      </c>
      <c r="W1564" s="4">
        <f t="shared" si="123"/>
        <v>409.1</v>
      </c>
      <c r="X1564" s="6" t="b">
        <f t="shared" si="124"/>
        <v>1</v>
      </c>
      <c r="AD1564" s="52"/>
    </row>
    <row r="1565" spans="1:30" x14ac:dyDescent="0.45">
      <c r="A1565" s="4">
        <v>1563</v>
      </c>
      <c r="B1565">
        <v>1001</v>
      </c>
      <c r="C1565">
        <v>61989</v>
      </c>
      <c r="D1565" t="str">
        <f>_xlfn.XLOOKUP(C1565,customer_table!$A$2:$A$4869,customer_table!$B$2:$B$4869)</f>
        <v>Consumer</v>
      </c>
      <c r="E1565">
        <v>1</v>
      </c>
      <c r="F1565">
        <v>129.16999999999999</v>
      </c>
      <c r="G1565">
        <v>129.16999999999999</v>
      </c>
      <c r="H1565">
        <v>0</v>
      </c>
      <c r="I1565">
        <v>16.47</v>
      </c>
      <c r="J1565" s="5">
        <v>45417</v>
      </c>
      <c r="K1565" s="5">
        <v>45418</v>
      </c>
      <c r="L1565" t="s">
        <v>4887</v>
      </c>
      <c r="M1565" t="s">
        <v>4877</v>
      </c>
      <c r="N1565" t="s">
        <v>4876</v>
      </c>
      <c r="O1565" t="s">
        <v>4880</v>
      </c>
      <c r="P1565" t="s">
        <v>4888</v>
      </c>
      <c r="Q1565" s="4">
        <f>_xlfn.XLOOKUP(C1565,customer_table!$A$2:$A$4947,customer_table!$A$2:$A$4947)</f>
        <v>61989</v>
      </c>
      <c r="R1565" t="str">
        <f>_xlfn.XLOOKUP(D1565,customer_table!$B$2:$B$4947,customer_table!$B$2:$B$4947)</f>
        <v>Consumer</v>
      </c>
      <c r="S1565" s="4" t="b">
        <f t="shared" si="120"/>
        <v>1</v>
      </c>
      <c r="T1565" s="6" t="b">
        <f t="shared" si="121"/>
        <v>1</v>
      </c>
      <c r="U1565" cm="1">
        <f t="array" ref="U1565">INDEX(hdd_products!$H$2:$H$21,MATCH(1,(hdd_products!$A$2:$A$21=hdd_orders!B1565)*(hdd_products!$H$2:$H$21=hdd_orders!F1565),0))</f>
        <v>129.16999999999999</v>
      </c>
      <c r="V1565" s="6" t="b">
        <f t="shared" si="122"/>
        <v>1</v>
      </c>
      <c r="W1565" s="4">
        <f t="shared" si="123"/>
        <v>129.16999999999999</v>
      </c>
      <c r="X1565" s="6" t="b">
        <f t="shared" si="124"/>
        <v>1</v>
      </c>
      <c r="AD1565" s="52"/>
    </row>
    <row r="1566" spans="1:30" x14ac:dyDescent="0.45">
      <c r="A1566" s="4">
        <v>1564</v>
      </c>
      <c r="B1566">
        <v>1011</v>
      </c>
      <c r="C1566">
        <v>97914</v>
      </c>
      <c r="D1566" t="str">
        <f>_xlfn.XLOOKUP(C1566,customer_table!$A$2:$A$4869,customer_table!$B$2:$B$4869)</f>
        <v>Enterprise</v>
      </c>
      <c r="E1566">
        <v>1</v>
      </c>
      <c r="F1566">
        <v>664.86</v>
      </c>
      <c r="G1566">
        <v>664.86</v>
      </c>
      <c r="H1566">
        <v>0</v>
      </c>
      <c r="I1566">
        <v>11.23</v>
      </c>
      <c r="J1566" s="5">
        <v>45380</v>
      </c>
      <c r="K1566" s="5">
        <v>45386</v>
      </c>
      <c r="L1566" t="s">
        <v>4897</v>
      </c>
      <c r="M1566" t="s">
        <v>4877</v>
      </c>
      <c r="N1566" t="s">
        <v>4876</v>
      </c>
      <c r="O1566" t="s">
        <v>4880</v>
      </c>
      <c r="P1566" t="s">
        <v>4879</v>
      </c>
      <c r="Q1566" s="4">
        <f>_xlfn.XLOOKUP(C1566,customer_table!$A$2:$A$4947,customer_table!$A$2:$A$4947)</f>
        <v>97914</v>
      </c>
      <c r="R1566" t="str">
        <f>_xlfn.XLOOKUP(D1566,customer_table!$B$2:$B$4947,customer_table!$B$2:$B$4947)</f>
        <v>Enterprise</v>
      </c>
      <c r="S1566" s="4" t="b">
        <f t="shared" si="120"/>
        <v>1</v>
      </c>
      <c r="T1566" s="6" t="b">
        <f t="shared" si="121"/>
        <v>1</v>
      </c>
      <c r="U1566" cm="1">
        <f t="array" ref="U1566">INDEX(hdd_products!$H$2:$H$21,MATCH(1,(hdd_products!$A$2:$A$21=hdd_orders!B1566)*(hdd_products!$H$2:$H$21=hdd_orders!F1566),0))</f>
        <v>664.86</v>
      </c>
      <c r="V1566" s="6" t="b">
        <f t="shared" si="122"/>
        <v>1</v>
      </c>
      <c r="W1566" s="4">
        <f t="shared" si="123"/>
        <v>664.86</v>
      </c>
      <c r="X1566" s="6" t="b">
        <f t="shared" si="124"/>
        <v>1</v>
      </c>
      <c r="AD1566" s="52"/>
    </row>
    <row r="1567" spans="1:30" x14ac:dyDescent="0.45">
      <c r="A1567" s="4">
        <v>1565</v>
      </c>
      <c r="B1567">
        <v>1005</v>
      </c>
      <c r="C1567">
        <v>95615</v>
      </c>
      <c r="D1567" t="str">
        <f>_xlfn.XLOOKUP(C1567,customer_table!$A$2:$A$4869,customer_table!$B$2:$B$4869)</f>
        <v>Consumer</v>
      </c>
      <c r="E1567">
        <v>1</v>
      </c>
      <c r="F1567">
        <v>204.55</v>
      </c>
      <c r="G1567">
        <v>204.55</v>
      </c>
      <c r="H1567">
        <v>0</v>
      </c>
      <c r="I1567">
        <v>7.68</v>
      </c>
      <c r="J1567" s="5">
        <v>45624</v>
      </c>
      <c r="K1567" s="5">
        <v>45628</v>
      </c>
      <c r="L1567" t="s">
        <v>4902</v>
      </c>
      <c r="M1567" t="s">
        <v>4877</v>
      </c>
      <c r="N1567" t="s">
        <v>4876</v>
      </c>
      <c r="O1567" t="s">
        <v>4894</v>
      </c>
      <c r="P1567" t="s">
        <v>4888</v>
      </c>
      <c r="Q1567" s="4">
        <f>_xlfn.XLOOKUP(C1567,customer_table!$A$2:$A$4947,customer_table!$A$2:$A$4947)</f>
        <v>95615</v>
      </c>
      <c r="R1567" t="str">
        <f>_xlfn.XLOOKUP(D1567,customer_table!$B$2:$B$4947,customer_table!$B$2:$B$4947)</f>
        <v>Consumer</v>
      </c>
      <c r="S1567" s="4" t="b">
        <f t="shared" si="120"/>
        <v>1</v>
      </c>
      <c r="T1567" s="6" t="b">
        <f t="shared" si="121"/>
        <v>1</v>
      </c>
      <c r="U1567" cm="1">
        <f t="array" ref="U1567">INDEX(hdd_products!$H$2:$H$21,MATCH(1,(hdd_products!$A$2:$A$21=hdd_orders!B1567)*(hdd_products!$H$2:$H$21=hdd_orders!F1567),0))</f>
        <v>204.55</v>
      </c>
      <c r="V1567" s="6" t="b">
        <f t="shared" si="122"/>
        <v>1</v>
      </c>
      <c r="W1567" s="4">
        <f t="shared" si="123"/>
        <v>204.55</v>
      </c>
      <c r="X1567" s="6" t="b">
        <f t="shared" si="124"/>
        <v>1</v>
      </c>
      <c r="AD1567" s="52"/>
    </row>
    <row r="1568" spans="1:30" x14ac:dyDescent="0.45">
      <c r="A1568" s="4">
        <v>1566</v>
      </c>
      <c r="B1568">
        <v>1013</v>
      </c>
      <c r="C1568">
        <v>94070</v>
      </c>
      <c r="D1568" t="str">
        <f>_xlfn.XLOOKUP(C1568,customer_table!$A$2:$A$4869,customer_table!$B$2:$B$4869)</f>
        <v>Consumer</v>
      </c>
      <c r="E1568">
        <v>2</v>
      </c>
      <c r="F1568">
        <v>588.66999999999996</v>
      </c>
      <c r="G1568">
        <v>1177.3399999999999</v>
      </c>
      <c r="H1568">
        <v>0</v>
      </c>
      <c r="I1568">
        <v>12.36</v>
      </c>
      <c r="J1568" s="5">
        <v>45351</v>
      </c>
      <c r="K1568" s="5">
        <v>45352</v>
      </c>
      <c r="L1568" t="s">
        <v>4882</v>
      </c>
      <c r="M1568" t="s">
        <v>4877</v>
      </c>
      <c r="N1568" t="s">
        <v>4876</v>
      </c>
      <c r="O1568" t="s">
        <v>4880</v>
      </c>
      <c r="P1568" t="s">
        <v>4879</v>
      </c>
      <c r="Q1568" s="4">
        <f>_xlfn.XLOOKUP(C1568,customer_table!$A$2:$A$4947,customer_table!$A$2:$A$4947)</f>
        <v>94070</v>
      </c>
      <c r="R1568" t="str">
        <f>_xlfn.XLOOKUP(D1568,customer_table!$B$2:$B$4947,customer_table!$B$2:$B$4947)</f>
        <v>Consumer</v>
      </c>
      <c r="S1568" s="4" t="b">
        <f t="shared" si="120"/>
        <v>1</v>
      </c>
      <c r="T1568" s="6" t="b">
        <f t="shared" si="121"/>
        <v>1</v>
      </c>
      <c r="U1568" cm="1">
        <f t="array" ref="U1568">INDEX(hdd_products!$H$2:$H$21,MATCH(1,(hdd_products!$A$2:$A$21=hdd_orders!B1568)*(hdd_products!$H$2:$H$21=hdd_orders!F1568),0))</f>
        <v>588.66999999999996</v>
      </c>
      <c r="V1568" s="6" t="b">
        <f t="shared" si="122"/>
        <v>1</v>
      </c>
      <c r="W1568" s="4">
        <f t="shared" si="123"/>
        <v>1177.3399999999999</v>
      </c>
      <c r="X1568" s="6" t="b">
        <f t="shared" si="124"/>
        <v>1</v>
      </c>
      <c r="AD1568" s="52"/>
    </row>
    <row r="1569" spans="1:30" x14ac:dyDescent="0.45">
      <c r="A1569" s="4">
        <v>1567</v>
      </c>
      <c r="B1569">
        <v>1001</v>
      </c>
      <c r="C1569">
        <v>72848</v>
      </c>
      <c r="D1569" t="str">
        <f>_xlfn.XLOOKUP(C1569,customer_table!$A$2:$A$4869,customer_table!$B$2:$B$4869)</f>
        <v>Enterprise</v>
      </c>
      <c r="E1569">
        <v>1</v>
      </c>
      <c r="F1569">
        <v>129.16999999999999</v>
      </c>
      <c r="G1569">
        <v>129.16999999999999</v>
      </c>
      <c r="H1569">
        <v>0</v>
      </c>
      <c r="I1569">
        <v>17.95</v>
      </c>
      <c r="J1569" s="5">
        <v>45592</v>
      </c>
      <c r="K1569" s="5">
        <v>45597</v>
      </c>
      <c r="L1569" t="s">
        <v>4893</v>
      </c>
      <c r="M1569" t="s">
        <v>4877</v>
      </c>
      <c r="N1569" t="s">
        <v>4876</v>
      </c>
      <c r="O1569" t="s">
        <v>4880</v>
      </c>
      <c r="P1569" t="s">
        <v>4874</v>
      </c>
      <c r="Q1569" s="4">
        <f>_xlfn.XLOOKUP(C1569,customer_table!$A$2:$A$4947,customer_table!$A$2:$A$4947)</f>
        <v>72848</v>
      </c>
      <c r="R1569" t="str">
        <f>_xlfn.XLOOKUP(D1569,customer_table!$B$2:$B$4947,customer_table!$B$2:$B$4947)</f>
        <v>Enterprise</v>
      </c>
      <c r="S1569" s="4" t="b">
        <f t="shared" si="120"/>
        <v>1</v>
      </c>
      <c r="T1569" s="6" t="b">
        <f t="shared" si="121"/>
        <v>1</v>
      </c>
      <c r="U1569" cm="1">
        <f t="array" ref="U1569">INDEX(hdd_products!$H$2:$H$21,MATCH(1,(hdd_products!$A$2:$A$21=hdd_orders!B1569)*(hdd_products!$H$2:$H$21=hdd_orders!F1569),0))</f>
        <v>129.16999999999999</v>
      </c>
      <c r="V1569" s="6" t="b">
        <f t="shared" si="122"/>
        <v>1</v>
      </c>
      <c r="W1569" s="4">
        <f t="shared" si="123"/>
        <v>129.16999999999999</v>
      </c>
      <c r="X1569" s="6" t="b">
        <f t="shared" si="124"/>
        <v>1</v>
      </c>
      <c r="AD1569" s="52"/>
    </row>
    <row r="1570" spans="1:30" x14ac:dyDescent="0.45">
      <c r="A1570" s="4">
        <v>1568</v>
      </c>
      <c r="B1570">
        <v>1005</v>
      </c>
      <c r="C1570">
        <v>94488</v>
      </c>
      <c r="D1570" t="str">
        <f>_xlfn.XLOOKUP(C1570,customer_table!$A$2:$A$4869,customer_table!$B$2:$B$4869)</f>
        <v>Enterprise</v>
      </c>
      <c r="E1570">
        <v>1</v>
      </c>
      <c r="F1570">
        <v>204.55</v>
      </c>
      <c r="G1570">
        <v>204.55</v>
      </c>
      <c r="H1570">
        <v>0</v>
      </c>
      <c r="I1570">
        <v>17.53</v>
      </c>
      <c r="J1570" s="5">
        <v>45595</v>
      </c>
      <c r="K1570" s="5">
        <v>45597</v>
      </c>
      <c r="L1570" t="s">
        <v>4878</v>
      </c>
      <c r="M1570" t="s">
        <v>4881</v>
      </c>
      <c r="N1570" t="s">
        <v>4876</v>
      </c>
      <c r="O1570" t="s">
        <v>4880</v>
      </c>
      <c r="P1570" t="s">
        <v>4879</v>
      </c>
      <c r="Q1570" s="4">
        <f>_xlfn.XLOOKUP(C1570,customer_table!$A$2:$A$4947,customer_table!$A$2:$A$4947)</f>
        <v>94488</v>
      </c>
      <c r="R1570" t="str">
        <f>_xlfn.XLOOKUP(D1570,customer_table!$B$2:$B$4947,customer_table!$B$2:$B$4947)</f>
        <v>Enterprise</v>
      </c>
      <c r="S1570" s="4" t="b">
        <f t="shared" si="120"/>
        <v>1</v>
      </c>
      <c r="T1570" s="6" t="b">
        <f t="shared" si="121"/>
        <v>1</v>
      </c>
      <c r="U1570" cm="1">
        <f t="array" ref="U1570">INDEX(hdd_products!$H$2:$H$21,MATCH(1,(hdd_products!$A$2:$A$21=hdd_orders!B1570)*(hdd_products!$H$2:$H$21=hdd_orders!F1570),0))</f>
        <v>204.55</v>
      </c>
      <c r="V1570" s="6" t="b">
        <f t="shared" si="122"/>
        <v>1</v>
      </c>
      <c r="W1570" s="4">
        <f t="shared" si="123"/>
        <v>204.55</v>
      </c>
      <c r="X1570" s="6" t="b">
        <f t="shared" si="124"/>
        <v>1</v>
      </c>
      <c r="AD1570" s="52"/>
    </row>
    <row r="1571" spans="1:30" x14ac:dyDescent="0.45">
      <c r="A1571" s="4">
        <v>1569</v>
      </c>
      <c r="B1571">
        <v>1002</v>
      </c>
      <c r="C1571">
        <v>80452</v>
      </c>
      <c r="D1571" t="str">
        <f>_xlfn.XLOOKUP(C1571,customer_table!$A$2:$A$4869,customer_table!$B$2:$B$4869)</f>
        <v>Small Business</v>
      </c>
      <c r="E1571">
        <v>2</v>
      </c>
      <c r="F1571">
        <v>198.26</v>
      </c>
      <c r="G1571">
        <v>396.52</v>
      </c>
      <c r="H1571">
        <v>0</v>
      </c>
      <c r="I1571">
        <v>13.97</v>
      </c>
      <c r="J1571" s="5">
        <v>45356</v>
      </c>
      <c r="K1571" s="5">
        <v>45357</v>
      </c>
      <c r="L1571" t="s">
        <v>4895</v>
      </c>
      <c r="M1571" t="s">
        <v>4898</v>
      </c>
      <c r="N1571" t="s">
        <v>4876</v>
      </c>
      <c r="O1571" t="s">
        <v>4880</v>
      </c>
      <c r="P1571" t="s">
        <v>4886</v>
      </c>
      <c r="Q1571" s="4">
        <f>_xlfn.XLOOKUP(C1571,customer_table!$A$2:$A$4947,customer_table!$A$2:$A$4947)</f>
        <v>80452</v>
      </c>
      <c r="R1571" t="str">
        <f>_xlfn.XLOOKUP(D1571,customer_table!$B$2:$B$4947,customer_table!$B$2:$B$4947)</f>
        <v>Small Business</v>
      </c>
      <c r="S1571" s="4" t="b">
        <f t="shared" si="120"/>
        <v>1</v>
      </c>
      <c r="T1571" s="6" t="b">
        <f t="shared" si="121"/>
        <v>1</v>
      </c>
      <c r="U1571" cm="1">
        <f t="array" ref="U1571">INDEX(hdd_products!$H$2:$H$21,MATCH(1,(hdd_products!$A$2:$A$21=hdd_orders!B1571)*(hdd_products!$H$2:$H$21=hdd_orders!F1571),0))</f>
        <v>198.26</v>
      </c>
      <c r="V1571" s="6" t="b">
        <f t="shared" si="122"/>
        <v>1</v>
      </c>
      <c r="W1571" s="4">
        <f t="shared" si="123"/>
        <v>396.52</v>
      </c>
      <c r="X1571" s="6" t="b">
        <f t="shared" si="124"/>
        <v>1</v>
      </c>
      <c r="AD1571" s="52"/>
    </row>
    <row r="1572" spans="1:30" x14ac:dyDescent="0.45">
      <c r="A1572" s="4">
        <v>1570</v>
      </c>
      <c r="B1572">
        <v>1004</v>
      </c>
      <c r="C1572">
        <v>80309</v>
      </c>
      <c r="D1572" t="str">
        <f>_xlfn.XLOOKUP(C1572,customer_table!$A$2:$A$4869,customer_table!$B$2:$B$4869)</f>
        <v>Enterprise</v>
      </c>
      <c r="E1572">
        <v>1</v>
      </c>
      <c r="F1572">
        <v>170.85</v>
      </c>
      <c r="G1572">
        <v>170.85</v>
      </c>
      <c r="H1572">
        <v>0</v>
      </c>
      <c r="I1572">
        <v>14.66</v>
      </c>
      <c r="J1572" s="5">
        <v>45302</v>
      </c>
      <c r="K1572" s="5">
        <v>45306</v>
      </c>
      <c r="L1572" t="s">
        <v>4895</v>
      </c>
      <c r="M1572" t="s">
        <v>4877</v>
      </c>
      <c r="N1572" t="s">
        <v>4876</v>
      </c>
      <c r="O1572" t="s">
        <v>4880</v>
      </c>
      <c r="P1572" t="s">
        <v>4891</v>
      </c>
      <c r="Q1572" s="4">
        <f>_xlfn.XLOOKUP(C1572,customer_table!$A$2:$A$4947,customer_table!$A$2:$A$4947)</f>
        <v>80309</v>
      </c>
      <c r="R1572" t="str">
        <f>_xlfn.XLOOKUP(D1572,customer_table!$B$2:$B$4947,customer_table!$B$2:$B$4947)</f>
        <v>Enterprise</v>
      </c>
      <c r="S1572" s="4" t="b">
        <f t="shared" si="120"/>
        <v>1</v>
      </c>
      <c r="T1572" s="6" t="b">
        <f t="shared" si="121"/>
        <v>1</v>
      </c>
      <c r="U1572" cm="1">
        <f t="array" ref="U1572">INDEX(hdd_products!$H$2:$H$21,MATCH(1,(hdd_products!$A$2:$A$21=hdd_orders!B1572)*(hdd_products!$H$2:$H$21=hdd_orders!F1572),0))</f>
        <v>170.85</v>
      </c>
      <c r="V1572" s="6" t="b">
        <f t="shared" si="122"/>
        <v>1</v>
      </c>
      <c r="W1572" s="4">
        <f t="shared" si="123"/>
        <v>170.85</v>
      </c>
      <c r="X1572" s="6" t="b">
        <f t="shared" si="124"/>
        <v>1</v>
      </c>
      <c r="AD1572" s="52"/>
    </row>
    <row r="1573" spans="1:30" x14ac:dyDescent="0.45">
      <c r="A1573" s="4">
        <v>1571</v>
      </c>
      <c r="B1573">
        <v>1012</v>
      </c>
      <c r="C1573">
        <v>95419</v>
      </c>
      <c r="D1573" t="str">
        <f>_xlfn.XLOOKUP(C1573,customer_table!$A$2:$A$4869,customer_table!$B$2:$B$4869)</f>
        <v>Small Business</v>
      </c>
      <c r="E1573">
        <v>1</v>
      </c>
      <c r="F1573">
        <v>339.39</v>
      </c>
      <c r="G1573">
        <v>339.39</v>
      </c>
      <c r="H1573">
        <v>0</v>
      </c>
      <c r="I1573">
        <v>16.13</v>
      </c>
      <c r="J1573" s="5">
        <v>45591</v>
      </c>
      <c r="K1573" s="5">
        <v>45596</v>
      </c>
      <c r="L1573" t="s">
        <v>4890</v>
      </c>
      <c r="M1573" t="s">
        <v>4896</v>
      </c>
      <c r="N1573" t="s">
        <v>4901</v>
      </c>
      <c r="O1573" t="s">
        <v>4880</v>
      </c>
      <c r="P1573" t="s">
        <v>4884</v>
      </c>
      <c r="Q1573" s="4">
        <f>_xlfn.XLOOKUP(C1573,customer_table!$A$2:$A$4947,customer_table!$A$2:$A$4947)</f>
        <v>95419</v>
      </c>
      <c r="R1573" t="str">
        <f>_xlfn.XLOOKUP(D1573,customer_table!$B$2:$B$4947,customer_table!$B$2:$B$4947)</f>
        <v>Small Business</v>
      </c>
      <c r="S1573" s="4" t="b">
        <f t="shared" si="120"/>
        <v>1</v>
      </c>
      <c r="T1573" s="6" t="b">
        <f t="shared" si="121"/>
        <v>1</v>
      </c>
      <c r="U1573" cm="1">
        <f t="array" ref="U1573">INDEX(hdd_products!$H$2:$H$21,MATCH(1,(hdd_products!$A$2:$A$21=hdd_orders!B1573)*(hdd_products!$H$2:$H$21=hdd_orders!F1573),0))</f>
        <v>339.39</v>
      </c>
      <c r="V1573" s="6" t="b">
        <f t="shared" si="122"/>
        <v>1</v>
      </c>
      <c r="W1573" s="4">
        <f t="shared" si="123"/>
        <v>339.39</v>
      </c>
      <c r="X1573" s="6" t="b">
        <f t="shared" si="124"/>
        <v>1</v>
      </c>
      <c r="AD1573" s="52"/>
    </row>
    <row r="1574" spans="1:30" x14ac:dyDescent="0.45">
      <c r="A1574" s="4">
        <v>1572</v>
      </c>
      <c r="B1574">
        <v>1003</v>
      </c>
      <c r="C1574">
        <v>88525</v>
      </c>
      <c r="D1574" t="str">
        <f>_xlfn.XLOOKUP(C1574,customer_table!$A$2:$A$4869,customer_table!$B$2:$B$4869)</f>
        <v>Consumer</v>
      </c>
      <c r="E1574">
        <v>3</v>
      </c>
      <c r="F1574">
        <v>95.08</v>
      </c>
      <c r="G1574">
        <v>285.24</v>
      </c>
      <c r="H1574">
        <v>0</v>
      </c>
      <c r="I1574">
        <v>8.35</v>
      </c>
      <c r="J1574" s="5">
        <v>45629</v>
      </c>
      <c r="K1574" s="5">
        <v>45630</v>
      </c>
      <c r="L1574" t="s">
        <v>4899</v>
      </c>
      <c r="M1574" t="s">
        <v>4898</v>
      </c>
      <c r="N1574" t="s">
        <v>4876</v>
      </c>
      <c r="O1574" t="s">
        <v>4880</v>
      </c>
      <c r="P1574" t="s">
        <v>4879</v>
      </c>
      <c r="Q1574" s="4">
        <f>_xlfn.XLOOKUP(C1574,customer_table!$A$2:$A$4947,customer_table!$A$2:$A$4947)</f>
        <v>88525</v>
      </c>
      <c r="R1574" t="str">
        <f>_xlfn.XLOOKUP(D1574,customer_table!$B$2:$B$4947,customer_table!$B$2:$B$4947)</f>
        <v>Consumer</v>
      </c>
      <c r="S1574" s="4" t="b">
        <f t="shared" si="120"/>
        <v>1</v>
      </c>
      <c r="T1574" s="6" t="b">
        <f t="shared" si="121"/>
        <v>1</v>
      </c>
      <c r="U1574" cm="1">
        <f t="array" ref="U1574">INDEX(hdd_products!$H$2:$H$21,MATCH(1,(hdd_products!$A$2:$A$21=hdd_orders!B1574)*(hdd_products!$H$2:$H$21=hdd_orders!F1574),0))</f>
        <v>95.08</v>
      </c>
      <c r="V1574" s="6" t="b">
        <f t="shared" si="122"/>
        <v>1</v>
      </c>
      <c r="W1574" s="4">
        <f t="shared" si="123"/>
        <v>285.24</v>
      </c>
      <c r="X1574" s="6" t="b">
        <f t="shared" si="124"/>
        <v>1</v>
      </c>
      <c r="AD1574" s="52"/>
    </row>
    <row r="1575" spans="1:30" x14ac:dyDescent="0.45">
      <c r="A1575" s="4">
        <v>1573</v>
      </c>
      <c r="B1575">
        <v>1007</v>
      </c>
      <c r="C1575">
        <v>15130</v>
      </c>
      <c r="D1575" t="str">
        <f>_xlfn.XLOOKUP(C1575,customer_table!$A$2:$A$4869,customer_table!$B$2:$B$4869)</f>
        <v>Enterprise</v>
      </c>
      <c r="E1575">
        <v>1</v>
      </c>
      <c r="F1575">
        <v>415.57</v>
      </c>
      <c r="G1575">
        <v>415.57</v>
      </c>
      <c r="H1575">
        <v>0</v>
      </c>
      <c r="I1575">
        <v>10.93</v>
      </c>
      <c r="J1575" s="5">
        <v>45520</v>
      </c>
      <c r="K1575" s="5">
        <v>45527</v>
      </c>
      <c r="L1575" t="s">
        <v>4900</v>
      </c>
      <c r="M1575" t="s">
        <v>4898</v>
      </c>
      <c r="N1575" t="s">
        <v>4876</v>
      </c>
      <c r="O1575" t="s">
        <v>4880</v>
      </c>
      <c r="P1575" t="s">
        <v>4886</v>
      </c>
      <c r="Q1575" s="4">
        <f>_xlfn.XLOOKUP(C1575,customer_table!$A$2:$A$4947,customer_table!$A$2:$A$4947)</f>
        <v>15130</v>
      </c>
      <c r="R1575" t="str">
        <f>_xlfn.XLOOKUP(D1575,customer_table!$B$2:$B$4947,customer_table!$B$2:$B$4947)</f>
        <v>Enterprise</v>
      </c>
      <c r="S1575" s="4" t="b">
        <f t="shared" si="120"/>
        <v>1</v>
      </c>
      <c r="T1575" s="6" t="b">
        <f t="shared" si="121"/>
        <v>1</v>
      </c>
      <c r="U1575" cm="1">
        <f t="array" ref="U1575">INDEX(hdd_products!$H$2:$H$21,MATCH(1,(hdd_products!$A$2:$A$21=hdd_orders!B1575)*(hdd_products!$H$2:$H$21=hdd_orders!F1575),0))</f>
        <v>415.57</v>
      </c>
      <c r="V1575" s="6" t="b">
        <f t="shared" si="122"/>
        <v>1</v>
      </c>
      <c r="W1575" s="4">
        <f t="shared" si="123"/>
        <v>415.57</v>
      </c>
      <c r="X1575" s="6" t="b">
        <f t="shared" si="124"/>
        <v>1</v>
      </c>
      <c r="AD1575" s="52"/>
    </row>
    <row r="1576" spans="1:30" x14ac:dyDescent="0.45">
      <c r="A1576" s="4">
        <v>1574</v>
      </c>
      <c r="B1576">
        <v>1001</v>
      </c>
      <c r="C1576">
        <v>14588</v>
      </c>
      <c r="D1576" t="str">
        <f>_xlfn.XLOOKUP(C1576,customer_table!$A$2:$A$4869,customer_table!$B$2:$B$4869)</f>
        <v>Small Business</v>
      </c>
      <c r="E1576">
        <v>1</v>
      </c>
      <c r="F1576">
        <v>129.16999999999999</v>
      </c>
      <c r="G1576">
        <v>129.16999999999999</v>
      </c>
      <c r="H1576">
        <v>0</v>
      </c>
      <c r="I1576">
        <v>18.239999999999998</v>
      </c>
      <c r="J1576" s="5">
        <v>45374</v>
      </c>
      <c r="K1576" s="5">
        <v>45375</v>
      </c>
      <c r="L1576" t="s">
        <v>4889</v>
      </c>
      <c r="M1576" t="s">
        <v>4881</v>
      </c>
      <c r="N1576" t="s">
        <v>4876</v>
      </c>
      <c r="O1576" t="s">
        <v>4880</v>
      </c>
      <c r="P1576" t="s">
        <v>4884</v>
      </c>
      <c r="Q1576" s="4">
        <f>_xlfn.XLOOKUP(C1576,customer_table!$A$2:$A$4947,customer_table!$A$2:$A$4947)</f>
        <v>14588</v>
      </c>
      <c r="R1576" t="str">
        <f>_xlfn.XLOOKUP(D1576,customer_table!$B$2:$B$4947,customer_table!$B$2:$B$4947)</f>
        <v>Small Business</v>
      </c>
      <c r="S1576" s="4" t="b">
        <f t="shared" si="120"/>
        <v>1</v>
      </c>
      <c r="T1576" s="6" t="b">
        <f t="shared" si="121"/>
        <v>1</v>
      </c>
      <c r="U1576" cm="1">
        <f t="array" ref="U1576">INDEX(hdd_products!$H$2:$H$21,MATCH(1,(hdd_products!$A$2:$A$21=hdd_orders!B1576)*(hdd_products!$H$2:$H$21=hdd_orders!F1576),0))</f>
        <v>129.16999999999999</v>
      </c>
      <c r="V1576" s="6" t="b">
        <f t="shared" si="122"/>
        <v>1</v>
      </c>
      <c r="W1576" s="4">
        <f t="shared" si="123"/>
        <v>129.16999999999999</v>
      </c>
      <c r="X1576" s="6" t="b">
        <f t="shared" si="124"/>
        <v>1</v>
      </c>
      <c r="AD1576" s="52"/>
    </row>
    <row r="1577" spans="1:30" x14ac:dyDescent="0.45">
      <c r="A1577" s="4">
        <v>1575</v>
      </c>
      <c r="B1577">
        <v>1005</v>
      </c>
      <c r="C1577">
        <v>96266</v>
      </c>
      <c r="D1577" t="str">
        <f>_xlfn.XLOOKUP(C1577,customer_table!$A$2:$A$4869,customer_table!$B$2:$B$4869)</f>
        <v>Enterprise</v>
      </c>
      <c r="E1577">
        <v>2</v>
      </c>
      <c r="F1577">
        <v>204.55</v>
      </c>
      <c r="G1577">
        <v>409.1</v>
      </c>
      <c r="H1577">
        <v>0</v>
      </c>
      <c r="I1577">
        <v>7.42</v>
      </c>
      <c r="J1577" s="5">
        <v>45478</v>
      </c>
      <c r="K1577" s="5">
        <v>45483</v>
      </c>
      <c r="L1577" t="s">
        <v>4902</v>
      </c>
      <c r="M1577" t="s">
        <v>4881</v>
      </c>
      <c r="N1577" t="s">
        <v>4876</v>
      </c>
      <c r="O1577" t="s">
        <v>4894</v>
      </c>
      <c r="P1577" t="s">
        <v>4884</v>
      </c>
      <c r="Q1577" s="4">
        <f>_xlfn.XLOOKUP(C1577,customer_table!$A$2:$A$4947,customer_table!$A$2:$A$4947)</f>
        <v>96266</v>
      </c>
      <c r="R1577" t="str">
        <f>_xlfn.XLOOKUP(D1577,customer_table!$B$2:$B$4947,customer_table!$B$2:$B$4947)</f>
        <v>Enterprise</v>
      </c>
      <c r="S1577" s="4" t="b">
        <f t="shared" si="120"/>
        <v>1</v>
      </c>
      <c r="T1577" s="6" t="b">
        <f t="shared" si="121"/>
        <v>1</v>
      </c>
      <c r="U1577" cm="1">
        <f t="array" ref="U1577">INDEX(hdd_products!$H$2:$H$21,MATCH(1,(hdd_products!$A$2:$A$21=hdd_orders!B1577)*(hdd_products!$H$2:$H$21=hdd_orders!F1577),0))</f>
        <v>204.55</v>
      </c>
      <c r="V1577" s="6" t="b">
        <f t="shared" si="122"/>
        <v>1</v>
      </c>
      <c r="W1577" s="4">
        <f t="shared" si="123"/>
        <v>409.1</v>
      </c>
      <c r="X1577" s="6" t="b">
        <f t="shared" si="124"/>
        <v>1</v>
      </c>
      <c r="AD1577" s="52"/>
    </row>
    <row r="1578" spans="1:30" x14ac:dyDescent="0.45">
      <c r="A1578" s="4">
        <v>1576</v>
      </c>
      <c r="B1578">
        <v>1004</v>
      </c>
      <c r="C1578">
        <v>80005</v>
      </c>
      <c r="D1578" t="str">
        <f>_xlfn.XLOOKUP(C1578,customer_table!$A$2:$A$4869,customer_table!$B$2:$B$4869)</f>
        <v>Small Business</v>
      </c>
      <c r="E1578">
        <v>1</v>
      </c>
      <c r="F1578">
        <v>170.85</v>
      </c>
      <c r="G1578">
        <v>170.85</v>
      </c>
      <c r="H1578">
        <v>0</v>
      </c>
      <c r="I1578">
        <v>10.87</v>
      </c>
      <c r="J1578" s="5">
        <v>45557</v>
      </c>
      <c r="K1578" s="5">
        <v>45564</v>
      </c>
      <c r="L1578" t="s">
        <v>4885</v>
      </c>
      <c r="M1578" t="s">
        <v>4896</v>
      </c>
      <c r="N1578" t="s">
        <v>4876</v>
      </c>
      <c r="O1578" t="s">
        <v>4880</v>
      </c>
      <c r="P1578" t="s">
        <v>4888</v>
      </c>
      <c r="Q1578" s="4">
        <f>_xlfn.XLOOKUP(C1578,customer_table!$A$2:$A$4947,customer_table!$A$2:$A$4947)</f>
        <v>80005</v>
      </c>
      <c r="R1578" t="str">
        <f>_xlfn.XLOOKUP(D1578,customer_table!$B$2:$B$4947,customer_table!$B$2:$B$4947)</f>
        <v>Small Business</v>
      </c>
      <c r="S1578" s="4" t="b">
        <f t="shared" si="120"/>
        <v>1</v>
      </c>
      <c r="T1578" s="6" t="b">
        <f t="shared" si="121"/>
        <v>1</v>
      </c>
      <c r="U1578" cm="1">
        <f t="array" ref="U1578">INDEX(hdd_products!$H$2:$H$21,MATCH(1,(hdd_products!$A$2:$A$21=hdd_orders!B1578)*(hdd_products!$H$2:$H$21=hdd_orders!F1578),0))</f>
        <v>170.85</v>
      </c>
      <c r="V1578" s="6" t="b">
        <f t="shared" si="122"/>
        <v>1</v>
      </c>
      <c r="W1578" s="4">
        <f t="shared" si="123"/>
        <v>170.85</v>
      </c>
      <c r="X1578" s="6" t="b">
        <f t="shared" si="124"/>
        <v>1</v>
      </c>
      <c r="AD1578" s="52"/>
    </row>
    <row r="1579" spans="1:30" x14ac:dyDescent="0.45">
      <c r="A1579" s="4">
        <v>1577</v>
      </c>
      <c r="B1579">
        <v>1004</v>
      </c>
      <c r="C1579">
        <v>56152</v>
      </c>
      <c r="D1579" t="str">
        <f>_xlfn.XLOOKUP(C1579,customer_table!$A$2:$A$4869,customer_table!$B$2:$B$4869)</f>
        <v>Consumer</v>
      </c>
      <c r="E1579">
        <v>1</v>
      </c>
      <c r="F1579">
        <v>170.85</v>
      </c>
      <c r="G1579">
        <v>170.85</v>
      </c>
      <c r="H1579">
        <v>0</v>
      </c>
      <c r="I1579">
        <v>11.56</v>
      </c>
      <c r="J1579" s="5">
        <v>45647</v>
      </c>
      <c r="K1579" s="5">
        <v>45650</v>
      </c>
      <c r="L1579" t="s">
        <v>4900</v>
      </c>
      <c r="M1579" t="s">
        <v>4877</v>
      </c>
      <c r="N1579" t="s">
        <v>4876</v>
      </c>
      <c r="O1579" t="s">
        <v>4875</v>
      </c>
      <c r="P1579" t="s">
        <v>4891</v>
      </c>
      <c r="Q1579" s="4">
        <f>_xlfn.XLOOKUP(C1579,customer_table!$A$2:$A$4947,customer_table!$A$2:$A$4947)</f>
        <v>56152</v>
      </c>
      <c r="R1579" t="str">
        <f>_xlfn.XLOOKUP(D1579,customer_table!$B$2:$B$4947,customer_table!$B$2:$B$4947)</f>
        <v>Consumer</v>
      </c>
      <c r="S1579" s="4" t="b">
        <f t="shared" si="120"/>
        <v>1</v>
      </c>
      <c r="T1579" s="6" t="b">
        <f t="shared" si="121"/>
        <v>1</v>
      </c>
      <c r="U1579" cm="1">
        <f t="array" ref="U1579">INDEX(hdd_products!$H$2:$H$21,MATCH(1,(hdd_products!$A$2:$A$21=hdd_orders!B1579)*(hdd_products!$H$2:$H$21=hdd_orders!F1579),0))</f>
        <v>170.85</v>
      </c>
      <c r="V1579" s="6" t="b">
        <f t="shared" si="122"/>
        <v>1</v>
      </c>
      <c r="W1579" s="4">
        <f t="shared" si="123"/>
        <v>170.85</v>
      </c>
      <c r="X1579" s="6" t="b">
        <f t="shared" si="124"/>
        <v>1</v>
      </c>
      <c r="AD1579" s="52"/>
    </row>
    <row r="1580" spans="1:30" x14ac:dyDescent="0.45">
      <c r="A1580" s="4">
        <v>1578</v>
      </c>
      <c r="B1580">
        <v>1008</v>
      </c>
      <c r="C1580">
        <v>15863</v>
      </c>
      <c r="D1580" t="str">
        <f>_xlfn.XLOOKUP(C1580,customer_table!$A$2:$A$4869,customer_table!$B$2:$B$4869)</f>
        <v>Enterprise</v>
      </c>
      <c r="E1580">
        <v>5</v>
      </c>
      <c r="F1580">
        <v>269.08</v>
      </c>
      <c r="G1580">
        <v>1345.4</v>
      </c>
      <c r="H1580">
        <v>0</v>
      </c>
      <c r="I1580">
        <v>16.98</v>
      </c>
      <c r="J1580" s="5">
        <v>45644</v>
      </c>
      <c r="K1580" s="5">
        <v>45645</v>
      </c>
      <c r="L1580" t="s">
        <v>4893</v>
      </c>
      <c r="M1580" t="s">
        <v>4896</v>
      </c>
      <c r="N1580" t="s">
        <v>4892</v>
      </c>
      <c r="O1580" t="s">
        <v>4875</v>
      </c>
      <c r="P1580" t="s">
        <v>4886</v>
      </c>
      <c r="Q1580" s="4">
        <f>_xlfn.XLOOKUP(C1580,customer_table!$A$2:$A$4947,customer_table!$A$2:$A$4947)</f>
        <v>15863</v>
      </c>
      <c r="R1580" t="str">
        <f>_xlfn.XLOOKUP(D1580,customer_table!$B$2:$B$4947,customer_table!$B$2:$B$4947)</f>
        <v>Enterprise</v>
      </c>
      <c r="S1580" s="4" t="b">
        <f t="shared" si="120"/>
        <v>1</v>
      </c>
      <c r="T1580" s="6" t="b">
        <f t="shared" si="121"/>
        <v>1</v>
      </c>
      <c r="U1580" cm="1">
        <f t="array" ref="U1580">INDEX(hdd_products!$H$2:$H$21,MATCH(1,(hdd_products!$A$2:$A$21=hdd_orders!B1580)*(hdd_products!$H$2:$H$21=hdd_orders!F1580),0))</f>
        <v>269.08</v>
      </c>
      <c r="V1580" s="6" t="b">
        <f t="shared" si="122"/>
        <v>1</v>
      </c>
      <c r="W1580" s="4">
        <f t="shared" si="123"/>
        <v>1345.3999999999999</v>
      </c>
      <c r="X1580" s="6" t="b">
        <f t="shared" si="124"/>
        <v>1</v>
      </c>
      <c r="AD1580" s="52"/>
    </row>
    <row r="1581" spans="1:30" x14ac:dyDescent="0.45">
      <c r="A1581" s="4">
        <v>1579</v>
      </c>
      <c r="B1581">
        <v>1005</v>
      </c>
      <c r="C1581">
        <v>27590</v>
      </c>
      <c r="D1581" t="str">
        <f>_xlfn.XLOOKUP(C1581,customer_table!$A$2:$A$4869,customer_table!$B$2:$B$4869)</f>
        <v>Enterprise</v>
      </c>
      <c r="E1581">
        <v>2</v>
      </c>
      <c r="F1581">
        <v>204.55</v>
      </c>
      <c r="G1581">
        <v>409.1</v>
      </c>
      <c r="H1581">
        <v>0</v>
      </c>
      <c r="I1581">
        <v>8.66</v>
      </c>
      <c r="J1581" s="5">
        <v>45445</v>
      </c>
      <c r="K1581" s="5">
        <v>45452</v>
      </c>
      <c r="L1581" t="s">
        <v>4883</v>
      </c>
      <c r="M1581" t="s">
        <v>4896</v>
      </c>
      <c r="N1581" t="s">
        <v>4876</v>
      </c>
      <c r="O1581" t="s">
        <v>4880</v>
      </c>
      <c r="P1581" t="s">
        <v>4891</v>
      </c>
      <c r="Q1581" s="4">
        <f>_xlfn.XLOOKUP(C1581,customer_table!$A$2:$A$4947,customer_table!$A$2:$A$4947)</f>
        <v>27590</v>
      </c>
      <c r="R1581" t="str">
        <f>_xlfn.XLOOKUP(D1581,customer_table!$B$2:$B$4947,customer_table!$B$2:$B$4947)</f>
        <v>Enterprise</v>
      </c>
      <c r="S1581" s="4" t="b">
        <f t="shared" si="120"/>
        <v>1</v>
      </c>
      <c r="T1581" s="6" t="b">
        <f t="shared" si="121"/>
        <v>1</v>
      </c>
      <c r="U1581" cm="1">
        <f t="array" ref="U1581">INDEX(hdd_products!$H$2:$H$21,MATCH(1,(hdd_products!$A$2:$A$21=hdd_orders!B1581)*(hdd_products!$H$2:$H$21=hdd_orders!F1581),0))</f>
        <v>204.55</v>
      </c>
      <c r="V1581" s="6" t="b">
        <f t="shared" si="122"/>
        <v>1</v>
      </c>
      <c r="W1581" s="4">
        <f t="shared" si="123"/>
        <v>409.1</v>
      </c>
      <c r="X1581" s="6" t="b">
        <f t="shared" si="124"/>
        <v>1</v>
      </c>
      <c r="AD1581" s="52"/>
    </row>
    <row r="1582" spans="1:30" x14ac:dyDescent="0.45">
      <c r="A1582" s="4">
        <v>1580</v>
      </c>
      <c r="B1582">
        <v>1012</v>
      </c>
      <c r="C1582">
        <v>91567</v>
      </c>
      <c r="D1582" t="str">
        <f>_xlfn.XLOOKUP(C1582,customer_table!$A$2:$A$4869,customer_table!$B$2:$B$4869)</f>
        <v>Consumer</v>
      </c>
      <c r="E1582">
        <v>4</v>
      </c>
      <c r="F1582">
        <v>339.39</v>
      </c>
      <c r="G1582">
        <v>1357.56</v>
      </c>
      <c r="H1582">
        <v>0</v>
      </c>
      <c r="I1582">
        <v>15.38</v>
      </c>
      <c r="J1582" s="5">
        <v>45475</v>
      </c>
      <c r="K1582" s="5">
        <v>45478</v>
      </c>
      <c r="L1582" t="s">
        <v>4893</v>
      </c>
      <c r="M1582" t="s">
        <v>4881</v>
      </c>
      <c r="N1582" t="s">
        <v>4876</v>
      </c>
      <c r="O1582" t="s">
        <v>4894</v>
      </c>
      <c r="P1582" t="s">
        <v>4888</v>
      </c>
      <c r="Q1582" s="4">
        <f>_xlfn.XLOOKUP(C1582,customer_table!$A$2:$A$4947,customer_table!$A$2:$A$4947)</f>
        <v>91567</v>
      </c>
      <c r="R1582" t="str">
        <f>_xlfn.XLOOKUP(D1582,customer_table!$B$2:$B$4947,customer_table!$B$2:$B$4947)</f>
        <v>Consumer</v>
      </c>
      <c r="S1582" s="4" t="b">
        <f t="shared" si="120"/>
        <v>1</v>
      </c>
      <c r="T1582" s="6" t="b">
        <f t="shared" si="121"/>
        <v>1</v>
      </c>
      <c r="U1582" cm="1">
        <f t="array" ref="U1582">INDEX(hdd_products!$H$2:$H$21,MATCH(1,(hdd_products!$A$2:$A$21=hdd_orders!B1582)*(hdd_products!$H$2:$H$21=hdd_orders!F1582),0))</f>
        <v>339.39</v>
      </c>
      <c r="V1582" s="6" t="b">
        <f t="shared" si="122"/>
        <v>1</v>
      </c>
      <c r="W1582" s="4">
        <f t="shared" si="123"/>
        <v>1357.56</v>
      </c>
      <c r="X1582" s="6" t="b">
        <f t="shared" si="124"/>
        <v>1</v>
      </c>
      <c r="AD1582" s="52"/>
    </row>
    <row r="1583" spans="1:30" x14ac:dyDescent="0.45">
      <c r="A1583" s="4">
        <v>1581</v>
      </c>
      <c r="B1583">
        <v>1001</v>
      </c>
      <c r="C1583">
        <v>31406</v>
      </c>
      <c r="D1583" t="str">
        <f>_xlfn.XLOOKUP(C1583,customer_table!$A$2:$A$4869,customer_table!$B$2:$B$4869)</f>
        <v>Enterprise</v>
      </c>
      <c r="E1583">
        <v>3</v>
      </c>
      <c r="F1583">
        <v>129.16999999999999</v>
      </c>
      <c r="G1583">
        <v>387.51</v>
      </c>
      <c r="H1583">
        <v>0</v>
      </c>
      <c r="I1583">
        <v>8.61</v>
      </c>
      <c r="J1583" s="5">
        <v>45425</v>
      </c>
      <c r="K1583" s="5">
        <v>45429</v>
      </c>
      <c r="L1583" t="s">
        <v>4902</v>
      </c>
      <c r="M1583" t="s">
        <v>4896</v>
      </c>
      <c r="N1583" t="s">
        <v>4876</v>
      </c>
      <c r="O1583" t="s">
        <v>4880</v>
      </c>
      <c r="P1583" t="s">
        <v>4888</v>
      </c>
      <c r="Q1583" s="4">
        <f>_xlfn.XLOOKUP(C1583,customer_table!$A$2:$A$4947,customer_table!$A$2:$A$4947)</f>
        <v>31406</v>
      </c>
      <c r="R1583" t="str">
        <f>_xlfn.XLOOKUP(D1583,customer_table!$B$2:$B$4947,customer_table!$B$2:$B$4947)</f>
        <v>Enterprise</v>
      </c>
      <c r="S1583" s="4" t="b">
        <f t="shared" si="120"/>
        <v>1</v>
      </c>
      <c r="T1583" s="6" t="b">
        <f t="shared" si="121"/>
        <v>1</v>
      </c>
      <c r="U1583" cm="1">
        <f t="array" ref="U1583">INDEX(hdd_products!$H$2:$H$21,MATCH(1,(hdd_products!$A$2:$A$21=hdd_orders!B1583)*(hdd_products!$H$2:$H$21=hdd_orders!F1583),0))</f>
        <v>129.16999999999999</v>
      </c>
      <c r="V1583" s="6" t="b">
        <f t="shared" si="122"/>
        <v>1</v>
      </c>
      <c r="W1583" s="4">
        <f t="shared" si="123"/>
        <v>387.51</v>
      </c>
      <c r="X1583" s="6" t="b">
        <f t="shared" si="124"/>
        <v>1</v>
      </c>
      <c r="AD1583" s="52"/>
    </row>
    <row r="1584" spans="1:30" x14ac:dyDescent="0.45">
      <c r="A1584" s="4">
        <v>1582</v>
      </c>
      <c r="B1584">
        <v>1001</v>
      </c>
      <c r="C1584">
        <v>28775</v>
      </c>
      <c r="D1584" t="str">
        <f>_xlfn.XLOOKUP(C1584,customer_table!$A$2:$A$4869,customer_table!$B$2:$B$4869)</f>
        <v>Enterprise</v>
      </c>
      <c r="E1584">
        <v>1</v>
      </c>
      <c r="F1584">
        <v>129.16999999999999</v>
      </c>
      <c r="G1584">
        <v>129.16999999999999</v>
      </c>
      <c r="H1584">
        <v>0</v>
      </c>
      <c r="I1584">
        <v>15.27</v>
      </c>
      <c r="J1584" s="5">
        <v>45422</v>
      </c>
      <c r="K1584" s="5">
        <v>45428</v>
      </c>
      <c r="L1584" t="s">
        <v>4890</v>
      </c>
      <c r="M1584" t="s">
        <v>4877</v>
      </c>
      <c r="N1584" t="s">
        <v>4876</v>
      </c>
      <c r="O1584" t="s">
        <v>4880</v>
      </c>
      <c r="P1584" t="s">
        <v>4891</v>
      </c>
      <c r="Q1584" s="4">
        <f>_xlfn.XLOOKUP(C1584,customer_table!$A$2:$A$4947,customer_table!$A$2:$A$4947)</f>
        <v>28775</v>
      </c>
      <c r="R1584" t="str">
        <f>_xlfn.XLOOKUP(D1584,customer_table!$B$2:$B$4947,customer_table!$B$2:$B$4947)</f>
        <v>Enterprise</v>
      </c>
      <c r="S1584" s="4" t="b">
        <f t="shared" si="120"/>
        <v>1</v>
      </c>
      <c r="T1584" s="6" t="b">
        <f t="shared" si="121"/>
        <v>1</v>
      </c>
      <c r="U1584" cm="1">
        <f t="array" ref="U1584">INDEX(hdd_products!$H$2:$H$21,MATCH(1,(hdd_products!$A$2:$A$21=hdd_orders!B1584)*(hdd_products!$H$2:$H$21=hdd_orders!F1584),0))</f>
        <v>129.16999999999999</v>
      </c>
      <c r="V1584" s="6" t="b">
        <f t="shared" si="122"/>
        <v>1</v>
      </c>
      <c r="W1584" s="4">
        <f t="shared" si="123"/>
        <v>129.16999999999999</v>
      </c>
      <c r="X1584" s="6" t="b">
        <f t="shared" si="124"/>
        <v>1</v>
      </c>
      <c r="AD1584" s="52"/>
    </row>
    <row r="1585" spans="1:30" x14ac:dyDescent="0.45">
      <c r="A1585" s="4">
        <v>1583</v>
      </c>
      <c r="B1585">
        <v>1003</v>
      </c>
      <c r="C1585">
        <v>35248</v>
      </c>
      <c r="D1585" t="str">
        <f>_xlfn.XLOOKUP(C1585,customer_table!$A$2:$A$4869,customer_table!$B$2:$B$4869)</f>
        <v>Enterprise</v>
      </c>
      <c r="E1585">
        <v>2</v>
      </c>
      <c r="F1585">
        <v>95.08</v>
      </c>
      <c r="G1585">
        <v>190.16</v>
      </c>
      <c r="H1585">
        <v>0</v>
      </c>
      <c r="I1585">
        <v>12.08</v>
      </c>
      <c r="J1585" s="5">
        <v>45429</v>
      </c>
      <c r="K1585" s="5">
        <v>45435</v>
      </c>
      <c r="L1585" t="s">
        <v>4885</v>
      </c>
      <c r="M1585" t="s">
        <v>4877</v>
      </c>
      <c r="N1585" t="s">
        <v>4876</v>
      </c>
      <c r="O1585" t="s">
        <v>4880</v>
      </c>
      <c r="P1585" t="s">
        <v>4879</v>
      </c>
      <c r="Q1585" s="4">
        <f>_xlfn.XLOOKUP(C1585,customer_table!$A$2:$A$4947,customer_table!$A$2:$A$4947)</f>
        <v>35248</v>
      </c>
      <c r="R1585" t="str">
        <f>_xlfn.XLOOKUP(D1585,customer_table!$B$2:$B$4947,customer_table!$B$2:$B$4947)</f>
        <v>Enterprise</v>
      </c>
      <c r="S1585" s="4" t="b">
        <f t="shared" si="120"/>
        <v>1</v>
      </c>
      <c r="T1585" s="6" t="b">
        <f t="shared" si="121"/>
        <v>1</v>
      </c>
      <c r="U1585" cm="1">
        <f t="array" ref="U1585">INDEX(hdd_products!$H$2:$H$21,MATCH(1,(hdd_products!$A$2:$A$21=hdd_orders!B1585)*(hdd_products!$H$2:$H$21=hdd_orders!F1585),0))</f>
        <v>95.08</v>
      </c>
      <c r="V1585" s="6" t="b">
        <f t="shared" si="122"/>
        <v>1</v>
      </c>
      <c r="W1585" s="4">
        <f t="shared" si="123"/>
        <v>190.16</v>
      </c>
      <c r="X1585" s="6" t="b">
        <f t="shared" si="124"/>
        <v>1</v>
      </c>
      <c r="AD1585" s="52"/>
    </row>
    <row r="1586" spans="1:30" x14ac:dyDescent="0.45">
      <c r="A1586" s="4">
        <v>1584</v>
      </c>
      <c r="B1586">
        <v>1013</v>
      </c>
      <c r="C1586">
        <v>31501</v>
      </c>
      <c r="D1586" t="str">
        <f>_xlfn.XLOOKUP(C1586,customer_table!$A$2:$A$4869,customer_table!$B$2:$B$4869)</f>
        <v>Enterprise</v>
      </c>
      <c r="E1586">
        <v>2</v>
      </c>
      <c r="F1586">
        <v>588.66999999999996</v>
      </c>
      <c r="G1586">
        <v>1177.3399999999999</v>
      </c>
      <c r="H1586">
        <v>0</v>
      </c>
      <c r="I1586">
        <v>13.52</v>
      </c>
      <c r="J1586" s="5">
        <v>45623</v>
      </c>
      <c r="K1586" s="5">
        <v>45630</v>
      </c>
      <c r="L1586" t="s">
        <v>4882</v>
      </c>
      <c r="M1586" t="s">
        <v>4877</v>
      </c>
      <c r="N1586" t="s">
        <v>4892</v>
      </c>
      <c r="O1586" t="s">
        <v>4880</v>
      </c>
      <c r="P1586" t="s">
        <v>4888</v>
      </c>
      <c r="Q1586" s="4">
        <f>_xlfn.XLOOKUP(C1586,customer_table!$A$2:$A$4947,customer_table!$A$2:$A$4947)</f>
        <v>31501</v>
      </c>
      <c r="R1586" t="str">
        <f>_xlfn.XLOOKUP(D1586,customer_table!$B$2:$B$4947,customer_table!$B$2:$B$4947)</f>
        <v>Enterprise</v>
      </c>
      <c r="S1586" s="4" t="b">
        <f t="shared" si="120"/>
        <v>1</v>
      </c>
      <c r="T1586" s="6" t="b">
        <f t="shared" si="121"/>
        <v>1</v>
      </c>
      <c r="U1586" cm="1">
        <f t="array" ref="U1586">INDEX(hdd_products!$H$2:$H$21,MATCH(1,(hdd_products!$A$2:$A$21=hdd_orders!B1586)*(hdd_products!$H$2:$H$21=hdd_orders!F1586),0))</f>
        <v>588.66999999999996</v>
      </c>
      <c r="V1586" s="6" t="b">
        <f t="shared" si="122"/>
        <v>1</v>
      </c>
      <c r="W1586" s="4">
        <f t="shared" si="123"/>
        <v>1177.3399999999999</v>
      </c>
      <c r="X1586" s="6" t="b">
        <f t="shared" si="124"/>
        <v>1</v>
      </c>
      <c r="AD1586" s="52"/>
    </row>
    <row r="1587" spans="1:30" x14ac:dyDescent="0.45">
      <c r="A1587" s="4">
        <v>1585</v>
      </c>
      <c r="B1587">
        <v>1004</v>
      </c>
      <c r="C1587">
        <v>89116</v>
      </c>
      <c r="D1587" t="str">
        <f>_xlfn.XLOOKUP(C1587,customer_table!$A$2:$A$4869,customer_table!$B$2:$B$4869)</f>
        <v>Enterprise</v>
      </c>
      <c r="E1587">
        <v>2</v>
      </c>
      <c r="F1587">
        <v>170.85</v>
      </c>
      <c r="G1587">
        <v>341.7</v>
      </c>
      <c r="H1587">
        <v>0</v>
      </c>
      <c r="I1587">
        <v>10.07</v>
      </c>
      <c r="J1587" s="5">
        <v>45514</v>
      </c>
      <c r="K1587" s="5">
        <v>45518</v>
      </c>
      <c r="L1587" t="s">
        <v>4900</v>
      </c>
      <c r="M1587" t="s">
        <v>4881</v>
      </c>
      <c r="N1587" t="s">
        <v>4876</v>
      </c>
      <c r="O1587" t="s">
        <v>4880</v>
      </c>
      <c r="P1587" t="s">
        <v>4886</v>
      </c>
      <c r="Q1587" s="4">
        <f>_xlfn.XLOOKUP(C1587,customer_table!$A$2:$A$4947,customer_table!$A$2:$A$4947)</f>
        <v>89116</v>
      </c>
      <c r="R1587" t="str">
        <f>_xlfn.XLOOKUP(D1587,customer_table!$B$2:$B$4947,customer_table!$B$2:$B$4947)</f>
        <v>Enterprise</v>
      </c>
      <c r="S1587" s="4" t="b">
        <f t="shared" si="120"/>
        <v>1</v>
      </c>
      <c r="T1587" s="6" t="b">
        <f t="shared" si="121"/>
        <v>1</v>
      </c>
      <c r="U1587" cm="1">
        <f t="array" ref="U1587">INDEX(hdd_products!$H$2:$H$21,MATCH(1,(hdd_products!$A$2:$A$21=hdd_orders!B1587)*(hdd_products!$H$2:$H$21=hdd_orders!F1587),0))</f>
        <v>170.85</v>
      </c>
      <c r="V1587" s="6" t="b">
        <f t="shared" si="122"/>
        <v>1</v>
      </c>
      <c r="W1587" s="4">
        <f t="shared" si="123"/>
        <v>341.7</v>
      </c>
      <c r="X1587" s="6" t="b">
        <f t="shared" si="124"/>
        <v>1</v>
      </c>
      <c r="AD1587" s="52"/>
    </row>
    <row r="1588" spans="1:30" x14ac:dyDescent="0.45">
      <c r="A1588" s="4">
        <v>1586</v>
      </c>
      <c r="B1588">
        <v>1005</v>
      </c>
      <c r="C1588">
        <v>63317</v>
      </c>
      <c r="D1588" t="str">
        <f>_xlfn.XLOOKUP(C1588,customer_table!$A$2:$A$4869,customer_table!$B$2:$B$4869)</f>
        <v>Small Business</v>
      </c>
      <c r="E1588">
        <v>2</v>
      </c>
      <c r="F1588">
        <v>204.55</v>
      </c>
      <c r="G1588">
        <v>409.1</v>
      </c>
      <c r="H1588">
        <v>0</v>
      </c>
      <c r="I1588">
        <v>8.6999999999999993</v>
      </c>
      <c r="J1588" s="5">
        <v>45564</v>
      </c>
      <c r="K1588" s="5">
        <v>45565</v>
      </c>
      <c r="L1588" t="s">
        <v>4902</v>
      </c>
      <c r="M1588" t="s">
        <v>4877</v>
      </c>
      <c r="N1588" t="s">
        <v>4876</v>
      </c>
      <c r="O1588" t="s">
        <v>4880</v>
      </c>
      <c r="P1588" t="s">
        <v>4884</v>
      </c>
      <c r="Q1588" s="4">
        <f>_xlfn.XLOOKUP(C1588,customer_table!$A$2:$A$4947,customer_table!$A$2:$A$4947)</f>
        <v>63317</v>
      </c>
      <c r="R1588" t="str">
        <f>_xlfn.XLOOKUP(D1588,customer_table!$B$2:$B$4947,customer_table!$B$2:$B$4947)</f>
        <v>Small Business</v>
      </c>
      <c r="S1588" s="4" t="b">
        <f t="shared" si="120"/>
        <v>1</v>
      </c>
      <c r="T1588" s="6" t="b">
        <f t="shared" si="121"/>
        <v>1</v>
      </c>
      <c r="U1588" cm="1">
        <f t="array" ref="U1588">INDEX(hdd_products!$H$2:$H$21,MATCH(1,(hdd_products!$A$2:$A$21=hdd_orders!B1588)*(hdd_products!$H$2:$H$21=hdd_orders!F1588),0))</f>
        <v>204.55</v>
      </c>
      <c r="V1588" s="6" t="b">
        <f t="shared" si="122"/>
        <v>1</v>
      </c>
      <c r="W1588" s="4">
        <f t="shared" si="123"/>
        <v>409.1</v>
      </c>
      <c r="X1588" s="6" t="b">
        <f t="shared" si="124"/>
        <v>1</v>
      </c>
      <c r="AD1588" s="52"/>
    </row>
    <row r="1589" spans="1:30" x14ac:dyDescent="0.45">
      <c r="A1589" s="4">
        <v>1587</v>
      </c>
      <c r="B1589">
        <v>1004</v>
      </c>
      <c r="C1589">
        <v>29179</v>
      </c>
      <c r="D1589" t="str">
        <f>_xlfn.XLOOKUP(C1589,customer_table!$A$2:$A$4869,customer_table!$B$2:$B$4869)</f>
        <v>Small Business</v>
      </c>
      <c r="E1589">
        <v>1</v>
      </c>
      <c r="F1589">
        <v>170.85</v>
      </c>
      <c r="G1589">
        <v>170.85</v>
      </c>
      <c r="H1589">
        <v>0</v>
      </c>
      <c r="I1589">
        <v>14.32</v>
      </c>
      <c r="J1589" s="5">
        <v>45477</v>
      </c>
      <c r="K1589" s="5">
        <v>45480</v>
      </c>
      <c r="L1589" t="s">
        <v>4882</v>
      </c>
      <c r="M1589" t="s">
        <v>4881</v>
      </c>
      <c r="N1589" t="s">
        <v>4876</v>
      </c>
      <c r="O1589" t="s">
        <v>4880</v>
      </c>
      <c r="P1589" t="s">
        <v>4886</v>
      </c>
      <c r="Q1589" s="4">
        <f>_xlfn.XLOOKUP(C1589,customer_table!$A$2:$A$4947,customer_table!$A$2:$A$4947)</f>
        <v>29179</v>
      </c>
      <c r="R1589" t="str">
        <f>_xlfn.XLOOKUP(D1589,customer_table!$B$2:$B$4947,customer_table!$B$2:$B$4947)</f>
        <v>Small Business</v>
      </c>
      <c r="S1589" s="4" t="b">
        <f t="shared" si="120"/>
        <v>1</v>
      </c>
      <c r="T1589" s="6" t="b">
        <f t="shared" si="121"/>
        <v>1</v>
      </c>
      <c r="U1589" cm="1">
        <f t="array" ref="U1589">INDEX(hdd_products!$H$2:$H$21,MATCH(1,(hdd_products!$A$2:$A$21=hdd_orders!B1589)*(hdd_products!$H$2:$H$21=hdd_orders!F1589),0))</f>
        <v>170.85</v>
      </c>
      <c r="V1589" s="6" t="b">
        <f t="shared" si="122"/>
        <v>1</v>
      </c>
      <c r="W1589" s="4">
        <f t="shared" si="123"/>
        <v>170.85</v>
      </c>
      <c r="X1589" s="6" t="b">
        <f t="shared" si="124"/>
        <v>1</v>
      </c>
      <c r="AD1589" s="52"/>
    </row>
    <row r="1590" spans="1:30" x14ac:dyDescent="0.45">
      <c r="A1590" s="4">
        <v>1588</v>
      </c>
      <c r="B1590">
        <v>1012</v>
      </c>
      <c r="C1590">
        <v>23762</v>
      </c>
      <c r="D1590" t="str">
        <f>_xlfn.XLOOKUP(C1590,customer_table!$A$2:$A$4869,customer_table!$B$2:$B$4869)</f>
        <v>Small Business</v>
      </c>
      <c r="E1590">
        <v>2</v>
      </c>
      <c r="F1590">
        <v>339.39</v>
      </c>
      <c r="G1590">
        <v>678.78</v>
      </c>
      <c r="H1590">
        <v>0</v>
      </c>
      <c r="I1590">
        <v>10.130000000000001</v>
      </c>
      <c r="J1590" s="5">
        <v>45485</v>
      </c>
      <c r="K1590" s="5">
        <v>45487</v>
      </c>
      <c r="L1590" t="s">
        <v>4897</v>
      </c>
      <c r="M1590" t="s">
        <v>4896</v>
      </c>
      <c r="N1590" t="s">
        <v>4876</v>
      </c>
      <c r="O1590" t="s">
        <v>4880</v>
      </c>
      <c r="P1590" t="s">
        <v>4884</v>
      </c>
      <c r="Q1590" s="4">
        <f>_xlfn.XLOOKUP(C1590,customer_table!$A$2:$A$4947,customer_table!$A$2:$A$4947)</f>
        <v>23762</v>
      </c>
      <c r="R1590" t="str">
        <f>_xlfn.XLOOKUP(D1590,customer_table!$B$2:$B$4947,customer_table!$B$2:$B$4947)</f>
        <v>Small Business</v>
      </c>
      <c r="S1590" s="4" t="b">
        <f t="shared" si="120"/>
        <v>1</v>
      </c>
      <c r="T1590" s="6" t="b">
        <f t="shared" si="121"/>
        <v>1</v>
      </c>
      <c r="U1590" cm="1">
        <f t="array" ref="U1590">INDEX(hdd_products!$H$2:$H$21,MATCH(1,(hdd_products!$A$2:$A$21=hdd_orders!B1590)*(hdd_products!$H$2:$H$21=hdd_orders!F1590),0))</f>
        <v>339.39</v>
      </c>
      <c r="V1590" s="6" t="b">
        <f t="shared" si="122"/>
        <v>1</v>
      </c>
      <c r="W1590" s="4">
        <f t="shared" si="123"/>
        <v>678.78</v>
      </c>
      <c r="X1590" s="6" t="b">
        <f t="shared" si="124"/>
        <v>1</v>
      </c>
      <c r="AD1590" s="52"/>
    </row>
    <row r="1591" spans="1:30" x14ac:dyDescent="0.45">
      <c r="A1591" s="4">
        <v>1589</v>
      </c>
      <c r="B1591">
        <v>1015</v>
      </c>
      <c r="C1591">
        <v>74175</v>
      </c>
      <c r="D1591" t="str">
        <f>_xlfn.XLOOKUP(C1591,customer_table!$A$2:$A$4869,customer_table!$B$2:$B$4869)</f>
        <v>Consumer</v>
      </c>
      <c r="E1591">
        <v>5</v>
      </c>
      <c r="F1591">
        <v>317.95</v>
      </c>
      <c r="G1591">
        <v>1589.75</v>
      </c>
      <c r="H1591">
        <v>0</v>
      </c>
      <c r="I1591">
        <v>12.45</v>
      </c>
      <c r="J1591" s="5">
        <v>45448</v>
      </c>
      <c r="K1591" s="5">
        <v>45453</v>
      </c>
      <c r="L1591" t="s">
        <v>4900</v>
      </c>
      <c r="M1591" t="s">
        <v>4877</v>
      </c>
      <c r="N1591" t="s">
        <v>4901</v>
      </c>
      <c r="O1591" t="s">
        <v>4880</v>
      </c>
      <c r="P1591" t="s">
        <v>4884</v>
      </c>
      <c r="Q1591" s="4">
        <f>_xlfn.XLOOKUP(C1591,customer_table!$A$2:$A$4947,customer_table!$A$2:$A$4947)</f>
        <v>74175</v>
      </c>
      <c r="R1591" t="str">
        <f>_xlfn.XLOOKUP(D1591,customer_table!$B$2:$B$4947,customer_table!$B$2:$B$4947)</f>
        <v>Consumer</v>
      </c>
      <c r="S1591" s="4" t="b">
        <f t="shared" si="120"/>
        <v>1</v>
      </c>
      <c r="T1591" s="6" t="b">
        <f t="shared" si="121"/>
        <v>1</v>
      </c>
      <c r="U1591" cm="1">
        <f t="array" ref="U1591">INDEX(hdd_products!$H$2:$H$21,MATCH(1,(hdd_products!$A$2:$A$21=hdd_orders!B1591)*(hdd_products!$H$2:$H$21=hdd_orders!F1591),0))</f>
        <v>317.95</v>
      </c>
      <c r="V1591" s="6" t="b">
        <f t="shared" si="122"/>
        <v>1</v>
      </c>
      <c r="W1591" s="4">
        <f t="shared" si="123"/>
        <v>1589.75</v>
      </c>
      <c r="X1591" s="6" t="b">
        <f t="shared" si="124"/>
        <v>1</v>
      </c>
      <c r="AD1591" s="52"/>
    </row>
    <row r="1592" spans="1:30" x14ac:dyDescent="0.45">
      <c r="A1592" s="4">
        <v>1590</v>
      </c>
      <c r="B1592">
        <v>1004</v>
      </c>
      <c r="C1592">
        <v>45527</v>
      </c>
      <c r="D1592" t="str">
        <f>_xlfn.XLOOKUP(C1592,customer_table!$A$2:$A$4869,customer_table!$B$2:$B$4869)</f>
        <v>Enterprise</v>
      </c>
      <c r="E1592">
        <v>2</v>
      </c>
      <c r="F1592">
        <v>170.85</v>
      </c>
      <c r="G1592">
        <v>341.7</v>
      </c>
      <c r="H1592">
        <v>0</v>
      </c>
      <c r="I1592">
        <v>15.84</v>
      </c>
      <c r="J1592" s="5">
        <v>45584</v>
      </c>
      <c r="K1592" s="5">
        <v>45591</v>
      </c>
      <c r="L1592" t="s">
        <v>4893</v>
      </c>
      <c r="M1592" t="s">
        <v>4881</v>
      </c>
      <c r="N1592" t="s">
        <v>4876</v>
      </c>
      <c r="O1592" t="s">
        <v>4880</v>
      </c>
      <c r="P1592" t="s">
        <v>4891</v>
      </c>
      <c r="Q1592" s="4">
        <f>_xlfn.XLOOKUP(C1592,customer_table!$A$2:$A$4947,customer_table!$A$2:$A$4947)</f>
        <v>45527</v>
      </c>
      <c r="R1592" t="str">
        <f>_xlfn.XLOOKUP(D1592,customer_table!$B$2:$B$4947,customer_table!$B$2:$B$4947)</f>
        <v>Enterprise</v>
      </c>
      <c r="S1592" s="4" t="b">
        <f t="shared" si="120"/>
        <v>1</v>
      </c>
      <c r="T1592" s="6" t="b">
        <f t="shared" si="121"/>
        <v>1</v>
      </c>
      <c r="U1592" cm="1">
        <f t="array" ref="U1592">INDEX(hdd_products!$H$2:$H$21,MATCH(1,(hdd_products!$A$2:$A$21=hdd_orders!B1592)*(hdd_products!$H$2:$H$21=hdd_orders!F1592),0))</f>
        <v>170.85</v>
      </c>
      <c r="V1592" s="6" t="b">
        <f t="shared" si="122"/>
        <v>1</v>
      </c>
      <c r="W1592" s="4">
        <f t="shared" si="123"/>
        <v>341.7</v>
      </c>
      <c r="X1592" s="6" t="b">
        <f t="shared" si="124"/>
        <v>1</v>
      </c>
      <c r="AD1592" s="52"/>
    </row>
    <row r="1593" spans="1:30" x14ac:dyDescent="0.45">
      <c r="A1593" s="4">
        <v>1591</v>
      </c>
      <c r="B1593">
        <v>1002</v>
      </c>
      <c r="C1593">
        <v>61060</v>
      </c>
      <c r="D1593" t="str">
        <f>_xlfn.XLOOKUP(C1593,customer_table!$A$2:$A$4869,customer_table!$B$2:$B$4869)</f>
        <v>Enterprise</v>
      </c>
      <c r="E1593">
        <v>2</v>
      </c>
      <c r="F1593">
        <v>198.26</v>
      </c>
      <c r="G1593">
        <v>396.52</v>
      </c>
      <c r="H1593">
        <v>0</v>
      </c>
      <c r="I1593">
        <v>9.36</v>
      </c>
      <c r="J1593" s="5">
        <v>45379</v>
      </c>
      <c r="K1593" s="5">
        <v>45382</v>
      </c>
      <c r="L1593" t="s">
        <v>4902</v>
      </c>
      <c r="M1593" t="s">
        <v>4881</v>
      </c>
      <c r="N1593" t="s">
        <v>4876</v>
      </c>
      <c r="O1593" t="s">
        <v>4880</v>
      </c>
      <c r="P1593" t="s">
        <v>4886</v>
      </c>
      <c r="Q1593" s="4">
        <f>_xlfn.XLOOKUP(C1593,customer_table!$A$2:$A$4947,customer_table!$A$2:$A$4947)</f>
        <v>61060</v>
      </c>
      <c r="R1593" t="str">
        <f>_xlfn.XLOOKUP(D1593,customer_table!$B$2:$B$4947,customer_table!$B$2:$B$4947)</f>
        <v>Enterprise</v>
      </c>
      <c r="S1593" s="4" t="b">
        <f t="shared" si="120"/>
        <v>1</v>
      </c>
      <c r="T1593" s="6" t="b">
        <f t="shared" si="121"/>
        <v>1</v>
      </c>
      <c r="U1593" cm="1">
        <f t="array" ref="U1593">INDEX(hdd_products!$H$2:$H$21,MATCH(1,(hdd_products!$A$2:$A$21=hdd_orders!B1593)*(hdd_products!$H$2:$H$21=hdd_orders!F1593),0))</f>
        <v>198.26</v>
      </c>
      <c r="V1593" s="6" t="b">
        <f t="shared" si="122"/>
        <v>1</v>
      </c>
      <c r="W1593" s="4">
        <f t="shared" si="123"/>
        <v>396.52</v>
      </c>
      <c r="X1593" s="6" t="b">
        <f t="shared" si="124"/>
        <v>1</v>
      </c>
      <c r="AD1593" s="52"/>
    </row>
    <row r="1594" spans="1:30" x14ac:dyDescent="0.45">
      <c r="A1594" s="4">
        <v>1592</v>
      </c>
      <c r="B1594">
        <v>1002</v>
      </c>
      <c r="C1594">
        <v>87937</v>
      </c>
      <c r="D1594" t="str">
        <f>_xlfn.XLOOKUP(C1594,customer_table!$A$2:$A$4869,customer_table!$B$2:$B$4869)</f>
        <v>Enterprise</v>
      </c>
      <c r="E1594">
        <v>5</v>
      </c>
      <c r="F1594">
        <v>198.26</v>
      </c>
      <c r="G1594">
        <v>991.3</v>
      </c>
      <c r="H1594">
        <v>0</v>
      </c>
      <c r="I1594">
        <v>13.59</v>
      </c>
      <c r="J1594" s="5">
        <v>45639</v>
      </c>
      <c r="K1594" s="5">
        <v>45646</v>
      </c>
      <c r="L1594" t="s">
        <v>4882</v>
      </c>
      <c r="M1594" t="s">
        <v>4881</v>
      </c>
      <c r="N1594" t="s">
        <v>4892</v>
      </c>
      <c r="O1594" t="s">
        <v>4880</v>
      </c>
      <c r="P1594" t="s">
        <v>4888</v>
      </c>
      <c r="Q1594" s="4">
        <f>_xlfn.XLOOKUP(C1594,customer_table!$A$2:$A$4947,customer_table!$A$2:$A$4947)</f>
        <v>87937</v>
      </c>
      <c r="R1594" t="str">
        <f>_xlfn.XLOOKUP(D1594,customer_table!$B$2:$B$4947,customer_table!$B$2:$B$4947)</f>
        <v>Enterprise</v>
      </c>
      <c r="S1594" s="4" t="b">
        <f t="shared" si="120"/>
        <v>1</v>
      </c>
      <c r="T1594" s="6" t="b">
        <f t="shared" si="121"/>
        <v>1</v>
      </c>
      <c r="U1594" cm="1">
        <f t="array" ref="U1594">INDEX(hdd_products!$H$2:$H$21,MATCH(1,(hdd_products!$A$2:$A$21=hdd_orders!B1594)*(hdd_products!$H$2:$H$21=hdd_orders!F1594),0))</f>
        <v>198.26</v>
      </c>
      <c r="V1594" s="6" t="b">
        <f t="shared" si="122"/>
        <v>1</v>
      </c>
      <c r="W1594" s="4">
        <f t="shared" si="123"/>
        <v>991.3</v>
      </c>
      <c r="X1594" s="6" t="b">
        <f t="shared" si="124"/>
        <v>1</v>
      </c>
      <c r="AD1594" s="52"/>
    </row>
    <row r="1595" spans="1:30" x14ac:dyDescent="0.45">
      <c r="A1595" s="4">
        <v>1593</v>
      </c>
      <c r="B1595">
        <v>1008</v>
      </c>
      <c r="C1595">
        <v>30380</v>
      </c>
      <c r="D1595" t="str">
        <f>_xlfn.XLOOKUP(C1595,customer_table!$A$2:$A$4869,customer_table!$B$2:$B$4869)</f>
        <v>Small Business</v>
      </c>
      <c r="E1595">
        <v>3</v>
      </c>
      <c r="F1595">
        <v>269.08</v>
      </c>
      <c r="G1595">
        <v>807.24</v>
      </c>
      <c r="H1595">
        <v>0</v>
      </c>
      <c r="I1595">
        <v>16.05</v>
      </c>
      <c r="J1595" s="5">
        <v>45424</v>
      </c>
      <c r="K1595" s="5">
        <v>45425</v>
      </c>
      <c r="L1595" t="s">
        <v>4890</v>
      </c>
      <c r="M1595" t="s">
        <v>4881</v>
      </c>
      <c r="N1595" t="s">
        <v>4876</v>
      </c>
      <c r="O1595" t="s">
        <v>4880</v>
      </c>
      <c r="P1595" t="s">
        <v>4879</v>
      </c>
      <c r="Q1595" s="4">
        <f>_xlfn.XLOOKUP(C1595,customer_table!$A$2:$A$4947,customer_table!$A$2:$A$4947)</f>
        <v>30380</v>
      </c>
      <c r="R1595" t="str">
        <f>_xlfn.XLOOKUP(D1595,customer_table!$B$2:$B$4947,customer_table!$B$2:$B$4947)</f>
        <v>Small Business</v>
      </c>
      <c r="S1595" s="4" t="b">
        <f t="shared" si="120"/>
        <v>1</v>
      </c>
      <c r="T1595" s="6" t="b">
        <f t="shared" si="121"/>
        <v>1</v>
      </c>
      <c r="U1595" cm="1">
        <f t="array" ref="U1595">INDEX(hdd_products!$H$2:$H$21,MATCH(1,(hdd_products!$A$2:$A$21=hdd_orders!B1595)*(hdd_products!$H$2:$H$21=hdd_orders!F1595),0))</f>
        <v>269.08</v>
      </c>
      <c r="V1595" s="6" t="b">
        <f t="shared" si="122"/>
        <v>1</v>
      </c>
      <c r="W1595" s="4">
        <f t="shared" si="123"/>
        <v>807.24</v>
      </c>
      <c r="X1595" s="6" t="b">
        <f t="shared" si="124"/>
        <v>1</v>
      </c>
      <c r="AD1595" s="52"/>
    </row>
    <row r="1596" spans="1:30" x14ac:dyDescent="0.45">
      <c r="A1596" s="4">
        <v>1594</v>
      </c>
      <c r="B1596">
        <v>1007</v>
      </c>
      <c r="C1596">
        <v>93780</v>
      </c>
      <c r="D1596" t="str">
        <f>_xlfn.XLOOKUP(C1596,customer_table!$A$2:$A$4869,customer_table!$B$2:$B$4869)</f>
        <v>Small Business</v>
      </c>
      <c r="E1596">
        <v>1</v>
      </c>
      <c r="F1596">
        <v>415.57</v>
      </c>
      <c r="G1596">
        <v>415.57</v>
      </c>
      <c r="H1596">
        <v>0</v>
      </c>
      <c r="I1596">
        <v>10.79</v>
      </c>
      <c r="J1596" s="5">
        <v>45582</v>
      </c>
      <c r="K1596" s="5">
        <v>45588</v>
      </c>
      <c r="L1596" t="s">
        <v>4900</v>
      </c>
      <c r="M1596" t="s">
        <v>4877</v>
      </c>
      <c r="N1596" t="s">
        <v>4876</v>
      </c>
      <c r="O1596" t="s">
        <v>4875</v>
      </c>
      <c r="P1596" t="s">
        <v>4874</v>
      </c>
      <c r="Q1596" s="4">
        <f>_xlfn.XLOOKUP(C1596,customer_table!$A$2:$A$4947,customer_table!$A$2:$A$4947)</f>
        <v>93780</v>
      </c>
      <c r="R1596" t="str">
        <f>_xlfn.XLOOKUP(D1596,customer_table!$B$2:$B$4947,customer_table!$B$2:$B$4947)</f>
        <v>Small Business</v>
      </c>
      <c r="S1596" s="4" t="b">
        <f t="shared" si="120"/>
        <v>1</v>
      </c>
      <c r="T1596" s="6" t="b">
        <f t="shared" si="121"/>
        <v>1</v>
      </c>
      <c r="U1596" cm="1">
        <f t="array" ref="U1596">INDEX(hdd_products!$H$2:$H$21,MATCH(1,(hdd_products!$A$2:$A$21=hdd_orders!B1596)*(hdd_products!$H$2:$H$21=hdd_orders!F1596),0))</f>
        <v>415.57</v>
      </c>
      <c r="V1596" s="6" t="b">
        <f t="shared" si="122"/>
        <v>1</v>
      </c>
      <c r="W1596" s="4">
        <f t="shared" si="123"/>
        <v>415.57</v>
      </c>
      <c r="X1596" s="6" t="b">
        <f t="shared" si="124"/>
        <v>1</v>
      </c>
      <c r="AD1596" s="52"/>
    </row>
    <row r="1597" spans="1:30" x14ac:dyDescent="0.45">
      <c r="A1597" s="4">
        <v>1595</v>
      </c>
      <c r="B1597">
        <v>1004</v>
      </c>
      <c r="C1597">
        <v>70003</v>
      </c>
      <c r="D1597" t="str">
        <f>_xlfn.XLOOKUP(C1597,customer_table!$A$2:$A$4869,customer_table!$B$2:$B$4869)</f>
        <v>Enterprise</v>
      </c>
      <c r="E1597">
        <v>4</v>
      </c>
      <c r="F1597">
        <v>170.85</v>
      </c>
      <c r="G1597">
        <v>683.4</v>
      </c>
      <c r="H1597">
        <v>0</v>
      </c>
      <c r="I1597">
        <v>17.66</v>
      </c>
      <c r="J1597" s="5">
        <v>45639</v>
      </c>
      <c r="K1597" s="5">
        <v>45644</v>
      </c>
      <c r="L1597" t="s">
        <v>4878</v>
      </c>
      <c r="M1597" t="s">
        <v>4877</v>
      </c>
      <c r="N1597" t="s">
        <v>4901</v>
      </c>
      <c r="O1597" t="s">
        <v>4880</v>
      </c>
      <c r="P1597" t="s">
        <v>4886</v>
      </c>
      <c r="Q1597" s="4">
        <f>_xlfn.XLOOKUP(C1597,customer_table!$A$2:$A$4947,customer_table!$A$2:$A$4947)</f>
        <v>70003</v>
      </c>
      <c r="R1597" t="str">
        <f>_xlfn.XLOOKUP(D1597,customer_table!$B$2:$B$4947,customer_table!$B$2:$B$4947)</f>
        <v>Enterprise</v>
      </c>
      <c r="S1597" s="4" t="b">
        <f t="shared" si="120"/>
        <v>1</v>
      </c>
      <c r="T1597" s="6" t="b">
        <f t="shared" si="121"/>
        <v>1</v>
      </c>
      <c r="U1597" cm="1">
        <f t="array" ref="U1597">INDEX(hdd_products!$H$2:$H$21,MATCH(1,(hdd_products!$A$2:$A$21=hdd_orders!B1597)*(hdd_products!$H$2:$H$21=hdd_orders!F1597),0))</f>
        <v>170.85</v>
      </c>
      <c r="V1597" s="6" t="b">
        <f t="shared" si="122"/>
        <v>1</v>
      </c>
      <c r="W1597" s="4">
        <f t="shared" si="123"/>
        <v>683.4</v>
      </c>
      <c r="X1597" s="6" t="b">
        <f t="shared" si="124"/>
        <v>1</v>
      </c>
      <c r="AD1597" s="52"/>
    </row>
    <row r="1598" spans="1:30" x14ac:dyDescent="0.45">
      <c r="A1598" s="4">
        <v>1596</v>
      </c>
      <c r="B1598">
        <v>1004</v>
      </c>
      <c r="C1598">
        <v>66068</v>
      </c>
      <c r="D1598" t="str">
        <f>_xlfn.XLOOKUP(C1598,customer_table!$A$2:$A$4869,customer_table!$B$2:$B$4869)</f>
        <v>Enterprise</v>
      </c>
      <c r="E1598">
        <v>1</v>
      </c>
      <c r="F1598">
        <v>170.85</v>
      </c>
      <c r="G1598">
        <v>170.85</v>
      </c>
      <c r="H1598">
        <v>0</v>
      </c>
      <c r="I1598">
        <v>14.85</v>
      </c>
      <c r="J1598" s="5">
        <v>45531</v>
      </c>
      <c r="K1598" s="5">
        <v>45536</v>
      </c>
      <c r="L1598" t="s">
        <v>4890</v>
      </c>
      <c r="M1598" t="s">
        <v>4877</v>
      </c>
      <c r="N1598" t="s">
        <v>4876</v>
      </c>
      <c r="O1598" t="s">
        <v>4880</v>
      </c>
      <c r="P1598" t="s">
        <v>4891</v>
      </c>
      <c r="Q1598" s="4">
        <f>_xlfn.XLOOKUP(C1598,customer_table!$A$2:$A$4947,customer_table!$A$2:$A$4947)</f>
        <v>66068</v>
      </c>
      <c r="R1598" t="str">
        <f>_xlfn.XLOOKUP(D1598,customer_table!$B$2:$B$4947,customer_table!$B$2:$B$4947)</f>
        <v>Enterprise</v>
      </c>
      <c r="S1598" s="4" t="b">
        <f t="shared" si="120"/>
        <v>1</v>
      </c>
      <c r="T1598" s="6" t="b">
        <f t="shared" si="121"/>
        <v>1</v>
      </c>
      <c r="U1598" cm="1">
        <f t="array" ref="U1598">INDEX(hdd_products!$H$2:$H$21,MATCH(1,(hdd_products!$A$2:$A$21=hdd_orders!B1598)*(hdd_products!$H$2:$H$21=hdd_orders!F1598),0))</f>
        <v>170.85</v>
      </c>
      <c r="V1598" s="6" t="b">
        <f t="shared" si="122"/>
        <v>1</v>
      </c>
      <c r="W1598" s="4">
        <f t="shared" si="123"/>
        <v>170.85</v>
      </c>
      <c r="X1598" s="6" t="b">
        <f t="shared" si="124"/>
        <v>1</v>
      </c>
      <c r="AD1598" s="52"/>
    </row>
    <row r="1599" spans="1:30" x14ac:dyDescent="0.45">
      <c r="A1599" s="4">
        <v>1597</v>
      </c>
      <c r="B1599">
        <v>1008</v>
      </c>
      <c r="C1599">
        <v>21395</v>
      </c>
      <c r="D1599" t="str">
        <f>_xlfn.XLOOKUP(C1599,customer_table!$A$2:$A$4869,customer_table!$B$2:$B$4869)</f>
        <v>Small Business</v>
      </c>
      <c r="E1599">
        <v>1</v>
      </c>
      <c r="F1599">
        <v>269.08</v>
      </c>
      <c r="G1599">
        <v>269.08</v>
      </c>
      <c r="H1599">
        <v>0</v>
      </c>
      <c r="I1599">
        <v>18.53</v>
      </c>
      <c r="J1599" s="5">
        <v>45409</v>
      </c>
      <c r="K1599" s="5">
        <v>45412</v>
      </c>
      <c r="L1599" t="s">
        <v>4878</v>
      </c>
      <c r="M1599" t="s">
        <v>4881</v>
      </c>
      <c r="N1599" t="s">
        <v>4876</v>
      </c>
      <c r="O1599" t="s">
        <v>4880</v>
      </c>
      <c r="P1599" t="s">
        <v>4874</v>
      </c>
      <c r="Q1599" s="4">
        <f>_xlfn.XLOOKUP(C1599,customer_table!$A$2:$A$4947,customer_table!$A$2:$A$4947)</f>
        <v>21395</v>
      </c>
      <c r="R1599" t="str">
        <f>_xlfn.XLOOKUP(D1599,customer_table!$B$2:$B$4947,customer_table!$B$2:$B$4947)</f>
        <v>Small Business</v>
      </c>
      <c r="S1599" s="4" t="b">
        <f t="shared" si="120"/>
        <v>1</v>
      </c>
      <c r="T1599" s="6" t="b">
        <f t="shared" si="121"/>
        <v>1</v>
      </c>
      <c r="U1599" cm="1">
        <f t="array" ref="U1599">INDEX(hdd_products!$H$2:$H$21,MATCH(1,(hdd_products!$A$2:$A$21=hdd_orders!B1599)*(hdd_products!$H$2:$H$21=hdd_orders!F1599),0))</f>
        <v>269.08</v>
      </c>
      <c r="V1599" s="6" t="b">
        <f t="shared" si="122"/>
        <v>1</v>
      </c>
      <c r="W1599" s="4">
        <f t="shared" si="123"/>
        <v>269.08</v>
      </c>
      <c r="X1599" s="6" t="b">
        <f t="shared" si="124"/>
        <v>1</v>
      </c>
      <c r="AD1599" s="52"/>
    </row>
    <row r="1600" spans="1:30" x14ac:dyDescent="0.45">
      <c r="A1600" s="4">
        <v>1598</v>
      </c>
      <c r="B1600">
        <v>1002</v>
      </c>
      <c r="C1600">
        <v>41462</v>
      </c>
      <c r="D1600" t="str">
        <f>_xlfn.XLOOKUP(C1600,customer_table!$A$2:$A$4869,customer_table!$B$2:$B$4869)</f>
        <v>Enterprise</v>
      </c>
      <c r="E1600">
        <v>3</v>
      </c>
      <c r="F1600">
        <v>198.26</v>
      </c>
      <c r="G1600">
        <v>594.78</v>
      </c>
      <c r="H1600">
        <v>0</v>
      </c>
      <c r="I1600">
        <v>13.23</v>
      </c>
      <c r="J1600" s="5">
        <v>45338</v>
      </c>
      <c r="K1600" s="5">
        <v>45344</v>
      </c>
      <c r="L1600" t="s">
        <v>4895</v>
      </c>
      <c r="M1600" t="s">
        <v>4881</v>
      </c>
      <c r="N1600" t="s">
        <v>4876</v>
      </c>
      <c r="O1600" t="s">
        <v>4894</v>
      </c>
      <c r="P1600" t="s">
        <v>4884</v>
      </c>
      <c r="Q1600" s="4">
        <f>_xlfn.XLOOKUP(C1600,customer_table!$A$2:$A$4947,customer_table!$A$2:$A$4947)</f>
        <v>41462</v>
      </c>
      <c r="R1600" t="str">
        <f>_xlfn.XLOOKUP(D1600,customer_table!$B$2:$B$4947,customer_table!$B$2:$B$4947)</f>
        <v>Enterprise</v>
      </c>
      <c r="S1600" s="4" t="b">
        <f t="shared" si="120"/>
        <v>1</v>
      </c>
      <c r="T1600" s="6" t="b">
        <f t="shared" si="121"/>
        <v>1</v>
      </c>
      <c r="U1600" cm="1">
        <f t="array" ref="U1600">INDEX(hdd_products!$H$2:$H$21,MATCH(1,(hdd_products!$A$2:$A$21=hdd_orders!B1600)*(hdd_products!$H$2:$H$21=hdd_orders!F1600),0))</f>
        <v>198.26</v>
      </c>
      <c r="V1600" s="6" t="b">
        <f t="shared" si="122"/>
        <v>1</v>
      </c>
      <c r="W1600" s="4">
        <f t="shared" si="123"/>
        <v>594.78</v>
      </c>
      <c r="X1600" s="6" t="b">
        <f t="shared" si="124"/>
        <v>1</v>
      </c>
      <c r="AD1600" s="52"/>
    </row>
    <row r="1601" spans="1:30" x14ac:dyDescent="0.45">
      <c r="A1601" s="4">
        <v>1599</v>
      </c>
      <c r="B1601">
        <v>1003</v>
      </c>
      <c r="C1601">
        <v>74598</v>
      </c>
      <c r="D1601" t="str">
        <f>_xlfn.XLOOKUP(C1601,customer_table!$A$2:$A$4869,customer_table!$B$2:$B$4869)</f>
        <v>Small Business</v>
      </c>
      <c r="E1601">
        <v>1</v>
      </c>
      <c r="F1601">
        <v>95.08</v>
      </c>
      <c r="G1601">
        <v>95.08</v>
      </c>
      <c r="H1601">
        <v>0</v>
      </c>
      <c r="I1601">
        <v>10.85</v>
      </c>
      <c r="J1601" s="5">
        <v>45335</v>
      </c>
      <c r="K1601" s="5">
        <v>45341</v>
      </c>
      <c r="L1601" t="s">
        <v>4900</v>
      </c>
      <c r="M1601" t="s">
        <v>4898</v>
      </c>
      <c r="N1601" t="s">
        <v>4876</v>
      </c>
      <c r="O1601" t="s">
        <v>4880</v>
      </c>
      <c r="P1601" t="s">
        <v>4884</v>
      </c>
      <c r="Q1601" s="4">
        <f>_xlfn.XLOOKUP(C1601,customer_table!$A$2:$A$4947,customer_table!$A$2:$A$4947)</f>
        <v>74598</v>
      </c>
      <c r="R1601" t="str">
        <f>_xlfn.XLOOKUP(D1601,customer_table!$B$2:$B$4947,customer_table!$B$2:$B$4947)</f>
        <v>Small Business</v>
      </c>
      <c r="S1601" s="4" t="b">
        <f t="shared" si="120"/>
        <v>1</v>
      </c>
      <c r="T1601" s="6" t="b">
        <f t="shared" si="121"/>
        <v>1</v>
      </c>
      <c r="U1601" cm="1">
        <f t="array" ref="U1601">INDEX(hdd_products!$H$2:$H$21,MATCH(1,(hdd_products!$A$2:$A$21=hdd_orders!B1601)*(hdd_products!$H$2:$H$21=hdd_orders!F1601),0))</f>
        <v>95.08</v>
      </c>
      <c r="V1601" s="6" t="b">
        <f t="shared" si="122"/>
        <v>1</v>
      </c>
      <c r="W1601" s="4">
        <f t="shared" si="123"/>
        <v>95.08</v>
      </c>
      <c r="X1601" s="6" t="b">
        <f t="shared" si="124"/>
        <v>1</v>
      </c>
      <c r="AD1601" s="52"/>
    </row>
    <row r="1602" spans="1:30" x14ac:dyDescent="0.45">
      <c r="A1602" s="4">
        <v>1600</v>
      </c>
      <c r="B1602">
        <v>1003</v>
      </c>
      <c r="C1602">
        <v>99800</v>
      </c>
      <c r="D1602" t="str">
        <f>_xlfn.XLOOKUP(C1602,customer_table!$A$2:$A$4869,customer_table!$B$2:$B$4869)</f>
        <v>Enterprise</v>
      </c>
      <c r="E1602">
        <v>1</v>
      </c>
      <c r="F1602">
        <v>95.08</v>
      </c>
      <c r="G1602">
        <v>95.08</v>
      </c>
      <c r="H1602">
        <v>0</v>
      </c>
      <c r="I1602">
        <v>14.48</v>
      </c>
      <c r="J1602" s="5">
        <v>45361</v>
      </c>
      <c r="K1602" s="5">
        <v>45365</v>
      </c>
      <c r="L1602" t="s">
        <v>4895</v>
      </c>
      <c r="M1602" t="s">
        <v>4881</v>
      </c>
      <c r="N1602" t="s">
        <v>4876</v>
      </c>
      <c r="O1602" t="s">
        <v>4880</v>
      </c>
      <c r="P1602" t="s">
        <v>4879</v>
      </c>
      <c r="Q1602" s="4">
        <f>_xlfn.XLOOKUP(C1602,customer_table!$A$2:$A$4947,customer_table!$A$2:$A$4947)</f>
        <v>99800</v>
      </c>
      <c r="R1602" t="str">
        <f>_xlfn.XLOOKUP(D1602,customer_table!$B$2:$B$4947,customer_table!$B$2:$B$4947)</f>
        <v>Enterprise</v>
      </c>
      <c r="S1602" s="4" t="b">
        <f t="shared" si="120"/>
        <v>1</v>
      </c>
      <c r="T1602" s="6" t="b">
        <f t="shared" si="121"/>
        <v>1</v>
      </c>
      <c r="U1602" cm="1">
        <f t="array" ref="U1602">INDEX(hdd_products!$H$2:$H$21,MATCH(1,(hdd_products!$A$2:$A$21=hdd_orders!B1602)*(hdd_products!$H$2:$H$21=hdd_orders!F1602),0))</f>
        <v>95.08</v>
      </c>
      <c r="V1602" s="6" t="b">
        <f t="shared" si="122"/>
        <v>1</v>
      </c>
      <c r="W1602" s="4">
        <f t="shared" si="123"/>
        <v>95.08</v>
      </c>
      <c r="X1602" s="6" t="b">
        <f t="shared" si="124"/>
        <v>1</v>
      </c>
      <c r="AD1602" s="52"/>
    </row>
    <row r="1603" spans="1:30" x14ac:dyDescent="0.45">
      <c r="A1603" s="4">
        <v>1601</v>
      </c>
      <c r="B1603">
        <v>1001</v>
      </c>
      <c r="C1603">
        <v>10955</v>
      </c>
      <c r="D1603" t="str">
        <f>_xlfn.XLOOKUP(C1603,customer_table!$A$2:$A$4869,customer_table!$B$2:$B$4869)</f>
        <v>Small Business</v>
      </c>
      <c r="E1603">
        <v>1</v>
      </c>
      <c r="F1603">
        <v>129.16999999999999</v>
      </c>
      <c r="G1603">
        <v>129.16999999999999</v>
      </c>
      <c r="H1603">
        <v>0</v>
      </c>
      <c r="I1603">
        <v>16.84</v>
      </c>
      <c r="J1603" s="5">
        <v>45499</v>
      </c>
      <c r="K1603" s="5">
        <v>45500</v>
      </c>
      <c r="L1603" t="s">
        <v>4893</v>
      </c>
      <c r="M1603" t="s">
        <v>4877</v>
      </c>
      <c r="N1603" t="s">
        <v>4901</v>
      </c>
      <c r="O1603" t="s">
        <v>4880</v>
      </c>
      <c r="P1603" t="s">
        <v>4879</v>
      </c>
      <c r="Q1603" s="4">
        <f>_xlfn.XLOOKUP(C1603,customer_table!$A$2:$A$4947,customer_table!$A$2:$A$4947)</f>
        <v>10955</v>
      </c>
      <c r="R1603" t="str">
        <f>_xlfn.XLOOKUP(D1603,customer_table!$B$2:$B$4947,customer_table!$B$2:$B$4947)</f>
        <v>Small Business</v>
      </c>
      <c r="S1603" s="4" t="b">
        <f t="shared" si="120"/>
        <v>1</v>
      </c>
      <c r="T1603" s="6" t="b">
        <f t="shared" si="121"/>
        <v>1</v>
      </c>
      <c r="U1603" cm="1">
        <f t="array" ref="U1603">INDEX(hdd_products!$H$2:$H$21,MATCH(1,(hdd_products!$A$2:$A$21=hdd_orders!B1603)*(hdd_products!$H$2:$H$21=hdd_orders!F1603),0))</f>
        <v>129.16999999999999</v>
      </c>
      <c r="V1603" s="6" t="b">
        <f t="shared" si="122"/>
        <v>1</v>
      </c>
      <c r="W1603" s="4">
        <f t="shared" si="123"/>
        <v>129.16999999999999</v>
      </c>
      <c r="X1603" s="6" t="b">
        <f t="shared" si="124"/>
        <v>1</v>
      </c>
      <c r="AD1603" s="52"/>
    </row>
    <row r="1604" spans="1:30" x14ac:dyDescent="0.45">
      <c r="A1604" s="4">
        <v>1602</v>
      </c>
      <c r="B1604">
        <v>1009</v>
      </c>
      <c r="C1604">
        <v>96661</v>
      </c>
      <c r="D1604" t="str">
        <f>_xlfn.XLOOKUP(C1604,customer_table!$A$2:$A$4869,customer_table!$B$2:$B$4869)</f>
        <v>Enterprise</v>
      </c>
      <c r="E1604">
        <v>2</v>
      </c>
      <c r="F1604">
        <v>185.76</v>
      </c>
      <c r="G1604">
        <v>371.52</v>
      </c>
      <c r="H1604">
        <v>0</v>
      </c>
      <c r="I1604">
        <v>15.97</v>
      </c>
      <c r="J1604" s="5">
        <v>45468</v>
      </c>
      <c r="K1604" s="5">
        <v>45470</v>
      </c>
      <c r="L1604" t="s">
        <v>4895</v>
      </c>
      <c r="M1604" t="s">
        <v>4877</v>
      </c>
      <c r="N1604" t="s">
        <v>4876</v>
      </c>
      <c r="O1604" t="s">
        <v>4880</v>
      </c>
      <c r="P1604" t="s">
        <v>4891</v>
      </c>
      <c r="Q1604" s="4">
        <f>_xlfn.XLOOKUP(C1604,customer_table!$A$2:$A$4947,customer_table!$A$2:$A$4947)</f>
        <v>96661</v>
      </c>
      <c r="R1604" t="str">
        <f>_xlfn.XLOOKUP(D1604,customer_table!$B$2:$B$4947,customer_table!$B$2:$B$4947)</f>
        <v>Enterprise</v>
      </c>
      <c r="S1604" s="4" t="b">
        <f t="shared" ref="S1604:S1667" si="125">Q1604=C1604</f>
        <v>1</v>
      </c>
      <c r="T1604" s="6" t="b">
        <f t="shared" ref="T1604:T1667" si="126">R1604=D1604</f>
        <v>1</v>
      </c>
      <c r="U1604" cm="1">
        <f t="array" ref="U1604">INDEX(hdd_products!$H$2:$H$21,MATCH(1,(hdd_products!$A$2:$A$21=hdd_orders!B1604)*(hdd_products!$H$2:$H$21=hdd_orders!F1604),0))</f>
        <v>185.76</v>
      </c>
      <c r="V1604" s="6" t="b">
        <f t="shared" ref="V1604:V1667" si="127">U1604=F1604</f>
        <v>1</v>
      </c>
      <c r="W1604" s="4">
        <f t="shared" ref="W1604:W1667" si="128">F1604*E1604</f>
        <v>371.52</v>
      </c>
      <c r="X1604" s="6" t="b">
        <f t="shared" ref="X1604:X1667" si="129">G1604=W1604</f>
        <v>1</v>
      </c>
      <c r="AD1604" s="52"/>
    </row>
    <row r="1605" spans="1:30" x14ac:dyDescent="0.45">
      <c r="A1605" s="4">
        <v>1603</v>
      </c>
      <c r="B1605">
        <v>1011</v>
      </c>
      <c r="C1605">
        <v>98410</v>
      </c>
      <c r="D1605" t="str">
        <f>_xlfn.XLOOKUP(C1605,customer_table!$A$2:$A$4869,customer_table!$B$2:$B$4869)</f>
        <v>Enterprise</v>
      </c>
      <c r="E1605">
        <v>3</v>
      </c>
      <c r="F1605">
        <v>664.86</v>
      </c>
      <c r="G1605">
        <v>1994.58</v>
      </c>
      <c r="H1605">
        <v>0</v>
      </c>
      <c r="I1605">
        <v>19.850000000000001</v>
      </c>
      <c r="J1605" s="5">
        <v>45602</v>
      </c>
      <c r="K1605" s="5">
        <v>45606</v>
      </c>
      <c r="L1605" t="s">
        <v>4887</v>
      </c>
      <c r="M1605" t="s">
        <v>4877</v>
      </c>
      <c r="N1605" t="s">
        <v>4892</v>
      </c>
      <c r="O1605" t="s">
        <v>4894</v>
      </c>
      <c r="P1605" t="s">
        <v>4891</v>
      </c>
      <c r="Q1605" s="4">
        <f>_xlfn.XLOOKUP(C1605,customer_table!$A$2:$A$4947,customer_table!$A$2:$A$4947)</f>
        <v>98410</v>
      </c>
      <c r="R1605" t="str">
        <f>_xlfn.XLOOKUP(D1605,customer_table!$B$2:$B$4947,customer_table!$B$2:$B$4947)</f>
        <v>Enterprise</v>
      </c>
      <c r="S1605" s="4" t="b">
        <f t="shared" si="125"/>
        <v>1</v>
      </c>
      <c r="T1605" s="6" t="b">
        <f t="shared" si="126"/>
        <v>1</v>
      </c>
      <c r="U1605" cm="1">
        <f t="array" ref="U1605">INDEX(hdd_products!$H$2:$H$21,MATCH(1,(hdd_products!$A$2:$A$21=hdd_orders!B1605)*(hdd_products!$H$2:$H$21=hdd_orders!F1605),0))</f>
        <v>664.86</v>
      </c>
      <c r="V1605" s="6" t="b">
        <f t="shared" si="127"/>
        <v>1</v>
      </c>
      <c r="W1605" s="4">
        <f t="shared" si="128"/>
        <v>1994.58</v>
      </c>
      <c r="X1605" s="6" t="b">
        <f t="shared" si="129"/>
        <v>1</v>
      </c>
      <c r="AD1605" s="52"/>
    </row>
    <row r="1606" spans="1:30" x14ac:dyDescent="0.45">
      <c r="A1606" s="4">
        <v>1604</v>
      </c>
      <c r="B1606">
        <v>1008</v>
      </c>
      <c r="C1606">
        <v>56306</v>
      </c>
      <c r="D1606" t="str">
        <f>_xlfn.XLOOKUP(C1606,customer_table!$A$2:$A$4869,customer_table!$B$2:$B$4869)</f>
        <v>Enterprise</v>
      </c>
      <c r="E1606">
        <v>1</v>
      </c>
      <c r="F1606">
        <v>269.08</v>
      </c>
      <c r="G1606">
        <v>269.08</v>
      </c>
      <c r="H1606">
        <v>0</v>
      </c>
      <c r="I1606">
        <v>10.39</v>
      </c>
      <c r="J1606" s="5">
        <v>45479</v>
      </c>
      <c r="K1606" s="5">
        <v>45486</v>
      </c>
      <c r="L1606" t="s">
        <v>4885</v>
      </c>
      <c r="M1606" t="s">
        <v>4877</v>
      </c>
      <c r="N1606" t="s">
        <v>4876</v>
      </c>
      <c r="O1606" t="s">
        <v>4880</v>
      </c>
      <c r="P1606" t="s">
        <v>4884</v>
      </c>
      <c r="Q1606" s="4">
        <f>_xlfn.XLOOKUP(C1606,customer_table!$A$2:$A$4947,customer_table!$A$2:$A$4947)</f>
        <v>56306</v>
      </c>
      <c r="R1606" t="str">
        <f>_xlfn.XLOOKUP(D1606,customer_table!$B$2:$B$4947,customer_table!$B$2:$B$4947)</f>
        <v>Enterprise</v>
      </c>
      <c r="S1606" s="4" t="b">
        <f t="shared" si="125"/>
        <v>1</v>
      </c>
      <c r="T1606" s="6" t="b">
        <f t="shared" si="126"/>
        <v>1</v>
      </c>
      <c r="U1606" cm="1">
        <f t="array" ref="U1606">INDEX(hdd_products!$H$2:$H$21,MATCH(1,(hdd_products!$A$2:$A$21=hdd_orders!B1606)*(hdd_products!$H$2:$H$21=hdd_orders!F1606),0))</f>
        <v>269.08</v>
      </c>
      <c r="V1606" s="6" t="b">
        <f t="shared" si="127"/>
        <v>1</v>
      </c>
      <c r="W1606" s="4">
        <f t="shared" si="128"/>
        <v>269.08</v>
      </c>
      <c r="X1606" s="6" t="b">
        <f t="shared" si="129"/>
        <v>1</v>
      </c>
      <c r="AD1606" s="52"/>
    </row>
    <row r="1607" spans="1:30" x14ac:dyDescent="0.45">
      <c r="A1607" s="4">
        <v>1605</v>
      </c>
      <c r="B1607">
        <v>1004</v>
      </c>
      <c r="C1607">
        <v>54296</v>
      </c>
      <c r="D1607" t="str">
        <f>_xlfn.XLOOKUP(C1607,customer_table!$A$2:$A$4869,customer_table!$B$2:$B$4869)</f>
        <v>Enterprise</v>
      </c>
      <c r="E1607">
        <v>3</v>
      </c>
      <c r="F1607">
        <v>170.85</v>
      </c>
      <c r="G1607">
        <v>512.54999999999995</v>
      </c>
      <c r="H1607">
        <v>0</v>
      </c>
      <c r="I1607">
        <v>15.9</v>
      </c>
      <c r="J1607" s="5">
        <v>45379</v>
      </c>
      <c r="K1607" s="5">
        <v>45382</v>
      </c>
      <c r="L1607" t="s">
        <v>4895</v>
      </c>
      <c r="M1607" t="s">
        <v>4881</v>
      </c>
      <c r="N1607" t="s">
        <v>4876</v>
      </c>
      <c r="O1607" t="s">
        <v>4880</v>
      </c>
      <c r="P1607" t="s">
        <v>4879</v>
      </c>
      <c r="Q1607" s="4">
        <f>_xlfn.XLOOKUP(C1607,customer_table!$A$2:$A$4947,customer_table!$A$2:$A$4947)</f>
        <v>54296</v>
      </c>
      <c r="R1607" t="str">
        <f>_xlfn.XLOOKUP(D1607,customer_table!$B$2:$B$4947,customer_table!$B$2:$B$4947)</f>
        <v>Enterprise</v>
      </c>
      <c r="S1607" s="4" t="b">
        <f t="shared" si="125"/>
        <v>1</v>
      </c>
      <c r="T1607" s="6" t="b">
        <f t="shared" si="126"/>
        <v>1</v>
      </c>
      <c r="U1607" cm="1">
        <f t="array" ref="U1607">INDEX(hdd_products!$H$2:$H$21,MATCH(1,(hdd_products!$A$2:$A$21=hdd_orders!B1607)*(hdd_products!$H$2:$H$21=hdd_orders!F1607),0))</f>
        <v>170.85</v>
      </c>
      <c r="V1607" s="6" t="b">
        <f t="shared" si="127"/>
        <v>1</v>
      </c>
      <c r="W1607" s="4">
        <f t="shared" si="128"/>
        <v>512.54999999999995</v>
      </c>
      <c r="X1607" s="6" t="b">
        <f t="shared" si="129"/>
        <v>1</v>
      </c>
      <c r="AD1607" s="52"/>
    </row>
    <row r="1608" spans="1:30" x14ac:dyDescent="0.45">
      <c r="A1608" s="4">
        <v>1606</v>
      </c>
      <c r="B1608">
        <v>1002</v>
      </c>
      <c r="C1608">
        <v>48475</v>
      </c>
      <c r="D1608" t="str">
        <f>_xlfn.XLOOKUP(C1608,customer_table!$A$2:$A$4869,customer_table!$B$2:$B$4869)</f>
        <v>Small Business</v>
      </c>
      <c r="E1608">
        <v>2</v>
      </c>
      <c r="F1608">
        <v>198.26</v>
      </c>
      <c r="G1608">
        <v>396.52</v>
      </c>
      <c r="H1608">
        <v>0</v>
      </c>
      <c r="I1608">
        <v>10.89</v>
      </c>
      <c r="J1608" s="5">
        <v>45352</v>
      </c>
      <c r="K1608" s="5">
        <v>45355</v>
      </c>
      <c r="L1608" t="s">
        <v>4885</v>
      </c>
      <c r="M1608" t="s">
        <v>4881</v>
      </c>
      <c r="N1608" t="s">
        <v>4876</v>
      </c>
      <c r="O1608" t="s">
        <v>4880</v>
      </c>
      <c r="P1608" t="s">
        <v>4874</v>
      </c>
      <c r="Q1608" s="4">
        <f>_xlfn.XLOOKUP(C1608,customer_table!$A$2:$A$4947,customer_table!$A$2:$A$4947)</f>
        <v>48475</v>
      </c>
      <c r="R1608" t="str">
        <f>_xlfn.XLOOKUP(D1608,customer_table!$B$2:$B$4947,customer_table!$B$2:$B$4947)</f>
        <v>Small Business</v>
      </c>
      <c r="S1608" s="4" t="b">
        <f t="shared" si="125"/>
        <v>1</v>
      </c>
      <c r="T1608" s="6" t="b">
        <f t="shared" si="126"/>
        <v>1</v>
      </c>
      <c r="U1608" cm="1">
        <f t="array" ref="U1608">INDEX(hdd_products!$H$2:$H$21,MATCH(1,(hdd_products!$A$2:$A$21=hdd_orders!B1608)*(hdd_products!$H$2:$H$21=hdd_orders!F1608),0))</f>
        <v>198.26</v>
      </c>
      <c r="V1608" s="6" t="b">
        <f t="shared" si="127"/>
        <v>1</v>
      </c>
      <c r="W1608" s="4">
        <f t="shared" si="128"/>
        <v>396.52</v>
      </c>
      <c r="X1608" s="6" t="b">
        <f t="shared" si="129"/>
        <v>1</v>
      </c>
      <c r="AD1608" s="52"/>
    </row>
    <row r="1609" spans="1:30" x14ac:dyDescent="0.45">
      <c r="A1609" s="4">
        <v>1607</v>
      </c>
      <c r="B1609">
        <v>1012</v>
      </c>
      <c r="C1609">
        <v>49953</v>
      </c>
      <c r="D1609" t="str">
        <f>_xlfn.XLOOKUP(C1609,customer_table!$A$2:$A$4869,customer_table!$B$2:$B$4869)</f>
        <v>Enterprise</v>
      </c>
      <c r="E1609">
        <v>1</v>
      </c>
      <c r="F1609">
        <v>339.39</v>
      </c>
      <c r="G1609">
        <v>339.39</v>
      </c>
      <c r="H1609">
        <v>0</v>
      </c>
      <c r="I1609">
        <v>11.17</v>
      </c>
      <c r="J1609" s="5">
        <v>45615</v>
      </c>
      <c r="K1609" s="5">
        <v>45620</v>
      </c>
      <c r="L1609" t="s">
        <v>4885</v>
      </c>
      <c r="M1609" t="s">
        <v>4877</v>
      </c>
      <c r="N1609" t="s">
        <v>4876</v>
      </c>
      <c r="O1609" t="s">
        <v>4880</v>
      </c>
      <c r="P1609" t="s">
        <v>4879</v>
      </c>
      <c r="Q1609" s="4">
        <f>_xlfn.XLOOKUP(C1609,customer_table!$A$2:$A$4947,customer_table!$A$2:$A$4947)</f>
        <v>49953</v>
      </c>
      <c r="R1609" t="str">
        <f>_xlfn.XLOOKUP(D1609,customer_table!$B$2:$B$4947,customer_table!$B$2:$B$4947)</f>
        <v>Enterprise</v>
      </c>
      <c r="S1609" s="4" t="b">
        <f t="shared" si="125"/>
        <v>1</v>
      </c>
      <c r="T1609" s="6" t="b">
        <f t="shared" si="126"/>
        <v>1</v>
      </c>
      <c r="U1609" cm="1">
        <f t="array" ref="U1609">INDEX(hdd_products!$H$2:$H$21,MATCH(1,(hdd_products!$A$2:$A$21=hdd_orders!B1609)*(hdd_products!$H$2:$H$21=hdd_orders!F1609),0))</f>
        <v>339.39</v>
      </c>
      <c r="V1609" s="6" t="b">
        <f t="shared" si="127"/>
        <v>1</v>
      </c>
      <c r="W1609" s="4">
        <f t="shared" si="128"/>
        <v>339.39</v>
      </c>
      <c r="X1609" s="6" t="b">
        <f t="shared" si="129"/>
        <v>1</v>
      </c>
      <c r="AD1609" s="52"/>
    </row>
    <row r="1610" spans="1:30" x14ac:dyDescent="0.45">
      <c r="A1610" s="4">
        <v>1608</v>
      </c>
      <c r="B1610">
        <v>1003</v>
      </c>
      <c r="C1610">
        <v>73998</v>
      </c>
      <c r="D1610" t="str">
        <f>_xlfn.XLOOKUP(C1610,customer_table!$A$2:$A$4869,customer_table!$B$2:$B$4869)</f>
        <v>Enterprise</v>
      </c>
      <c r="E1610">
        <v>2</v>
      </c>
      <c r="F1610">
        <v>95.08</v>
      </c>
      <c r="G1610">
        <v>190.16</v>
      </c>
      <c r="H1610">
        <v>0</v>
      </c>
      <c r="I1610">
        <v>17.670000000000002</v>
      </c>
      <c r="J1610" s="5">
        <v>45310</v>
      </c>
      <c r="K1610" s="5">
        <v>45314</v>
      </c>
      <c r="L1610" t="s">
        <v>4893</v>
      </c>
      <c r="M1610" t="s">
        <v>4898</v>
      </c>
      <c r="N1610" t="s">
        <v>4876</v>
      </c>
      <c r="O1610" t="s">
        <v>4880</v>
      </c>
      <c r="P1610" t="s">
        <v>4884</v>
      </c>
      <c r="Q1610" s="4">
        <f>_xlfn.XLOOKUP(C1610,customer_table!$A$2:$A$4947,customer_table!$A$2:$A$4947)</f>
        <v>73998</v>
      </c>
      <c r="R1610" t="str">
        <f>_xlfn.XLOOKUP(D1610,customer_table!$B$2:$B$4947,customer_table!$B$2:$B$4947)</f>
        <v>Enterprise</v>
      </c>
      <c r="S1610" s="4" t="b">
        <f t="shared" si="125"/>
        <v>1</v>
      </c>
      <c r="T1610" s="6" t="b">
        <f t="shared" si="126"/>
        <v>1</v>
      </c>
      <c r="U1610" cm="1">
        <f t="array" ref="U1610">INDEX(hdd_products!$H$2:$H$21,MATCH(1,(hdd_products!$A$2:$A$21=hdd_orders!B1610)*(hdd_products!$H$2:$H$21=hdd_orders!F1610),0))</f>
        <v>95.08</v>
      </c>
      <c r="V1610" s="6" t="b">
        <f t="shared" si="127"/>
        <v>1</v>
      </c>
      <c r="W1610" s="4">
        <f t="shared" si="128"/>
        <v>190.16</v>
      </c>
      <c r="X1610" s="6" t="b">
        <f t="shared" si="129"/>
        <v>1</v>
      </c>
      <c r="AD1610" s="52"/>
    </row>
    <row r="1611" spans="1:30" x14ac:dyDescent="0.45">
      <c r="A1611" s="4">
        <v>1609</v>
      </c>
      <c r="B1611">
        <v>1006</v>
      </c>
      <c r="C1611">
        <v>24046</v>
      </c>
      <c r="D1611" t="str">
        <f>_xlfn.XLOOKUP(C1611,customer_table!$A$2:$A$4869,customer_table!$B$2:$B$4869)</f>
        <v>Enterprise</v>
      </c>
      <c r="E1611">
        <v>1</v>
      </c>
      <c r="F1611">
        <v>307.20999999999998</v>
      </c>
      <c r="G1611">
        <v>307.20999999999998</v>
      </c>
      <c r="H1611">
        <v>0</v>
      </c>
      <c r="I1611">
        <v>12.89</v>
      </c>
      <c r="J1611" s="5">
        <v>45527</v>
      </c>
      <c r="K1611" s="5">
        <v>45530</v>
      </c>
      <c r="L1611" t="s">
        <v>4882</v>
      </c>
      <c r="M1611" t="s">
        <v>4881</v>
      </c>
      <c r="N1611" t="s">
        <v>4876</v>
      </c>
      <c r="O1611" t="s">
        <v>4880</v>
      </c>
      <c r="P1611" t="s">
        <v>4884</v>
      </c>
      <c r="Q1611" s="4">
        <f>_xlfn.XLOOKUP(C1611,customer_table!$A$2:$A$4947,customer_table!$A$2:$A$4947)</f>
        <v>24046</v>
      </c>
      <c r="R1611" t="str">
        <f>_xlfn.XLOOKUP(D1611,customer_table!$B$2:$B$4947,customer_table!$B$2:$B$4947)</f>
        <v>Enterprise</v>
      </c>
      <c r="S1611" s="4" t="b">
        <f t="shared" si="125"/>
        <v>1</v>
      </c>
      <c r="T1611" s="6" t="b">
        <f t="shared" si="126"/>
        <v>1</v>
      </c>
      <c r="U1611" cm="1">
        <f t="array" ref="U1611">INDEX(hdd_products!$H$2:$H$21,MATCH(1,(hdd_products!$A$2:$A$21=hdd_orders!B1611)*(hdd_products!$H$2:$H$21=hdd_orders!F1611),0))</f>
        <v>307.20999999999998</v>
      </c>
      <c r="V1611" s="6" t="b">
        <f t="shared" si="127"/>
        <v>1</v>
      </c>
      <c r="W1611" s="4">
        <f t="shared" si="128"/>
        <v>307.20999999999998</v>
      </c>
      <c r="X1611" s="6" t="b">
        <f t="shared" si="129"/>
        <v>1</v>
      </c>
      <c r="AD1611" s="52"/>
    </row>
    <row r="1612" spans="1:30" x14ac:dyDescent="0.45">
      <c r="A1612" s="4">
        <v>1610</v>
      </c>
      <c r="B1612">
        <v>1005</v>
      </c>
      <c r="C1612">
        <v>23282</v>
      </c>
      <c r="D1612" t="str">
        <f>_xlfn.XLOOKUP(C1612,customer_table!$A$2:$A$4869,customer_table!$B$2:$B$4869)</f>
        <v>Small Business</v>
      </c>
      <c r="E1612">
        <v>1</v>
      </c>
      <c r="F1612">
        <v>204.55</v>
      </c>
      <c r="G1612">
        <v>204.55</v>
      </c>
      <c r="H1612">
        <v>0</v>
      </c>
      <c r="I1612">
        <v>13.05</v>
      </c>
      <c r="J1612" s="5">
        <v>45387</v>
      </c>
      <c r="K1612" s="5">
        <v>45391</v>
      </c>
      <c r="L1612" t="s">
        <v>4882</v>
      </c>
      <c r="M1612" t="s">
        <v>4877</v>
      </c>
      <c r="N1612" t="s">
        <v>4901</v>
      </c>
      <c r="O1612" t="s">
        <v>4894</v>
      </c>
      <c r="P1612" t="s">
        <v>4888</v>
      </c>
      <c r="Q1612" s="4">
        <f>_xlfn.XLOOKUP(C1612,customer_table!$A$2:$A$4947,customer_table!$A$2:$A$4947)</f>
        <v>23282</v>
      </c>
      <c r="R1612" t="str">
        <f>_xlfn.XLOOKUP(D1612,customer_table!$B$2:$B$4947,customer_table!$B$2:$B$4947)</f>
        <v>Small Business</v>
      </c>
      <c r="S1612" s="4" t="b">
        <f t="shared" si="125"/>
        <v>1</v>
      </c>
      <c r="T1612" s="6" t="b">
        <f t="shared" si="126"/>
        <v>1</v>
      </c>
      <c r="U1612" cm="1">
        <f t="array" ref="U1612">INDEX(hdd_products!$H$2:$H$21,MATCH(1,(hdd_products!$A$2:$A$21=hdd_orders!B1612)*(hdd_products!$H$2:$H$21=hdd_orders!F1612),0))</f>
        <v>204.55</v>
      </c>
      <c r="V1612" s="6" t="b">
        <f t="shared" si="127"/>
        <v>1</v>
      </c>
      <c r="W1612" s="4">
        <f t="shared" si="128"/>
        <v>204.55</v>
      </c>
      <c r="X1612" s="6" t="b">
        <f t="shared" si="129"/>
        <v>1</v>
      </c>
      <c r="AD1612" s="52"/>
    </row>
    <row r="1613" spans="1:30" x14ac:dyDescent="0.45">
      <c r="A1613" s="4">
        <v>1611</v>
      </c>
      <c r="B1613">
        <v>1005</v>
      </c>
      <c r="C1613">
        <v>63833</v>
      </c>
      <c r="D1613" t="str">
        <f>_xlfn.XLOOKUP(C1613,customer_table!$A$2:$A$4869,customer_table!$B$2:$B$4869)</f>
        <v>Enterprise</v>
      </c>
      <c r="E1613">
        <v>1</v>
      </c>
      <c r="F1613">
        <v>204.55</v>
      </c>
      <c r="G1613">
        <v>204.55</v>
      </c>
      <c r="H1613">
        <v>0</v>
      </c>
      <c r="I1613">
        <v>16.690000000000001</v>
      </c>
      <c r="J1613" s="5">
        <v>45562</v>
      </c>
      <c r="K1613" s="5">
        <v>45567</v>
      </c>
      <c r="L1613" t="s">
        <v>4890</v>
      </c>
      <c r="M1613" t="s">
        <v>4881</v>
      </c>
      <c r="N1613" t="s">
        <v>4876</v>
      </c>
      <c r="O1613" t="s">
        <v>4880</v>
      </c>
      <c r="P1613" t="s">
        <v>4884</v>
      </c>
      <c r="Q1613" s="4">
        <f>_xlfn.XLOOKUP(C1613,customer_table!$A$2:$A$4947,customer_table!$A$2:$A$4947)</f>
        <v>63833</v>
      </c>
      <c r="R1613" t="str">
        <f>_xlfn.XLOOKUP(D1613,customer_table!$B$2:$B$4947,customer_table!$B$2:$B$4947)</f>
        <v>Enterprise</v>
      </c>
      <c r="S1613" s="4" t="b">
        <f t="shared" si="125"/>
        <v>1</v>
      </c>
      <c r="T1613" s="6" t="b">
        <f t="shared" si="126"/>
        <v>1</v>
      </c>
      <c r="U1613" cm="1">
        <f t="array" ref="U1613">INDEX(hdd_products!$H$2:$H$21,MATCH(1,(hdd_products!$A$2:$A$21=hdd_orders!B1613)*(hdd_products!$H$2:$H$21=hdd_orders!F1613),0))</f>
        <v>204.55</v>
      </c>
      <c r="V1613" s="6" t="b">
        <f t="shared" si="127"/>
        <v>1</v>
      </c>
      <c r="W1613" s="4">
        <f t="shared" si="128"/>
        <v>204.55</v>
      </c>
      <c r="X1613" s="6" t="b">
        <f t="shared" si="129"/>
        <v>1</v>
      </c>
      <c r="AD1613" s="52"/>
    </row>
    <row r="1614" spans="1:30" x14ac:dyDescent="0.45">
      <c r="A1614" s="4">
        <v>1612</v>
      </c>
      <c r="B1614">
        <v>1001</v>
      </c>
      <c r="C1614">
        <v>61820</v>
      </c>
      <c r="D1614" t="str">
        <f>_xlfn.XLOOKUP(C1614,customer_table!$A$2:$A$4869,customer_table!$B$2:$B$4869)</f>
        <v>Enterprise</v>
      </c>
      <c r="E1614">
        <v>2</v>
      </c>
      <c r="F1614">
        <v>129.16999999999999</v>
      </c>
      <c r="G1614">
        <v>258.33999999999997</v>
      </c>
      <c r="H1614">
        <v>0</v>
      </c>
      <c r="I1614">
        <v>14.67</v>
      </c>
      <c r="J1614" s="5">
        <v>45628</v>
      </c>
      <c r="K1614" s="5">
        <v>45631</v>
      </c>
      <c r="L1614" t="s">
        <v>4890</v>
      </c>
      <c r="M1614" t="s">
        <v>4877</v>
      </c>
      <c r="N1614" t="s">
        <v>4876</v>
      </c>
      <c r="O1614" t="s">
        <v>4875</v>
      </c>
      <c r="P1614" t="s">
        <v>4874</v>
      </c>
      <c r="Q1614" s="4">
        <f>_xlfn.XLOOKUP(C1614,customer_table!$A$2:$A$4947,customer_table!$A$2:$A$4947)</f>
        <v>61820</v>
      </c>
      <c r="R1614" t="str">
        <f>_xlfn.XLOOKUP(D1614,customer_table!$B$2:$B$4947,customer_table!$B$2:$B$4947)</f>
        <v>Enterprise</v>
      </c>
      <c r="S1614" s="4" t="b">
        <f t="shared" si="125"/>
        <v>1</v>
      </c>
      <c r="T1614" s="6" t="b">
        <f t="shared" si="126"/>
        <v>1</v>
      </c>
      <c r="U1614" cm="1">
        <f t="array" ref="U1614">INDEX(hdd_products!$H$2:$H$21,MATCH(1,(hdd_products!$A$2:$A$21=hdd_orders!B1614)*(hdd_products!$H$2:$H$21=hdd_orders!F1614),0))</f>
        <v>129.16999999999999</v>
      </c>
      <c r="V1614" s="6" t="b">
        <f t="shared" si="127"/>
        <v>1</v>
      </c>
      <c r="W1614" s="4">
        <f t="shared" si="128"/>
        <v>258.33999999999997</v>
      </c>
      <c r="X1614" s="6" t="b">
        <f t="shared" si="129"/>
        <v>1</v>
      </c>
      <c r="AD1614" s="52"/>
    </row>
    <row r="1615" spans="1:30" x14ac:dyDescent="0.45">
      <c r="A1615" s="4">
        <v>1613</v>
      </c>
      <c r="B1615">
        <v>1004</v>
      </c>
      <c r="C1615">
        <v>24246</v>
      </c>
      <c r="D1615" t="str">
        <f>_xlfn.XLOOKUP(C1615,customer_table!$A$2:$A$4869,customer_table!$B$2:$B$4869)</f>
        <v>Enterprise</v>
      </c>
      <c r="E1615">
        <v>2</v>
      </c>
      <c r="F1615">
        <v>170.85</v>
      </c>
      <c r="G1615">
        <v>341.7</v>
      </c>
      <c r="H1615">
        <v>0</v>
      </c>
      <c r="I1615">
        <v>11.42</v>
      </c>
      <c r="J1615" s="5">
        <v>45385</v>
      </c>
      <c r="K1615" s="5">
        <v>45390</v>
      </c>
      <c r="L1615" t="s">
        <v>4897</v>
      </c>
      <c r="M1615" t="s">
        <v>4896</v>
      </c>
      <c r="N1615" t="s">
        <v>4876</v>
      </c>
      <c r="O1615" t="s">
        <v>4880</v>
      </c>
      <c r="P1615" t="s">
        <v>4888</v>
      </c>
      <c r="Q1615" s="4">
        <f>_xlfn.XLOOKUP(C1615,customer_table!$A$2:$A$4947,customer_table!$A$2:$A$4947)</f>
        <v>24246</v>
      </c>
      <c r="R1615" t="str">
        <f>_xlfn.XLOOKUP(D1615,customer_table!$B$2:$B$4947,customer_table!$B$2:$B$4947)</f>
        <v>Enterprise</v>
      </c>
      <c r="S1615" s="4" t="b">
        <f t="shared" si="125"/>
        <v>1</v>
      </c>
      <c r="T1615" s="6" t="b">
        <f t="shared" si="126"/>
        <v>1</v>
      </c>
      <c r="U1615" cm="1">
        <f t="array" ref="U1615">INDEX(hdd_products!$H$2:$H$21,MATCH(1,(hdd_products!$A$2:$A$21=hdd_orders!B1615)*(hdd_products!$H$2:$H$21=hdd_orders!F1615),0))</f>
        <v>170.85</v>
      </c>
      <c r="V1615" s="6" t="b">
        <f t="shared" si="127"/>
        <v>1</v>
      </c>
      <c r="W1615" s="4">
        <f t="shared" si="128"/>
        <v>341.7</v>
      </c>
      <c r="X1615" s="6" t="b">
        <f t="shared" si="129"/>
        <v>1</v>
      </c>
      <c r="AD1615" s="52"/>
    </row>
    <row r="1616" spans="1:30" x14ac:dyDescent="0.45">
      <c r="A1616" s="4">
        <v>1614</v>
      </c>
      <c r="B1616">
        <v>1005</v>
      </c>
      <c r="C1616">
        <v>66880</v>
      </c>
      <c r="D1616" t="str">
        <f>_xlfn.XLOOKUP(C1616,customer_table!$A$2:$A$4869,customer_table!$B$2:$B$4869)</f>
        <v>Enterprise</v>
      </c>
      <c r="E1616">
        <v>1</v>
      </c>
      <c r="F1616">
        <v>204.55</v>
      </c>
      <c r="G1616">
        <v>204.55</v>
      </c>
      <c r="H1616">
        <v>0</v>
      </c>
      <c r="I1616">
        <v>17.399999999999999</v>
      </c>
      <c r="J1616" s="5">
        <v>45374</v>
      </c>
      <c r="K1616" s="5">
        <v>45376</v>
      </c>
      <c r="L1616" t="s">
        <v>4887</v>
      </c>
      <c r="M1616" t="s">
        <v>4881</v>
      </c>
      <c r="N1616" t="s">
        <v>4901</v>
      </c>
      <c r="O1616" t="s">
        <v>4880</v>
      </c>
      <c r="P1616" t="s">
        <v>4884</v>
      </c>
      <c r="Q1616" s="4">
        <f>_xlfn.XLOOKUP(C1616,customer_table!$A$2:$A$4947,customer_table!$A$2:$A$4947)</f>
        <v>66880</v>
      </c>
      <c r="R1616" t="str">
        <f>_xlfn.XLOOKUP(D1616,customer_table!$B$2:$B$4947,customer_table!$B$2:$B$4947)</f>
        <v>Enterprise</v>
      </c>
      <c r="S1616" s="4" t="b">
        <f t="shared" si="125"/>
        <v>1</v>
      </c>
      <c r="T1616" s="6" t="b">
        <f t="shared" si="126"/>
        <v>1</v>
      </c>
      <c r="U1616" cm="1">
        <f t="array" ref="U1616">INDEX(hdd_products!$H$2:$H$21,MATCH(1,(hdd_products!$A$2:$A$21=hdd_orders!B1616)*(hdd_products!$H$2:$H$21=hdd_orders!F1616),0))</f>
        <v>204.55</v>
      </c>
      <c r="V1616" s="6" t="b">
        <f t="shared" si="127"/>
        <v>1</v>
      </c>
      <c r="W1616" s="4">
        <f t="shared" si="128"/>
        <v>204.55</v>
      </c>
      <c r="X1616" s="6" t="b">
        <f t="shared" si="129"/>
        <v>1</v>
      </c>
      <c r="AD1616" s="52"/>
    </row>
    <row r="1617" spans="1:30" x14ac:dyDescent="0.45">
      <c r="A1617" s="4">
        <v>1615</v>
      </c>
      <c r="B1617">
        <v>1005</v>
      </c>
      <c r="C1617">
        <v>47342</v>
      </c>
      <c r="D1617" t="str">
        <f>_xlfn.XLOOKUP(C1617,customer_table!$A$2:$A$4869,customer_table!$B$2:$B$4869)</f>
        <v>Enterprise</v>
      </c>
      <c r="E1617">
        <v>1</v>
      </c>
      <c r="F1617">
        <v>204.55</v>
      </c>
      <c r="G1617">
        <v>204.55</v>
      </c>
      <c r="H1617">
        <v>0</v>
      </c>
      <c r="I1617">
        <v>12.32</v>
      </c>
      <c r="J1617" s="5">
        <v>45655</v>
      </c>
      <c r="K1617" s="5">
        <v>45657</v>
      </c>
      <c r="L1617" t="s">
        <v>4882</v>
      </c>
      <c r="M1617" t="s">
        <v>4877</v>
      </c>
      <c r="N1617" t="s">
        <v>4901</v>
      </c>
      <c r="O1617" t="s">
        <v>4880</v>
      </c>
      <c r="P1617" t="s">
        <v>4884</v>
      </c>
      <c r="Q1617" s="4">
        <f>_xlfn.XLOOKUP(C1617,customer_table!$A$2:$A$4947,customer_table!$A$2:$A$4947)</f>
        <v>47342</v>
      </c>
      <c r="R1617" t="str">
        <f>_xlfn.XLOOKUP(D1617,customer_table!$B$2:$B$4947,customer_table!$B$2:$B$4947)</f>
        <v>Enterprise</v>
      </c>
      <c r="S1617" s="4" t="b">
        <f t="shared" si="125"/>
        <v>1</v>
      </c>
      <c r="T1617" s="6" t="b">
        <f t="shared" si="126"/>
        <v>1</v>
      </c>
      <c r="U1617" cm="1">
        <f t="array" ref="U1617">INDEX(hdd_products!$H$2:$H$21,MATCH(1,(hdd_products!$A$2:$A$21=hdd_orders!B1617)*(hdd_products!$H$2:$H$21=hdd_orders!F1617),0))</f>
        <v>204.55</v>
      </c>
      <c r="V1617" s="6" t="b">
        <f t="shared" si="127"/>
        <v>1</v>
      </c>
      <c r="W1617" s="4">
        <f t="shared" si="128"/>
        <v>204.55</v>
      </c>
      <c r="X1617" s="6" t="b">
        <f t="shared" si="129"/>
        <v>1</v>
      </c>
      <c r="AD1617" s="52"/>
    </row>
    <row r="1618" spans="1:30" x14ac:dyDescent="0.45">
      <c r="A1618" s="4">
        <v>1616</v>
      </c>
      <c r="B1618">
        <v>1014</v>
      </c>
      <c r="C1618">
        <v>36082</v>
      </c>
      <c r="D1618" t="str">
        <f>_xlfn.XLOOKUP(C1618,customer_table!$A$2:$A$4869,customer_table!$B$2:$B$4869)</f>
        <v>Enterprise</v>
      </c>
      <c r="E1618">
        <v>3</v>
      </c>
      <c r="F1618">
        <v>686.52</v>
      </c>
      <c r="G1618">
        <v>2059.56</v>
      </c>
      <c r="H1618">
        <v>0</v>
      </c>
      <c r="I1618">
        <v>10.47</v>
      </c>
      <c r="J1618" s="5">
        <v>45461</v>
      </c>
      <c r="K1618" s="5">
        <v>45462</v>
      </c>
      <c r="L1618" t="s">
        <v>4900</v>
      </c>
      <c r="M1618" t="s">
        <v>4877</v>
      </c>
      <c r="N1618" t="s">
        <v>4876</v>
      </c>
      <c r="O1618" t="s">
        <v>4880</v>
      </c>
      <c r="P1618" t="s">
        <v>4888</v>
      </c>
      <c r="Q1618" s="4">
        <f>_xlfn.XLOOKUP(C1618,customer_table!$A$2:$A$4947,customer_table!$A$2:$A$4947)</f>
        <v>36082</v>
      </c>
      <c r="R1618" t="str">
        <f>_xlfn.XLOOKUP(D1618,customer_table!$B$2:$B$4947,customer_table!$B$2:$B$4947)</f>
        <v>Enterprise</v>
      </c>
      <c r="S1618" s="4" t="b">
        <f t="shared" si="125"/>
        <v>1</v>
      </c>
      <c r="T1618" s="6" t="b">
        <f t="shared" si="126"/>
        <v>1</v>
      </c>
      <c r="U1618" cm="1">
        <f t="array" ref="U1618">INDEX(hdd_products!$H$2:$H$21,MATCH(1,(hdd_products!$A$2:$A$21=hdd_orders!B1618)*(hdd_products!$H$2:$H$21=hdd_orders!F1618),0))</f>
        <v>686.52</v>
      </c>
      <c r="V1618" s="6" t="b">
        <f t="shared" si="127"/>
        <v>1</v>
      </c>
      <c r="W1618" s="4">
        <f t="shared" si="128"/>
        <v>2059.56</v>
      </c>
      <c r="X1618" s="6" t="b">
        <f t="shared" si="129"/>
        <v>1</v>
      </c>
      <c r="AD1618" s="52"/>
    </row>
    <row r="1619" spans="1:30" x14ac:dyDescent="0.45">
      <c r="A1619" s="4">
        <v>1617</v>
      </c>
      <c r="B1619">
        <v>1002</v>
      </c>
      <c r="C1619">
        <v>74955</v>
      </c>
      <c r="D1619" t="str">
        <f>_xlfn.XLOOKUP(C1619,customer_table!$A$2:$A$4869,customer_table!$B$2:$B$4869)</f>
        <v>Small Business</v>
      </c>
      <c r="E1619">
        <v>3</v>
      </c>
      <c r="F1619">
        <v>198.26</v>
      </c>
      <c r="G1619">
        <v>594.78</v>
      </c>
      <c r="H1619">
        <v>0</v>
      </c>
      <c r="I1619">
        <v>17.95</v>
      </c>
      <c r="J1619" s="5">
        <v>45352</v>
      </c>
      <c r="K1619" s="5">
        <v>45356</v>
      </c>
      <c r="L1619" t="s">
        <v>4887</v>
      </c>
      <c r="M1619" t="s">
        <v>4898</v>
      </c>
      <c r="N1619" t="s">
        <v>4876</v>
      </c>
      <c r="O1619" t="s">
        <v>4880</v>
      </c>
      <c r="P1619" t="s">
        <v>4879</v>
      </c>
      <c r="Q1619" s="4">
        <f>_xlfn.XLOOKUP(C1619,customer_table!$A$2:$A$4947,customer_table!$A$2:$A$4947)</f>
        <v>74955</v>
      </c>
      <c r="R1619" t="str">
        <f>_xlfn.XLOOKUP(D1619,customer_table!$B$2:$B$4947,customer_table!$B$2:$B$4947)</f>
        <v>Small Business</v>
      </c>
      <c r="S1619" s="4" t="b">
        <f t="shared" si="125"/>
        <v>1</v>
      </c>
      <c r="T1619" s="6" t="b">
        <f t="shared" si="126"/>
        <v>1</v>
      </c>
      <c r="U1619" cm="1">
        <f t="array" ref="U1619">INDEX(hdd_products!$H$2:$H$21,MATCH(1,(hdd_products!$A$2:$A$21=hdd_orders!B1619)*(hdd_products!$H$2:$H$21=hdd_orders!F1619),0))</f>
        <v>198.26</v>
      </c>
      <c r="V1619" s="6" t="b">
        <f t="shared" si="127"/>
        <v>1</v>
      </c>
      <c r="W1619" s="4">
        <f t="shared" si="128"/>
        <v>594.78</v>
      </c>
      <c r="X1619" s="6" t="b">
        <f t="shared" si="129"/>
        <v>1</v>
      </c>
      <c r="AD1619" s="52"/>
    </row>
    <row r="1620" spans="1:30" x14ac:dyDescent="0.45">
      <c r="A1620" s="4">
        <v>1618</v>
      </c>
      <c r="B1620">
        <v>1008</v>
      </c>
      <c r="C1620">
        <v>60967</v>
      </c>
      <c r="D1620" t="str">
        <f>_xlfn.XLOOKUP(C1620,customer_table!$A$2:$A$4869,customer_table!$B$2:$B$4869)</f>
        <v>Consumer</v>
      </c>
      <c r="E1620">
        <v>1</v>
      </c>
      <c r="F1620">
        <v>269.08</v>
      </c>
      <c r="G1620">
        <v>269.08</v>
      </c>
      <c r="H1620">
        <v>0</v>
      </c>
      <c r="I1620">
        <v>18.89</v>
      </c>
      <c r="J1620" s="5">
        <v>45496</v>
      </c>
      <c r="K1620" s="5">
        <v>45501</v>
      </c>
      <c r="L1620" t="s">
        <v>4878</v>
      </c>
      <c r="M1620" t="s">
        <v>4881</v>
      </c>
      <c r="N1620" t="s">
        <v>4876</v>
      </c>
      <c r="O1620" t="s">
        <v>4880</v>
      </c>
      <c r="P1620" t="s">
        <v>4886</v>
      </c>
      <c r="Q1620" s="4">
        <f>_xlfn.XLOOKUP(C1620,customer_table!$A$2:$A$4947,customer_table!$A$2:$A$4947)</f>
        <v>60967</v>
      </c>
      <c r="R1620" t="str">
        <f>_xlfn.XLOOKUP(D1620,customer_table!$B$2:$B$4947,customer_table!$B$2:$B$4947)</f>
        <v>Consumer</v>
      </c>
      <c r="S1620" s="4" t="b">
        <f t="shared" si="125"/>
        <v>1</v>
      </c>
      <c r="T1620" s="6" t="b">
        <f t="shared" si="126"/>
        <v>1</v>
      </c>
      <c r="U1620" cm="1">
        <f t="array" ref="U1620">INDEX(hdd_products!$H$2:$H$21,MATCH(1,(hdd_products!$A$2:$A$21=hdd_orders!B1620)*(hdd_products!$H$2:$H$21=hdd_orders!F1620),0))</f>
        <v>269.08</v>
      </c>
      <c r="V1620" s="6" t="b">
        <f t="shared" si="127"/>
        <v>1</v>
      </c>
      <c r="W1620" s="4">
        <f t="shared" si="128"/>
        <v>269.08</v>
      </c>
      <c r="X1620" s="6" t="b">
        <f t="shared" si="129"/>
        <v>1</v>
      </c>
      <c r="AD1620" s="52"/>
    </row>
    <row r="1621" spans="1:30" x14ac:dyDescent="0.45">
      <c r="A1621" s="4">
        <v>1619</v>
      </c>
      <c r="B1621">
        <v>1003</v>
      </c>
      <c r="C1621">
        <v>75536</v>
      </c>
      <c r="D1621" t="str">
        <f>_xlfn.XLOOKUP(C1621,customer_table!$A$2:$A$4869,customer_table!$B$2:$B$4869)</f>
        <v>Small Business</v>
      </c>
      <c r="E1621">
        <v>3</v>
      </c>
      <c r="F1621">
        <v>95.08</v>
      </c>
      <c r="G1621">
        <v>285.24</v>
      </c>
      <c r="H1621">
        <v>0</v>
      </c>
      <c r="I1621">
        <v>7.38</v>
      </c>
      <c r="J1621" s="5">
        <v>45302</v>
      </c>
      <c r="K1621" s="5">
        <v>45304</v>
      </c>
      <c r="L1621" t="s">
        <v>4902</v>
      </c>
      <c r="M1621" t="s">
        <v>4881</v>
      </c>
      <c r="N1621" t="s">
        <v>4876</v>
      </c>
      <c r="O1621" t="s">
        <v>4880</v>
      </c>
      <c r="P1621" t="s">
        <v>4884</v>
      </c>
      <c r="Q1621" s="4">
        <f>_xlfn.XLOOKUP(C1621,customer_table!$A$2:$A$4947,customer_table!$A$2:$A$4947)</f>
        <v>75536</v>
      </c>
      <c r="R1621" t="str">
        <f>_xlfn.XLOOKUP(D1621,customer_table!$B$2:$B$4947,customer_table!$B$2:$B$4947)</f>
        <v>Small Business</v>
      </c>
      <c r="S1621" s="4" t="b">
        <f t="shared" si="125"/>
        <v>1</v>
      </c>
      <c r="T1621" s="6" t="b">
        <f t="shared" si="126"/>
        <v>1</v>
      </c>
      <c r="U1621" cm="1">
        <f t="array" ref="U1621">INDEX(hdd_products!$H$2:$H$21,MATCH(1,(hdd_products!$A$2:$A$21=hdd_orders!B1621)*(hdd_products!$H$2:$H$21=hdd_orders!F1621),0))</f>
        <v>95.08</v>
      </c>
      <c r="V1621" s="6" t="b">
        <f t="shared" si="127"/>
        <v>1</v>
      </c>
      <c r="W1621" s="4">
        <f t="shared" si="128"/>
        <v>285.24</v>
      </c>
      <c r="X1621" s="6" t="b">
        <f t="shared" si="129"/>
        <v>1</v>
      </c>
      <c r="AD1621" s="52"/>
    </row>
    <row r="1622" spans="1:30" x14ac:dyDescent="0.45">
      <c r="A1622" s="4">
        <v>1620</v>
      </c>
      <c r="B1622">
        <v>1005</v>
      </c>
      <c r="C1622">
        <v>66317</v>
      </c>
      <c r="D1622" t="str">
        <f>_xlfn.XLOOKUP(C1622,customer_table!$A$2:$A$4869,customer_table!$B$2:$B$4869)</f>
        <v>Enterprise</v>
      </c>
      <c r="E1622">
        <v>1</v>
      </c>
      <c r="F1622">
        <v>204.55</v>
      </c>
      <c r="G1622">
        <v>204.55</v>
      </c>
      <c r="H1622">
        <v>0</v>
      </c>
      <c r="I1622">
        <v>9.65</v>
      </c>
      <c r="J1622" s="5">
        <v>45318</v>
      </c>
      <c r="K1622" s="5">
        <v>45324</v>
      </c>
      <c r="L1622" t="s">
        <v>4899</v>
      </c>
      <c r="M1622" t="s">
        <v>4881</v>
      </c>
      <c r="N1622" t="s">
        <v>4876</v>
      </c>
      <c r="O1622" t="s">
        <v>4880</v>
      </c>
      <c r="P1622" t="s">
        <v>4891</v>
      </c>
      <c r="Q1622" s="4">
        <f>_xlfn.XLOOKUP(C1622,customer_table!$A$2:$A$4947,customer_table!$A$2:$A$4947)</f>
        <v>66317</v>
      </c>
      <c r="R1622" t="str">
        <f>_xlfn.XLOOKUP(D1622,customer_table!$B$2:$B$4947,customer_table!$B$2:$B$4947)</f>
        <v>Enterprise</v>
      </c>
      <c r="S1622" s="4" t="b">
        <f t="shared" si="125"/>
        <v>1</v>
      </c>
      <c r="T1622" s="6" t="b">
        <f t="shared" si="126"/>
        <v>1</v>
      </c>
      <c r="U1622" cm="1">
        <f t="array" ref="U1622">INDEX(hdd_products!$H$2:$H$21,MATCH(1,(hdd_products!$A$2:$A$21=hdd_orders!B1622)*(hdd_products!$H$2:$H$21=hdd_orders!F1622),0))</f>
        <v>204.55</v>
      </c>
      <c r="V1622" s="6" t="b">
        <f t="shared" si="127"/>
        <v>1</v>
      </c>
      <c r="W1622" s="4">
        <f t="shared" si="128"/>
        <v>204.55</v>
      </c>
      <c r="X1622" s="6" t="b">
        <f t="shared" si="129"/>
        <v>1</v>
      </c>
      <c r="AD1622" s="52"/>
    </row>
    <row r="1623" spans="1:30" x14ac:dyDescent="0.45">
      <c r="A1623" s="4">
        <v>1621</v>
      </c>
      <c r="B1623">
        <v>1009</v>
      </c>
      <c r="C1623">
        <v>20828</v>
      </c>
      <c r="D1623" t="str">
        <f>_xlfn.XLOOKUP(C1623,customer_table!$A$2:$A$4869,customer_table!$B$2:$B$4869)</f>
        <v>Enterprise</v>
      </c>
      <c r="E1623">
        <v>2</v>
      </c>
      <c r="F1623">
        <v>185.76</v>
      </c>
      <c r="G1623">
        <v>371.52</v>
      </c>
      <c r="H1623">
        <v>0</v>
      </c>
      <c r="I1623">
        <v>17.12</v>
      </c>
      <c r="J1623" s="5">
        <v>45537</v>
      </c>
      <c r="K1623" s="5">
        <v>45540</v>
      </c>
      <c r="L1623" t="s">
        <v>4878</v>
      </c>
      <c r="M1623" t="s">
        <v>4881</v>
      </c>
      <c r="N1623" t="s">
        <v>4892</v>
      </c>
      <c r="O1623" t="s">
        <v>4875</v>
      </c>
      <c r="P1623" t="s">
        <v>4888</v>
      </c>
      <c r="Q1623" s="4">
        <f>_xlfn.XLOOKUP(C1623,customer_table!$A$2:$A$4947,customer_table!$A$2:$A$4947)</f>
        <v>20828</v>
      </c>
      <c r="R1623" t="str">
        <f>_xlfn.XLOOKUP(D1623,customer_table!$B$2:$B$4947,customer_table!$B$2:$B$4947)</f>
        <v>Enterprise</v>
      </c>
      <c r="S1623" s="4" t="b">
        <f t="shared" si="125"/>
        <v>1</v>
      </c>
      <c r="T1623" s="6" t="b">
        <f t="shared" si="126"/>
        <v>1</v>
      </c>
      <c r="U1623" cm="1">
        <f t="array" ref="U1623">INDEX(hdd_products!$H$2:$H$21,MATCH(1,(hdd_products!$A$2:$A$21=hdd_orders!B1623)*(hdd_products!$H$2:$H$21=hdd_orders!F1623),0))</f>
        <v>185.76</v>
      </c>
      <c r="V1623" s="6" t="b">
        <f t="shared" si="127"/>
        <v>1</v>
      </c>
      <c r="W1623" s="4">
        <f t="shared" si="128"/>
        <v>371.52</v>
      </c>
      <c r="X1623" s="6" t="b">
        <f t="shared" si="129"/>
        <v>1</v>
      </c>
      <c r="AD1623" s="52"/>
    </row>
    <row r="1624" spans="1:30" x14ac:dyDescent="0.45">
      <c r="A1624" s="4">
        <v>1622</v>
      </c>
      <c r="B1624">
        <v>1010</v>
      </c>
      <c r="C1624">
        <v>25075</v>
      </c>
      <c r="D1624" t="str">
        <f>_xlfn.XLOOKUP(C1624,customer_table!$A$2:$A$4869,customer_table!$B$2:$B$4869)</f>
        <v>Enterprise</v>
      </c>
      <c r="E1624">
        <v>1</v>
      </c>
      <c r="F1624">
        <v>446.61</v>
      </c>
      <c r="G1624">
        <v>446.61</v>
      </c>
      <c r="H1624">
        <v>0</v>
      </c>
      <c r="I1624">
        <v>10.74</v>
      </c>
      <c r="J1624" s="5">
        <v>45553</v>
      </c>
      <c r="K1624" s="5">
        <v>45555</v>
      </c>
      <c r="L1624" t="s">
        <v>4885</v>
      </c>
      <c r="M1624" t="s">
        <v>4881</v>
      </c>
      <c r="N1624" t="s">
        <v>4876</v>
      </c>
      <c r="O1624" t="s">
        <v>4880</v>
      </c>
      <c r="P1624" t="s">
        <v>4874</v>
      </c>
      <c r="Q1624" s="4">
        <f>_xlfn.XLOOKUP(C1624,customer_table!$A$2:$A$4947,customer_table!$A$2:$A$4947)</f>
        <v>25075</v>
      </c>
      <c r="R1624" t="str">
        <f>_xlfn.XLOOKUP(D1624,customer_table!$B$2:$B$4947,customer_table!$B$2:$B$4947)</f>
        <v>Enterprise</v>
      </c>
      <c r="S1624" s="4" t="b">
        <f t="shared" si="125"/>
        <v>1</v>
      </c>
      <c r="T1624" s="6" t="b">
        <f t="shared" si="126"/>
        <v>1</v>
      </c>
      <c r="U1624" cm="1">
        <f t="array" ref="U1624">INDEX(hdd_products!$H$2:$H$21,MATCH(1,(hdd_products!$A$2:$A$21=hdd_orders!B1624)*(hdd_products!$H$2:$H$21=hdd_orders!F1624),0))</f>
        <v>446.61</v>
      </c>
      <c r="V1624" s="6" t="b">
        <f t="shared" si="127"/>
        <v>1</v>
      </c>
      <c r="W1624" s="4">
        <f t="shared" si="128"/>
        <v>446.61</v>
      </c>
      <c r="X1624" s="6" t="b">
        <f t="shared" si="129"/>
        <v>1</v>
      </c>
      <c r="AD1624" s="52"/>
    </row>
    <row r="1625" spans="1:30" x14ac:dyDescent="0.45">
      <c r="A1625" s="4">
        <v>1623</v>
      </c>
      <c r="B1625">
        <v>1004</v>
      </c>
      <c r="C1625">
        <v>23508</v>
      </c>
      <c r="D1625" t="str">
        <f>_xlfn.XLOOKUP(C1625,customer_table!$A$2:$A$4869,customer_table!$B$2:$B$4869)</f>
        <v>Small Business</v>
      </c>
      <c r="E1625">
        <v>2</v>
      </c>
      <c r="F1625">
        <v>170.85</v>
      </c>
      <c r="G1625">
        <v>341.7</v>
      </c>
      <c r="H1625">
        <v>0</v>
      </c>
      <c r="I1625">
        <v>17.89</v>
      </c>
      <c r="J1625" s="5">
        <v>45511</v>
      </c>
      <c r="K1625" s="5">
        <v>45513</v>
      </c>
      <c r="L1625" t="s">
        <v>4878</v>
      </c>
      <c r="M1625" t="s">
        <v>4877</v>
      </c>
      <c r="N1625" t="s">
        <v>4876</v>
      </c>
      <c r="O1625" t="s">
        <v>4875</v>
      </c>
      <c r="P1625" t="s">
        <v>4879</v>
      </c>
      <c r="Q1625" s="4">
        <f>_xlfn.XLOOKUP(C1625,customer_table!$A$2:$A$4947,customer_table!$A$2:$A$4947)</f>
        <v>23508</v>
      </c>
      <c r="R1625" t="str">
        <f>_xlfn.XLOOKUP(D1625,customer_table!$B$2:$B$4947,customer_table!$B$2:$B$4947)</f>
        <v>Small Business</v>
      </c>
      <c r="S1625" s="4" t="b">
        <f t="shared" si="125"/>
        <v>1</v>
      </c>
      <c r="T1625" s="6" t="b">
        <f t="shared" si="126"/>
        <v>1</v>
      </c>
      <c r="U1625" cm="1">
        <f t="array" ref="U1625">INDEX(hdd_products!$H$2:$H$21,MATCH(1,(hdd_products!$A$2:$A$21=hdd_orders!B1625)*(hdd_products!$H$2:$H$21=hdd_orders!F1625),0))</f>
        <v>170.85</v>
      </c>
      <c r="V1625" s="6" t="b">
        <f t="shared" si="127"/>
        <v>1</v>
      </c>
      <c r="W1625" s="4">
        <f t="shared" si="128"/>
        <v>341.7</v>
      </c>
      <c r="X1625" s="6" t="b">
        <f t="shared" si="129"/>
        <v>1</v>
      </c>
      <c r="AD1625" s="52"/>
    </row>
    <row r="1626" spans="1:30" x14ac:dyDescent="0.45">
      <c r="A1626" s="4">
        <v>1624</v>
      </c>
      <c r="B1626">
        <v>1003</v>
      </c>
      <c r="C1626">
        <v>87489</v>
      </c>
      <c r="D1626" t="str">
        <f>_xlfn.XLOOKUP(C1626,customer_table!$A$2:$A$4869,customer_table!$B$2:$B$4869)</f>
        <v>Small Business</v>
      </c>
      <c r="E1626">
        <v>1</v>
      </c>
      <c r="F1626">
        <v>95.08</v>
      </c>
      <c r="G1626">
        <v>95.08</v>
      </c>
      <c r="H1626">
        <v>0</v>
      </c>
      <c r="I1626">
        <v>19.96</v>
      </c>
      <c r="J1626" s="5">
        <v>45384</v>
      </c>
      <c r="K1626" s="5">
        <v>45386</v>
      </c>
      <c r="L1626" t="s">
        <v>4878</v>
      </c>
      <c r="M1626" t="s">
        <v>4896</v>
      </c>
      <c r="N1626" t="s">
        <v>4876</v>
      </c>
      <c r="O1626" t="s">
        <v>4880</v>
      </c>
      <c r="P1626" t="s">
        <v>4879</v>
      </c>
      <c r="Q1626" s="4">
        <f>_xlfn.XLOOKUP(C1626,customer_table!$A$2:$A$4947,customer_table!$A$2:$A$4947)</f>
        <v>87489</v>
      </c>
      <c r="R1626" t="str">
        <f>_xlfn.XLOOKUP(D1626,customer_table!$B$2:$B$4947,customer_table!$B$2:$B$4947)</f>
        <v>Small Business</v>
      </c>
      <c r="S1626" s="4" t="b">
        <f t="shared" si="125"/>
        <v>1</v>
      </c>
      <c r="T1626" s="6" t="b">
        <f t="shared" si="126"/>
        <v>1</v>
      </c>
      <c r="U1626" cm="1">
        <f t="array" ref="U1626">INDEX(hdd_products!$H$2:$H$21,MATCH(1,(hdd_products!$A$2:$A$21=hdd_orders!B1626)*(hdd_products!$H$2:$H$21=hdd_orders!F1626),0))</f>
        <v>95.08</v>
      </c>
      <c r="V1626" s="6" t="b">
        <f t="shared" si="127"/>
        <v>1</v>
      </c>
      <c r="W1626" s="4">
        <f t="shared" si="128"/>
        <v>95.08</v>
      </c>
      <c r="X1626" s="6" t="b">
        <f t="shared" si="129"/>
        <v>1</v>
      </c>
      <c r="AD1626" s="52"/>
    </row>
    <row r="1627" spans="1:30" x14ac:dyDescent="0.45">
      <c r="A1627" s="4">
        <v>1625</v>
      </c>
      <c r="B1627">
        <v>1003</v>
      </c>
      <c r="C1627">
        <v>45895</v>
      </c>
      <c r="D1627" t="str">
        <f>_xlfn.XLOOKUP(C1627,customer_table!$A$2:$A$4869,customer_table!$B$2:$B$4869)</f>
        <v>Small Business</v>
      </c>
      <c r="E1627">
        <v>1</v>
      </c>
      <c r="F1627">
        <v>95.08</v>
      </c>
      <c r="G1627">
        <v>95.08</v>
      </c>
      <c r="H1627">
        <v>0</v>
      </c>
      <c r="I1627">
        <v>17.600000000000001</v>
      </c>
      <c r="J1627" s="5">
        <v>45353</v>
      </c>
      <c r="K1627" s="5">
        <v>45355</v>
      </c>
      <c r="L1627" t="s">
        <v>4887</v>
      </c>
      <c r="M1627" t="s">
        <v>4881</v>
      </c>
      <c r="N1627" t="s">
        <v>4892</v>
      </c>
      <c r="O1627" t="s">
        <v>4875</v>
      </c>
      <c r="P1627" t="s">
        <v>4886</v>
      </c>
      <c r="Q1627" s="4">
        <f>_xlfn.XLOOKUP(C1627,customer_table!$A$2:$A$4947,customer_table!$A$2:$A$4947)</f>
        <v>45895</v>
      </c>
      <c r="R1627" t="str">
        <f>_xlfn.XLOOKUP(D1627,customer_table!$B$2:$B$4947,customer_table!$B$2:$B$4947)</f>
        <v>Small Business</v>
      </c>
      <c r="S1627" s="4" t="b">
        <f t="shared" si="125"/>
        <v>1</v>
      </c>
      <c r="T1627" s="6" t="b">
        <f t="shared" si="126"/>
        <v>1</v>
      </c>
      <c r="U1627" cm="1">
        <f t="array" ref="U1627">INDEX(hdd_products!$H$2:$H$21,MATCH(1,(hdd_products!$A$2:$A$21=hdd_orders!B1627)*(hdd_products!$H$2:$H$21=hdd_orders!F1627),0))</f>
        <v>95.08</v>
      </c>
      <c r="V1627" s="6" t="b">
        <f t="shared" si="127"/>
        <v>1</v>
      </c>
      <c r="W1627" s="4">
        <f t="shared" si="128"/>
        <v>95.08</v>
      </c>
      <c r="X1627" s="6" t="b">
        <f t="shared" si="129"/>
        <v>1</v>
      </c>
      <c r="AD1627" s="52"/>
    </row>
    <row r="1628" spans="1:30" x14ac:dyDescent="0.45">
      <c r="A1628" s="4">
        <v>1626</v>
      </c>
      <c r="B1628">
        <v>1003</v>
      </c>
      <c r="C1628">
        <v>16678</v>
      </c>
      <c r="D1628" t="str">
        <f>_xlfn.XLOOKUP(C1628,customer_table!$A$2:$A$4869,customer_table!$B$2:$B$4869)</f>
        <v>Enterprise</v>
      </c>
      <c r="E1628">
        <v>2</v>
      </c>
      <c r="F1628">
        <v>95.08</v>
      </c>
      <c r="G1628">
        <v>190.16</v>
      </c>
      <c r="H1628">
        <v>0</v>
      </c>
      <c r="I1628">
        <v>10.26</v>
      </c>
      <c r="J1628" s="5">
        <v>45607</v>
      </c>
      <c r="K1628" s="5">
        <v>45609</v>
      </c>
      <c r="L1628" t="s">
        <v>4900</v>
      </c>
      <c r="M1628" t="s">
        <v>4881</v>
      </c>
      <c r="N1628" t="s">
        <v>4876</v>
      </c>
      <c r="O1628" t="s">
        <v>4880</v>
      </c>
      <c r="P1628" t="s">
        <v>4888</v>
      </c>
      <c r="Q1628" s="4">
        <f>_xlfn.XLOOKUP(C1628,customer_table!$A$2:$A$4947,customer_table!$A$2:$A$4947)</f>
        <v>16678</v>
      </c>
      <c r="R1628" t="str">
        <f>_xlfn.XLOOKUP(D1628,customer_table!$B$2:$B$4947,customer_table!$B$2:$B$4947)</f>
        <v>Enterprise</v>
      </c>
      <c r="S1628" s="4" t="b">
        <f t="shared" si="125"/>
        <v>1</v>
      </c>
      <c r="T1628" s="6" t="b">
        <f t="shared" si="126"/>
        <v>1</v>
      </c>
      <c r="U1628" cm="1">
        <f t="array" ref="U1628">INDEX(hdd_products!$H$2:$H$21,MATCH(1,(hdd_products!$A$2:$A$21=hdd_orders!B1628)*(hdd_products!$H$2:$H$21=hdd_orders!F1628),0))</f>
        <v>95.08</v>
      </c>
      <c r="V1628" s="6" t="b">
        <f t="shared" si="127"/>
        <v>1</v>
      </c>
      <c r="W1628" s="4">
        <f t="shared" si="128"/>
        <v>190.16</v>
      </c>
      <c r="X1628" s="6" t="b">
        <f t="shared" si="129"/>
        <v>1</v>
      </c>
      <c r="AD1628" s="52"/>
    </row>
    <row r="1629" spans="1:30" x14ac:dyDescent="0.45">
      <c r="A1629" s="4">
        <v>1627</v>
      </c>
      <c r="B1629">
        <v>1002</v>
      </c>
      <c r="C1629">
        <v>39068</v>
      </c>
      <c r="D1629" t="str">
        <f>_xlfn.XLOOKUP(C1629,customer_table!$A$2:$A$4869,customer_table!$B$2:$B$4869)</f>
        <v>Consumer</v>
      </c>
      <c r="E1629">
        <v>2</v>
      </c>
      <c r="F1629">
        <v>198.26</v>
      </c>
      <c r="G1629">
        <v>396.52</v>
      </c>
      <c r="H1629">
        <v>0</v>
      </c>
      <c r="I1629">
        <v>15.93</v>
      </c>
      <c r="J1629" s="5">
        <v>45650</v>
      </c>
      <c r="K1629" s="5">
        <v>45656</v>
      </c>
      <c r="L1629" t="s">
        <v>4895</v>
      </c>
      <c r="M1629" t="s">
        <v>4896</v>
      </c>
      <c r="N1629" t="s">
        <v>4876</v>
      </c>
      <c r="O1629" t="s">
        <v>4880</v>
      </c>
      <c r="P1629" t="s">
        <v>4874</v>
      </c>
      <c r="Q1629" s="4">
        <f>_xlfn.XLOOKUP(C1629,customer_table!$A$2:$A$4947,customer_table!$A$2:$A$4947)</f>
        <v>39068</v>
      </c>
      <c r="R1629" t="str">
        <f>_xlfn.XLOOKUP(D1629,customer_table!$B$2:$B$4947,customer_table!$B$2:$B$4947)</f>
        <v>Consumer</v>
      </c>
      <c r="S1629" s="4" t="b">
        <f t="shared" si="125"/>
        <v>1</v>
      </c>
      <c r="T1629" s="6" t="b">
        <f t="shared" si="126"/>
        <v>1</v>
      </c>
      <c r="U1629" cm="1">
        <f t="array" ref="U1629">INDEX(hdd_products!$H$2:$H$21,MATCH(1,(hdd_products!$A$2:$A$21=hdd_orders!B1629)*(hdd_products!$H$2:$H$21=hdd_orders!F1629),0))</f>
        <v>198.26</v>
      </c>
      <c r="V1629" s="6" t="b">
        <f t="shared" si="127"/>
        <v>1</v>
      </c>
      <c r="W1629" s="4">
        <f t="shared" si="128"/>
        <v>396.52</v>
      </c>
      <c r="X1629" s="6" t="b">
        <f t="shared" si="129"/>
        <v>1</v>
      </c>
      <c r="AD1629" s="52"/>
    </row>
    <row r="1630" spans="1:30" x14ac:dyDescent="0.45">
      <c r="A1630" s="4">
        <v>1628</v>
      </c>
      <c r="B1630">
        <v>1014</v>
      </c>
      <c r="C1630">
        <v>49883</v>
      </c>
      <c r="D1630" t="str">
        <f>_xlfn.XLOOKUP(C1630,customer_table!$A$2:$A$4869,customer_table!$B$2:$B$4869)</f>
        <v>Consumer</v>
      </c>
      <c r="E1630">
        <v>1</v>
      </c>
      <c r="F1630">
        <v>686.52</v>
      </c>
      <c r="G1630">
        <v>686.52</v>
      </c>
      <c r="H1630">
        <v>0</v>
      </c>
      <c r="I1630">
        <v>14.92</v>
      </c>
      <c r="J1630" s="5">
        <v>45553</v>
      </c>
      <c r="K1630" s="5">
        <v>45557</v>
      </c>
      <c r="L1630" t="s">
        <v>4895</v>
      </c>
      <c r="M1630" t="s">
        <v>4877</v>
      </c>
      <c r="N1630" t="s">
        <v>4901</v>
      </c>
      <c r="O1630" t="s">
        <v>4875</v>
      </c>
      <c r="P1630" t="s">
        <v>4884</v>
      </c>
      <c r="Q1630" s="4">
        <f>_xlfn.XLOOKUP(C1630,customer_table!$A$2:$A$4947,customer_table!$A$2:$A$4947)</f>
        <v>49883</v>
      </c>
      <c r="R1630" t="str">
        <f>_xlfn.XLOOKUP(D1630,customer_table!$B$2:$B$4947,customer_table!$B$2:$B$4947)</f>
        <v>Consumer</v>
      </c>
      <c r="S1630" s="4" t="b">
        <f t="shared" si="125"/>
        <v>1</v>
      </c>
      <c r="T1630" s="6" t="b">
        <f t="shared" si="126"/>
        <v>1</v>
      </c>
      <c r="U1630" cm="1">
        <f t="array" ref="U1630">INDEX(hdd_products!$H$2:$H$21,MATCH(1,(hdd_products!$A$2:$A$21=hdd_orders!B1630)*(hdd_products!$H$2:$H$21=hdd_orders!F1630),0))</f>
        <v>686.52</v>
      </c>
      <c r="V1630" s="6" t="b">
        <f t="shared" si="127"/>
        <v>1</v>
      </c>
      <c r="W1630" s="4">
        <f t="shared" si="128"/>
        <v>686.52</v>
      </c>
      <c r="X1630" s="6" t="b">
        <f t="shared" si="129"/>
        <v>1</v>
      </c>
      <c r="AD1630" s="52"/>
    </row>
    <row r="1631" spans="1:30" x14ac:dyDescent="0.45">
      <c r="A1631" s="4">
        <v>1629</v>
      </c>
      <c r="B1631">
        <v>1014</v>
      </c>
      <c r="C1631">
        <v>51922</v>
      </c>
      <c r="D1631" t="str">
        <f>_xlfn.XLOOKUP(C1631,customer_table!$A$2:$A$4869,customer_table!$B$2:$B$4869)</f>
        <v>Enterprise</v>
      </c>
      <c r="E1631">
        <v>1</v>
      </c>
      <c r="F1631">
        <v>686.52</v>
      </c>
      <c r="G1631">
        <v>686.52</v>
      </c>
      <c r="H1631">
        <v>0</v>
      </c>
      <c r="I1631">
        <v>10.24</v>
      </c>
      <c r="J1631" s="5">
        <v>45471</v>
      </c>
      <c r="K1631" s="5">
        <v>45477</v>
      </c>
      <c r="L1631" t="s">
        <v>4897</v>
      </c>
      <c r="M1631" t="s">
        <v>4881</v>
      </c>
      <c r="N1631" t="s">
        <v>4876</v>
      </c>
      <c r="O1631" t="s">
        <v>4875</v>
      </c>
      <c r="P1631" t="s">
        <v>4884</v>
      </c>
      <c r="Q1631" s="4">
        <f>_xlfn.XLOOKUP(C1631,customer_table!$A$2:$A$4947,customer_table!$A$2:$A$4947)</f>
        <v>51922</v>
      </c>
      <c r="R1631" t="str">
        <f>_xlfn.XLOOKUP(D1631,customer_table!$B$2:$B$4947,customer_table!$B$2:$B$4947)</f>
        <v>Enterprise</v>
      </c>
      <c r="S1631" s="4" t="b">
        <f t="shared" si="125"/>
        <v>1</v>
      </c>
      <c r="T1631" s="6" t="b">
        <f t="shared" si="126"/>
        <v>1</v>
      </c>
      <c r="U1631" cm="1">
        <f t="array" ref="U1631">INDEX(hdd_products!$H$2:$H$21,MATCH(1,(hdd_products!$A$2:$A$21=hdd_orders!B1631)*(hdd_products!$H$2:$H$21=hdd_orders!F1631),0))</f>
        <v>686.52</v>
      </c>
      <c r="V1631" s="6" t="b">
        <f t="shared" si="127"/>
        <v>1</v>
      </c>
      <c r="W1631" s="4">
        <f t="shared" si="128"/>
        <v>686.52</v>
      </c>
      <c r="X1631" s="6" t="b">
        <f t="shared" si="129"/>
        <v>1</v>
      </c>
      <c r="AD1631" s="52"/>
    </row>
    <row r="1632" spans="1:30" x14ac:dyDescent="0.45">
      <c r="A1632" s="4">
        <v>1630</v>
      </c>
      <c r="B1632">
        <v>1009</v>
      </c>
      <c r="C1632">
        <v>37784</v>
      </c>
      <c r="D1632" t="str">
        <f>_xlfn.XLOOKUP(C1632,customer_table!$A$2:$A$4869,customer_table!$B$2:$B$4869)</f>
        <v>Enterprise</v>
      </c>
      <c r="E1632">
        <v>12</v>
      </c>
      <c r="F1632">
        <v>185.76</v>
      </c>
      <c r="G1632">
        <v>2229.12</v>
      </c>
      <c r="H1632">
        <v>0</v>
      </c>
      <c r="I1632">
        <v>12.22</v>
      </c>
      <c r="J1632" s="5">
        <v>45318</v>
      </c>
      <c r="K1632" s="5">
        <v>45324</v>
      </c>
      <c r="L1632" t="s">
        <v>4900</v>
      </c>
      <c r="M1632" t="s">
        <v>4877</v>
      </c>
      <c r="N1632" t="s">
        <v>4876</v>
      </c>
      <c r="O1632" t="s">
        <v>4880</v>
      </c>
      <c r="P1632" t="s">
        <v>4874</v>
      </c>
      <c r="Q1632" s="4">
        <f>_xlfn.XLOOKUP(C1632,customer_table!$A$2:$A$4947,customer_table!$A$2:$A$4947)</f>
        <v>37784</v>
      </c>
      <c r="R1632" t="str">
        <f>_xlfn.XLOOKUP(D1632,customer_table!$B$2:$B$4947,customer_table!$B$2:$B$4947)</f>
        <v>Enterprise</v>
      </c>
      <c r="S1632" s="4" t="b">
        <f t="shared" si="125"/>
        <v>1</v>
      </c>
      <c r="T1632" s="6" t="b">
        <f t="shared" si="126"/>
        <v>1</v>
      </c>
      <c r="U1632" cm="1">
        <f t="array" ref="U1632">INDEX(hdd_products!$H$2:$H$21,MATCH(1,(hdd_products!$A$2:$A$21=hdd_orders!B1632)*(hdd_products!$H$2:$H$21=hdd_orders!F1632),0))</f>
        <v>185.76</v>
      </c>
      <c r="V1632" s="6" t="b">
        <f t="shared" si="127"/>
        <v>1</v>
      </c>
      <c r="W1632" s="4">
        <f t="shared" si="128"/>
        <v>2229.12</v>
      </c>
      <c r="X1632" s="6" t="b">
        <f t="shared" si="129"/>
        <v>1</v>
      </c>
      <c r="AD1632" s="52"/>
    </row>
    <row r="1633" spans="1:30" x14ac:dyDescent="0.45">
      <c r="A1633" s="4">
        <v>1631</v>
      </c>
      <c r="B1633">
        <v>1003</v>
      </c>
      <c r="C1633">
        <v>43064</v>
      </c>
      <c r="D1633" t="str">
        <f>_xlfn.XLOOKUP(C1633,customer_table!$A$2:$A$4869,customer_table!$B$2:$B$4869)</f>
        <v>Enterprise</v>
      </c>
      <c r="E1633">
        <v>5</v>
      </c>
      <c r="F1633">
        <v>95.08</v>
      </c>
      <c r="G1633">
        <v>475.4</v>
      </c>
      <c r="H1633">
        <v>0</v>
      </c>
      <c r="I1633">
        <v>15.28</v>
      </c>
      <c r="J1633" s="5">
        <v>45602</v>
      </c>
      <c r="K1633" s="5">
        <v>45603</v>
      </c>
      <c r="L1633" t="s">
        <v>4890</v>
      </c>
      <c r="M1633" t="s">
        <v>4877</v>
      </c>
      <c r="N1633" t="s">
        <v>4901</v>
      </c>
      <c r="O1633" t="s">
        <v>4875</v>
      </c>
      <c r="P1633" t="s">
        <v>4888</v>
      </c>
      <c r="Q1633" s="4">
        <f>_xlfn.XLOOKUP(C1633,customer_table!$A$2:$A$4947,customer_table!$A$2:$A$4947)</f>
        <v>43064</v>
      </c>
      <c r="R1633" t="str">
        <f>_xlfn.XLOOKUP(D1633,customer_table!$B$2:$B$4947,customer_table!$B$2:$B$4947)</f>
        <v>Enterprise</v>
      </c>
      <c r="S1633" s="4" t="b">
        <f t="shared" si="125"/>
        <v>1</v>
      </c>
      <c r="T1633" s="6" t="b">
        <f t="shared" si="126"/>
        <v>1</v>
      </c>
      <c r="U1633" cm="1">
        <f t="array" ref="U1633">INDEX(hdd_products!$H$2:$H$21,MATCH(1,(hdd_products!$A$2:$A$21=hdd_orders!B1633)*(hdd_products!$H$2:$H$21=hdd_orders!F1633),0))</f>
        <v>95.08</v>
      </c>
      <c r="V1633" s="6" t="b">
        <f t="shared" si="127"/>
        <v>1</v>
      </c>
      <c r="W1633" s="4">
        <f t="shared" si="128"/>
        <v>475.4</v>
      </c>
      <c r="X1633" s="6" t="b">
        <f t="shared" si="129"/>
        <v>1</v>
      </c>
      <c r="AD1633" s="52"/>
    </row>
    <row r="1634" spans="1:30" x14ac:dyDescent="0.45">
      <c r="A1634" s="4">
        <v>1632</v>
      </c>
      <c r="B1634">
        <v>1001</v>
      </c>
      <c r="C1634">
        <v>99517</v>
      </c>
      <c r="D1634" t="str">
        <f>_xlfn.XLOOKUP(C1634,customer_table!$A$2:$A$4869,customer_table!$B$2:$B$4869)</f>
        <v>Enterprise</v>
      </c>
      <c r="E1634">
        <v>1</v>
      </c>
      <c r="F1634">
        <v>129.16999999999999</v>
      </c>
      <c r="G1634">
        <v>129.16999999999999</v>
      </c>
      <c r="H1634">
        <v>0</v>
      </c>
      <c r="I1634">
        <v>14</v>
      </c>
      <c r="J1634" s="5">
        <v>45349</v>
      </c>
      <c r="K1634" s="5">
        <v>45350</v>
      </c>
      <c r="L1634" t="s">
        <v>4882</v>
      </c>
      <c r="M1634" t="s">
        <v>4881</v>
      </c>
      <c r="N1634" t="s">
        <v>4876</v>
      </c>
      <c r="O1634" t="s">
        <v>4880</v>
      </c>
      <c r="P1634" t="s">
        <v>4891</v>
      </c>
      <c r="Q1634" s="4">
        <f>_xlfn.XLOOKUP(C1634,customer_table!$A$2:$A$4947,customer_table!$A$2:$A$4947)</f>
        <v>99517</v>
      </c>
      <c r="R1634" t="str">
        <f>_xlfn.XLOOKUP(D1634,customer_table!$B$2:$B$4947,customer_table!$B$2:$B$4947)</f>
        <v>Enterprise</v>
      </c>
      <c r="S1634" s="4" t="b">
        <f t="shared" si="125"/>
        <v>1</v>
      </c>
      <c r="T1634" s="6" t="b">
        <f t="shared" si="126"/>
        <v>1</v>
      </c>
      <c r="U1634" cm="1">
        <f t="array" ref="U1634">INDEX(hdd_products!$H$2:$H$21,MATCH(1,(hdd_products!$A$2:$A$21=hdd_orders!B1634)*(hdd_products!$H$2:$H$21=hdd_orders!F1634),0))</f>
        <v>129.16999999999999</v>
      </c>
      <c r="V1634" s="6" t="b">
        <f t="shared" si="127"/>
        <v>1</v>
      </c>
      <c r="W1634" s="4">
        <f t="shared" si="128"/>
        <v>129.16999999999999</v>
      </c>
      <c r="X1634" s="6" t="b">
        <f t="shared" si="129"/>
        <v>1</v>
      </c>
      <c r="AD1634" s="52"/>
    </row>
    <row r="1635" spans="1:30" x14ac:dyDescent="0.45">
      <c r="A1635" s="4">
        <v>1633</v>
      </c>
      <c r="B1635">
        <v>1001</v>
      </c>
      <c r="C1635">
        <v>57367</v>
      </c>
      <c r="D1635" t="str">
        <f>_xlfn.XLOOKUP(C1635,customer_table!$A$2:$A$4869,customer_table!$B$2:$B$4869)</f>
        <v>Enterprise</v>
      </c>
      <c r="E1635">
        <v>2</v>
      </c>
      <c r="F1635">
        <v>129.16999999999999</v>
      </c>
      <c r="G1635">
        <v>258.33999999999997</v>
      </c>
      <c r="H1635">
        <v>0</v>
      </c>
      <c r="I1635">
        <v>9.4700000000000006</v>
      </c>
      <c r="J1635" s="5">
        <v>45461</v>
      </c>
      <c r="K1635" s="5">
        <v>45464</v>
      </c>
      <c r="L1635" t="s">
        <v>4899</v>
      </c>
      <c r="M1635" t="s">
        <v>4896</v>
      </c>
      <c r="N1635" t="s">
        <v>4876</v>
      </c>
      <c r="O1635" t="s">
        <v>4880</v>
      </c>
      <c r="P1635" t="s">
        <v>4879</v>
      </c>
      <c r="Q1635" s="4">
        <f>_xlfn.XLOOKUP(C1635,customer_table!$A$2:$A$4947,customer_table!$A$2:$A$4947)</f>
        <v>57367</v>
      </c>
      <c r="R1635" t="str">
        <f>_xlfn.XLOOKUP(D1635,customer_table!$B$2:$B$4947,customer_table!$B$2:$B$4947)</f>
        <v>Enterprise</v>
      </c>
      <c r="S1635" s="4" t="b">
        <f t="shared" si="125"/>
        <v>1</v>
      </c>
      <c r="T1635" s="6" t="b">
        <f t="shared" si="126"/>
        <v>1</v>
      </c>
      <c r="U1635" cm="1">
        <f t="array" ref="U1635">INDEX(hdd_products!$H$2:$H$21,MATCH(1,(hdd_products!$A$2:$A$21=hdd_orders!B1635)*(hdd_products!$H$2:$H$21=hdd_orders!F1635),0))</f>
        <v>129.16999999999999</v>
      </c>
      <c r="V1635" s="6" t="b">
        <f t="shared" si="127"/>
        <v>1</v>
      </c>
      <c r="W1635" s="4">
        <f t="shared" si="128"/>
        <v>258.33999999999997</v>
      </c>
      <c r="X1635" s="6" t="b">
        <f t="shared" si="129"/>
        <v>1</v>
      </c>
      <c r="AD1635" s="52"/>
    </row>
    <row r="1636" spans="1:30" x14ac:dyDescent="0.45">
      <c r="A1636" s="4">
        <v>1634</v>
      </c>
      <c r="B1636">
        <v>1004</v>
      </c>
      <c r="C1636">
        <v>46168</v>
      </c>
      <c r="D1636" t="str">
        <f>_xlfn.XLOOKUP(C1636,customer_table!$A$2:$A$4869,customer_table!$B$2:$B$4869)</f>
        <v>Consumer</v>
      </c>
      <c r="E1636">
        <v>1</v>
      </c>
      <c r="F1636">
        <v>170.85</v>
      </c>
      <c r="G1636">
        <v>170.85</v>
      </c>
      <c r="H1636">
        <v>0</v>
      </c>
      <c r="I1636">
        <v>8.4700000000000006</v>
      </c>
      <c r="J1636" s="5">
        <v>45601</v>
      </c>
      <c r="K1636" s="5">
        <v>45604</v>
      </c>
      <c r="L1636" t="s">
        <v>4899</v>
      </c>
      <c r="M1636" t="s">
        <v>4881</v>
      </c>
      <c r="N1636" t="s">
        <v>4876</v>
      </c>
      <c r="O1636" t="s">
        <v>4875</v>
      </c>
      <c r="P1636" t="s">
        <v>4886</v>
      </c>
      <c r="Q1636" s="4">
        <f>_xlfn.XLOOKUP(C1636,customer_table!$A$2:$A$4947,customer_table!$A$2:$A$4947)</f>
        <v>46168</v>
      </c>
      <c r="R1636" t="str">
        <f>_xlfn.XLOOKUP(D1636,customer_table!$B$2:$B$4947,customer_table!$B$2:$B$4947)</f>
        <v>Consumer</v>
      </c>
      <c r="S1636" s="4" t="b">
        <f t="shared" si="125"/>
        <v>1</v>
      </c>
      <c r="T1636" s="6" t="b">
        <f t="shared" si="126"/>
        <v>1</v>
      </c>
      <c r="U1636" cm="1">
        <f t="array" ref="U1636">INDEX(hdd_products!$H$2:$H$21,MATCH(1,(hdd_products!$A$2:$A$21=hdd_orders!B1636)*(hdd_products!$H$2:$H$21=hdd_orders!F1636),0))</f>
        <v>170.85</v>
      </c>
      <c r="V1636" s="6" t="b">
        <f t="shared" si="127"/>
        <v>1</v>
      </c>
      <c r="W1636" s="4">
        <f t="shared" si="128"/>
        <v>170.85</v>
      </c>
      <c r="X1636" s="6" t="b">
        <f t="shared" si="129"/>
        <v>1</v>
      </c>
      <c r="AD1636" s="52"/>
    </row>
    <row r="1637" spans="1:30" x14ac:dyDescent="0.45">
      <c r="A1637" s="4">
        <v>1635</v>
      </c>
      <c r="B1637">
        <v>1005</v>
      </c>
      <c r="C1637">
        <v>88883</v>
      </c>
      <c r="D1637" t="str">
        <f>_xlfn.XLOOKUP(C1637,customer_table!$A$2:$A$4869,customer_table!$B$2:$B$4869)</f>
        <v>Small Business</v>
      </c>
      <c r="E1637">
        <v>2</v>
      </c>
      <c r="F1637">
        <v>204.55</v>
      </c>
      <c r="G1637">
        <v>409.1</v>
      </c>
      <c r="H1637">
        <v>0</v>
      </c>
      <c r="I1637">
        <v>18.510000000000002</v>
      </c>
      <c r="J1637" s="5">
        <v>45346</v>
      </c>
      <c r="K1637" s="5">
        <v>45348</v>
      </c>
      <c r="L1637" t="s">
        <v>4889</v>
      </c>
      <c r="M1637" t="s">
        <v>4896</v>
      </c>
      <c r="N1637" t="s">
        <v>4876</v>
      </c>
      <c r="O1637" t="s">
        <v>4875</v>
      </c>
      <c r="P1637" t="s">
        <v>4884</v>
      </c>
      <c r="Q1637" s="4">
        <f>_xlfn.XLOOKUP(C1637,customer_table!$A$2:$A$4947,customer_table!$A$2:$A$4947)</f>
        <v>88883</v>
      </c>
      <c r="R1637" t="str">
        <f>_xlfn.XLOOKUP(D1637,customer_table!$B$2:$B$4947,customer_table!$B$2:$B$4947)</f>
        <v>Small Business</v>
      </c>
      <c r="S1637" s="4" t="b">
        <f t="shared" si="125"/>
        <v>1</v>
      </c>
      <c r="T1637" s="6" t="b">
        <f t="shared" si="126"/>
        <v>1</v>
      </c>
      <c r="U1637" cm="1">
        <f t="array" ref="U1637">INDEX(hdd_products!$H$2:$H$21,MATCH(1,(hdd_products!$A$2:$A$21=hdd_orders!B1637)*(hdd_products!$H$2:$H$21=hdd_orders!F1637),0))</f>
        <v>204.55</v>
      </c>
      <c r="V1637" s="6" t="b">
        <f t="shared" si="127"/>
        <v>1</v>
      </c>
      <c r="W1637" s="4">
        <f t="shared" si="128"/>
        <v>409.1</v>
      </c>
      <c r="X1637" s="6" t="b">
        <f t="shared" si="129"/>
        <v>1</v>
      </c>
      <c r="AD1637" s="52"/>
    </row>
    <row r="1638" spans="1:30" x14ac:dyDescent="0.45">
      <c r="A1638" s="4">
        <v>1636</v>
      </c>
      <c r="B1638">
        <v>1001</v>
      </c>
      <c r="C1638">
        <v>68427</v>
      </c>
      <c r="D1638" t="str">
        <f>_xlfn.XLOOKUP(C1638,customer_table!$A$2:$A$4869,customer_table!$B$2:$B$4869)</f>
        <v>Consumer</v>
      </c>
      <c r="E1638">
        <v>2</v>
      </c>
      <c r="F1638">
        <v>129.16999999999999</v>
      </c>
      <c r="G1638">
        <v>258.33999999999997</v>
      </c>
      <c r="H1638">
        <v>0</v>
      </c>
      <c r="I1638">
        <v>7.37</v>
      </c>
      <c r="J1638" s="5">
        <v>45627</v>
      </c>
      <c r="K1638" s="5">
        <v>45634</v>
      </c>
      <c r="L1638" t="s">
        <v>4883</v>
      </c>
      <c r="M1638" t="s">
        <v>4896</v>
      </c>
      <c r="N1638" t="s">
        <v>4876</v>
      </c>
      <c r="O1638" t="s">
        <v>4880</v>
      </c>
      <c r="P1638" t="s">
        <v>4884</v>
      </c>
      <c r="Q1638" s="4">
        <f>_xlfn.XLOOKUP(C1638,customer_table!$A$2:$A$4947,customer_table!$A$2:$A$4947)</f>
        <v>68427</v>
      </c>
      <c r="R1638" t="str">
        <f>_xlfn.XLOOKUP(D1638,customer_table!$B$2:$B$4947,customer_table!$B$2:$B$4947)</f>
        <v>Consumer</v>
      </c>
      <c r="S1638" s="4" t="b">
        <f t="shared" si="125"/>
        <v>1</v>
      </c>
      <c r="T1638" s="6" t="b">
        <f t="shared" si="126"/>
        <v>1</v>
      </c>
      <c r="U1638" cm="1">
        <f t="array" ref="U1638">INDEX(hdd_products!$H$2:$H$21,MATCH(1,(hdd_products!$A$2:$A$21=hdd_orders!B1638)*(hdd_products!$H$2:$H$21=hdd_orders!F1638),0))</f>
        <v>129.16999999999999</v>
      </c>
      <c r="V1638" s="6" t="b">
        <f t="shared" si="127"/>
        <v>1</v>
      </c>
      <c r="W1638" s="4">
        <f t="shared" si="128"/>
        <v>258.33999999999997</v>
      </c>
      <c r="X1638" s="6" t="b">
        <f t="shared" si="129"/>
        <v>1</v>
      </c>
      <c r="AD1638" s="52"/>
    </row>
    <row r="1639" spans="1:30" x14ac:dyDescent="0.45">
      <c r="A1639" s="4">
        <v>1637</v>
      </c>
      <c r="B1639">
        <v>1006</v>
      </c>
      <c r="C1639">
        <v>72154</v>
      </c>
      <c r="D1639" t="str">
        <f>_xlfn.XLOOKUP(C1639,customer_table!$A$2:$A$4869,customer_table!$B$2:$B$4869)</f>
        <v>Enterprise</v>
      </c>
      <c r="E1639">
        <v>1</v>
      </c>
      <c r="F1639">
        <v>307.20999999999998</v>
      </c>
      <c r="G1639">
        <v>307.20999999999998</v>
      </c>
      <c r="H1639">
        <v>0</v>
      </c>
      <c r="I1639">
        <v>7.74</v>
      </c>
      <c r="J1639" s="5">
        <v>45608</v>
      </c>
      <c r="K1639" s="5">
        <v>45611</v>
      </c>
      <c r="L1639" t="s">
        <v>4902</v>
      </c>
      <c r="M1639" t="s">
        <v>4877</v>
      </c>
      <c r="N1639" t="s">
        <v>4901</v>
      </c>
      <c r="O1639" t="s">
        <v>4880</v>
      </c>
      <c r="P1639" t="s">
        <v>4886</v>
      </c>
      <c r="Q1639" s="4">
        <f>_xlfn.XLOOKUP(C1639,customer_table!$A$2:$A$4947,customer_table!$A$2:$A$4947)</f>
        <v>72154</v>
      </c>
      <c r="R1639" t="str">
        <f>_xlfn.XLOOKUP(D1639,customer_table!$B$2:$B$4947,customer_table!$B$2:$B$4947)</f>
        <v>Enterprise</v>
      </c>
      <c r="S1639" s="4" t="b">
        <f t="shared" si="125"/>
        <v>1</v>
      </c>
      <c r="T1639" s="6" t="b">
        <f t="shared" si="126"/>
        <v>1</v>
      </c>
      <c r="U1639" cm="1">
        <f t="array" ref="U1639">INDEX(hdd_products!$H$2:$H$21,MATCH(1,(hdd_products!$A$2:$A$21=hdd_orders!B1639)*(hdd_products!$H$2:$H$21=hdd_orders!F1639),0))</f>
        <v>307.20999999999998</v>
      </c>
      <c r="V1639" s="6" t="b">
        <f t="shared" si="127"/>
        <v>1</v>
      </c>
      <c r="W1639" s="4">
        <f t="shared" si="128"/>
        <v>307.20999999999998</v>
      </c>
      <c r="X1639" s="6" t="b">
        <f t="shared" si="129"/>
        <v>1</v>
      </c>
      <c r="AD1639" s="52"/>
    </row>
    <row r="1640" spans="1:30" x14ac:dyDescent="0.45">
      <c r="A1640" s="4">
        <v>1638</v>
      </c>
      <c r="B1640">
        <v>1007</v>
      </c>
      <c r="C1640">
        <v>82154</v>
      </c>
      <c r="D1640" t="str">
        <f>_xlfn.XLOOKUP(C1640,customer_table!$A$2:$A$4869,customer_table!$B$2:$B$4869)</f>
        <v>Enterprise</v>
      </c>
      <c r="E1640">
        <v>2</v>
      </c>
      <c r="F1640">
        <v>415.57</v>
      </c>
      <c r="G1640">
        <v>831.14</v>
      </c>
      <c r="H1640">
        <v>0</v>
      </c>
      <c r="I1640">
        <v>15.57</v>
      </c>
      <c r="J1640" s="5">
        <v>45314</v>
      </c>
      <c r="K1640" s="5">
        <v>45316</v>
      </c>
      <c r="L1640" t="s">
        <v>4893</v>
      </c>
      <c r="M1640" t="s">
        <v>4877</v>
      </c>
      <c r="N1640" t="s">
        <v>4876</v>
      </c>
      <c r="O1640" t="s">
        <v>4880</v>
      </c>
      <c r="P1640" t="s">
        <v>4879</v>
      </c>
      <c r="Q1640" s="4">
        <f>_xlfn.XLOOKUP(C1640,customer_table!$A$2:$A$4947,customer_table!$A$2:$A$4947)</f>
        <v>82154</v>
      </c>
      <c r="R1640" t="str">
        <f>_xlfn.XLOOKUP(D1640,customer_table!$B$2:$B$4947,customer_table!$B$2:$B$4947)</f>
        <v>Enterprise</v>
      </c>
      <c r="S1640" s="4" t="b">
        <f t="shared" si="125"/>
        <v>1</v>
      </c>
      <c r="T1640" s="6" t="b">
        <f t="shared" si="126"/>
        <v>1</v>
      </c>
      <c r="U1640" cm="1">
        <f t="array" ref="U1640">INDEX(hdd_products!$H$2:$H$21,MATCH(1,(hdd_products!$A$2:$A$21=hdd_orders!B1640)*(hdd_products!$H$2:$H$21=hdd_orders!F1640),0))</f>
        <v>415.57</v>
      </c>
      <c r="V1640" s="6" t="b">
        <f t="shared" si="127"/>
        <v>1</v>
      </c>
      <c r="W1640" s="4">
        <f t="shared" si="128"/>
        <v>831.14</v>
      </c>
      <c r="X1640" s="6" t="b">
        <f t="shared" si="129"/>
        <v>1</v>
      </c>
      <c r="AD1640" s="52"/>
    </row>
    <row r="1641" spans="1:30" x14ac:dyDescent="0.45">
      <c r="A1641" s="4">
        <v>1639</v>
      </c>
      <c r="B1641">
        <v>1009</v>
      </c>
      <c r="C1641">
        <v>68783</v>
      </c>
      <c r="D1641" t="str">
        <f>_xlfn.XLOOKUP(C1641,customer_table!$A$2:$A$4869,customer_table!$B$2:$B$4869)</f>
        <v>Small Business</v>
      </c>
      <c r="E1641">
        <v>4</v>
      </c>
      <c r="F1641">
        <v>185.76</v>
      </c>
      <c r="G1641">
        <v>743.04</v>
      </c>
      <c r="H1641">
        <v>0</v>
      </c>
      <c r="I1641">
        <v>11.67</v>
      </c>
      <c r="J1641" s="5">
        <v>45578</v>
      </c>
      <c r="K1641" s="5">
        <v>45581</v>
      </c>
      <c r="L1641" t="s">
        <v>4897</v>
      </c>
      <c r="M1641" t="s">
        <v>4881</v>
      </c>
      <c r="N1641" t="s">
        <v>4903</v>
      </c>
      <c r="O1641" t="s">
        <v>4880</v>
      </c>
      <c r="P1641" t="s">
        <v>4879</v>
      </c>
      <c r="Q1641" s="4">
        <f>_xlfn.XLOOKUP(C1641,customer_table!$A$2:$A$4947,customer_table!$A$2:$A$4947)</f>
        <v>68783</v>
      </c>
      <c r="R1641" t="str">
        <f>_xlfn.XLOOKUP(D1641,customer_table!$B$2:$B$4947,customer_table!$B$2:$B$4947)</f>
        <v>Small Business</v>
      </c>
      <c r="S1641" s="4" t="b">
        <f t="shared" si="125"/>
        <v>1</v>
      </c>
      <c r="T1641" s="6" t="b">
        <f t="shared" si="126"/>
        <v>1</v>
      </c>
      <c r="U1641" cm="1">
        <f t="array" ref="U1641">INDEX(hdd_products!$H$2:$H$21,MATCH(1,(hdd_products!$A$2:$A$21=hdd_orders!B1641)*(hdd_products!$H$2:$H$21=hdd_orders!F1641),0))</f>
        <v>185.76</v>
      </c>
      <c r="V1641" s="6" t="b">
        <f t="shared" si="127"/>
        <v>1</v>
      </c>
      <c r="W1641" s="4">
        <f t="shared" si="128"/>
        <v>743.04</v>
      </c>
      <c r="X1641" s="6" t="b">
        <f t="shared" si="129"/>
        <v>1</v>
      </c>
      <c r="AD1641" s="52"/>
    </row>
    <row r="1642" spans="1:30" x14ac:dyDescent="0.45">
      <c r="A1642" s="4">
        <v>1640</v>
      </c>
      <c r="B1642">
        <v>1001</v>
      </c>
      <c r="C1642">
        <v>78650</v>
      </c>
      <c r="D1642" t="str">
        <f>_xlfn.XLOOKUP(C1642,customer_table!$A$2:$A$4869,customer_table!$B$2:$B$4869)</f>
        <v>Enterprise</v>
      </c>
      <c r="E1642">
        <v>1</v>
      </c>
      <c r="F1642">
        <v>129.16999999999999</v>
      </c>
      <c r="G1642">
        <v>129.16999999999999</v>
      </c>
      <c r="H1642">
        <v>0</v>
      </c>
      <c r="I1642">
        <v>17.920000000000002</v>
      </c>
      <c r="J1642" s="5">
        <v>45515</v>
      </c>
      <c r="K1642" s="5">
        <v>45516</v>
      </c>
      <c r="L1642" t="s">
        <v>4878</v>
      </c>
      <c r="M1642" t="s">
        <v>4898</v>
      </c>
      <c r="N1642" t="s">
        <v>4901</v>
      </c>
      <c r="O1642" t="s">
        <v>4875</v>
      </c>
      <c r="P1642" t="s">
        <v>4891</v>
      </c>
      <c r="Q1642" s="4">
        <f>_xlfn.XLOOKUP(C1642,customer_table!$A$2:$A$4947,customer_table!$A$2:$A$4947)</f>
        <v>78650</v>
      </c>
      <c r="R1642" t="str">
        <f>_xlfn.XLOOKUP(D1642,customer_table!$B$2:$B$4947,customer_table!$B$2:$B$4947)</f>
        <v>Enterprise</v>
      </c>
      <c r="S1642" s="4" t="b">
        <f t="shared" si="125"/>
        <v>1</v>
      </c>
      <c r="T1642" s="6" t="b">
        <f t="shared" si="126"/>
        <v>1</v>
      </c>
      <c r="U1642" cm="1">
        <f t="array" ref="U1642">INDEX(hdd_products!$H$2:$H$21,MATCH(1,(hdd_products!$A$2:$A$21=hdd_orders!B1642)*(hdd_products!$H$2:$H$21=hdd_orders!F1642),0))</f>
        <v>129.16999999999999</v>
      </c>
      <c r="V1642" s="6" t="b">
        <f t="shared" si="127"/>
        <v>1</v>
      </c>
      <c r="W1642" s="4">
        <f t="shared" si="128"/>
        <v>129.16999999999999</v>
      </c>
      <c r="X1642" s="6" t="b">
        <f t="shared" si="129"/>
        <v>1</v>
      </c>
      <c r="AD1642" s="52"/>
    </row>
    <row r="1643" spans="1:30" x14ac:dyDescent="0.45">
      <c r="A1643" s="4">
        <v>1641</v>
      </c>
      <c r="B1643">
        <v>1010</v>
      </c>
      <c r="C1643">
        <v>26899</v>
      </c>
      <c r="D1643" t="str">
        <f>_xlfn.XLOOKUP(C1643,customer_table!$A$2:$A$4869,customer_table!$B$2:$B$4869)</f>
        <v>Consumer</v>
      </c>
      <c r="E1643">
        <v>2</v>
      </c>
      <c r="F1643">
        <v>446.61</v>
      </c>
      <c r="G1643">
        <v>893.22</v>
      </c>
      <c r="H1643">
        <v>0</v>
      </c>
      <c r="I1643">
        <v>9.3800000000000008</v>
      </c>
      <c r="J1643" s="5">
        <v>45598</v>
      </c>
      <c r="K1643" s="5">
        <v>45601</v>
      </c>
      <c r="L1643" t="s">
        <v>4899</v>
      </c>
      <c r="M1643" t="s">
        <v>4881</v>
      </c>
      <c r="N1643" t="s">
        <v>4876</v>
      </c>
      <c r="O1643" t="s">
        <v>4880</v>
      </c>
      <c r="P1643" t="s">
        <v>4874</v>
      </c>
      <c r="Q1643" s="4">
        <f>_xlfn.XLOOKUP(C1643,customer_table!$A$2:$A$4947,customer_table!$A$2:$A$4947)</f>
        <v>26899</v>
      </c>
      <c r="R1643" t="str">
        <f>_xlfn.XLOOKUP(D1643,customer_table!$B$2:$B$4947,customer_table!$B$2:$B$4947)</f>
        <v>Consumer</v>
      </c>
      <c r="S1643" s="4" t="b">
        <f t="shared" si="125"/>
        <v>1</v>
      </c>
      <c r="T1643" s="6" t="b">
        <f t="shared" si="126"/>
        <v>1</v>
      </c>
      <c r="U1643" cm="1">
        <f t="array" ref="U1643">INDEX(hdd_products!$H$2:$H$21,MATCH(1,(hdd_products!$A$2:$A$21=hdd_orders!B1643)*(hdd_products!$H$2:$H$21=hdd_orders!F1643),0))</f>
        <v>446.61</v>
      </c>
      <c r="V1643" s="6" t="b">
        <f t="shared" si="127"/>
        <v>1</v>
      </c>
      <c r="W1643" s="4">
        <f t="shared" si="128"/>
        <v>893.22</v>
      </c>
      <c r="X1643" s="6" t="b">
        <f t="shared" si="129"/>
        <v>1</v>
      </c>
      <c r="AD1643" s="52"/>
    </row>
    <row r="1644" spans="1:30" x14ac:dyDescent="0.45">
      <c r="A1644" s="4">
        <v>1642</v>
      </c>
      <c r="B1644">
        <v>1010</v>
      </c>
      <c r="C1644">
        <v>34928</v>
      </c>
      <c r="D1644" t="str">
        <f>_xlfn.XLOOKUP(C1644,customer_table!$A$2:$A$4869,customer_table!$B$2:$B$4869)</f>
        <v>Enterprise</v>
      </c>
      <c r="E1644">
        <v>2</v>
      </c>
      <c r="F1644">
        <v>446.61</v>
      </c>
      <c r="G1644">
        <v>893.22</v>
      </c>
      <c r="H1644">
        <v>0</v>
      </c>
      <c r="I1644">
        <v>8.93</v>
      </c>
      <c r="J1644" s="5">
        <v>45323</v>
      </c>
      <c r="K1644" s="5">
        <v>45330</v>
      </c>
      <c r="L1644" t="s">
        <v>4883</v>
      </c>
      <c r="M1644" t="s">
        <v>4877</v>
      </c>
      <c r="N1644" t="s">
        <v>4892</v>
      </c>
      <c r="O1644" t="s">
        <v>4880</v>
      </c>
      <c r="P1644" t="s">
        <v>4879</v>
      </c>
      <c r="Q1644" s="4">
        <f>_xlfn.XLOOKUP(C1644,customer_table!$A$2:$A$4947,customer_table!$A$2:$A$4947)</f>
        <v>34928</v>
      </c>
      <c r="R1644" t="str">
        <f>_xlfn.XLOOKUP(D1644,customer_table!$B$2:$B$4947,customer_table!$B$2:$B$4947)</f>
        <v>Enterprise</v>
      </c>
      <c r="S1644" s="4" t="b">
        <f t="shared" si="125"/>
        <v>1</v>
      </c>
      <c r="T1644" s="6" t="b">
        <f t="shared" si="126"/>
        <v>1</v>
      </c>
      <c r="U1644" cm="1">
        <f t="array" ref="U1644">INDEX(hdd_products!$H$2:$H$21,MATCH(1,(hdd_products!$A$2:$A$21=hdd_orders!B1644)*(hdd_products!$H$2:$H$21=hdd_orders!F1644),0))</f>
        <v>446.61</v>
      </c>
      <c r="V1644" s="6" t="b">
        <f t="shared" si="127"/>
        <v>1</v>
      </c>
      <c r="W1644" s="4">
        <f t="shared" si="128"/>
        <v>893.22</v>
      </c>
      <c r="X1644" s="6" t="b">
        <f t="shared" si="129"/>
        <v>1</v>
      </c>
      <c r="AD1644" s="52"/>
    </row>
    <row r="1645" spans="1:30" x14ac:dyDescent="0.45">
      <c r="A1645" s="4">
        <v>1643</v>
      </c>
      <c r="B1645">
        <v>1001</v>
      </c>
      <c r="C1645">
        <v>19828</v>
      </c>
      <c r="D1645" t="str">
        <f>_xlfn.XLOOKUP(C1645,customer_table!$A$2:$A$4869,customer_table!$B$2:$B$4869)</f>
        <v>Small Business</v>
      </c>
      <c r="E1645">
        <v>2</v>
      </c>
      <c r="F1645">
        <v>129.16999999999999</v>
      </c>
      <c r="G1645">
        <v>258.33999999999997</v>
      </c>
      <c r="H1645">
        <v>0</v>
      </c>
      <c r="I1645">
        <v>14.53</v>
      </c>
      <c r="J1645" s="5">
        <v>45564</v>
      </c>
      <c r="K1645" s="5">
        <v>45571</v>
      </c>
      <c r="L1645" t="s">
        <v>4895</v>
      </c>
      <c r="M1645" t="s">
        <v>4881</v>
      </c>
      <c r="N1645" t="s">
        <v>4876</v>
      </c>
      <c r="O1645" t="s">
        <v>4875</v>
      </c>
      <c r="P1645" t="s">
        <v>4886</v>
      </c>
      <c r="Q1645" s="4">
        <f>_xlfn.XLOOKUP(C1645,customer_table!$A$2:$A$4947,customer_table!$A$2:$A$4947)</f>
        <v>19828</v>
      </c>
      <c r="R1645" t="str">
        <f>_xlfn.XLOOKUP(D1645,customer_table!$B$2:$B$4947,customer_table!$B$2:$B$4947)</f>
        <v>Small Business</v>
      </c>
      <c r="S1645" s="4" t="b">
        <f t="shared" si="125"/>
        <v>1</v>
      </c>
      <c r="T1645" s="6" t="b">
        <f t="shared" si="126"/>
        <v>1</v>
      </c>
      <c r="U1645" cm="1">
        <f t="array" ref="U1645">INDEX(hdd_products!$H$2:$H$21,MATCH(1,(hdd_products!$A$2:$A$21=hdd_orders!B1645)*(hdd_products!$H$2:$H$21=hdd_orders!F1645),0))</f>
        <v>129.16999999999999</v>
      </c>
      <c r="V1645" s="6" t="b">
        <f t="shared" si="127"/>
        <v>1</v>
      </c>
      <c r="W1645" s="4">
        <f t="shared" si="128"/>
        <v>258.33999999999997</v>
      </c>
      <c r="X1645" s="6" t="b">
        <f t="shared" si="129"/>
        <v>1</v>
      </c>
      <c r="AD1645" s="52"/>
    </row>
    <row r="1646" spans="1:30" x14ac:dyDescent="0.45">
      <c r="A1646" s="4">
        <v>1644</v>
      </c>
      <c r="B1646">
        <v>1003</v>
      </c>
      <c r="C1646">
        <v>62540</v>
      </c>
      <c r="D1646" t="str">
        <f>_xlfn.XLOOKUP(C1646,customer_table!$A$2:$A$4869,customer_table!$B$2:$B$4869)</f>
        <v>Enterprise</v>
      </c>
      <c r="E1646">
        <v>2</v>
      </c>
      <c r="F1646">
        <v>95.08</v>
      </c>
      <c r="G1646">
        <v>190.16</v>
      </c>
      <c r="H1646">
        <v>0</v>
      </c>
      <c r="I1646">
        <v>16.329999999999998</v>
      </c>
      <c r="J1646" s="5">
        <v>45488</v>
      </c>
      <c r="K1646" s="5">
        <v>45493</v>
      </c>
      <c r="L1646" t="s">
        <v>4890</v>
      </c>
      <c r="M1646" t="s">
        <v>4896</v>
      </c>
      <c r="N1646" t="s">
        <v>4901</v>
      </c>
      <c r="O1646" t="s">
        <v>4875</v>
      </c>
      <c r="P1646" t="s">
        <v>4891</v>
      </c>
      <c r="Q1646" s="4">
        <f>_xlfn.XLOOKUP(C1646,customer_table!$A$2:$A$4947,customer_table!$A$2:$A$4947)</f>
        <v>62540</v>
      </c>
      <c r="R1646" t="str">
        <f>_xlfn.XLOOKUP(D1646,customer_table!$B$2:$B$4947,customer_table!$B$2:$B$4947)</f>
        <v>Enterprise</v>
      </c>
      <c r="S1646" s="4" t="b">
        <f t="shared" si="125"/>
        <v>1</v>
      </c>
      <c r="T1646" s="6" t="b">
        <f t="shared" si="126"/>
        <v>1</v>
      </c>
      <c r="U1646" cm="1">
        <f t="array" ref="U1646">INDEX(hdd_products!$H$2:$H$21,MATCH(1,(hdd_products!$A$2:$A$21=hdd_orders!B1646)*(hdd_products!$H$2:$H$21=hdd_orders!F1646),0))</f>
        <v>95.08</v>
      </c>
      <c r="V1646" s="6" t="b">
        <f t="shared" si="127"/>
        <v>1</v>
      </c>
      <c r="W1646" s="4">
        <f t="shared" si="128"/>
        <v>190.16</v>
      </c>
      <c r="X1646" s="6" t="b">
        <f t="shared" si="129"/>
        <v>1</v>
      </c>
      <c r="AD1646" s="52"/>
    </row>
    <row r="1647" spans="1:30" x14ac:dyDescent="0.45">
      <c r="A1647" s="4">
        <v>1645</v>
      </c>
      <c r="B1647">
        <v>1007</v>
      </c>
      <c r="C1647">
        <v>87609</v>
      </c>
      <c r="D1647" t="str">
        <f>_xlfn.XLOOKUP(C1647,customer_table!$A$2:$A$4869,customer_table!$B$2:$B$4869)</f>
        <v>Enterprise</v>
      </c>
      <c r="E1647">
        <v>1</v>
      </c>
      <c r="F1647">
        <v>415.57</v>
      </c>
      <c r="G1647">
        <v>415.57</v>
      </c>
      <c r="H1647">
        <v>0</v>
      </c>
      <c r="I1647">
        <v>10.71</v>
      </c>
      <c r="J1647" s="5">
        <v>45293</v>
      </c>
      <c r="K1647" s="5">
        <v>45295</v>
      </c>
      <c r="L1647" t="s">
        <v>4897</v>
      </c>
      <c r="M1647" t="s">
        <v>4896</v>
      </c>
      <c r="N1647" t="s">
        <v>4876</v>
      </c>
      <c r="O1647" t="s">
        <v>4880</v>
      </c>
      <c r="P1647" t="s">
        <v>4879</v>
      </c>
      <c r="Q1647" s="4">
        <f>_xlfn.XLOOKUP(C1647,customer_table!$A$2:$A$4947,customer_table!$A$2:$A$4947)</f>
        <v>87609</v>
      </c>
      <c r="R1647" t="str">
        <f>_xlfn.XLOOKUP(D1647,customer_table!$B$2:$B$4947,customer_table!$B$2:$B$4947)</f>
        <v>Enterprise</v>
      </c>
      <c r="S1647" s="4" t="b">
        <f t="shared" si="125"/>
        <v>1</v>
      </c>
      <c r="T1647" s="6" t="b">
        <f t="shared" si="126"/>
        <v>1</v>
      </c>
      <c r="U1647" cm="1">
        <f t="array" ref="U1647">INDEX(hdd_products!$H$2:$H$21,MATCH(1,(hdd_products!$A$2:$A$21=hdd_orders!B1647)*(hdd_products!$H$2:$H$21=hdd_orders!F1647),0))</f>
        <v>415.57</v>
      </c>
      <c r="V1647" s="6" t="b">
        <f t="shared" si="127"/>
        <v>1</v>
      </c>
      <c r="W1647" s="4">
        <f t="shared" si="128"/>
        <v>415.57</v>
      </c>
      <c r="X1647" s="6" t="b">
        <f t="shared" si="129"/>
        <v>1</v>
      </c>
      <c r="AD1647" s="52"/>
    </row>
    <row r="1648" spans="1:30" x14ac:dyDescent="0.45">
      <c r="A1648" s="4">
        <v>1646</v>
      </c>
      <c r="B1648">
        <v>1003</v>
      </c>
      <c r="C1648">
        <v>78822</v>
      </c>
      <c r="D1648" t="str">
        <f>_xlfn.XLOOKUP(C1648,customer_table!$A$2:$A$4869,customer_table!$B$2:$B$4869)</f>
        <v>Small Business</v>
      </c>
      <c r="E1648">
        <v>1</v>
      </c>
      <c r="F1648">
        <v>95.08</v>
      </c>
      <c r="G1648">
        <v>95.08</v>
      </c>
      <c r="H1648">
        <v>0</v>
      </c>
      <c r="I1648">
        <v>8</v>
      </c>
      <c r="J1648" s="5">
        <v>45554</v>
      </c>
      <c r="K1648" s="5">
        <v>45558</v>
      </c>
      <c r="L1648" t="s">
        <v>4883</v>
      </c>
      <c r="M1648" t="s">
        <v>4877</v>
      </c>
      <c r="N1648" t="s">
        <v>4876</v>
      </c>
      <c r="O1648" t="s">
        <v>4880</v>
      </c>
      <c r="P1648" t="s">
        <v>4874</v>
      </c>
      <c r="Q1648" s="4">
        <f>_xlfn.XLOOKUP(C1648,customer_table!$A$2:$A$4947,customer_table!$A$2:$A$4947)</f>
        <v>78822</v>
      </c>
      <c r="R1648" t="str">
        <f>_xlfn.XLOOKUP(D1648,customer_table!$B$2:$B$4947,customer_table!$B$2:$B$4947)</f>
        <v>Small Business</v>
      </c>
      <c r="S1648" s="4" t="b">
        <f t="shared" si="125"/>
        <v>1</v>
      </c>
      <c r="T1648" s="6" t="b">
        <f t="shared" si="126"/>
        <v>1</v>
      </c>
      <c r="U1648" cm="1">
        <f t="array" ref="U1648">INDEX(hdd_products!$H$2:$H$21,MATCH(1,(hdd_products!$A$2:$A$21=hdd_orders!B1648)*(hdd_products!$H$2:$H$21=hdd_orders!F1648),0))</f>
        <v>95.08</v>
      </c>
      <c r="V1648" s="6" t="b">
        <f t="shared" si="127"/>
        <v>1</v>
      </c>
      <c r="W1648" s="4">
        <f t="shared" si="128"/>
        <v>95.08</v>
      </c>
      <c r="X1648" s="6" t="b">
        <f t="shared" si="129"/>
        <v>1</v>
      </c>
      <c r="AD1648" s="52"/>
    </row>
    <row r="1649" spans="1:30" x14ac:dyDescent="0.45">
      <c r="A1649" s="4">
        <v>1647</v>
      </c>
      <c r="B1649">
        <v>1001</v>
      </c>
      <c r="C1649">
        <v>25611</v>
      </c>
      <c r="D1649" t="str">
        <f>_xlfn.XLOOKUP(C1649,customer_table!$A$2:$A$4869,customer_table!$B$2:$B$4869)</f>
        <v>Enterprise</v>
      </c>
      <c r="E1649">
        <v>2</v>
      </c>
      <c r="F1649">
        <v>129.16999999999999</v>
      </c>
      <c r="G1649">
        <v>258.33999999999997</v>
      </c>
      <c r="H1649">
        <v>0</v>
      </c>
      <c r="I1649">
        <v>9.8000000000000007</v>
      </c>
      <c r="J1649" s="5">
        <v>45443</v>
      </c>
      <c r="K1649" s="5">
        <v>45449</v>
      </c>
      <c r="L1649" t="s">
        <v>4897</v>
      </c>
      <c r="M1649" t="s">
        <v>4877</v>
      </c>
      <c r="N1649" t="s">
        <v>4876</v>
      </c>
      <c r="O1649" t="s">
        <v>4875</v>
      </c>
      <c r="P1649" t="s">
        <v>4886</v>
      </c>
      <c r="Q1649" s="4">
        <f>_xlfn.XLOOKUP(C1649,customer_table!$A$2:$A$4947,customer_table!$A$2:$A$4947)</f>
        <v>25611</v>
      </c>
      <c r="R1649" t="str">
        <f>_xlfn.XLOOKUP(D1649,customer_table!$B$2:$B$4947,customer_table!$B$2:$B$4947)</f>
        <v>Enterprise</v>
      </c>
      <c r="S1649" s="4" t="b">
        <f t="shared" si="125"/>
        <v>1</v>
      </c>
      <c r="T1649" s="6" t="b">
        <f t="shared" si="126"/>
        <v>1</v>
      </c>
      <c r="U1649" cm="1">
        <f t="array" ref="U1649">INDEX(hdd_products!$H$2:$H$21,MATCH(1,(hdd_products!$A$2:$A$21=hdd_orders!B1649)*(hdd_products!$H$2:$H$21=hdd_orders!F1649),0))</f>
        <v>129.16999999999999</v>
      </c>
      <c r="V1649" s="6" t="b">
        <f t="shared" si="127"/>
        <v>1</v>
      </c>
      <c r="W1649" s="4">
        <f t="shared" si="128"/>
        <v>258.33999999999997</v>
      </c>
      <c r="X1649" s="6" t="b">
        <f t="shared" si="129"/>
        <v>1</v>
      </c>
      <c r="AD1649" s="52"/>
    </row>
    <row r="1650" spans="1:30" x14ac:dyDescent="0.45">
      <c r="A1650" s="4">
        <v>1648</v>
      </c>
      <c r="B1650">
        <v>1003</v>
      </c>
      <c r="C1650">
        <v>29416</v>
      </c>
      <c r="D1650" t="str">
        <f>_xlfn.XLOOKUP(C1650,customer_table!$A$2:$A$4869,customer_table!$B$2:$B$4869)</f>
        <v>Consumer</v>
      </c>
      <c r="E1650">
        <v>2</v>
      </c>
      <c r="F1650">
        <v>95.08</v>
      </c>
      <c r="G1650">
        <v>190.16</v>
      </c>
      <c r="H1650">
        <v>0</v>
      </c>
      <c r="I1650">
        <v>10.11</v>
      </c>
      <c r="J1650" s="5">
        <v>45413</v>
      </c>
      <c r="K1650" s="5">
        <v>45416</v>
      </c>
      <c r="L1650" t="s">
        <v>4885</v>
      </c>
      <c r="M1650" t="s">
        <v>4896</v>
      </c>
      <c r="N1650" t="s">
        <v>4901</v>
      </c>
      <c r="O1650" t="s">
        <v>4880</v>
      </c>
      <c r="P1650" t="s">
        <v>4874</v>
      </c>
      <c r="Q1650" s="4">
        <f>_xlfn.XLOOKUP(C1650,customer_table!$A$2:$A$4947,customer_table!$A$2:$A$4947)</f>
        <v>29416</v>
      </c>
      <c r="R1650" t="str">
        <f>_xlfn.XLOOKUP(D1650,customer_table!$B$2:$B$4947,customer_table!$B$2:$B$4947)</f>
        <v>Consumer</v>
      </c>
      <c r="S1650" s="4" t="b">
        <f t="shared" si="125"/>
        <v>1</v>
      </c>
      <c r="T1650" s="6" t="b">
        <f t="shared" si="126"/>
        <v>1</v>
      </c>
      <c r="U1650" cm="1">
        <f t="array" ref="U1650">INDEX(hdd_products!$H$2:$H$21,MATCH(1,(hdd_products!$A$2:$A$21=hdd_orders!B1650)*(hdd_products!$H$2:$H$21=hdd_orders!F1650),0))</f>
        <v>95.08</v>
      </c>
      <c r="V1650" s="6" t="b">
        <f t="shared" si="127"/>
        <v>1</v>
      </c>
      <c r="W1650" s="4">
        <f t="shared" si="128"/>
        <v>190.16</v>
      </c>
      <c r="X1650" s="6" t="b">
        <f t="shared" si="129"/>
        <v>1</v>
      </c>
      <c r="AD1650" s="52"/>
    </row>
    <row r="1651" spans="1:30" x14ac:dyDescent="0.45">
      <c r="A1651" s="4">
        <v>1649</v>
      </c>
      <c r="B1651">
        <v>1002</v>
      </c>
      <c r="C1651">
        <v>37521</v>
      </c>
      <c r="D1651" t="str">
        <f>_xlfn.XLOOKUP(C1651,customer_table!$A$2:$A$4869,customer_table!$B$2:$B$4869)</f>
        <v>Enterprise</v>
      </c>
      <c r="E1651">
        <v>1</v>
      </c>
      <c r="F1651">
        <v>198.26</v>
      </c>
      <c r="G1651">
        <v>198.26</v>
      </c>
      <c r="H1651">
        <v>0</v>
      </c>
      <c r="I1651">
        <v>12.93</v>
      </c>
      <c r="J1651" s="5">
        <v>45318</v>
      </c>
      <c r="K1651" s="5">
        <v>45324</v>
      </c>
      <c r="L1651" t="s">
        <v>4900</v>
      </c>
      <c r="M1651" t="s">
        <v>4898</v>
      </c>
      <c r="N1651" t="s">
        <v>4876</v>
      </c>
      <c r="O1651" t="s">
        <v>4875</v>
      </c>
      <c r="P1651" t="s">
        <v>4891</v>
      </c>
      <c r="Q1651" s="4">
        <f>_xlfn.XLOOKUP(C1651,customer_table!$A$2:$A$4947,customer_table!$A$2:$A$4947)</f>
        <v>37521</v>
      </c>
      <c r="R1651" t="str">
        <f>_xlfn.XLOOKUP(D1651,customer_table!$B$2:$B$4947,customer_table!$B$2:$B$4947)</f>
        <v>Enterprise</v>
      </c>
      <c r="S1651" s="4" t="b">
        <f t="shared" si="125"/>
        <v>1</v>
      </c>
      <c r="T1651" s="6" t="b">
        <f t="shared" si="126"/>
        <v>1</v>
      </c>
      <c r="U1651" cm="1">
        <f t="array" ref="U1651">INDEX(hdd_products!$H$2:$H$21,MATCH(1,(hdd_products!$A$2:$A$21=hdd_orders!B1651)*(hdd_products!$H$2:$H$21=hdd_orders!F1651),0))</f>
        <v>198.26</v>
      </c>
      <c r="V1651" s="6" t="b">
        <f t="shared" si="127"/>
        <v>1</v>
      </c>
      <c r="W1651" s="4">
        <f t="shared" si="128"/>
        <v>198.26</v>
      </c>
      <c r="X1651" s="6" t="b">
        <f t="shared" si="129"/>
        <v>1</v>
      </c>
      <c r="AD1651" s="52"/>
    </row>
    <row r="1652" spans="1:30" x14ac:dyDescent="0.45">
      <c r="A1652" s="4">
        <v>1650</v>
      </c>
      <c r="B1652">
        <v>1008</v>
      </c>
      <c r="C1652">
        <v>58380</v>
      </c>
      <c r="D1652" t="str">
        <f>_xlfn.XLOOKUP(C1652,customer_table!$A$2:$A$4869,customer_table!$B$2:$B$4869)</f>
        <v>Enterprise</v>
      </c>
      <c r="E1652">
        <v>2</v>
      </c>
      <c r="F1652">
        <v>269.08</v>
      </c>
      <c r="G1652">
        <v>538.16</v>
      </c>
      <c r="H1652">
        <v>0</v>
      </c>
      <c r="I1652">
        <v>8.5</v>
      </c>
      <c r="J1652" s="5">
        <v>45469</v>
      </c>
      <c r="K1652" s="5">
        <v>45475</v>
      </c>
      <c r="L1652" t="s">
        <v>4902</v>
      </c>
      <c r="M1652" t="s">
        <v>4898</v>
      </c>
      <c r="N1652" t="s">
        <v>4876</v>
      </c>
      <c r="O1652" t="s">
        <v>4875</v>
      </c>
      <c r="P1652" t="s">
        <v>4874</v>
      </c>
      <c r="Q1652" s="4">
        <f>_xlfn.XLOOKUP(C1652,customer_table!$A$2:$A$4947,customer_table!$A$2:$A$4947)</f>
        <v>58380</v>
      </c>
      <c r="R1652" t="str">
        <f>_xlfn.XLOOKUP(D1652,customer_table!$B$2:$B$4947,customer_table!$B$2:$B$4947)</f>
        <v>Enterprise</v>
      </c>
      <c r="S1652" s="4" t="b">
        <f t="shared" si="125"/>
        <v>1</v>
      </c>
      <c r="T1652" s="6" t="b">
        <f t="shared" si="126"/>
        <v>1</v>
      </c>
      <c r="U1652" cm="1">
        <f t="array" ref="U1652">INDEX(hdd_products!$H$2:$H$21,MATCH(1,(hdd_products!$A$2:$A$21=hdd_orders!B1652)*(hdd_products!$H$2:$H$21=hdd_orders!F1652),0))</f>
        <v>269.08</v>
      </c>
      <c r="V1652" s="6" t="b">
        <f t="shared" si="127"/>
        <v>1</v>
      </c>
      <c r="W1652" s="4">
        <f t="shared" si="128"/>
        <v>538.16</v>
      </c>
      <c r="X1652" s="6" t="b">
        <f t="shared" si="129"/>
        <v>1</v>
      </c>
      <c r="AD1652" s="52"/>
    </row>
    <row r="1653" spans="1:30" x14ac:dyDescent="0.45">
      <c r="A1653" s="4">
        <v>1651</v>
      </c>
      <c r="B1653">
        <v>1001</v>
      </c>
      <c r="C1653">
        <v>63522</v>
      </c>
      <c r="D1653" t="str">
        <f>_xlfn.XLOOKUP(C1653,customer_table!$A$2:$A$4869,customer_table!$B$2:$B$4869)</f>
        <v>Enterprise</v>
      </c>
      <c r="E1653">
        <v>2</v>
      </c>
      <c r="F1653">
        <v>129.16999999999999</v>
      </c>
      <c r="G1653">
        <v>258.33999999999997</v>
      </c>
      <c r="H1653">
        <v>0</v>
      </c>
      <c r="I1653">
        <v>8.8000000000000007</v>
      </c>
      <c r="J1653" s="5">
        <v>45573</v>
      </c>
      <c r="K1653" s="5">
        <v>45576</v>
      </c>
      <c r="L1653" t="s">
        <v>4902</v>
      </c>
      <c r="M1653" t="s">
        <v>4896</v>
      </c>
      <c r="N1653" t="s">
        <v>4876</v>
      </c>
      <c r="O1653" t="s">
        <v>4880</v>
      </c>
      <c r="P1653" t="s">
        <v>4891</v>
      </c>
      <c r="Q1653" s="4">
        <f>_xlfn.XLOOKUP(C1653,customer_table!$A$2:$A$4947,customer_table!$A$2:$A$4947)</f>
        <v>63522</v>
      </c>
      <c r="R1653" t="str">
        <f>_xlfn.XLOOKUP(D1653,customer_table!$B$2:$B$4947,customer_table!$B$2:$B$4947)</f>
        <v>Enterprise</v>
      </c>
      <c r="S1653" s="4" t="b">
        <f t="shared" si="125"/>
        <v>1</v>
      </c>
      <c r="T1653" s="6" t="b">
        <f t="shared" si="126"/>
        <v>1</v>
      </c>
      <c r="U1653" cm="1">
        <f t="array" ref="U1653">INDEX(hdd_products!$H$2:$H$21,MATCH(1,(hdd_products!$A$2:$A$21=hdd_orders!B1653)*(hdd_products!$H$2:$H$21=hdd_orders!F1653),0))</f>
        <v>129.16999999999999</v>
      </c>
      <c r="V1653" s="6" t="b">
        <f t="shared" si="127"/>
        <v>1</v>
      </c>
      <c r="W1653" s="4">
        <f t="shared" si="128"/>
        <v>258.33999999999997</v>
      </c>
      <c r="X1653" s="6" t="b">
        <f t="shared" si="129"/>
        <v>1</v>
      </c>
      <c r="AD1653" s="52"/>
    </row>
    <row r="1654" spans="1:30" x14ac:dyDescent="0.45">
      <c r="A1654" s="4">
        <v>1652</v>
      </c>
      <c r="B1654">
        <v>1010</v>
      </c>
      <c r="C1654">
        <v>56593</v>
      </c>
      <c r="D1654" t="str">
        <f>_xlfn.XLOOKUP(C1654,customer_table!$A$2:$A$4869,customer_table!$B$2:$B$4869)</f>
        <v>Enterprise</v>
      </c>
      <c r="E1654">
        <v>1</v>
      </c>
      <c r="F1654">
        <v>446.61</v>
      </c>
      <c r="G1654">
        <v>446.61</v>
      </c>
      <c r="H1654">
        <v>0</v>
      </c>
      <c r="I1654">
        <v>11.44</v>
      </c>
      <c r="J1654" s="5">
        <v>45321</v>
      </c>
      <c r="K1654" s="5">
        <v>45327</v>
      </c>
      <c r="L1654" t="s">
        <v>4897</v>
      </c>
      <c r="M1654" t="s">
        <v>4881</v>
      </c>
      <c r="N1654" t="s">
        <v>4892</v>
      </c>
      <c r="O1654" t="s">
        <v>4880</v>
      </c>
      <c r="P1654" t="s">
        <v>4886</v>
      </c>
      <c r="Q1654" s="4">
        <f>_xlfn.XLOOKUP(C1654,customer_table!$A$2:$A$4947,customer_table!$A$2:$A$4947)</f>
        <v>56593</v>
      </c>
      <c r="R1654" t="str">
        <f>_xlfn.XLOOKUP(D1654,customer_table!$B$2:$B$4947,customer_table!$B$2:$B$4947)</f>
        <v>Enterprise</v>
      </c>
      <c r="S1654" s="4" t="b">
        <f t="shared" si="125"/>
        <v>1</v>
      </c>
      <c r="T1654" s="6" t="b">
        <f t="shared" si="126"/>
        <v>1</v>
      </c>
      <c r="U1654" cm="1">
        <f t="array" ref="U1654">INDEX(hdd_products!$H$2:$H$21,MATCH(1,(hdd_products!$A$2:$A$21=hdd_orders!B1654)*(hdd_products!$H$2:$H$21=hdd_orders!F1654),0))</f>
        <v>446.61</v>
      </c>
      <c r="V1654" s="6" t="b">
        <f t="shared" si="127"/>
        <v>1</v>
      </c>
      <c r="W1654" s="4">
        <f t="shared" si="128"/>
        <v>446.61</v>
      </c>
      <c r="X1654" s="6" t="b">
        <f t="shared" si="129"/>
        <v>1</v>
      </c>
      <c r="AD1654" s="52"/>
    </row>
    <row r="1655" spans="1:30" x14ac:dyDescent="0.45">
      <c r="A1655" s="4">
        <v>1653</v>
      </c>
      <c r="B1655">
        <v>1001</v>
      </c>
      <c r="C1655">
        <v>80436</v>
      </c>
      <c r="D1655" t="str">
        <f>_xlfn.XLOOKUP(C1655,customer_table!$A$2:$A$4869,customer_table!$B$2:$B$4869)</f>
        <v>Small Business</v>
      </c>
      <c r="E1655">
        <v>5</v>
      </c>
      <c r="F1655">
        <v>129.16999999999999</v>
      </c>
      <c r="G1655">
        <v>645.85</v>
      </c>
      <c r="H1655">
        <v>0</v>
      </c>
      <c r="I1655">
        <v>19.88</v>
      </c>
      <c r="J1655" s="5">
        <v>45382</v>
      </c>
      <c r="K1655" s="5">
        <v>45385</v>
      </c>
      <c r="L1655" t="s">
        <v>4878</v>
      </c>
      <c r="M1655" t="s">
        <v>4881</v>
      </c>
      <c r="N1655" t="s">
        <v>4876</v>
      </c>
      <c r="O1655" t="s">
        <v>4880</v>
      </c>
      <c r="P1655" t="s">
        <v>4879</v>
      </c>
      <c r="Q1655" s="4">
        <f>_xlfn.XLOOKUP(C1655,customer_table!$A$2:$A$4947,customer_table!$A$2:$A$4947)</f>
        <v>80436</v>
      </c>
      <c r="R1655" t="str">
        <f>_xlfn.XLOOKUP(D1655,customer_table!$B$2:$B$4947,customer_table!$B$2:$B$4947)</f>
        <v>Small Business</v>
      </c>
      <c r="S1655" s="4" t="b">
        <f t="shared" si="125"/>
        <v>1</v>
      </c>
      <c r="T1655" s="6" t="b">
        <f t="shared" si="126"/>
        <v>1</v>
      </c>
      <c r="U1655" cm="1">
        <f t="array" ref="U1655">INDEX(hdd_products!$H$2:$H$21,MATCH(1,(hdd_products!$A$2:$A$21=hdd_orders!B1655)*(hdd_products!$H$2:$H$21=hdd_orders!F1655),0))</f>
        <v>129.16999999999999</v>
      </c>
      <c r="V1655" s="6" t="b">
        <f t="shared" si="127"/>
        <v>1</v>
      </c>
      <c r="W1655" s="4">
        <f t="shared" si="128"/>
        <v>645.84999999999991</v>
      </c>
      <c r="X1655" s="6" t="b">
        <f t="shared" si="129"/>
        <v>1</v>
      </c>
      <c r="AD1655" s="52"/>
    </row>
    <row r="1656" spans="1:30" x14ac:dyDescent="0.45">
      <c r="A1656" s="4">
        <v>1654</v>
      </c>
      <c r="B1656">
        <v>1001</v>
      </c>
      <c r="C1656">
        <v>60067</v>
      </c>
      <c r="D1656" t="str">
        <f>_xlfn.XLOOKUP(C1656,customer_table!$A$2:$A$4869,customer_table!$B$2:$B$4869)</f>
        <v>Enterprise</v>
      </c>
      <c r="E1656">
        <v>3</v>
      </c>
      <c r="F1656">
        <v>129.16999999999999</v>
      </c>
      <c r="G1656">
        <v>387.51</v>
      </c>
      <c r="H1656">
        <v>0</v>
      </c>
      <c r="I1656">
        <v>9.44</v>
      </c>
      <c r="J1656" s="5">
        <v>45590</v>
      </c>
      <c r="K1656" s="5">
        <v>45591</v>
      </c>
      <c r="L1656" t="s">
        <v>4899</v>
      </c>
      <c r="M1656" t="s">
        <v>4877</v>
      </c>
      <c r="N1656" t="s">
        <v>4876</v>
      </c>
      <c r="O1656" t="s">
        <v>4880</v>
      </c>
      <c r="P1656" t="s">
        <v>4879</v>
      </c>
      <c r="Q1656" s="4">
        <f>_xlfn.XLOOKUP(C1656,customer_table!$A$2:$A$4947,customer_table!$A$2:$A$4947)</f>
        <v>60067</v>
      </c>
      <c r="R1656" t="str">
        <f>_xlfn.XLOOKUP(D1656,customer_table!$B$2:$B$4947,customer_table!$B$2:$B$4947)</f>
        <v>Enterprise</v>
      </c>
      <c r="S1656" s="4" t="b">
        <f t="shared" si="125"/>
        <v>1</v>
      </c>
      <c r="T1656" s="6" t="b">
        <f t="shared" si="126"/>
        <v>1</v>
      </c>
      <c r="U1656" cm="1">
        <f t="array" ref="U1656">INDEX(hdd_products!$H$2:$H$21,MATCH(1,(hdd_products!$A$2:$A$21=hdd_orders!B1656)*(hdd_products!$H$2:$H$21=hdd_orders!F1656),0))</f>
        <v>129.16999999999999</v>
      </c>
      <c r="V1656" s="6" t="b">
        <f t="shared" si="127"/>
        <v>1</v>
      </c>
      <c r="W1656" s="4">
        <f t="shared" si="128"/>
        <v>387.51</v>
      </c>
      <c r="X1656" s="6" t="b">
        <f t="shared" si="129"/>
        <v>1</v>
      </c>
      <c r="AD1656" s="52"/>
    </row>
    <row r="1657" spans="1:30" x14ac:dyDescent="0.45">
      <c r="A1657" s="4">
        <v>1655</v>
      </c>
      <c r="B1657">
        <v>1005</v>
      </c>
      <c r="C1657">
        <v>67958</v>
      </c>
      <c r="D1657" t="str">
        <f>_xlfn.XLOOKUP(C1657,customer_table!$A$2:$A$4869,customer_table!$B$2:$B$4869)</f>
        <v>Enterprise</v>
      </c>
      <c r="E1657">
        <v>12</v>
      </c>
      <c r="F1657">
        <v>204.55</v>
      </c>
      <c r="G1657">
        <v>2454.6</v>
      </c>
      <c r="H1657">
        <v>0</v>
      </c>
      <c r="I1657">
        <v>10.64</v>
      </c>
      <c r="J1657" s="5">
        <v>45616</v>
      </c>
      <c r="K1657" s="5">
        <v>45621</v>
      </c>
      <c r="L1657" t="s">
        <v>4897</v>
      </c>
      <c r="M1657" t="s">
        <v>4898</v>
      </c>
      <c r="N1657" t="s">
        <v>4901</v>
      </c>
      <c r="O1657" t="s">
        <v>4880</v>
      </c>
      <c r="P1657" t="s">
        <v>4886</v>
      </c>
      <c r="Q1657" s="4">
        <f>_xlfn.XLOOKUP(C1657,customer_table!$A$2:$A$4947,customer_table!$A$2:$A$4947)</f>
        <v>67958</v>
      </c>
      <c r="R1657" t="str">
        <f>_xlfn.XLOOKUP(D1657,customer_table!$B$2:$B$4947,customer_table!$B$2:$B$4947)</f>
        <v>Enterprise</v>
      </c>
      <c r="S1657" s="4" t="b">
        <f t="shared" si="125"/>
        <v>1</v>
      </c>
      <c r="T1657" s="6" t="b">
        <f t="shared" si="126"/>
        <v>1</v>
      </c>
      <c r="U1657" cm="1">
        <f t="array" ref="U1657">INDEX(hdd_products!$H$2:$H$21,MATCH(1,(hdd_products!$A$2:$A$21=hdd_orders!B1657)*(hdd_products!$H$2:$H$21=hdd_orders!F1657),0))</f>
        <v>204.55</v>
      </c>
      <c r="V1657" s="6" t="b">
        <f t="shared" si="127"/>
        <v>1</v>
      </c>
      <c r="W1657" s="4">
        <f t="shared" si="128"/>
        <v>2454.6000000000004</v>
      </c>
      <c r="X1657" s="6" t="b">
        <f t="shared" si="129"/>
        <v>1</v>
      </c>
      <c r="AD1657" s="52"/>
    </row>
    <row r="1658" spans="1:30" x14ac:dyDescent="0.45">
      <c r="A1658" s="4">
        <v>1656</v>
      </c>
      <c r="B1658">
        <v>1010</v>
      </c>
      <c r="C1658">
        <v>61834</v>
      </c>
      <c r="D1658" t="str">
        <f>_xlfn.XLOOKUP(C1658,customer_table!$A$2:$A$4869,customer_table!$B$2:$B$4869)</f>
        <v>Enterprise</v>
      </c>
      <c r="E1658">
        <v>1</v>
      </c>
      <c r="F1658">
        <v>446.61</v>
      </c>
      <c r="G1658">
        <v>446.61</v>
      </c>
      <c r="H1658">
        <v>0</v>
      </c>
      <c r="I1658">
        <v>14.41</v>
      </c>
      <c r="J1658" s="5">
        <v>45589</v>
      </c>
      <c r="K1658" s="5">
        <v>45595</v>
      </c>
      <c r="L1658" t="s">
        <v>4882</v>
      </c>
      <c r="M1658" t="s">
        <v>4881</v>
      </c>
      <c r="N1658" t="s">
        <v>4876</v>
      </c>
      <c r="O1658" t="s">
        <v>4880</v>
      </c>
      <c r="P1658" t="s">
        <v>4886</v>
      </c>
      <c r="Q1658" s="4">
        <f>_xlfn.XLOOKUP(C1658,customer_table!$A$2:$A$4947,customer_table!$A$2:$A$4947)</f>
        <v>61834</v>
      </c>
      <c r="R1658" t="str">
        <f>_xlfn.XLOOKUP(D1658,customer_table!$B$2:$B$4947,customer_table!$B$2:$B$4947)</f>
        <v>Enterprise</v>
      </c>
      <c r="S1658" s="4" t="b">
        <f t="shared" si="125"/>
        <v>1</v>
      </c>
      <c r="T1658" s="6" t="b">
        <f t="shared" si="126"/>
        <v>1</v>
      </c>
      <c r="U1658" cm="1">
        <f t="array" ref="U1658">INDEX(hdd_products!$H$2:$H$21,MATCH(1,(hdd_products!$A$2:$A$21=hdd_orders!B1658)*(hdd_products!$H$2:$H$21=hdd_orders!F1658),0))</f>
        <v>446.61</v>
      </c>
      <c r="V1658" s="6" t="b">
        <f t="shared" si="127"/>
        <v>1</v>
      </c>
      <c r="W1658" s="4">
        <f t="shared" si="128"/>
        <v>446.61</v>
      </c>
      <c r="X1658" s="6" t="b">
        <f t="shared" si="129"/>
        <v>1</v>
      </c>
      <c r="AD1658" s="52"/>
    </row>
    <row r="1659" spans="1:30" x14ac:dyDescent="0.45">
      <c r="A1659" s="4">
        <v>1657</v>
      </c>
      <c r="B1659">
        <v>1005</v>
      </c>
      <c r="C1659">
        <v>72784</v>
      </c>
      <c r="D1659" t="str">
        <f>_xlfn.XLOOKUP(C1659,customer_table!$A$2:$A$4869,customer_table!$B$2:$B$4869)</f>
        <v>Small Business</v>
      </c>
      <c r="E1659">
        <v>2</v>
      </c>
      <c r="F1659">
        <v>204.55</v>
      </c>
      <c r="G1659">
        <v>409.1</v>
      </c>
      <c r="H1659">
        <v>0</v>
      </c>
      <c r="I1659">
        <v>14.44</v>
      </c>
      <c r="J1659" s="5">
        <v>45514</v>
      </c>
      <c r="K1659" s="5">
        <v>45517</v>
      </c>
      <c r="L1659" t="s">
        <v>4890</v>
      </c>
      <c r="M1659" t="s">
        <v>4896</v>
      </c>
      <c r="N1659" t="s">
        <v>4876</v>
      </c>
      <c r="O1659" t="s">
        <v>4875</v>
      </c>
      <c r="P1659" t="s">
        <v>4884</v>
      </c>
      <c r="Q1659" s="4">
        <f>_xlfn.XLOOKUP(C1659,customer_table!$A$2:$A$4947,customer_table!$A$2:$A$4947)</f>
        <v>72784</v>
      </c>
      <c r="R1659" t="str">
        <f>_xlfn.XLOOKUP(D1659,customer_table!$B$2:$B$4947,customer_table!$B$2:$B$4947)</f>
        <v>Small Business</v>
      </c>
      <c r="S1659" s="4" t="b">
        <f t="shared" si="125"/>
        <v>1</v>
      </c>
      <c r="T1659" s="6" t="b">
        <f t="shared" si="126"/>
        <v>1</v>
      </c>
      <c r="U1659" cm="1">
        <f t="array" ref="U1659">INDEX(hdd_products!$H$2:$H$21,MATCH(1,(hdd_products!$A$2:$A$21=hdd_orders!B1659)*(hdd_products!$H$2:$H$21=hdd_orders!F1659),0))</f>
        <v>204.55</v>
      </c>
      <c r="V1659" s="6" t="b">
        <f t="shared" si="127"/>
        <v>1</v>
      </c>
      <c r="W1659" s="4">
        <f t="shared" si="128"/>
        <v>409.1</v>
      </c>
      <c r="X1659" s="6" t="b">
        <f t="shared" si="129"/>
        <v>1</v>
      </c>
      <c r="AD1659" s="52"/>
    </row>
    <row r="1660" spans="1:30" x14ac:dyDescent="0.45">
      <c r="A1660" s="4">
        <v>1658</v>
      </c>
      <c r="B1660">
        <v>1001</v>
      </c>
      <c r="C1660">
        <v>34754</v>
      </c>
      <c r="D1660" t="str">
        <f>_xlfn.XLOOKUP(C1660,customer_table!$A$2:$A$4869,customer_table!$B$2:$B$4869)</f>
        <v>Small Business</v>
      </c>
      <c r="E1660">
        <v>1</v>
      </c>
      <c r="F1660">
        <v>129.16999999999999</v>
      </c>
      <c r="G1660">
        <v>129.16999999999999</v>
      </c>
      <c r="H1660">
        <v>0</v>
      </c>
      <c r="I1660">
        <v>16.579999999999998</v>
      </c>
      <c r="J1660" s="5">
        <v>45386</v>
      </c>
      <c r="K1660" s="5">
        <v>45393</v>
      </c>
      <c r="L1660" t="s">
        <v>4890</v>
      </c>
      <c r="M1660" t="s">
        <v>4881</v>
      </c>
      <c r="N1660" t="s">
        <v>4876</v>
      </c>
      <c r="O1660" t="s">
        <v>4880</v>
      </c>
      <c r="P1660" t="s">
        <v>4891</v>
      </c>
      <c r="Q1660" s="4">
        <f>_xlfn.XLOOKUP(C1660,customer_table!$A$2:$A$4947,customer_table!$A$2:$A$4947)</f>
        <v>34754</v>
      </c>
      <c r="R1660" t="str">
        <f>_xlfn.XLOOKUP(D1660,customer_table!$B$2:$B$4947,customer_table!$B$2:$B$4947)</f>
        <v>Small Business</v>
      </c>
      <c r="S1660" s="4" t="b">
        <f t="shared" si="125"/>
        <v>1</v>
      </c>
      <c r="T1660" s="6" t="b">
        <f t="shared" si="126"/>
        <v>1</v>
      </c>
      <c r="U1660" cm="1">
        <f t="array" ref="U1660">INDEX(hdd_products!$H$2:$H$21,MATCH(1,(hdd_products!$A$2:$A$21=hdd_orders!B1660)*(hdd_products!$H$2:$H$21=hdd_orders!F1660),0))</f>
        <v>129.16999999999999</v>
      </c>
      <c r="V1660" s="6" t="b">
        <f t="shared" si="127"/>
        <v>1</v>
      </c>
      <c r="W1660" s="4">
        <f t="shared" si="128"/>
        <v>129.16999999999999</v>
      </c>
      <c r="X1660" s="6" t="b">
        <f t="shared" si="129"/>
        <v>1</v>
      </c>
      <c r="AD1660" s="52"/>
    </row>
    <row r="1661" spans="1:30" x14ac:dyDescent="0.45">
      <c r="A1661" s="4">
        <v>1659</v>
      </c>
      <c r="B1661">
        <v>1005</v>
      </c>
      <c r="C1661">
        <v>50653</v>
      </c>
      <c r="D1661" t="str">
        <f>_xlfn.XLOOKUP(C1661,customer_table!$A$2:$A$4869,customer_table!$B$2:$B$4869)</f>
        <v>Enterprise</v>
      </c>
      <c r="E1661">
        <v>2</v>
      </c>
      <c r="F1661">
        <v>204.55</v>
      </c>
      <c r="G1661">
        <v>409.1</v>
      </c>
      <c r="H1661">
        <v>0</v>
      </c>
      <c r="I1661">
        <v>14.84</v>
      </c>
      <c r="J1661" s="5">
        <v>45384</v>
      </c>
      <c r="K1661" s="5">
        <v>45390</v>
      </c>
      <c r="L1661" t="s">
        <v>4890</v>
      </c>
      <c r="M1661" t="s">
        <v>4877</v>
      </c>
      <c r="N1661" t="s">
        <v>4876</v>
      </c>
      <c r="O1661" t="s">
        <v>4880</v>
      </c>
      <c r="P1661" t="s">
        <v>4886</v>
      </c>
      <c r="Q1661" s="4">
        <f>_xlfn.XLOOKUP(C1661,customer_table!$A$2:$A$4947,customer_table!$A$2:$A$4947)</f>
        <v>50653</v>
      </c>
      <c r="R1661" t="str">
        <f>_xlfn.XLOOKUP(D1661,customer_table!$B$2:$B$4947,customer_table!$B$2:$B$4947)</f>
        <v>Enterprise</v>
      </c>
      <c r="S1661" s="4" t="b">
        <f t="shared" si="125"/>
        <v>1</v>
      </c>
      <c r="T1661" s="6" t="b">
        <f t="shared" si="126"/>
        <v>1</v>
      </c>
      <c r="U1661" cm="1">
        <f t="array" ref="U1661">INDEX(hdd_products!$H$2:$H$21,MATCH(1,(hdd_products!$A$2:$A$21=hdd_orders!B1661)*(hdd_products!$H$2:$H$21=hdd_orders!F1661),0))</f>
        <v>204.55</v>
      </c>
      <c r="V1661" s="6" t="b">
        <f t="shared" si="127"/>
        <v>1</v>
      </c>
      <c r="W1661" s="4">
        <f t="shared" si="128"/>
        <v>409.1</v>
      </c>
      <c r="X1661" s="6" t="b">
        <f t="shared" si="129"/>
        <v>1</v>
      </c>
      <c r="AD1661" s="52"/>
    </row>
    <row r="1662" spans="1:30" x14ac:dyDescent="0.45">
      <c r="A1662" s="4">
        <v>1660</v>
      </c>
      <c r="B1662">
        <v>1002</v>
      </c>
      <c r="C1662">
        <v>28811</v>
      </c>
      <c r="D1662" t="str">
        <f>_xlfn.XLOOKUP(C1662,customer_table!$A$2:$A$4869,customer_table!$B$2:$B$4869)</f>
        <v>Enterprise</v>
      </c>
      <c r="E1662">
        <v>2</v>
      </c>
      <c r="F1662">
        <v>198.26</v>
      </c>
      <c r="G1662">
        <v>396.52</v>
      </c>
      <c r="H1662">
        <v>0</v>
      </c>
      <c r="I1662">
        <v>10.55</v>
      </c>
      <c r="J1662" s="5">
        <v>45643</v>
      </c>
      <c r="K1662" s="5">
        <v>45648</v>
      </c>
      <c r="L1662" t="s">
        <v>4900</v>
      </c>
      <c r="M1662" t="s">
        <v>4877</v>
      </c>
      <c r="N1662" t="s">
        <v>4876</v>
      </c>
      <c r="O1662" t="s">
        <v>4875</v>
      </c>
      <c r="P1662" t="s">
        <v>4884</v>
      </c>
      <c r="Q1662" s="4">
        <f>_xlfn.XLOOKUP(C1662,customer_table!$A$2:$A$4947,customer_table!$A$2:$A$4947)</f>
        <v>28811</v>
      </c>
      <c r="R1662" t="str">
        <f>_xlfn.XLOOKUP(D1662,customer_table!$B$2:$B$4947,customer_table!$B$2:$B$4947)</f>
        <v>Enterprise</v>
      </c>
      <c r="S1662" s="4" t="b">
        <f t="shared" si="125"/>
        <v>1</v>
      </c>
      <c r="T1662" s="6" t="b">
        <f t="shared" si="126"/>
        <v>1</v>
      </c>
      <c r="U1662" cm="1">
        <f t="array" ref="U1662">INDEX(hdd_products!$H$2:$H$21,MATCH(1,(hdd_products!$A$2:$A$21=hdd_orders!B1662)*(hdd_products!$H$2:$H$21=hdd_orders!F1662),0))</f>
        <v>198.26</v>
      </c>
      <c r="V1662" s="6" t="b">
        <f t="shared" si="127"/>
        <v>1</v>
      </c>
      <c r="W1662" s="4">
        <f t="shared" si="128"/>
        <v>396.52</v>
      </c>
      <c r="X1662" s="6" t="b">
        <f t="shared" si="129"/>
        <v>1</v>
      </c>
      <c r="AD1662" s="52"/>
    </row>
    <row r="1663" spans="1:30" x14ac:dyDescent="0.45">
      <c r="A1663" s="4">
        <v>1661</v>
      </c>
      <c r="B1663">
        <v>1006</v>
      </c>
      <c r="C1663">
        <v>79045</v>
      </c>
      <c r="D1663" t="str">
        <f>_xlfn.XLOOKUP(C1663,customer_table!$A$2:$A$4869,customer_table!$B$2:$B$4869)</f>
        <v>Small Business</v>
      </c>
      <c r="E1663">
        <v>2</v>
      </c>
      <c r="F1663">
        <v>307.20999999999998</v>
      </c>
      <c r="G1663">
        <v>614.41999999999996</v>
      </c>
      <c r="H1663">
        <v>0</v>
      </c>
      <c r="I1663">
        <v>13.29</v>
      </c>
      <c r="J1663" s="5">
        <v>45622</v>
      </c>
      <c r="K1663" s="5">
        <v>45626</v>
      </c>
      <c r="L1663" t="s">
        <v>4895</v>
      </c>
      <c r="M1663" t="s">
        <v>4877</v>
      </c>
      <c r="N1663" t="s">
        <v>4876</v>
      </c>
      <c r="O1663" t="s">
        <v>4880</v>
      </c>
      <c r="P1663" t="s">
        <v>4886</v>
      </c>
      <c r="Q1663" s="4">
        <f>_xlfn.XLOOKUP(C1663,customer_table!$A$2:$A$4947,customer_table!$A$2:$A$4947)</f>
        <v>79045</v>
      </c>
      <c r="R1663" t="str">
        <f>_xlfn.XLOOKUP(D1663,customer_table!$B$2:$B$4947,customer_table!$B$2:$B$4947)</f>
        <v>Small Business</v>
      </c>
      <c r="S1663" s="4" t="b">
        <f t="shared" si="125"/>
        <v>1</v>
      </c>
      <c r="T1663" s="6" t="b">
        <f t="shared" si="126"/>
        <v>1</v>
      </c>
      <c r="U1663" cm="1">
        <f t="array" ref="U1663">INDEX(hdd_products!$H$2:$H$21,MATCH(1,(hdd_products!$A$2:$A$21=hdd_orders!B1663)*(hdd_products!$H$2:$H$21=hdd_orders!F1663),0))</f>
        <v>307.20999999999998</v>
      </c>
      <c r="V1663" s="6" t="b">
        <f t="shared" si="127"/>
        <v>1</v>
      </c>
      <c r="W1663" s="4">
        <f t="shared" si="128"/>
        <v>614.41999999999996</v>
      </c>
      <c r="X1663" s="6" t="b">
        <f t="shared" si="129"/>
        <v>1</v>
      </c>
      <c r="AD1663" s="52"/>
    </row>
    <row r="1664" spans="1:30" x14ac:dyDescent="0.45">
      <c r="A1664" s="4">
        <v>1662</v>
      </c>
      <c r="B1664">
        <v>1008</v>
      </c>
      <c r="C1664">
        <v>60330</v>
      </c>
      <c r="D1664" t="str">
        <f>_xlfn.XLOOKUP(C1664,customer_table!$A$2:$A$4869,customer_table!$B$2:$B$4869)</f>
        <v>Enterprise</v>
      </c>
      <c r="E1664">
        <v>1</v>
      </c>
      <c r="F1664">
        <v>269.08</v>
      </c>
      <c r="G1664">
        <v>269.08</v>
      </c>
      <c r="H1664">
        <v>0</v>
      </c>
      <c r="I1664">
        <v>16.39</v>
      </c>
      <c r="J1664" s="5">
        <v>45298</v>
      </c>
      <c r="K1664" s="5">
        <v>45303</v>
      </c>
      <c r="L1664" t="s">
        <v>4878</v>
      </c>
      <c r="M1664" t="s">
        <v>4881</v>
      </c>
      <c r="N1664" t="s">
        <v>4892</v>
      </c>
      <c r="O1664" t="s">
        <v>4875</v>
      </c>
      <c r="P1664" t="s">
        <v>4884</v>
      </c>
      <c r="Q1664" s="4">
        <f>_xlfn.XLOOKUP(C1664,customer_table!$A$2:$A$4947,customer_table!$A$2:$A$4947)</f>
        <v>60330</v>
      </c>
      <c r="R1664" t="str">
        <f>_xlfn.XLOOKUP(D1664,customer_table!$B$2:$B$4947,customer_table!$B$2:$B$4947)</f>
        <v>Enterprise</v>
      </c>
      <c r="S1664" s="4" t="b">
        <f t="shared" si="125"/>
        <v>1</v>
      </c>
      <c r="T1664" s="6" t="b">
        <f t="shared" si="126"/>
        <v>1</v>
      </c>
      <c r="U1664" cm="1">
        <f t="array" ref="U1664">INDEX(hdd_products!$H$2:$H$21,MATCH(1,(hdd_products!$A$2:$A$21=hdd_orders!B1664)*(hdd_products!$H$2:$H$21=hdd_orders!F1664),0))</f>
        <v>269.08</v>
      </c>
      <c r="V1664" s="6" t="b">
        <f t="shared" si="127"/>
        <v>1</v>
      </c>
      <c r="W1664" s="4">
        <f t="shared" si="128"/>
        <v>269.08</v>
      </c>
      <c r="X1664" s="6" t="b">
        <f t="shared" si="129"/>
        <v>1</v>
      </c>
      <c r="AD1664" s="52"/>
    </row>
    <row r="1665" spans="1:30" x14ac:dyDescent="0.45">
      <c r="A1665" s="4">
        <v>1663</v>
      </c>
      <c r="B1665">
        <v>1013</v>
      </c>
      <c r="C1665">
        <v>20957</v>
      </c>
      <c r="D1665" t="str">
        <f>_xlfn.XLOOKUP(C1665,customer_table!$A$2:$A$4869,customer_table!$B$2:$B$4869)</f>
        <v>Enterprise</v>
      </c>
      <c r="E1665">
        <v>1</v>
      </c>
      <c r="F1665">
        <v>588.66999999999996</v>
      </c>
      <c r="G1665">
        <v>588.66999999999996</v>
      </c>
      <c r="H1665">
        <v>0</v>
      </c>
      <c r="I1665">
        <v>7.32</v>
      </c>
      <c r="J1665" s="5">
        <v>45621</v>
      </c>
      <c r="K1665" s="5">
        <v>45622</v>
      </c>
      <c r="L1665" t="s">
        <v>4902</v>
      </c>
      <c r="M1665" t="s">
        <v>4877</v>
      </c>
      <c r="N1665" t="s">
        <v>4901</v>
      </c>
      <c r="O1665" t="s">
        <v>4880</v>
      </c>
      <c r="P1665" t="s">
        <v>4874</v>
      </c>
      <c r="Q1665" s="4">
        <f>_xlfn.XLOOKUP(C1665,customer_table!$A$2:$A$4947,customer_table!$A$2:$A$4947)</f>
        <v>20957</v>
      </c>
      <c r="R1665" t="str">
        <f>_xlfn.XLOOKUP(D1665,customer_table!$B$2:$B$4947,customer_table!$B$2:$B$4947)</f>
        <v>Enterprise</v>
      </c>
      <c r="S1665" s="4" t="b">
        <f t="shared" si="125"/>
        <v>1</v>
      </c>
      <c r="T1665" s="6" t="b">
        <f t="shared" si="126"/>
        <v>1</v>
      </c>
      <c r="U1665" cm="1">
        <f t="array" ref="U1665">INDEX(hdd_products!$H$2:$H$21,MATCH(1,(hdd_products!$A$2:$A$21=hdd_orders!B1665)*(hdd_products!$H$2:$H$21=hdd_orders!F1665),0))</f>
        <v>588.66999999999996</v>
      </c>
      <c r="V1665" s="6" t="b">
        <f t="shared" si="127"/>
        <v>1</v>
      </c>
      <c r="W1665" s="4">
        <f t="shared" si="128"/>
        <v>588.66999999999996</v>
      </c>
      <c r="X1665" s="6" t="b">
        <f t="shared" si="129"/>
        <v>1</v>
      </c>
      <c r="AD1665" s="52"/>
    </row>
    <row r="1666" spans="1:30" x14ac:dyDescent="0.45">
      <c r="A1666" s="4">
        <v>1664</v>
      </c>
      <c r="B1666">
        <v>1013</v>
      </c>
      <c r="C1666">
        <v>11231</v>
      </c>
      <c r="D1666" t="str">
        <f>_xlfn.XLOOKUP(C1666,customer_table!$A$2:$A$4869,customer_table!$B$2:$B$4869)</f>
        <v>Small Business</v>
      </c>
      <c r="E1666">
        <v>2</v>
      </c>
      <c r="F1666">
        <v>588.66999999999996</v>
      </c>
      <c r="G1666">
        <v>1177.3399999999999</v>
      </c>
      <c r="H1666">
        <v>0</v>
      </c>
      <c r="I1666">
        <v>12.37</v>
      </c>
      <c r="J1666" s="5">
        <v>45599</v>
      </c>
      <c r="K1666" s="5">
        <v>45600</v>
      </c>
      <c r="L1666" t="s">
        <v>4900</v>
      </c>
      <c r="M1666" t="s">
        <v>4881</v>
      </c>
      <c r="N1666" t="s">
        <v>4892</v>
      </c>
      <c r="O1666" t="s">
        <v>4880</v>
      </c>
      <c r="P1666" t="s">
        <v>4884</v>
      </c>
      <c r="Q1666" s="4">
        <f>_xlfn.XLOOKUP(C1666,customer_table!$A$2:$A$4947,customer_table!$A$2:$A$4947)</f>
        <v>11231</v>
      </c>
      <c r="R1666" t="str">
        <f>_xlfn.XLOOKUP(D1666,customer_table!$B$2:$B$4947,customer_table!$B$2:$B$4947)</f>
        <v>Small Business</v>
      </c>
      <c r="S1666" s="4" t="b">
        <f t="shared" si="125"/>
        <v>1</v>
      </c>
      <c r="T1666" s="6" t="b">
        <f t="shared" si="126"/>
        <v>1</v>
      </c>
      <c r="U1666" cm="1">
        <f t="array" ref="U1666">INDEX(hdd_products!$H$2:$H$21,MATCH(1,(hdd_products!$A$2:$A$21=hdd_orders!B1666)*(hdd_products!$H$2:$H$21=hdd_orders!F1666),0))</f>
        <v>588.66999999999996</v>
      </c>
      <c r="V1666" s="6" t="b">
        <f t="shared" si="127"/>
        <v>1</v>
      </c>
      <c r="W1666" s="4">
        <f t="shared" si="128"/>
        <v>1177.3399999999999</v>
      </c>
      <c r="X1666" s="6" t="b">
        <f t="shared" si="129"/>
        <v>1</v>
      </c>
      <c r="AD1666" s="52"/>
    </row>
    <row r="1667" spans="1:30" x14ac:dyDescent="0.45">
      <c r="A1667" s="4">
        <v>1665</v>
      </c>
      <c r="B1667">
        <v>1011</v>
      </c>
      <c r="C1667">
        <v>36518</v>
      </c>
      <c r="D1667" t="str">
        <f>_xlfn.XLOOKUP(C1667,customer_table!$A$2:$A$4869,customer_table!$B$2:$B$4869)</f>
        <v>Small Business</v>
      </c>
      <c r="E1667">
        <v>1</v>
      </c>
      <c r="F1667">
        <v>664.86</v>
      </c>
      <c r="G1667">
        <v>664.86</v>
      </c>
      <c r="H1667">
        <v>0</v>
      </c>
      <c r="I1667">
        <v>17.11</v>
      </c>
      <c r="J1667" s="5">
        <v>45465</v>
      </c>
      <c r="K1667" s="5">
        <v>45472</v>
      </c>
      <c r="L1667" t="s">
        <v>4893</v>
      </c>
      <c r="M1667" t="s">
        <v>4881</v>
      </c>
      <c r="N1667" t="s">
        <v>4901</v>
      </c>
      <c r="O1667" t="s">
        <v>4880</v>
      </c>
      <c r="P1667" t="s">
        <v>4886</v>
      </c>
      <c r="Q1667" s="4">
        <f>_xlfn.XLOOKUP(C1667,customer_table!$A$2:$A$4947,customer_table!$A$2:$A$4947)</f>
        <v>36518</v>
      </c>
      <c r="R1667" t="str">
        <f>_xlfn.XLOOKUP(D1667,customer_table!$B$2:$B$4947,customer_table!$B$2:$B$4947)</f>
        <v>Small Business</v>
      </c>
      <c r="S1667" s="4" t="b">
        <f t="shared" si="125"/>
        <v>1</v>
      </c>
      <c r="T1667" s="6" t="b">
        <f t="shared" si="126"/>
        <v>1</v>
      </c>
      <c r="U1667" cm="1">
        <f t="array" ref="U1667">INDEX(hdd_products!$H$2:$H$21,MATCH(1,(hdd_products!$A$2:$A$21=hdd_orders!B1667)*(hdd_products!$H$2:$H$21=hdd_orders!F1667),0))</f>
        <v>664.86</v>
      </c>
      <c r="V1667" s="6" t="b">
        <f t="shared" si="127"/>
        <v>1</v>
      </c>
      <c r="W1667" s="4">
        <f t="shared" si="128"/>
        <v>664.86</v>
      </c>
      <c r="X1667" s="6" t="b">
        <f t="shared" si="129"/>
        <v>1</v>
      </c>
      <c r="AD1667" s="52"/>
    </row>
    <row r="1668" spans="1:30" x14ac:dyDescent="0.45">
      <c r="A1668" s="4">
        <v>1666</v>
      </c>
      <c r="B1668">
        <v>1004</v>
      </c>
      <c r="C1668">
        <v>53483</v>
      </c>
      <c r="D1668" t="str">
        <f>_xlfn.XLOOKUP(C1668,customer_table!$A$2:$A$4869,customer_table!$B$2:$B$4869)</f>
        <v>Enterprise</v>
      </c>
      <c r="E1668">
        <v>3</v>
      </c>
      <c r="F1668">
        <v>170.85</v>
      </c>
      <c r="G1668">
        <v>512.54999999999995</v>
      </c>
      <c r="H1668">
        <v>0</v>
      </c>
      <c r="I1668">
        <v>14.48</v>
      </c>
      <c r="J1668" s="5">
        <v>45519</v>
      </c>
      <c r="K1668" s="5">
        <v>45526</v>
      </c>
      <c r="L1668" t="s">
        <v>4890</v>
      </c>
      <c r="M1668" t="s">
        <v>4881</v>
      </c>
      <c r="N1668" t="s">
        <v>4901</v>
      </c>
      <c r="O1668" t="s">
        <v>4880</v>
      </c>
      <c r="P1668" t="s">
        <v>4888</v>
      </c>
      <c r="Q1668" s="4">
        <f>_xlfn.XLOOKUP(C1668,customer_table!$A$2:$A$4947,customer_table!$A$2:$A$4947)</f>
        <v>53483</v>
      </c>
      <c r="R1668" t="str">
        <f>_xlfn.XLOOKUP(D1668,customer_table!$B$2:$B$4947,customer_table!$B$2:$B$4947)</f>
        <v>Enterprise</v>
      </c>
      <c r="S1668" s="4" t="b">
        <f t="shared" ref="S1668:S1731" si="130">Q1668=C1668</f>
        <v>1</v>
      </c>
      <c r="T1668" s="6" t="b">
        <f t="shared" ref="T1668:T1731" si="131">R1668=D1668</f>
        <v>1</v>
      </c>
      <c r="U1668" cm="1">
        <f t="array" ref="U1668">INDEX(hdd_products!$H$2:$H$21,MATCH(1,(hdd_products!$A$2:$A$21=hdd_orders!B1668)*(hdd_products!$H$2:$H$21=hdd_orders!F1668),0))</f>
        <v>170.85</v>
      </c>
      <c r="V1668" s="6" t="b">
        <f t="shared" ref="V1668:V1731" si="132">U1668=F1668</f>
        <v>1</v>
      </c>
      <c r="W1668" s="4">
        <f t="shared" ref="W1668:W1731" si="133">F1668*E1668</f>
        <v>512.54999999999995</v>
      </c>
      <c r="X1668" s="6" t="b">
        <f t="shared" ref="X1668:X1731" si="134">G1668=W1668</f>
        <v>1</v>
      </c>
      <c r="AD1668" s="52"/>
    </row>
    <row r="1669" spans="1:30" x14ac:dyDescent="0.45">
      <c r="A1669" s="4">
        <v>1667</v>
      </c>
      <c r="B1669">
        <v>1011</v>
      </c>
      <c r="C1669">
        <v>81252</v>
      </c>
      <c r="D1669" t="str">
        <f>_xlfn.XLOOKUP(C1669,customer_table!$A$2:$A$4869,customer_table!$B$2:$B$4869)</f>
        <v>Consumer</v>
      </c>
      <c r="E1669">
        <v>1</v>
      </c>
      <c r="F1669">
        <v>664.86</v>
      </c>
      <c r="G1669">
        <v>664.86</v>
      </c>
      <c r="H1669">
        <v>0</v>
      </c>
      <c r="I1669">
        <v>10.79</v>
      </c>
      <c r="J1669" s="5">
        <v>45570</v>
      </c>
      <c r="K1669" s="5">
        <v>45576</v>
      </c>
      <c r="L1669" t="s">
        <v>4900</v>
      </c>
      <c r="M1669" t="s">
        <v>4877</v>
      </c>
      <c r="N1669" t="s">
        <v>4876</v>
      </c>
      <c r="O1669" t="s">
        <v>4880</v>
      </c>
      <c r="P1669" t="s">
        <v>4884</v>
      </c>
      <c r="Q1669" s="4">
        <f>_xlfn.XLOOKUP(C1669,customer_table!$A$2:$A$4947,customer_table!$A$2:$A$4947)</f>
        <v>81252</v>
      </c>
      <c r="R1669" t="str">
        <f>_xlfn.XLOOKUP(D1669,customer_table!$B$2:$B$4947,customer_table!$B$2:$B$4947)</f>
        <v>Consumer</v>
      </c>
      <c r="S1669" s="4" t="b">
        <f t="shared" si="130"/>
        <v>1</v>
      </c>
      <c r="T1669" s="6" t="b">
        <f t="shared" si="131"/>
        <v>1</v>
      </c>
      <c r="U1669" cm="1">
        <f t="array" ref="U1669">INDEX(hdd_products!$H$2:$H$21,MATCH(1,(hdd_products!$A$2:$A$21=hdd_orders!B1669)*(hdd_products!$H$2:$H$21=hdd_orders!F1669),0))</f>
        <v>664.86</v>
      </c>
      <c r="V1669" s="6" t="b">
        <f t="shared" si="132"/>
        <v>1</v>
      </c>
      <c r="W1669" s="4">
        <f t="shared" si="133"/>
        <v>664.86</v>
      </c>
      <c r="X1669" s="6" t="b">
        <f t="shared" si="134"/>
        <v>1</v>
      </c>
      <c r="AD1669" s="52"/>
    </row>
    <row r="1670" spans="1:30" x14ac:dyDescent="0.45">
      <c r="A1670" s="4">
        <v>1668</v>
      </c>
      <c r="B1670">
        <v>1002</v>
      </c>
      <c r="C1670">
        <v>77048</v>
      </c>
      <c r="D1670" t="str">
        <f>_xlfn.XLOOKUP(C1670,customer_table!$A$2:$A$4869,customer_table!$B$2:$B$4869)</f>
        <v>Small Business</v>
      </c>
      <c r="E1670">
        <v>3</v>
      </c>
      <c r="F1670">
        <v>198.26</v>
      </c>
      <c r="G1670">
        <v>594.78</v>
      </c>
      <c r="H1670">
        <v>0</v>
      </c>
      <c r="I1670">
        <v>7.58</v>
      </c>
      <c r="J1670" s="5">
        <v>45344</v>
      </c>
      <c r="K1670" s="5">
        <v>45349</v>
      </c>
      <c r="L1670" t="s">
        <v>4883</v>
      </c>
      <c r="M1670" t="s">
        <v>4881</v>
      </c>
      <c r="N1670" t="s">
        <v>4876</v>
      </c>
      <c r="O1670" t="s">
        <v>4880</v>
      </c>
      <c r="P1670" t="s">
        <v>4888</v>
      </c>
      <c r="Q1670" s="4">
        <f>_xlfn.XLOOKUP(C1670,customer_table!$A$2:$A$4947,customer_table!$A$2:$A$4947)</f>
        <v>77048</v>
      </c>
      <c r="R1670" t="str">
        <f>_xlfn.XLOOKUP(D1670,customer_table!$B$2:$B$4947,customer_table!$B$2:$B$4947)</f>
        <v>Small Business</v>
      </c>
      <c r="S1670" s="4" t="b">
        <f t="shared" si="130"/>
        <v>1</v>
      </c>
      <c r="T1670" s="6" t="b">
        <f t="shared" si="131"/>
        <v>1</v>
      </c>
      <c r="U1670" cm="1">
        <f t="array" ref="U1670">INDEX(hdd_products!$H$2:$H$21,MATCH(1,(hdd_products!$A$2:$A$21=hdd_orders!B1670)*(hdd_products!$H$2:$H$21=hdd_orders!F1670),0))</f>
        <v>198.26</v>
      </c>
      <c r="V1670" s="6" t="b">
        <f t="shared" si="132"/>
        <v>1</v>
      </c>
      <c r="W1670" s="4">
        <f t="shared" si="133"/>
        <v>594.78</v>
      </c>
      <c r="X1670" s="6" t="b">
        <f t="shared" si="134"/>
        <v>1</v>
      </c>
      <c r="AD1670" s="52"/>
    </row>
    <row r="1671" spans="1:30" x14ac:dyDescent="0.45">
      <c r="A1671" s="4">
        <v>1669</v>
      </c>
      <c r="B1671">
        <v>1008</v>
      </c>
      <c r="C1671">
        <v>60512</v>
      </c>
      <c r="D1671" t="str">
        <f>_xlfn.XLOOKUP(C1671,customer_table!$A$2:$A$4869,customer_table!$B$2:$B$4869)</f>
        <v>Small Business</v>
      </c>
      <c r="E1671">
        <v>2</v>
      </c>
      <c r="F1671">
        <v>269.08</v>
      </c>
      <c r="G1671">
        <v>538.16</v>
      </c>
      <c r="H1671">
        <v>0</v>
      </c>
      <c r="I1671">
        <v>10.67</v>
      </c>
      <c r="J1671" s="5">
        <v>45406</v>
      </c>
      <c r="K1671" s="5">
        <v>45407</v>
      </c>
      <c r="L1671" t="s">
        <v>4900</v>
      </c>
      <c r="M1671" t="s">
        <v>4896</v>
      </c>
      <c r="N1671" t="s">
        <v>4876</v>
      </c>
      <c r="O1671" t="s">
        <v>4875</v>
      </c>
      <c r="P1671" t="s">
        <v>4886</v>
      </c>
      <c r="Q1671" s="4">
        <f>_xlfn.XLOOKUP(C1671,customer_table!$A$2:$A$4947,customer_table!$A$2:$A$4947)</f>
        <v>60512</v>
      </c>
      <c r="R1671" t="str">
        <f>_xlfn.XLOOKUP(D1671,customer_table!$B$2:$B$4947,customer_table!$B$2:$B$4947)</f>
        <v>Small Business</v>
      </c>
      <c r="S1671" s="4" t="b">
        <f t="shared" si="130"/>
        <v>1</v>
      </c>
      <c r="T1671" s="6" t="b">
        <f t="shared" si="131"/>
        <v>1</v>
      </c>
      <c r="U1671" cm="1">
        <f t="array" ref="U1671">INDEX(hdd_products!$H$2:$H$21,MATCH(1,(hdd_products!$A$2:$A$21=hdd_orders!B1671)*(hdd_products!$H$2:$H$21=hdd_orders!F1671),0))</f>
        <v>269.08</v>
      </c>
      <c r="V1671" s="6" t="b">
        <f t="shared" si="132"/>
        <v>1</v>
      </c>
      <c r="W1671" s="4">
        <f t="shared" si="133"/>
        <v>538.16</v>
      </c>
      <c r="X1671" s="6" t="b">
        <f t="shared" si="134"/>
        <v>1</v>
      </c>
      <c r="AD1671" s="52"/>
    </row>
    <row r="1672" spans="1:30" x14ac:dyDescent="0.45">
      <c r="A1672" s="4">
        <v>1670</v>
      </c>
      <c r="B1672">
        <v>1005</v>
      </c>
      <c r="C1672">
        <v>24733</v>
      </c>
      <c r="D1672" t="str">
        <f>_xlfn.XLOOKUP(C1672,customer_table!$A$2:$A$4869,customer_table!$B$2:$B$4869)</f>
        <v>Enterprise</v>
      </c>
      <c r="E1672">
        <v>1</v>
      </c>
      <c r="F1672">
        <v>204.55</v>
      </c>
      <c r="G1672">
        <v>204.55</v>
      </c>
      <c r="H1672">
        <v>0</v>
      </c>
      <c r="I1672">
        <v>13.14</v>
      </c>
      <c r="J1672" s="5">
        <v>45407</v>
      </c>
      <c r="K1672" s="5">
        <v>45413</v>
      </c>
      <c r="L1672" t="s">
        <v>4882</v>
      </c>
      <c r="M1672" t="s">
        <v>4881</v>
      </c>
      <c r="N1672" t="s">
        <v>4876</v>
      </c>
      <c r="O1672" t="s">
        <v>4880</v>
      </c>
      <c r="P1672" t="s">
        <v>4888</v>
      </c>
      <c r="Q1672" s="4">
        <f>_xlfn.XLOOKUP(C1672,customer_table!$A$2:$A$4947,customer_table!$A$2:$A$4947)</f>
        <v>24733</v>
      </c>
      <c r="R1672" t="str">
        <f>_xlfn.XLOOKUP(D1672,customer_table!$B$2:$B$4947,customer_table!$B$2:$B$4947)</f>
        <v>Enterprise</v>
      </c>
      <c r="S1672" s="4" t="b">
        <f t="shared" si="130"/>
        <v>1</v>
      </c>
      <c r="T1672" s="6" t="b">
        <f t="shared" si="131"/>
        <v>1</v>
      </c>
      <c r="U1672" cm="1">
        <f t="array" ref="U1672">INDEX(hdd_products!$H$2:$H$21,MATCH(1,(hdd_products!$A$2:$A$21=hdd_orders!B1672)*(hdd_products!$H$2:$H$21=hdd_orders!F1672),0))</f>
        <v>204.55</v>
      </c>
      <c r="V1672" s="6" t="b">
        <f t="shared" si="132"/>
        <v>1</v>
      </c>
      <c r="W1672" s="4">
        <f t="shared" si="133"/>
        <v>204.55</v>
      </c>
      <c r="X1672" s="6" t="b">
        <f t="shared" si="134"/>
        <v>1</v>
      </c>
      <c r="AD1672" s="52"/>
    </row>
    <row r="1673" spans="1:30" x14ac:dyDescent="0.45">
      <c r="A1673" s="4">
        <v>1671</v>
      </c>
      <c r="B1673">
        <v>1002</v>
      </c>
      <c r="C1673">
        <v>46937</v>
      </c>
      <c r="D1673" t="str">
        <f>_xlfn.XLOOKUP(C1673,customer_table!$A$2:$A$4869,customer_table!$B$2:$B$4869)</f>
        <v>Enterprise</v>
      </c>
      <c r="E1673">
        <v>1</v>
      </c>
      <c r="F1673">
        <v>198.26</v>
      </c>
      <c r="G1673">
        <v>198.26</v>
      </c>
      <c r="H1673">
        <v>0</v>
      </c>
      <c r="I1673">
        <v>12.86</v>
      </c>
      <c r="J1673" s="5">
        <v>45406</v>
      </c>
      <c r="K1673" s="5">
        <v>45407</v>
      </c>
      <c r="L1673" t="s">
        <v>4900</v>
      </c>
      <c r="M1673" t="s">
        <v>4898</v>
      </c>
      <c r="N1673" t="s">
        <v>4876</v>
      </c>
      <c r="O1673" t="s">
        <v>4894</v>
      </c>
      <c r="P1673" t="s">
        <v>4874</v>
      </c>
      <c r="Q1673" s="4">
        <f>_xlfn.XLOOKUP(C1673,customer_table!$A$2:$A$4947,customer_table!$A$2:$A$4947)</f>
        <v>46937</v>
      </c>
      <c r="R1673" t="str">
        <f>_xlfn.XLOOKUP(D1673,customer_table!$B$2:$B$4947,customer_table!$B$2:$B$4947)</f>
        <v>Enterprise</v>
      </c>
      <c r="S1673" s="4" t="b">
        <f t="shared" si="130"/>
        <v>1</v>
      </c>
      <c r="T1673" s="6" t="b">
        <f t="shared" si="131"/>
        <v>1</v>
      </c>
      <c r="U1673" cm="1">
        <f t="array" ref="U1673">INDEX(hdd_products!$H$2:$H$21,MATCH(1,(hdd_products!$A$2:$A$21=hdd_orders!B1673)*(hdd_products!$H$2:$H$21=hdd_orders!F1673),0))</f>
        <v>198.26</v>
      </c>
      <c r="V1673" s="6" t="b">
        <f t="shared" si="132"/>
        <v>1</v>
      </c>
      <c r="W1673" s="4">
        <f t="shared" si="133"/>
        <v>198.26</v>
      </c>
      <c r="X1673" s="6" t="b">
        <f t="shared" si="134"/>
        <v>1</v>
      </c>
      <c r="AD1673" s="52"/>
    </row>
    <row r="1674" spans="1:30" x14ac:dyDescent="0.45">
      <c r="A1674" s="4">
        <v>1672</v>
      </c>
      <c r="B1674">
        <v>1012</v>
      </c>
      <c r="C1674">
        <v>21115</v>
      </c>
      <c r="D1674" t="str">
        <f>_xlfn.XLOOKUP(C1674,customer_table!$A$2:$A$4869,customer_table!$B$2:$B$4869)</f>
        <v>Consumer</v>
      </c>
      <c r="E1674">
        <v>2</v>
      </c>
      <c r="F1674">
        <v>339.39</v>
      </c>
      <c r="G1674">
        <v>678.78</v>
      </c>
      <c r="H1674">
        <v>0</v>
      </c>
      <c r="I1674">
        <v>9.3000000000000007</v>
      </c>
      <c r="J1674" s="5">
        <v>45352</v>
      </c>
      <c r="K1674" s="5">
        <v>45355</v>
      </c>
      <c r="L1674" t="s">
        <v>4902</v>
      </c>
      <c r="M1674" t="s">
        <v>4881</v>
      </c>
      <c r="N1674" t="s">
        <v>4903</v>
      </c>
      <c r="O1674" t="s">
        <v>4875</v>
      </c>
      <c r="P1674" t="s">
        <v>4884</v>
      </c>
      <c r="Q1674" s="4">
        <f>_xlfn.XLOOKUP(C1674,customer_table!$A$2:$A$4947,customer_table!$A$2:$A$4947)</f>
        <v>21115</v>
      </c>
      <c r="R1674" t="str">
        <f>_xlfn.XLOOKUP(D1674,customer_table!$B$2:$B$4947,customer_table!$B$2:$B$4947)</f>
        <v>Consumer</v>
      </c>
      <c r="S1674" s="4" t="b">
        <f t="shared" si="130"/>
        <v>1</v>
      </c>
      <c r="T1674" s="6" t="b">
        <f t="shared" si="131"/>
        <v>1</v>
      </c>
      <c r="U1674" cm="1">
        <f t="array" ref="U1674">INDEX(hdd_products!$H$2:$H$21,MATCH(1,(hdd_products!$A$2:$A$21=hdd_orders!B1674)*(hdd_products!$H$2:$H$21=hdd_orders!F1674),0))</f>
        <v>339.39</v>
      </c>
      <c r="V1674" s="6" t="b">
        <f t="shared" si="132"/>
        <v>1</v>
      </c>
      <c r="W1674" s="4">
        <f t="shared" si="133"/>
        <v>678.78</v>
      </c>
      <c r="X1674" s="6" t="b">
        <f t="shared" si="134"/>
        <v>1</v>
      </c>
      <c r="AD1674" s="52"/>
    </row>
    <row r="1675" spans="1:30" x14ac:dyDescent="0.45">
      <c r="A1675" s="4">
        <v>1673</v>
      </c>
      <c r="B1675">
        <v>1011</v>
      </c>
      <c r="C1675">
        <v>33771</v>
      </c>
      <c r="D1675" t="str">
        <f>_xlfn.XLOOKUP(C1675,customer_table!$A$2:$A$4869,customer_table!$B$2:$B$4869)</f>
        <v>Consumer</v>
      </c>
      <c r="E1675">
        <v>1</v>
      </c>
      <c r="F1675">
        <v>664.86</v>
      </c>
      <c r="G1675">
        <v>664.86</v>
      </c>
      <c r="H1675">
        <v>0</v>
      </c>
      <c r="I1675">
        <v>17.329999999999998</v>
      </c>
      <c r="J1675" s="5">
        <v>45511</v>
      </c>
      <c r="K1675" s="5">
        <v>45516</v>
      </c>
      <c r="L1675" t="s">
        <v>4889</v>
      </c>
      <c r="M1675" t="s">
        <v>4896</v>
      </c>
      <c r="N1675" t="s">
        <v>4876</v>
      </c>
      <c r="O1675" t="s">
        <v>4875</v>
      </c>
      <c r="P1675" t="s">
        <v>4879</v>
      </c>
      <c r="Q1675" s="4">
        <f>_xlfn.XLOOKUP(C1675,customer_table!$A$2:$A$4947,customer_table!$A$2:$A$4947)</f>
        <v>33771</v>
      </c>
      <c r="R1675" t="str">
        <f>_xlfn.XLOOKUP(D1675,customer_table!$B$2:$B$4947,customer_table!$B$2:$B$4947)</f>
        <v>Consumer</v>
      </c>
      <c r="S1675" s="4" t="b">
        <f t="shared" si="130"/>
        <v>1</v>
      </c>
      <c r="T1675" s="6" t="b">
        <f t="shared" si="131"/>
        <v>1</v>
      </c>
      <c r="U1675" cm="1">
        <f t="array" ref="U1675">INDEX(hdd_products!$H$2:$H$21,MATCH(1,(hdd_products!$A$2:$A$21=hdd_orders!B1675)*(hdd_products!$H$2:$H$21=hdd_orders!F1675),0))</f>
        <v>664.86</v>
      </c>
      <c r="V1675" s="6" t="b">
        <f t="shared" si="132"/>
        <v>1</v>
      </c>
      <c r="W1675" s="4">
        <f t="shared" si="133"/>
        <v>664.86</v>
      </c>
      <c r="X1675" s="6" t="b">
        <f t="shared" si="134"/>
        <v>1</v>
      </c>
      <c r="AD1675" s="52"/>
    </row>
    <row r="1676" spans="1:30" x14ac:dyDescent="0.45">
      <c r="A1676" s="4">
        <v>1674</v>
      </c>
      <c r="B1676">
        <v>1006</v>
      </c>
      <c r="C1676">
        <v>47618</v>
      </c>
      <c r="D1676" t="str">
        <f>_xlfn.XLOOKUP(C1676,customer_table!$A$2:$A$4869,customer_table!$B$2:$B$4869)</f>
        <v>Enterprise</v>
      </c>
      <c r="E1676">
        <v>1</v>
      </c>
      <c r="F1676">
        <v>307.20999999999998</v>
      </c>
      <c r="G1676">
        <v>307.20999999999998</v>
      </c>
      <c r="H1676">
        <v>0</v>
      </c>
      <c r="I1676">
        <v>13.89</v>
      </c>
      <c r="J1676" s="5">
        <v>45633</v>
      </c>
      <c r="K1676" s="5">
        <v>45639</v>
      </c>
      <c r="L1676" t="s">
        <v>4895</v>
      </c>
      <c r="M1676" t="s">
        <v>4881</v>
      </c>
      <c r="N1676" t="s">
        <v>4876</v>
      </c>
      <c r="O1676" t="s">
        <v>4894</v>
      </c>
      <c r="P1676" t="s">
        <v>4874</v>
      </c>
      <c r="Q1676" s="4">
        <f>_xlfn.XLOOKUP(C1676,customer_table!$A$2:$A$4947,customer_table!$A$2:$A$4947)</f>
        <v>47618</v>
      </c>
      <c r="R1676" t="str">
        <f>_xlfn.XLOOKUP(D1676,customer_table!$B$2:$B$4947,customer_table!$B$2:$B$4947)</f>
        <v>Enterprise</v>
      </c>
      <c r="S1676" s="4" t="b">
        <f t="shared" si="130"/>
        <v>1</v>
      </c>
      <c r="T1676" s="6" t="b">
        <f t="shared" si="131"/>
        <v>1</v>
      </c>
      <c r="U1676" cm="1">
        <f t="array" ref="U1676">INDEX(hdd_products!$H$2:$H$21,MATCH(1,(hdd_products!$A$2:$A$21=hdd_orders!B1676)*(hdd_products!$H$2:$H$21=hdd_orders!F1676),0))</f>
        <v>307.20999999999998</v>
      </c>
      <c r="V1676" s="6" t="b">
        <f t="shared" si="132"/>
        <v>1</v>
      </c>
      <c r="W1676" s="4">
        <f t="shared" si="133"/>
        <v>307.20999999999998</v>
      </c>
      <c r="X1676" s="6" t="b">
        <f t="shared" si="134"/>
        <v>1</v>
      </c>
      <c r="AD1676" s="52"/>
    </row>
    <row r="1677" spans="1:30" x14ac:dyDescent="0.45">
      <c r="A1677" s="4">
        <v>1675</v>
      </c>
      <c r="B1677">
        <v>1009</v>
      </c>
      <c r="C1677">
        <v>44786</v>
      </c>
      <c r="D1677" t="str">
        <f>_xlfn.XLOOKUP(C1677,customer_table!$A$2:$A$4869,customer_table!$B$2:$B$4869)</f>
        <v>Small Business</v>
      </c>
      <c r="E1677">
        <v>1</v>
      </c>
      <c r="F1677">
        <v>185.76</v>
      </c>
      <c r="G1677">
        <v>185.76</v>
      </c>
      <c r="H1677">
        <v>0</v>
      </c>
      <c r="I1677">
        <v>7.91</v>
      </c>
      <c r="J1677" s="5">
        <v>45547</v>
      </c>
      <c r="K1677" s="5">
        <v>45553</v>
      </c>
      <c r="L1677" t="s">
        <v>4902</v>
      </c>
      <c r="M1677" t="s">
        <v>4898</v>
      </c>
      <c r="N1677" t="s">
        <v>4903</v>
      </c>
      <c r="O1677" t="s">
        <v>4880</v>
      </c>
      <c r="P1677" t="s">
        <v>4879</v>
      </c>
      <c r="Q1677" s="4">
        <f>_xlfn.XLOOKUP(C1677,customer_table!$A$2:$A$4947,customer_table!$A$2:$A$4947)</f>
        <v>44786</v>
      </c>
      <c r="R1677" t="str">
        <f>_xlfn.XLOOKUP(D1677,customer_table!$B$2:$B$4947,customer_table!$B$2:$B$4947)</f>
        <v>Small Business</v>
      </c>
      <c r="S1677" s="4" t="b">
        <f t="shared" si="130"/>
        <v>1</v>
      </c>
      <c r="T1677" s="6" t="b">
        <f t="shared" si="131"/>
        <v>1</v>
      </c>
      <c r="U1677" cm="1">
        <f t="array" ref="U1677">INDEX(hdd_products!$H$2:$H$21,MATCH(1,(hdd_products!$A$2:$A$21=hdd_orders!B1677)*(hdd_products!$H$2:$H$21=hdd_orders!F1677),0))</f>
        <v>185.76</v>
      </c>
      <c r="V1677" s="6" t="b">
        <f t="shared" si="132"/>
        <v>1</v>
      </c>
      <c r="W1677" s="4">
        <f t="shared" si="133"/>
        <v>185.76</v>
      </c>
      <c r="X1677" s="6" t="b">
        <f t="shared" si="134"/>
        <v>1</v>
      </c>
      <c r="AD1677" s="52"/>
    </row>
    <row r="1678" spans="1:30" x14ac:dyDescent="0.45">
      <c r="A1678" s="4">
        <v>1676</v>
      </c>
      <c r="B1678">
        <v>1009</v>
      </c>
      <c r="C1678">
        <v>29482</v>
      </c>
      <c r="D1678" t="str">
        <f>_xlfn.XLOOKUP(C1678,customer_table!$A$2:$A$4869,customer_table!$B$2:$B$4869)</f>
        <v>Enterprise</v>
      </c>
      <c r="E1678">
        <v>1</v>
      </c>
      <c r="F1678">
        <v>185.76</v>
      </c>
      <c r="G1678">
        <v>185.76</v>
      </c>
      <c r="H1678">
        <v>0</v>
      </c>
      <c r="I1678">
        <v>9.86</v>
      </c>
      <c r="J1678" s="5">
        <v>45293</v>
      </c>
      <c r="K1678" s="5">
        <v>45300</v>
      </c>
      <c r="L1678" t="s">
        <v>4899</v>
      </c>
      <c r="M1678" t="s">
        <v>4877</v>
      </c>
      <c r="N1678" t="s">
        <v>4876</v>
      </c>
      <c r="O1678" t="s">
        <v>4894</v>
      </c>
      <c r="P1678" t="s">
        <v>4879</v>
      </c>
      <c r="Q1678" s="4">
        <f>_xlfn.XLOOKUP(C1678,customer_table!$A$2:$A$4947,customer_table!$A$2:$A$4947)</f>
        <v>29482</v>
      </c>
      <c r="R1678" t="str">
        <f>_xlfn.XLOOKUP(D1678,customer_table!$B$2:$B$4947,customer_table!$B$2:$B$4947)</f>
        <v>Enterprise</v>
      </c>
      <c r="S1678" s="4" t="b">
        <f t="shared" si="130"/>
        <v>1</v>
      </c>
      <c r="T1678" s="6" t="b">
        <f t="shared" si="131"/>
        <v>1</v>
      </c>
      <c r="U1678" cm="1">
        <f t="array" ref="U1678">INDEX(hdd_products!$H$2:$H$21,MATCH(1,(hdd_products!$A$2:$A$21=hdd_orders!B1678)*(hdd_products!$H$2:$H$21=hdd_orders!F1678),0))</f>
        <v>185.76</v>
      </c>
      <c r="V1678" s="6" t="b">
        <f t="shared" si="132"/>
        <v>1</v>
      </c>
      <c r="W1678" s="4">
        <f t="shared" si="133"/>
        <v>185.76</v>
      </c>
      <c r="X1678" s="6" t="b">
        <f t="shared" si="134"/>
        <v>1</v>
      </c>
      <c r="AD1678" s="52"/>
    </row>
    <row r="1679" spans="1:30" x14ac:dyDescent="0.45">
      <c r="A1679" s="4">
        <v>1677</v>
      </c>
      <c r="B1679">
        <v>1004</v>
      </c>
      <c r="C1679">
        <v>72709</v>
      </c>
      <c r="D1679" t="str">
        <f>_xlfn.XLOOKUP(C1679,customer_table!$A$2:$A$4869,customer_table!$B$2:$B$4869)</f>
        <v>Small Business</v>
      </c>
      <c r="E1679">
        <v>1</v>
      </c>
      <c r="F1679">
        <v>170.85</v>
      </c>
      <c r="G1679">
        <v>170.85</v>
      </c>
      <c r="H1679">
        <v>0</v>
      </c>
      <c r="I1679">
        <v>12.15</v>
      </c>
      <c r="J1679" s="5">
        <v>45491</v>
      </c>
      <c r="K1679" s="5">
        <v>45495</v>
      </c>
      <c r="L1679" t="s">
        <v>4900</v>
      </c>
      <c r="M1679" t="s">
        <v>4881</v>
      </c>
      <c r="N1679" t="s">
        <v>4876</v>
      </c>
      <c r="O1679" t="s">
        <v>4880</v>
      </c>
      <c r="P1679" t="s">
        <v>4884</v>
      </c>
      <c r="Q1679" s="4">
        <f>_xlfn.XLOOKUP(C1679,customer_table!$A$2:$A$4947,customer_table!$A$2:$A$4947)</f>
        <v>72709</v>
      </c>
      <c r="R1679" t="str">
        <f>_xlfn.XLOOKUP(D1679,customer_table!$B$2:$B$4947,customer_table!$B$2:$B$4947)</f>
        <v>Small Business</v>
      </c>
      <c r="S1679" s="4" t="b">
        <f t="shared" si="130"/>
        <v>1</v>
      </c>
      <c r="T1679" s="6" t="b">
        <f t="shared" si="131"/>
        <v>1</v>
      </c>
      <c r="U1679" cm="1">
        <f t="array" ref="U1679">INDEX(hdd_products!$H$2:$H$21,MATCH(1,(hdd_products!$A$2:$A$21=hdd_orders!B1679)*(hdd_products!$H$2:$H$21=hdd_orders!F1679),0))</f>
        <v>170.85</v>
      </c>
      <c r="V1679" s="6" t="b">
        <f t="shared" si="132"/>
        <v>1</v>
      </c>
      <c r="W1679" s="4">
        <f t="shared" si="133"/>
        <v>170.85</v>
      </c>
      <c r="X1679" s="6" t="b">
        <f t="shared" si="134"/>
        <v>1</v>
      </c>
      <c r="AD1679" s="52"/>
    </row>
    <row r="1680" spans="1:30" x14ac:dyDescent="0.45">
      <c r="A1680" s="4">
        <v>1678</v>
      </c>
      <c r="B1680">
        <v>1006</v>
      </c>
      <c r="C1680">
        <v>26716</v>
      </c>
      <c r="D1680" t="str">
        <f>_xlfn.XLOOKUP(C1680,customer_table!$A$2:$A$4869,customer_table!$B$2:$B$4869)</f>
        <v>Enterprise</v>
      </c>
      <c r="E1680">
        <v>2</v>
      </c>
      <c r="F1680">
        <v>307.20999999999998</v>
      </c>
      <c r="G1680">
        <v>614.41999999999996</v>
      </c>
      <c r="H1680">
        <v>0</v>
      </c>
      <c r="I1680">
        <v>7.22</v>
      </c>
      <c r="J1680" s="5">
        <v>45434</v>
      </c>
      <c r="K1680" s="5">
        <v>45436</v>
      </c>
      <c r="L1680" t="s">
        <v>4902</v>
      </c>
      <c r="M1680" t="s">
        <v>4877</v>
      </c>
      <c r="N1680" t="s">
        <v>4901</v>
      </c>
      <c r="O1680" t="s">
        <v>4880</v>
      </c>
      <c r="P1680" t="s">
        <v>4886</v>
      </c>
      <c r="Q1680" s="4">
        <f>_xlfn.XLOOKUP(C1680,customer_table!$A$2:$A$4947,customer_table!$A$2:$A$4947)</f>
        <v>26716</v>
      </c>
      <c r="R1680" t="str">
        <f>_xlfn.XLOOKUP(D1680,customer_table!$B$2:$B$4947,customer_table!$B$2:$B$4947)</f>
        <v>Enterprise</v>
      </c>
      <c r="S1680" s="4" t="b">
        <f t="shared" si="130"/>
        <v>1</v>
      </c>
      <c r="T1680" s="6" t="b">
        <f t="shared" si="131"/>
        <v>1</v>
      </c>
      <c r="U1680" cm="1">
        <f t="array" ref="U1680">INDEX(hdd_products!$H$2:$H$21,MATCH(1,(hdd_products!$A$2:$A$21=hdd_orders!B1680)*(hdd_products!$H$2:$H$21=hdd_orders!F1680),0))</f>
        <v>307.20999999999998</v>
      </c>
      <c r="V1680" s="6" t="b">
        <f t="shared" si="132"/>
        <v>1</v>
      </c>
      <c r="W1680" s="4">
        <f t="shared" si="133"/>
        <v>614.41999999999996</v>
      </c>
      <c r="X1680" s="6" t="b">
        <f t="shared" si="134"/>
        <v>1</v>
      </c>
      <c r="AD1680" s="52"/>
    </row>
    <row r="1681" spans="1:30" x14ac:dyDescent="0.45">
      <c r="A1681" s="4">
        <v>1679</v>
      </c>
      <c r="B1681">
        <v>1005</v>
      </c>
      <c r="C1681">
        <v>64256</v>
      </c>
      <c r="D1681" t="str">
        <f>_xlfn.XLOOKUP(C1681,customer_table!$A$2:$A$4869,customer_table!$B$2:$B$4869)</f>
        <v>Consumer</v>
      </c>
      <c r="E1681">
        <v>3</v>
      </c>
      <c r="F1681">
        <v>204.55</v>
      </c>
      <c r="G1681">
        <v>613.65</v>
      </c>
      <c r="H1681">
        <v>0</v>
      </c>
      <c r="I1681">
        <v>8.84</v>
      </c>
      <c r="J1681" s="5">
        <v>45455</v>
      </c>
      <c r="K1681" s="5">
        <v>45459</v>
      </c>
      <c r="L1681" t="s">
        <v>4899</v>
      </c>
      <c r="M1681" t="s">
        <v>4877</v>
      </c>
      <c r="N1681" t="s">
        <v>4876</v>
      </c>
      <c r="O1681" t="s">
        <v>4894</v>
      </c>
      <c r="P1681" t="s">
        <v>4891</v>
      </c>
      <c r="Q1681" s="4">
        <f>_xlfn.XLOOKUP(C1681,customer_table!$A$2:$A$4947,customer_table!$A$2:$A$4947)</f>
        <v>64256</v>
      </c>
      <c r="R1681" t="str">
        <f>_xlfn.XLOOKUP(D1681,customer_table!$B$2:$B$4947,customer_table!$B$2:$B$4947)</f>
        <v>Consumer</v>
      </c>
      <c r="S1681" s="4" t="b">
        <f t="shared" si="130"/>
        <v>1</v>
      </c>
      <c r="T1681" s="6" t="b">
        <f t="shared" si="131"/>
        <v>1</v>
      </c>
      <c r="U1681" cm="1">
        <f t="array" ref="U1681">INDEX(hdd_products!$H$2:$H$21,MATCH(1,(hdd_products!$A$2:$A$21=hdd_orders!B1681)*(hdd_products!$H$2:$H$21=hdd_orders!F1681),0))</f>
        <v>204.55</v>
      </c>
      <c r="V1681" s="6" t="b">
        <f t="shared" si="132"/>
        <v>1</v>
      </c>
      <c r="W1681" s="4">
        <f t="shared" si="133"/>
        <v>613.65000000000009</v>
      </c>
      <c r="X1681" s="6" t="b">
        <f t="shared" si="134"/>
        <v>1</v>
      </c>
      <c r="AD1681" s="52"/>
    </row>
    <row r="1682" spans="1:30" x14ac:dyDescent="0.45">
      <c r="A1682" s="4">
        <v>1680</v>
      </c>
      <c r="B1682">
        <v>1014</v>
      </c>
      <c r="C1682">
        <v>42231</v>
      </c>
      <c r="D1682" t="str">
        <f>_xlfn.XLOOKUP(C1682,customer_table!$A$2:$A$4869,customer_table!$B$2:$B$4869)</f>
        <v>Enterprise</v>
      </c>
      <c r="E1682">
        <v>1</v>
      </c>
      <c r="F1682">
        <v>686.52</v>
      </c>
      <c r="G1682">
        <v>686.52</v>
      </c>
      <c r="H1682">
        <v>0</v>
      </c>
      <c r="I1682">
        <v>9.8800000000000008</v>
      </c>
      <c r="J1682" s="5">
        <v>45362</v>
      </c>
      <c r="K1682" s="5">
        <v>45369</v>
      </c>
      <c r="L1682" t="s">
        <v>4899</v>
      </c>
      <c r="M1682" t="s">
        <v>4881</v>
      </c>
      <c r="N1682" t="s">
        <v>4892</v>
      </c>
      <c r="O1682" t="s">
        <v>4880</v>
      </c>
      <c r="P1682" t="s">
        <v>4888</v>
      </c>
      <c r="Q1682" s="4">
        <f>_xlfn.XLOOKUP(C1682,customer_table!$A$2:$A$4947,customer_table!$A$2:$A$4947)</f>
        <v>42231</v>
      </c>
      <c r="R1682" t="str">
        <f>_xlfn.XLOOKUP(D1682,customer_table!$B$2:$B$4947,customer_table!$B$2:$B$4947)</f>
        <v>Enterprise</v>
      </c>
      <c r="S1682" s="4" t="b">
        <f t="shared" si="130"/>
        <v>1</v>
      </c>
      <c r="T1682" s="6" t="b">
        <f t="shared" si="131"/>
        <v>1</v>
      </c>
      <c r="U1682" cm="1">
        <f t="array" ref="U1682">INDEX(hdd_products!$H$2:$H$21,MATCH(1,(hdd_products!$A$2:$A$21=hdd_orders!B1682)*(hdd_products!$H$2:$H$21=hdd_orders!F1682),0))</f>
        <v>686.52</v>
      </c>
      <c r="V1682" s="6" t="b">
        <f t="shared" si="132"/>
        <v>1</v>
      </c>
      <c r="W1682" s="4">
        <f t="shared" si="133"/>
        <v>686.52</v>
      </c>
      <c r="X1682" s="6" t="b">
        <f t="shared" si="134"/>
        <v>1</v>
      </c>
      <c r="AD1682" s="52"/>
    </row>
    <row r="1683" spans="1:30" x14ac:dyDescent="0.45">
      <c r="A1683" s="4">
        <v>1681</v>
      </c>
      <c r="B1683">
        <v>1006</v>
      </c>
      <c r="C1683">
        <v>80282</v>
      </c>
      <c r="D1683" t="str">
        <f>_xlfn.XLOOKUP(C1683,customer_table!$A$2:$A$4869,customer_table!$B$2:$B$4869)</f>
        <v>Enterprise</v>
      </c>
      <c r="E1683">
        <v>2</v>
      </c>
      <c r="F1683">
        <v>307.20999999999998</v>
      </c>
      <c r="G1683">
        <v>614.41999999999996</v>
      </c>
      <c r="H1683">
        <v>0</v>
      </c>
      <c r="I1683">
        <v>14.47</v>
      </c>
      <c r="J1683" s="5">
        <v>45567</v>
      </c>
      <c r="K1683" s="5">
        <v>45572</v>
      </c>
      <c r="L1683" t="s">
        <v>4895</v>
      </c>
      <c r="M1683" t="s">
        <v>4881</v>
      </c>
      <c r="N1683" t="s">
        <v>4876</v>
      </c>
      <c r="O1683" t="s">
        <v>4875</v>
      </c>
      <c r="P1683" t="s">
        <v>4886</v>
      </c>
      <c r="Q1683" s="4">
        <f>_xlfn.XLOOKUP(C1683,customer_table!$A$2:$A$4947,customer_table!$A$2:$A$4947)</f>
        <v>80282</v>
      </c>
      <c r="R1683" t="str">
        <f>_xlfn.XLOOKUP(D1683,customer_table!$B$2:$B$4947,customer_table!$B$2:$B$4947)</f>
        <v>Enterprise</v>
      </c>
      <c r="S1683" s="4" t="b">
        <f t="shared" si="130"/>
        <v>1</v>
      </c>
      <c r="T1683" s="6" t="b">
        <f t="shared" si="131"/>
        <v>1</v>
      </c>
      <c r="U1683" cm="1">
        <f t="array" ref="U1683">INDEX(hdd_products!$H$2:$H$21,MATCH(1,(hdd_products!$A$2:$A$21=hdd_orders!B1683)*(hdd_products!$H$2:$H$21=hdd_orders!F1683),0))</f>
        <v>307.20999999999998</v>
      </c>
      <c r="V1683" s="6" t="b">
        <f t="shared" si="132"/>
        <v>1</v>
      </c>
      <c r="W1683" s="4">
        <f t="shared" si="133"/>
        <v>614.41999999999996</v>
      </c>
      <c r="X1683" s="6" t="b">
        <f t="shared" si="134"/>
        <v>1</v>
      </c>
      <c r="AD1683" s="52"/>
    </row>
    <row r="1684" spans="1:30" x14ac:dyDescent="0.45">
      <c r="A1684" s="4">
        <v>1682</v>
      </c>
      <c r="B1684">
        <v>1008</v>
      </c>
      <c r="C1684">
        <v>38748</v>
      </c>
      <c r="D1684" t="str">
        <f>_xlfn.XLOOKUP(C1684,customer_table!$A$2:$A$4869,customer_table!$B$2:$B$4869)</f>
        <v>Enterprise</v>
      </c>
      <c r="E1684">
        <v>1</v>
      </c>
      <c r="F1684">
        <v>269.08</v>
      </c>
      <c r="G1684">
        <v>269.08</v>
      </c>
      <c r="H1684">
        <v>0</v>
      </c>
      <c r="I1684">
        <v>14.72</v>
      </c>
      <c r="J1684" s="5">
        <v>45507</v>
      </c>
      <c r="K1684" s="5">
        <v>45512</v>
      </c>
      <c r="L1684" t="s">
        <v>4895</v>
      </c>
      <c r="M1684" t="s">
        <v>4881</v>
      </c>
      <c r="N1684" t="s">
        <v>4876</v>
      </c>
      <c r="O1684" t="s">
        <v>4875</v>
      </c>
      <c r="P1684" t="s">
        <v>4879</v>
      </c>
      <c r="Q1684" s="4">
        <f>_xlfn.XLOOKUP(C1684,customer_table!$A$2:$A$4947,customer_table!$A$2:$A$4947)</f>
        <v>38748</v>
      </c>
      <c r="R1684" t="str">
        <f>_xlfn.XLOOKUP(D1684,customer_table!$B$2:$B$4947,customer_table!$B$2:$B$4947)</f>
        <v>Enterprise</v>
      </c>
      <c r="S1684" s="4" t="b">
        <f t="shared" si="130"/>
        <v>1</v>
      </c>
      <c r="T1684" s="6" t="b">
        <f t="shared" si="131"/>
        <v>1</v>
      </c>
      <c r="U1684" cm="1">
        <f t="array" ref="U1684">INDEX(hdd_products!$H$2:$H$21,MATCH(1,(hdd_products!$A$2:$A$21=hdd_orders!B1684)*(hdd_products!$H$2:$H$21=hdd_orders!F1684),0))</f>
        <v>269.08</v>
      </c>
      <c r="V1684" s="6" t="b">
        <f t="shared" si="132"/>
        <v>1</v>
      </c>
      <c r="W1684" s="4">
        <f t="shared" si="133"/>
        <v>269.08</v>
      </c>
      <c r="X1684" s="6" t="b">
        <f t="shared" si="134"/>
        <v>1</v>
      </c>
      <c r="AD1684" s="52"/>
    </row>
    <row r="1685" spans="1:30" x14ac:dyDescent="0.45">
      <c r="A1685" s="4">
        <v>1683</v>
      </c>
      <c r="B1685">
        <v>1004</v>
      </c>
      <c r="C1685">
        <v>12248</v>
      </c>
      <c r="D1685" t="str">
        <f>_xlfn.XLOOKUP(C1685,customer_table!$A$2:$A$4869,customer_table!$B$2:$B$4869)</f>
        <v>Consumer</v>
      </c>
      <c r="E1685">
        <v>1</v>
      </c>
      <c r="F1685">
        <v>170.85</v>
      </c>
      <c r="G1685">
        <v>170.85</v>
      </c>
      <c r="H1685">
        <v>0</v>
      </c>
      <c r="I1685">
        <v>9.4700000000000006</v>
      </c>
      <c r="J1685" s="5">
        <v>45293</v>
      </c>
      <c r="K1685" s="5">
        <v>45295</v>
      </c>
      <c r="L1685" t="s">
        <v>4902</v>
      </c>
      <c r="M1685" t="s">
        <v>4877</v>
      </c>
      <c r="N1685" t="s">
        <v>4876</v>
      </c>
      <c r="O1685" t="s">
        <v>4875</v>
      </c>
      <c r="P1685" t="s">
        <v>4874</v>
      </c>
      <c r="Q1685" s="4">
        <f>_xlfn.XLOOKUP(C1685,customer_table!$A$2:$A$4947,customer_table!$A$2:$A$4947)</f>
        <v>12248</v>
      </c>
      <c r="R1685" t="str">
        <f>_xlfn.XLOOKUP(D1685,customer_table!$B$2:$B$4947,customer_table!$B$2:$B$4947)</f>
        <v>Consumer</v>
      </c>
      <c r="S1685" s="4" t="b">
        <f t="shared" si="130"/>
        <v>1</v>
      </c>
      <c r="T1685" s="6" t="b">
        <f t="shared" si="131"/>
        <v>1</v>
      </c>
      <c r="U1685" cm="1">
        <f t="array" ref="U1685">INDEX(hdd_products!$H$2:$H$21,MATCH(1,(hdd_products!$A$2:$A$21=hdd_orders!B1685)*(hdd_products!$H$2:$H$21=hdd_orders!F1685),0))</f>
        <v>170.85</v>
      </c>
      <c r="V1685" s="6" t="b">
        <f t="shared" si="132"/>
        <v>1</v>
      </c>
      <c r="W1685" s="4">
        <f t="shared" si="133"/>
        <v>170.85</v>
      </c>
      <c r="X1685" s="6" t="b">
        <f t="shared" si="134"/>
        <v>1</v>
      </c>
      <c r="AD1685" s="52"/>
    </row>
    <row r="1686" spans="1:30" x14ac:dyDescent="0.45">
      <c r="A1686" s="4">
        <v>1684</v>
      </c>
      <c r="B1686">
        <v>1002</v>
      </c>
      <c r="C1686">
        <v>55789</v>
      </c>
      <c r="D1686" t="str">
        <f>_xlfn.XLOOKUP(C1686,customer_table!$A$2:$A$4869,customer_table!$B$2:$B$4869)</f>
        <v>Enterprise</v>
      </c>
      <c r="E1686">
        <v>2</v>
      </c>
      <c r="F1686">
        <v>198.26</v>
      </c>
      <c r="G1686">
        <v>396.52</v>
      </c>
      <c r="H1686">
        <v>0</v>
      </c>
      <c r="I1686">
        <v>15.17</v>
      </c>
      <c r="J1686" s="5">
        <v>45360</v>
      </c>
      <c r="K1686" s="5">
        <v>45361</v>
      </c>
      <c r="L1686" t="s">
        <v>4893</v>
      </c>
      <c r="M1686" t="s">
        <v>4896</v>
      </c>
      <c r="N1686" t="s">
        <v>4876</v>
      </c>
      <c r="O1686" t="s">
        <v>4894</v>
      </c>
      <c r="P1686" t="s">
        <v>4874</v>
      </c>
      <c r="Q1686" s="4">
        <f>_xlfn.XLOOKUP(C1686,customer_table!$A$2:$A$4947,customer_table!$A$2:$A$4947)</f>
        <v>55789</v>
      </c>
      <c r="R1686" t="str">
        <f>_xlfn.XLOOKUP(D1686,customer_table!$B$2:$B$4947,customer_table!$B$2:$B$4947)</f>
        <v>Enterprise</v>
      </c>
      <c r="S1686" s="4" t="b">
        <f t="shared" si="130"/>
        <v>1</v>
      </c>
      <c r="T1686" s="6" t="b">
        <f t="shared" si="131"/>
        <v>1</v>
      </c>
      <c r="U1686" cm="1">
        <f t="array" ref="U1686">INDEX(hdd_products!$H$2:$H$21,MATCH(1,(hdd_products!$A$2:$A$21=hdd_orders!B1686)*(hdd_products!$H$2:$H$21=hdd_orders!F1686),0))</f>
        <v>198.26</v>
      </c>
      <c r="V1686" s="6" t="b">
        <f t="shared" si="132"/>
        <v>1</v>
      </c>
      <c r="W1686" s="4">
        <f t="shared" si="133"/>
        <v>396.52</v>
      </c>
      <c r="X1686" s="6" t="b">
        <f t="shared" si="134"/>
        <v>1</v>
      </c>
      <c r="AD1686" s="52"/>
    </row>
    <row r="1687" spans="1:30" x14ac:dyDescent="0.45">
      <c r="A1687" s="4">
        <v>1685</v>
      </c>
      <c r="B1687">
        <v>1007</v>
      </c>
      <c r="C1687">
        <v>82286</v>
      </c>
      <c r="D1687" t="str">
        <f>_xlfn.XLOOKUP(C1687,customer_table!$A$2:$A$4869,customer_table!$B$2:$B$4869)</f>
        <v>Enterprise</v>
      </c>
      <c r="E1687">
        <v>2</v>
      </c>
      <c r="F1687">
        <v>415.57</v>
      </c>
      <c r="G1687">
        <v>831.14</v>
      </c>
      <c r="H1687">
        <v>0</v>
      </c>
      <c r="I1687">
        <v>8.2799999999999994</v>
      </c>
      <c r="J1687" s="5">
        <v>45442</v>
      </c>
      <c r="K1687" s="5">
        <v>45446</v>
      </c>
      <c r="L1687" t="s">
        <v>4899</v>
      </c>
      <c r="M1687" t="s">
        <v>4881</v>
      </c>
      <c r="N1687" t="s">
        <v>4876</v>
      </c>
      <c r="O1687" t="s">
        <v>4880</v>
      </c>
      <c r="P1687" t="s">
        <v>4888</v>
      </c>
      <c r="Q1687" s="4">
        <f>_xlfn.XLOOKUP(C1687,customer_table!$A$2:$A$4947,customer_table!$A$2:$A$4947)</f>
        <v>82286</v>
      </c>
      <c r="R1687" t="str">
        <f>_xlfn.XLOOKUP(D1687,customer_table!$B$2:$B$4947,customer_table!$B$2:$B$4947)</f>
        <v>Enterprise</v>
      </c>
      <c r="S1687" s="4" t="b">
        <f t="shared" si="130"/>
        <v>1</v>
      </c>
      <c r="T1687" s="6" t="b">
        <f t="shared" si="131"/>
        <v>1</v>
      </c>
      <c r="U1687" cm="1">
        <f t="array" ref="U1687">INDEX(hdd_products!$H$2:$H$21,MATCH(1,(hdd_products!$A$2:$A$21=hdd_orders!B1687)*(hdd_products!$H$2:$H$21=hdd_orders!F1687),0))</f>
        <v>415.57</v>
      </c>
      <c r="V1687" s="6" t="b">
        <f t="shared" si="132"/>
        <v>1</v>
      </c>
      <c r="W1687" s="4">
        <f t="shared" si="133"/>
        <v>831.14</v>
      </c>
      <c r="X1687" s="6" t="b">
        <f t="shared" si="134"/>
        <v>1</v>
      </c>
      <c r="AD1687" s="52"/>
    </row>
    <row r="1688" spans="1:30" x14ac:dyDescent="0.45">
      <c r="A1688" s="4">
        <v>1686</v>
      </c>
      <c r="B1688">
        <v>1003</v>
      </c>
      <c r="C1688">
        <v>25366</v>
      </c>
      <c r="D1688" t="str">
        <f>_xlfn.XLOOKUP(C1688,customer_table!$A$2:$A$4869,customer_table!$B$2:$B$4869)</f>
        <v>Enterprise</v>
      </c>
      <c r="E1688">
        <v>2</v>
      </c>
      <c r="F1688">
        <v>95.08</v>
      </c>
      <c r="G1688">
        <v>190.16</v>
      </c>
      <c r="H1688">
        <v>0</v>
      </c>
      <c r="I1688">
        <v>12.23</v>
      </c>
      <c r="J1688" s="5">
        <v>45406</v>
      </c>
      <c r="K1688" s="5">
        <v>45407</v>
      </c>
      <c r="L1688" t="s">
        <v>4885</v>
      </c>
      <c r="M1688" t="s">
        <v>4881</v>
      </c>
      <c r="N1688" t="s">
        <v>4876</v>
      </c>
      <c r="O1688" t="s">
        <v>4875</v>
      </c>
      <c r="P1688" t="s">
        <v>4879</v>
      </c>
      <c r="Q1688" s="4">
        <f>_xlfn.XLOOKUP(C1688,customer_table!$A$2:$A$4947,customer_table!$A$2:$A$4947)</f>
        <v>25366</v>
      </c>
      <c r="R1688" t="str">
        <f>_xlfn.XLOOKUP(D1688,customer_table!$B$2:$B$4947,customer_table!$B$2:$B$4947)</f>
        <v>Enterprise</v>
      </c>
      <c r="S1688" s="4" t="b">
        <f t="shared" si="130"/>
        <v>1</v>
      </c>
      <c r="T1688" s="6" t="b">
        <f t="shared" si="131"/>
        <v>1</v>
      </c>
      <c r="U1688" cm="1">
        <f t="array" ref="U1688">INDEX(hdd_products!$H$2:$H$21,MATCH(1,(hdd_products!$A$2:$A$21=hdd_orders!B1688)*(hdd_products!$H$2:$H$21=hdd_orders!F1688),0))</f>
        <v>95.08</v>
      </c>
      <c r="V1688" s="6" t="b">
        <f t="shared" si="132"/>
        <v>1</v>
      </c>
      <c r="W1688" s="4">
        <f t="shared" si="133"/>
        <v>190.16</v>
      </c>
      <c r="X1688" s="6" t="b">
        <f t="shared" si="134"/>
        <v>1</v>
      </c>
      <c r="AD1688" s="52"/>
    </row>
    <row r="1689" spans="1:30" x14ac:dyDescent="0.45">
      <c r="A1689" s="4">
        <v>1687</v>
      </c>
      <c r="B1689">
        <v>1001</v>
      </c>
      <c r="C1689">
        <v>58717</v>
      </c>
      <c r="D1689" t="str">
        <f>_xlfn.XLOOKUP(C1689,customer_table!$A$2:$A$4869,customer_table!$B$2:$B$4869)</f>
        <v>Small Business</v>
      </c>
      <c r="E1689">
        <v>2</v>
      </c>
      <c r="F1689">
        <v>129.16999999999999</v>
      </c>
      <c r="G1689">
        <v>258.33999999999997</v>
      </c>
      <c r="H1689">
        <v>0</v>
      </c>
      <c r="I1689">
        <v>19.850000000000001</v>
      </c>
      <c r="J1689" s="5">
        <v>45305</v>
      </c>
      <c r="K1689" s="5">
        <v>45311</v>
      </c>
      <c r="L1689" t="s">
        <v>4878</v>
      </c>
      <c r="M1689" t="s">
        <v>4881</v>
      </c>
      <c r="N1689" t="s">
        <v>4876</v>
      </c>
      <c r="O1689" t="s">
        <v>4880</v>
      </c>
      <c r="P1689" t="s">
        <v>4884</v>
      </c>
      <c r="Q1689" s="4">
        <f>_xlfn.XLOOKUP(C1689,customer_table!$A$2:$A$4947,customer_table!$A$2:$A$4947)</f>
        <v>58717</v>
      </c>
      <c r="R1689" t="str">
        <f>_xlfn.XLOOKUP(D1689,customer_table!$B$2:$B$4947,customer_table!$B$2:$B$4947)</f>
        <v>Small Business</v>
      </c>
      <c r="S1689" s="4" t="b">
        <f t="shared" si="130"/>
        <v>1</v>
      </c>
      <c r="T1689" s="6" t="b">
        <f t="shared" si="131"/>
        <v>1</v>
      </c>
      <c r="U1689" cm="1">
        <f t="array" ref="U1689">INDEX(hdd_products!$H$2:$H$21,MATCH(1,(hdd_products!$A$2:$A$21=hdd_orders!B1689)*(hdd_products!$H$2:$H$21=hdd_orders!F1689),0))</f>
        <v>129.16999999999999</v>
      </c>
      <c r="V1689" s="6" t="b">
        <f t="shared" si="132"/>
        <v>1</v>
      </c>
      <c r="W1689" s="4">
        <f t="shared" si="133"/>
        <v>258.33999999999997</v>
      </c>
      <c r="X1689" s="6" t="b">
        <f t="shared" si="134"/>
        <v>1</v>
      </c>
      <c r="AD1689" s="52"/>
    </row>
    <row r="1690" spans="1:30" x14ac:dyDescent="0.45">
      <c r="A1690" s="4">
        <v>1688</v>
      </c>
      <c r="B1690">
        <v>1011</v>
      </c>
      <c r="C1690">
        <v>87847</v>
      </c>
      <c r="D1690" t="str">
        <f>_xlfn.XLOOKUP(C1690,customer_table!$A$2:$A$4869,customer_table!$B$2:$B$4869)</f>
        <v>Small Business</v>
      </c>
      <c r="E1690">
        <v>3</v>
      </c>
      <c r="F1690">
        <v>664.86</v>
      </c>
      <c r="G1690">
        <v>1994.58</v>
      </c>
      <c r="H1690">
        <v>0</v>
      </c>
      <c r="I1690">
        <v>17.899999999999999</v>
      </c>
      <c r="J1690" s="5">
        <v>45589</v>
      </c>
      <c r="K1690" s="5">
        <v>45590</v>
      </c>
      <c r="L1690" t="s">
        <v>4878</v>
      </c>
      <c r="M1690" t="s">
        <v>4877</v>
      </c>
      <c r="N1690" t="s">
        <v>4901</v>
      </c>
      <c r="O1690" t="s">
        <v>4880</v>
      </c>
      <c r="P1690" t="s">
        <v>4886</v>
      </c>
      <c r="Q1690" s="4">
        <f>_xlfn.XLOOKUP(C1690,customer_table!$A$2:$A$4947,customer_table!$A$2:$A$4947)</f>
        <v>87847</v>
      </c>
      <c r="R1690" t="str">
        <f>_xlfn.XLOOKUP(D1690,customer_table!$B$2:$B$4947,customer_table!$B$2:$B$4947)</f>
        <v>Small Business</v>
      </c>
      <c r="S1690" s="4" t="b">
        <f t="shared" si="130"/>
        <v>1</v>
      </c>
      <c r="T1690" s="6" t="b">
        <f t="shared" si="131"/>
        <v>1</v>
      </c>
      <c r="U1690" cm="1">
        <f t="array" ref="U1690">INDEX(hdd_products!$H$2:$H$21,MATCH(1,(hdd_products!$A$2:$A$21=hdd_orders!B1690)*(hdd_products!$H$2:$H$21=hdd_orders!F1690),0))</f>
        <v>664.86</v>
      </c>
      <c r="V1690" s="6" t="b">
        <f t="shared" si="132"/>
        <v>1</v>
      </c>
      <c r="W1690" s="4">
        <f t="shared" si="133"/>
        <v>1994.58</v>
      </c>
      <c r="X1690" s="6" t="b">
        <f t="shared" si="134"/>
        <v>1</v>
      </c>
      <c r="AD1690" s="52"/>
    </row>
    <row r="1691" spans="1:30" x14ac:dyDescent="0.45">
      <c r="A1691" s="4">
        <v>1689</v>
      </c>
      <c r="B1691">
        <v>1006</v>
      </c>
      <c r="C1691">
        <v>11635</v>
      </c>
      <c r="D1691" t="str">
        <f>_xlfn.XLOOKUP(C1691,customer_table!$A$2:$A$4869,customer_table!$B$2:$B$4869)</f>
        <v>Small Business</v>
      </c>
      <c r="E1691">
        <v>1</v>
      </c>
      <c r="F1691">
        <v>307.20999999999998</v>
      </c>
      <c r="G1691">
        <v>307.20999999999998</v>
      </c>
      <c r="H1691">
        <v>0</v>
      </c>
      <c r="I1691">
        <v>7.48</v>
      </c>
      <c r="J1691" s="5">
        <v>45364</v>
      </c>
      <c r="K1691" s="5">
        <v>45365</v>
      </c>
      <c r="L1691" t="s">
        <v>4883</v>
      </c>
      <c r="M1691" t="s">
        <v>4877</v>
      </c>
      <c r="N1691" t="s">
        <v>4876</v>
      </c>
      <c r="O1691" t="s">
        <v>4894</v>
      </c>
      <c r="P1691" t="s">
        <v>4891</v>
      </c>
      <c r="Q1691" s="4">
        <f>_xlfn.XLOOKUP(C1691,customer_table!$A$2:$A$4947,customer_table!$A$2:$A$4947)</f>
        <v>11635</v>
      </c>
      <c r="R1691" t="str">
        <f>_xlfn.XLOOKUP(D1691,customer_table!$B$2:$B$4947,customer_table!$B$2:$B$4947)</f>
        <v>Small Business</v>
      </c>
      <c r="S1691" s="4" t="b">
        <f t="shared" si="130"/>
        <v>1</v>
      </c>
      <c r="T1691" s="6" t="b">
        <f t="shared" si="131"/>
        <v>1</v>
      </c>
      <c r="U1691" cm="1">
        <f t="array" ref="U1691">INDEX(hdd_products!$H$2:$H$21,MATCH(1,(hdd_products!$A$2:$A$21=hdd_orders!B1691)*(hdd_products!$H$2:$H$21=hdd_orders!F1691),0))</f>
        <v>307.20999999999998</v>
      </c>
      <c r="V1691" s="6" t="b">
        <f t="shared" si="132"/>
        <v>1</v>
      </c>
      <c r="W1691" s="4">
        <f t="shared" si="133"/>
        <v>307.20999999999998</v>
      </c>
      <c r="X1691" s="6" t="b">
        <f t="shared" si="134"/>
        <v>1</v>
      </c>
      <c r="AD1691" s="52"/>
    </row>
    <row r="1692" spans="1:30" x14ac:dyDescent="0.45">
      <c r="A1692" s="4">
        <v>1690</v>
      </c>
      <c r="B1692">
        <v>1001</v>
      </c>
      <c r="C1692">
        <v>79133</v>
      </c>
      <c r="D1692" t="str">
        <f>_xlfn.XLOOKUP(C1692,customer_table!$A$2:$A$4869,customer_table!$B$2:$B$4869)</f>
        <v>Enterprise</v>
      </c>
      <c r="E1692">
        <v>2</v>
      </c>
      <c r="F1692">
        <v>129.16999999999999</v>
      </c>
      <c r="G1692">
        <v>258.33999999999997</v>
      </c>
      <c r="H1692">
        <v>0</v>
      </c>
      <c r="I1692">
        <v>15.22</v>
      </c>
      <c r="J1692" s="5">
        <v>45385</v>
      </c>
      <c r="K1692" s="5">
        <v>45389</v>
      </c>
      <c r="L1692" t="s">
        <v>4895</v>
      </c>
      <c r="M1692" t="s">
        <v>4877</v>
      </c>
      <c r="N1692" t="s">
        <v>4876</v>
      </c>
      <c r="O1692" t="s">
        <v>4880</v>
      </c>
      <c r="P1692" t="s">
        <v>4879</v>
      </c>
      <c r="Q1692" s="4">
        <f>_xlfn.XLOOKUP(C1692,customer_table!$A$2:$A$4947,customer_table!$A$2:$A$4947)</f>
        <v>79133</v>
      </c>
      <c r="R1692" t="str">
        <f>_xlfn.XLOOKUP(D1692,customer_table!$B$2:$B$4947,customer_table!$B$2:$B$4947)</f>
        <v>Enterprise</v>
      </c>
      <c r="S1692" s="4" t="b">
        <f t="shared" si="130"/>
        <v>1</v>
      </c>
      <c r="T1692" s="6" t="b">
        <f t="shared" si="131"/>
        <v>1</v>
      </c>
      <c r="U1692" cm="1">
        <f t="array" ref="U1692">INDEX(hdd_products!$H$2:$H$21,MATCH(1,(hdd_products!$A$2:$A$21=hdd_orders!B1692)*(hdd_products!$H$2:$H$21=hdd_orders!F1692),0))</f>
        <v>129.16999999999999</v>
      </c>
      <c r="V1692" s="6" t="b">
        <f t="shared" si="132"/>
        <v>1</v>
      </c>
      <c r="W1692" s="4">
        <f t="shared" si="133"/>
        <v>258.33999999999997</v>
      </c>
      <c r="X1692" s="6" t="b">
        <f t="shared" si="134"/>
        <v>1</v>
      </c>
      <c r="AD1692" s="52"/>
    </row>
    <row r="1693" spans="1:30" x14ac:dyDescent="0.45">
      <c r="A1693" s="4">
        <v>1691</v>
      </c>
      <c r="B1693">
        <v>1001</v>
      </c>
      <c r="C1693">
        <v>11731</v>
      </c>
      <c r="D1693" t="str">
        <f>_xlfn.XLOOKUP(C1693,customer_table!$A$2:$A$4869,customer_table!$B$2:$B$4869)</f>
        <v>Enterprise</v>
      </c>
      <c r="E1693">
        <v>1</v>
      </c>
      <c r="F1693">
        <v>129.16999999999999</v>
      </c>
      <c r="G1693">
        <v>129.16999999999999</v>
      </c>
      <c r="H1693">
        <v>0</v>
      </c>
      <c r="I1693">
        <v>11.33</v>
      </c>
      <c r="J1693" s="5">
        <v>45464</v>
      </c>
      <c r="K1693" s="5">
        <v>45468</v>
      </c>
      <c r="L1693" t="s">
        <v>4897</v>
      </c>
      <c r="M1693" t="s">
        <v>4877</v>
      </c>
      <c r="N1693" t="s">
        <v>4901</v>
      </c>
      <c r="O1693" t="s">
        <v>4894</v>
      </c>
      <c r="P1693" t="s">
        <v>4874</v>
      </c>
      <c r="Q1693" s="4">
        <f>_xlfn.XLOOKUP(C1693,customer_table!$A$2:$A$4947,customer_table!$A$2:$A$4947)</f>
        <v>11731</v>
      </c>
      <c r="R1693" t="str">
        <f>_xlfn.XLOOKUP(D1693,customer_table!$B$2:$B$4947,customer_table!$B$2:$B$4947)</f>
        <v>Enterprise</v>
      </c>
      <c r="S1693" s="4" t="b">
        <f t="shared" si="130"/>
        <v>1</v>
      </c>
      <c r="T1693" s="6" t="b">
        <f t="shared" si="131"/>
        <v>1</v>
      </c>
      <c r="U1693" cm="1">
        <f t="array" ref="U1693">INDEX(hdd_products!$H$2:$H$21,MATCH(1,(hdd_products!$A$2:$A$21=hdd_orders!B1693)*(hdd_products!$H$2:$H$21=hdd_orders!F1693),0))</f>
        <v>129.16999999999999</v>
      </c>
      <c r="V1693" s="6" t="b">
        <f t="shared" si="132"/>
        <v>1</v>
      </c>
      <c r="W1693" s="4">
        <f t="shared" si="133"/>
        <v>129.16999999999999</v>
      </c>
      <c r="X1693" s="6" t="b">
        <f t="shared" si="134"/>
        <v>1</v>
      </c>
      <c r="AD1693" s="52"/>
    </row>
    <row r="1694" spans="1:30" x14ac:dyDescent="0.45">
      <c r="A1694" s="4">
        <v>1692</v>
      </c>
      <c r="B1694">
        <v>1009</v>
      </c>
      <c r="C1694">
        <v>32751</v>
      </c>
      <c r="D1694" t="str">
        <f>_xlfn.XLOOKUP(C1694,customer_table!$A$2:$A$4869,customer_table!$B$2:$B$4869)</f>
        <v>Small Business</v>
      </c>
      <c r="E1694">
        <v>1</v>
      </c>
      <c r="F1694">
        <v>185.76</v>
      </c>
      <c r="G1694">
        <v>185.76</v>
      </c>
      <c r="H1694">
        <v>0</v>
      </c>
      <c r="I1694">
        <v>8.5</v>
      </c>
      <c r="J1694" s="5">
        <v>45620</v>
      </c>
      <c r="K1694" s="5">
        <v>45621</v>
      </c>
      <c r="L1694" t="s">
        <v>4902</v>
      </c>
      <c r="M1694" t="s">
        <v>4896</v>
      </c>
      <c r="N1694" t="s">
        <v>4876</v>
      </c>
      <c r="O1694" t="s">
        <v>4875</v>
      </c>
      <c r="P1694" t="s">
        <v>4891</v>
      </c>
      <c r="Q1694" s="4">
        <f>_xlfn.XLOOKUP(C1694,customer_table!$A$2:$A$4947,customer_table!$A$2:$A$4947)</f>
        <v>32751</v>
      </c>
      <c r="R1694" t="str">
        <f>_xlfn.XLOOKUP(D1694,customer_table!$B$2:$B$4947,customer_table!$B$2:$B$4947)</f>
        <v>Small Business</v>
      </c>
      <c r="S1694" s="4" t="b">
        <f t="shared" si="130"/>
        <v>1</v>
      </c>
      <c r="T1694" s="6" t="b">
        <f t="shared" si="131"/>
        <v>1</v>
      </c>
      <c r="U1694" cm="1">
        <f t="array" ref="U1694">INDEX(hdd_products!$H$2:$H$21,MATCH(1,(hdd_products!$A$2:$A$21=hdd_orders!B1694)*(hdd_products!$H$2:$H$21=hdd_orders!F1694),0))</f>
        <v>185.76</v>
      </c>
      <c r="V1694" s="6" t="b">
        <f t="shared" si="132"/>
        <v>1</v>
      </c>
      <c r="W1694" s="4">
        <f t="shared" si="133"/>
        <v>185.76</v>
      </c>
      <c r="X1694" s="6" t="b">
        <f t="shared" si="134"/>
        <v>1</v>
      </c>
      <c r="AD1694" s="52"/>
    </row>
    <row r="1695" spans="1:30" x14ac:dyDescent="0.45">
      <c r="A1695" s="4">
        <v>1693</v>
      </c>
      <c r="B1695">
        <v>1003</v>
      </c>
      <c r="C1695">
        <v>69545</v>
      </c>
      <c r="D1695" t="str">
        <f>_xlfn.XLOOKUP(C1695,customer_table!$A$2:$A$4869,customer_table!$B$2:$B$4869)</f>
        <v>Enterprise</v>
      </c>
      <c r="E1695">
        <v>1</v>
      </c>
      <c r="F1695">
        <v>95.08</v>
      </c>
      <c r="G1695">
        <v>95.08</v>
      </c>
      <c r="H1695">
        <v>0</v>
      </c>
      <c r="I1695">
        <v>12.83</v>
      </c>
      <c r="J1695" s="5">
        <v>45508</v>
      </c>
      <c r="K1695" s="5">
        <v>45514</v>
      </c>
      <c r="L1695" t="s">
        <v>4900</v>
      </c>
      <c r="M1695" t="s">
        <v>4881</v>
      </c>
      <c r="N1695" t="s">
        <v>4876</v>
      </c>
      <c r="O1695" t="s">
        <v>4875</v>
      </c>
      <c r="P1695" t="s">
        <v>4891</v>
      </c>
      <c r="Q1695" s="4">
        <f>_xlfn.XLOOKUP(C1695,customer_table!$A$2:$A$4947,customer_table!$A$2:$A$4947)</f>
        <v>69545</v>
      </c>
      <c r="R1695" t="str">
        <f>_xlfn.XLOOKUP(D1695,customer_table!$B$2:$B$4947,customer_table!$B$2:$B$4947)</f>
        <v>Enterprise</v>
      </c>
      <c r="S1695" s="4" t="b">
        <f t="shared" si="130"/>
        <v>1</v>
      </c>
      <c r="T1695" s="6" t="b">
        <f t="shared" si="131"/>
        <v>1</v>
      </c>
      <c r="U1695" cm="1">
        <f t="array" ref="U1695">INDEX(hdd_products!$H$2:$H$21,MATCH(1,(hdd_products!$A$2:$A$21=hdd_orders!B1695)*(hdd_products!$H$2:$H$21=hdd_orders!F1695),0))</f>
        <v>95.08</v>
      </c>
      <c r="V1695" s="6" t="b">
        <f t="shared" si="132"/>
        <v>1</v>
      </c>
      <c r="W1695" s="4">
        <f t="shared" si="133"/>
        <v>95.08</v>
      </c>
      <c r="X1695" s="6" t="b">
        <f t="shared" si="134"/>
        <v>1</v>
      </c>
      <c r="AD1695" s="52"/>
    </row>
    <row r="1696" spans="1:30" x14ac:dyDescent="0.45">
      <c r="A1696" s="4">
        <v>1694</v>
      </c>
      <c r="B1696">
        <v>1011</v>
      </c>
      <c r="C1696">
        <v>39794</v>
      </c>
      <c r="D1696" t="str">
        <f>_xlfn.XLOOKUP(C1696,customer_table!$A$2:$A$4869,customer_table!$B$2:$B$4869)</f>
        <v>Consumer</v>
      </c>
      <c r="E1696">
        <v>2</v>
      </c>
      <c r="F1696">
        <v>664.86</v>
      </c>
      <c r="G1696">
        <v>1329.72</v>
      </c>
      <c r="H1696">
        <v>0</v>
      </c>
      <c r="I1696">
        <v>17.21</v>
      </c>
      <c r="J1696" s="5">
        <v>45584</v>
      </c>
      <c r="K1696" s="5">
        <v>45589</v>
      </c>
      <c r="L1696" t="s">
        <v>4878</v>
      </c>
      <c r="M1696" t="s">
        <v>4877</v>
      </c>
      <c r="N1696" t="s">
        <v>4876</v>
      </c>
      <c r="O1696" t="s">
        <v>4880</v>
      </c>
      <c r="P1696" t="s">
        <v>4888</v>
      </c>
      <c r="Q1696" s="4">
        <f>_xlfn.XLOOKUP(C1696,customer_table!$A$2:$A$4947,customer_table!$A$2:$A$4947)</f>
        <v>39794</v>
      </c>
      <c r="R1696" t="str">
        <f>_xlfn.XLOOKUP(D1696,customer_table!$B$2:$B$4947,customer_table!$B$2:$B$4947)</f>
        <v>Consumer</v>
      </c>
      <c r="S1696" s="4" t="b">
        <f t="shared" si="130"/>
        <v>1</v>
      </c>
      <c r="T1696" s="6" t="b">
        <f t="shared" si="131"/>
        <v>1</v>
      </c>
      <c r="U1696" cm="1">
        <f t="array" ref="U1696">INDEX(hdd_products!$H$2:$H$21,MATCH(1,(hdd_products!$A$2:$A$21=hdd_orders!B1696)*(hdd_products!$H$2:$H$21=hdd_orders!F1696),0))</f>
        <v>664.86</v>
      </c>
      <c r="V1696" s="6" t="b">
        <f t="shared" si="132"/>
        <v>1</v>
      </c>
      <c r="W1696" s="4">
        <f t="shared" si="133"/>
        <v>1329.72</v>
      </c>
      <c r="X1696" s="6" t="b">
        <f t="shared" si="134"/>
        <v>1</v>
      </c>
      <c r="AD1696" s="52"/>
    </row>
    <row r="1697" spans="1:30" x14ac:dyDescent="0.45">
      <c r="A1697" s="4">
        <v>1695</v>
      </c>
      <c r="B1697">
        <v>1012</v>
      </c>
      <c r="C1697">
        <v>26401</v>
      </c>
      <c r="D1697" t="str">
        <f>_xlfn.XLOOKUP(C1697,customer_table!$A$2:$A$4869,customer_table!$B$2:$B$4869)</f>
        <v>Enterprise</v>
      </c>
      <c r="E1697">
        <v>1</v>
      </c>
      <c r="F1697">
        <v>339.39</v>
      </c>
      <c r="G1697">
        <v>339.39</v>
      </c>
      <c r="H1697">
        <v>0</v>
      </c>
      <c r="I1697">
        <v>11.12</v>
      </c>
      <c r="J1697" s="5">
        <v>45339</v>
      </c>
      <c r="K1697" s="5">
        <v>45344</v>
      </c>
      <c r="L1697" t="s">
        <v>4900</v>
      </c>
      <c r="M1697" t="s">
        <v>4877</v>
      </c>
      <c r="N1697" t="s">
        <v>4876</v>
      </c>
      <c r="O1697" t="s">
        <v>4880</v>
      </c>
      <c r="P1697" t="s">
        <v>4879</v>
      </c>
      <c r="Q1697" s="4">
        <f>_xlfn.XLOOKUP(C1697,customer_table!$A$2:$A$4947,customer_table!$A$2:$A$4947)</f>
        <v>26401</v>
      </c>
      <c r="R1697" t="str">
        <f>_xlfn.XLOOKUP(D1697,customer_table!$B$2:$B$4947,customer_table!$B$2:$B$4947)</f>
        <v>Enterprise</v>
      </c>
      <c r="S1697" s="4" t="b">
        <f t="shared" si="130"/>
        <v>1</v>
      </c>
      <c r="T1697" s="6" t="b">
        <f t="shared" si="131"/>
        <v>1</v>
      </c>
      <c r="U1697" cm="1">
        <f t="array" ref="U1697">INDEX(hdd_products!$H$2:$H$21,MATCH(1,(hdd_products!$A$2:$A$21=hdd_orders!B1697)*(hdd_products!$H$2:$H$21=hdd_orders!F1697),0))</f>
        <v>339.39</v>
      </c>
      <c r="V1697" s="6" t="b">
        <f t="shared" si="132"/>
        <v>1</v>
      </c>
      <c r="W1697" s="4">
        <f t="shared" si="133"/>
        <v>339.39</v>
      </c>
      <c r="X1697" s="6" t="b">
        <f t="shared" si="134"/>
        <v>1</v>
      </c>
      <c r="AD1697" s="52"/>
    </row>
    <row r="1698" spans="1:30" x14ac:dyDescent="0.45">
      <c r="A1698" s="4">
        <v>1696</v>
      </c>
      <c r="B1698">
        <v>1005</v>
      </c>
      <c r="C1698">
        <v>83307</v>
      </c>
      <c r="D1698" t="str">
        <f>_xlfn.XLOOKUP(C1698,customer_table!$A$2:$A$4869,customer_table!$B$2:$B$4869)</f>
        <v>Enterprise</v>
      </c>
      <c r="E1698">
        <v>1</v>
      </c>
      <c r="F1698">
        <v>204.55</v>
      </c>
      <c r="G1698">
        <v>204.55</v>
      </c>
      <c r="H1698">
        <v>0</v>
      </c>
      <c r="I1698">
        <v>11.17</v>
      </c>
      <c r="J1698" s="5">
        <v>45320</v>
      </c>
      <c r="K1698" s="5">
        <v>45322</v>
      </c>
      <c r="L1698" t="s">
        <v>4885</v>
      </c>
      <c r="M1698" t="s">
        <v>4881</v>
      </c>
      <c r="N1698" t="s">
        <v>4876</v>
      </c>
      <c r="O1698" t="s">
        <v>4880</v>
      </c>
      <c r="P1698" t="s">
        <v>4891</v>
      </c>
      <c r="Q1698" s="4">
        <f>_xlfn.XLOOKUP(C1698,customer_table!$A$2:$A$4947,customer_table!$A$2:$A$4947)</f>
        <v>83307</v>
      </c>
      <c r="R1698" t="str">
        <f>_xlfn.XLOOKUP(D1698,customer_table!$B$2:$B$4947,customer_table!$B$2:$B$4947)</f>
        <v>Enterprise</v>
      </c>
      <c r="S1698" s="4" t="b">
        <f t="shared" si="130"/>
        <v>1</v>
      </c>
      <c r="T1698" s="6" t="b">
        <f t="shared" si="131"/>
        <v>1</v>
      </c>
      <c r="U1698" cm="1">
        <f t="array" ref="U1698">INDEX(hdd_products!$H$2:$H$21,MATCH(1,(hdd_products!$A$2:$A$21=hdd_orders!B1698)*(hdd_products!$H$2:$H$21=hdd_orders!F1698),0))</f>
        <v>204.55</v>
      </c>
      <c r="V1698" s="6" t="b">
        <f t="shared" si="132"/>
        <v>1</v>
      </c>
      <c r="W1698" s="4">
        <f t="shared" si="133"/>
        <v>204.55</v>
      </c>
      <c r="X1698" s="6" t="b">
        <f t="shared" si="134"/>
        <v>1</v>
      </c>
      <c r="AD1698" s="52"/>
    </row>
    <row r="1699" spans="1:30" x14ac:dyDescent="0.45">
      <c r="A1699" s="4">
        <v>1697</v>
      </c>
      <c r="B1699">
        <v>1008</v>
      </c>
      <c r="C1699">
        <v>94133</v>
      </c>
      <c r="D1699" t="str">
        <f>_xlfn.XLOOKUP(C1699,customer_table!$A$2:$A$4869,customer_table!$B$2:$B$4869)</f>
        <v>Enterprise</v>
      </c>
      <c r="E1699">
        <v>2</v>
      </c>
      <c r="F1699">
        <v>269.08</v>
      </c>
      <c r="G1699">
        <v>538.16</v>
      </c>
      <c r="H1699">
        <v>0</v>
      </c>
      <c r="I1699">
        <v>7.77</v>
      </c>
      <c r="J1699" s="5">
        <v>45531</v>
      </c>
      <c r="K1699" s="5">
        <v>45535</v>
      </c>
      <c r="L1699" t="s">
        <v>4902</v>
      </c>
      <c r="M1699" t="s">
        <v>4877</v>
      </c>
      <c r="N1699" t="s">
        <v>4876</v>
      </c>
      <c r="O1699" t="s">
        <v>4880</v>
      </c>
      <c r="P1699" t="s">
        <v>4888</v>
      </c>
      <c r="Q1699" s="4">
        <f>_xlfn.XLOOKUP(C1699,customer_table!$A$2:$A$4947,customer_table!$A$2:$A$4947)</f>
        <v>94133</v>
      </c>
      <c r="R1699" t="str">
        <f>_xlfn.XLOOKUP(D1699,customer_table!$B$2:$B$4947,customer_table!$B$2:$B$4947)</f>
        <v>Enterprise</v>
      </c>
      <c r="S1699" s="4" t="b">
        <f t="shared" si="130"/>
        <v>1</v>
      </c>
      <c r="T1699" s="6" t="b">
        <f t="shared" si="131"/>
        <v>1</v>
      </c>
      <c r="U1699" cm="1">
        <f t="array" ref="U1699">INDEX(hdd_products!$H$2:$H$21,MATCH(1,(hdd_products!$A$2:$A$21=hdd_orders!B1699)*(hdd_products!$H$2:$H$21=hdd_orders!F1699),0))</f>
        <v>269.08</v>
      </c>
      <c r="V1699" s="6" t="b">
        <f t="shared" si="132"/>
        <v>1</v>
      </c>
      <c r="W1699" s="4">
        <f t="shared" si="133"/>
        <v>538.16</v>
      </c>
      <c r="X1699" s="6" t="b">
        <f t="shared" si="134"/>
        <v>1</v>
      </c>
      <c r="AD1699" s="52"/>
    </row>
    <row r="1700" spans="1:30" x14ac:dyDescent="0.45">
      <c r="A1700" s="4">
        <v>1698</v>
      </c>
      <c r="B1700">
        <v>1004</v>
      </c>
      <c r="C1700">
        <v>45378</v>
      </c>
      <c r="D1700" t="str">
        <f>_xlfn.XLOOKUP(C1700,customer_table!$A$2:$A$4869,customer_table!$B$2:$B$4869)</f>
        <v>Enterprise</v>
      </c>
      <c r="E1700">
        <v>2</v>
      </c>
      <c r="F1700">
        <v>170.85</v>
      </c>
      <c r="G1700">
        <v>341.7</v>
      </c>
      <c r="H1700">
        <v>0</v>
      </c>
      <c r="I1700">
        <v>14.26</v>
      </c>
      <c r="J1700" s="5">
        <v>45482</v>
      </c>
      <c r="K1700" s="5">
        <v>45488</v>
      </c>
      <c r="L1700" t="s">
        <v>4895</v>
      </c>
      <c r="M1700" t="s">
        <v>4898</v>
      </c>
      <c r="N1700" t="s">
        <v>4901</v>
      </c>
      <c r="O1700" t="s">
        <v>4880</v>
      </c>
      <c r="P1700" t="s">
        <v>4884</v>
      </c>
      <c r="Q1700" s="4">
        <f>_xlfn.XLOOKUP(C1700,customer_table!$A$2:$A$4947,customer_table!$A$2:$A$4947)</f>
        <v>45378</v>
      </c>
      <c r="R1700" t="str">
        <f>_xlfn.XLOOKUP(D1700,customer_table!$B$2:$B$4947,customer_table!$B$2:$B$4947)</f>
        <v>Enterprise</v>
      </c>
      <c r="S1700" s="4" t="b">
        <f t="shared" si="130"/>
        <v>1</v>
      </c>
      <c r="T1700" s="6" t="b">
        <f t="shared" si="131"/>
        <v>1</v>
      </c>
      <c r="U1700" cm="1">
        <f t="array" ref="U1700">INDEX(hdd_products!$H$2:$H$21,MATCH(1,(hdd_products!$A$2:$A$21=hdd_orders!B1700)*(hdd_products!$H$2:$H$21=hdd_orders!F1700),0))</f>
        <v>170.85</v>
      </c>
      <c r="V1700" s="6" t="b">
        <f t="shared" si="132"/>
        <v>1</v>
      </c>
      <c r="W1700" s="4">
        <f t="shared" si="133"/>
        <v>341.7</v>
      </c>
      <c r="X1700" s="6" t="b">
        <f t="shared" si="134"/>
        <v>1</v>
      </c>
      <c r="AD1700" s="52"/>
    </row>
    <row r="1701" spans="1:30" x14ac:dyDescent="0.45">
      <c r="A1701" s="4">
        <v>1699</v>
      </c>
      <c r="B1701">
        <v>1002</v>
      </c>
      <c r="C1701">
        <v>13676</v>
      </c>
      <c r="D1701" t="str">
        <f>_xlfn.XLOOKUP(C1701,customer_table!$A$2:$A$4869,customer_table!$B$2:$B$4869)</f>
        <v>Enterprise</v>
      </c>
      <c r="E1701">
        <v>1</v>
      </c>
      <c r="F1701">
        <v>198.26</v>
      </c>
      <c r="G1701">
        <v>198.26</v>
      </c>
      <c r="H1701">
        <v>0</v>
      </c>
      <c r="I1701">
        <v>9.11</v>
      </c>
      <c r="J1701" s="5">
        <v>45600</v>
      </c>
      <c r="K1701" s="5">
        <v>45607</v>
      </c>
      <c r="L1701" t="s">
        <v>4902</v>
      </c>
      <c r="M1701" t="s">
        <v>4881</v>
      </c>
      <c r="N1701" t="s">
        <v>4901</v>
      </c>
      <c r="O1701" t="s">
        <v>4880</v>
      </c>
      <c r="P1701" t="s">
        <v>4886</v>
      </c>
      <c r="Q1701" s="4">
        <f>_xlfn.XLOOKUP(C1701,customer_table!$A$2:$A$4947,customer_table!$A$2:$A$4947)</f>
        <v>13676</v>
      </c>
      <c r="R1701" t="str">
        <f>_xlfn.XLOOKUP(D1701,customer_table!$B$2:$B$4947,customer_table!$B$2:$B$4947)</f>
        <v>Enterprise</v>
      </c>
      <c r="S1701" s="4" t="b">
        <f t="shared" si="130"/>
        <v>1</v>
      </c>
      <c r="T1701" s="6" t="b">
        <f t="shared" si="131"/>
        <v>1</v>
      </c>
      <c r="U1701" cm="1">
        <f t="array" ref="U1701">INDEX(hdd_products!$H$2:$H$21,MATCH(1,(hdd_products!$A$2:$A$21=hdd_orders!B1701)*(hdd_products!$H$2:$H$21=hdd_orders!F1701),0))</f>
        <v>198.26</v>
      </c>
      <c r="V1701" s="6" t="b">
        <f t="shared" si="132"/>
        <v>1</v>
      </c>
      <c r="W1701" s="4">
        <f t="shared" si="133"/>
        <v>198.26</v>
      </c>
      <c r="X1701" s="6" t="b">
        <f t="shared" si="134"/>
        <v>1</v>
      </c>
      <c r="AD1701" s="52"/>
    </row>
    <row r="1702" spans="1:30" x14ac:dyDescent="0.45">
      <c r="A1702" s="4">
        <v>1700</v>
      </c>
      <c r="B1702">
        <v>1002</v>
      </c>
      <c r="C1702">
        <v>11438</v>
      </c>
      <c r="D1702" t="str">
        <f>_xlfn.XLOOKUP(C1702,customer_table!$A$2:$A$4869,customer_table!$B$2:$B$4869)</f>
        <v>Consumer</v>
      </c>
      <c r="E1702">
        <v>2</v>
      </c>
      <c r="F1702">
        <v>198.26</v>
      </c>
      <c r="G1702">
        <v>396.52</v>
      </c>
      <c r="H1702">
        <v>0</v>
      </c>
      <c r="I1702">
        <v>9.6300000000000008</v>
      </c>
      <c r="J1702" s="5">
        <v>45346</v>
      </c>
      <c r="K1702" s="5">
        <v>45347</v>
      </c>
      <c r="L1702" t="s">
        <v>4897</v>
      </c>
      <c r="M1702" t="s">
        <v>4881</v>
      </c>
      <c r="N1702" t="s">
        <v>4876</v>
      </c>
      <c r="O1702" t="s">
        <v>4875</v>
      </c>
      <c r="P1702" t="s">
        <v>4874</v>
      </c>
      <c r="Q1702" s="4">
        <f>_xlfn.XLOOKUP(C1702,customer_table!$A$2:$A$4947,customer_table!$A$2:$A$4947)</f>
        <v>11438</v>
      </c>
      <c r="R1702" t="str">
        <f>_xlfn.XLOOKUP(D1702,customer_table!$B$2:$B$4947,customer_table!$B$2:$B$4947)</f>
        <v>Consumer</v>
      </c>
      <c r="S1702" s="4" t="b">
        <f t="shared" si="130"/>
        <v>1</v>
      </c>
      <c r="T1702" s="6" t="b">
        <f t="shared" si="131"/>
        <v>1</v>
      </c>
      <c r="U1702" cm="1">
        <f t="array" ref="U1702">INDEX(hdd_products!$H$2:$H$21,MATCH(1,(hdd_products!$A$2:$A$21=hdd_orders!B1702)*(hdd_products!$H$2:$H$21=hdd_orders!F1702),0))</f>
        <v>198.26</v>
      </c>
      <c r="V1702" s="6" t="b">
        <f t="shared" si="132"/>
        <v>1</v>
      </c>
      <c r="W1702" s="4">
        <f t="shared" si="133"/>
        <v>396.52</v>
      </c>
      <c r="X1702" s="6" t="b">
        <f t="shared" si="134"/>
        <v>1</v>
      </c>
      <c r="AD1702" s="52"/>
    </row>
    <row r="1703" spans="1:30" x14ac:dyDescent="0.45">
      <c r="A1703" s="4">
        <v>1701</v>
      </c>
      <c r="B1703">
        <v>1005</v>
      </c>
      <c r="C1703">
        <v>21146</v>
      </c>
      <c r="D1703" t="str">
        <f>_xlfn.XLOOKUP(C1703,customer_table!$A$2:$A$4869,customer_table!$B$2:$B$4869)</f>
        <v>Enterprise</v>
      </c>
      <c r="E1703">
        <v>1</v>
      </c>
      <c r="F1703">
        <v>204.55</v>
      </c>
      <c r="G1703">
        <v>204.55</v>
      </c>
      <c r="H1703">
        <v>0</v>
      </c>
      <c r="I1703">
        <v>10.71</v>
      </c>
      <c r="J1703" s="5">
        <v>45618</v>
      </c>
      <c r="K1703" s="5">
        <v>45619</v>
      </c>
      <c r="L1703" t="s">
        <v>4885</v>
      </c>
      <c r="M1703" t="s">
        <v>4881</v>
      </c>
      <c r="N1703" t="s">
        <v>4876</v>
      </c>
      <c r="O1703" t="s">
        <v>4880</v>
      </c>
      <c r="P1703" t="s">
        <v>4891</v>
      </c>
      <c r="Q1703" s="4">
        <f>_xlfn.XLOOKUP(C1703,customer_table!$A$2:$A$4947,customer_table!$A$2:$A$4947)</f>
        <v>21146</v>
      </c>
      <c r="R1703" t="str">
        <f>_xlfn.XLOOKUP(D1703,customer_table!$B$2:$B$4947,customer_table!$B$2:$B$4947)</f>
        <v>Enterprise</v>
      </c>
      <c r="S1703" s="4" t="b">
        <f t="shared" si="130"/>
        <v>1</v>
      </c>
      <c r="T1703" s="6" t="b">
        <f t="shared" si="131"/>
        <v>1</v>
      </c>
      <c r="U1703" cm="1">
        <f t="array" ref="U1703">INDEX(hdd_products!$H$2:$H$21,MATCH(1,(hdd_products!$A$2:$A$21=hdd_orders!B1703)*(hdd_products!$H$2:$H$21=hdd_orders!F1703),0))</f>
        <v>204.55</v>
      </c>
      <c r="V1703" s="6" t="b">
        <f t="shared" si="132"/>
        <v>1</v>
      </c>
      <c r="W1703" s="4">
        <f t="shared" si="133"/>
        <v>204.55</v>
      </c>
      <c r="X1703" s="6" t="b">
        <f t="shared" si="134"/>
        <v>1</v>
      </c>
      <c r="AD1703" s="52"/>
    </row>
    <row r="1704" spans="1:30" x14ac:dyDescent="0.45">
      <c r="A1704" s="4">
        <v>1702</v>
      </c>
      <c r="B1704">
        <v>1009</v>
      </c>
      <c r="C1704">
        <v>22217</v>
      </c>
      <c r="D1704" t="str">
        <f>_xlfn.XLOOKUP(C1704,customer_table!$A$2:$A$4869,customer_table!$B$2:$B$4869)</f>
        <v>Enterprise</v>
      </c>
      <c r="E1704">
        <v>2</v>
      </c>
      <c r="F1704">
        <v>185.76</v>
      </c>
      <c r="G1704">
        <v>371.52</v>
      </c>
      <c r="H1704">
        <v>0</v>
      </c>
      <c r="I1704">
        <v>16.18</v>
      </c>
      <c r="J1704" s="5">
        <v>45539</v>
      </c>
      <c r="K1704" s="5">
        <v>45540</v>
      </c>
      <c r="L1704" t="s">
        <v>4889</v>
      </c>
      <c r="M1704" t="s">
        <v>4896</v>
      </c>
      <c r="N1704" t="s">
        <v>4876</v>
      </c>
      <c r="O1704" t="s">
        <v>4880</v>
      </c>
      <c r="P1704" t="s">
        <v>4874</v>
      </c>
      <c r="Q1704" s="4">
        <f>_xlfn.XLOOKUP(C1704,customer_table!$A$2:$A$4947,customer_table!$A$2:$A$4947)</f>
        <v>22217</v>
      </c>
      <c r="R1704" t="str">
        <f>_xlfn.XLOOKUP(D1704,customer_table!$B$2:$B$4947,customer_table!$B$2:$B$4947)</f>
        <v>Enterprise</v>
      </c>
      <c r="S1704" s="4" t="b">
        <f t="shared" si="130"/>
        <v>1</v>
      </c>
      <c r="T1704" s="6" t="b">
        <f t="shared" si="131"/>
        <v>1</v>
      </c>
      <c r="U1704" cm="1">
        <f t="array" ref="U1704">INDEX(hdd_products!$H$2:$H$21,MATCH(1,(hdd_products!$A$2:$A$21=hdd_orders!B1704)*(hdd_products!$H$2:$H$21=hdd_orders!F1704),0))</f>
        <v>185.76</v>
      </c>
      <c r="V1704" s="6" t="b">
        <f t="shared" si="132"/>
        <v>1</v>
      </c>
      <c r="W1704" s="4">
        <f t="shared" si="133"/>
        <v>371.52</v>
      </c>
      <c r="X1704" s="6" t="b">
        <f t="shared" si="134"/>
        <v>1</v>
      </c>
      <c r="AD1704" s="52"/>
    </row>
    <row r="1705" spans="1:30" x14ac:dyDescent="0.45">
      <c r="A1705" s="4">
        <v>1703</v>
      </c>
      <c r="B1705">
        <v>1001</v>
      </c>
      <c r="C1705">
        <v>51218</v>
      </c>
      <c r="D1705" t="str">
        <f>_xlfn.XLOOKUP(C1705,customer_table!$A$2:$A$4869,customer_table!$B$2:$B$4869)</f>
        <v>Small Business</v>
      </c>
      <c r="E1705">
        <v>2</v>
      </c>
      <c r="F1705">
        <v>129.16999999999999</v>
      </c>
      <c r="G1705">
        <v>258.33999999999997</v>
      </c>
      <c r="H1705">
        <v>0</v>
      </c>
      <c r="I1705">
        <v>7.99</v>
      </c>
      <c r="J1705" s="5">
        <v>45436</v>
      </c>
      <c r="K1705" s="5">
        <v>45440</v>
      </c>
      <c r="L1705" t="s">
        <v>4883</v>
      </c>
      <c r="M1705" t="s">
        <v>4877</v>
      </c>
      <c r="N1705" t="s">
        <v>4876</v>
      </c>
      <c r="O1705" t="s">
        <v>4894</v>
      </c>
      <c r="P1705" t="s">
        <v>4888</v>
      </c>
      <c r="Q1705" s="4">
        <f>_xlfn.XLOOKUP(C1705,customer_table!$A$2:$A$4947,customer_table!$A$2:$A$4947)</f>
        <v>51218</v>
      </c>
      <c r="R1705" t="str">
        <f>_xlfn.XLOOKUP(D1705,customer_table!$B$2:$B$4947,customer_table!$B$2:$B$4947)</f>
        <v>Small Business</v>
      </c>
      <c r="S1705" s="4" t="b">
        <f t="shared" si="130"/>
        <v>1</v>
      </c>
      <c r="T1705" s="6" t="b">
        <f t="shared" si="131"/>
        <v>1</v>
      </c>
      <c r="U1705" cm="1">
        <f t="array" ref="U1705">INDEX(hdd_products!$H$2:$H$21,MATCH(1,(hdd_products!$A$2:$A$21=hdd_orders!B1705)*(hdd_products!$H$2:$H$21=hdd_orders!F1705),0))</f>
        <v>129.16999999999999</v>
      </c>
      <c r="V1705" s="6" t="b">
        <f t="shared" si="132"/>
        <v>1</v>
      </c>
      <c r="W1705" s="4">
        <f t="shared" si="133"/>
        <v>258.33999999999997</v>
      </c>
      <c r="X1705" s="6" t="b">
        <f t="shared" si="134"/>
        <v>1</v>
      </c>
      <c r="AD1705" s="52"/>
    </row>
    <row r="1706" spans="1:30" x14ac:dyDescent="0.45">
      <c r="A1706" s="4">
        <v>1704</v>
      </c>
      <c r="B1706">
        <v>1005</v>
      </c>
      <c r="C1706">
        <v>53426</v>
      </c>
      <c r="D1706" t="str">
        <f>_xlfn.XLOOKUP(C1706,customer_table!$A$2:$A$4869,customer_table!$B$2:$B$4869)</f>
        <v>Enterprise</v>
      </c>
      <c r="E1706">
        <v>2</v>
      </c>
      <c r="F1706">
        <v>204.55</v>
      </c>
      <c r="G1706">
        <v>409.1</v>
      </c>
      <c r="H1706">
        <v>0</v>
      </c>
      <c r="I1706">
        <v>18.690000000000001</v>
      </c>
      <c r="J1706" s="5">
        <v>45358</v>
      </c>
      <c r="K1706" s="5">
        <v>45364</v>
      </c>
      <c r="L1706" t="s">
        <v>4878</v>
      </c>
      <c r="M1706" t="s">
        <v>4896</v>
      </c>
      <c r="N1706" t="s">
        <v>4876</v>
      </c>
      <c r="O1706" t="s">
        <v>4875</v>
      </c>
      <c r="P1706" t="s">
        <v>4888</v>
      </c>
      <c r="Q1706" s="4">
        <f>_xlfn.XLOOKUP(C1706,customer_table!$A$2:$A$4947,customer_table!$A$2:$A$4947)</f>
        <v>53426</v>
      </c>
      <c r="R1706" t="str">
        <f>_xlfn.XLOOKUP(D1706,customer_table!$B$2:$B$4947,customer_table!$B$2:$B$4947)</f>
        <v>Enterprise</v>
      </c>
      <c r="S1706" s="4" t="b">
        <f t="shared" si="130"/>
        <v>1</v>
      </c>
      <c r="T1706" s="6" t="b">
        <f t="shared" si="131"/>
        <v>1</v>
      </c>
      <c r="U1706" cm="1">
        <f t="array" ref="U1706">INDEX(hdd_products!$H$2:$H$21,MATCH(1,(hdd_products!$A$2:$A$21=hdd_orders!B1706)*(hdd_products!$H$2:$H$21=hdd_orders!F1706),0))</f>
        <v>204.55</v>
      </c>
      <c r="V1706" s="6" t="b">
        <f t="shared" si="132"/>
        <v>1</v>
      </c>
      <c r="W1706" s="4">
        <f t="shared" si="133"/>
        <v>409.1</v>
      </c>
      <c r="X1706" s="6" t="b">
        <f t="shared" si="134"/>
        <v>1</v>
      </c>
      <c r="AD1706" s="52"/>
    </row>
    <row r="1707" spans="1:30" x14ac:dyDescent="0.45">
      <c r="A1707" s="4">
        <v>1705</v>
      </c>
      <c r="B1707">
        <v>1001</v>
      </c>
      <c r="C1707">
        <v>13104</v>
      </c>
      <c r="D1707" t="str">
        <f>_xlfn.XLOOKUP(C1707,customer_table!$A$2:$A$4869,customer_table!$B$2:$B$4869)</f>
        <v>Small Business</v>
      </c>
      <c r="E1707">
        <v>2</v>
      </c>
      <c r="F1707">
        <v>129.16999999999999</v>
      </c>
      <c r="G1707">
        <v>258.33999999999997</v>
      </c>
      <c r="H1707">
        <v>0</v>
      </c>
      <c r="I1707">
        <v>19.09</v>
      </c>
      <c r="J1707" s="5">
        <v>45549</v>
      </c>
      <c r="K1707" s="5">
        <v>45556</v>
      </c>
      <c r="L1707" t="s">
        <v>4878</v>
      </c>
      <c r="M1707" t="s">
        <v>4881</v>
      </c>
      <c r="N1707" t="s">
        <v>4876</v>
      </c>
      <c r="O1707" t="s">
        <v>4875</v>
      </c>
      <c r="P1707" t="s">
        <v>4891</v>
      </c>
      <c r="Q1707" s="4">
        <f>_xlfn.XLOOKUP(C1707,customer_table!$A$2:$A$4947,customer_table!$A$2:$A$4947)</f>
        <v>13104</v>
      </c>
      <c r="R1707" t="str">
        <f>_xlfn.XLOOKUP(D1707,customer_table!$B$2:$B$4947,customer_table!$B$2:$B$4947)</f>
        <v>Small Business</v>
      </c>
      <c r="S1707" s="4" t="b">
        <f t="shared" si="130"/>
        <v>1</v>
      </c>
      <c r="T1707" s="6" t="b">
        <f t="shared" si="131"/>
        <v>1</v>
      </c>
      <c r="U1707" cm="1">
        <f t="array" ref="U1707">INDEX(hdd_products!$H$2:$H$21,MATCH(1,(hdd_products!$A$2:$A$21=hdd_orders!B1707)*(hdd_products!$H$2:$H$21=hdd_orders!F1707),0))</f>
        <v>129.16999999999999</v>
      </c>
      <c r="V1707" s="6" t="b">
        <f t="shared" si="132"/>
        <v>1</v>
      </c>
      <c r="W1707" s="4">
        <f t="shared" si="133"/>
        <v>258.33999999999997</v>
      </c>
      <c r="X1707" s="6" t="b">
        <f t="shared" si="134"/>
        <v>1</v>
      </c>
      <c r="AD1707" s="52"/>
    </row>
    <row r="1708" spans="1:30" x14ac:dyDescent="0.45">
      <c r="A1708" s="4">
        <v>1706</v>
      </c>
      <c r="B1708">
        <v>1005</v>
      </c>
      <c r="C1708">
        <v>48026</v>
      </c>
      <c r="D1708" t="str">
        <f>_xlfn.XLOOKUP(C1708,customer_table!$A$2:$A$4869,customer_table!$B$2:$B$4869)</f>
        <v>Enterprise</v>
      </c>
      <c r="E1708">
        <v>2</v>
      </c>
      <c r="F1708">
        <v>204.55</v>
      </c>
      <c r="G1708">
        <v>409.1</v>
      </c>
      <c r="H1708">
        <v>0</v>
      </c>
      <c r="I1708">
        <v>9.69</v>
      </c>
      <c r="J1708" s="5">
        <v>45592</v>
      </c>
      <c r="K1708" s="5">
        <v>45599</v>
      </c>
      <c r="L1708" t="s">
        <v>4899</v>
      </c>
      <c r="M1708" t="s">
        <v>4898</v>
      </c>
      <c r="N1708" t="s">
        <v>4876</v>
      </c>
      <c r="O1708" t="s">
        <v>4875</v>
      </c>
      <c r="P1708" t="s">
        <v>4886</v>
      </c>
      <c r="Q1708" s="4">
        <f>_xlfn.XLOOKUP(C1708,customer_table!$A$2:$A$4947,customer_table!$A$2:$A$4947)</f>
        <v>48026</v>
      </c>
      <c r="R1708" t="str">
        <f>_xlfn.XLOOKUP(D1708,customer_table!$B$2:$B$4947,customer_table!$B$2:$B$4947)</f>
        <v>Enterprise</v>
      </c>
      <c r="S1708" s="4" t="b">
        <f t="shared" si="130"/>
        <v>1</v>
      </c>
      <c r="T1708" s="6" t="b">
        <f t="shared" si="131"/>
        <v>1</v>
      </c>
      <c r="U1708" cm="1">
        <f t="array" ref="U1708">INDEX(hdd_products!$H$2:$H$21,MATCH(1,(hdd_products!$A$2:$A$21=hdd_orders!B1708)*(hdd_products!$H$2:$H$21=hdd_orders!F1708),0))</f>
        <v>204.55</v>
      </c>
      <c r="V1708" s="6" t="b">
        <f t="shared" si="132"/>
        <v>1</v>
      </c>
      <c r="W1708" s="4">
        <f t="shared" si="133"/>
        <v>409.1</v>
      </c>
      <c r="X1708" s="6" t="b">
        <f t="shared" si="134"/>
        <v>1</v>
      </c>
      <c r="AD1708" s="52"/>
    </row>
    <row r="1709" spans="1:30" x14ac:dyDescent="0.45">
      <c r="A1709" s="4">
        <v>1707</v>
      </c>
      <c r="B1709">
        <v>1009</v>
      </c>
      <c r="C1709">
        <v>40352</v>
      </c>
      <c r="D1709" t="str">
        <f>_xlfn.XLOOKUP(C1709,customer_table!$A$2:$A$4869,customer_table!$B$2:$B$4869)</f>
        <v>Enterprise</v>
      </c>
      <c r="E1709">
        <v>1</v>
      </c>
      <c r="F1709">
        <v>185.76</v>
      </c>
      <c r="G1709">
        <v>185.76</v>
      </c>
      <c r="H1709">
        <v>0</v>
      </c>
      <c r="I1709">
        <v>10.27</v>
      </c>
      <c r="J1709" s="5">
        <v>45332</v>
      </c>
      <c r="K1709" s="5">
        <v>45338</v>
      </c>
      <c r="L1709" t="s">
        <v>4900</v>
      </c>
      <c r="M1709" t="s">
        <v>4877</v>
      </c>
      <c r="N1709" t="s">
        <v>4876</v>
      </c>
      <c r="O1709" t="s">
        <v>4875</v>
      </c>
      <c r="P1709" t="s">
        <v>4886</v>
      </c>
      <c r="Q1709" s="4">
        <f>_xlfn.XLOOKUP(C1709,customer_table!$A$2:$A$4947,customer_table!$A$2:$A$4947)</f>
        <v>40352</v>
      </c>
      <c r="R1709" t="str">
        <f>_xlfn.XLOOKUP(D1709,customer_table!$B$2:$B$4947,customer_table!$B$2:$B$4947)</f>
        <v>Enterprise</v>
      </c>
      <c r="S1709" s="4" t="b">
        <f t="shared" si="130"/>
        <v>1</v>
      </c>
      <c r="T1709" s="6" t="b">
        <f t="shared" si="131"/>
        <v>1</v>
      </c>
      <c r="U1709" cm="1">
        <f t="array" ref="U1709">INDEX(hdd_products!$H$2:$H$21,MATCH(1,(hdd_products!$A$2:$A$21=hdd_orders!B1709)*(hdd_products!$H$2:$H$21=hdd_orders!F1709),0))</f>
        <v>185.76</v>
      </c>
      <c r="V1709" s="6" t="b">
        <f t="shared" si="132"/>
        <v>1</v>
      </c>
      <c r="W1709" s="4">
        <f t="shared" si="133"/>
        <v>185.76</v>
      </c>
      <c r="X1709" s="6" t="b">
        <f t="shared" si="134"/>
        <v>1</v>
      </c>
      <c r="AD1709" s="52"/>
    </row>
    <row r="1710" spans="1:30" x14ac:dyDescent="0.45">
      <c r="A1710" s="4">
        <v>1708</v>
      </c>
      <c r="B1710">
        <v>1005</v>
      </c>
      <c r="C1710">
        <v>75748</v>
      </c>
      <c r="D1710" t="str">
        <f>_xlfn.XLOOKUP(C1710,customer_table!$A$2:$A$4869,customer_table!$B$2:$B$4869)</f>
        <v>Enterprise</v>
      </c>
      <c r="E1710">
        <v>8</v>
      </c>
      <c r="F1710">
        <v>204.55</v>
      </c>
      <c r="G1710">
        <v>1636.4</v>
      </c>
      <c r="H1710">
        <v>0</v>
      </c>
      <c r="I1710">
        <v>9.43</v>
      </c>
      <c r="J1710" s="5">
        <v>45364</v>
      </c>
      <c r="K1710" s="5">
        <v>45371</v>
      </c>
      <c r="L1710" t="s">
        <v>4899</v>
      </c>
      <c r="M1710" t="s">
        <v>4881</v>
      </c>
      <c r="N1710" t="s">
        <v>4901</v>
      </c>
      <c r="O1710" t="s">
        <v>4880</v>
      </c>
      <c r="P1710" t="s">
        <v>4891</v>
      </c>
      <c r="Q1710" s="4">
        <f>_xlfn.XLOOKUP(C1710,customer_table!$A$2:$A$4947,customer_table!$A$2:$A$4947)</f>
        <v>75748</v>
      </c>
      <c r="R1710" t="str">
        <f>_xlfn.XLOOKUP(D1710,customer_table!$B$2:$B$4947,customer_table!$B$2:$B$4947)</f>
        <v>Enterprise</v>
      </c>
      <c r="S1710" s="4" t="b">
        <f t="shared" si="130"/>
        <v>1</v>
      </c>
      <c r="T1710" s="6" t="b">
        <f t="shared" si="131"/>
        <v>1</v>
      </c>
      <c r="U1710" cm="1">
        <f t="array" ref="U1710">INDEX(hdd_products!$H$2:$H$21,MATCH(1,(hdd_products!$A$2:$A$21=hdd_orders!B1710)*(hdd_products!$H$2:$H$21=hdd_orders!F1710),0))</f>
        <v>204.55</v>
      </c>
      <c r="V1710" s="6" t="b">
        <f t="shared" si="132"/>
        <v>1</v>
      </c>
      <c r="W1710" s="4">
        <f t="shared" si="133"/>
        <v>1636.4</v>
      </c>
      <c r="X1710" s="6" t="b">
        <f t="shared" si="134"/>
        <v>1</v>
      </c>
      <c r="AD1710" s="52"/>
    </row>
    <row r="1711" spans="1:30" x14ac:dyDescent="0.45">
      <c r="A1711" s="4">
        <v>1709</v>
      </c>
      <c r="B1711">
        <v>1014</v>
      </c>
      <c r="C1711">
        <v>27196</v>
      </c>
      <c r="D1711" t="str">
        <f>_xlfn.XLOOKUP(C1711,customer_table!$A$2:$A$4869,customer_table!$B$2:$B$4869)</f>
        <v>Enterprise</v>
      </c>
      <c r="E1711">
        <v>1</v>
      </c>
      <c r="F1711">
        <v>686.52</v>
      </c>
      <c r="G1711">
        <v>686.52</v>
      </c>
      <c r="H1711">
        <v>0</v>
      </c>
      <c r="I1711">
        <v>17.36</v>
      </c>
      <c r="J1711" s="5">
        <v>45559</v>
      </c>
      <c r="K1711" s="5">
        <v>45566</v>
      </c>
      <c r="L1711" t="s">
        <v>4878</v>
      </c>
      <c r="M1711" t="s">
        <v>4881</v>
      </c>
      <c r="N1711" t="s">
        <v>4876</v>
      </c>
      <c r="O1711" t="s">
        <v>4875</v>
      </c>
      <c r="P1711" t="s">
        <v>4874</v>
      </c>
      <c r="Q1711" s="4">
        <f>_xlfn.XLOOKUP(C1711,customer_table!$A$2:$A$4947,customer_table!$A$2:$A$4947)</f>
        <v>27196</v>
      </c>
      <c r="R1711" t="str">
        <f>_xlfn.XLOOKUP(D1711,customer_table!$B$2:$B$4947,customer_table!$B$2:$B$4947)</f>
        <v>Enterprise</v>
      </c>
      <c r="S1711" s="4" t="b">
        <f t="shared" si="130"/>
        <v>1</v>
      </c>
      <c r="T1711" s="6" t="b">
        <f t="shared" si="131"/>
        <v>1</v>
      </c>
      <c r="U1711" cm="1">
        <f t="array" ref="U1711">INDEX(hdd_products!$H$2:$H$21,MATCH(1,(hdd_products!$A$2:$A$21=hdd_orders!B1711)*(hdd_products!$H$2:$H$21=hdd_orders!F1711),0))</f>
        <v>686.52</v>
      </c>
      <c r="V1711" s="6" t="b">
        <f t="shared" si="132"/>
        <v>1</v>
      </c>
      <c r="W1711" s="4">
        <f t="shared" si="133"/>
        <v>686.52</v>
      </c>
      <c r="X1711" s="6" t="b">
        <f t="shared" si="134"/>
        <v>1</v>
      </c>
      <c r="AD1711" s="52"/>
    </row>
    <row r="1712" spans="1:30" x14ac:dyDescent="0.45">
      <c r="A1712" s="4">
        <v>1710</v>
      </c>
      <c r="B1712">
        <v>1012</v>
      </c>
      <c r="C1712">
        <v>99505</v>
      </c>
      <c r="D1712" t="str">
        <f>_xlfn.XLOOKUP(C1712,customer_table!$A$2:$A$4869,customer_table!$B$2:$B$4869)</f>
        <v>Enterprise</v>
      </c>
      <c r="E1712">
        <v>2</v>
      </c>
      <c r="F1712">
        <v>339.39</v>
      </c>
      <c r="G1712">
        <v>678.78</v>
      </c>
      <c r="H1712">
        <v>0</v>
      </c>
      <c r="I1712">
        <v>11.66</v>
      </c>
      <c r="J1712" s="5">
        <v>45512</v>
      </c>
      <c r="K1712" s="5">
        <v>45513</v>
      </c>
      <c r="L1712" t="s">
        <v>4897</v>
      </c>
      <c r="M1712" t="s">
        <v>4896</v>
      </c>
      <c r="N1712" t="s">
        <v>4876</v>
      </c>
      <c r="O1712" t="s">
        <v>4880</v>
      </c>
      <c r="P1712" t="s">
        <v>4888</v>
      </c>
      <c r="Q1712" s="4">
        <f>_xlfn.XLOOKUP(C1712,customer_table!$A$2:$A$4947,customer_table!$A$2:$A$4947)</f>
        <v>99505</v>
      </c>
      <c r="R1712" t="str">
        <f>_xlfn.XLOOKUP(D1712,customer_table!$B$2:$B$4947,customer_table!$B$2:$B$4947)</f>
        <v>Enterprise</v>
      </c>
      <c r="S1712" s="4" t="b">
        <f t="shared" si="130"/>
        <v>1</v>
      </c>
      <c r="T1712" s="6" t="b">
        <f t="shared" si="131"/>
        <v>1</v>
      </c>
      <c r="U1712" cm="1">
        <f t="array" ref="U1712">INDEX(hdd_products!$H$2:$H$21,MATCH(1,(hdd_products!$A$2:$A$21=hdd_orders!B1712)*(hdd_products!$H$2:$H$21=hdd_orders!F1712),0))</f>
        <v>339.39</v>
      </c>
      <c r="V1712" s="6" t="b">
        <f t="shared" si="132"/>
        <v>1</v>
      </c>
      <c r="W1712" s="4">
        <f t="shared" si="133"/>
        <v>678.78</v>
      </c>
      <c r="X1712" s="6" t="b">
        <f t="shared" si="134"/>
        <v>1</v>
      </c>
      <c r="AD1712" s="52"/>
    </row>
    <row r="1713" spans="1:30" x14ac:dyDescent="0.45">
      <c r="A1713" s="4">
        <v>1711</v>
      </c>
      <c r="B1713">
        <v>1007</v>
      </c>
      <c r="C1713">
        <v>29975</v>
      </c>
      <c r="D1713" t="str">
        <f>_xlfn.XLOOKUP(C1713,customer_table!$A$2:$A$4869,customer_table!$B$2:$B$4869)</f>
        <v>Small Business</v>
      </c>
      <c r="E1713">
        <v>5</v>
      </c>
      <c r="F1713">
        <v>415.57</v>
      </c>
      <c r="G1713">
        <v>2077.85</v>
      </c>
      <c r="H1713">
        <v>0</v>
      </c>
      <c r="I1713">
        <v>10.210000000000001</v>
      </c>
      <c r="J1713" s="5">
        <v>45604</v>
      </c>
      <c r="K1713" s="5">
        <v>45609</v>
      </c>
      <c r="L1713" t="s">
        <v>4885</v>
      </c>
      <c r="M1713" t="s">
        <v>4898</v>
      </c>
      <c r="N1713" t="s">
        <v>4876</v>
      </c>
      <c r="O1713" t="s">
        <v>4875</v>
      </c>
      <c r="P1713" t="s">
        <v>4891</v>
      </c>
      <c r="Q1713" s="4">
        <f>_xlfn.XLOOKUP(C1713,customer_table!$A$2:$A$4947,customer_table!$A$2:$A$4947)</f>
        <v>29975</v>
      </c>
      <c r="R1713" t="str">
        <f>_xlfn.XLOOKUP(D1713,customer_table!$B$2:$B$4947,customer_table!$B$2:$B$4947)</f>
        <v>Small Business</v>
      </c>
      <c r="S1713" s="4" t="b">
        <f t="shared" si="130"/>
        <v>1</v>
      </c>
      <c r="T1713" s="6" t="b">
        <f t="shared" si="131"/>
        <v>1</v>
      </c>
      <c r="U1713" cm="1">
        <f t="array" ref="U1713">INDEX(hdd_products!$H$2:$H$21,MATCH(1,(hdd_products!$A$2:$A$21=hdd_orders!B1713)*(hdd_products!$H$2:$H$21=hdd_orders!F1713),0))</f>
        <v>415.57</v>
      </c>
      <c r="V1713" s="6" t="b">
        <f t="shared" si="132"/>
        <v>1</v>
      </c>
      <c r="W1713" s="4">
        <f t="shared" si="133"/>
        <v>2077.85</v>
      </c>
      <c r="X1713" s="6" t="b">
        <f t="shared" si="134"/>
        <v>1</v>
      </c>
      <c r="AD1713" s="52"/>
    </row>
    <row r="1714" spans="1:30" x14ac:dyDescent="0.45">
      <c r="A1714" s="4">
        <v>1712</v>
      </c>
      <c r="B1714">
        <v>1004</v>
      </c>
      <c r="C1714">
        <v>50572</v>
      </c>
      <c r="D1714" t="str">
        <f>_xlfn.XLOOKUP(C1714,customer_table!$A$2:$A$4869,customer_table!$B$2:$B$4869)</f>
        <v>Enterprise</v>
      </c>
      <c r="E1714">
        <v>2</v>
      </c>
      <c r="F1714">
        <v>170.85</v>
      </c>
      <c r="G1714">
        <v>341.7</v>
      </c>
      <c r="H1714">
        <v>0</v>
      </c>
      <c r="I1714">
        <v>16.05</v>
      </c>
      <c r="J1714" s="5">
        <v>45341</v>
      </c>
      <c r="K1714" s="5">
        <v>45348</v>
      </c>
      <c r="L1714" t="s">
        <v>4887</v>
      </c>
      <c r="M1714" t="s">
        <v>4877</v>
      </c>
      <c r="N1714" t="s">
        <v>4876</v>
      </c>
      <c r="O1714" t="s">
        <v>4880</v>
      </c>
      <c r="P1714" t="s">
        <v>4891</v>
      </c>
      <c r="Q1714" s="4">
        <f>_xlfn.XLOOKUP(C1714,customer_table!$A$2:$A$4947,customer_table!$A$2:$A$4947)</f>
        <v>50572</v>
      </c>
      <c r="R1714" t="str">
        <f>_xlfn.XLOOKUP(D1714,customer_table!$B$2:$B$4947,customer_table!$B$2:$B$4947)</f>
        <v>Enterprise</v>
      </c>
      <c r="S1714" s="4" t="b">
        <f t="shared" si="130"/>
        <v>1</v>
      </c>
      <c r="T1714" s="6" t="b">
        <f t="shared" si="131"/>
        <v>1</v>
      </c>
      <c r="U1714" cm="1">
        <f t="array" ref="U1714">INDEX(hdd_products!$H$2:$H$21,MATCH(1,(hdd_products!$A$2:$A$21=hdd_orders!B1714)*(hdd_products!$H$2:$H$21=hdd_orders!F1714),0))</f>
        <v>170.85</v>
      </c>
      <c r="V1714" s="6" t="b">
        <f t="shared" si="132"/>
        <v>1</v>
      </c>
      <c r="W1714" s="4">
        <f t="shared" si="133"/>
        <v>341.7</v>
      </c>
      <c r="X1714" s="6" t="b">
        <f t="shared" si="134"/>
        <v>1</v>
      </c>
      <c r="AD1714" s="52"/>
    </row>
    <row r="1715" spans="1:30" x14ac:dyDescent="0.45">
      <c r="A1715" s="4">
        <v>1713</v>
      </c>
      <c r="B1715">
        <v>1014</v>
      </c>
      <c r="C1715">
        <v>51119</v>
      </c>
      <c r="D1715" t="str">
        <f>_xlfn.XLOOKUP(C1715,customer_table!$A$2:$A$4869,customer_table!$B$2:$B$4869)</f>
        <v>Enterprise</v>
      </c>
      <c r="E1715">
        <v>2</v>
      </c>
      <c r="F1715">
        <v>686.52</v>
      </c>
      <c r="G1715">
        <v>1373.04</v>
      </c>
      <c r="H1715">
        <v>0</v>
      </c>
      <c r="I1715">
        <v>8.18</v>
      </c>
      <c r="J1715" s="5">
        <v>45336</v>
      </c>
      <c r="K1715" s="5">
        <v>45340</v>
      </c>
      <c r="L1715" t="s">
        <v>4899</v>
      </c>
      <c r="M1715" t="s">
        <v>4877</v>
      </c>
      <c r="N1715" t="s">
        <v>4901</v>
      </c>
      <c r="O1715" t="s">
        <v>4894</v>
      </c>
      <c r="P1715" t="s">
        <v>4886</v>
      </c>
      <c r="Q1715" s="4">
        <f>_xlfn.XLOOKUP(C1715,customer_table!$A$2:$A$4947,customer_table!$A$2:$A$4947)</f>
        <v>51119</v>
      </c>
      <c r="R1715" t="str">
        <f>_xlfn.XLOOKUP(D1715,customer_table!$B$2:$B$4947,customer_table!$B$2:$B$4947)</f>
        <v>Enterprise</v>
      </c>
      <c r="S1715" s="4" t="b">
        <f t="shared" si="130"/>
        <v>1</v>
      </c>
      <c r="T1715" s="6" t="b">
        <f t="shared" si="131"/>
        <v>1</v>
      </c>
      <c r="U1715" cm="1">
        <f t="array" ref="U1715">INDEX(hdd_products!$H$2:$H$21,MATCH(1,(hdd_products!$A$2:$A$21=hdd_orders!B1715)*(hdd_products!$H$2:$H$21=hdd_orders!F1715),0))</f>
        <v>686.52</v>
      </c>
      <c r="V1715" s="6" t="b">
        <f t="shared" si="132"/>
        <v>1</v>
      </c>
      <c r="W1715" s="4">
        <f t="shared" si="133"/>
        <v>1373.04</v>
      </c>
      <c r="X1715" s="6" t="b">
        <f t="shared" si="134"/>
        <v>1</v>
      </c>
      <c r="AD1715" s="52"/>
    </row>
    <row r="1716" spans="1:30" x14ac:dyDescent="0.45">
      <c r="A1716" s="4">
        <v>1714</v>
      </c>
      <c r="B1716">
        <v>1003</v>
      </c>
      <c r="C1716">
        <v>21695</v>
      </c>
      <c r="D1716" t="str">
        <f>_xlfn.XLOOKUP(C1716,customer_table!$A$2:$A$4869,customer_table!$B$2:$B$4869)</f>
        <v>Enterprise</v>
      </c>
      <c r="E1716">
        <v>1</v>
      </c>
      <c r="F1716">
        <v>95.08</v>
      </c>
      <c r="G1716">
        <v>95.08</v>
      </c>
      <c r="H1716">
        <v>0</v>
      </c>
      <c r="I1716">
        <v>10.08</v>
      </c>
      <c r="J1716" s="5">
        <v>45435</v>
      </c>
      <c r="K1716" s="5">
        <v>45440</v>
      </c>
      <c r="L1716" t="s">
        <v>4897</v>
      </c>
      <c r="M1716" t="s">
        <v>4896</v>
      </c>
      <c r="N1716" t="s">
        <v>4901</v>
      </c>
      <c r="O1716" t="s">
        <v>4880</v>
      </c>
      <c r="P1716" t="s">
        <v>4884</v>
      </c>
      <c r="Q1716" s="4">
        <f>_xlfn.XLOOKUP(C1716,customer_table!$A$2:$A$4947,customer_table!$A$2:$A$4947)</f>
        <v>21695</v>
      </c>
      <c r="R1716" t="str">
        <f>_xlfn.XLOOKUP(D1716,customer_table!$B$2:$B$4947,customer_table!$B$2:$B$4947)</f>
        <v>Enterprise</v>
      </c>
      <c r="S1716" s="4" t="b">
        <f t="shared" si="130"/>
        <v>1</v>
      </c>
      <c r="T1716" s="6" t="b">
        <f t="shared" si="131"/>
        <v>1</v>
      </c>
      <c r="U1716" cm="1">
        <f t="array" ref="U1716">INDEX(hdd_products!$H$2:$H$21,MATCH(1,(hdd_products!$A$2:$A$21=hdd_orders!B1716)*(hdd_products!$H$2:$H$21=hdd_orders!F1716),0))</f>
        <v>95.08</v>
      </c>
      <c r="V1716" s="6" t="b">
        <f t="shared" si="132"/>
        <v>1</v>
      </c>
      <c r="W1716" s="4">
        <f t="shared" si="133"/>
        <v>95.08</v>
      </c>
      <c r="X1716" s="6" t="b">
        <f t="shared" si="134"/>
        <v>1</v>
      </c>
      <c r="AD1716" s="52"/>
    </row>
    <row r="1717" spans="1:30" x14ac:dyDescent="0.45">
      <c r="A1717" s="4">
        <v>1715</v>
      </c>
      <c r="B1717">
        <v>1001</v>
      </c>
      <c r="C1717">
        <v>43557</v>
      </c>
      <c r="D1717" t="str">
        <f>_xlfn.XLOOKUP(C1717,customer_table!$A$2:$A$4869,customer_table!$B$2:$B$4869)</f>
        <v>Enterprise</v>
      </c>
      <c r="E1717">
        <v>1</v>
      </c>
      <c r="F1717">
        <v>129.16999999999999</v>
      </c>
      <c r="G1717">
        <v>129.16999999999999</v>
      </c>
      <c r="H1717">
        <v>0</v>
      </c>
      <c r="I1717">
        <v>12.95</v>
      </c>
      <c r="J1717" s="5">
        <v>45527</v>
      </c>
      <c r="K1717" s="5">
        <v>45530</v>
      </c>
      <c r="L1717" t="s">
        <v>4900</v>
      </c>
      <c r="M1717" t="s">
        <v>4877</v>
      </c>
      <c r="N1717" t="s">
        <v>4876</v>
      </c>
      <c r="O1717" t="s">
        <v>4880</v>
      </c>
      <c r="P1717" t="s">
        <v>4888</v>
      </c>
      <c r="Q1717" s="4">
        <f>_xlfn.XLOOKUP(C1717,customer_table!$A$2:$A$4947,customer_table!$A$2:$A$4947)</f>
        <v>43557</v>
      </c>
      <c r="R1717" t="str">
        <f>_xlfn.XLOOKUP(D1717,customer_table!$B$2:$B$4947,customer_table!$B$2:$B$4947)</f>
        <v>Enterprise</v>
      </c>
      <c r="S1717" s="4" t="b">
        <f t="shared" si="130"/>
        <v>1</v>
      </c>
      <c r="T1717" s="6" t="b">
        <f t="shared" si="131"/>
        <v>1</v>
      </c>
      <c r="U1717" cm="1">
        <f t="array" ref="U1717">INDEX(hdd_products!$H$2:$H$21,MATCH(1,(hdd_products!$A$2:$A$21=hdd_orders!B1717)*(hdd_products!$H$2:$H$21=hdd_orders!F1717),0))</f>
        <v>129.16999999999999</v>
      </c>
      <c r="V1717" s="6" t="b">
        <f t="shared" si="132"/>
        <v>1</v>
      </c>
      <c r="W1717" s="4">
        <f t="shared" si="133"/>
        <v>129.16999999999999</v>
      </c>
      <c r="X1717" s="6" t="b">
        <f t="shared" si="134"/>
        <v>1</v>
      </c>
      <c r="AD1717" s="52"/>
    </row>
    <row r="1718" spans="1:30" x14ac:dyDescent="0.45">
      <c r="A1718" s="4">
        <v>1716</v>
      </c>
      <c r="B1718">
        <v>1005</v>
      </c>
      <c r="C1718">
        <v>57641</v>
      </c>
      <c r="D1718" t="str">
        <f>_xlfn.XLOOKUP(C1718,customer_table!$A$2:$A$4869,customer_table!$B$2:$B$4869)</f>
        <v>Enterprise</v>
      </c>
      <c r="E1718">
        <v>2</v>
      </c>
      <c r="F1718">
        <v>204.55</v>
      </c>
      <c r="G1718">
        <v>409.1</v>
      </c>
      <c r="H1718">
        <v>0</v>
      </c>
      <c r="I1718">
        <v>17.940000000000001</v>
      </c>
      <c r="J1718" s="5">
        <v>45355</v>
      </c>
      <c r="K1718" s="5">
        <v>45360</v>
      </c>
      <c r="L1718" t="s">
        <v>4887</v>
      </c>
      <c r="M1718" t="s">
        <v>4877</v>
      </c>
      <c r="N1718" t="s">
        <v>4892</v>
      </c>
      <c r="O1718" t="s">
        <v>4880</v>
      </c>
      <c r="P1718" t="s">
        <v>4874</v>
      </c>
      <c r="Q1718" s="4">
        <f>_xlfn.XLOOKUP(C1718,customer_table!$A$2:$A$4947,customer_table!$A$2:$A$4947)</f>
        <v>57641</v>
      </c>
      <c r="R1718" t="str">
        <f>_xlfn.XLOOKUP(D1718,customer_table!$B$2:$B$4947,customer_table!$B$2:$B$4947)</f>
        <v>Enterprise</v>
      </c>
      <c r="S1718" s="4" t="b">
        <f t="shared" si="130"/>
        <v>1</v>
      </c>
      <c r="T1718" s="6" t="b">
        <f t="shared" si="131"/>
        <v>1</v>
      </c>
      <c r="U1718" cm="1">
        <f t="array" ref="U1718">INDEX(hdd_products!$H$2:$H$21,MATCH(1,(hdd_products!$A$2:$A$21=hdd_orders!B1718)*(hdd_products!$H$2:$H$21=hdd_orders!F1718),0))</f>
        <v>204.55</v>
      </c>
      <c r="V1718" s="6" t="b">
        <f t="shared" si="132"/>
        <v>1</v>
      </c>
      <c r="W1718" s="4">
        <f t="shared" si="133"/>
        <v>409.1</v>
      </c>
      <c r="X1718" s="6" t="b">
        <f t="shared" si="134"/>
        <v>1</v>
      </c>
      <c r="AD1718" s="52"/>
    </row>
    <row r="1719" spans="1:30" x14ac:dyDescent="0.45">
      <c r="A1719" s="4">
        <v>1717</v>
      </c>
      <c r="B1719">
        <v>1011</v>
      </c>
      <c r="C1719">
        <v>58068</v>
      </c>
      <c r="D1719" t="str">
        <f>_xlfn.XLOOKUP(C1719,customer_table!$A$2:$A$4869,customer_table!$B$2:$B$4869)</f>
        <v>Enterprise</v>
      </c>
      <c r="E1719">
        <v>3</v>
      </c>
      <c r="F1719">
        <v>664.86</v>
      </c>
      <c r="G1719">
        <v>1994.58</v>
      </c>
      <c r="H1719">
        <v>0</v>
      </c>
      <c r="I1719">
        <v>13.38</v>
      </c>
      <c r="J1719" s="5">
        <v>45609</v>
      </c>
      <c r="K1719" s="5">
        <v>45615</v>
      </c>
      <c r="L1719" t="s">
        <v>4895</v>
      </c>
      <c r="M1719" t="s">
        <v>4896</v>
      </c>
      <c r="N1719" t="s">
        <v>4901</v>
      </c>
      <c r="O1719" t="s">
        <v>4880</v>
      </c>
      <c r="P1719" t="s">
        <v>4891</v>
      </c>
      <c r="Q1719" s="4">
        <f>_xlfn.XLOOKUP(C1719,customer_table!$A$2:$A$4947,customer_table!$A$2:$A$4947)</f>
        <v>58068</v>
      </c>
      <c r="R1719" t="str">
        <f>_xlfn.XLOOKUP(D1719,customer_table!$B$2:$B$4947,customer_table!$B$2:$B$4947)</f>
        <v>Enterprise</v>
      </c>
      <c r="S1719" s="4" t="b">
        <f t="shared" si="130"/>
        <v>1</v>
      </c>
      <c r="T1719" s="6" t="b">
        <f t="shared" si="131"/>
        <v>1</v>
      </c>
      <c r="U1719" cm="1">
        <f t="array" ref="U1719">INDEX(hdd_products!$H$2:$H$21,MATCH(1,(hdd_products!$A$2:$A$21=hdd_orders!B1719)*(hdd_products!$H$2:$H$21=hdd_orders!F1719),0))</f>
        <v>664.86</v>
      </c>
      <c r="V1719" s="6" t="b">
        <f t="shared" si="132"/>
        <v>1</v>
      </c>
      <c r="W1719" s="4">
        <f t="shared" si="133"/>
        <v>1994.58</v>
      </c>
      <c r="X1719" s="6" t="b">
        <f t="shared" si="134"/>
        <v>1</v>
      </c>
      <c r="AD1719" s="52"/>
    </row>
    <row r="1720" spans="1:30" x14ac:dyDescent="0.45">
      <c r="A1720" s="4">
        <v>1718</v>
      </c>
      <c r="B1720">
        <v>1001</v>
      </c>
      <c r="C1720">
        <v>76314</v>
      </c>
      <c r="D1720" t="str">
        <f>_xlfn.XLOOKUP(C1720,customer_table!$A$2:$A$4869,customer_table!$B$2:$B$4869)</f>
        <v>Consumer</v>
      </c>
      <c r="E1720">
        <v>2</v>
      </c>
      <c r="F1720">
        <v>129.16999999999999</v>
      </c>
      <c r="G1720">
        <v>258.33999999999997</v>
      </c>
      <c r="H1720">
        <v>0</v>
      </c>
      <c r="I1720">
        <v>18.72</v>
      </c>
      <c r="J1720" s="5">
        <v>45483</v>
      </c>
      <c r="K1720" s="5">
        <v>45484</v>
      </c>
      <c r="L1720" t="s">
        <v>4889</v>
      </c>
      <c r="M1720" t="s">
        <v>4896</v>
      </c>
      <c r="N1720" t="s">
        <v>4876</v>
      </c>
      <c r="O1720" t="s">
        <v>4880</v>
      </c>
      <c r="P1720" t="s">
        <v>4888</v>
      </c>
      <c r="Q1720" s="4">
        <f>_xlfn.XLOOKUP(C1720,customer_table!$A$2:$A$4947,customer_table!$A$2:$A$4947)</f>
        <v>76314</v>
      </c>
      <c r="R1720" t="str">
        <f>_xlfn.XLOOKUP(D1720,customer_table!$B$2:$B$4947,customer_table!$B$2:$B$4947)</f>
        <v>Consumer</v>
      </c>
      <c r="S1720" s="4" t="b">
        <f t="shared" si="130"/>
        <v>1</v>
      </c>
      <c r="T1720" s="6" t="b">
        <f t="shared" si="131"/>
        <v>1</v>
      </c>
      <c r="U1720" cm="1">
        <f t="array" ref="U1720">INDEX(hdd_products!$H$2:$H$21,MATCH(1,(hdd_products!$A$2:$A$21=hdd_orders!B1720)*(hdd_products!$H$2:$H$21=hdd_orders!F1720),0))</f>
        <v>129.16999999999999</v>
      </c>
      <c r="V1720" s="6" t="b">
        <f t="shared" si="132"/>
        <v>1</v>
      </c>
      <c r="W1720" s="4">
        <f t="shared" si="133"/>
        <v>258.33999999999997</v>
      </c>
      <c r="X1720" s="6" t="b">
        <f t="shared" si="134"/>
        <v>1</v>
      </c>
      <c r="AD1720" s="52"/>
    </row>
    <row r="1721" spans="1:30" x14ac:dyDescent="0.45">
      <c r="A1721" s="4">
        <v>1719</v>
      </c>
      <c r="B1721">
        <v>1011</v>
      </c>
      <c r="C1721">
        <v>94392</v>
      </c>
      <c r="D1721" t="str">
        <f>_xlfn.XLOOKUP(C1721,customer_table!$A$2:$A$4869,customer_table!$B$2:$B$4869)</f>
        <v>Enterprise</v>
      </c>
      <c r="E1721">
        <v>1</v>
      </c>
      <c r="F1721">
        <v>664.86</v>
      </c>
      <c r="G1721">
        <v>664.86</v>
      </c>
      <c r="H1721">
        <v>0</v>
      </c>
      <c r="I1721">
        <v>10.85</v>
      </c>
      <c r="J1721" s="5">
        <v>45641</v>
      </c>
      <c r="K1721" s="5">
        <v>45642</v>
      </c>
      <c r="L1721" t="s">
        <v>4897</v>
      </c>
      <c r="M1721" t="s">
        <v>4896</v>
      </c>
      <c r="N1721" t="s">
        <v>4876</v>
      </c>
      <c r="O1721" t="s">
        <v>4894</v>
      </c>
      <c r="P1721" t="s">
        <v>4884</v>
      </c>
      <c r="Q1721" s="4">
        <f>_xlfn.XLOOKUP(C1721,customer_table!$A$2:$A$4947,customer_table!$A$2:$A$4947)</f>
        <v>94392</v>
      </c>
      <c r="R1721" t="str">
        <f>_xlfn.XLOOKUP(D1721,customer_table!$B$2:$B$4947,customer_table!$B$2:$B$4947)</f>
        <v>Enterprise</v>
      </c>
      <c r="S1721" s="4" t="b">
        <f t="shared" si="130"/>
        <v>1</v>
      </c>
      <c r="T1721" s="6" t="b">
        <f t="shared" si="131"/>
        <v>1</v>
      </c>
      <c r="U1721" cm="1">
        <f t="array" ref="U1721">INDEX(hdd_products!$H$2:$H$21,MATCH(1,(hdd_products!$A$2:$A$21=hdd_orders!B1721)*(hdd_products!$H$2:$H$21=hdd_orders!F1721),0))</f>
        <v>664.86</v>
      </c>
      <c r="V1721" s="6" t="b">
        <f t="shared" si="132"/>
        <v>1</v>
      </c>
      <c r="W1721" s="4">
        <f t="shared" si="133"/>
        <v>664.86</v>
      </c>
      <c r="X1721" s="6" t="b">
        <f t="shared" si="134"/>
        <v>1</v>
      </c>
      <c r="AD1721" s="52"/>
    </row>
    <row r="1722" spans="1:30" x14ac:dyDescent="0.45">
      <c r="A1722" s="4">
        <v>1720</v>
      </c>
      <c r="B1722">
        <v>1008</v>
      </c>
      <c r="C1722">
        <v>30258</v>
      </c>
      <c r="D1722" t="str">
        <f>_xlfn.XLOOKUP(C1722,customer_table!$A$2:$A$4869,customer_table!$B$2:$B$4869)</f>
        <v>Small Business</v>
      </c>
      <c r="E1722">
        <v>1</v>
      </c>
      <c r="F1722">
        <v>269.08</v>
      </c>
      <c r="G1722">
        <v>269.08</v>
      </c>
      <c r="H1722">
        <v>0</v>
      </c>
      <c r="I1722">
        <v>18.23</v>
      </c>
      <c r="J1722" s="5">
        <v>45650</v>
      </c>
      <c r="K1722" s="5">
        <v>45657</v>
      </c>
      <c r="L1722" t="s">
        <v>4878</v>
      </c>
      <c r="M1722" t="s">
        <v>4898</v>
      </c>
      <c r="N1722" t="s">
        <v>4876</v>
      </c>
      <c r="O1722" t="s">
        <v>4880</v>
      </c>
      <c r="P1722" t="s">
        <v>4884</v>
      </c>
      <c r="Q1722" s="4">
        <f>_xlfn.XLOOKUP(C1722,customer_table!$A$2:$A$4947,customer_table!$A$2:$A$4947)</f>
        <v>30258</v>
      </c>
      <c r="R1722" t="str">
        <f>_xlfn.XLOOKUP(D1722,customer_table!$B$2:$B$4947,customer_table!$B$2:$B$4947)</f>
        <v>Small Business</v>
      </c>
      <c r="S1722" s="4" t="b">
        <f t="shared" si="130"/>
        <v>1</v>
      </c>
      <c r="T1722" s="6" t="b">
        <f t="shared" si="131"/>
        <v>1</v>
      </c>
      <c r="U1722" cm="1">
        <f t="array" ref="U1722">INDEX(hdd_products!$H$2:$H$21,MATCH(1,(hdd_products!$A$2:$A$21=hdd_orders!B1722)*(hdd_products!$H$2:$H$21=hdd_orders!F1722),0))</f>
        <v>269.08</v>
      </c>
      <c r="V1722" s="6" t="b">
        <f t="shared" si="132"/>
        <v>1</v>
      </c>
      <c r="W1722" s="4">
        <f t="shared" si="133"/>
        <v>269.08</v>
      </c>
      <c r="X1722" s="6" t="b">
        <f t="shared" si="134"/>
        <v>1</v>
      </c>
      <c r="AD1722" s="52"/>
    </row>
    <row r="1723" spans="1:30" x14ac:dyDescent="0.45">
      <c r="A1723" s="4">
        <v>1721</v>
      </c>
      <c r="B1723">
        <v>1005</v>
      </c>
      <c r="C1723">
        <v>39235</v>
      </c>
      <c r="D1723" t="str">
        <f>_xlfn.XLOOKUP(C1723,customer_table!$A$2:$A$4869,customer_table!$B$2:$B$4869)</f>
        <v>Enterprise</v>
      </c>
      <c r="E1723">
        <v>1</v>
      </c>
      <c r="F1723">
        <v>204.55</v>
      </c>
      <c r="G1723">
        <v>204.55</v>
      </c>
      <c r="H1723">
        <v>0</v>
      </c>
      <c r="I1723">
        <v>11.55</v>
      </c>
      <c r="J1723" s="5">
        <v>45583</v>
      </c>
      <c r="K1723" s="5">
        <v>45587</v>
      </c>
      <c r="L1723" t="s">
        <v>4897</v>
      </c>
      <c r="M1723" t="s">
        <v>4881</v>
      </c>
      <c r="N1723" t="s">
        <v>4876</v>
      </c>
      <c r="O1723" t="s">
        <v>4894</v>
      </c>
      <c r="P1723" t="s">
        <v>4888</v>
      </c>
      <c r="Q1723" s="4">
        <f>_xlfn.XLOOKUP(C1723,customer_table!$A$2:$A$4947,customer_table!$A$2:$A$4947)</f>
        <v>39235</v>
      </c>
      <c r="R1723" t="str">
        <f>_xlfn.XLOOKUP(D1723,customer_table!$B$2:$B$4947,customer_table!$B$2:$B$4947)</f>
        <v>Enterprise</v>
      </c>
      <c r="S1723" s="4" t="b">
        <f t="shared" si="130"/>
        <v>1</v>
      </c>
      <c r="T1723" s="6" t="b">
        <f t="shared" si="131"/>
        <v>1</v>
      </c>
      <c r="U1723" cm="1">
        <f t="array" ref="U1723">INDEX(hdd_products!$H$2:$H$21,MATCH(1,(hdd_products!$A$2:$A$21=hdd_orders!B1723)*(hdd_products!$H$2:$H$21=hdd_orders!F1723),0))</f>
        <v>204.55</v>
      </c>
      <c r="V1723" s="6" t="b">
        <f t="shared" si="132"/>
        <v>1</v>
      </c>
      <c r="W1723" s="4">
        <f t="shared" si="133"/>
        <v>204.55</v>
      </c>
      <c r="X1723" s="6" t="b">
        <f t="shared" si="134"/>
        <v>1</v>
      </c>
      <c r="AD1723" s="52"/>
    </row>
    <row r="1724" spans="1:30" x14ac:dyDescent="0.45">
      <c r="A1724" s="4">
        <v>1722</v>
      </c>
      <c r="B1724">
        <v>1004</v>
      </c>
      <c r="C1724">
        <v>80138</v>
      </c>
      <c r="D1724" t="str">
        <f>_xlfn.XLOOKUP(C1724,customer_table!$A$2:$A$4869,customer_table!$B$2:$B$4869)</f>
        <v>Enterprise</v>
      </c>
      <c r="E1724">
        <v>3</v>
      </c>
      <c r="F1724">
        <v>170.85</v>
      </c>
      <c r="G1724">
        <v>512.54999999999995</v>
      </c>
      <c r="H1724">
        <v>0</v>
      </c>
      <c r="I1724">
        <v>15.4</v>
      </c>
      <c r="J1724" s="5">
        <v>45470</v>
      </c>
      <c r="K1724" s="5">
        <v>45474</v>
      </c>
      <c r="L1724" t="s">
        <v>4890</v>
      </c>
      <c r="M1724" t="s">
        <v>4898</v>
      </c>
      <c r="N1724" t="s">
        <v>4876</v>
      </c>
      <c r="O1724" t="s">
        <v>4880</v>
      </c>
      <c r="P1724" t="s">
        <v>4888</v>
      </c>
      <c r="Q1724" s="4">
        <f>_xlfn.XLOOKUP(C1724,customer_table!$A$2:$A$4947,customer_table!$A$2:$A$4947)</f>
        <v>80138</v>
      </c>
      <c r="R1724" t="str">
        <f>_xlfn.XLOOKUP(D1724,customer_table!$B$2:$B$4947,customer_table!$B$2:$B$4947)</f>
        <v>Enterprise</v>
      </c>
      <c r="S1724" s="4" t="b">
        <f t="shared" si="130"/>
        <v>1</v>
      </c>
      <c r="T1724" s="6" t="b">
        <f t="shared" si="131"/>
        <v>1</v>
      </c>
      <c r="U1724" cm="1">
        <f t="array" ref="U1724">INDEX(hdd_products!$H$2:$H$21,MATCH(1,(hdd_products!$A$2:$A$21=hdd_orders!B1724)*(hdd_products!$H$2:$H$21=hdd_orders!F1724),0))</f>
        <v>170.85</v>
      </c>
      <c r="V1724" s="6" t="b">
        <f t="shared" si="132"/>
        <v>1</v>
      </c>
      <c r="W1724" s="4">
        <f t="shared" si="133"/>
        <v>512.54999999999995</v>
      </c>
      <c r="X1724" s="6" t="b">
        <f t="shared" si="134"/>
        <v>1</v>
      </c>
      <c r="AD1724" s="52"/>
    </row>
    <row r="1725" spans="1:30" x14ac:dyDescent="0.45">
      <c r="A1725" s="4">
        <v>1723</v>
      </c>
      <c r="B1725">
        <v>1001</v>
      </c>
      <c r="C1725">
        <v>36145</v>
      </c>
      <c r="D1725" t="str">
        <f>_xlfn.XLOOKUP(C1725,customer_table!$A$2:$A$4869,customer_table!$B$2:$B$4869)</f>
        <v>Small Business</v>
      </c>
      <c r="E1725">
        <v>2</v>
      </c>
      <c r="F1725">
        <v>129.16999999999999</v>
      </c>
      <c r="G1725">
        <v>258.33999999999997</v>
      </c>
      <c r="H1725">
        <v>0</v>
      </c>
      <c r="I1725">
        <v>8.91</v>
      </c>
      <c r="J1725" s="5">
        <v>45347</v>
      </c>
      <c r="K1725" s="5">
        <v>45351</v>
      </c>
      <c r="L1725" t="s">
        <v>4902</v>
      </c>
      <c r="M1725" t="s">
        <v>4881</v>
      </c>
      <c r="N1725" t="s">
        <v>4876</v>
      </c>
      <c r="O1725" t="s">
        <v>4880</v>
      </c>
      <c r="P1725" t="s">
        <v>4888</v>
      </c>
      <c r="Q1725" s="4">
        <f>_xlfn.XLOOKUP(C1725,customer_table!$A$2:$A$4947,customer_table!$A$2:$A$4947)</f>
        <v>36145</v>
      </c>
      <c r="R1725" t="str">
        <f>_xlfn.XLOOKUP(D1725,customer_table!$B$2:$B$4947,customer_table!$B$2:$B$4947)</f>
        <v>Small Business</v>
      </c>
      <c r="S1725" s="4" t="b">
        <f t="shared" si="130"/>
        <v>1</v>
      </c>
      <c r="T1725" s="6" t="b">
        <f t="shared" si="131"/>
        <v>1</v>
      </c>
      <c r="U1725" cm="1">
        <f t="array" ref="U1725">INDEX(hdd_products!$H$2:$H$21,MATCH(1,(hdd_products!$A$2:$A$21=hdd_orders!B1725)*(hdd_products!$H$2:$H$21=hdd_orders!F1725),0))</f>
        <v>129.16999999999999</v>
      </c>
      <c r="V1725" s="6" t="b">
        <f t="shared" si="132"/>
        <v>1</v>
      </c>
      <c r="W1725" s="4">
        <f t="shared" si="133"/>
        <v>258.33999999999997</v>
      </c>
      <c r="X1725" s="6" t="b">
        <f t="shared" si="134"/>
        <v>1</v>
      </c>
      <c r="AD1725" s="52"/>
    </row>
    <row r="1726" spans="1:30" x14ac:dyDescent="0.45">
      <c r="A1726" s="4">
        <v>1724</v>
      </c>
      <c r="B1726">
        <v>1003</v>
      </c>
      <c r="C1726">
        <v>72419</v>
      </c>
      <c r="D1726" t="str">
        <f>_xlfn.XLOOKUP(C1726,customer_table!$A$2:$A$4869,customer_table!$B$2:$B$4869)</f>
        <v>Consumer</v>
      </c>
      <c r="E1726">
        <v>2</v>
      </c>
      <c r="F1726">
        <v>95.08</v>
      </c>
      <c r="G1726">
        <v>190.16</v>
      </c>
      <c r="H1726">
        <v>0</v>
      </c>
      <c r="I1726">
        <v>13.45</v>
      </c>
      <c r="J1726" s="5">
        <v>45467</v>
      </c>
      <c r="K1726" s="5">
        <v>45472</v>
      </c>
      <c r="L1726" t="s">
        <v>4882</v>
      </c>
      <c r="M1726" t="s">
        <v>4881</v>
      </c>
      <c r="N1726" t="s">
        <v>4876</v>
      </c>
      <c r="O1726" t="s">
        <v>4880</v>
      </c>
      <c r="P1726" t="s">
        <v>4884</v>
      </c>
      <c r="Q1726" s="4">
        <f>_xlfn.XLOOKUP(C1726,customer_table!$A$2:$A$4947,customer_table!$A$2:$A$4947)</f>
        <v>72419</v>
      </c>
      <c r="R1726" t="str">
        <f>_xlfn.XLOOKUP(D1726,customer_table!$B$2:$B$4947,customer_table!$B$2:$B$4947)</f>
        <v>Consumer</v>
      </c>
      <c r="S1726" s="4" t="b">
        <f t="shared" si="130"/>
        <v>1</v>
      </c>
      <c r="T1726" s="6" t="b">
        <f t="shared" si="131"/>
        <v>1</v>
      </c>
      <c r="U1726" cm="1">
        <f t="array" ref="U1726">INDEX(hdd_products!$H$2:$H$21,MATCH(1,(hdd_products!$A$2:$A$21=hdd_orders!B1726)*(hdd_products!$H$2:$H$21=hdd_orders!F1726),0))</f>
        <v>95.08</v>
      </c>
      <c r="V1726" s="6" t="b">
        <f t="shared" si="132"/>
        <v>1</v>
      </c>
      <c r="W1726" s="4">
        <f t="shared" si="133"/>
        <v>190.16</v>
      </c>
      <c r="X1726" s="6" t="b">
        <f t="shared" si="134"/>
        <v>1</v>
      </c>
      <c r="AD1726" s="52"/>
    </row>
    <row r="1727" spans="1:30" x14ac:dyDescent="0.45">
      <c r="A1727" s="4">
        <v>1725</v>
      </c>
      <c r="B1727">
        <v>1011</v>
      </c>
      <c r="C1727">
        <v>29072</v>
      </c>
      <c r="D1727" t="str">
        <f>_xlfn.XLOOKUP(C1727,customer_table!$A$2:$A$4869,customer_table!$B$2:$B$4869)</f>
        <v>Enterprise</v>
      </c>
      <c r="E1727">
        <v>4</v>
      </c>
      <c r="F1727">
        <v>664.86</v>
      </c>
      <c r="G1727">
        <v>2659.44</v>
      </c>
      <c r="H1727">
        <v>0</v>
      </c>
      <c r="I1727">
        <v>11.84</v>
      </c>
      <c r="J1727" s="5">
        <v>45571</v>
      </c>
      <c r="K1727" s="5">
        <v>45573</v>
      </c>
      <c r="L1727" t="s">
        <v>4897</v>
      </c>
      <c r="M1727" t="s">
        <v>4877</v>
      </c>
      <c r="N1727" t="s">
        <v>4876</v>
      </c>
      <c r="O1727" t="s">
        <v>4880</v>
      </c>
      <c r="P1727" t="s">
        <v>4879</v>
      </c>
      <c r="Q1727" s="4">
        <f>_xlfn.XLOOKUP(C1727,customer_table!$A$2:$A$4947,customer_table!$A$2:$A$4947)</f>
        <v>29072</v>
      </c>
      <c r="R1727" t="str">
        <f>_xlfn.XLOOKUP(D1727,customer_table!$B$2:$B$4947,customer_table!$B$2:$B$4947)</f>
        <v>Enterprise</v>
      </c>
      <c r="S1727" s="4" t="b">
        <f t="shared" si="130"/>
        <v>1</v>
      </c>
      <c r="T1727" s="6" t="b">
        <f t="shared" si="131"/>
        <v>1</v>
      </c>
      <c r="U1727" cm="1">
        <f t="array" ref="U1727">INDEX(hdd_products!$H$2:$H$21,MATCH(1,(hdd_products!$A$2:$A$21=hdd_orders!B1727)*(hdd_products!$H$2:$H$21=hdd_orders!F1727),0))</f>
        <v>664.86</v>
      </c>
      <c r="V1727" s="6" t="b">
        <f t="shared" si="132"/>
        <v>1</v>
      </c>
      <c r="W1727" s="4">
        <f t="shared" si="133"/>
        <v>2659.44</v>
      </c>
      <c r="X1727" s="6" t="b">
        <f t="shared" si="134"/>
        <v>1</v>
      </c>
      <c r="AD1727" s="52"/>
    </row>
    <row r="1728" spans="1:30" x14ac:dyDescent="0.45">
      <c r="A1728" s="4">
        <v>1726</v>
      </c>
      <c r="B1728">
        <v>1006</v>
      </c>
      <c r="C1728">
        <v>18178</v>
      </c>
      <c r="D1728" t="str">
        <f>_xlfn.XLOOKUP(C1728,customer_table!$A$2:$A$4869,customer_table!$B$2:$B$4869)</f>
        <v>Small Business</v>
      </c>
      <c r="E1728">
        <v>3</v>
      </c>
      <c r="F1728">
        <v>307.20999999999998</v>
      </c>
      <c r="G1728">
        <v>921.63</v>
      </c>
      <c r="H1728">
        <v>0</v>
      </c>
      <c r="I1728">
        <v>12.31</v>
      </c>
      <c r="J1728" s="5">
        <v>45308</v>
      </c>
      <c r="K1728" s="5">
        <v>45313</v>
      </c>
      <c r="L1728" t="s">
        <v>4885</v>
      </c>
      <c r="M1728" t="s">
        <v>4877</v>
      </c>
      <c r="N1728" t="s">
        <v>4876</v>
      </c>
      <c r="O1728" t="s">
        <v>4880</v>
      </c>
      <c r="P1728" t="s">
        <v>4874</v>
      </c>
      <c r="Q1728" s="4">
        <f>_xlfn.XLOOKUP(C1728,customer_table!$A$2:$A$4947,customer_table!$A$2:$A$4947)</f>
        <v>18178</v>
      </c>
      <c r="R1728" t="str">
        <f>_xlfn.XLOOKUP(D1728,customer_table!$B$2:$B$4947,customer_table!$B$2:$B$4947)</f>
        <v>Small Business</v>
      </c>
      <c r="S1728" s="4" t="b">
        <f t="shared" si="130"/>
        <v>1</v>
      </c>
      <c r="T1728" s="6" t="b">
        <f t="shared" si="131"/>
        <v>1</v>
      </c>
      <c r="U1728" cm="1">
        <f t="array" ref="U1728">INDEX(hdd_products!$H$2:$H$21,MATCH(1,(hdd_products!$A$2:$A$21=hdd_orders!B1728)*(hdd_products!$H$2:$H$21=hdd_orders!F1728),0))</f>
        <v>307.20999999999998</v>
      </c>
      <c r="V1728" s="6" t="b">
        <f t="shared" si="132"/>
        <v>1</v>
      </c>
      <c r="W1728" s="4">
        <f t="shared" si="133"/>
        <v>921.62999999999988</v>
      </c>
      <c r="X1728" s="6" t="b">
        <f t="shared" si="134"/>
        <v>1</v>
      </c>
      <c r="AD1728" s="52"/>
    </row>
    <row r="1729" spans="1:30" x14ac:dyDescent="0.45">
      <c r="A1729" s="4">
        <v>1727</v>
      </c>
      <c r="B1729">
        <v>1009</v>
      </c>
      <c r="C1729">
        <v>13007</v>
      </c>
      <c r="D1729" t="str">
        <f>_xlfn.XLOOKUP(C1729,customer_table!$A$2:$A$4869,customer_table!$B$2:$B$4869)</f>
        <v>Enterprise</v>
      </c>
      <c r="E1729">
        <v>2</v>
      </c>
      <c r="F1729">
        <v>185.76</v>
      </c>
      <c r="G1729">
        <v>371.52</v>
      </c>
      <c r="H1729">
        <v>0</v>
      </c>
      <c r="I1729">
        <v>8.1</v>
      </c>
      <c r="J1729" s="5">
        <v>45534</v>
      </c>
      <c r="K1729" s="5">
        <v>45536</v>
      </c>
      <c r="L1729" t="s">
        <v>4899</v>
      </c>
      <c r="M1729" t="s">
        <v>4896</v>
      </c>
      <c r="N1729" t="s">
        <v>4901</v>
      </c>
      <c r="O1729" t="s">
        <v>4880</v>
      </c>
      <c r="P1729" t="s">
        <v>4879</v>
      </c>
      <c r="Q1729" s="4">
        <f>_xlfn.XLOOKUP(C1729,customer_table!$A$2:$A$4947,customer_table!$A$2:$A$4947)</f>
        <v>13007</v>
      </c>
      <c r="R1729" t="str">
        <f>_xlfn.XLOOKUP(D1729,customer_table!$B$2:$B$4947,customer_table!$B$2:$B$4947)</f>
        <v>Enterprise</v>
      </c>
      <c r="S1729" s="4" t="b">
        <f t="shared" si="130"/>
        <v>1</v>
      </c>
      <c r="T1729" s="6" t="b">
        <f t="shared" si="131"/>
        <v>1</v>
      </c>
      <c r="U1729" cm="1">
        <f t="array" ref="U1729">INDEX(hdd_products!$H$2:$H$21,MATCH(1,(hdd_products!$A$2:$A$21=hdd_orders!B1729)*(hdd_products!$H$2:$H$21=hdd_orders!F1729),0))</f>
        <v>185.76</v>
      </c>
      <c r="V1729" s="6" t="b">
        <f t="shared" si="132"/>
        <v>1</v>
      </c>
      <c r="W1729" s="4">
        <f t="shared" si="133"/>
        <v>371.52</v>
      </c>
      <c r="X1729" s="6" t="b">
        <f t="shared" si="134"/>
        <v>1</v>
      </c>
      <c r="AD1729" s="52"/>
    </row>
    <row r="1730" spans="1:30" x14ac:dyDescent="0.45">
      <c r="A1730" s="4">
        <v>1728</v>
      </c>
      <c r="B1730">
        <v>1013</v>
      </c>
      <c r="C1730">
        <v>19077</v>
      </c>
      <c r="D1730" t="str">
        <f>_xlfn.XLOOKUP(C1730,customer_table!$A$2:$A$4869,customer_table!$B$2:$B$4869)</f>
        <v>Consumer</v>
      </c>
      <c r="E1730">
        <v>1</v>
      </c>
      <c r="F1730">
        <v>588.66999999999996</v>
      </c>
      <c r="G1730">
        <v>588.66999999999996</v>
      </c>
      <c r="H1730">
        <v>0</v>
      </c>
      <c r="I1730">
        <v>13.24</v>
      </c>
      <c r="J1730" s="5">
        <v>45617</v>
      </c>
      <c r="K1730" s="5">
        <v>45619</v>
      </c>
      <c r="L1730" t="s">
        <v>4895</v>
      </c>
      <c r="M1730" t="s">
        <v>4898</v>
      </c>
      <c r="N1730" t="s">
        <v>4876</v>
      </c>
      <c r="O1730" t="s">
        <v>4880</v>
      </c>
      <c r="P1730" t="s">
        <v>4874</v>
      </c>
      <c r="Q1730" s="4">
        <f>_xlfn.XLOOKUP(C1730,customer_table!$A$2:$A$4947,customer_table!$A$2:$A$4947)</f>
        <v>19077</v>
      </c>
      <c r="R1730" t="str">
        <f>_xlfn.XLOOKUP(D1730,customer_table!$B$2:$B$4947,customer_table!$B$2:$B$4947)</f>
        <v>Consumer</v>
      </c>
      <c r="S1730" s="4" t="b">
        <f t="shared" si="130"/>
        <v>1</v>
      </c>
      <c r="T1730" s="6" t="b">
        <f t="shared" si="131"/>
        <v>1</v>
      </c>
      <c r="U1730" cm="1">
        <f t="array" ref="U1730">INDEX(hdd_products!$H$2:$H$21,MATCH(1,(hdd_products!$A$2:$A$21=hdd_orders!B1730)*(hdd_products!$H$2:$H$21=hdd_orders!F1730),0))</f>
        <v>588.66999999999996</v>
      </c>
      <c r="V1730" s="6" t="b">
        <f t="shared" si="132"/>
        <v>1</v>
      </c>
      <c r="W1730" s="4">
        <f t="shared" si="133"/>
        <v>588.66999999999996</v>
      </c>
      <c r="X1730" s="6" t="b">
        <f t="shared" si="134"/>
        <v>1</v>
      </c>
      <c r="AD1730" s="52"/>
    </row>
    <row r="1731" spans="1:30" x14ac:dyDescent="0.45">
      <c r="A1731" s="4">
        <v>1729</v>
      </c>
      <c r="B1731">
        <v>1006</v>
      </c>
      <c r="C1731">
        <v>78783</v>
      </c>
      <c r="D1731" t="str">
        <f>_xlfn.XLOOKUP(C1731,customer_table!$A$2:$A$4869,customer_table!$B$2:$B$4869)</f>
        <v>Small Business</v>
      </c>
      <c r="E1731">
        <v>4</v>
      </c>
      <c r="F1731">
        <v>307.20999999999998</v>
      </c>
      <c r="G1731">
        <v>1228.8399999999999</v>
      </c>
      <c r="H1731">
        <v>0</v>
      </c>
      <c r="I1731">
        <v>15.6</v>
      </c>
      <c r="J1731" s="5">
        <v>45656</v>
      </c>
      <c r="K1731" s="5">
        <v>45660</v>
      </c>
      <c r="L1731" t="s">
        <v>4895</v>
      </c>
      <c r="M1731" t="s">
        <v>4877</v>
      </c>
      <c r="N1731" t="s">
        <v>4876</v>
      </c>
      <c r="O1731" t="s">
        <v>4880</v>
      </c>
      <c r="P1731" t="s">
        <v>4886</v>
      </c>
      <c r="Q1731" s="4">
        <f>_xlfn.XLOOKUP(C1731,customer_table!$A$2:$A$4947,customer_table!$A$2:$A$4947)</f>
        <v>78783</v>
      </c>
      <c r="R1731" t="str">
        <f>_xlfn.XLOOKUP(D1731,customer_table!$B$2:$B$4947,customer_table!$B$2:$B$4947)</f>
        <v>Small Business</v>
      </c>
      <c r="S1731" s="4" t="b">
        <f t="shared" si="130"/>
        <v>1</v>
      </c>
      <c r="T1731" s="6" t="b">
        <f t="shared" si="131"/>
        <v>1</v>
      </c>
      <c r="U1731" cm="1">
        <f t="array" ref="U1731">INDEX(hdd_products!$H$2:$H$21,MATCH(1,(hdd_products!$A$2:$A$21=hdd_orders!B1731)*(hdd_products!$H$2:$H$21=hdd_orders!F1731),0))</f>
        <v>307.20999999999998</v>
      </c>
      <c r="V1731" s="6" t="b">
        <f t="shared" si="132"/>
        <v>1</v>
      </c>
      <c r="W1731" s="4">
        <f t="shared" si="133"/>
        <v>1228.8399999999999</v>
      </c>
      <c r="X1731" s="6" t="b">
        <f t="shared" si="134"/>
        <v>1</v>
      </c>
      <c r="AD1731" s="52"/>
    </row>
    <row r="1732" spans="1:30" x14ac:dyDescent="0.45">
      <c r="A1732" s="4">
        <v>1730</v>
      </c>
      <c r="B1732">
        <v>1015</v>
      </c>
      <c r="C1732">
        <v>66168</v>
      </c>
      <c r="D1732" t="str">
        <f>_xlfn.XLOOKUP(C1732,customer_table!$A$2:$A$4869,customer_table!$B$2:$B$4869)</f>
        <v>Enterprise</v>
      </c>
      <c r="E1732">
        <v>2</v>
      </c>
      <c r="F1732">
        <v>317.95</v>
      </c>
      <c r="G1732">
        <v>635.9</v>
      </c>
      <c r="H1732">
        <v>0</v>
      </c>
      <c r="I1732">
        <v>16.2</v>
      </c>
      <c r="J1732" s="5">
        <v>45386</v>
      </c>
      <c r="K1732" s="5">
        <v>45393</v>
      </c>
      <c r="L1732" t="s">
        <v>4887</v>
      </c>
      <c r="M1732" t="s">
        <v>4898</v>
      </c>
      <c r="N1732" t="s">
        <v>4901</v>
      </c>
      <c r="O1732" t="s">
        <v>4880</v>
      </c>
      <c r="P1732" t="s">
        <v>4874</v>
      </c>
      <c r="Q1732" s="4">
        <f>_xlfn.XLOOKUP(C1732,customer_table!$A$2:$A$4947,customer_table!$A$2:$A$4947)</f>
        <v>66168</v>
      </c>
      <c r="R1732" t="str">
        <f>_xlfn.XLOOKUP(D1732,customer_table!$B$2:$B$4947,customer_table!$B$2:$B$4947)</f>
        <v>Enterprise</v>
      </c>
      <c r="S1732" s="4" t="b">
        <f t="shared" ref="S1732:S1795" si="135">Q1732=C1732</f>
        <v>1</v>
      </c>
      <c r="T1732" s="6" t="b">
        <f t="shared" ref="T1732:T1795" si="136">R1732=D1732</f>
        <v>1</v>
      </c>
      <c r="U1732" cm="1">
        <f t="array" ref="U1732">INDEX(hdd_products!$H$2:$H$21,MATCH(1,(hdd_products!$A$2:$A$21=hdd_orders!B1732)*(hdd_products!$H$2:$H$21=hdd_orders!F1732),0))</f>
        <v>317.95</v>
      </c>
      <c r="V1732" s="6" t="b">
        <f t="shared" ref="V1732:V1795" si="137">U1732=F1732</f>
        <v>1</v>
      </c>
      <c r="W1732" s="4">
        <f t="shared" ref="W1732:W1795" si="138">F1732*E1732</f>
        <v>635.9</v>
      </c>
      <c r="X1732" s="6" t="b">
        <f t="shared" ref="X1732:X1795" si="139">G1732=W1732</f>
        <v>1</v>
      </c>
      <c r="AD1732" s="52"/>
    </row>
    <row r="1733" spans="1:30" x14ac:dyDescent="0.45">
      <c r="A1733" s="4">
        <v>1731</v>
      </c>
      <c r="B1733">
        <v>1009</v>
      </c>
      <c r="C1733">
        <v>73127</v>
      </c>
      <c r="D1733" t="str">
        <f>_xlfn.XLOOKUP(C1733,customer_table!$A$2:$A$4869,customer_table!$B$2:$B$4869)</f>
        <v>Small Business</v>
      </c>
      <c r="E1733">
        <v>3</v>
      </c>
      <c r="F1733">
        <v>185.76</v>
      </c>
      <c r="G1733">
        <v>557.28</v>
      </c>
      <c r="H1733">
        <v>0</v>
      </c>
      <c r="I1733">
        <v>9.8699999999999992</v>
      </c>
      <c r="J1733" s="5">
        <v>45393</v>
      </c>
      <c r="K1733" s="5">
        <v>45396</v>
      </c>
      <c r="L1733" t="s">
        <v>4899</v>
      </c>
      <c r="M1733" t="s">
        <v>4896</v>
      </c>
      <c r="N1733" t="s">
        <v>4876</v>
      </c>
      <c r="O1733" t="s">
        <v>4880</v>
      </c>
      <c r="P1733" t="s">
        <v>4888</v>
      </c>
      <c r="Q1733" s="4">
        <f>_xlfn.XLOOKUP(C1733,customer_table!$A$2:$A$4947,customer_table!$A$2:$A$4947)</f>
        <v>73127</v>
      </c>
      <c r="R1733" t="str">
        <f>_xlfn.XLOOKUP(D1733,customer_table!$B$2:$B$4947,customer_table!$B$2:$B$4947)</f>
        <v>Small Business</v>
      </c>
      <c r="S1733" s="4" t="b">
        <f t="shared" si="135"/>
        <v>1</v>
      </c>
      <c r="T1733" s="6" t="b">
        <f t="shared" si="136"/>
        <v>1</v>
      </c>
      <c r="U1733" cm="1">
        <f t="array" ref="U1733">INDEX(hdd_products!$H$2:$H$21,MATCH(1,(hdd_products!$A$2:$A$21=hdd_orders!B1733)*(hdd_products!$H$2:$H$21=hdd_orders!F1733),0))</f>
        <v>185.76</v>
      </c>
      <c r="V1733" s="6" t="b">
        <f t="shared" si="137"/>
        <v>1</v>
      </c>
      <c r="W1733" s="4">
        <f t="shared" si="138"/>
        <v>557.28</v>
      </c>
      <c r="X1733" s="6" t="b">
        <f t="shared" si="139"/>
        <v>1</v>
      </c>
      <c r="AD1733" s="52"/>
    </row>
    <row r="1734" spans="1:30" x14ac:dyDescent="0.45">
      <c r="A1734" s="4">
        <v>1732</v>
      </c>
      <c r="B1734">
        <v>1001</v>
      </c>
      <c r="C1734">
        <v>84752</v>
      </c>
      <c r="D1734" t="str">
        <f>_xlfn.XLOOKUP(C1734,customer_table!$A$2:$A$4869,customer_table!$B$2:$B$4869)</f>
        <v>Consumer</v>
      </c>
      <c r="E1734">
        <v>4</v>
      </c>
      <c r="F1734">
        <v>129.16999999999999</v>
      </c>
      <c r="G1734">
        <v>516.67999999999995</v>
      </c>
      <c r="H1734">
        <v>0</v>
      </c>
      <c r="I1734">
        <v>16.3</v>
      </c>
      <c r="J1734" s="5">
        <v>45374</v>
      </c>
      <c r="K1734" s="5">
        <v>45380</v>
      </c>
      <c r="L1734" t="s">
        <v>4893</v>
      </c>
      <c r="M1734" t="s">
        <v>4896</v>
      </c>
      <c r="N1734" t="s">
        <v>4876</v>
      </c>
      <c r="O1734" t="s">
        <v>4875</v>
      </c>
      <c r="P1734" t="s">
        <v>4888</v>
      </c>
      <c r="Q1734" s="4">
        <f>_xlfn.XLOOKUP(C1734,customer_table!$A$2:$A$4947,customer_table!$A$2:$A$4947)</f>
        <v>84752</v>
      </c>
      <c r="R1734" t="str">
        <f>_xlfn.XLOOKUP(D1734,customer_table!$B$2:$B$4947,customer_table!$B$2:$B$4947)</f>
        <v>Consumer</v>
      </c>
      <c r="S1734" s="4" t="b">
        <f t="shared" si="135"/>
        <v>1</v>
      </c>
      <c r="T1734" s="6" t="b">
        <f t="shared" si="136"/>
        <v>1</v>
      </c>
      <c r="U1734" cm="1">
        <f t="array" ref="U1734">INDEX(hdd_products!$H$2:$H$21,MATCH(1,(hdd_products!$A$2:$A$21=hdd_orders!B1734)*(hdd_products!$H$2:$H$21=hdd_orders!F1734),0))</f>
        <v>129.16999999999999</v>
      </c>
      <c r="V1734" s="6" t="b">
        <f t="shared" si="137"/>
        <v>1</v>
      </c>
      <c r="W1734" s="4">
        <f t="shared" si="138"/>
        <v>516.67999999999995</v>
      </c>
      <c r="X1734" s="6" t="b">
        <f t="shared" si="139"/>
        <v>1</v>
      </c>
      <c r="AD1734" s="52"/>
    </row>
    <row r="1735" spans="1:30" x14ac:dyDescent="0.45">
      <c r="A1735" s="4">
        <v>1733</v>
      </c>
      <c r="B1735">
        <v>1007</v>
      </c>
      <c r="C1735">
        <v>97551</v>
      </c>
      <c r="D1735" t="str">
        <f>_xlfn.XLOOKUP(C1735,customer_table!$A$2:$A$4869,customer_table!$B$2:$B$4869)</f>
        <v>Small Business</v>
      </c>
      <c r="E1735">
        <v>2</v>
      </c>
      <c r="F1735">
        <v>415.57</v>
      </c>
      <c r="G1735">
        <v>831.14</v>
      </c>
      <c r="H1735">
        <v>0</v>
      </c>
      <c r="I1735">
        <v>7.15</v>
      </c>
      <c r="J1735" s="5">
        <v>45597</v>
      </c>
      <c r="K1735" s="5">
        <v>45599</v>
      </c>
      <c r="L1735" t="s">
        <v>4883</v>
      </c>
      <c r="M1735" t="s">
        <v>4877</v>
      </c>
      <c r="N1735" t="s">
        <v>4876</v>
      </c>
      <c r="O1735" t="s">
        <v>4880</v>
      </c>
      <c r="P1735" t="s">
        <v>4891</v>
      </c>
      <c r="Q1735" s="4">
        <f>_xlfn.XLOOKUP(C1735,customer_table!$A$2:$A$4947,customer_table!$A$2:$A$4947)</f>
        <v>97551</v>
      </c>
      <c r="R1735" t="str">
        <f>_xlfn.XLOOKUP(D1735,customer_table!$B$2:$B$4947,customer_table!$B$2:$B$4947)</f>
        <v>Small Business</v>
      </c>
      <c r="S1735" s="4" t="b">
        <f t="shared" si="135"/>
        <v>1</v>
      </c>
      <c r="T1735" s="6" t="b">
        <f t="shared" si="136"/>
        <v>1</v>
      </c>
      <c r="U1735" cm="1">
        <f t="array" ref="U1735">INDEX(hdd_products!$H$2:$H$21,MATCH(1,(hdd_products!$A$2:$A$21=hdd_orders!B1735)*(hdd_products!$H$2:$H$21=hdd_orders!F1735),0))</f>
        <v>415.57</v>
      </c>
      <c r="V1735" s="6" t="b">
        <f t="shared" si="137"/>
        <v>1</v>
      </c>
      <c r="W1735" s="4">
        <f t="shared" si="138"/>
        <v>831.14</v>
      </c>
      <c r="X1735" s="6" t="b">
        <f t="shared" si="139"/>
        <v>1</v>
      </c>
      <c r="AD1735" s="52"/>
    </row>
    <row r="1736" spans="1:30" x14ac:dyDescent="0.45">
      <c r="A1736" s="4">
        <v>1734</v>
      </c>
      <c r="B1736">
        <v>1005</v>
      </c>
      <c r="C1736">
        <v>51486</v>
      </c>
      <c r="D1736" t="str">
        <f>_xlfn.XLOOKUP(C1736,customer_table!$A$2:$A$4869,customer_table!$B$2:$B$4869)</f>
        <v>Enterprise</v>
      </c>
      <c r="E1736">
        <v>1</v>
      </c>
      <c r="F1736">
        <v>204.55</v>
      </c>
      <c r="G1736">
        <v>204.55</v>
      </c>
      <c r="H1736">
        <v>0</v>
      </c>
      <c r="I1736">
        <v>19.75</v>
      </c>
      <c r="J1736" s="5">
        <v>45632</v>
      </c>
      <c r="K1736" s="5">
        <v>45639</v>
      </c>
      <c r="L1736" t="s">
        <v>4889</v>
      </c>
      <c r="M1736" t="s">
        <v>4881</v>
      </c>
      <c r="N1736" t="s">
        <v>4876</v>
      </c>
      <c r="O1736" t="s">
        <v>4880</v>
      </c>
      <c r="P1736" t="s">
        <v>4884</v>
      </c>
      <c r="Q1736" s="4">
        <f>_xlfn.XLOOKUP(C1736,customer_table!$A$2:$A$4947,customer_table!$A$2:$A$4947)</f>
        <v>51486</v>
      </c>
      <c r="R1736" t="str">
        <f>_xlfn.XLOOKUP(D1736,customer_table!$B$2:$B$4947,customer_table!$B$2:$B$4947)</f>
        <v>Enterprise</v>
      </c>
      <c r="S1736" s="4" t="b">
        <f t="shared" si="135"/>
        <v>1</v>
      </c>
      <c r="T1736" s="6" t="b">
        <f t="shared" si="136"/>
        <v>1</v>
      </c>
      <c r="U1736" cm="1">
        <f t="array" ref="U1736">INDEX(hdd_products!$H$2:$H$21,MATCH(1,(hdd_products!$A$2:$A$21=hdd_orders!B1736)*(hdd_products!$H$2:$H$21=hdd_orders!F1736),0))</f>
        <v>204.55</v>
      </c>
      <c r="V1736" s="6" t="b">
        <f t="shared" si="137"/>
        <v>1</v>
      </c>
      <c r="W1736" s="4">
        <f t="shared" si="138"/>
        <v>204.55</v>
      </c>
      <c r="X1736" s="6" t="b">
        <f t="shared" si="139"/>
        <v>1</v>
      </c>
      <c r="AD1736" s="52"/>
    </row>
    <row r="1737" spans="1:30" x14ac:dyDescent="0.45">
      <c r="A1737" s="4">
        <v>1735</v>
      </c>
      <c r="B1737">
        <v>1014</v>
      </c>
      <c r="C1737">
        <v>24890</v>
      </c>
      <c r="D1737" t="str">
        <f>_xlfn.XLOOKUP(C1737,customer_table!$A$2:$A$4869,customer_table!$B$2:$B$4869)</f>
        <v>Enterprise</v>
      </c>
      <c r="E1737">
        <v>2</v>
      </c>
      <c r="F1737">
        <v>686.52</v>
      </c>
      <c r="G1737">
        <v>1373.04</v>
      </c>
      <c r="H1737">
        <v>0</v>
      </c>
      <c r="I1737">
        <v>12.58</v>
      </c>
      <c r="J1737" s="5">
        <v>45367</v>
      </c>
      <c r="K1737" s="5">
        <v>45371</v>
      </c>
      <c r="L1737" t="s">
        <v>4900</v>
      </c>
      <c r="M1737" t="s">
        <v>4877</v>
      </c>
      <c r="N1737" t="s">
        <v>4876</v>
      </c>
      <c r="O1737" t="s">
        <v>4880</v>
      </c>
      <c r="P1737" t="s">
        <v>4879</v>
      </c>
      <c r="Q1737" s="4">
        <f>_xlfn.XLOOKUP(C1737,customer_table!$A$2:$A$4947,customer_table!$A$2:$A$4947)</f>
        <v>24890</v>
      </c>
      <c r="R1737" t="str">
        <f>_xlfn.XLOOKUP(D1737,customer_table!$B$2:$B$4947,customer_table!$B$2:$B$4947)</f>
        <v>Enterprise</v>
      </c>
      <c r="S1737" s="4" t="b">
        <f t="shared" si="135"/>
        <v>1</v>
      </c>
      <c r="T1737" s="6" t="b">
        <f t="shared" si="136"/>
        <v>1</v>
      </c>
      <c r="U1737" cm="1">
        <f t="array" ref="U1737">INDEX(hdd_products!$H$2:$H$21,MATCH(1,(hdd_products!$A$2:$A$21=hdd_orders!B1737)*(hdd_products!$H$2:$H$21=hdd_orders!F1737),0))</f>
        <v>686.52</v>
      </c>
      <c r="V1737" s="6" t="b">
        <f t="shared" si="137"/>
        <v>1</v>
      </c>
      <c r="W1737" s="4">
        <f t="shared" si="138"/>
        <v>1373.04</v>
      </c>
      <c r="X1737" s="6" t="b">
        <f t="shared" si="139"/>
        <v>1</v>
      </c>
      <c r="AD1737" s="52"/>
    </row>
    <row r="1738" spans="1:30" x14ac:dyDescent="0.45">
      <c r="A1738" s="4">
        <v>1736</v>
      </c>
      <c r="B1738">
        <v>1009</v>
      </c>
      <c r="C1738">
        <v>26478</v>
      </c>
      <c r="D1738" t="str">
        <f>_xlfn.XLOOKUP(C1738,customer_table!$A$2:$A$4869,customer_table!$B$2:$B$4869)</f>
        <v>Small Business</v>
      </c>
      <c r="E1738">
        <v>1</v>
      </c>
      <c r="F1738">
        <v>185.76</v>
      </c>
      <c r="G1738">
        <v>185.76</v>
      </c>
      <c r="H1738">
        <v>0</v>
      </c>
      <c r="I1738">
        <v>15.82</v>
      </c>
      <c r="J1738" s="5">
        <v>45293</v>
      </c>
      <c r="K1738" s="5">
        <v>45297</v>
      </c>
      <c r="L1738" t="s">
        <v>4895</v>
      </c>
      <c r="M1738" t="s">
        <v>4896</v>
      </c>
      <c r="N1738" t="s">
        <v>4901</v>
      </c>
      <c r="O1738" t="s">
        <v>4880</v>
      </c>
      <c r="P1738" t="s">
        <v>4879</v>
      </c>
      <c r="Q1738" s="4">
        <f>_xlfn.XLOOKUP(C1738,customer_table!$A$2:$A$4947,customer_table!$A$2:$A$4947)</f>
        <v>26478</v>
      </c>
      <c r="R1738" t="str">
        <f>_xlfn.XLOOKUP(D1738,customer_table!$B$2:$B$4947,customer_table!$B$2:$B$4947)</f>
        <v>Small Business</v>
      </c>
      <c r="S1738" s="4" t="b">
        <f t="shared" si="135"/>
        <v>1</v>
      </c>
      <c r="T1738" s="6" t="b">
        <f t="shared" si="136"/>
        <v>1</v>
      </c>
      <c r="U1738" cm="1">
        <f t="array" ref="U1738">INDEX(hdd_products!$H$2:$H$21,MATCH(1,(hdd_products!$A$2:$A$21=hdd_orders!B1738)*(hdd_products!$H$2:$H$21=hdd_orders!F1738),0))</f>
        <v>185.76</v>
      </c>
      <c r="V1738" s="6" t="b">
        <f t="shared" si="137"/>
        <v>1</v>
      </c>
      <c r="W1738" s="4">
        <f t="shared" si="138"/>
        <v>185.76</v>
      </c>
      <c r="X1738" s="6" t="b">
        <f t="shared" si="139"/>
        <v>1</v>
      </c>
      <c r="AD1738" s="52"/>
    </row>
    <row r="1739" spans="1:30" x14ac:dyDescent="0.45">
      <c r="A1739" s="4">
        <v>1737</v>
      </c>
      <c r="B1739">
        <v>1007</v>
      </c>
      <c r="C1739">
        <v>34596</v>
      </c>
      <c r="D1739" t="str">
        <f>_xlfn.XLOOKUP(C1739,customer_table!$A$2:$A$4869,customer_table!$B$2:$B$4869)</f>
        <v>Enterprise</v>
      </c>
      <c r="E1739">
        <v>2</v>
      </c>
      <c r="F1739">
        <v>415.57</v>
      </c>
      <c r="G1739">
        <v>831.14</v>
      </c>
      <c r="H1739">
        <v>0</v>
      </c>
      <c r="I1739">
        <v>14.1</v>
      </c>
      <c r="J1739" s="5">
        <v>45588</v>
      </c>
      <c r="K1739" s="5">
        <v>45589</v>
      </c>
      <c r="L1739" t="s">
        <v>4890</v>
      </c>
      <c r="M1739" t="s">
        <v>4881</v>
      </c>
      <c r="N1739" t="s">
        <v>4876</v>
      </c>
      <c r="O1739" t="s">
        <v>4880</v>
      </c>
      <c r="P1739" t="s">
        <v>4888</v>
      </c>
      <c r="Q1739" s="4">
        <f>_xlfn.XLOOKUP(C1739,customer_table!$A$2:$A$4947,customer_table!$A$2:$A$4947)</f>
        <v>34596</v>
      </c>
      <c r="R1739" t="str">
        <f>_xlfn.XLOOKUP(D1739,customer_table!$B$2:$B$4947,customer_table!$B$2:$B$4947)</f>
        <v>Enterprise</v>
      </c>
      <c r="S1739" s="4" t="b">
        <f t="shared" si="135"/>
        <v>1</v>
      </c>
      <c r="T1739" s="6" t="b">
        <f t="shared" si="136"/>
        <v>1</v>
      </c>
      <c r="U1739" cm="1">
        <f t="array" ref="U1739">INDEX(hdd_products!$H$2:$H$21,MATCH(1,(hdd_products!$A$2:$A$21=hdd_orders!B1739)*(hdd_products!$H$2:$H$21=hdd_orders!F1739),0))</f>
        <v>415.57</v>
      </c>
      <c r="V1739" s="6" t="b">
        <f t="shared" si="137"/>
        <v>1</v>
      </c>
      <c r="W1739" s="4">
        <f t="shared" si="138"/>
        <v>831.14</v>
      </c>
      <c r="X1739" s="6" t="b">
        <f t="shared" si="139"/>
        <v>1</v>
      </c>
      <c r="AD1739" s="52"/>
    </row>
    <row r="1740" spans="1:30" x14ac:dyDescent="0.45">
      <c r="A1740" s="4">
        <v>1738</v>
      </c>
      <c r="B1740">
        <v>1006</v>
      </c>
      <c r="C1740">
        <v>55624</v>
      </c>
      <c r="D1740" t="str">
        <f>_xlfn.XLOOKUP(C1740,customer_table!$A$2:$A$4869,customer_table!$B$2:$B$4869)</f>
        <v>Enterprise</v>
      </c>
      <c r="E1740">
        <v>3</v>
      </c>
      <c r="F1740">
        <v>307.20999999999998</v>
      </c>
      <c r="G1740">
        <v>921.63</v>
      </c>
      <c r="H1740">
        <v>0</v>
      </c>
      <c r="I1740">
        <v>17.5</v>
      </c>
      <c r="J1740" s="5">
        <v>45377</v>
      </c>
      <c r="K1740" s="5">
        <v>45382</v>
      </c>
      <c r="L1740" t="s">
        <v>4878</v>
      </c>
      <c r="M1740" t="s">
        <v>4881</v>
      </c>
      <c r="N1740" t="s">
        <v>4901</v>
      </c>
      <c r="O1740" t="s">
        <v>4875</v>
      </c>
      <c r="P1740" t="s">
        <v>4886</v>
      </c>
      <c r="Q1740" s="4">
        <f>_xlfn.XLOOKUP(C1740,customer_table!$A$2:$A$4947,customer_table!$A$2:$A$4947)</f>
        <v>55624</v>
      </c>
      <c r="R1740" t="str">
        <f>_xlfn.XLOOKUP(D1740,customer_table!$B$2:$B$4947,customer_table!$B$2:$B$4947)</f>
        <v>Enterprise</v>
      </c>
      <c r="S1740" s="4" t="b">
        <f t="shared" si="135"/>
        <v>1</v>
      </c>
      <c r="T1740" s="6" t="b">
        <f t="shared" si="136"/>
        <v>1</v>
      </c>
      <c r="U1740" cm="1">
        <f t="array" ref="U1740">INDEX(hdd_products!$H$2:$H$21,MATCH(1,(hdd_products!$A$2:$A$21=hdd_orders!B1740)*(hdd_products!$H$2:$H$21=hdd_orders!F1740),0))</f>
        <v>307.20999999999998</v>
      </c>
      <c r="V1740" s="6" t="b">
        <f t="shared" si="137"/>
        <v>1</v>
      </c>
      <c r="W1740" s="4">
        <f t="shared" si="138"/>
        <v>921.62999999999988</v>
      </c>
      <c r="X1740" s="6" t="b">
        <f t="shared" si="139"/>
        <v>1</v>
      </c>
      <c r="AD1740" s="52"/>
    </row>
    <row r="1741" spans="1:30" x14ac:dyDescent="0.45">
      <c r="A1741" s="4">
        <v>1739</v>
      </c>
      <c r="B1741">
        <v>1001</v>
      </c>
      <c r="C1741">
        <v>57683</v>
      </c>
      <c r="D1741" t="str">
        <f>_xlfn.XLOOKUP(C1741,customer_table!$A$2:$A$4869,customer_table!$B$2:$B$4869)</f>
        <v>Consumer</v>
      </c>
      <c r="E1741">
        <v>1</v>
      </c>
      <c r="F1741">
        <v>129.16999999999999</v>
      </c>
      <c r="G1741">
        <v>129.16999999999999</v>
      </c>
      <c r="H1741">
        <v>0</v>
      </c>
      <c r="I1741">
        <v>11.1</v>
      </c>
      <c r="J1741" s="5">
        <v>45587</v>
      </c>
      <c r="K1741" s="5">
        <v>45588</v>
      </c>
      <c r="L1741" t="s">
        <v>4885</v>
      </c>
      <c r="M1741" t="s">
        <v>4877</v>
      </c>
      <c r="N1741" t="s">
        <v>4876</v>
      </c>
      <c r="O1741" t="s">
        <v>4880</v>
      </c>
      <c r="P1741" t="s">
        <v>4884</v>
      </c>
      <c r="Q1741" s="4">
        <f>_xlfn.XLOOKUP(C1741,customer_table!$A$2:$A$4947,customer_table!$A$2:$A$4947)</f>
        <v>57683</v>
      </c>
      <c r="R1741" t="str">
        <f>_xlfn.XLOOKUP(D1741,customer_table!$B$2:$B$4947,customer_table!$B$2:$B$4947)</f>
        <v>Consumer</v>
      </c>
      <c r="S1741" s="4" t="b">
        <f t="shared" si="135"/>
        <v>1</v>
      </c>
      <c r="T1741" s="6" t="b">
        <f t="shared" si="136"/>
        <v>1</v>
      </c>
      <c r="U1741" cm="1">
        <f t="array" ref="U1741">INDEX(hdd_products!$H$2:$H$21,MATCH(1,(hdd_products!$A$2:$A$21=hdd_orders!B1741)*(hdd_products!$H$2:$H$21=hdd_orders!F1741),0))</f>
        <v>129.16999999999999</v>
      </c>
      <c r="V1741" s="6" t="b">
        <f t="shared" si="137"/>
        <v>1</v>
      </c>
      <c r="W1741" s="4">
        <f t="shared" si="138"/>
        <v>129.16999999999999</v>
      </c>
      <c r="X1741" s="6" t="b">
        <f t="shared" si="139"/>
        <v>1</v>
      </c>
      <c r="AD1741" s="52"/>
    </row>
    <row r="1742" spans="1:30" x14ac:dyDescent="0.45">
      <c r="A1742" s="4">
        <v>1740</v>
      </c>
      <c r="B1742">
        <v>1011</v>
      </c>
      <c r="C1742">
        <v>75422</v>
      </c>
      <c r="D1742" t="str">
        <f>_xlfn.XLOOKUP(C1742,customer_table!$A$2:$A$4869,customer_table!$B$2:$B$4869)</f>
        <v>Enterprise</v>
      </c>
      <c r="E1742">
        <v>2</v>
      </c>
      <c r="F1742">
        <v>664.86</v>
      </c>
      <c r="G1742">
        <v>1329.72</v>
      </c>
      <c r="H1742">
        <v>0</v>
      </c>
      <c r="I1742">
        <v>11.59</v>
      </c>
      <c r="J1742" s="5">
        <v>45549</v>
      </c>
      <c r="K1742" s="5">
        <v>45556</v>
      </c>
      <c r="L1742" t="s">
        <v>4897</v>
      </c>
      <c r="M1742" t="s">
        <v>4877</v>
      </c>
      <c r="N1742" t="s">
        <v>4876</v>
      </c>
      <c r="O1742" t="s">
        <v>4880</v>
      </c>
      <c r="P1742" t="s">
        <v>4879</v>
      </c>
      <c r="Q1742" s="4">
        <f>_xlfn.XLOOKUP(C1742,customer_table!$A$2:$A$4947,customer_table!$A$2:$A$4947)</f>
        <v>75422</v>
      </c>
      <c r="R1742" t="str">
        <f>_xlfn.XLOOKUP(D1742,customer_table!$B$2:$B$4947,customer_table!$B$2:$B$4947)</f>
        <v>Enterprise</v>
      </c>
      <c r="S1742" s="4" t="b">
        <f t="shared" si="135"/>
        <v>1</v>
      </c>
      <c r="T1742" s="6" t="b">
        <f t="shared" si="136"/>
        <v>1</v>
      </c>
      <c r="U1742" cm="1">
        <f t="array" ref="U1742">INDEX(hdd_products!$H$2:$H$21,MATCH(1,(hdd_products!$A$2:$A$21=hdd_orders!B1742)*(hdd_products!$H$2:$H$21=hdd_orders!F1742),0))</f>
        <v>664.86</v>
      </c>
      <c r="V1742" s="6" t="b">
        <f t="shared" si="137"/>
        <v>1</v>
      </c>
      <c r="W1742" s="4">
        <f t="shared" si="138"/>
        <v>1329.72</v>
      </c>
      <c r="X1742" s="6" t="b">
        <f t="shared" si="139"/>
        <v>1</v>
      </c>
      <c r="AD1742" s="52"/>
    </row>
    <row r="1743" spans="1:30" x14ac:dyDescent="0.45">
      <c r="A1743" s="4">
        <v>1741</v>
      </c>
      <c r="B1743">
        <v>1007</v>
      </c>
      <c r="C1743">
        <v>65816</v>
      </c>
      <c r="D1743" t="str">
        <f>_xlfn.XLOOKUP(C1743,customer_table!$A$2:$A$4869,customer_table!$B$2:$B$4869)</f>
        <v>Small Business</v>
      </c>
      <c r="E1743">
        <v>8</v>
      </c>
      <c r="F1743">
        <v>415.57</v>
      </c>
      <c r="G1743">
        <v>3324.56</v>
      </c>
      <c r="H1743">
        <v>0</v>
      </c>
      <c r="I1743">
        <v>16.47</v>
      </c>
      <c r="J1743" s="5">
        <v>45472</v>
      </c>
      <c r="K1743" s="5">
        <v>45475</v>
      </c>
      <c r="L1743" t="s">
        <v>4890</v>
      </c>
      <c r="M1743" t="s">
        <v>4881</v>
      </c>
      <c r="N1743" t="s">
        <v>4876</v>
      </c>
      <c r="O1743" t="s">
        <v>4875</v>
      </c>
      <c r="P1743" t="s">
        <v>4891</v>
      </c>
      <c r="Q1743" s="4">
        <f>_xlfn.XLOOKUP(C1743,customer_table!$A$2:$A$4947,customer_table!$A$2:$A$4947)</f>
        <v>65816</v>
      </c>
      <c r="R1743" t="str">
        <f>_xlfn.XLOOKUP(D1743,customer_table!$B$2:$B$4947,customer_table!$B$2:$B$4947)</f>
        <v>Small Business</v>
      </c>
      <c r="S1743" s="4" t="b">
        <f t="shared" si="135"/>
        <v>1</v>
      </c>
      <c r="T1743" s="6" t="b">
        <f t="shared" si="136"/>
        <v>1</v>
      </c>
      <c r="U1743" cm="1">
        <f t="array" ref="U1743">INDEX(hdd_products!$H$2:$H$21,MATCH(1,(hdd_products!$A$2:$A$21=hdd_orders!B1743)*(hdd_products!$H$2:$H$21=hdd_orders!F1743),0))</f>
        <v>415.57</v>
      </c>
      <c r="V1743" s="6" t="b">
        <f t="shared" si="137"/>
        <v>1</v>
      </c>
      <c r="W1743" s="4">
        <f t="shared" si="138"/>
        <v>3324.56</v>
      </c>
      <c r="X1743" s="6" t="b">
        <f t="shared" si="139"/>
        <v>1</v>
      </c>
      <c r="AD1743" s="52"/>
    </row>
    <row r="1744" spans="1:30" x14ac:dyDescent="0.45">
      <c r="A1744" s="4">
        <v>1742</v>
      </c>
      <c r="B1744">
        <v>1004</v>
      </c>
      <c r="C1744">
        <v>33186</v>
      </c>
      <c r="D1744" t="str">
        <f>_xlfn.XLOOKUP(C1744,customer_table!$A$2:$A$4869,customer_table!$B$2:$B$4869)</f>
        <v>Small Business</v>
      </c>
      <c r="E1744">
        <v>12</v>
      </c>
      <c r="F1744">
        <v>170.85</v>
      </c>
      <c r="G1744">
        <v>2050.1999999999998</v>
      </c>
      <c r="H1744">
        <v>0</v>
      </c>
      <c r="I1744">
        <v>8.85</v>
      </c>
      <c r="J1744" s="5">
        <v>45382</v>
      </c>
      <c r="K1744" s="5">
        <v>45386</v>
      </c>
      <c r="L1744" t="s">
        <v>4899</v>
      </c>
      <c r="M1744" t="s">
        <v>4898</v>
      </c>
      <c r="N1744" t="s">
        <v>4892</v>
      </c>
      <c r="O1744" t="s">
        <v>4880</v>
      </c>
      <c r="P1744" t="s">
        <v>4891</v>
      </c>
      <c r="Q1744" s="4">
        <f>_xlfn.XLOOKUP(C1744,customer_table!$A$2:$A$4947,customer_table!$A$2:$A$4947)</f>
        <v>33186</v>
      </c>
      <c r="R1744" t="str">
        <f>_xlfn.XLOOKUP(D1744,customer_table!$B$2:$B$4947,customer_table!$B$2:$B$4947)</f>
        <v>Small Business</v>
      </c>
      <c r="S1744" s="4" t="b">
        <f t="shared" si="135"/>
        <v>1</v>
      </c>
      <c r="T1744" s="6" t="b">
        <f t="shared" si="136"/>
        <v>1</v>
      </c>
      <c r="U1744" cm="1">
        <f t="array" ref="U1744">INDEX(hdd_products!$H$2:$H$21,MATCH(1,(hdd_products!$A$2:$A$21=hdd_orders!B1744)*(hdd_products!$H$2:$H$21=hdd_orders!F1744),0))</f>
        <v>170.85</v>
      </c>
      <c r="V1744" s="6" t="b">
        <f t="shared" si="137"/>
        <v>1</v>
      </c>
      <c r="W1744" s="4">
        <f t="shared" si="138"/>
        <v>2050.1999999999998</v>
      </c>
      <c r="X1744" s="6" t="b">
        <f t="shared" si="139"/>
        <v>1</v>
      </c>
      <c r="AD1744" s="52"/>
    </row>
    <row r="1745" spans="1:30" x14ac:dyDescent="0.45">
      <c r="A1745" s="4">
        <v>1743</v>
      </c>
      <c r="B1745">
        <v>1010</v>
      </c>
      <c r="C1745">
        <v>96455</v>
      </c>
      <c r="D1745" t="str">
        <f>_xlfn.XLOOKUP(C1745,customer_table!$A$2:$A$4869,customer_table!$B$2:$B$4869)</f>
        <v>Consumer</v>
      </c>
      <c r="E1745">
        <v>2</v>
      </c>
      <c r="F1745">
        <v>446.61</v>
      </c>
      <c r="G1745">
        <v>893.22</v>
      </c>
      <c r="H1745">
        <v>0</v>
      </c>
      <c r="I1745">
        <v>17.13</v>
      </c>
      <c r="J1745" s="5">
        <v>45515</v>
      </c>
      <c r="K1745" s="5">
        <v>45519</v>
      </c>
      <c r="L1745" t="s">
        <v>4889</v>
      </c>
      <c r="M1745" t="s">
        <v>4881</v>
      </c>
      <c r="N1745" t="s">
        <v>4876</v>
      </c>
      <c r="O1745" t="s">
        <v>4875</v>
      </c>
      <c r="P1745" t="s">
        <v>4879</v>
      </c>
      <c r="Q1745" s="4">
        <f>_xlfn.XLOOKUP(C1745,customer_table!$A$2:$A$4947,customer_table!$A$2:$A$4947)</f>
        <v>96455</v>
      </c>
      <c r="R1745" t="str">
        <f>_xlfn.XLOOKUP(D1745,customer_table!$B$2:$B$4947,customer_table!$B$2:$B$4947)</f>
        <v>Consumer</v>
      </c>
      <c r="S1745" s="4" t="b">
        <f t="shared" si="135"/>
        <v>1</v>
      </c>
      <c r="T1745" s="6" t="b">
        <f t="shared" si="136"/>
        <v>1</v>
      </c>
      <c r="U1745" cm="1">
        <f t="array" ref="U1745">INDEX(hdd_products!$H$2:$H$21,MATCH(1,(hdd_products!$A$2:$A$21=hdd_orders!B1745)*(hdd_products!$H$2:$H$21=hdd_orders!F1745),0))</f>
        <v>446.61</v>
      </c>
      <c r="V1745" s="6" t="b">
        <f t="shared" si="137"/>
        <v>1</v>
      </c>
      <c r="W1745" s="4">
        <f t="shared" si="138"/>
        <v>893.22</v>
      </c>
      <c r="X1745" s="6" t="b">
        <f t="shared" si="139"/>
        <v>1</v>
      </c>
      <c r="AD1745" s="52"/>
    </row>
    <row r="1746" spans="1:30" x14ac:dyDescent="0.45">
      <c r="A1746" s="4">
        <v>1744</v>
      </c>
      <c r="B1746">
        <v>1001</v>
      </c>
      <c r="C1746">
        <v>23005</v>
      </c>
      <c r="D1746" t="str">
        <f>_xlfn.XLOOKUP(C1746,customer_table!$A$2:$A$4869,customer_table!$B$2:$B$4869)</f>
        <v>Small Business</v>
      </c>
      <c r="E1746">
        <v>2</v>
      </c>
      <c r="F1746">
        <v>129.16999999999999</v>
      </c>
      <c r="G1746">
        <v>258.33999999999997</v>
      </c>
      <c r="H1746">
        <v>0</v>
      </c>
      <c r="I1746">
        <v>18.47</v>
      </c>
      <c r="J1746" s="5">
        <v>45437</v>
      </c>
      <c r="K1746" s="5">
        <v>45443</v>
      </c>
      <c r="L1746" t="s">
        <v>4887</v>
      </c>
      <c r="M1746" t="s">
        <v>4896</v>
      </c>
      <c r="N1746" t="s">
        <v>4892</v>
      </c>
      <c r="O1746" t="s">
        <v>4880</v>
      </c>
      <c r="P1746" t="s">
        <v>4884</v>
      </c>
      <c r="Q1746" s="4">
        <f>_xlfn.XLOOKUP(C1746,customer_table!$A$2:$A$4947,customer_table!$A$2:$A$4947)</f>
        <v>23005</v>
      </c>
      <c r="R1746" t="str">
        <f>_xlfn.XLOOKUP(D1746,customer_table!$B$2:$B$4947,customer_table!$B$2:$B$4947)</f>
        <v>Small Business</v>
      </c>
      <c r="S1746" s="4" t="b">
        <f t="shared" si="135"/>
        <v>1</v>
      </c>
      <c r="T1746" s="6" t="b">
        <f t="shared" si="136"/>
        <v>1</v>
      </c>
      <c r="U1746" cm="1">
        <f t="array" ref="U1746">INDEX(hdd_products!$H$2:$H$21,MATCH(1,(hdd_products!$A$2:$A$21=hdd_orders!B1746)*(hdd_products!$H$2:$H$21=hdd_orders!F1746),0))</f>
        <v>129.16999999999999</v>
      </c>
      <c r="V1746" s="6" t="b">
        <f t="shared" si="137"/>
        <v>1</v>
      </c>
      <c r="W1746" s="4">
        <f t="shared" si="138"/>
        <v>258.33999999999997</v>
      </c>
      <c r="X1746" s="6" t="b">
        <f t="shared" si="139"/>
        <v>1</v>
      </c>
      <c r="AD1746" s="52"/>
    </row>
    <row r="1747" spans="1:30" x14ac:dyDescent="0.45">
      <c r="A1747" s="4">
        <v>1745</v>
      </c>
      <c r="B1747">
        <v>1002</v>
      </c>
      <c r="C1747">
        <v>63907</v>
      </c>
      <c r="D1747" t="str">
        <f>_xlfn.XLOOKUP(C1747,customer_table!$A$2:$A$4869,customer_table!$B$2:$B$4869)</f>
        <v>Enterprise</v>
      </c>
      <c r="E1747">
        <v>1</v>
      </c>
      <c r="F1747">
        <v>198.26</v>
      </c>
      <c r="G1747">
        <v>198.26</v>
      </c>
      <c r="H1747">
        <v>0</v>
      </c>
      <c r="I1747">
        <v>8.02</v>
      </c>
      <c r="J1747" s="5">
        <v>45337</v>
      </c>
      <c r="K1747" s="5">
        <v>45343</v>
      </c>
      <c r="L1747" t="s">
        <v>4899</v>
      </c>
      <c r="M1747" t="s">
        <v>4898</v>
      </c>
      <c r="N1747" t="s">
        <v>4876</v>
      </c>
      <c r="O1747" t="s">
        <v>4880</v>
      </c>
      <c r="P1747" t="s">
        <v>4884</v>
      </c>
      <c r="Q1747" s="4">
        <f>_xlfn.XLOOKUP(C1747,customer_table!$A$2:$A$4947,customer_table!$A$2:$A$4947)</f>
        <v>63907</v>
      </c>
      <c r="R1747" t="str">
        <f>_xlfn.XLOOKUP(D1747,customer_table!$B$2:$B$4947,customer_table!$B$2:$B$4947)</f>
        <v>Enterprise</v>
      </c>
      <c r="S1747" s="4" t="b">
        <f t="shared" si="135"/>
        <v>1</v>
      </c>
      <c r="T1747" s="6" t="b">
        <f t="shared" si="136"/>
        <v>1</v>
      </c>
      <c r="U1747" cm="1">
        <f t="array" ref="U1747">INDEX(hdd_products!$H$2:$H$21,MATCH(1,(hdd_products!$A$2:$A$21=hdd_orders!B1747)*(hdd_products!$H$2:$H$21=hdd_orders!F1747),0))</f>
        <v>198.26</v>
      </c>
      <c r="V1747" s="6" t="b">
        <f t="shared" si="137"/>
        <v>1</v>
      </c>
      <c r="W1747" s="4">
        <f t="shared" si="138"/>
        <v>198.26</v>
      </c>
      <c r="X1747" s="6" t="b">
        <f t="shared" si="139"/>
        <v>1</v>
      </c>
      <c r="AD1747" s="52"/>
    </row>
    <row r="1748" spans="1:30" x14ac:dyDescent="0.45">
      <c r="A1748" s="4">
        <v>1746</v>
      </c>
      <c r="B1748">
        <v>1006</v>
      </c>
      <c r="C1748">
        <v>68209</v>
      </c>
      <c r="D1748" t="str">
        <f>_xlfn.XLOOKUP(C1748,customer_table!$A$2:$A$4869,customer_table!$B$2:$B$4869)</f>
        <v>Consumer</v>
      </c>
      <c r="E1748">
        <v>1</v>
      </c>
      <c r="F1748">
        <v>307.20999999999998</v>
      </c>
      <c r="G1748">
        <v>307.20999999999998</v>
      </c>
      <c r="H1748">
        <v>0</v>
      </c>
      <c r="I1748">
        <v>14.29</v>
      </c>
      <c r="J1748" s="5">
        <v>45611</v>
      </c>
      <c r="K1748" s="5">
        <v>45616</v>
      </c>
      <c r="L1748" t="s">
        <v>4890</v>
      </c>
      <c r="M1748" t="s">
        <v>4898</v>
      </c>
      <c r="N1748" t="s">
        <v>4876</v>
      </c>
      <c r="O1748" t="s">
        <v>4875</v>
      </c>
      <c r="P1748" t="s">
        <v>4891</v>
      </c>
      <c r="Q1748" s="4">
        <f>_xlfn.XLOOKUP(C1748,customer_table!$A$2:$A$4947,customer_table!$A$2:$A$4947)</f>
        <v>68209</v>
      </c>
      <c r="R1748" t="str">
        <f>_xlfn.XLOOKUP(D1748,customer_table!$B$2:$B$4947,customer_table!$B$2:$B$4947)</f>
        <v>Consumer</v>
      </c>
      <c r="S1748" s="4" t="b">
        <f t="shared" si="135"/>
        <v>1</v>
      </c>
      <c r="T1748" s="6" t="b">
        <f t="shared" si="136"/>
        <v>1</v>
      </c>
      <c r="U1748" cm="1">
        <f t="array" ref="U1748">INDEX(hdd_products!$H$2:$H$21,MATCH(1,(hdd_products!$A$2:$A$21=hdd_orders!B1748)*(hdd_products!$H$2:$H$21=hdd_orders!F1748),0))</f>
        <v>307.20999999999998</v>
      </c>
      <c r="V1748" s="6" t="b">
        <f t="shared" si="137"/>
        <v>1</v>
      </c>
      <c r="W1748" s="4">
        <f t="shared" si="138"/>
        <v>307.20999999999998</v>
      </c>
      <c r="X1748" s="6" t="b">
        <f t="shared" si="139"/>
        <v>1</v>
      </c>
      <c r="AD1748" s="52"/>
    </row>
    <row r="1749" spans="1:30" x14ac:dyDescent="0.45">
      <c r="A1749" s="4">
        <v>1747</v>
      </c>
      <c r="B1749">
        <v>1003</v>
      </c>
      <c r="C1749">
        <v>37770</v>
      </c>
      <c r="D1749" t="str">
        <f>_xlfn.XLOOKUP(C1749,customer_table!$A$2:$A$4869,customer_table!$B$2:$B$4869)</f>
        <v>Enterprise</v>
      </c>
      <c r="E1749">
        <v>1</v>
      </c>
      <c r="F1749">
        <v>95.08</v>
      </c>
      <c r="G1749">
        <v>95.08</v>
      </c>
      <c r="H1749">
        <v>0</v>
      </c>
      <c r="I1749">
        <v>19.399999999999999</v>
      </c>
      <c r="J1749" s="5">
        <v>45633</v>
      </c>
      <c r="K1749" s="5">
        <v>45636</v>
      </c>
      <c r="L1749" t="s">
        <v>4889</v>
      </c>
      <c r="M1749" t="s">
        <v>4881</v>
      </c>
      <c r="N1749" t="s">
        <v>4876</v>
      </c>
      <c r="O1749" t="s">
        <v>4880</v>
      </c>
      <c r="P1749" t="s">
        <v>4886</v>
      </c>
      <c r="Q1749" s="4">
        <f>_xlfn.XLOOKUP(C1749,customer_table!$A$2:$A$4947,customer_table!$A$2:$A$4947)</f>
        <v>37770</v>
      </c>
      <c r="R1749" t="str">
        <f>_xlfn.XLOOKUP(D1749,customer_table!$B$2:$B$4947,customer_table!$B$2:$B$4947)</f>
        <v>Enterprise</v>
      </c>
      <c r="S1749" s="4" t="b">
        <f t="shared" si="135"/>
        <v>1</v>
      </c>
      <c r="T1749" s="6" t="b">
        <f t="shared" si="136"/>
        <v>1</v>
      </c>
      <c r="U1749" cm="1">
        <f t="array" ref="U1749">INDEX(hdd_products!$H$2:$H$21,MATCH(1,(hdd_products!$A$2:$A$21=hdd_orders!B1749)*(hdd_products!$H$2:$H$21=hdd_orders!F1749),0))</f>
        <v>95.08</v>
      </c>
      <c r="V1749" s="6" t="b">
        <f t="shared" si="137"/>
        <v>1</v>
      </c>
      <c r="W1749" s="4">
        <f t="shared" si="138"/>
        <v>95.08</v>
      </c>
      <c r="X1749" s="6" t="b">
        <f t="shared" si="139"/>
        <v>1</v>
      </c>
      <c r="AD1749" s="52"/>
    </row>
    <row r="1750" spans="1:30" x14ac:dyDescent="0.45">
      <c r="A1750" s="4">
        <v>1748</v>
      </c>
      <c r="B1750">
        <v>1009</v>
      </c>
      <c r="C1750">
        <v>71548</v>
      </c>
      <c r="D1750" t="str">
        <f>_xlfn.XLOOKUP(C1750,customer_table!$A$2:$A$4869,customer_table!$B$2:$B$4869)</f>
        <v>Enterprise</v>
      </c>
      <c r="E1750">
        <v>3</v>
      </c>
      <c r="F1750">
        <v>185.76</v>
      </c>
      <c r="G1750">
        <v>557.28</v>
      </c>
      <c r="H1750">
        <v>0</v>
      </c>
      <c r="I1750">
        <v>8.3800000000000008</v>
      </c>
      <c r="J1750" s="5">
        <v>45487</v>
      </c>
      <c r="K1750" s="5">
        <v>45488</v>
      </c>
      <c r="L1750" t="s">
        <v>4899</v>
      </c>
      <c r="M1750" t="s">
        <v>4881</v>
      </c>
      <c r="N1750" t="s">
        <v>4892</v>
      </c>
      <c r="O1750" t="s">
        <v>4880</v>
      </c>
      <c r="P1750" t="s">
        <v>4884</v>
      </c>
      <c r="Q1750" s="4">
        <f>_xlfn.XLOOKUP(C1750,customer_table!$A$2:$A$4947,customer_table!$A$2:$A$4947)</f>
        <v>71548</v>
      </c>
      <c r="R1750" t="str">
        <f>_xlfn.XLOOKUP(D1750,customer_table!$B$2:$B$4947,customer_table!$B$2:$B$4947)</f>
        <v>Enterprise</v>
      </c>
      <c r="S1750" s="4" t="b">
        <f t="shared" si="135"/>
        <v>1</v>
      </c>
      <c r="T1750" s="6" t="b">
        <f t="shared" si="136"/>
        <v>1</v>
      </c>
      <c r="U1750" cm="1">
        <f t="array" ref="U1750">INDEX(hdd_products!$H$2:$H$21,MATCH(1,(hdd_products!$A$2:$A$21=hdd_orders!B1750)*(hdd_products!$H$2:$H$21=hdd_orders!F1750),0))</f>
        <v>185.76</v>
      </c>
      <c r="V1750" s="6" t="b">
        <f t="shared" si="137"/>
        <v>1</v>
      </c>
      <c r="W1750" s="4">
        <f t="shared" si="138"/>
        <v>557.28</v>
      </c>
      <c r="X1750" s="6" t="b">
        <f t="shared" si="139"/>
        <v>1</v>
      </c>
      <c r="AD1750" s="52"/>
    </row>
    <row r="1751" spans="1:30" x14ac:dyDescent="0.45">
      <c r="A1751" s="4">
        <v>1749</v>
      </c>
      <c r="B1751">
        <v>1006</v>
      </c>
      <c r="C1751">
        <v>94523</v>
      </c>
      <c r="D1751" t="str">
        <f>_xlfn.XLOOKUP(C1751,customer_table!$A$2:$A$4869,customer_table!$B$2:$B$4869)</f>
        <v>Enterprise</v>
      </c>
      <c r="E1751">
        <v>1</v>
      </c>
      <c r="F1751">
        <v>307.20999999999998</v>
      </c>
      <c r="G1751">
        <v>307.20999999999998</v>
      </c>
      <c r="H1751">
        <v>0</v>
      </c>
      <c r="I1751">
        <v>14.71</v>
      </c>
      <c r="J1751" s="5">
        <v>45529</v>
      </c>
      <c r="K1751" s="5">
        <v>45533</v>
      </c>
      <c r="L1751" t="s">
        <v>4882</v>
      </c>
      <c r="M1751" t="s">
        <v>4881</v>
      </c>
      <c r="N1751" t="s">
        <v>4876</v>
      </c>
      <c r="O1751" t="s">
        <v>4880</v>
      </c>
      <c r="P1751" t="s">
        <v>4879</v>
      </c>
      <c r="Q1751" s="4">
        <f>_xlfn.XLOOKUP(C1751,customer_table!$A$2:$A$4947,customer_table!$A$2:$A$4947)</f>
        <v>94523</v>
      </c>
      <c r="R1751" t="str">
        <f>_xlfn.XLOOKUP(D1751,customer_table!$B$2:$B$4947,customer_table!$B$2:$B$4947)</f>
        <v>Enterprise</v>
      </c>
      <c r="S1751" s="4" t="b">
        <f t="shared" si="135"/>
        <v>1</v>
      </c>
      <c r="T1751" s="6" t="b">
        <f t="shared" si="136"/>
        <v>1</v>
      </c>
      <c r="U1751" cm="1">
        <f t="array" ref="U1751">INDEX(hdd_products!$H$2:$H$21,MATCH(1,(hdd_products!$A$2:$A$21=hdd_orders!B1751)*(hdd_products!$H$2:$H$21=hdd_orders!F1751),0))</f>
        <v>307.20999999999998</v>
      </c>
      <c r="V1751" s="6" t="b">
        <f t="shared" si="137"/>
        <v>1</v>
      </c>
      <c r="W1751" s="4">
        <f t="shared" si="138"/>
        <v>307.20999999999998</v>
      </c>
      <c r="X1751" s="6" t="b">
        <f t="shared" si="139"/>
        <v>1</v>
      </c>
      <c r="AD1751" s="52"/>
    </row>
    <row r="1752" spans="1:30" x14ac:dyDescent="0.45">
      <c r="A1752" s="4">
        <v>1750</v>
      </c>
      <c r="B1752">
        <v>1006</v>
      </c>
      <c r="C1752">
        <v>76527</v>
      </c>
      <c r="D1752" t="str">
        <f>_xlfn.XLOOKUP(C1752,customer_table!$A$2:$A$4869,customer_table!$B$2:$B$4869)</f>
        <v>Enterprise</v>
      </c>
      <c r="E1752">
        <v>2</v>
      </c>
      <c r="F1752">
        <v>307.20999999999998</v>
      </c>
      <c r="G1752">
        <v>614.41999999999996</v>
      </c>
      <c r="H1752">
        <v>0</v>
      </c>
      <c r="I1752">
        <v>9.5500000000000007</v>
      </c>
      <c r="J1752" s="5">
        <v>45295</v>
      </c>
      <c r="K1752" s="5">
        <v>45298</v>
      </c>
      <c r="L1752" t="s">
        <v>4899</v>
      </c>
      <c r="M1752" t="s">
        <v>4881</v>
      </c>
      <c r="N1752" t="s">
        <v>4876</v>
      </c>
      <c r="O1752" t="s">
        <v>4880</v>
      </c>
      <c r="P1752" t="s">
        <v>4874</v>
      </c>
      <c r="Q1752" s="4">
        <f>_xlfn.XLOOKUP(C1752,customer_table!$A$2:$A$4947,customer_table!$A$2:$A$4947)</f>
        <v>76527</v>
      </c>
      <c r="R1752" t="str">
        <f>_xlfn.XLOOKUP(D1752,customer_table!$B$2:$B$4947,customer_table!$B$2:$B$4947)</f>
        <v>Enterprise</v>
      </c>
      <c r="S1752" s="4" t="b">
        <f t="shared" si="135"/>
        <v>1</v>
      </c>
      <c r="T1752" s="6" t="b">
        <f t="shared" si="136"/>
        <v>1</v>
      </c>
      <c r="U1752" cm="1">
        <f t="array" ref="U1752">INDEX(hdd_products!$H$2:$H$21,MATCH(1,(hdd_products!$A$2:$A$21=hdd_orders!B1752)*(hdd_products!$H$2:$H$21=hdd_orders!F1752),0))</f>
        <v>307.20999999999998</v>
      </c>
      <c r="V1752" s="6" t="b">
        <f t="shared" si="137"/>
        <v>1</v>
      </c>
      <c r="W1752" s="4">
        <f t="shared" si="138"/>
        <v>614.41999999999996</v>
      </c>
      <c r="X1752" s="6" t="b">
        <f t="shared" si="139"/>
        <v>1</v>
      </c>
      <c r="AD1752" s="52"/>
    </row>
    <row r="1753" spans="1:30" x14ac:dyDescent="0.45">
      <c r="A1753" s="4">
        <v>1751</v>
      </c>
      <c r="B1753">
        <v>1001</v>
      </c>
      <c r="C1753">
        <v>64357</v>
      </c>
      <c r="D1753" t="str">
        <f>_xlfn.XLOOKUP(C1753,customer_table!$A$2:$A$4869,customer_table!$B$2:$B$4869)</f>
        <v>Enterprise</v>
      </c>
      <c r="E1753">
        <v>1</v>
      </c>
      <c r="F1753">
        <v>129.16999999999999</v>
      </c>
      <c r="G1753">
        <v>129.16999999999999</v>
      </c>
      <c r="H1753">
        <v>0</v>
      </c>
      <c r="I1753">
        <v>11.51</v>
      </c>
      <c r="J1753" s="5">
        <v>45427</v>
      </c>
      <c r="K1753" s="5">
        <v>45430</v>
      </c>
      <c r="L1753" t="s">
        <v>4897</v>
      </c>
      <c r="M1753" t="s">
        <v>4898</v>
      </c>
      <c r="N1753" t="s">
        <v>4876</v>
      </c>
      <c r="O1753" t="s">
        <v>4875</v>
      </c>
      <c r="P1753" t="s">
        <v>4879</v>
      </c>
      <c r="Q1753" s="4">
        <f>_xlfn.XLOOKUP(C1753,customer_table!$A$2:$A$4947,customer_table!$A$2:$A$4947)</f>
        <v>64357</v>
      </c>
      <c r="R1753" t="str">
        <f>_xlfn.XLOOKUP(D1753,customer_table!$B$2:$B$4947,customer_table!$B$2:$B$4947)</f>
        <v>Enterprise</v>
      </c>
      <c r="S1753" s="4" t="b">
        <f t="shared" si="135"/>
        <v>1</v>
      </c>
      <c r="T1753" s="6" t="b">
        <f t="shared" si="136"/>
        <v>1</v>
      </c>
      <c r="U1753" cm="1">
        <f t="array" ref="U1753">INDEX(hdd_products!$H$2:$H$21,MATCH(1,(hdd_products!$A$2:$A$21=hdd_orders!B1753)*(hdd_products!$H$2:$H$21=hdd_orders!F1753),0))</f>
        <v>129.16999999999999</v>
      </c>
      <c r="V1753" s="6" t="b">
        <f t="shared" si="137"/>
        <v>1</v>
      </c>
      <c r="W1753" s="4">
        <f t="shared" si="138"/>
        <v>129.16999999999999</v>
      </c>
      <c r="X1753" s="6" t="b">
        <f t="shared" si="139"/>
        <v>1</v>
      </c>
      <c r="AD1753" s="52"/>
    </row>
    <row r="1754" spans="1:30" x14ac:dyDescent="0.45">
      <c r="A1754" s="4">
        <v>1752</v>
      </c>
      <c r="B1754">
        <v>1004</v>
      </c>
      <c r="C1754">
        <v>30103</v>
      </c>
      <c r="D1754" t="str">
        <f>_xlfn.XLOOKUP(C1754,customer_table!$A$2:$A$4869,customer_table!$B$2:$B$4869)</f>
        <v>Small Business</v>
      </c>
      <c r="E1754">
        <v>1</v>
      </c>
      <c r="F1754">
        <v>170.85</v>
      </c>
      <c r="G1754">
        <v>170.85</v>
      </c>
      <c r="H1754">
        <v>0</v>
      </c>
      <c r="I1754">
        <v>10.039999999999999</v>
      </c>
      <c r="J1754" s="5">
        <v>45504</v>
      </c>
      <c r="K1754" s="5">
        <v>45505</v>
      </c>
      <c r="L1754" t="s">
        <v>4885</v>
      </c>
      <c r="M1754" t="s">
        <v>4881</v>
      </c>
      <c r="N1754" t="s">
        <v>4876</v>
      </c>
      <c r="O1754" t="s">
        <v>4875</v>
      </c>
      <c r="P1754" t="s">
        <v>4874</v>
      </c>
      <c r="Q1754" s="4">
        <f>_xlfn.XLOOKUP(C1754,customer_table!$A$2:$A$4947,customer_table!$A$2:$A$4947)</f>
        <v>30103</v>
      </c>
      <c r="R1754" t="str">
        <f>_xlfn.XLOOKUP(D1754,customer_table!$B$2:$B$4947,customer_table!$B$2:$B$4947)</f>
        <v>Small Business</v>
      </c>
      <c r="S1754" s="4" t="b">
        <f t="shared" si="135"/>
        <v>1</v>
      </c>
      <c r="T1754" s="6" t="b">
        <f t="shared" si="136"/>
        <v>1</v>
      </c>
      <c r="U1754" cm="1">
        <f t="array" ref="U1754">INDEX(hdd_products!$H$2:$H$21,MATCH(1,(hdd_products!$A$2:$A$21=hdd_orders!B1754)*(hdd_products!$H$2:$H$21=hdd_orders!F1754),0))</f>
        <v>170.85</v>
      </c>
      <c r="V1754" s="6" t="b">
        <f t="shared" si="137"/>
        <v>1</v>
      </c>
      <c r="W1754" s="4">
        <f t="shared" si="138"/>
        <v>170.85</v>
      </c>
      <c r="X1754" s="6" t="b">
        <f t="shared" si="139"/>
        <v>1</v>
      </c>
      <c r="AD1754" s="52"/>
    </row>
    <row r="1755" spans="1:30" x14ac:dyDescent="0.45">
      <c r="A1755" s="4">
        <v>1753</v>
      </c>
      <c r="B1755">
        <v>1003</v>
      </c>
      <c r="C1755">
        <v>84997</v>
      </c>
      <c r="D1755" t="str">
        <f>_xlfn.XLOOKUP(C1755,customer_table!$A$2:$A$4869,customer_table!$B$2:$B$4869)</f>
        <v>Enterprise</v>
      </c>
      <c r="E1755">
        <v>2</v>
      </c>
      <c r="F1755">
        <v>95.08</v>
      </c>
      <c r="G1755">
        <v>190.16</v>
      </c>
      <c r="H1755">
        <v>0</v>
      </c>
      <c r="I1755">
        <v>16</v>
      </c>
      <c r="J1755" s="5">
        <v>45599</v>
      </c>
      <c r="K1755" s="5">
        <v>45602</v>
      </c>
      <c r="L1755" t="s">
        <v>4893</v>
      </c>
      <c r="M1755" t="s">
        <v>4877</v>
      </c>
      <c r="N1755" t="s">
        <v>4876</v>
      </c>
      <c r="O1755" t="s">
        <v>4880</v>
      </c>
      <c r="P1755" t="s">
        <v>4888</v>
      </c>
      <c r="Q1755" s="4">
        <f>_xlfn.XLOOKUP(C1755,customer_table!$A$2:$A$4947,customer_table!$A$2:$A$4947)</f>
        <v>84997</v>
      </c>
      <c r="R1755" t="str">
        <f>_xlfn.XLOOKUP(D1755,customer_table!$B$2:$B$4947,customer_table!$B$2:$B$4947)</f>
        <v>Enterprise</v>
      </c>
      <c r="S1755" s="4" t="b">
        <f t="shared" si="135"/>
        <v>1</v>
      </c>
      <c r="T1755" s="6" t="b">
        <f t="shared" si="136"/>
        <v>1</v>
      </c>
      <c r="U1755" cm="1">
        <f t="array" ref="U1755">INDEX(hdd_products!$H$2:$H$21,MATCH(1,(hdd_products!$A$2:$A$21=hdd_orders!B1755)*(hdd_products!$H$2:$H$21=hdd_orders!F1755),0))</f>
        <v>95.08</v>
      </c>
      <c r="V1755" s="6" t="b">
        <f t="shared" si="137"/>
        <v>1</v>
      </c>
      <c r="W1755" s="4">
        <f t="shared" si="138"/>
        <v>190.16</v>
      </c>
      <c r="X1755" s="6" t="b">
        <f t="shared" si="139"/>
        <v>1</v>
      </c>
      <c r="AD1755" s="52"/>
    </row>
    <row r="1756" spans="1:30" x14ac:dyDescent="0.45">
      <c r="A1756" s="4">
        <v>1754</v>
      </c>
      <c r="B1756">
        <v>1008</v>
      </c>
      <c r="C1756">
        <v>61552</v>
      </c>
      <c r="D1756" t="str">
        <f>_xlfn.XLOOKUP(C1756,customer_table!$A$2:$A$4869,customer_table!$B$2:$B$4869)</f>
        <v>Small Business</v>
      </c>
      <c r="E1756">
        <v>2</v>
      </c>
      <c r="F1756">
        <v>269.08</v>
      </c>
      <c r="G1756">
        <v>538.16</v>
      </c>
      <c r="H1756">
        <v>0</v>
      </c>
      <c r="I1756">
        <v>11.84</v>
      </c>
      <c r="J1756" s="5">
        <v>45492</v>
      </c>
      <c r="K1756" s="5">
        <v>45494</v>
      </c>
      <c r="L1756" t="s">
        <v>4885</v>
      </c>
      <c r="M1756" t="s">
        <v>4896</v>
      </c>
      <c r="N1756" t="s">
        <v>4876</v>
      </c>
      <c r="O1756" t="s">
        <v>4880</v>
      </c>
      <c r="P1756" t="s">
        <v>4884</v>
      </c>
      <c r="Q1756" s="4">
        <f>_xlfn.XLOOKUP(C1756,customer_table!$A$2:$A$4947,customer_table!$A$2:$A$4947)</f>
        <v>61552</v>
      </c>
      <c r="R1756" t="str">
        <f>_xlfn.XLOOKUP(D1756,customer_table!$B$2:$B$4947,customer_table!$B$2:$B$4947)</f>
        <v>Small Business</v>
      </c>
      <c r="S1756" s="4" t="b">
        <f t="shared" si="135"/>
        <v>1</v>
      </c>
      <c r="T1756" s="6" t="b">
        <f t="shared" si="136"/>
        <v>1</v>
      </c>
      <c r="U1756" cm="1">
        <f t="array" ref="U1756">INDEX(hdd_products!$H$2:$H$21,MATCH(1,(hdd_products!$A$2:$A$21=hdd_orders!B1756)*(hdd_products!$H$2:$H$21=hdd_orders!F1756),0))</f>
        <v>269.08</v>
      </c>
      <c r="V1756" s="6" t="b">
        <f t="shared" si="137"/>
        <v>1</v>
      </c>
      <c r="W1756" s="4">
        <f t="shared" si="138"/>
        <v>538.16</v>
      </c>
      <c r="X1756" s="6" t="b">
        <f t="shared" si="139"/>
        <v>1</v>
      </c>
      <c r="AD1756" s="52"/>
    </row>
    <row r="1757" spans="1:30" x14ac:dyDescent="0.45">
      <c r="A1757" s="4">
        <v>1755</v>
      </c>
      <c r="B1757">
        <v>1004</v>
      </c>
      <c r="C1757">
        <v>61172</v>
      </c>
      <c r="D1757" t="str">
        <f>_xlfn.XLOOKUP(C1757,customer_table!$A$2:$A$4869,customer_table!$B$2:$B$4869)</f>
        <v>Small Business</v>
      </c>
      <c r="E1757">
        <v>1</v>
      </c>
      <c r="F1757">
        <v>170.85</v>
      </c>
      <c r="G1757">
        <v>170.85</v>
      </c>
      <c r="H1757">
        <v>0</v>
      </c>
      <c r="I1757">
        <v>9.8699999999999992</v>
      </c>
      <c r="J1757" s="5">
        <v>45511</v>
      </c>
      <c r="K1757" s="5">
        <v>45513</v>
      </c>
      <c r="L1757" t="s">
        <v>4899</v>
      </c>
      <c r="M1757" t="s">
        <v>4896</v>
      </c>
      <c r="N1757" t="s">
        <v>4876</v>
      </c>
      <c r="O1757" t="s">
        <v>4880</v>
      </c>
      <c r="P1757" t="s">
        <v>4879</v>
      </c>
      <c r="Q1757" s="4">
        <f>_xlfn.XLOOKUP(C1757,customer_table!$A$2:$A$4947,customer_table!$A$2:$A$4947)</f>
        <v>61172</v>
      </c>
      <c r="R1757" t="str">
        <f>_xlfn.XLOOKUP(D1757,customer_table!$B$2:$B$4947,customer_table!$B$2:$B$4947)</f>
        <v>Small Business</v>
      </c>
      <c r="S1757" s="4" t="b">
        <f t="shared" si="135"/>
        <v>1</v>
      </c>
      <c r="T1757" s="6" t="b">
        <f t="shared" si="136"/>
        <v>1</v>
      </c>
      <c r="U1757" cm="1">
        <f t="array" ref="U1757">INDEX(hdd_products!$H$2:$H$21,MATCH(1,(hdd_products!$A$2:$A$21=hdd_orders!B1757)*(hdd_products!$H$2:$H$21=hdd_orders!F1757),0))</f>
        <v>170.85</v>
      </c>
      <c r="V1757" s="6" t="b">
        <f t="shared" si="137"/>
        <v>1</v>
      </c>
      <c r="W1757" s="4">
        <f t="shared" si="138"/>
        <v>170.85</v>
      </c>
      <c r="X1757" s="6" t="b">
        <f t="shared" si="139"/>
        <v>1</v>
      </c>
      <c r="AD1757" s="52"/>
    </row>
    <row r="1758" spans="1:30" x14ac:dyDescent="0.45">
      <c r="A1758" s="4">
        <v>1756</v>
      </c>
      <c r="B1758">
        <v>1008</v>
      </c>
      <c r="C1758">
        <v>40273</v>
      </c>
      <c r="D1758" t="str">
        <f>_xlfn.XLOOKUP(C1758,customer_table!$A$2:$A$4869,customer_table!$B$2:$B$4869)</f>
        <v>Small Business</v>
      </c>
      <c r="E1758">
        <v>1</v>
      </c>
      <c r="F1758">
        <v>269.08</v>
      </c>
      <c r="G1758">
        <v>269.08</v>
      </c>
      <c r="H1758">
        <v>0</v>
      </c>
      <c r="I1758">
        <v>10.47</v>
      </c>
      <c r="J1758" s="5">
        <v>45454</v>
      </c>
      <c r="K1758" s="5">
        <v>45459</v>
      </c>
      <c r="L1758" t="s">
        <v>4900</v>
      </c>
      <c r="M1758" t="s">
        <v>4877</v>
      </c>
      <c r="N1758" t="s">
        <v>4876</v>
      </c>
      <c r="O1758" t="s">
        <v>4894</v>
      </c>
      <c r="P1758" t="s">
        <v>4884</v>
      </c>
      <c r="Q1758" s="4">
        <f>_xlfn.XLOOKUP(C1758,customer_table!$A$2:$A$4947,customer_table!$A$2:$A$4947)</f>
        <v>40273</v>
      </c>
      <c r="R1758" t="str">
        <f>_xlfn.XLOOKUP(D1758,customer_table!$B$2:$B$4947,customer_table!$B$2:$B$4947)</f>
        <v>Small Business</v>
      </c>
      <c r="S1758" s="4" t="b">
        <f t="shared" si="135"/>
        <v>1</v>
      </c>
      <c r="T1758" s="6" t="b">
        <f t="shared" si="136"/>
        <v>1</v>
      </c>
      <c r="U1758" cm="1">
        <f t="array" ref="U1758">INDEX(hdd_products!$H$2:$H$21,MATCH(1,(hdd_products!$A$2:$A$21=hdd_orders!B1758)*(hdd_products!$H$2:$H$21=hdd_orders!F1758),0))</f>
        <v>269.08</v>
      </c>
      <c r="V1758" s="6" t="b">
        <f t="shared" si="137"/>
        <v>1</v>
      </c>
      <c r="W1758" s="4">
        <f t="shared" si="138"/>
        <v>269.08</v>
      </c>
      <c r="X1758" s="6" t="b">
        <f t="shared" si="139"/>
        <v>1</v>
      </c>
      <c r="AD1758" s="52"/>
    </row>
    <row r="1759" spans="1:30" x14ac:dyDescent="0.45">
      <c r="A1759" s="4">
        <v>1757</v>
      </c>
      <c r="B1759">
        <v>1003</v>
      </c>
      <c r="C1759">
        <v>61381</v>
      </c>
      <c r="D1759" t="str">
        <f>_xlfn.XLOOKUP(C1759,customer_table!$A$2:$A$4869,customer_table!$B$2:$B$4869)</f>
        <v>Enterprise</v>
      </c>
      <c r="E1759">
        <v>2</v>
      </c>
      <c r="F1759">
        <v>95.08</v>
      </c>
      <c r="G1759">
        <v>190.16</v>
      </c>
      <c r="H1759">
        <v>0</v>
      </c>
      <c r="I1759">
        <v>18.52</v>
      </c>
      <c r="J1759" s="5">
        <v>45550</v>
      </c>
      <c r="K1759" s="5">
        <v>45551</v>
      </c>
      <c r="L1759" t="s">
        <v>4878</v>
      </c>
      <c r="M1759" t="s">
        <v>4881</v>
      </c>
      <c r="N1759" t="s">
        <v>4876</v>
      </c>
      <c r="O1759" t="s">
        <v>4880</v>
      </c>
      <c r="P1759" t="s">
        <v>4879</v>
      </c>
      <c r="Q1759" s="4">
        <f>_xlfn.XLOOKUP(C1759,customer_table!$A$2:$A$4947,customer_table!$A$2:$A$4947)</f>
        <v>61381</v>
      </c>
      <c r="R1759" t="str">
        <f>_xlfn.XLOOKUP(D1759,customer_table!$B$2:$B$4947,customer_table!$B$2:$B$4947)</f>
        <v>Enterprise</v>
      </c>
      <c r="S1759" s="4" t="b">
        <f t="shared" si="135"/>
        <v>1</v>
      </c>
      <c r="T1759" s="6" t="b">
        <f t="shared" si="136"/>
        <v>1</v>
      </c>
      <c r="U1759" cm="1">
        <f t="array" ref="U1759">INDEX(hdd_products!$H$2:$H$21,MATCH(1,(hdd_products!$A$2:$A$21=hdd_orders!B1759)*(hdd_products!$H$2:$H$21=hdd_orders!F1759),0))</f>
        <v>95.08</v>
      </c>
      <c r="V1759" s="6" t="b">
        <f t="shared" si="137"/>
        <v>1</v>
      </c>
      <c r="W1759" s="4">
        <f t="shared" si="138"/>
        <v>190.16</v>
      </c>
      <c r="X1759" s="6" t="b">
        <f t="shared" si="139"/>
        <v>1</v>
      </c>
      <c r="AD1759" s="52"/>
    </row>
    <row r="1760" spans="1:30" x14ac:dyDescent="0.45">
      <c r="A1760" s="4">
        <v>1758</v>
      </c>
      <c r="B1760">
        <v>1008</v>
      </c>
      <c r="C1760">
        <v>22224</v>
      </c>
      <c r="D1760" t="str">
        <f>_xlfn.XLOOKUP(C1760,customer_table!$A$2:$A$4869,customer_table!$B$2:$B$4869)</f>
        <v>Enterprise</v>
      </c>
      <c r="E1760">
        <v>1</v>
      </c>
      <c r="F1760">
        <v>269.08</v>
      </c>
      <c r="G1760">
        <v>269.08</v>
      </c>
      <c r="H1760">
        <v>0</v>
      </c>
      <c r="I1760">
        <v>9.6</v>
      </c>
      <c r="J1760" s="5">
        <v>45373</v>
      </c>
      <c r="K1760" s="5">
        <v>45376</v>
      </c>
      <c r="L1760" t="s">
        <v>4897</v>
      </c>
      <c r="M1760" t="s">
        <v>4896</v>
      </c>
      <c r="N1760" t="s">
        <v>4901</v>
      </c>
      <c r="O1760" t="s">
        <v>4894</v>
      </c>
      <c r="P1760" t="s">
        <v>4884</v>
      </c>
      <c r="Q1760" s="4">
        <f>_xlfn.XLOOKUP(C1760,customer_table!$A$2:$A$4947,customer_table!$A$2:$A$4947)</f>
        <v>22224</v>
      </c>
      <c r="R1760" t="str">
        <f>_xlfn.XLOOKUP(D1760,customer_table!$B$2:$B$4947,customer_table!$B$2:$B$4947)</f>
        <v>Enterprise</v>
      </c>
      <c r="S1760" s="4" t="b">
        <f t="shared" si="135"/>
        <v>1</v>
      </c>
      <c r="T1760" s="6" t="b">
        <f t="shared" si="136"/>
        <v>1</v>
      </c>
      <c r="U1760" cm="1">
        <f t="array" ref="U1760">INDEX(hdd_products!$H$2:$H$21,MATCH(1,(hdd_products!$A$2:$A$21=hdd_orders!B1760)*(hdd_products!$H$2:$H$21=hdd_orders!F1760),0))</f>
        <v>269.08</v>
      </c>
      <c r="V1760" s="6" t="b">
        <f t="shared" si="137"/>
        <v>1</v>
      </c>
      <c r="W1760" s="4">
        <f t="shared" si="138"/>
        <v>269.08</v>
      </c>
      <c r="X1760" s="6" t="b">
        <f t="shared" si="139"/>
        <v>1</v>
      </c>
      <c r="AD1760" s="52"/>
    </row>
    <row r="1761" spans="1:30" x14ac:dyDescent="0.45">
      <c r="A1761" s="4">
        <v>1759</v>
      </c>
      <c r="B1761">
        <v>1003</v>
      </c>
      <c r="C1761">
        <v>81260</v>
      </c>
      <c r="D1761" t="str">
        <f>_xlfn.XLOOKUP(C1761,customer_table!$A$2:$A$4869,customer_table!$B$2:$B$4869)</f>
        <v>Enterprise</v>
      </c>
      <c r="E1761">
        <v>1</v>
      </c>
      <c r="F1761">
        <v>95.08</v>
      </c>
      <c r="G1761">
        <v>95.08</v>
      </c>
      <c r="H1761">
        <v>0</v>
      </c>
      <c r="I1761">
        <v>13.07</v>
      </c>
      <c r="J1761" s="5">
        <v>45595</v>
      </c>
      <c r="K1761" s="5">
        <v>45597</v>
      </c>
      <c r="L1761" t="s">
        <v>4895</v>
      </c>
      <c r="M1761" t="s">
        <v>4877</v>
      </c>
      <c r="N1761" t="s">
        <v>4876</v>
      </c>
      <c r="O1761" t="s">
        <v>4880</v>
      </c>
      <c r="P1761" t="s">
        <v>4884</v>
      </c>
      <c r="Q1761" s="4">
        <f>_xlfn.XLOOKUP(C1761,customer_table!$A$2:$A$4947,customer_table!$A$2:$A$4947)</f>
        <v>81260</v>
      </c>
      <c r="R1761" t="str">
        <f>_xlfn.XLOOKUP(D1761,customer_table!$B$2:$B$4947,customer_table!$B$2:$B$4947)</f>
        <v>Enterprise</v>
      </c>
      <c r="S1761" s="4" t="b">
        <f t="shared" si="135"/>
        <v>1</v>
      </c>
      <c r="T1761" s="6" t="b">
        <f t="shared" si="136"/>
        <v>1</v>
      </c>
      <c r="U1761" cm="1">
        <f t="array" ref="U1761">INDEX(hdd_products!$H$2:$H$21,MATCH(1,(hdd_products!$A$2:$A$21=hdd_orders!B1761)*(hdd_products!$H$2:$H$21=hdd_orders!F1761),0))</f>
        <v>95.08</v>
      </c>
      <c r="V1761" s="6" t="b">
        <f t="shared" si="137"/>
        <v>1</v>
      </c>
      <c r="W1761" s="4">
        <f t="shared" si="138"/>
        <v>95.08</v>
      </c>
      <c r="X1761" s="6" t="b">
        <f t="shared" si="139"/>
        <v>1</v>
      </c>
      <c r="AD1761" s="52"/>
    </row>
    <row r="1762" spans="1:30" x14ac:dyDescent="0.45">
      <c r="A1762" s="4">
        <v>1760</v>
      </c>
      <c r="B1762">
        <v>1008</v>
      </c>
      <c r="C1762">
        <v>56939</v>
      </c>
      <c r="D1762" t="str">
        <f>_xlfn.XLOOKUP(C1762,customer_table!$A$2:$A$4869,customer_table!$B$2:$B$4869)</f>
        <v>Small Business</v>
      </c>
      <c r="E1762">
        <v>3</v>
      </c>
      <c r="F1762">
        <v>269.08</v>
      </c>
      <c r="G1762">
        <v>807.24</v>
      </c>
      <c r="H1762">
        <v>0</v>
      </c>
      <c r="I1762">
        <v>18.53</v>
      </c>
      <c r="J1762" s="5">
        <v>45358</v>
      </c>
      <c r="K1762" s="5">
        <v>45362</v>
      </c>
      <c r="L1762" t="s">
        <v>4889</v>
      </c>
      <c r="M1762" t="s">
        <v>4881</v>
      </c>
      <c r="N1762" t="s">
        <v>4892</v>
      </c>
      <c r="O1762" t="s">
        <v>4880</v>
      </c>
      <c r="P1762" t="s">
        <v>4886</v>
      </c>
      <c r="Q1762" s="4">
        <f>_xlfn.XLOOKUP(C1762,customer_table!$A$2:$A$4947,customer_table!$A$2:$A$4947)</f>
        <v>56939</v>
      </c>
      <c r="R1762" t="str">
        <f>_xlfn.XLOOKUP(D1762,customer_table!$B$2:$B$4947,customer_table!$B$2:$B$4947)</f>
        <v>Small Business</v>
      </c>
      <c r="S1762" s="4" t="b">
        <f t="shared" si="135"/>
        <v>1</v>
      </c>
      <c r="T1762" s="6" t="b">
        <f t="shared" si="136"/>
        <v>1</v>
      </c>
      <c r="U1762" cm="1">
        <f t="array" ref="U1762">INDEX(hdd_products!$H$2:$H$21,MATCH(1,(hdd_products!$A$2:$A$21=hdd_orders!B1762)*(hdd_products!$H$2:$H$21=hdd_orders!F1762),0))</f>
        <v>269.08</v>
      </c>
      <c r="V1762" s="6" t="b">
        <f t="shared" si="137"/>
        <v>1</v>
      </c>
      <c r="W1762" s="4">
        <f t="shared" si="138"/>
        <v>807.24</v>
      </c>
      <c r="X1762" s="6" t="b">
        <f t="shared" si="139"/>
        <v>1</v>
      </c>
      <c r="AD1762" s="52"/>
    </row>
    <row r="1763" spans="1:30" x14ac:dyDescent="0.45">
      <c r="A1763" s="4">
        <v>1761</v>
      </c>
      <c r="B1763">
        <v>1001</v>
      </c>
      <c r="C1763">
        <v>42145</v>
      </c>
      <c r="D1763" t="str">
        <f>_xlfn.XLOOKUP(C1763,customer_table!$A$2:$A$4869,customer_table!$B$2:$B$4869)</f>
        <v>Consumer</v>
      </c>
      <c r="E1763">
        <v>1</v>
      </c>
      <c r="F1763">
        <v>129.16999999999999</v>
      </c>
      <c r="G1763">
        <v>129.16999999999999</v>
      </c>
      <c r="H1763">
        <v>0</v>
      </c>
      <c r="I1763">
        <v>10.57</v>
      </c>
      <c r="J1763" s="5">
        <v>45405</v>
      </c>
      <c r="K1763" s="5">
        <v>45408</v>
      </c>
      <c r="L1763" t="s">
        <v>4885</v>
      </c>
      <c r="M1763" t="s">
        <v>4881</v>
      </c>
      <c r="N1763" t="s">
        <v>4876</v>
      </c>
      <c r="O1763" t="s">
        <v>4880</v>
      </c>
      <c r="P1763" t="s">
        <v>4879</v>
      </c>
      <c r="Q1763" s="4">
        <f>_xlfn.XLOOKUP(C1763,customer_table!$A$2:$A$4947,customer_table!$A$2:$A$4947)</f>
        <v>42145</v>
      </c>
      <c r="R1763" t="str">
        <f>_xlfn.XLOOKUP(D1763,customer_table!$B$2:$B$4947,customer_table!$B$2:$B$4947)</f>
        <v>Consumer</v>
      </c>
      <c r="S1763" s="4" t="b">
        <f t="shared" si="135"/>
        <v>1</v>
      </c>
      <c r="T1763" s="6" t="b">
        <f t="shared" si="136"/>
        <v>1</v>
      </c>
      <c r="U1763" cm="1">
        <f t="array" ref="U1763">INDEX(hdd_products!$H$2:$H$21,MATCH(1,(hdd_products!$A$2:$A$21=hdd_orders!B1763)*(hdd_products!$H$2:$H$21=hdd_orders!F1763),0))</f>
        <v>129.16999999999999</v>
      </c>
      <c r="V1763" s="6" t="b">
        <f t="shared" si="137"/>
        <v>1</v>
      </c>
      <c r="W1763" s="4">
        <f t="shared" si="138"/>
        <v>129.16999999999999</v>
      </c>
      <c r="X1763" s="6" t="b">
        <f t="shared" si="139"/>
        <v>1</v>
      </c>
      <c r="AD1763" s="52"/>
    </row>
    <row r="1764" spans="1:30" x14ac:dyDescent="0.45">
      <c r="A1764" s="4">
        <v>1762</v>
      </c>
      <c r="B1764">
        <v>1010</v>
      </c>
      <c r="C1764">
        <v>16782</v>
      </c>
      <c r="D1764" t="str">
        <f>_xlfn.XLOOKUP(C1764,customer_table!$A$2:$A$4869,customer_table!$B$2:$B$4869)</f>
        <v>Enterprise</v>
      </c>
      <c r="E1764">
        <v>2</v>
      </c>
      <c r="F1764">
        <v>446.61</v>
      </c>
      <c r="G1764">
        <v>893.22</v>
      </c>
      <c r="H1764">
        <v>0</v>
      </c>
      <c r="I1764">
        <v>8.51</v>
      </c>
      <c r="J1764" s="5">
        <v>45485</v>
      </c>
      <c r="K1764" s="5">
        <v>45492</v>
      </c>
      <c r="L1764" t="s">
        <v>4899</v>
      </c>
      <c r="M1764" t="s">
        <v>4877</v>
      </c>
      <c r="N1764" t="s">
        <v>4901</v>
      </c>
      <c r="O1764" t="s">
        <v>4894</v>
      </c>
      <c r="P1764" t="s">
        <v>4874</v>
      </c>
      <c r="Q1764" s="4">
        <f>_xlfn.XLOOKUP(C1764,customer_table!$A$2:$A$4947,customer_table!$A$2:$A$4947)</f>
        <v>16782</v>
      </c>
      <c r="R1764" t="str">
        <f>_xlfn.XLOOKUP(D1764,customer_table!$B$2:$B$4947,customer_table!$B$2:$B$4947)</f>
        <v>Enterprise</v>
      </c>
      <c r="S1764" s="4" t="b">
        <f t="shared" si="135"/>
        <v>1</v>
      </c>
      <c r="T1764" s="6" t="b">
        <f t="shared" si="136"/>
        <v>1</v>
      </c>
      <c r="U1764" cm="1">
        <f t="array" ref="U1764">INDEX(hdd_products!$H$2:$H$21,MATCH(1,(hdd_products!$A$2:$A$21=hdd_orders!B1764)*(hdd_products!$H$2:$H$21=hdd_orders!F1764),0))</f>
        <v>446.61</v>
      </c>
      <c r="V1764" s="6" t="b">
        <f t="shared" si="137"/>
        <v>1</v>
      </c>
      <c r="W1764" s="4">
        <f t="shared" si="138"/>
        <v>893.22</v>
      </c>
      <c r="X1764" s="6" t="b">
        <f t="shared" si="139"/>
        <v>1</v>
      </c>
      <c r="AD1764" s="52"/>
    </row>
    <row r="1765" spans="1:30" x14ac:dyDescent="0.45">
      <c r="A1765" s="4">
        <v>1763</v>
      </c>
      <c r="B1765">
        <v>1003</v>
      </c>
      <c r="C1765">
        <v>85937</v>
      </c>
      <c r="D1765" t="str">
        <f>_xlfn.XLOOKUP(C1765,customer_table!$A$2:$A$4869,customer_table!$B$2:$B$4869)</f>
        <v>Enterprise</v>
      </c>
      <c r="E1765">
        <v>4</v>
      </c>
      <c r="F1765">
        <v>95.08</v>
      </c>
      <c r="G1765">
        <v>380.32</v>
      </c>
      <c r="H1765">
        <v>0</v>
      </c>
      <c r="I1765">
        <v>8.59</v>
      </c>
      <c r="J1765" s="5">
        <v>45613</v>
      </c>
      <c r="K1765" s="5">
        <v>45614</v>
      </c>
      <c r="L1765" t="s">
        <v>4902</v>
      </c>
      <c r="M1765" t="s">
        <v>4896</v>
      </c>
      <c r="N1765" t="s">
        <v>4892</v>
      </c>
      <c r="O1765" t="s">
        <v>4894</v>
      </c>
      <c r="P1765" t="s">
        <v>4884</v>
      </c>
      <c r="Q1765" s="4">
        <f>_xlfn.XLOOKUP(C1765,customer_table!$A$2:$A$4947,customer_table!$A$2:$A$4947)</f>
        <v>85937</v>
      </c>
      <c r="R1765" t="str">
        <f>_xlfn.XLOOKUP(D1765,customer_table!$B$2:$B$4947,customer_table!$B$2:$B$4947)</f>
        <v>Enterprise</v>
      </c>
      <c r="S1765" s="4" t="b">
        <f t="shared" si="135"/>
        <v>1</v>
      </c>
      <c r="T1765" s="6" t="b">
        <f t="shared" si="136"/>
        <v>1</v>
      </c>
      <c r="U1765" cm="1">
        <f t="array" ref="U1765">INDEX(hdd_products!$H$2:$H$21,MATCH(1,(hdd_products!$A$2:$A$21=hdd_orders!B1765)*(hdd_products!$H$2:$H$21=hdd_orders!F1765),0))</f>
        <v>95.08</v>
      </c>
      <c r="V1765" s="6" t="b">
        <f t="shared" si="137"/>
        <v>1</v>
      </c>
      <c r="W1765" s="4">
        <f t="shared" si="138"/>
        <v>380.32</v>
      </c>
      <c r="X1765" s="6" t="b">
        <f t="shared" si="139"/>
        <v>1</v>
      </c>
      <c r="AD1765" s="52"/>
    </row>
    <row r="1766" spans="1:30" x14ac:dyDescent="0.45">
      <c r="A1766" s="4">
        <v>1764</v>
      </c>
      <c r="B1766">
        <v>1001</v>
      </c>
      <c r="C1766">
        <v>47022</v>
      </c>
      <c r="D1766" t="str">
        <f>_xlfn.XLOOKUP(C1766,customer_table!$A$2:$A$4869,customer_table!$B$2:$B$4869)</f>
        <v>Consumer</v>
      </c>
      <c r="E1766">
        <v>12</v>
      </c>
      <c r="F1766">
        <v>129.16999999999999</v>
      </c>
      <c r="G1766">
        <v>1550.04</v>
      </c>
      <c r="H1766">
        <v>0</v>
      </c>
      <c r="I1766">
        <v>7.26</v>
      </c>
      <c r="J1766" s="5">
        <v>45597</v>
      </c>
      <c r="K1766" s="5">
        <v>45598</v>
      </c>
      <c r="L1766" t="s">
        <v>4902</v>
      </c>
      <c r="M1766" t="s">
        <v>4877</v>
      </c>
      <c r="N1766" t="s">
        <v>4876</v>
      </c>
      <c r="O1766" t="s">
        <v>4880</v>
      </c>
      <c r="P1766" t="s">
        <v>4874</v>
      </c>
      <c r="Q1766" s="4">
        <f>_xlfn.XLOOKUP(C1766,customer_table!$A$2:$A$4947,customer_table!$A$2:$A$4947)</f>
        <v>47022</v>
      </c>
      <c r="R1766" t="str">
        <f>_xlfn.XLOOKUP(D1766,customer_table!$B$2:$B$4947,customer_table!$B$2:$B$4947)</f>
        <v>Consumer</v>
      </c>
      <c r="S1766" s="4" t="b">
        <f t="shared" si="135"/>
        <v>1</v>
      </c>
      <c r="T1766" s="6" t="b">
        <f t="shared" si="136"/>
        <v>1</v>
      </c>
      <c r="U1766" cm="1">
        <f t="array" ref="U1766">INDEX(hdd_products!$H$2:$H$21,MATCH(1,(hdd_products!$A$2:$A$21=hdd_orders!B1766)*(hdd_products!$H$2:$H$21=hdd_orders!F1766),0))</f>
        <v>129.16999999999999</v>
      </c>
      <c r="V1766" s="6" t="b">
        <f t="shared" si="137"/>
        <v>1</v>
      </c>
      <c r="W1766" s="4">
        <f t="shared" si="138"/>
        <v>1550.04</v>
      </c>
      <c r="X1766" s="6" t="b">
        <f t="shared" si="139"/>
        <v>1</v>
      </c>
      <c r="AD1766" s="52"/>
    </row>
    <row r="1767" spans="1:30" x14ac:dyDescent="0.45">
      <c r="A1767" s="4">
        <v>1765</v>
      </c>
      <c r="B1767">
        <v>1005</v>
      </c>
      <c r="C1767">
        <v>37259</v>
      </c>
      <c r="D1767" t="str">
        <f>_xlfn.XLOOKUP(C1767,customer_table!$A$2:$A$4869,customer_table!$B$2:$B$4869)</f>
        <v>Enterprise</v>
      </c>
      <c r="E1767">
        <v>4</v>
      </c>
      <c r="F1767">
        <v>204.55</v>
      </c>
      <c r="G1767">
        <v>818.2</v>
      </c>
      <c r="H1767">
        <v>0</v>
      </c>
      <c r="I1767">
        <v>11.07</v>
      </c>
      <c r="J1767" s="5">
        <v>45545</v>
      </c>
      <c r="K1767" s="5">
        <v>45552</v>
      </c>
      <c r="L1767" t="s">
        <v>4900</v>
      </c>
      <c r="M1767" t="s">
        <v>4898</v>
      </c>
      <c r="N1767" t="s">
        <v>4876</v>
      </c>
      <c r="O1767" t="s">
        <v>4880</v>
      </c>
      <c r="P1767" t="s">
        <v>4888</v>
      </c>
      <c r="Q1767" s="4">
        <f>_xlfn.XLOOKUP(C1767,customer_table!$A$2:$A$4947,customer_table!$A$2:$A$4947)</f>
        <v>37259</v>
      </c>
      <c r="R1767" t="str">
        <f>_xlfn.XLOOKUP(D1767,customer_table!$B$2:$B$4947,customer_table!$B$2:$B$4947)</f>
        <v>Enterprise</v>
      </c>
      <c r="S1767" s="4" t="b">
        <f t="shared" si="135"/>
        <v>1</v>
      </c>
      <c r="T1767" s="6" t="b">
        <f t="shared" si="136"/>
        <v>1</v>
      </c>
      <c r="U1767" cm="1">
        <f t="array" ref="U1767">INDEX(hdd_products!$H$2:$H$21,MATCH(1,(hdd_products!$A$2:$A$21=hdd_orders!B1767)*(hdd_products!$H$2:$H$21=hdd_orders!F1767),0))</f>
        <v>204.55</v>
      </c>
      <c r="V1767" s="6" t="b">
        <f t="shared" si="137"/>
        <v>1</v>
      </c>
      <c r="W1767" s="4">
        <f t="shared" si="138"/>
        <v>818.2</v>
      </c>
      <c r="X1767" s="6" t="b">
        <f t="shared" si="139"/>
        <v>1</v>
      </c>
      <c r="AD1767" s="52"/>
    </row>
    <row r="1768" spans="1:30" x14ac:dyDescent="0.45">
      <c r="A1768" s="4">
        <v>1766</v>
      </c>
      <c r="B1768">
        <v>1009</v>
      </c>
      <c r="C1768">
        <v>92009</v>
      </c>
      <c r="D1768" t="str">
        <f>_xlfn.XLOOKUP(C1768,customer_table!$A$2:$A$4869,customer_table!$B$2:$B$4869)</f>
        <v>Small Business</v>
      </c>
      <c r="E1768">
        <v>1</v>
      </c>
      <c r="F1768">
        <v>185.76</v>
      </c>
      <c r="G1768">
        <v>185.76</v>
      </c>
      <c r="H1768">
        <v>0</v>
      </c>
      <c r="I1768">
        <v>7.17</v>
      </c>
      <c r="J1768" s="5">
        <v>45303</v>
      </c>
      <c r="K1768" s="5">
        <v>45307</v>
      </c>
      <c r="L1768" t="s">
        <v>4902</v>
      </c>
      <c r="M1768" t="s">
        <v>4896</v>
      </c>
      <c r="N1768" t="s">
        <v>4876</v>
      </c>
      <c r="O1768" t="s">
        <v>4880</v>
      </c>
      <c r="P1768" t="s">
        <v>4884</v>
      </c>
      <c r="Q1768" s="4">
        <f>_xlfn.XLOOKUP(C1768,customer_table!$A$2:$A$4947,customer_table!$A$2:$A$4947)</f>
        <v>92009</v>
      </c>
      <c r="R1768" t="str">
        <f>_xlfn.XLOOKUP(D1768,customer_table!$B$2:$B$4947,customer_table!$B$2:$B$4947)</f>
        <v>Small Business</v>
      </c>
      <c r="S1768" s="4" t="b">
        <f t="shared" si="135"/>
        <v>1</v>
      </c>
      <c r="T1768" s="6" t="b">
        <f t="shared" si="136"/>
        <v>1</v>
      </c>
      <c r="U1768" cm="1">
        <f t="array" ref="U1768">INDEX(hdd_products!$H$2:$H$21,MATCH(1,(hdd_products!$A$2:$A$21=hdd_orders!B1768)*(hdd_products!$H$2:$H$21=hdd_orders!F1768),0))</f>
        <v>185.76</v>
      </c>
      <c r="V1768" s="6" t="b">
        <f t="shared" si="137"/>
        <v>1</v>
      </c>
      <c r="W1768" s="4">
        <f t="shared" si="138"/>
        <v>185.76</v>
      </c>
      <c r="X1768" s="6" t="b">
        <f t="shared" si="139"/>
        <v>1</v>
      </c>
      <c r="AD1768" s="52"/>
    </row>
    <row r="1769" spans="1:30" x14ac:dyDescent="0.45">
      <c r="A1769" s="4">
        <v>1767</v>
      </c>
      <c r="B1769">
        <v>1005</v>
      </c>
      <c r="C1769">
        <v>69097</v>
      </c>
      <c r="D1769" t="str">
        <f>_xlfn.XLOOKUP(C1769,customer_table!$A$2:$A$4869,customer_table!$B$2:$B$4869)</f>
        <v>Small Business</v>
      </c>
      <c r="E1769">
        <v>2</v>
      </c>
      <c r="F1769">
        <v>204.55</v>
      </c>
      <c r="G1769">
        <v>409.1</v>
      </c>
      <c r="H1769">
        <v>0</v>
      </c>
      <c r="I1769">
        <v>11.89</v>
      </c>
      <c r="J1769" s="5">
        <v>45484</v>
      </c>
      <c r="K1769" s="5">
        <v>45487</v>
      </c>
      <c r="L1769" t="s">
        <v>4885</v>
      </c>
      <c r="M1769" t="s">
        <v>4881</v>
      </c>
      <c r="N1769" t="s">
        <v>4876</v>
      </c>
      <c r="O1769" t="s">
        <v>4880</v>
      </c>
      <c r="P1769" t="s">
        <v>4886</v>
      </c>
      <c r="Q1769" s="4">
        <f>_xlfn.XLOOKUP(C1769,customer_table!$A$2:$A$4947,customer_table!$A$2:$A$4947)</f>
        <v>69097</v>
      </c>
      <c r="R1769" t="str">
        <f>_xlfn.XLOOKUP(D1769,customer_table!$B$2:$B$4947,customer_table!$B$2:$B$4947)</f>
        <v>Small Business</v>
      </c>
      <c r="S1769" s="4" t="b">
        <f t="shared" si="135"/>
        <v>1</v>
      </c>
      <c r="T1769" s="6" t="b">
        <f t="shared" si="136"/>
        <v>1</v>
      </c>
      <c r="U1769" cm="1">
        <f t="array" ref="U1769">INDEX(hdd_products!$H$2:$H$21,MATCH(1,(hdd_products!$A$2:$A$21=hdd_orders!B1769)*(hdd_products!$H$2:$H$21=hdd_orders!F1769),0))</f>
        <v>204.55</v>
      </c>
      <c r="V1769" s="6" t="b">
        <f t="shared" si="137"/>
        <v>1</v>
      </c>
      <c r="W1769" s="4">
        <f t="shared" si="138"/>
        <v>409.1</v>
      </c>
      <c r="X1769" s="6" t="b">
        <f t="shared" si="139"/>
        <v>1</v>
      </c>
      <c r="AD1769" s="52"/>
    </row>
    <row r="1770" spans="1:30" x14ac:dyDescent="0.45">
      <c r="A1770" s="4">
        <v>1768</v>
      </c>
      <c r="B1770">
        <v>1007</v>
      </c>
      <c r="C1770">
        <v>89515</v>
      </c>
      <c r="D1770" t="str">
        <f>_xlfn.XLOOKUP(C1770,customer_table!$A$2:$A$4869,customer_table!$B$2:$B$4869)</f>
        <v>Consumer</v>
      </c>
      <c r="E1770">
        <v>1</v>
      </c>
      <c r="F1770">
        <v>415.57</v>
      </c>
      <c r="G1770">
        <v>415.57</v>
      </c>
      <c r="H1770">
        <v>0</v>
      </c>
      <c r="I1770">
        <v>11.69</v>
      </c>
      <c r="J1770" s="5">
        <v>45383</v>
      </c>
      <c r="K1770" s="5">
        <v>45389</v>
      </c>
      <c r="L1770" t="s">
        <v>4900</v>
      </c>
      <c r="M1770" t="s">
        <v>4877</v>
      </c>
      <c r="N1770" t="s">
        <v>4901</v>
      </c>
      <c r="O1770" t="s">
        <v>4880</v>
      </c>
      <c r="P1770" t="s">
        <v>4884</v>
      </c>
      <c r="Q1770" s="4">
        <f>_xlfn.XLOOKUP(C1770,customer_table!$A$2:$A$4947,customer_table!$A$2:$A$4947)</f>
        <v>89515</v>
      </c>
      <c r="R1770" t="str">
        <f>_xlfn.XLOOKUP(D1770,customer_table!$B$2:$B$4947,customer_table!$B$2:$B$4947)</f>
        <v>Consumer</v>
      </c>
      <c r="S1770" s="4" t="b">
        <f t="shared" si="135"/>
        <v>1</v>
      </c>
      <c r="T1770" s="6" t="b">
        <f t="shared" si="136"/>
        <v>1</v>
      </c>
      <c r="U1770" cm="1">
        <f t="array" ref="U1770">INDEX(hdd_products!$H$2:$H$21,MATCH(1,(hdd_products!$A$2:$A$21=hdd_orders!B1770)*(hdd_products!$H$2:$H$21=hdd_orders!F1770),0))</f>
        <v>415.57</v>
      </c>
      <c r="V1770" s="6" t="b">
        <f t="shared" si="137"/>
        <v>1</v>
      </c>
      <c r="W1770" s="4">
        <f t="shared" si="138"/>
        <v>415.57</v>
      </c>
      <c r="X1770" s="6" t="b">
        <f t="shared" si="139"/>
        <v>1</v>
      </c>
      <c r="AD1770" s="52"/>
    </row>
    <row r="1771" spans="1:30" x14ac:dyDescent="0.45">
      <c r="A1771" s="4">
        <v>1769</v>
      </c>
      <c r="B1771">
        <v>1008</v>
      </c>
      <c r="C1771">
        <v>88642</v>
      </c>
      <c r="D1771" t="str">
        <f>_xlfn.XLOOKUP(C1771,customer_table!$A$2:$A$4869,customer_table!$B$2:$B$4869)</f>
        <v>Consumer</v>
      </c>
      <c r="E1771">
        <v>2</v>
      </c>
      <c r="F1771">
        <v>269.08</v>
      </c>
      <c r="G1771">
        <v>538.16</v>
      </c>
      <c r="H1771">
        <v>0</v>
      </c>
      <c r="I1771">
        <v>9.48</v>
      </c>
      <c r="J1771" s="5">
        <v>45469</v>
      </c>
      <c r="K1771" s="5">
        <v>45473</v>
      </c>
      <c r="L1771" t="s">
        <v>4902</v>
      </c>
      <c r="M1771" t="s">
        <v>4881</v>
      </c>
      <c r="N1771" t="s">
        <v>4876</v>
      </c>
      <c r="O1771" t="s">
        <v>4880</v>
      </c>
      <c r="P1771" t="s">
        <v>4891</v>
      </c>
      <c r="Q1771" s="4">
        <f>_xlfn.XLOOKUP(C1771,customer_table!$A$2:$A$4947,customer_table!$A$2:$A$4947)</f>
        <v>88642</v>
      </c>
      <c r="R1771" t="str">
        <f>_xlfn.XLOOKUP(D1771,customer_table!$B$2:$B$4947,customer_table!$B$2:$B$4947)</f>
        <v>Consumer</v>
      </c>
      <c r="S1771" s="4" t="b">
        <f t="shared" si="135"/>
        <v>1</v>
      </c>
      <c r="T1771" s="6" t="b">
        <f t="shared" si="136"/>
        <v>1</v>
      </c>
      <c r="U1771" cm="1">
        <f t="array" ref="U1771">INDEX(hdd_products!$H$2:$H$21,MATCH(1,(hdd_products!$A$2:$A$21=hdd_orders!B1771)*(hdd_products!$H$2:$H$21=hdd_orders!F1771),0))</f>
        <v>269.08</v>
      </c>
      <c r="V1771" s="6" t="b">
        <f t="shared" si="137"/>
        <v>1</v>
      </c>
      <c r="W1771" s="4">
        <f t="shared" si="138"/>
        <v>538.16</v>
      </c>
      <c r="X1771" s="6" t="b">
        <f t="shared" si="139"/>
        <v>1</v>
      </c>
      <c r="AD1771" s="52"/>
    </row>
    <row r="1772" spans="1:30" x14ac:dyDescent="0.45">
      <c r="A1772" s="4">
        <v>1770</v>
      </c>
      <c r="B1772">
        <v>1004</v>
      </c>
      <c r="C1772">
        <v>13873</v>
      </c>
      <c r="D1772" t="str">
        <f>_xlfn.XLOOKUP(C1772,customer_table!$A$2:$A$4869,customer_table!$B$2:$B$4869)</f>
        <v>Small Business</v>
      </c>
      <c r="E1772">
        <v>3</v>
      </c>
      <c r="F1772">
        <v>170.85</v>
      </c>
      <c r="G1772">
        <v>512.54999999999995</v>
      </c>
      <c r="H1772">
        <v>0</v>
      </c>
      <c r="I1772">
        <v>7.38</v>
      </c>
      <c r="J1772" s="5">
        <v>45422</v>
      </c>
      <c r="K1772" s="5">
        <v>45423</v>
      </c>
      <c r="L1772" t="s">
        <v>4883</v>
      </c>
      <c r="M1772" t="s">
        <v>4881</v>
      </c>
      <c r="N1772" t="s">
        <v>4876</v>
      </c>
      <c r="O1772" t="s">
        <v>4894</v>
      </c>
      <c r="P1772" t="s">
        <v>4891</v>
      </c>
      <c r="Q1772" s="4">
        <f>_xlfn.XLOOKUP(C1772,customer_table!$A$2:$A$4947,customer_table!$A$2:$A$4947)</f>
        <v>13873</v>
      </c>
      <c r="R1772" t="str">
        <f>_xlfn.XLOOKUP(D1772,customer_table!$B$2:$B$4947,customer_table!$B$2:$B$4947)</f>
        <v>Small Business</v>
      </c>
      <c r="S1772" s="4" t="b">
        <f t="shared" si="135"/>
        <v>1</v>
      </c>
      <c r="T1772" s="6" t="b">
        <f t="shared" si="136"/>
        <v>1</v>
      </c>
      <c r="U1772" cm="1">
        <f t="array" ref="U1772">INDEX(hdd_products!$H$2:$H$21,MATCH(1,(hdd_products!$A$2:$A$21=hdd_orders!B1772)*(hdd_products!$H$2:$H$21=hdd_orders!F1772),0))</f>
        <v>170.85</v>
      </c>
      <c r="V1772" s="6" t="b">
        <f t="shared" si="137"/>
        <v>1</v>
      </c>
      <c r="W1772" s="4">
        <f t="shared" si="138"/>
        <v>512.54999999999995</v>
      </c>
      <c r="X1772" s="6" t="b">
        <f t="shared" si="139"/>
        <v>1</v>
      </c>
      <c r="AD1772" s="52"/>
    </row>
    <row r="1773" spans="1:30" x14ac:dyDescent="0.45">
      <c r="A1773" s="4">
        <v>1771</v>
      </c>
      <c r="B1773">
        <v>1003</v>
      </c>
      <c r="C1773">
        <v>25045</v>
      </c>
      <c r="D1773" t="str">
        <f>_xlfn.XLOOKUP(C1773,customer_table!$A$2:$A$4869,customer_table!$B$2:$B$4869)</f>
        <v>Enterprise</v>
      </c>
      <c r="E1773">
        <v>4</v>
      </c>
      <c r="F1773">
        <v>95.08</v>
      </c>
      <c r="G1773">
        <v>380.32</v>
      </c>
      <c r="H1773">
        <v>0</v>
      </c>
      <c r="I1773">
        <v>8.7200000000000006</v>
      </c>
      <c r="J1773" s="5">
        <v>45370</v>
      </c>
      <c r="K1773" s="5">
        <v>45372</v>
      </c>
      <c r="L1773" t="s">
        <v>4883</v>
      </c>
      <c r="M1773" t="s">
        <v>4896</v>
      </c>
      <c r="N1773" t="s">
        <v>4876</v>
      </c>
      <c r="O1773" t="s">
        <v>4880</v>
      </c>
      <c r="P1773" t="s">
        <v>4886</v>
      </c>
      <c r="Q1773" s="4">
        <f>_xlfn.XLOOKUP(C1773,customer_table!$A$2:$A$4947,customer_table!$A$2:$A$4947)</f>
        <v>25045</v>
      </c>
      <c r="R1773" t="str">
        <f>_xlfn.XLOOKUP(D1773,customer_table!$B$2:$B$4947,customer_table!$B$2:$B$4947)</f>
        <v>Enterprise</v>
      </c>
      <c r="S1773" s="4" t="b">
        <f t="shared" si="135"/>
        <v>1</v>
      </c>
      <c r="T1773" s="6" t="b">
        <f t="shared" si="136"/>
        <v>1</v>
      </c>
      <c r="U1773" cm="1">
        <f t="array" ref="U1773">INDEX(hdd_products!$H$2:$H$21,MATCH(1,(hdd_products!$A$2:$A$21=hdd_orders!B1773)*(hdd_products!$H$2:$H$21=hdd_orders!F1773),0))</f>
        <v>95.08</v>
      </c>
      <c r="V1773" s="6" t="b">
        <f t="shared" si="137"/>
        <v>1</v>
      </c>
      <c r="W1773" s="4">
        <f t="shared" si="138"/>
        <v>380.32</v>
      </c>
      <c r="X1773" s="6" t="b">
        <f t="shared" si="139"/>
        <v>1</v>
      </c>
      <c r="AD1773" s="52"/>
    </row>
    <row r="1774" spans="1:30" x14ac:dyDescent="0.45">
      <c r="A1774" s="4">
        <v>1772</v>
      </c>
      <c r="B1774">
        <v>1010</v>
      </c>
      <c r="C1774">
        <v>26591</v>
      </c>
      <c r="D1774" t="str">
        <f>_xlfn.XLOOKUP(C1774,customer_table!$A$2:$A$4869,customer_table!$B$2:$B$4869)</f>
        <v>Small Business</v>
      </c>
      <c r="E1774">
        <v>2</v>
      </c>
      <c r="F1774">
        <v>446.61</v>
      </c>
      <c r="G1774">
        <v>893.22</v>
      </c>
      <c r="H1774">
        <v>0</v>
      </c>
      <c r="I1774">
        <v>8.4499999999999993</v>
      </c>
      <c r="J1774" s="5">
        <v>45404</v>
      </c>
      <c r="K1774" s="5">
        <v>45405</v>
      </c>
      <c r="L1774" t="s">
        <v>4883</v>
      </c>
      <c r="M1774" t="s">
        <v>4877</v>
      </c>
      <c r="N1774" t="s">
        <v>4876</v>
      </c>
      <c r="O1774" t="s">
        <v>4880</v>
      </c>
      <c r="P1774" t="s">
        <v>4874</v>
      </c>
      <c r="Q1774" s="4">
        <f>_xlfn.XLOOKUP(C1774,customer_table!$A$2:$A$4947,customer_table!$A$2:$A$4947)</f>
        <v>26591</v>
      </c>
      <c r="R1774" t="str">
        <f>_xlfn.XLOOKUP(D1774,customer_table!$B$2:$B$4947,customer_table!$B$2:$B$4947)</f>
        <v>Small Business</v>
      </c>
      <c r="S1774" s="4" t="b">
        <f t="shared" si="135"/>
        <v>1</v>
      </c>
      <c r="T1774" s="6" t="b">
        <f t="shared" si="136"/>
        <v>1</v>
      </c>
      <c r="U1774" cm="1">
        <f t="array" ref="U1774">INDEX(hdd_products!$H$2:$H$21,MATCH(1,(hdd_products!$A$2:$A$21=hdd_orders!B1774)*(hdd_products!$H$2:$H$21=hdd_orders!F1774),0))</f>
        <v>446.61</v>
      </c>
      <c r="V1774" s="6" t="b">
        <f t="shared" si="137"/>
        <v>1</v>
      </c>
      <c r="W1774" s="4">
        <f t="shared" si="138"/>
        <v>893.22</v>
      </c>
      <c r="X1774" s="6" t="b">
        <f t="shared" si="139"/>
        <v>1</v>
      </c>
      <c r="AD1774" s="52"/>
    </row>
    <row r="1775" spans="1:30" x14ac:dyDescent="0.45">
      <c r="A1775" s="4">
        <v>1773</v>
      </c>
      <c r="B1775">
        <v>1002</v>
      </c>
      <c r="C1775">
        <v>95449</v>
      </c>
      <c r="D1775" t="str">
        <f>_xlfn.XLOOKUP(C1775,customer_table!$A$2:$A$4869,customer_table!$B$2:$B$4869)</f>
        <v>Enterprise</v>
      </c>
      <c r="E1775">
        <v>5</v>
      </c>
      <c r="F1775">
        <v>198.26</v>
      </c>
      <c r="G1775">
        <v>991.3</v>
      </c>
      <c r="H1775">
        <v>0</v>
      </c>
      <c r="I1775">
        <v>11.11</v>
      </c>
      <c r="J1775" s="5">
        <v>45339</v>
      </c>
      <c r="K1775" s="5">
        <v>45342</v>
      </c>
      <c r="L1775" t="s">
        <v>4897</v>
      </c>
      <c r="M1775" t="s">
        <v>4877</v>
      </c>
      <c r="N1775" t="s">
        <v>4901</v>
      </c>
      <c r="O1775" t="s">
        <v>4880</v>
      </c>
      <c r="P1775" t="s">
        <v>4874</v>
      </c>
      <c r="Q1775" s="4">
        <f>_xlfn.XLOOKUP(C1775,customer_table!$A$2:$A$4947,customer_table!$A$2:$A$4947)</f>
        <v>95449</v>
      </c>
      <c r="R1775" t="str">
        <f>_xlfn.XLOOKUP(D1775,customer_table!$B$2:$B$4947,customer_table!$B$2:$B$4947)</f>
        <v>Enterprise</v>
      </c>
      <c r="S1775" s="4" t="b">
        <f t="shared" si="135"/>
        <v>1</v>
      </c>
      <c r="T1775" s="6" t="b">
        <f t="shared" si="136"/>
        <v>1</v>
      </c>
      <c r="U1775" cm="1">
        <f t="array" ref="U1775">INDEX(hdd_products!$H$2:$H$21,MATCH(1,(hdd_products!$A$2:$A$21=hdd_orders!B1775)*(hdd_products!$H$2:$H$21=hdd_orders!F1775),0))</f>
        <v>198.26</v>
      </c>
      <c r="V1775" s="6" t="b">
        <f t="shared" si="137"/>
        <v>1</v>
      </c>
      <c r="W1775" s="4">
        <f t="shared" si="138"/>
        <v>991.3</v>
      </c>
      <c r="X1775" s="6" t="b">
        <f t="shared" si="139"/>
        <v>1</v>
      </c>
      <c r="AD1775" s="52"/>
    </row>
    <row r="1776" spans="1:30" x14ac:dyDescent="0.45">
      <c r="A1776" s="4">
        <v>1774</v>
      </c>
      <c r="B1776">
        <v>1008</v>
      </c>
      <c r="C1776">
        <v>62421</v>
      </c>
      <c r="D1776" t="str">
        <f>_xlfn.XLOOKUP(C1776,customer_table!$A$2:$A$4869,customer_table!$B$2:$B$4869)</f>
        <v>Enterprise</v>
      </c>
      <c r="E1776">
        <v>4</v>
      </c>
      <c r="F1776">
        <v>269.08</v>
      </c>
      <c r="G1776">
        <v>1076.32</v>
      </c>
      <c r="H1776">
        <v>0</v>
      </c>
      <c r="I1776">
        <v>15.53</v>
      </c>
      <c r="J1776" s="5">
        <v>45545</v>
      </c>
      <c r="K1776" s="5">
        <v>45549</v>
      </c>
      <c r="L1776" t="s">
        <v>4890</v>
      </c>
      <c r="M1776" t="s">
        <v>4877</v>
      </c>
      <c r="N1776" t="s">
        <v>4892</v>
      </c>
      <c r="O1776" t="s">
        <v>4880</v>
      </c>
      <c r="P1776" t="s">
        <v>4886</v>
      </c>
      <c r="Q1776" s="4">
        <f>_xlfn.XLOOKUP(C1776,customer_table!$A$2:$A$4947,customer_table!$A$2:$A$4947)</f>
        <v>62421</v>
      </c>
      <c r="R1776" t="str">
        <f>_xlfn.XLOOKUP(D1776,customer_table!$B$2:$B$4947,customer_table!$B$2:$B$4947)</f>
        <v>Enterprise</v>
      </c>
      <c r="S1776" s="4" t="b">
        <f t="shared" si="135"/>
        <v>1</v>
      </c>
      <c r="T1776" s="6" t="b">
        <f t="shared" si="136"/>
        <v>1</v>
      </c>
      <c r="U1776" cm="1">
        <f t="array" ref="U1776">INDEX(hdd_products!$H$2:$H$21,MATCH(1,(hdd_products!$A$2:$A$21=hdd_orders!B1776)*(hdd_products!$H$2:$H$21=hdd_orders!F1776),0))</f>
        <v>269.08</v>
      </c>
      <c r="V1776" s="6" t="b">
        <f t="shared" si="137"/>
        <v>1</v>
      </c>
      <c r="W1776" s="4">
        <f t="shared" si="138"/>
        <v>1076.32</v>
      </c>
      <c r="X1776" s="6" t="b">
        <f t="shared" si="139"/>
        <v>1</v>
      </c>
      <c r="AD1776" s="52"/>
    </row>
    <row r="1777" spans="1:30" x14ac:dyDescent="0.45">
      <c r="A1777" s="4">
        <v>1775</v>
      </c>
      <c r="B1777">
        <v>1002</v>
      </c>
      <c r="C1777">
        <v>46842</v>
      </c>
      <c r="D1777" t="str">
        <f>_xlfn.XLOOKUP(C1777,customer_table!$A$2:$A$4869,customer_table!$B$2:$B$4869)</f>
        <v>Enterprise</v>
      </c>
      <c r="E1777">
        <v>3</v>
      </c>
      <c r="F1777">
        <v>198.26</v>
      </c>
      <c r="G1777">
        <v>594.78</v>
      </c>
      <c r="H1777">
        <v>0</v>
      </c>
      <c r="I1777">
        <v>11.65</v>
      </c>
      <c r="J1777" s="5">
        <v>45643</v>
      </c>
      <c r="K1777" s="5">
        <v>45650</v>
      </c>
      <c r="L1777" t="s">
        <v>4897</v>
      </c>
      <c r="M1777" t="s">
        <v>4896</v>
      </c>
      <c r="N1777" t="s">
        <v>4876</v>
      </c>
      <c r="O1777" t="s">
        <v>4875</v>
      </c>
      <c r="P1777" t="s">
        <v>4888</v>
      </c>
      <c r="Q1777" s="4">
        <f>_xlfn.XLOOKUP(C1777,customer_table!$A$2:$A$4947,customer_table!$A$2:$A$4947)</f>
        <v>46842</v>
      </c>
      <c r="R1777" t="str">
        <f>_xlfn.XLOOKUP(D1777,customer_table!$B$2:$B$4947,customer_table!$B$2:$B$4947)</f>
        <v>Enterprise</v>
      </c>
      <c r="S1777" s="4" t="b">
        <f t="shared" si="135"/>
        <v>1</v>
      </c>
      <c r="T1777" s="6" t="b">
        <f t="shared" si="136"/>
        <v>1</v>
      </c>
      <c r="U1777" cm="1">
        <f t="array" ref="U1777">INDEX(hdd_products!$H$2:$H$21,MATCH(1,(hdd_products!$A$2:$A$21=hdd_orders!B1777)*(hdd_products!$H$2:$H$21=hdd_orders!F1777),0))</f>
        <v>198.26</v>
      </c>
      <c r="V1777" s="6" t="b">
        <f t="shared" si="137"/>
        <v>1</v>
      </c>
      <c r="W1777" s="4">
        <f t="shared" si="138"/>
        <v>594.78</v>
      </c>
      <c r="X1777" s="6" t="b">
        <f t="shared" si="139"/>
        <v>1</v>
      </c>
      <c r="AD1777" s="52"/>
    </row>
    <row r="1778" spans="1:30" x14ac:dyDescent="0.45">
      <c r="A1778" s="4">
        <v>1776</v>
      </c>
      <c r="B1778">
        <v>1012</v>
      </c>
      <c r="C1778">
        <v>36978</v>
      </c>
      <c r="D1778" t="str">
        <f>_xlfn.XLOOKUP(C1778,customer_table!$A$2:$A$4869,customer_table!$B$2:$B$4869)</f>
        <v>Consumer</v>
      </c>
      <c r="E1778">
        <v>2</v>
      </c>
      <c r="F1778">
        <v>339.39</v>
      </c>
      <c r="G1778">
        <v>678.78</v>
      </c>
      <c r="H1778">
        <v>0</v>
      </c>
      <c r="I1778">
        <v>7.4</v>
      </c>
      <c r="J1778" s="5">
        <v>45592</v>
      </c>
      <c r="K1778" s="5">
        <v>45595</v>
      </c>
      <c r="L1778" t="s">
        <v>4902</v>
      </c>
      <c r="M1778" t="s">
        <v>4877</v>
      </c>
      <c r="N1778" t="s">
        <v>4892</v>
      </c>
      <c r="O1778" t="s">
        <v>4875</v>
      </c>
      <c r="P1778" t="s">
        <v>4879</v>
      </c>
      <c r="Q1778" s="4">
        <f>_xlfn.XLOOKUP(C1778,customer_table!$A$2:$A$4947,customer_table!$A$2:$A$4947)</f>
        <v>36978</v>
      </c>
      <c r="R1778" t="str">
        <f>_xlfn.XLOOKUP(D1778,customer_table!$B$2:$B$4947,customer_table!$B$2:$B$4947)</f>
        <v>Consumer</v>
      </c>
      <c r="S1778" s="4" t="b">
        <f t="shared" si="135"/>
        <v>1</v>
      </c>
      <c r="T1778" s="6" t="b">
        <f t="shared" si="136"/>
        <v>1</v>
      </c>
      <c r="U1778" cm="1">
        <f t="array" ref="U1778">INDEX(hdd_products!$H$2:$H$21,MATCH(1,(hdd_products!$A$2:$A$21=hdd_orders!B1778)*(hdd_products!$H$2:$H$21=hdd_orders!F1778),0))</f>
        <v>339.39</v>
      </c>
      <c r="V1778" s="6" t="b">
        <f t="shared" si="137"/>
        <v>1</v>
      </c>
      <c r="W1778" s="4">
        <f t="shared" si="138"/>
        <v>678.78</v>
      </c>
      <c r="X1778" s="6" t="b">
        <f t="shared" si="139"/>
        <v>1</v>
      </c>
      <c r="AD1778" s="52"/>
    </row>
    <row r="1779" spans="1:30" x14ac:dyDescent="0.45">
      <c r="A1779" s="4">
        <v>1777</v>
      </c>
      <c r="B1779">
        <v>1004</v>
      </c>
      <c r="C1779">
        <v>45608</v>
      </c>
      <c r="D1779" t="str">
        <f>_xlfn.XLOOKUP(C1779,customer_table!$A$2:$A$4869,customer_table!$B$2:$B$4869)</f>
        <v>Small Business</v>
      </c>
      <c r="E1779">
        <v>2</v>
      </c>
      <c r="F1779">
        <v>170.85</v>
      </c>
      <c r="G1779">
        <v>341.7</v>
      </c>
      <c r="H1779">
        <v>0</v>
      </c>
      <c r="I1779">
        <v>15.78</v>
      </c>
      <c r="J1779" s="5">
        <v>45520</v>
      </c>
      <c r="K1779" s="5">
        <v>45524</v>
      </c>
      <c r="L1779" t="s">
        <v>4890</v>
      </c>
      <c r="M1779" t="s">
        <v>4877</v>
      </c>
      <c r="N1779" t="s">
        <v>4876</v>
      </c>
      <c r="O1779" t="s">
        <v>4880</v>
      </c>
      <c r="P1779" t="s">
        <v>4874</v>
      </c>
      <c r="Q1779" s="4">
        <f>_xlfn.XLOOKUP(C1779,customer_table!$A$2:$A$4947,customer_table!$A$2:$A$4947)</f>
        <v>45608</v>
      </c>
      <c r="R1779" t="str">
        <f>_xlfn.XLOOKUP(D1779,customer_table!$B$2:$B$4947,customer_table!$B$2:$B$4947)</f>
        <v>Small Business</v>
      </c>
      <c r="S1779" s="4" t="b">
        <f t="shared" si="135"/>
        <v>1</v>
      </c>
      <c r="T1779" s="6" t="b">
        <f t="shared" si="136"/>
        <v>1</v>
      </c>
      <c r="U1779" cm="1">
        <f t="array" ref="U1779">INDEX(hdd_products!$H$2:$H$21,MATCH(1,(hdd_products!$A$2:$A$21=hdd_orders!B1779)*(hdd_products!$H$2:$H$21=hdd_orders!F1779),0))</f>
        <v>170.85</v>
      </c>
      <c r="V1779" s="6" t="b">
        <f t="shared" si="137"/>
        <v>1</v>
      </c>
      <c r="W1779" s="4">
        <f t="shared" si="138"/>
        <v>341.7</v>
      </c>
      <c r="X1779" s="6" t="b">
        <f t="shared" si="139"/>
        <v>1</v>
      </c>
      <c r="AD1779" s="52"/>
    </row>
    <row r="1780" spans="1:30" x14ac:dyDescent="0.45">
      <c r="A1780" s="4">
        <v>1778</v>
      </c>
      <c r="B1780">
        <v>1011</v>
      </c>
      <c r="C1780">
        <v>56257</v>
      </c>
      <c r="D1780" t="str">
        <f>_xlfn.XLOOKUP(C1780,customer_table!$A$2:$A$4869,customer_table!$B$2:$B$4869)</f>
        <v>Consumer</v>
      </c>
      <c r="E1780">
        <v>1</v>
      </c>
      <c r="F1780">
        <v>664.86</v>
      </c>
      <c r="G1780">
        <v>664.86</v>
      </c>
      <c r="H1780">
        <v>0</v>
      </c>
      <c r="I1780">
        <v>16.79</v>
      </c>
      <c r="J1780" s="5">
        <v>45488</v>
      </c>
      <c r="K1780" s="5">
        <v>45492</v>
      </c>
      <c r="L1780" t="s">
        <v>4889</v>
      </c>
      <c r="M1780" t="s">
        <v>4881</v>
      </c>
      <c r="N1780" t="s">
        <v>4876</v>
      </c>
      <c r="O1780" t="s">
        <v>4880</v>
      </c>
      <c r="P1780" t="s">
        <v>4874</v>
      </c>
      <c r="Q1780" s="4">
        <f>_xlfn.XLOOKUP(C1780,customer_table!$A$2:$A$4947,customer_table!$A$2:$A$4947)</f>
        <v>56257</v>
      </c>
      <c r="R1780" t="str">
        <f>_xlfn.XLOOKUP(D1780,customer_table!$B$2:$B$4947,customer_table!$B$2:$B$4947)</f>
        <v>Consumer</v>
      </c>
      <c r="S1780" s="4" t="b">
        <f t="shared" si="135"/>
        <v>1</v>
      </c>
      <c r="T1780" s="6" t="b">
        <f t="shared" si="136"/>
        <v>1</v>
      </c>
      <c r="U1780" cm="1">
        <f t="array" ref="U1780">INDEX(hdd_products!$H$2:$H$21,MATCH(1,(hdd_products!$A$2:$A$21=hdd_orders!B1780)*(hdd_products!$H$2:$H$21=hdd_orders!F1780),0))</f>
        <v>664.86</v>
      </c>
      <c r="V1780" s="6" t="b">
        <f t="shared" si="137"/>
        <v>1</v>
      </c>
      <c r="W1780" s="4">
        <f t="shared" si="138"/>
        <v>664.86</v>
      </c>
      <c r="X1780" s="6" t="b">
        <f t="shared" si="139"/>
        <v>1</v>
      </c>
      <c r="AD1780" s="52"/>
    </row>
    <row r="1781" spans="1:30" x14ac:dyDescent="0.45">
      <c r="A1781" s="4">
        <v>1779</v>
      </c>
      <c r="B1781">
        <v>1007</v>
      </c>
      <c r="C1781">
        <v>77024</v>
      </c>
      <c r="D1781" t="str">
        <f>_xlfn.XLOOKUP(C1781,customer_table!$A$2:$A$4869,customer_table!$B$2:$B$4869)</f>
        <v>Enterprise</v>
      </c>
      <c r="E1781">
        <v>1</v>
      </c>
      <c r="F1781">
        <v>415.57</v>
      </c>
      <c r="G1781">
        <v>415.57</v>
      </c>
      <c r="H1781">
        <v>0</v>
      </c>
      <c r="I1781">
        <v>19.55</v>
      </c>
      <c r="J1781" s="5">
        <v>45522</v>
      </c>
      <c r="K1781" s="5">
        <v>45524</v>
      </c>
      <c r="L1781" t="s">
        <v>4887</v>
      </c>
      <c r="M1781" t="s">
        <v>4881</v>
      </c>
      <c r="N1781" t="s">
        <v>4876</v>
      </c>
      <c r="O1781" t="s">
        <v>4894</v>
      </c>
      <c r="P1781" t="s">
        <v>4874</v>
      </c>
      <c r="Q1781" s="4">
        <f>_xlfn.XLOOKUP(C1781,customer_table!$A$2:$A$4947,customer_table!$A$2:$A$4947)</f>
        <v>77024</v>
      </c>
      <c r="R1781" t="str">
        <f>_xlfn.XLOOKUP(D1781,customer_table!$B$2:$B$4947,customer_table!$B$2:$B$4947)</f>
        <v>Enterprise</v>
      </c>
      <c r="S1781" s="4" t="b">
        <f t="shared" si="135"/>
        <v>1</v>
      </c>
      <c r="T1781" s="6" t="b">
        <f t="shared" si="136"/>
        <v>1</v>
      </c>
      <c r="U1781" cm="1">
        <f t="array" ref="U1781">INDEX(hdd_products!$H$2:$H$21,MATCH(1,(hdd_products!$A$2:$A$21=hdd_orders!B1781)*(hdd_products!$H$2:$H$21=hdd_orders!F1781),0))</f>
        <v>415.57</v>
      </c>
      <c r="V1781" s="6" t="b">
        <f t="shared" si="137"/>
        <v>1</v>
      </c>
      <c r="W1781" s="4">
        <f t="shared" si="138"/>
        <v>415.57</v>
      </c>
      <c r="X1781" s="6" t="b">
        <f t="shared" si="139"/>
        <v>1</v>
      </c>
      <c r="AD1781" s="52"/>
    </row>
    <row r="1782" spans="1:30" x14ac:dyDescent="0.45">
      <c r="A1782" s="4">
        <v>1780</v>
      </c>
      <c r="B1782">
        <v>1001</v>
      </c>
      <c r="C1782">
        <v>79533</v>
      </c>
      <c r="D1782" t="str">
        <f>_xlfn.XLOOKUP(C1782,customer_table!$A$2:$A$4869,customer_table!$B$2:$B$4869)</f>
        <v>Small Business</v>
      </c>
      <c r="E1782">
        <v>2</v>
      </c>
      <c r="F1782">
        <v>129.16999999999999</v>
      </c>
      <c r="G1782">
        <v>258.33999999999997</v>
      </c>
      <c r="H1782">
        <v>0</v>
      </c>
      <c r="I1782">
        <v>19.5</v>
      </c>
      <c r="J1782" s="5">
        <v>45601</v>
      </c>
      <c r="K1782" s="5">
        <v>45608</v>
      </c>
      <c r="L1782" t="s">
        <v>4889</v>
      </c>
      <c r="M1782" t="s">
        <v>4881</v>
      </c>
      <c r="N1782" t="s">
        <v>4876</v>
      </c>
      <c r="O1782" t="s">
        <v>4875</v>
      </c>
      <c r="P1782" t="s">
        <v>4874</v>
      </c>
      <c r="Q1782" s="4">
        <f>_xlfn.XLOOKUP(C1782,customer_table!$A$2:$A$4947,customer_table!$A$2:$A$4947)</f>
        <v>79533</v>
      </c>
      <c r="R1782" t="str">
        <f>_xlfn.XLOOKUP(D1782,customer_table!$B$2:$B$4947,customer_table!$B$2:$B$4947)</f>
        <v>Small Business</v>
      </c>
      <c r="S1782" s="4" t="b">
        <f t="shared" si="135"/>
        <v>1</v>
      </c>
      <c r="T1782" s="6" t="b">
        <f t="shared" si="136"/>
        <v>1</v>
      </c>
      <c r="U1782" cm="1">
        <f t="array" ref="U1782">INDEX(hdd_products!$H$2:$H$21,MATCH(1,(hdd_products!$A$2:$A$21=hdd_orders!B1782)*(hdd_products!$H$2:$H$21=hdd_orders!F1782),0))</f>
        <v>129.16999999999999</v>
      </c>
      <c r="V1782" s="6" t="b">
        <f t="shared" si="137"/>
        <v>1</v>
      </c>
      <c r="W1782" s="4">
        <f t="shared" si="138"/>
        <v>258.33999999999997</v>
      </c>
      <c r="X1782" s="6" t="b">
        <f t="shared" si="139"/>
        <v>1</v>
      </c>
      <c r="AD1782" s="52"/>
    </row>
    <row r="1783" spans="1:30" x14ac:dyDescent="0.45">
      <c r="A1783" s="4">
        <v>1781</v>
      </c>
      <c r="B1783">
        <v>1005</v>
      </c>
      <c r="C1783">
        <v>34368</v>
      </c>
      <c r="D1783" t="str">
        <f>_xlfn.XLOOKUP(C1783,customer_table!$A$2:$A$4869,customer_table!$B$2:$B$4869)</f>
        <v>Consumer</v>
      </c>
      <c r="E1783">
        <v>2</v>
      </c>
      <c r="F1783">
        <v>204.55</v>
      </c>
      <c r="G1783">
        <v>409.1</v>
      </c>
      <c r="H1783">
        <v>0</v>
      </c>
      <c r="I1783">
        <v>13.96</v>
      </c>
      <c r="J1783" s="5">
        <v>45384</v>
      </c>
      <c r="K1783" s="5">
        <v>45391</v>
      </c>
      <c r="L1783" t="s">
        <v>4895</v>
      </c>
      <c r="M1783" t="s">
        <v>4877</v>
      </c>
      <c r="N1783" t="s">
        <v>4876</v>
      </c>
      <c r="O1783" t="s">
        <v>4880</v>
      </c>
      <c r="P1783" t="s">
        <v>4874</v>
      </c>
      <c r="Q1783" s="4">
        <f>_xlfn.XLOOKUP(C1783,customer_table!$A$2:$A$4947,customer_table!$A$2:$A$4947)</f>
        <v>34368</v>
      </c>
      <c r="R1783" t="str">
        <f>_xlfn.XLOOKUP(D1783,customer_table!$B$2:$B$4947,customer_table!$B$2:$B$4947)</f>
        <v>Consumer</v>
      </c>
      <c r="S1783" s="4" t="b">
        <f t="shared" si="135"/>
        <v>1</v>
      </c>
      <c r="T1783" s="6" t="b">
        <f t="shared" si="136"/>
        <v>1</v>
      </c>
      <c r="U1783" cm="1">
        <f t="array" ref="U1783">INDEX(hdd_products!$H$2:$H$21,MATCH(1,(hdd_products!$A$2:$A$21=hdd_orders!B1783)*(hdd_products!$H$2:$H$21=hdd_orders!F1783),0))</f>
        <v>204.55</v>
      </c>
      <c r="V1783" s="6" t="b">
        <f t="shared" si="137"/>
        <v>1</v>
      </c>
      <c r="W1783" s="4">
        <f t="shared" si="138"/>
        <v>409.1</v>
      </c>
      <c r="X1783" s="6" t="b">
        <f t="shared" si="139"/>
        <v>1</v>
      </c>
      <c r="AD1783" s="52"/>
    </row>
    <row r="1784" spans="1:30" x14ac:dyDescent="0.45">
      <c r="A1784" s="4">
        <v>1782</v>
      </c>
      <c r="B1784">
        <v>1004</v>
      </c>
      <c r="C1784">
        <v>51215</v>
      </c>
      <c r="D1784" t="str">
        <f>_xlfn.XLOOKUP(C1784,customer_table!$A$2:$A$4869,customer_table!$B$2:$B$4869)</f>
        <v>Enterprise</v>
      </c>
      <c r="E1784">
        <v>1</v>
      </c>
      <c r="F1784">
        <v>170.85</v>
      </c>
      <c r="G1784">
        <v>170.85</v>
      </c>
      <c r="H1784">
        <v>0</v>
      </c>
      <c r="I1784">
        <v>11.11</v>
      </c>
      <c r="J1784" s="5">
        <v>45628</v>
      </c>
      <c r="K1784" s="5">
        <v>45631</v>
      </c>
      <c r="L1784" t="s">
        <v>4885</v>
      </c>
      <c r="M1784" t="s">
        <v>4898</v>
      </c>
      <c r="N1784" t="s">
        <v>4876</v>
      </c>
      <c r="O1784" t="s">
        <v>4875</v>
      </c>
      <c r="P1784" t="s">
        <v>4884</v>
      </c>
      <c r="Q1784" s="4">
        <f>_xlfn.XLOOKUP(C1784,customer_table!$A$2:$A$4947,customer_table!$A$2:$A$4947)</f>
        <v>51215</v>
      </c>
      <c r="R1784" t="str">
        <f>_xlfn.XLOOKUP(D1784,customer_table!$B$2:$B$4947,customer_table!$B$2:$B$4947)</f>
        <v>Enterprise</v>
      </c>
      <c r="S1784" s="4" t="b">
        <f t="shared" si="135"/>
        <v>1</v>
      </c>
      <c r="T1784" s="6" t="b">
        <f t="shared" si="136"/>
        <v>1</v>
      </c>
      <c r="U1784" cm="1">
        <f t="array" ref="U1784">INDEX(hdd_products!$H$2:$H$21,MATCH(1,(hdd_products!$A$2:$A$21=hdd_orders!B1784)*(hdd_products!$H$2:$H$21=hdd_orders!F1784),0))</f>
        <v>170.85</v>
      </c>
      <c r="V1784" s="6" t="b">
        <f t="shared" si="137"/>
        <v>1</v>
      </c>
      <c r="W1784" s="4">
        <f t="shared" si="138"/>
        <v>170.85</v>
      </c>
      <c r="X1784" s="6" t="b">
        <f t="shared" si="139"/>
        <v>1</v>
      </c>
      <c r="AD1784" s="52"/>
    </row>
    <row r="1785" spans="1:30" x14ac:dyDescent="0.45">
      <c r="A1785" s="4">
        <v>1783</v>
      </c>
      <c r="B1785">
        <v>1013</v>
      </c>
      <c r="C1785">
        <v>70997</v>
      </c>
      <c r="D1785" t="str">
        <f>_xlfn.XLOOKUP(C1785,customer_table!$A$2:$A$4869,customer_table!$B$2:$B$4869)</f>
        <v>Enterprise</v>
      </c>
      <c r="E1785">
        <v>3</v>
      </c>
      <c r="F1785">
        <v>588.66999999999996</v>
      </c>
      <c r="G1785">
        <v>1766.01</v>
      </c>
      <c r="H1785">
        <v>0</v>
      </c>
      <c r="I1785">
        <v>7.65</v>
      </c>
      <c r="J1785" s="5">
        <v>45297</v>
      </c>
      <c r="K1785" s="5">
        <v>45303</v>
      </c>
      <c r="L1785" t="s">
        <v>4883</v>
      </c>
      <c r="M1785" t="s">
        <v>4896</v>
      </c>
      <c r="N1785" t="s">
        <v>4876</v>
      </c>
      <c r="O1785" t="s">
        <v>4875</v>
      </c>
      <c r="P1785" t="s">
        <v>4891</v>
      </c>
      <c r="Q1785" s="4">
        <f>_xlfn.XLOOKUP(C1785,customer_table!$A$2:$A$4947,customer_table!$A$2:$A$4947)</f>
        <v>70997</v>
      </c>
      <c r="R1785" t="str">
        <f>_xlfn.XLOOKUP(D1785,customer_table!$B$2:$B$4947,customer_table!$B$2:$B$4947)</f>
        <v>Enterprise</v>
      </c>
      <c r="S1785" s="4" t="b">
        <f t="shared" si="135"/>
        <v>1</v>
      </c>
      <c r="T1785" s="6" t="b">
        <f t="shared" si="136"/>
        <v>1</v>
      </c>
      <c r="U1785" cm="1">
        <f t="array" ref="U1785">INDEX(hdd_products!$H$2:$H$21,MATCH(1,(hdd_products!$A$2:$A$21=hdd_orders!B1785)*(hdd_products!$H$2:$H$21=hdd_orders!F1785),0))</f>
        <v>588.66999999999996</v>
      </c>
      <c r="V1785" s="6" t="b">
        <f t="shared" si="137"/>
        <v>1</v>
      </c>
      <c r="W1785" s="4">
        <f t="shared" si="138"/>
        <v>1766.0099999999998</v>
      </c>
      <c r="X1785" s="6" t="b">
        <f t="shared" si="139"/>
        <v>1</v>
      </c>
      <c r="AD1785" s="52"/>
    </row>
    <row r="1786" spans="1:30" x14ac:dyDescent="0.45">
      <c r="A1786" s="4">
        <v>1784</v>
      </c>
      <c r="B1786">
        <v>1008</v>
      </c>
      <c r="C1786">
        <v>47173</v>
      </c>
      <c r="D1786" t="str">
        <f>_xlfn.XLOOKUP(C1786,customer_table!$A$2:$A$4869,customer_table!$B$2:$B$4869)</f>
        <v>Enterprise</v>
      </c>
      <c r="E1786">
        <v>1</v>
      </c>
      <c r="F1786">
        <v>269.08</v>
      </c>
      <c r="G1786">
        <v>269.08</v>
      </c>
      <c r="H1786">
        <v>0</v>
      </c>
      <c r="I1786">
        <v>8.1199999999999992</v>
      </c>
      <c r="J1786" s="5">
        <v>45411</v>
      </c>
      <c r="K1786" s="5">
        <v>45416</v>
      </c>
      <c r="L1786" t="s">
        <v>4899</v>
      </c>
      <c r="M1786" t="s">
        <v>4881</v>
      </c>
      <c r="N1786" t="s">
        <v>4903</v>
      </c>
      <c r="O1786" t="s">
        <v>4880</v>
      </c>
      <c r="P1786" t="s">
        <v>4891</v>
      </c>
      <c r="Q1786" s="4">
        <f>_xlfn.XLOOKUP(C1786,customer_table!$A$2:$A$4947,customer_table!$A$2:$A$4947)</f>
        <v>47173</v>
      </c>
      <c r="R1786" t="str">
        <f>_xlfn.XLOOKUP(D1786,customer_table!$B$2:$B$4947,customer_table!$B$2:$B$4947)</f>
        <v>Enterprise</v>
      </c>
      <c r="S1786" s="4" t="b">
        <f t="shared" si="135"/>
        <v>1</v>
      </c>
      <c r="T1786" s="6" t="b">
        <f t="shared" si="136"/>
        <v>1</v>
      </c>
      <c r="U1786" cm="1">
        <f t="array" ref="U1786">INDEX(hdd_products!$H$2:$H$21,MATCH(1,(hdd_products!$A$2:$A$21=hdd_orders!B1786)*(hdd_products!$H$2:$H$21=hdd_orders!F1786),0))</f>
        <v>269.08</v>
      </c>
      <c r="V1786" s="6" t="b">
        <f t="shared" si="137"/>
        <v>1</v>
      </c>
      <c r="W1786" s="4">
        <f t="shared" si="138"/>
        <v>269.08</v>
      </c>
      <c r="X1786" s="6" t="b">
        <f t="shared" si="139"/>
        <v>1</v>
      </c>
      <c r="AD1786" s="52"/>
    </row>
    <row r="1787" spans="1:30" x14ac:dyDescent="0.45">
      <c r="A1787" s="4">
        <v>1785</v>
      </c>
      <c r="B1787">
        <v>1001</v>
      </c>
      <c r="C1787">
        <v>89679</v>
      </c>
      <c r="D1787" t="str">
        <f>_xlfn.XLOOKUP(C1787,customer_table!$A$2:$A$4869,customer_table!$B$2:$B$4869)</f>
        <v>Small Business</v>
      </c>
      <c r="E1787">
        <v>2</v>
      </c>
      <c r="F1787">
        <v>129.16999999999999</v>
      </c>
      <c r="G1787">
        <v>258.33999999999997</v>
      </c>
      <c r="H1787">
        <v>0</v>
      </c>
      <c r="I1787">
        <v>10.82</v>
      </c>
      <c r="J1787" s="5">
        <v>45344</v>
      </c>
      <c r="K1787" s="5">
        <v>45349</v>
      </c>
      <c r="L1787" t="s">
        <v>4885</v>
      </c>
      <c r="M1787" t="s">
        <v>4877</v>
      </c>
      <c r="N1787" t="s">
        <v>4876</v>
      </c>
      <c r="O1787" t="s">
        <v>4880</v>
      </c>
      <c r="P1787" t="s">
        <v>4879</v>
      </c>
      <c r="Q1787" s="4">
        <f>_xlfn.XLOOKUP(C1787,customer_table!$A$2:$A$4947,customer_table!$A$2:$A$4947)</f>
        <v>89679</v>
      </c>
      <c r="R1787" t="str">
        <f>_xlfn.XLOOKUP(D1787,customer_table!$B$2:$B$4947,customer_table!$B$2:$B$4947)</f>
        <v>Small Business</v>
      </c>
      <c r="S1787" s="4" t="b">
        <f t="shared" si="135"/>
        <v>1</v>
      </c>
      <c r="T1787" s="6" t="b">
        <f t="shared" si="136"/>
        <v>1</v>
      </c>
      <c r="U1787" cm="1">
        <f t="array" ref="U1787">INDEX(hdd_products!$H$2:$H$21,MATCH(1,(hdd_products!$A$2:$A$21=hdd_orders!B1787)*(hdd_products!$H$2:$H$21=hdd_orders!F1787),0))</f>
        <v>129.16999999999999</v>
      </c>
      <c r="V1787" s="6" t="b">
        <f t="shared" si="137"/>
        <v>1</v>
      </c>
      <c r="W1787" s="4">
        <f t="shared" si="138"/>
        <v>258.33999999999997</v>
      </c>
      <c r="X1787" s="6" t="b">
        <f t="shared" si="139"/>
        <v>1</v>
      </c>
      <c r="AD1787" s="52"/>
    </row>
    <row r="1788" spans="1:30" x14ac:dyDescent="0.45">
      <c r="A1788" s="4">
        <v>1786</v>
      </c>
      <c r="B1788">
        <v>1005</v>
      </c>
      <c r="C1788">
        <v>67043</v>
      </c>
      <c r="D1788" t="str">
        <f>_xlfn.XLOOKUP(C1788,customer_table!$A$2:$A$4869,customer_table!$B$2:$B$4869)</f>
        <v>Enterprise</v>
      </c>
      <c r="E1788">
        <v>2</v>
      </c>
      <c r="F1788">
        <v>204.55</v>
      </c>
      <c r="G1788">
        <v>409.1</v>
      </c>
      <c r="H1788">
        <v>0</v>
      </c>
      <c r="I1788">
        <v>8.6999999999999993</v>
      </c>
      <c r="J1788" s="5">
        <v>45622</v>
      </c>
      <c r="K1788" s="5">
        <v>45626</v>
      </c>
      <c r="L1788" t="s">
        <v>4902</v>
      </c>
      <c r="M1788" t="s">
        <v>4896</v>
      </c>
      <c r="N1788" t="s">
        <v>4876</v>
      </c>
      <c r="O1788" t="s">
        <v>4894</v>
      </c>
      <c r="P1788" t="s">
        <v>4874</v>
      </c>
      <c r="Q1788" s="4">
        <f>_xlfn.XLOOKUP(C1788,customer_table!$A$2:$A$4947,customer_table!$A$2:$A$4947)</f>
        <v>67043</v>
      </c>
      <c r="R1788" t="str">
        <f>_xlfn.XLOOKUP(D1788,customer_table!$B$2:$B$4947,customer_table!$B$2:$B$4947)</f>
        <v>Enterprise</v>
      </c>
      <c r="S1788" s="4" t="b">
        <f t="shared" si="135"/>
        <v>1</v>
      </c>
      <c r="T1788" s="6" t="b">
        <f t="shared" si="136"/>
        <v>1</v>
      </c>
      <c r="U1788" cm="1">
        <f t="array" ref="U1788">INDEX(hdd_products!$H$2:$H$21,MATCH(1,(hdd_products!$A$2:$A$21=hdd_orders!B1788)*(hdd_products!$H$2:$H$21=hdd_orders!F1788),0))</f>
        <v>204.55</v>
      </c>
      <c r="V1788" s="6" t="b">
        <f t="shared" si="137"/>
        <v>1</v>
      </c>
      <c r="W1788" s="4">
        <f t="shared" si="138"/>
        <v>409.1</v>
      </c>
      <c r="X1788" s="6" t="b">
        <f t="shared" si="139"/>
        <v>1</v>
      </c>
      <c r="AD1788" s="52"/>
    </row>
    <row r="1789" spans="1:30" x14ac:dyDescent="0.45">
      <c r="A1789" s="4">
        <v>1787</v>
      </c>
      <c r="B1789">
        <v>1003</v>
      </c>
      <c r="C1789">
        <v>16133</v>
      </c>
      <c r="D1789" t="str">
        <f>_xlfn.XLOOKUP(C1789,customer_table!$A$2:$A$4869,customer_table!$B$2:$B$4869)</f>
        <v>Enterprise</v>
      </c>
      <c r="E1789">
        <v>1</v>
      </c>
      <c r="F1789">
        <v>95.08</v>
      </c>
      <c r="G1789">
        <v>95.08</v>
      </c>
      <c r="H1789">
        <v>0</v>
      </c>
      <c r="I1789">
        <v>13.47</v>
      </c>
      <c r="J1789" s="5">
        <v>45317</v>
      </c>
      <c r="K1789" s="5">
        <v>45324</v>
      </c>
      <c r="L1789" t="s">
        <v>4882</v>
      </c>
      <c r="M1789" t="s">
        <v>4877</v>
      </c>
      <c r="N1789" t="s">
        <v>4876</v>
      </c>
      <c r="O1789" t="s">
        <v>4880</v>
      </c>
      <c r="P1789" t="s">
        <v>4874</v>
      </c>
      <c r="Q1789" s="4">
        <f>_xlfn.XLOOKUP(C1789,customer_table!$A$2:$A$4947,customer_table!$A$2:$A$4947)</f>
        <v>16133</v>
      </c>
      <c r="R1789" t="str">
        <f>_xlfn.XLOOKUP(D1789,customer_table!$B$2:$B$4947,customer_table!$B$2:$B$4947)</f>
        <v>Enterprise</v>
      </c>
      <c r="S1789" s="4" t="b">
        <f t="shared" si="135"/>
        <v>1</v>
      </c>
      <c r="T1789" s="6" t="b">
        <f t="shared" si="136"/>
        <v>1</v>
      </c>
      <c r="U1789" cm="1">
        <f t="array" ref="U1789">INDEX(hdd_products!$H$2:$H$21,MATCH(1,(hdd_products!$A$2:$A$21=hdd_orders!B1789)*(hdd_products!$H$2:$H$21=hdd_orders!F1789),0))</f>
        <v>95.08</v>
      </c>
      <c r="V1789" s="6" t="b">
        <f t="shared" si="137"/>
        <v>1</v>
      </c>
      <c r="W1789" s="4">
        <f t="shared" si="138"/>
        <v>95.08</v>
      </c>
      <c r="X1789" s="6" t="b">
        <f t="shared" si="139"/>
        <v>1</v>
      </c>
      <c r="AD1789" s="52"/>
    </row>
    <row r="1790" spans="1:30" x14ac:dyDescent="0.45">
      <c r="A1790" s="4">
        <v>1788</v>
      </c>
      <c r="B1790">
        <v>1005</v>
      </c>
      <c r="C1790">
        <v>87485</v>
      </c>
      <c r="D1790" t="str">
        <f>_xlfn.XLOOKUP(C1790,customer_table!$A$2:$A$4869,customer_table!$B$2:$B$4869)</f>
        <v>Consumer</v>
      </c>
      <c r="E1790">
        <v>1</v>
      </c>
      <c r="F1790">
        <v>204.55</v>
      </c>
      <c r="G1790">
        <v>204.55</v>
      </c>
      <c r="H1790">
        <v>0</v>
      </c>
      <c r="I1790">
        <v>14.79</v>
      </c>
      <c r="J1790" s="5">
        <v>45523</v>
      </c>
      <c r="K1790" s="5">
        <v>45525</v>
      </c>
      <c r="L1790" t="s">
        <v>4895</v>
      </c>
      <c r="M1790" t="s">
        <v>4877</v>
      </c>
      <c r="N1790" t="s">
        <v>4876</v>
      </c>
      <c r="O1790" t="s">
        <v>4875</v>
      </c>
      <c r="P1790" t="s">
        <v>4888</v>
      </c>
      <c r="Q1790" s="4">
        <f>_xlfn.XLOOKUP(C1790,customer_table!$A$2:$A$4947,customer_table!$A$2:$A$4947)</f>
        <v>87485</v>
      </c>
      <c r="R1790" t="str">
        <f>_xlfn.XLOOKUP(D1790,customer_table!$B$2:$B$4947,customer_table!$B$2:$B$4947)</f>
        <v>Consumer</v>
      </c>
      <c r="S1790" s="4" t="b">
        <f t="shared" si="135"/>
        <v>1</v>
      </c>
      <c r="T1790" s="6" t="b">
        <f t="shared" si="136"/>
        <v>1</v>
      </c>
      <c r="U1790" cm="1">
        <f t="array" ref="U1790">INDEX(hdd_products!$H$2:$H$21,MATCH(1,(hdd_products!$A$2:$A$21=hdd_orders!B1790)*(hdd_products!$H$2:$H$21=hdd_orders!F1790),0))</f>
        <v>204.55</v>
      </c>
      <c r="V1790" s="6" t="b">
        <f t="shared" si="137"/>
        <v>1</v>
      </c>
      <c r="W1790" s="4">
        <f t="shared" si="138"/>
        <v>204.55</v>
      </c>
      <c r="X1790" s="6" t="b">
        <f t="shared" si="139"/>
        <v>1</v>
      </c>
      <c r="AD1790" s="52"/>
    </row>
    <row r="1791" spans="1:30" x14ac:dyDescent="0.45">
      <c r="A1791" s="4">
        <v>1789</v>
      </c>
      <c r="B1791">
        <v>1002</v>
      </c>
      <c r="C1791">
        <v>85465</v>
      </c>
      <c r="D1791" t="str">
        <f>_xlfn.XLOOKUP(C1791,customer_table!$A$2:$A$4869,customer_table!$B$2:$B$4869)</f>
        <v>Small Business</v>
      </c>
      <c r="E1791">
        <v>3</v>
      </c>
      <c r="F1791">
        <v>198.26</v>
      </c>
      <c r="G1791">
        <v>594.78</v>
      </c>
      <c r="H1791">
        <v>0</v>
      </c>
      <c r="I1791">
        <v>11.92</v>
      </c>
      <c r="J1791" s="5">
        <v>45437</v>
      </c>
      <c r="K1791" s="5">
        <v>45438</v>
      </c>
      <c r="L1791" t="s">
        <v>4885</v>
      </c>
      <c r="M1791" t="s">
        <v>4898</v>
      </c>
      <c r="N1791" t="s">
        <v>4876</v>
      </c>
      <c r="O1791" t="s">
        <v>4880</v>
      </c>
      <c r="P1791" t="s">
        <v>4884</v>
      </c>
      <c r="Q1791" s="4">
        <f>_xlfn.XLOOKUP(C1791,customer_table!$A$2:$A$4947,customer_table!$A$2:$A$4947)</f>
        <v>85465</v>
      </c>
      <c r="R1791" t="str">
        <f>_xlfn.XLOOKUP(D1791,customer_table!$B$2:$B$4947,customer_table!$B$2:$B$4947)</f>
        <v>Small Business</v>
      </c>
      <c r="S1791" s="4" t="b">
        <f t="shared" si="135"/>
        <v>1</v>
      </c>
      <c r="T1791" s="6" t="b">
        <f t="shared" si="136"/>
        <v>1</v>
      </c>
      <c r="U1791" cm="1">
        <f t="array" ref="U1791">INDEX(hdd_products!$H$2:$H$21,MATCH(1,(hdd_products!$A$2:$A$21=hdd_orders!B1791)*(hdd_products!$H$2:$H$21=hdd_orders!F1791),0))</f>
        <v>198.26</v>
      </c>
      <c r="V1791" s="6" t="b">
        <f t="shared" si="137"/>
        <v>1</v>
      </c>
      <c r="W1791" s="4">
        <f t="shared" si="138"/>
        <v>594.78</v>
      </c>
      <c r="X1791" s="6" t="b">
        <f t="shared" si="139"/>
        <v>1</v>
      </c>
      <c r="AD1791" s="52"/>
    </row>
    <row r="1792" spans="1:30" x14ac:dyDescent="0.45">
      <c r="A1792" s="4">
        <v>1790</v>
      </c>
      <c r="B1792">
        <v>1003</v>
      </c>
      <c r="C1792">
        <v>79142</v>
      </c>
      <c r="D1792" t="str">
        <f>_xlfn.XLOOKUP(C1792,customer_table!$A$2:$A$4869,customer_table!$B$2:$B$4869)</f>
        <v>Enterprise</v>
      </c>
      <c r="E1792">
        <v>2</v>
      </c>
      <c r="F1792">
        <v>95.08</v>
      </c>
      <c r="G1792">
        <v>190.16</v>
      </c>
      <c r="H1792">
        <v>0</v>
      </c>
      <c r="I1792">
        <v>16.68</v>
      </c>
      <c r="J1792" s="5">
        <v>45498</v>
      </c>
      <c r="K1792" s="5">
        <v>45499</v>
      </c>
      <c r="L1792" t="s">
        <v>4890</v>
      </c>
      <c r="M1792" t="s">
        <v>4881</v>
      </c>
      <c r="N1792" t="s">
        <v>4876</v>
      </c>
      <c r="O1792" t="s">
        <v>4875</v>
      </c>
      <c r="P1792" t="s">
        <v>4884</v>
      </c>
      <c r="Q1792" s="4">
        <f>_xlfn.XLOOKUP(C1792,customer_table!$A$2:$A$4947,customer_table!$A$2:$A$4947)</f>
        <v>79142</v>
      </c>
      <c r="R1792" t="str">
        <f>_xlfn.XLOOKUP(D1792,customer_table!$B$2:$B$4947,customer_table!$B$2:$B$4947)</f>
        <v>Enterprise</v>
      </c>
      <c r="S1792" s="4" t="b">
        <f t="shared" si="135"/>
        <v>1</v>
      </c>
      <c r="T1792" s="6" t="b">
        <f t="shared" si="136"/>
        <v>1</v>
      </c>
      <c r="U1792" cm="1">
        <f t="array" ref="U1792">INDEX(hdd_products!$H$2:$H$21,MATCH(1,(hdd_products!$A$2:$A$21=hdd_orders!B1792)*(hdd_products!$H$2:$H$21=hdd_orders!F1792),0))</f>
        <v>95.08</v>
      </c>
      <c r="V1792" s="6" t="b">
        <f t="shared" si="137"/>
        <v>1</v>
      </c>
      <c r="W1792" s="4">
        <f t="shared" si="138"/>
        <v>190.16</v>
      </c>
      <c r="X1792" s="6" t="b">
        <f t="shared" si="139"/>
        <v>1</v>
      </c>
      <c r="AD1792" s="52"/>
    </row>
    <row r="1793" spans="1:30" x14ac:dyDescent="0.45">
      <c r="A1793" s="4">
        <v>1791</v>
      </c>
      <c r="B1793">
        <v>1002</v>
      </c>
      <c r="C1793">
        <v>64405</v>
      </c>
      <c r="D1793" t="str">
        <f>_xlfn.XLOOKUP(C1793,customer_table!$A$2:$A$4869,customer_table!$B$2:$B$4869)</f>
        <v>Small Business</v>
      </c>
      <c r="E1793">
        <v>2</v>
      </c>
      <c r="F1793">
        <v>198.26</v>
      </c>
      <c r="G1793">
        <v>396.52</v>
      </c>
      <c r="H1793">
        <v>0</v>
      </c>
      <c r="I1793">
        <v>12.28</v>
      </c>
      <c r="J1793" s="5">
        <v>45327</v>
      </c>
      <c r="K1793" s="5">
        <v>45331</v>
      </c>
      <c r="L1793" t="s">
        <v>4882</v>
      </c>
      <c r="M1793" t="s">
        <v>4877</v>
      </c>
      <c r="N1793" t="s">
        <v>4876</v>
      </c>
      <c r="O1793" t="s">
        <v>4880</v>
      </c>
      <c r="P1793" t="s">
        <v>4879</v>
      </c>
      <c r="Q1793" s="4">
        <f>_xlfn.XLOOKUP(C1793,customer_table!$A$2:$A$4947,customer_table!$A$2:$A$4947)</f>
        <v>64405</v>
      </c>
      <c r="R1793" t="str">
        <f>_xlfn.XLOOKUP(D1793,customer_table!$B$2:$B$4947,customer_table!$B$2:$B$4947)</f>
        <v>Small Business</v>
      </c>
      <c r="S1793" s="4" t="b">
        <f t="shared" si="135"/>
        <v>1</v>
      </c>
      <c r="T1793" s="6" t="b">
        <f t="shared" si="136"/>
        <v>1</v>
      </c>
      <c r="U1793" cm="1">
        <f t="array" ref="U1793">INDEX(hdd_products!$H$2:$H$21,MATCH(1,(hdd_products!$A$2:$A$21=hdd_orders!B1793)*(hdd_products!$H$2:$H$21=hdd_orders!F1793),0))</f>
        <v>198.26</v>
      </c>
      <c r="V1793" s="6" t="b">
        <f t="shared" si="137"/>
        <v>1</v>
      </c>
      <c r="W1793" s="4">
        <f t="shared" si="138"/>
        <v>396.52</v>
      </c>
      <c r="X1793" s="6" t="b">
        <f t="shared" si="139"/>
        <v>1</v>
      </c>
      <c r="AD1793" s="52"/>
    </row>
    <row r="1794" spans="1:30" x14ac:dyDescent="0.45">
      <c r="A1794" s="4">
        <v>1792</v>
      </c>
      <c r="B1794">
        <v>1011</v>
      </c>
      <c r="C1794">
        <v>51048</v>
      </c>
      <c r="D1794" t="str">
        <f>_xlfn.XLOOKUP(C1794,customer_table!$A$2:$A$4869,customer_table!$B$2:$B$4869)</f>
        <v>Consumer</v>
      </c>
      <c r="E1794">
        <v>1</v>
      </c>
      <c r="F1794">
        <v>664.86</v>
      </c>
      <c r="G1794">
        <v>664.86</v>
      </c>
      <c r="H1794">
        <v>0</v>
      </c>
      <c r="I1794">
        <v>9.23</v>
      </c>
      <c r="J1794" s="5">
        <v>45469</v>
      </c>
      <c r="K1794" s="5">
        <v>45473</v>
      </c>
      <c r="L1794" t="s">
        <v>4897</v>
      </c>
      <c r="M1794" t="s">
        <v>4877</v>
      </c>
      <c r="N1794" t="s">
        <v>4876</v>
      </c>
      <c r="O1794" t="s">
        <v>4880</v>
      </c>
      <c r="P1794" t="s">
        <v>4888</v>
      </c>
      <c r="Q1794" s="4">
        <f>_xlfn.XLOOKUP(C1794,customer_table!$A$2:$A$4947,customer_table!$A$2:$A$4947)</f>
        <v>51048</v>
      </c>
      <c r="R1794" t="str">
        <f>_xlfn.XLOOKUP(D1794,customer_table!$B$2:$B$4947,customer_table!$B$2:$B$4947)</f>
        <v>Consumer</v>
      </c>
      <c r="S1794" s="4" t="b">
        <f t="shared" si="135"/>
        <v>1</v>
      </c>
      <c r="T1794" s="6" t="b">
        <f t="shared" si="136"/>
        <v>1</v>
      </c>
      <c r="U1794" cm="1">
        <f t="array" ref="U1794">INDEX(hdd_products!$H$2:$H$21,MATCH(1,(hdd_products!$A$2:$A$21=hdd_orders!B1794)*(hdd_products!$H$2:$H$21=hdd_orders!F1794),0))</f>
        <v>664.86</v>
      </c>
      <c r="V1794" s="6" t="b">
        <f t="shared" si="137"/>
        <v>1</v>
      </c>
      <c r="W1794" s="4">
        <f t="shared" si="138"/>
        <v>664.86</v>
      </c>
      <c r="X1794" s="6" t="b">
        <f t="shared" si="139"/>
        <v>1</v>
      </c>
      <c r="AD1794" s="52"/>
    </row>
    <row r="1795" spans="1:30" x14ac:dyDescent="0.45">
      <c r="A1795" s="4">
        <v>1793</v>
      </c>
      <c r="B1795">
        <v>1005</v>
      </c>
      <c r="C1795">
        <v>74662</v>
      </c>
      <c r="D1795" t="str">
        <f>_xlfn.XLOOKUP(C1795,customer_table!$A$2:$A$4869,customer_table!$B$2:$B$4869)</f>
        <v>Small Business</v>
      </c>
      <c r="E1795">
        <v>2</v>
      </c>
      <c r="F1795">
        <v>204.55</v>
      </c>
      <c r="G1795">
        <v>409.1</v>
      </c>
      <c r="H1795">
        <v>0</v>
      </c>
      <c r="I1795">
        <v>19.93</v>
      </c>
      <c r="J1795" s="5">
        <v>45444</v>
      </c>
      <c r="K1795" s="5">
        <v>45450</v>
      </c>
      <c r="L1795" t="s">
        <v>4889</v>
      </c>
      <c r="M1795" t="s">
        <v>4881</v>
      </c>
      <c r="N1795" t="s">
        <v>4901</v>
      </c>
      <c r="O1795" t="s">
        <v>4880</v>
      </c>
      <c r="P1795" t="s">
        <v>4879</v>
      </c>
      <c r="Q1795" s="4">
        <f>_xlfn.XLOOKUP(C1795,customer_table!$A$2:$A$4947,customer_table!$A$2:$A$4947)</f>
        <v>74662</v>
      </c>
      <c r="R1795" t="str">
        <f>_xlfn.XLOOKUP(D1795,customer_table!$B$2:$B$4947,customer_table!$B$2:$B$4947)</f>
        <v>Small Business</v>
      </c>
      <c r="S1795" s="4" t="b">
        <f t="shared" si="135"/>
        <v>1</v>
      </c>
      <c r="T1795" s="6" t="b">
        <f t="shared" si="136"/>
        <v>1</v>
      </c>
      <c r="U1795" cm="1">
        <f t="array" ref="U1795">INDEX(hdd_products!$H$2:$H$21,MATCH(1,(hdd_products!$A$2:$A$21=hdd_orders!B1795)*(hdd_products!$H$2:$H$21=hdd_orders!F1795),0))</f>
        <v>204.55</v>
      </c>
      <c r="V1795" s="6" t="b">
        <f t="shared" si="137"/>
        <v>1</v>
      </c>
      <c r="W1795" s="4">
        <f t="shared" si="138"/>
        <v>409.1</v>
      </c>
      <c r="X1795" s="6" t="b">
        <f t="shared" si="139"/>
        <v>1</v>
      </c>
      <c r="AD1795" s="52"/>
    </row>
    <row r="1796" spans="1:30" x14ac:dyDescent="0.45">
      <c r="A1796" s="4">
        <v>1794</v>
      </c>
      <c r="B1796">
        <v>1003</v>
      </c>
      <c r="C1796">
        <v>16269</v>
      </c>
      <c r="D1796" t="str">
        <f>_xlfn.XLOOKUP(C1796,customer_table!$A$2:$A$4869,customer_table!$B$2:$B$4869)</f>
        <v>Small Business</v>
      </c>
      <c r="E1796">
        <v>1</v>
      </c>
      <c r="F1796">
        <v>95.08</v>
      </c>
      <c r="G1796">
        <v>95.08</v>
      </c>
      <c r="H1796">
        <v>0</v>
      </c>
      <c r="I1796">
        <v>7.06</v>
      </c>
      <c r="J1796" s="5">
        <v>45608</v>
      </c>
      <c r="K1796" s="5">
        <v>45609</v>
      </c>
      <c r="L1796" t="s">
        <v>4902</v>
      </c>
      <c r="M1796" t="s">
        <v>4898</v>
      </c>
      <c r="N1796" t="s">
        <v>4876</v>
      </c>
      <c r="O1796" t="s">
        <v>4880</v>
      </c>
      <c r="P1796" t="s">
        <v>4884</v>
      </c>
      <c r="Q1796" s="4">
        <f>_xlfn.XLOOKUP(C1796,customer_table!$A$2:$A$4947,customer_table!$A$2:$A$4947)</f>
        <v>16269</v>
      </c>
      <c r="R1796" t="str">
        <f>_xlfn.XLOOKUP(D1796,customer_table!$B$2:$B$4947,customer_table!$B$2:$B$4947)</f>
        <v>Small Business</v>
      </c>
      <c r="S1796" s="4" t="b">
        <f t="shared" ref="S1796:S1859" si="140">Q1796=C1796</f>
        <v>1</v>
      </c>
      <c r="T1796" s="6" t="b">
        <f t="shared" ref="T1796:T1859" si="141">R1796=D1796</f>
        <v>1</v>
      </c>
      <c r="U1796" cm="1">
        <f t="array" ref="U1796">INDEX(hdd_products!$H$2:$H$21,MATCH(1,(hdd_products!$A$2:$A$21=hdd_orders!B1796)*(hdd_products!$H$2:$H$21=hdd_orders!F1796),0))</f>
        <v>95.08</v>
      </c>
      <c r="V1796" s="6" t="b">
        <f t="shared" ref="V1796:V1859" si="142">U1796=F1796</f>
        <v>1</v>
      </c>
      <c r="W1796" s="4">
        <f t="shared" ref="W1796:W1859" si="143">F1796*E1796</f>
        <v>95.08</v>
      </c>
      <c r="X1796" s="6" t="b">
        <f t="shared" ref="X1796:X1859" si="144">G1796=W1796</f>
        <v>1</v>
      </c>
      <c r="AD1796" s="52"/>
    </row>
    <row r="1797" spans="1:30" x14ac:dyDescent="0.45">
      <c r="A1797" s="4">
        <v>1795</v>
      </c>
      <c r="B1797">
        <v>1009</v>
      </c>
      <c r="C1797">
        <v>67105</v>
      </c>
      <c r="D1797" t="str">
        <f>_xlfn.XLOOKUP(C1797,customer_table!$A$2:$A$4869,customer_table!$B$2:$B$4869)</f>
        <v>Small Business</v>
      </c>
      <c r="E1797">
        <v>1</v>
      </c>
      <c r="F1797">
        <v>185.76</v>
      </c>
      <c r="G1797">
        <v>185.76</v>
      </c>
      <c r="H1797">
        <v>0</v>
      </c>
      <c r="I1797">
        <v>12.05</v>
      </c>
      <c r="J1797" s="5">
        <v>45457</v>
      </c>
      <c r="K1797" s="5">
        <v>45464</v>
      </c>
      <c r="L1797" t="s">
        <v>4900</v>
      </c>
      <c r="M1797" t="s">
        <v>4877</v>
      </c>
      <c r="N1797" t="s">
        <v>4876</v>
      </c>
      <c r="O1797" t="s">
        <v>4880</v>
      </c>
      <c r="P1797" t="s">
        <v>4886</v>
      </c>
      <c r="Q1797" s="4">
        <f>_xlfn.XLOOKUP(C1797,customer_table!$A$2:$A$4947,customer_table!$A$2:$A$4947)</f>
        <v>67105</v>
      </c>
      <c r="R1797" t="str">
        <f>_xlfn.XLOOKUP(D1797,customer_table!$B$2:$B$4947,customer_table!$B$2:$B$4947)</f>
        <v>Small Business</v>
      </c>
      <c r="S1797" s="4" t="b">
        <f t="shared" si="140"/>
        <v>1</v>
      </c>
      <c r="T1797" s="6" t="b">
        <f t="shared" si="141"/>
        <v>1</v>
      </c>
      <c r="U1797" cm="1">
        <f t="array" ref="U1797">INDEX(hdd_products!$H$2:$H$21,MATCH(1,(hdd_products!$A$2:$A$21=hdd_orders!B1797)*(hdd_products!$H$2:$H$21=hdd_orders!F1797),0))</f>
        <v>185.76</v>
      </c>
      <c r="V1797" s="6" t="b">
        <f t="shared" si="142"/>
        <v>1</v>
      </c>
      <c r="W1797" s="4">
        <f t="shared" si="143"/>
        <v>185.76</v>
      </c>
      <c r="X1797" s="6" t="b">
        <f t="shared" si="144"/>
        <v>1</v>
      </c>
      <c r="AD1797" s="52"/>
    </row>
    <row r="1798" spans="1:30" x14ac:dyDescent="0.45">
      <c r="A1798" s="4">
        <v>1796</v>
      </c>
      <c r="B1798">
        <v>1005</v>
      </c>
      <c r="C1798">
        <v>10647</v>
      </c>
      <c r="D1798" t="str">
        <f>_xlfn.XLOOKUP(C1798,customer_table!$A$2:$A$4869,customer_table!$B$2:$B$4869)</f>
        <v>Small Business</v>
      </c>
      <c r="E1798">
        <v>1</v>
      </c>
      <c r="F1798">
        <v>204.55</v>
      </c>
      <c r="G1798">
        <v>204.55</v>
      </c>
      <c r="H1798">
        <v>0</v>
      </c>
      <c r="I1798">
        <v>12.7</v>
      </c>
      <c r="J1798" s="5">
        <v>45480</v>
      </c>
      <c r="K1798" s="5">
        <v>45487</v>
      </c>
      <c r="L1798" t="s">
        <v>4900</v>
      </c>
      <c r="M1798" t="s">
        <v>4881</v>
      </c>
      <c r="N1798" t="s">
        <v>4876</v>
      </c>
      <c r="O1798" t="s">
        <v>4880</v>
      </c>
      <c r="P1798" t="s">
        <v>4879</v>
      </c>
      <c r="Q1798" s="4">
        <f>_xlfn.XLOOKUP(C1798,customer_table!$A$2:$A$4947,customer_table!$A$2:$A$4947)</f>
        <v>10647</v>
      </c>
      <c r="R1798" t="str">
        <f>_xlfn.XLOOKUP(D1798,customer_table!$B$2:$B$4947,customer_table!$B$2:$B$4947)</f>
        <v>Small Business</v>
      </c>
      <c r="S1798" s="4" t="b">
        <f t="shared" si="140"/>
        <v>1</v>
      </c>
      <c r="T1798" s="6" t="b">
        <f t="shared" si="141"/>
        <v>1</v>
      </c>
      <c r="U1798" cm="1">
        <f t="array" ref="U1798">INDEX(hdd_products!$H$2:$H$21,MATCH(1,(hdd_products!$A$2:$A$21=hdd_orders!B1798)*(hdd_products!$H$2:$H$21=hdd_orders!F1798),0))</f>
        <v>204.55</v>
      </c>
      <c r="V1798" s="6" t="b">
        <f t="shared" si="142"/>
        <v>1</v>
      </c>
      <c r="W1798" s="4">
        <f t="shared" si="143"/>
        <v>204.55</v>
      </c>
      <c r="X1798" s="6" t="b">
        <f t="shared" si="144"/>
        <v>1</v>
      </c>
      <c r="AD1798" s="52"/>
    </row>
    <row r="1799" spans="1:30" x14ac:dyDescent="0.45">
      <c r="A1799" s="4">
        <v>1797</v>
      </c>
      <c r="B1799">
        <v>1003</v>
      </c>
      <c r="C1799">
        <v>49883</v>
      </c>
      <c r="D1799" t="str">
        <f>_xlfn.XLOOKUP(C1799,customer_table!$A$2:$A$4869,customer_table!$B$2:$B$4869)</f>
        <v>Consumer</v>
      </c>
      <c r="E1799">
        <v>1</v>
      </c>
      <c r="F1799">
        <v>95.08</v>
      </c>
      <c r="G1799">
        <v>95.08</v>
      </c>
      <c r="H1799">
        <v>0</v>
      </c>
      <c r="I1799">
        <v>7.09</v>
      </c>
      <c r="J1799" s="5">
        <v>45314</v>
      </c>
      <c r="K1799" s="5">
        <v>45315</v>
      </c>
      <c r="L1799" t="s">
        <v>4883</v>
      </c>
      <c r="M1799" t="s">
        <v>4896</v>
      </c>
      <c r="N1799" t="s">
        <v>4876</v>
      </c>
      <c r="O1799" t="s">
        <v>4875</v>
      </c>
      <c r="P1799" t="s">
        <v>4884</v>
      </c>
      <c r="Q1799" s="4">
        <f>_xlfn.XLOOKUP(C1799,customer_table!$A$2:$A$4947,customer_table!$A$2:$A$4947)</f>
        <v>49883</v>
      </c>
      <c r="R1799" t="str">
        <f>_xlfn.XLOOKUP(D1799,customer_table!$B$2:$B$4947,customer_table!$B$2:$B$4947)</f>
        <v>Consumer</v>
      </c>
      <c r="S1799" s="4" t="b">
        <f t="shared" si="140"/>
        <v>1</v>
      </c>
      <c r="T1799" s="6" t="b">
        <f t="shared" si="141"/>
        <v>1</v>
      </c>
      <c r="U1799" cm="1">
        <f t="array" ref="U1799">INDEX(hdd_products!$H$2:$H$21,MATCH(1,(hdd_products!$A$2:$A$21=hdd_orders!B1799)*(hdd_products!$H$2:$H$21=hdd_orders!F1799),0))</f>
        <v>95.08</v>
      </c>
      <c r="V1799" s="6" t="b">
        <f t="shared" si="142"/>
        <v>1</v>
      </c>
      <c r="W1799" s="4">
        <f t="shared" si="143"/>
        <v>95.08</v>
      </c>
      <c r="X1799" s="6" t="b">
        <f t="shared" si="144"/>
        <v>1</v>
      </c>
      <c r="AD1799" s="52"/>
    </row>
    <row r="1800" spans="1:30" x14ac:dyDescent="0.45">
      <c r="A1800" s="4">
        <v>1798</v>
      </c>
      <c r="B1800">
        <v>1012</v>
      </c>
      <c r="C1800">
        <v>45377</v>
      </c>
      <c r="D1800" t="str">
        <f>_xlfn.XLOOKUP(C1800,customer_table!$A$2:$A$4869,customer_table!$B$2:$B$4869)</f>
        <v>Small Business</v>
      </c>
      <c r="E1800">
        <v>1</v>
      </c>
      <c r="F1800">
        <v>339.39</v>
      </c>
      <c r="G1800">
        <v>339.39</v>
      </c>
      <c r="H1800">
        <v>0</v>
      </c>
      <c r="I1800">
        <v>11.43</v>
      </c>
      <c r="J1800" s="5">
        <v>45605</v>
      </c>
      <c r="K1800" s="5">
        <v>45612</v>
      </c>
      <c r="L1800" t="s">
        <v>4897</v>
      </c>
      <c r="M1800" t="s">
        <v>4881</v>
      </c>
      <c r="N1800" t="s">
        <v>4876</v>
      </c>
      <c r="O1800" t="s">
        <v>4875</v>
      </c>
      <c r="P1800" t="s">
        <v>4879</v>
      </c>
      <c r="Q1800" s="4">
        <f>_xlfn.XLOOKUP(C1800,customer_table!$A$2:$A$4947,customer_table!$A$2:$A$4947)</f>
        <v>45377</v>
      </c>
      <c r="R1800" t="str">
        <f>_xlfn.XLOOKUP(D1800,customer_table!$B$2:$B$4947,customer_table!$B$2:$B$4947)</f>
        <v>Small Business</v>
      </c>
      <c r="S1800" s="4" t="b">
        <f t="shared" si="140"/>
        <v>1</v>
      </c>
      <c r="T1800" s="6" t="b">
        <f t="shared" si="141"/>
        <v>1</v>
      </c>
      <c r="U1800" cm="1">
        <f t="array" ref="U1800">INDEX(hdd_products!$H$2:$H$21,MATCH(1,(hdd_products!$A$2:$A$21=hdd_orders!B1800)*(hdd_products!$H$2:$H$21=hdd_orders!F1800),0))</f>
        <v>339.39</v>
      </c>
      <c r="V1800" s="6" t="b">
        <f t="shared" si="142"/>
        <v>1</v>
      </c>
      <c r="W1800" s="4">
        <f t="shared" si="143"/>
        <v>339.39</v>
      </c>
      <c r="X1800" s="6" t="b">
        <f t="shared" si="144"/>
        <v>1</v>
      </c>
      <c r="AD1800" s="52"/>
    </row>
    <row r="1801" spans="1:30" x14ac:dyDescent="0.45">
      <c r="A1801" s="4">
        <v>1799</v>
      </c>
      <c r="B1801">
        <v>1008</v>
      </c>
      <c r="C1801">
        <v>51855</v>
      </c>
      <c r="D1801" t="str">
        <f>_xlfn.XLOOKUP(C1801,customer_table!$A$2:$A$4869,customer_table!$B$2:$B$4869)</f>
        <v>Enterprise</v>
      </c>
      <c r="E1801">
        <v>1</v>
      </c>
      <c r="F1801">
        <v>269.08</v>
      </c>
      <c r="G1801">
        <v>269.08</v>
      </c>
      <c r="H1801">
        <v>0</v>
      </c>
      <c r="I1801">
        <v>10.35</v>
      </c>
      <c r="J1801" s="5">
        <v>45590</v>
      </c>
      <c r="K1801" s="5">
        <v>45594</v>
      </c>
      <c r="L1801" t="s">
        <v>4900</v>
      </c>
      <c r="M1801" t="s">
        <v>4898</v>
      </c>
      <c r="N1801" t="s">
        <v>4876</v>
      </c>
      <c r="O1801" t="s">
        <v>4875</v>
      </c>
      <c r="P1801" t="s">
        <v>4886</v>
      </c>
      <c r="Q1801" s="4">
        <f>_xlfn.XLOOKUP(C1801,customer_table!$A$2:$A$4947,customer_table!$A$2:$A$4947)</f>
        <v>51855</v>
      </c>
      <c r="R1801" t="str">
        <f>_xlfn.XLOOKUP(D1801,customer_table!$B$2:$B$4947,customer_table!$B$2:$B$4947)</f>
        <v>Enterprise</v>
      </c>
      <c r="S1801" s="4" t="b">
        <f t="shared" si="140"/>
        <v>1</v>
      </c>
      <c r="T1801" s="6" t="b">
        <f t="shared" si="141"/>
        <v>1</v>
      </c>
      <c r="U1801" cm="1">
        <f t="array" ref="U1801">INDEX(hdd_products!$H$2:$H$21,MATCH(1,(hdd_products!$A$2:$A$21=hdd_orders!B1801)*(hdd_products!$H$2:$H$21=hdd_orders!F1801),0))</f>
        <v>269.08</v>
      </c>
      <c r="V1801" s="6" t="b">
        <f t="shared" si="142"/>
        <v>1</v>
      </c>
      <c r="W1801" s="4">
        <f t="shared" si="143"/>
        <v>269.08</v>
      </c>
      <c r="X1801" s="6" t="b">
        <f t="shared" si="144"/>
        <v>1</v>
      </c>
      <c r="AD1801" s="52"/>
    </row>
    <row r="1802" spans="1:30" x14ac:dyDescent="0.45">
      <c r="A1802" s="4">
        <v>1800</v>
      </c>
      <c r="B1802">
        <v>1002</v>
      </c>
      <c r="C1802">
        <v>26039</v>
      </c>
      <c r="D1802" t="str">
        <f>_xlfn.XLOOKUP(C1802,customer_table!$A$2:$A$4869,customer_table!$B$2:$B$4869)</f>
        <v>Enterprise</v>
      </c>
      <c r="E1802">
        <v>1</v>
      </c>
      <c r="F1802">
        <v>198.26</v>
      </c>
      <c r="G1802">
        <v>198.26</v>
      </c>
      <c r="H1802">
        <v>0</v>
      </c>
      <c r="I1802">
        <v>8.8800000000000008</v>
      </c>
      <c r="J1802" s="5">
        <v>45503</v>
      </c>
      <c r="K1802" s="5">
        <v>45509</v>
      </c>
      <c r="L1802" t="s">
        <v>4899</v>
      </c>
      <c r="M1802" t="s">
        <v>4898</v>
      </c>
      <c r="N1802" t="s">
        <v>4876</v>
      </c>
      <c r="O1802" t="s">
        <v>4880</v>
      </c>
      <c r="P1802" t="s">
        <v>4891</v>
      </c>
      <c r="Q1802" s="4">
        <f>_xlfn.XLOOKUP(C1802,customer_table!$A$2:$A$4947,customer_table!$A$2:$A$4947)</f>
        <v>26039</v>
      </c>
      <c r="R1802" t="str">
        <f>_xlfn.XLOOKUP(D1802,customer_table!$B$2:$B$4947,customer_table!$B$2:$B$4947)</f>
        <v>Enterprise</v>
      </c>
      <c r="S1802" s="4" t="b">
        <f t="shared" si="140"/>
        <v>1</v>
      </c>
      <c r="T1802" s="6" t="b">
        <f t="shared" si="141"/>
        <v>1</v>
      </c>
      <c r="U1802" cm="1">
        <f t="array" ref="U1802">INDEX(hdd_products!$H$2:$H$21,MATCH(1,(hdd_products!$A$2:$A$21=hdd_orders!B1802)*(hdd_products!$H$2:$H$21=hdd_orders!F1802),0))</f>
        <v>198.26</v>
      </c>
      <c r="V1802" s="6" t="b">
        <f t="shared" si="142"/>
        <v>1</v>
      </c>
      <c r="W1802" s="4">
        <f t="shared" si="143"/>
        <v>198.26</v>
      </c>
      <c r="X1802" s="6" t="b">
        <f t="shared" si="144"/>
        <v>1</v>
      </c>
      <c r="AD1802" s="52"/>
    </row>
    <row r="1803" spans="1:30" x14ac:dyDescent="0.45">
      <c r="A1803" s="4">
        <v>1801</v>
      </c>
      <c r="B1803">
        <v>1003</v>
      </c>
      <c r="C1803">
        <v>46771</v>
      </c>
      <c r="D1803" t="str">
        <f>_xlfn.XLOOKUP(C1803,customer_table!$A$2:$A$4869,customer_table!$B$2:$B$4869)</f>
        <v>Consumer</v>
      </c>
      <c r="E1803">
        <v>5</v>
      </c>
      <c r="F1803">
        <v>95.08</v>
      </c>
      <c r="G1803">
        <v>475.4</v>
      </c>
      <c r="H1803">
        <v>0</v>
      </c>
      <c r="I1803">
        <v>16.46</v>
      </c>
      <c r="J1803" s="5">
        <v>45536</v>
      </c>
      <c r="K1803" s="5">
        <v>45542</v>
      </c>
      <c r="L1803" t="s">
        <v>4893</v>
      </c>
      <c r="M1803" t="s">
        <v>4896</v>
      </c>
      <c r="N1803" t="s">
        <v>4876</v>
      </c>
      <c r="O1803" t="s">
        <v>4880</v>
      </c>
      <c r="P1803" t="s">
        <v>4874</v>
      </c>
      <c r="Q1803" s="4">
        <f>_xlfn.XLOOKUP(C1803,customer_table!$A$2:$A$4947,customer_table!$A$2:$A$4947)</f>
        <v>46771</v>
      </c>
      <c r="R1803" t="str">
        <f>_xlfn.XLOOKUP(D1803,customer_table!$B$2:$B$4947,customer_table!$B$2:$B$4947)</f>
        <v>Consumer</v>
      </c>
      <c r="S1803" s="4" t="b">
        <f t="shared" si="140"/>
        <v>1</v>
      </c>
      <c r="T1803" s="6" t="b">
        <f t="shared" si="141"/>
        <v>1</v>
      </c>
      <c r="U1803" cm="1">
        <f t="array" ref="U1803">INDEX(hdd_products!$H$2:$H$21,MATCH(1,(hdd_products!$A$2:$A$21=hdd_orders!B1803)*(hdd_products!$H$2:$H$21=hdd_orders!F1803),0))</f>
        <v>95.08</v>
      </c>
      <c r="V1803" s="6" t="b">
        <f t="shared" si="142"/>
        <v>1</v>
      </c>
      <c r="W1803" s="4">
        <f t="shared" si="143"/>
        <v>475.4</v>
      </c>
      <c r="X1803" s="6" t="b">
        <f t="shared" si="144"/>
        <v>1</v>
      </c>
      <c r="AD1803" s="52"/>
    </row>
    <row r="1804" spans="1:30" x14ac:dyDescent="0.45">
      <c r="A1804" s="4">
        <v>1802</v>
      </c>
      <c r="B1804">
        <v>1003</v>
      </c>
      <c r="C1804">
        <v>48828</v>
      </c>
      <c r="D1804" t="str">
        <f>_xlfn.XLOOKUP(C1804,customer_table!$A$2:$A$4869,customer_table!$B$2:$B$4869)</f>
        <v>Enterprise</v>
      </c>
      <c r="E1804">
        <v>2</v>
      </c>
      <c r="F1804">
        <v>95.08</v>
      </c>
      <c r="G1804">
        <v>190.16</v>
      </c>
      <c r="H1804">
        <v>0</v>
      </c>
      <c r="I1804">
        <v>8.52</v>
      </c>
      <c r="J1804" s="5">
        <v>45407</v>
      </c>
      <c r="K1804" s="5">
        <v>45408</v>
      </c>
      <c r="L1804" t="s">
        <v>4899</v>
      </c>
      <c r="M1804" t="s">
        <v>4877</v>
      </c>
      <c r="N1804" t="s">
        <v>4901</v>
      </c>
      <c r="O1804" t="s">
        <v>4875</v>
      </c>
      <c r="P1804" t="s">
        <v>4879</v>
      </c>
      <c r="Q1804" s="4">
        <f>_xlfn.XLOOKUP(C1804,customer_table!$A$2:$A$4947,customer_table!$A$2:$A$4947)</f>
        <v>48828</v>
      </c>
      <c r="R1804" t="str">
        <f>_xlfn.XLOOKUP(D1804,customer_table!$B$2:$B$4947,customer_table!$B$2:$B$4947)</f>
        <v>Enterprise</v>
      </c>
      <c r="S1804" s="4" t="b">
        <f t="shared" si="140"/>
        <v>1</v>
      </c>
      <c r="T1804" s="6" t="b">
        <f t="shared" si="141"/>
        <v>1</v>
      </c>
      <c r="U1804" cm="1">
        <f t="array" ref="U1804">INDEX(hdd_products!$H$2:$H$21,MATCH(1,(hdd_products!$A$2:$A$21=hdd_orders!B1804)*(hdd_products!$H$2:$H$21=hdd_orders!F1804),0))</f>
        <v>95.08</v>
      </c>
      <c r="V1804" s="6" t="b">
        <f t="shared" si="142"/>
        <v>1</v>
      </c>
      <c r="W1804" s="4">
        <f t="shared" si="143"/>
        <v>190.16</v>
      </c>
      <c r="X1804" s="6" t="b">
        <f t="shared" si="144"/>
        <v>1</v>
      </c>
      <c r="AD1804" s="52"/>
    </row>
    <row r="1805" spans="1:30" x14ac:dyDescent="0.45">
      <c r="A1805" s="4">
        <v>1803</v>
      </c>
      <c r="B1805">
        <v>1001</v>
      </c>
      <c r="C1805">
        <v>36986</v>
      </c>
      <c r="D1805" t="str">
        <f>_xlfn.XLOOKUP(C1805,customer_table!$A$2:$A$4869,customer_table!$B$2:$B$4869)</f>
        <v>Consumer</v>
      </c>
      <c r="E1805">
        <v>2</v>
      </c>
      <c r="F1805">
        <v>129.16999999999999</v>
      </c>
      <c r="G1805">
        <v>258.33999999999997</v>
      </c>
      <c r="H1805">
        <v>0</v>
      </c>
      <c r="I1805">
        <v>8.61</v>
      </c>
      <c r="J1805" s="5">
        <v>45416</v>
      </c>
      <c r="K1805" s="5">
        <v>45422</v>
      </c>
      <c r="L1805" t="s">
        <v>4902</v>
      </c>
      <c r="M1805" t="s">
        <v>4896</v>
      </c>
      <c r="N1805" t="s">
        <v>4876</v>
      </c>
      <c r="O1805" t="s">
        <v>4875</v>
      </c>
      <c r="P1805" t="s">
        <v>4879</v>
      </c>
      <c r="Q1805" s="4">
        <f>_xlfn.XLOOKUP(C1805,customer_table!$A$2:$A$4947,customer_table!$A$2:$A$4947)</f>
        <v>36986</v>
      </c>
      <c r="R1805" t="str">
        <f>_xlfn.XLOOKUP(D1805,customer_table!$B$2:$B$4947,customer_table!$B$2:$B$4947)</f>
        <v>Consumer</v>
      </c>
      <c r="S1805" s="4" t="b">
        <f t="shared" si="140"/>
        <v>1</v>
      </c>
      <c r="T1805" s="6" t="b">
        <f t="shared" si="141"/>
        <v>1</v>
      </c>
      <c r="U1805" cm="1">
        <f t="array" ref="U1805">INDEX(hdd_products!$H$2:$H$21,MATCH(1,(hdd_products!$A$2:$A$21=hdd_orders!B1805)*(hdd_products!$H$2:$H$21=hdd_orders!F1805),0))</f>
        <v>129.16999999999999</v>
      </c>
      <c r="V1805" s="6" t="b">
        <f t="shared" si="142"/>
        <v>1</v>
      </c>
      <c r="W1805" s="4">
        <f t="shared" si="143"/>
        <v>258.33999999999997</v>
      </c>
      <c r="X1805" s="6" t="b">
        <f t="shared" si="144"/>
        <v>1</v>
      </c>
      <c r="AD1805" s="52"/>
    </row>
    <row r="1806" spans="1:30" x14ac:dyDescent="0.45">
      <c r="A1806" s="4">
        <v>1804</v>
      </c>
      <c r="B1806">
        <v>1002</v>
      </c>
      <c r="C1806">
        <v>97883</v>
      </c>
      <c r="D1806" t="str">
        <f>_xlfn.XLOOKUP(C1806,customer_table!$A$2:$A$4869,customer_table!$B$2:$B$4869)</f>
        <v>Enterprise</v>
      </c>
      <c r="E1806">
        <v>1</v>
      </c>
      <c r="F1806">
        <v>198.26</v>
      </c>
      <c r="G1806">
        <v>198.26</v>
      </c>
      <c r="H1806">
        <v>0</v>
      </c>
      <c r="I1806">
        <v>7.52</v>
      </c>
      <c r="J1806" s="5">
        <v>45545</v>
      </c>
      <c r="K1806" s="5">
        <v>45546</v>
      </c>
      <c r="L1806" t="s">
        <v>4902</v>
      </c>
      <c r="M1806" t="s">
        <v>4896</v>
      </c>
      <c r="N1806" t="s">
        <v>4876</v>
      </c>
      <c r="O1806" t="s">
        <v>4880</v>
      </c>
      <c r="P1806" t="s">
        <v>4886</v>
      </c>
      <c r="Q1806" s="4">
        <f>_xlfn.XLOOKUP(C1806,customer_table!$A$2:$A$4947,customer_table!$A$2:$A$4947)</f>
        <v>97883</v>
      </c>
      <c r="R1806" t="str">
        <f>_xlfn.XLOOKUP(D1806,customer_table!$B$2:$B$4947,customer_table!$B$2:$B$4947)</f>
        <v>Enterprise</v>
      </c>
      <c r="S1806" s="4" t="b">
        <f t="shared" si="140"/>
        <v>1</v>
      </c>
      <c r="T1806" s="6" t="b">
        <f t="shared" si="141"/>
        <v>1</v>
      </c>
      <c r="U1806" cm="1">
        <f t="array" ref="U1806">INDEX(hdd_products!$H$2:$H$21,MATCH(1,(hdd_products!$A$2:$A$21=hdd_orders!B1806)*(hdd_products!$H$2:$H$21=hdd_orders!F1806),0))</f>
        <v>198.26</v>
      </c>
      <c r="V1806" s="6" t="b">
        <f t="shared" si="142"/>
        <v>1</v>
      </c>
      <c r="W1806" s="4">
        <f t="shared" si="143"/>
        <v>198.26</v>
      </c>
      <c r="X1806" s="6" t="b">
        <f t="shared" si="144"/>
        <v>1</v>
      </c>
      <c r="AD1806" s="52"/>
    </row>
    <row r="1807" spans="1:30" x14ac:dyDescent="0.45">
      <c r="A1807" s="4">
        <v>1805</v>
      </c>
      <c r="B1807">
        <v>1007</v>
      </c>
      <c r="C1807">
        <v>37349</v>
      </c>
      <c r="D1807" t="str">
        <f>_xlfn.XLOOKUP(C1807,customer_table!$A$2:$A$4869,customer_table!$B$2:$B$4869)</f>
        <v>Small Business</v>
      </c>
      <c r="E1807">
        <v>4</v>
      </c>
      <c r="F1807">
        <v>415.57</v>
      </c>
      <c r="G1807">
        <v>1662.28</v>
      </c>
      <c r="H1807">
        <v>0</v>
      </c>
      <c r="I1807">
        <v>14.3</v>
      </c>
      <c r="J1807" s="5">
        <v>45388</v>
      </c>
      <c r="K1807" s="5">
        <v>45392</v>
      </c>
      <c r="L1807" t="s">
        <v>4890</v>
      </c>
      <c r="M1807" t="s">
        <v>4896</v>
      </c>
      <c r="N1807" t="s">
        <v>4876</v>
      </c>
      <c r="O1807" t="s">
        <v>4880</v>
      </c>
      <c r="P1807" t="s">
        <v>4891</v>
      </c>
      <c r="Q1807" s="4">
        <f>_xlfn.XLOOKUP(C1807,customer_table!$A$2:$A$4947,customer_table!$A$2:$A$4947)</f>
        <v>37349</v>
      </c>
      <c r="R1807" t="str">
        <f>_xlfn.XLOOKUP(D1807,customer_table!$B$2:$B$4947,customer_table!$B$2:$B$4947)</f>
        <v>Small Business</v>
      </c>
      <c r="S1807" s="4" t="b">
        <f t="shared" si="140"/>
        <v>1</v>
      </c>
      <c r="T1807" s="6" t="b">
        <f t="shared" si="141"/>
        <v>1</v>
      </c>
      <c r="U1807" cm="1">
        <f t="array" ref="U1807">INDEX(hdd_products!$H$2:$H$21,MATCH(1,(hdd_products!$A$2:$A$21=hdd_orders!B1807)*(hdd_products!$H$2:$H$21=hdd_orders!F1807),0))</f>
        <v>415.57</v>
      </c>
      <c r="V1807" s="6" t="b">
        <f t="shared" si="142"/>
        <v>1</v>
      </c>
      <c r="W1807" s="4">
        <f t="shared" si="143"/>
        <v>1662.28</v>
      </c>
      <c r="X1807" s="6" t="b">
        <f t="shared" si="144"/>
        <v>1</v>
      </c>
      <c r="AD1807" s="52"/>
    </row>
    <row r="1808" spans="1:30" x14ac:dyDescent="0.45">
      <c r="A1808" s="4">
        <v>1806</v>
      </c>
      <c r="B1808">
        <v>1002</v>
      </c>
      <c r="C1808">
        <v>69509</v>
      </c>
      <c r="D1808" t="str">
        <f>_xlfn.XLOOKUP(C1808,customer_table!$A$2:$A$4869,customer_table!$B$2:$B$4869)</f>
        <v>Enterprise</v>
      </c>
      <c r="E1808">
        <v>1</v>
      </c>
      <c r="F1808">
        <v>198.26</v>
      </c>
      <c r="G1808">
        <v>198.26</v>
      </c>
      <c r="H1808">
        <v>0</v>
      </c>
      <c r="I1808">
        <v>9.8800000000000008</v>
      </c>
      <c r="J1808" s="5">
        <v>45452</v>
      </c>
      <c r="K1808" s="5">
        <v>45459</v>
      </c>
      <c r="L1808" t="s">
        <v>4899</v>
      </c>
      <c r="M1808" t="s">
        <v>4877</v>
      </c>
      <c r="N1808" t="s">
        <v>4892</v>
      </c>
      <c r="O1808" t="s">
        <v>4880</v>
      </c>
      <c r="P1808" t="s">
        <v>4879</v>
      </c>
      <c r="Q1808" s="4">
        <f>_xlfn.XLOOKUP(C1808,customer_table!$A$2:$A$4947,customer_table!$A$2:$A$4947)</f>
        <v>69509</v>
      </c>
      <c r="R1808" t="str">
        <f>_xlfn.XLOOKUP(D1808,customer_table!$B$2:$B$4947,customer_table!$B$2:$B$4947)</f>
        <v>Enterprise</v>
      </c>
      <c r="S1808" s="4" t="b">
        <f t="shared" si="140"/>
        <v>1</v>
      </c>
      <c r="T1808" s="6" t="b">
        <f t="shared" si="141"/>
        <v>1</v>
      </c>
      <c r="U1808" cm="1">
        <f t="array" ref="U1808">INDEX(hdd_products!$H$2:$H$21,MATCH(1,(hdd_products!$A$2:$A$21=hdd_orders!B1808)*(hdd_products!$H$2:$H$21=hdd_orders!F1808),0))</f>
        <v>198.26</v>
      </c>
      <c r="V1808" s="6" t="b">
        <f t="shared" si="142"/>
        <v>1</v>
      </c>
      <c r="W1808" s="4">
        <f t="shared" si="143"/>
        <v>198.26</v>
      </c>
      <c r="X1808" s="6" t="b">
        <f t="shared" si="144"/>
        <v>1</v>
      </c>
      <c r="AD1808" s="52"/>
    </row>
    <row r="1809" spans="1:30" x14ac:dyDescent="0.45">
      <c r="A1809" s="4">
        <v>1807</v>
      </c>
      <c r="B1809">
        <v>1006</v>
      </c>
      <c r="C1809">
        <v>57663</v>
      </c>
      <c r="D1809" t="str">
        <f>_xlfn.XLOOKUP(C1809,customer_table!$A$2:$A$4869,customer_table!$B$2:$B$4869)</f>
        <v>Consumer</v>
      </c>
      <c r="E1809">
        <v>2</v>
      </c>
      <c r="F1809">
        <v>307.20999999999998</v>
      </c>
      <c r="G1809">
        <v>614.41999999999996</v>
      </c>
      <c r="H1809">
        <v>0</v>
      </c>
      <c r="I1809">
        <v>10.65</v>
      </c>
      <c r="J1809" s="5">
        <v>45346</v>
      </c>
      <c r="K1809" s="5">
        <v>45348</v>
      </c>
      <c r="L1809" t="s">
        <v>4900</v>
      </c>
      <c r="M1809" t="s">
        <v>4896</v>
      </c>
      <c r="N1809" t="s">
        <v>4876</v>
      </c>
      <c r="O1809" t="s">
        <v>4875</v>
      </c>
      <c r="P1809" t="s">
        <v>4888</v>
      </c>
      <c r="Q1809" s="4">
        <f>_xlfn.XLOOKUP(C1809,customer_table!$A$2:$A$4947,customer_table!$A$2:$A$4947)</f>
        <v>57663</v>
      </c>
      <c r="R1809" t="str">
        <f>_xlfn.XLOOKUP(D1809,customer_table!$B$2:$B$4947,customer_table!$B$2:$B$4947)</f>
        <v>Consumer</v>
      </c>
      <c r="S1809" s="4" t="b">
        <f t="shared" si="140"/>
        <v>1</v>
      </c>
      <c r="T1809" s="6" t="b">
        <f t="shared" si="141"/>
        <v>1</v>
      </c>
      <c r="U1809" cm="1">
        <f t="array" ref="U1809">INDEX(hdd_products!$H$2:$H$21,MATCH(1,(hdd_products!$A$2:$A$21=hdd_orders!B1809)*(hdd_products!$H$2:$H$21=hdd_orders!F1809),0))</f>
        <v>307.20999999999998</v>
      </c>
      <c r="V1809" s="6" t="b">
        <f t="shared" si="142"/>
        <v>1</v>
      </c>
      <c r="W1809" s="4">
        <f t="shared" si="143"/>
        <v>614.41999999999996</v>
      </c>
      <c r="X1809" s="6" t="b">
        <f t="shared" si="144"/>
        <v>1</v>
      </c>
      <c r="AD1809" s="52"/>
    </row>
    <row r="1810" spans="1:30" x14ac:dyDescent="0.45">
      <c r="A1810" s="4">
        <v>1808</v>
      </c>
      <c r="B1810">
        <v>1011</v>
      </c>
      <c r="C1810">
        <v>34635</v>
      </c>
      <c r="D1810" t="str">
        <f>_xlfn.XLOOKUP(C1810,customer_table!$A$2:$A$4869,customer_table!$B$2:$B$4869)</f>
        <v>Enterprise</v>
      </c>
      <c r="E1810">
        <v>3</v>
      </c>
      <c r="F1810">
        <v>664.86</v>
      </c>
      <c r="G1810">
        <v>1994.58</v>
      </c>
      <c r="H1810">
        <v>0</v>
      </c>
      <c r="I1810">
        <v>16.329999999999998</v>
      </c>
      <c r="J1810" s="5">
        <v>45554</v>
      </c>
      <c r="K1810" s="5">
        <v>45556</v>
      </c>
      <c r="L1810" t="s">
        <v>4890</v>
      </c>
      <c r="M1810" t="s">
        <v>4877</v>
      </c>
      <c r="N1810" t="s">
        <v>4901</v>
      </c>
      <c r="O1810" t="s">
        <v>4880</v>
      </c>
      <c r="P1810" t="s">
        <v>4884</v>
      </c>
      <c r="Q1810" s="4">
        <f>_xlfn.XLOOKUP(C1810,customer_table!$A$2:$A$4947,customer_table!$A$2:$A$4947)</f>
        <v>34635</v>
      </c>
      <c r="R1810" t="str">
        <f>_xlfn.XLOOKUP(D1810,customer_table!$B$2:$B$4947,customer_table!$B$2:$B$4947)</f>
        <v>Enterprise</v>
      </c>
      <c r="S1810" s="4" t="b">
        <f t="shared" si="140"/>
        <v>1</v>
      </c>
      <c r="T1810" s="6" t="b">
        <f t="shared" si="141"/>
        <v>1</v>
      </c>
      <c r="U1810" cm="1">
        <f t="array" ref="U1810">INDEX(hdd_products!$H$2:$H$21,MATCH(1,(hdd_products!$A$2:$A$21=hdd_orders!B1810)*(hdd_products!$H$2:$H$21=hdd_orders!F1810),0))</f>
        <v>664.86</v>
      </c>
      <c r="V1810" s="6" t="b">
        <f t="shared" si="142"/>
        <v>1</v>
      </c>
      <c r="W1810" s="4">
        <f t="shared" si="143"/>
        <v>1994.58</v>
      </c>
      <c r="X1810" s="6" t="b">
        <f t="shared" si="144"/>
        <v>1</v>
      </c>
      <c r="AD1810" s="52"/>
    </row>
    <row r="1811" spans="1:30" x14ac:dyDescent="0.45">
      <c r="A1811" s="4">
        <v>1809</v>
      </c>
      <c r="B1811">
        <v>1012</v>
      </c>
      <c r="C1811">
        <v>85660</v>
      </c>
      <c r="D1811" t="str">
        <f>_xlfn.XLOOKUP(C1811,customer_table!$A$2:$A$4869,customer_table!$B$2:$B$4869)</f>
        <v>Enterprise</v>
      </c>
      <c r="E1811">
        <v>1</v>
      </c>
      <c r="F1811">
        <v>339.39</v>
      </c>
      <c r="G1811">
        <v>339.39</v>
      </c>
      <c r="H1811">
        <v>0</v>
      </c>
      <c r="I1811">
        <v>11.84</v>
      </c>
      <c r="J1811" s="5">
        <v>45643</v>
      </c>
      <c r="K1811" s="5">
        <v>45646</v>
      </c>
      <c r="L1811" t="s">
        <v>4897</v>
      </c>
      <c r="M1811" t="s">
        <v>4877</v>
      </c>
      <c r="N1811" t="s">
        <v>4901</v>
      </c>
      <c r="O1811" t="s">
        <v>4880</v>
      </c>
      <c r="P1811" t="s">
        <v>4879</v>
      </c>
      <c r="Q1811" s="4">
        <f>_xlfn.XLOOKUP(C1811,customer_table!$A$2:$A$4947,customer_table!$A$2:$A$4947)</f>
        <v>85660</v>
      </c>
      <c r="R1811" t="str">
        <f>_xlfn.XLOOKUP(D1811,customer_table!$B$2:$B$4947,customer_table!$B$2:$B$4947)</f>
        <v>Enterprise</v>
      </c>
      <c r="S1811" s="4" t="b">
        <f t="shared" si="140"/>
        <v>1</v>
      </c>
      <c r="T1811" s="6" t="b">
        <f t="shared" si="141"/>
        <v>1</v>
      </c>
      <c r="U1811" cm="1">
        <f t="array" ref="U1811">INDEX(hdd_products!$H$2:$H$21,MATCH(1,(hdd_products!$A$2:$A$21=hdd_orders!B1811)*(hdd_products!$H$2:$H$21=hdd_orders!F1811),0))</f>
        <v>339.39</v>
      </c>
      <c r="V1811" s="6" t="b">
        <f t="shared" si="142"/>
        <v>1</v>
      </c>
      <c r="W1811" s="4">
        <f t="shared" si="143"/>
        <v>339.39</v>
      </c>
      <c r="X1811" s="6" t="b">
        <f t="shared" si="144"/>
        <v>1</v>
      </c>
      <c r="AD1811" s="52"/>
    </row>
    <row r="1812" spans="1:30" x14ac:dyDescent="0.45">
      <c r="A1812" s="4">
        <v>1810</v>
      </c>
      <c r="B1812">
        <v>1003</v>
      </c>
      <c r="C1812">
        <v>12174</v>
      </c>
      <c r="D1812" t="str">
        <f>_xlfn.XLOOKUP(C1812,customer_table!$A$2:$A$4869,customer_table!$B$2:$B$4869)</f>
        <v>Small Business</v>
      </c>
      <c r="E1812">
        <v>1</v>
      </c>
      <c r="F1812">
        <v>95.08</v>
      </c>
      <c r="G1812">
        <v>95.08</v>
      </c>
      <c r="H1812">
        <v>0</v>
      </c>
      <c r="I1812">
        <v>7.27</v>
      </c>
      <c r="J1812" s="5">
        <v>45346</v>
      </c>
      <c r="K1812" s="5">
        <v>45352</v>
      </c>
      <c r="L1812" t="s">
        <v>4902</v>
      </c>
      <c r="M1812" t="s">
        <v>4898</v>
      </c>
      <c r="N1812" t="s">
        <v>4876</v>
      </c>
      <c r="O1812" t="s">
        <v>4875</v>
      </c>
      <c r="P1812" t="s">
        <v>4888</v>
      </c>
      <c r="Q1812" s="4">
        <f>_xlfn.XLOOKUP(C1812,customer_table!$A$2:$A$4947,customer_table!$A$2:$A$4947)</f>
        <v>12174</v>
      </c>
      <c r="R1812" t="str">
        <f>_xlfn.XLOOKUP(D1812,customer_table!$B$2:$B$4947,customer_table!$B$2:$B$4947)</f>
        <v>Small Business</v>
      </c>
      <c r="S1812" s="4" t="b">
        <f t="shared" si="140"/>
        <v>1</v>
      </c>
      <c r="T1812" s="6" t="b">
        <f t="shared" si="141"/>
        <v>1</v>
      </c>
      <c r="U1812" cm="1">
        <f t="array" ref="U1812">INDEX(hdd_products!$H$2:$H$21,MATCH(1,(hdd_products!$A$2:$A$21=hdd_orders!B1812)*(hdd_products!$H$2:$H$21=hdd_orders!F1812),0))</f>
        <v>95.08</v>
      </c>
      <c r="V1812" s="6" t="b">
        <f t="shared" si="142"/>
        <v>1</v>
      </c>
      <c r="W1812" s="4">
        <f t="shared" si="143"/>
        <v>95.08</v>
      </c>
      <c r="X1812" s="6" t="b">
        <f t="shared" si="144"/>
        <v>1</v>
      </c>
      <c r="AD1812" s="52"/>
    </row>
    <row r="1813" spans="1:30" x14ac:dyDescent="0.45">
      <c r="A1813" s="4">
        <v>1811</v>
      </c>
      <c r="B1813">
        <v>1013</v>
      </c>
      <c r="C1813">
        <v>56131</v>
      </c>
      <c r="D1813" t="str">
        <f>_xlfn.XLOOKUP(C1813,customer_table!$A$2:$A$4869,customer_table!$B$2:$B$4869)</f>
        <v>Enterprise</v>
      </c>
      <c r="E1813">
        <v>2</v>
      </c>
      <c r="F1813">
        <v>588.66999999999996</v>
      </c>
      <c r="G1813">
        <v>1177.3399999999999</v>
      </c>
      <c r="H1813">
        <v>0</v>
      </c>
      <c r="I1813">
        <v>11.58</v>
      </c>
      <c r="J1813" s="5">
        <v>45535</v>
      </c>
      <c r="K1813" s="5">
        <v>45541</v>
      </c>
      <c r="L1813" t="s">
        <v>4900</v>
      </c>
      <c r="M1813" t="s">
        <v>4881</v>
      </c>
      <c r="N1813" t="s">
        <v>4892</v>
      </c>
      <c r="O1813" t="s">
        <v>4880</v>
      </c>
      <c r="P1813" t="s">
        <v>4874</v>
      </c>
      <c r="Q1813" s="4">
        <f>_xlfn.XLOOKUP(C1813,customer_table!$A$2:$A$4947,customer_table!$A$2:$A$4947)</f>
        <v>56131</v>
      </c>
      <c r="R1813" t="str">
        <f>_xlfn.XLOOKUP(D1813,customer_table!$B$2:$B$4947,customer_table!$B$2:$B$4947)</f>
        <v>Enterprise</v>
      </c>
      <c r="S1813" s="4" t="b">
        <f t="shared" si="140"/>
        <v>1</v>
      </c>
      <c r="T1813" s="6" t="b">
        <f t="shared" si="141"/>
        <v>1</v>
      </c>
      <c r="U1813" cm="1">
        <f t="array" ref="U1813">INDEX(hdd_products!$H$2:$H$21,MATCH(1,(hdd_products!$A$2:$A$21=hdd_orders!B1813)*(hdd_products!$H$2:$H$21=hdd_orders!F1813),0))</f>
        <v>588.66999999999996</v>
      </c>
      <c r="V1813" s="6" t="b">
        <f t="shared" si="142"/>
        <v>1</v>
      </c>
      <c r="W1813" s="4">
        <f t="shared" si="143"/>
        <v>1177.3399999999999</v>
      </c>
      <c r="X1813" s="6" t="b">
        <f t="shared" si="144"/>
        <v>1</v>
      </c>
      <c r="AD1813" s="52"/>
    </row>
    <row r="1814" spans="1:30" x14ac:dyDescent="0.45">
      <c r="A1814" s="4">
        <v>1812</v>
      </c>
      <c r="B1814">
        <v>1001</v>
      </c>
      <c r="C1814">
        <v>29742</v>
      </c>
      <c r="D1814" t="str">
        <f>_xlfn.XLOOKUP(C1814,customer_table!$A$2:$A$4869,customer_table!$B$2:$B$4869)</f>
        <v>Small Business</v>
      </c>
      <c r="E1814">
        <v>1</v>
      </c>
      <c r="F1814">
        <v>129.16999999999999</v>
      </c>
      <c r="G1814">
        <v>129.16999999999999</v>
      </c>
      <c r="H1814">
        <v>0</v>
      </c>
      <c r="I1814">
        <v>8.07</v>
      </c>
      <c r="J1814" s="5">
        <v>45335</v>
      </c>
      <c r="K1814" s="5">
        <v>45338</v>
      </c>
      <c r="L1814" t="s">
        <v>4902</v>
      </c>
      <c r="M1814" t="s">
        <v>4881</v>
      </c>
      <c r="N1814" t="s">
        <v>4876</v>
      </c>
      <c r="O1814" t="s">
        <v>4880</v>
      </c>
      <c r="P1814" t="s">
        <v>4888</v>
      </c>
      <c r="Q1814" s="4">
        <f>_xlfn.XLOOKUP(C1814,customer_table!$A$2:$A$4947,customer_table!$A$2:$A$4947)</f>
        <v>29742</v>
      </c>
      <c r="R1814" t="str">
        <f>_xlfn.XLOOKUP(D1814,customer_table!$B$2:$B$4947,customer_table!$B$2:$B$4947)</f>
        <v>Small Business</v>
      </c>
      <c r="S1814" s="4" t="b">
        <f t="shared" si="140"/>
        <v>1</v>
      </c>
      <c r="T1814" s="6" t="b">
        <f t="shared" si="141"/>
        <v>1</v>
      </c>
      <c r="U1814" cm="1">
        <f t="array" ref="U1814">INDEX(hdd_products!$H$2:$H$21,MATCH(1,(hdd_products!$A$2:$A$21=hdd_orders!B1814)*(hdd_products!$H$2:$H$21=hdd_orders!F1814),0))</f>
        <v>129.16999999999999</v>
      </c>
      <c r="V1814" s="6" t="b">
        <f t="shared" si="142"/>
        <v>1</v>
      </c>
      <c r="W1814" s="4">
        <f t="shared" si="143"/>
        <v>129.16999999999999</v>
      </c>
      <c r="X1814" s="6" t="b">
        <f t="shared" si="144"/>
        <v>1</v>
      </c>
      <c r="AD1814" s="52"/>
    </row>
    <row r="1815" spans="1:30" x14ac:dyDescent="0.45">
      <c r="A1815" s="4">
        <v>1813</v>
      </c>
      <c r="B1815">
        <v>1006</v>
      </c>
      <c r="C1815">
        <v>58467</v>
      </c>
      <c r="D1815" t="str">
        <f>_xlfn.XLOOKUP(C1815,customer_table!$A$2:$A$4869,customer_table!$B$2:$B$4869)</f>
        <v>Enterprise</v>
      </c>
      <c r="E1815">
        <v>1</v>
      </c>
      <c r="F1815">
        <v>307.20999999999998</v>
      </c>
      <c r="G1815">
        <v>307.20999999999998</v>
      </c>
      <c r="H1815">
        <v>0</v>
      </c>
      <c r="I1815">
        <v>16.309999999999999</v>
      </c>
      <c r="J1815" s="5">
        <v>45462</v>
      </c>
      <c r="K1815" s="5">
        <v>45463</v>
      </c>
      <c r="L1815" t="s">
        <v>4893</v>
      </c>
      <c r="M1815" t="s">
        <v>4877</v>
      </c>
      <c r="N1815" t="s">
        <v>4876</v>
      </c>
      <c r="O1815" t="s">
        <v>4894</v>
      </c>
      <c r="P1815" t="s">
        <v>4884</v>
      </c>
      <c r="Q1815" s="4">
        <f>_xlfn.XLOOKUP(C1815,customer_table!$A$2:$A$4947,customer_table!$A$2:$A$4947)</f>
        <v>58467</v>
      </c>
      <c r="R1815" t="str">
        <f>_xlfn.XLOOKUP(D1815,customer_table!$B$2:$B$4947,customer_table!$B$2:$B$4947)</f>
        <v>Enterprise</v>
      </c>
      <c r="S1815" s="4" t="b">
        <f t="shared" si="140"/>
        <v>1</v>
      </c>
      <c r="T1815" s="6" t="b">
        <f t="shared" si="141"/>
        <v>1</v>
      </c>
      <c r="U1815" cm="1">
        <f t="array" ref="U1815">INDEX(hdd_products!$H$2:$H$21,MATCH(1,(hdd_products!$A$2:$A$21=hdd_orders!B1815)*(hdd_products!$H$2:$H$21=hdd_orders!F1815),0))</f>
        <v>307.20999999999998</v>
      </c>
      <c r="V1815" s="6" t="b">
        <f t="shared" si="142"/>
        <v>1</v>
      </c>
      <c r="W1815" s="4">
        <f t="shared" si="143"/>
        <v>307.20999999999998</v>
      </c>
      <c r="X1815" s="6" t="b">
        <f t="shared" si="144"/>
        <v>1</v>
      </c>
      <c r="AD1815" s="52"/>
    </row>
    <row r="1816" spans="1:30" x14ac:dyDescent="0.45">
      <c r="A1816" s="4">
        <v>1814</v>
      </c>
      <c r="B1816">
        <v>1001</v>
      </c>
      <c r="C1816">
        <v>62781</v>
      </c>
      <c r="D1816" t="str">
        <f>_xlfn.XLOOKUP(C1816,customer_table!$A$2:$A$4869,customer_table!$B$2:$B$4869)</f>
        <v>Consumer</v>
      </c>
      <c r="E1816">
        <v>1</v>
      </c>
      <c r="F1816">
        <v>129.16999999999999</v>
      </c>
      <c r="G1816">
        <v>129.16999999999999</v>
      </c>
      <c r="H1816">
        <v>0</v>
      </c>
      <c r="I1816">
        <v>7.58</v>
      </c>
      <c r="J1816" s="5">
        <v>45508</v>
      </c>
      <c r="K1816" s="5">
        <v>45510</v>
      </c>
      <c r="L1816" t="s">
        <v>4883</v>
      </c>
      <c r="M1816" t="s">
        <v>4877</v>
      </c>
      <c r="N1816" t="s">
        <v>4876</v>
      </c>
      <c r="O1816" t="s">
        <v>4880</v>
      </c>
      <c r="P1816" t="s">
        <v>4886</v>
      </c>
      <c r="Q1816" s="4">
        <f>_xlfn.XLOOKUP(C1816,customer_table!$A$2:$A$4947,customer_table!$A$2:$A$4947)</f>
        <v>62781</v>
      </c>
      <c r="R1816" t="str">
        <f>_xlfn.XLOOKUP(D1816,customer_table!$B$2:$B$4947,customer_table!$B$2:$B$4947)</f>
        <v>Consumer</v>
      </c>
      <c r="S1816" s="4" t="b">
        <f t="shared" si="140"/>
        <v>1</v>
      </c>
      <c r="T1816" s="6" t="b">
        <f t="shared" si="141"/>
        <v>1</v>
      </c>
      <c r="U1816" cm="1">
        <f t="array" ref="U1816">INDEX(hdd_products!$H$2:$H$21,MATCH(1,(hdd_products!$A$2:$A$21=hdd_orders!B1816)*(hdd_products!$H$2:$H$21=hdd_orders!F1816),0))</f>
        <v>129.16999999999999</v>
      </c>
      <c r="V1816" s="6" t="b">
        <f t="shared" si="142"/>
        <v>1</v>
      </c>
      <c r="W1816" s="4">
        <f t="shared" si="143"/>
        <v>129.16999999999999</v>
      </c>
      <c r="X1816" s="6" t="b">
        <f t="shared" si="144"/>
        <v>1</v>
      </c>
      <c r="AD1816" s="52"/>
    </row>
    <row r="1817" spans="1:30" x14ac:dyDescent="0.45">
      <c r="A1817" s="4">
        <v>1815</v>
      </c>
      <c r="B1817">
        <v>1005</v>
      </c>
      <c r="C1817">
        <v>24311</v>
      </c>
      <c r="D1817" t="str">
        <f>_xlfn.XLOOKUP(C1817,customer_table!$A$2:$A$4869,customer_table!$B$2:$B$4869)</f>
        <v>Small Business</v>
      </c>
      <c r="E1817">
        <v>1</v>
      </c>
      <c r="F1817">
        <v>204.55</v>
      </c>
      <c r="G1817">
        <v>204.55</v>
      </c>
      <c r="H1817">
        <v>0</v>
      </c>
      <c r="I1817">
        <v>18.059999999999999</v>
      </c>
      <c r="J1817" s="5">
        <v>45603</v>
      </c>
      <c r="K1817" s="5">
        <v>45607</v>
      </c>
      <c r="L1817" t="s">
        <v>4889</v>
      </c>
      <c r="M1817" t="s">
        <v>4898</v>
      </c>
      <c r="N1817" t="s">
        <v>4876</v>
      </c>
      <c r="O1817" t="s">
        <v>4880</v>
      </c>
      <c r="P1817" t="s">
        <v>4879</v>
      </c>
      <c r="Q1817" s="4">
        <f>_xlfn.XLOOKUP(C1817,customer_table!$A$2:$A$4947,customer_table!$A$2:$A$4947)</f>
        <v>24311</v>
      </c>
      <c r="R1817" t="str">
        <f>_xlfn.XLOOKUP(D1817,customer_table!$B$2:$B$4947,customer_table!$B$2:$B$4947)</f>
        <v>Small Business</v>
      </c>
      <c r="S1817" s="4" t="b">
        <f t="shared" si="140"/>
        <v>1</v>
      </c>
      <c r="T1817" s="6" t="b">
        <f t="shared" si="141"/>
        <v>1</v>
      </c>
      <c r="U1817" cm="1">
        <f t="array" ref="U1817">INDEX(hdd_products!$H$2:$H$21,MATCH(1,(hdd_products!$A$2:$A$21=hdd_orders!B1817)*(hdd_products!$H$2:$H$21=hdd_orders!F1817),0))</f>
        <v>204.55</v>
      </c>
      <c r="V1817" s="6" t="b">
        <f t="shared" si="142"/>
        <v>1</v>
      </c>
      <c r="W1817" s="4">
        <f t="shared" si="143"/>
        <v>204.55</v>
      </c>
      <c r="X1817" s="6" t="b">
        <f t="shared" si="144"/>
        <v>1</v>
      </c>
      <c r="AD1817" s="52"/>
    </row>
    <row r="1818" spans="1:30" x14ac:dyDescent="0.45">
      <c r="A1818" s="4">
        <v>1816</v>
      </c>
      <c r="B1818">
        <v>1010</v>
      </c>
      <c r="C1818">
        <v>14677</v>
      </c>
      <c r="D1818" t="str">
        <f>_xlfn.XLOOKUP(C1818,customer_table!$A$2:$A$4869,customer_table!$B$2:$B$4869)</f>
        <v>Enterprise</v>
      </c>
      <c r="E1818">
        <v>1</v>
      </c>
      <c r="F1818">
        <v>446.61</v>
      </c>
      <c r="G1818">
        <v>446.61</v>
      </c>
      <c r="H1818">
        <v>0</v>
      </c>
      <c r="I1818">
        <v>7.22</v>
      </c>
      <c r="J1818" s="5">
        <v>45348</v>
      </c>
      <c r="K1818" s="5">
        <v>45350</v>
      </c>
      <c r="L1818" t="s">
        <v>4883</v>
      </c>
      <c r="M1818" t="s">
        <v>4877</v>
      </c>
      <c r="N1818" t="s">
        <v>4876</v>
      </c>
      <c r="O1818" t="s">
        <v>4875</v>
      </c>
      <c r="P1818" t="s">
        <v>4891</v>
      </c>
      <c r="Q1818" s="4">
        <f>_xlfn.XLOOKUP(C1818,customer_table!$A$2:$A$4947,customer_table!$A$2:$A$4947)</f>
        <v>14677</v>
      </c>
      <c r="R1818" t="str">
        <f>_xlfn.XLOOKUP(D1818,customer_table!$B$2:$B$4947,customer_table!$B$2:$B$4947)</f>
        <v>Enterprise</v>
      </c>
      <c r="S1818" s="4" t="b">
        <f t="shared" si="140"/>
        <v>1</v>
      </c>
      <c r="T1818" s="6" t="b">
        <f t="shared" si="141"/>
        <v>1</v>
      </c>
      <c r="U1818" cm="1">
        <f t="array" ref="U1818">INDEX(hdd_products!$H$2:$H$21,MATCH(1,(hdd_products!$A$2:$A$21=hdd_orders!B1818)*(hdd_products!$H$2:$H$21=hdd_orders!F1818),0))</f>
        <v>446.61</v>
      </c>
      <c r="V1818" s="6" t="b">
        <f t="shared" si="142"/>
        <v>1</v>
      </c>
      <c r="W1818" s="4">
        <f t="shared" si="143"/>
        <v>446.61</v>
      </c>
      <c r="X1818" s="6" t="b">
        <f t="shared" si="144"/>
        <v>1</v>
      </c>
      <c r="AD1818" s="52"/>
    </row>
    <row r="1819" spans="1:30" x14ac:dyDescent="0.45">
      <c r="A1819" s="4">
        <v>1817</v>
      </c>
      <c r="B1819">
        <v>1001</v>
      </c>
      <c r="C1819">
        <v>91293</v>
      </c>
      <c r="D1819" t="str">
        <f>_xlfn.XLOOKUP(C1819,customer_table!$A$2:$A$4869,customer_table!$B$2:$B$4869)</f>
        <v>Enterprise</v>
      </c>
      <c r="E1819">
        <v>1</v>
      </c>
      <c r="F1819">
        <v>129.16999999999999</v>
      </c>
      <c r="G1819">
        <v>129.16999999999999</v>
      </c>
      <c r="H1819">
        <v>0</v>
      </c>
      <c r="I1819">
        <v>9.82</v>
      </c>
      <c r="J1819" s="5">
        <v>45564</v>
      </c>
      <c r="K1819" s="5">
        <v>45565</v>
      </c>
      <c r="L1819" t="s">
        <v>4897</v>
      </c>
      <c r="M1819" t="s">
        <v>4877</v>
      </c>
      <c r="N1819" t="s">
        <v>4876</v>
      </c>
      <c r="O1819" t="s">
        <v>4880</v>
      </c>
      <c r="P1819" t="s">
        <v>4879</v>
      </c>
      <c r="Q1819" s="4">
        <f>_xlfn.XLOOKUP(C1819,customer_table!$A$2:$A$4947,customer_table!$A$2:$A$4947)</f>
        <v>91293</v>
      </c>
      <c r="R1819" t="str">
        <f>_xlfn.XLOOKUP(D1819,customer_table!$B$2:$B$4947,customer_table!$B$2:$B$4947)</f>
        <v>Enterprise</v>
      </c>
      <c r="S1819" s="4" t="b">
        <f t="shared" si="140"/>
        <v>1</v>
      </c>
      <c r="T1819" s="6" t="b">
        <f t="shared" si="141"/>
        <v>1</v>
      </c>
      <c r="U1819" cm="1">
        <f t="array" ref="U1819">INDEX(hdd_products!$H$2:$H$21,MATCH(1,(hdd_products!$A$2:$A$21=hdd_orders!B1819)*(hdd_products!$H$2:$H$21=hdd_orders!F1819),0))</f>
        <v>129.16999999999999</v>
      </c>
      <c r="V1819" s="6" t="b">
        <f t="shared" si="142"/>
        <v>1</v>
      </c>
      <c r="W1819" s="4">
        <f t="shared" si="143"/>
        <v>129.16999999999999</v>
      </c>
      <c r="X1819" s="6" t="b">
        <f t="shared" si="144"/>
        <v>1</v>
      </c>
      <c r="AD1819" s="52"/>
    </row>
    <row r="1820" spans="1:30" x14ac:dyDescent="0.45">
      <c r="A1820" s="4">
        <v>1818</v>
      </c>
      <c r="B1820">
        <v>1009</v>
      </c>
      <c r="C1820">
        <v>45162</v>
      </c>
      <c r="D1820" t="str">
        <f>_xlfn.XLOOKUP(C1820,customer_table!$A$2:$A$4869,customer_table!$B$2:$B$4869)</f>
        <v>Small Business</v>
      </c>
      <c r="E1820">
        <v>1</v>
      </c>
      <c r="F1820">
        <v>185.76</v>
      </c>
      <c r="G1820">
        <v>185.76</v>
      </c>
      <c r="H1820">
        <v>0</v>
      </c>
      <c r="I1820">
        <v>16.87</v>
      </c>
      <c r="J1820" s="5">
        <v>45493</v>
      </c>
      <c r="K1820" s="5">
        <v>45494</v>
      </c>
      <c r="L1820" t="s">
        <v>4878</v>
      </c>
      <c r="M1820" t="s">
        <v>4877</v>
      </c>
      <c r="N1820" t="s">
        <v>4876</v>
      </c>
      <c r="O1820" t="s">
        <v>4880</v>
      </c>
      <c r="P1820" t="s">
        <v>4888</v>
      </c>
      <c r="Q1820" s="4">
        <f>_xlfn.XLOOKUP(C1820,customer_table!$A$2:$A$4947,customer_table!$A$2:$A$4947)</f>
        <v>45162</v>
      </c>
      <c r="R1820" t="str">
        <f>_xlfn.XLOOKUP(D1820,customer_table!$B$2:$B$4947,customer_table!$B$2:$B$4947)</f>
        <v>Small Business</v>
      </c>
      <c r="S1820" s="4" t="b">
        <f t="shared" si="140"/>
        <v>1</v>
      </c>
      <c r="T1820" s="6" t="b">
        <f t="shared" si="141"/>
        <v>1</v>
      </c>
      <c r="U1820" cm="1">
        <f t="array" ref="U1820">INDEX(hdd_products!$H$2:$H$21,MATCH(1,(hdd_products!$A$2:$A$21=hdd_orders!B1820)*(hdd_products!$H$2:$H$21=hdd_orders!F1820),0))</f>
        <v>185.76</v>
      </c>
      <c r="V1820" s="6" t="b">
        <f t="shared" si="142"/>
        <v>1</v>
      </c>
      <c r="W1820" s="4">
        <f t="shared" si="143"/>
        <v>185.76</v>
      </c>
      <c r="X1820" s="6" t="b">
        <f t="shared" si="144"/>
        <v>1</v>
      </c>
      <c r="AD1820" s="52"/>
    </row>
    <row r="1821" spans="1:30" x14ac:dyDescent="0.45">
      <c r="A1821" s="4">
        <v>1819</v>
      </c>
      <c r="B1821">
        <v>1010</v>
      </c>
      <c r="C1821">
        <v>88159</v>
      </c>
      <c r="D1821" t="str">
        <f>_xlfn.XLOOKUP(C1821,customer_table!$A$2:$A$4869,customer_table!$B$2:$B$4869)</f>
        <v>Enterprise</v>
      </c>
      <c r="E1821">
        <v>2</v>
      </c>
      <c r="F1821">
        <v>446.61</v>
      </c>
      <c r="G1821">
        <v>893.22</v>
      </c>
      <c r="H1821">
        <v>0</v>
      </c>
      <c r="I1821">
        <v>11.9</v>
      </c>
      <c r="J1821" s="5">
        <v>45396</v>
      </c>
      <c r="K1821" s="5">
        <v>45399</v>
      </c>
      <c r="L1821" t="s">
        <v>4885</v>
      </c>
      <c r="M1821" t="s">
        <v>4881</v>
      </c>
      <c r="N1821" t="s">
        <v>4901</v>
      </c>
      <c r="O1821" t="s">
        <v>4880</v>
      </c>
      <c r="P1821" t="s">
        <v>4874</v>
      </c>
      <c r="Q1821" s="4">
        <f>_xlfn.XLOOKUP(C1821,customer_table!$A$2:$A$4947,customer_table!$A$2:$A$4947)</f>
        <v>88159</v>
      </c>
      <c r="R1821" t="str">
        <f>_xlfn.XLOOKUP(D1821,customer_table!$B$2:$B$4947,customer_table!$B$2:$B$4947)</f>
        <v>Enterprise</v>
      </c>
      <c r="S1821" s="4" t="b">
        <f t="shared" si="140"/>
        <v>1</v>
      </c>
      <c r="T1821" s="6" t="b">
        <f t="shared" si="141"/>
        <v>1</v>
      </c>
      <c r="U1821" cm="1">
        <f t="array" ref="U1821">INDEX(hdd_products!$H$2:$H$21,MATCH(1,(hdd_products!$A$2:$A$21=hdd_orders!B1821)*(hdd_products!$H$2:$H$21=hdd_orders!F1821),0))</f>
        <v>446.61</v>
      </c>
      <c r="V1821" s="6" t="b">
        <f t="shared" si="142"/>
        <v>1</v>
      </c>
      <c r="W1821" s="4">
        <f t="shared" si="143"/>
        <v>893.22</v>
      </c>
      <c r="X1821" s="6" t="b">
        <f t="shared" si="144"/>
        <v>1</v>
      </c>
      <c r="AD1821" s="52"/>
    </row>
    <row r="1822" spans="1:30" x14ac:dyDescent="0.45">
      <c r="A1822" s="4">
        <v>1820</v>
      </c>
      <c r="B1822">
        <v>1010</v>
      </c>
      <c r="C1822">
        <v>91542</v>
      </c>
      <c r="D1822" t="str">
        <f>_xlfn.XLOOKUP(C1822,customer_table!$A$2:$A$4869,customer_table!$B$2:$B$4869)</f>
        <v>Enterprise</v>
      </c>
      <c r="E1822">
        <v>2</v>
      </c>
      <c r="F1822">
        <v>446.61</v>
      </c>
      <c r="G1822">
        <v>893.22</v>
      </c>
      <c r="H1822">
        <v>0</v>
      </c>
      <c r="I1822">
        <v>19.62</v>
      </c>
      <c r="J1822" s="5">
        <v>45386</v>
      </c>
      <c r="K1822" s="5">
        <v>45391</v>
      </c>
      <c r="L1822" t="s">
        <v>4878</v>
      </c>
      <c r="M1822" t="s">
        <v>4877</v>
      </c>
      <c r="N1822" t="s">
        <v>4876</v>
      </c>
      <c r="O1822" t="s">
        <v>4880</v>
      </c>
      <c r="P1822" t="s">
        <v>4888</v>
      </c>
      <c r="Q1822" s="4">
        <f>_xlfn.XLOOKUP(C1822,customer_table!$A$2:$A$4947,customer_table!$A$2:$A$4947)</f>
        <v>91542</v>
      </c>
      <c r="R1822" t="str">
        <f>_xlfn.XLOOKUP(D1822,customer_table!$B$2:$B$4947,customer_table!$B$2:$B$4947)</f>
        <v>Enterprise</v>
      </c>
      <c r="S1822" s="4" t="b">
        <f t="shared" si="140"/>
        <v>1</v>
      </c>
      <c r="T1822" s="6" t="b">
        <f t="shared" si="141"/>
        <v>1</v>
      </c>
      <c r="U1822" cm="1">
        <f t="array" ref="U1822">INDEX(hdd_products!$H$2:$H$21,MATCH(1,(hdd_products!$A$2:$A$21=hdd_orders!B1822)*(hdd_products!$H$2:$H$21=hdd_orders!F1822),0))</f>
        <v>446.61</v>
      </c>
      <c r="V1822" s="6" t="b">
        <f t="shared" si="142"/>
        <v>1</v>
      </c>
      <c r="W1822" s="4">
        <f t="shared" si="143"/>
        <v>893.22</v>
      </c>
      <c r="X1822" s="6" t="b">
        <f t="shared" si="144"/>
        <v>1</v>
      </c>
      <c r="AD1822" s="52"/>
    </row>
    <row r="1823" spans="1:30" x14ac:dyDescent="0.45">
      <c r="A1823" s="4">
        <v>1821</v>
      </c>
      <c r="B1823">
        <v>1008</v>
      </c>
      <c r="C1823">
        <v>99318</v>
      </c>
      <c r="D1823" t="str">
        <f>_xlfn.XLOOKUP(C1823,customer_table!$A$2:$A$4869,customer_table!$B$2:$B$4869)</f>
        <v>Small Business</v>
      </c>
      <c r="E1823">
        <v>1</v>
      </c>
      <c r="F1823">
        <v>269.08</v>
      </c>
      <c r="G1823">
        <v>269.08</v>
      </c>
      <c r="H1823">
        <v>0</v>
      </c>
      <c r="I1823">
        <v>16.670000000000002</v>
      </c>
      <c r="J1823" s="5">
        <v>45644</v>
      </c>
      <c r="K1823" s="5">
        <v>45646</v>
      </c>
      <c r="L1823" t="s">
        <v>4878</v>
      </c>
      <c r="M1823" t="s">
        <v>4898</v>
      </c>
      <c r="N1823" t="s">
        <v>4876</v>
      </c>
      <c r="O1823" t="s">
        <v>4880</v>
      </c>
      <c r="P1823" t="s">
        <v>4884</v>
      </c>
      <c r="Q1823" s="4">
        <f>_xlfn.XLOOKUP(C1823,customer_table!$A$2:$A$4947,customer_table!$A$2:$A$4947)</f>
        <v>99318</v>
      </c>
      <c r="R1823" t="str">
        <f>_xlfn.XLOOKUP(D1823,customer_table!$B$2:$B$4947,customer_table!$B$2:$B$4947)</f>
        <v>Small Business</v>
      </c>
      <c r="S1823" s="4" t="b">
        <f t="shared" si="140"/>
        <v>1</v>
      </c>
      <c r="T1823" s="6" t="b">
        <f t="shared" si="141"/>
        <v>1</v>
      </c>
      <c r="U1823" cm="1">
        <f t="array" ref="U1823">INDEX(hdd_products!$H$2:$H$21,MATCH(1,(hdd_products!$A$2:$A$21=hdd_orders!B1823)*(hdd_products!$H$2:$H$21=hdd_orders!F1823),0))</f>
        <v>269.08</v>
      </c>
      <c r="V1823" s="6" t="b">
        <f t="shared" si="142"/>
        <v>1</v>
      </c>
      <c r="W1823" s="4">
        <f t="shared" si="143"/>
        <v>269.08</v>
      </c>
      <c r="X1823" s="6" t="b">
        <f t="shared" si="144"/>
        <v>1</v>
      </c>
      <c r="AD1823" s="52"/>
    </row>
    <row r="1824" spans="1:30" x14ac:dyDescent="0.45">
      <c r="A1824" s="4">
        <v>1822</v>
      </c>
      <c r="B1824">
        <v>1010</v>
      </c>
      <c r="C1824">
        <v>97298</v>
      </c>
      <c r="D1824" t="str">
        <f>_xlfn.XLOOKUP(C1824,customer_table!$A$2:$A$4869,customer_table!$B$2:$B$4869)</f>
        <v>Enterprise</v>
      </c>
      <c r="E1824">
        <v>3</v>
      </c>
      <c r="F1824">
        <v>446.61</v>
      </c>
      <c r="G1824">
        <v>1339.83</v>
      </c>
      <c r="H1824">
        <v>0</v>
      </c>
      <c r="I1824">
        <v>12.88</v>
      </c>
      <c r="J1824" s="5">
        <v>45525</v>
      </c>
      <c r="K1824" s="5">
        <v>45527</v>
      </c>
      <c r="L1824" t="s">
        <v>4900</v>
      </c>
      <c r="M1824" t="s">
        <v>4896</v>
      </c>
      <c r="N1824" t="s">
        <v>4876</v>
      </c>
      <c r="O1824" t="s">
        <v>4880</v>
      </c>
      <c r="P1824" t="s">
        <v>4888</v>
      </c>
      <c r="Q1824" s="4">
        <f>_xlfn.XLOOKUP(C1824,customer_table!$A$2:$A$4947,customer_table!$A$2:$A$4947)</f>
        <v>97298</v>
      </c>
      <c r="R1824" t="str">
        <f>_xlfn.XLOOKUP(D1824,customer_table!$B$2:$B$4947,customer_table!$B$2:$B$4947)</f>
        <v>Enterprise</v>
      </c>
      <c r="S1824" s="4" t="b">
        <f t="shared" si="140"/>
        <v>1</v>
      </c>
      <c r="T1824" s="6" t="b">
        <f t="shared" si="141"/>
        <v>1</v>
      </c>
      <c r="U1824" cm="1">
        <f t="array" ref="U1824">INDEX(hdd_products!$H$2:$H$21,MATCH(1,(hdd_products!$A$2:$A$21=hdd_orders!B1824)*(hdd_products!$H$2:$H$21=hdd_orders!F1824),0))</f>
        <v>446.61</v>
      </c>
      <c r="V1824" s="6" t="b">
        <f t="shared" si="142"/>
        <v>1</v>
      </c>
      <c r="W1824" s="4">
        <f t="shared" si="143"/>
        <v>1339.83</v>
      </c>
      <c r="X1824" s="6" t="b">
        <f t="shared" si="144"/>
        <v>1</v>
      </c>
      <c r="AD1824" s="52"/>
    </row>
    <row r="1825" spans="1:30" x14ac:dyDescent="0.45">
      <c r="A1825" s="4">
        <v>1823</v>
      </c>
      <c r="B1825">
        <v>1002</v>
      </c>
      <c r="C1825">
        <v>32377</v>
      </c>
      <c r="D1825" t="str">
        <f>_xlfn.XLOOKUP(C1825,customer_table!$A$2:$A$4869,customer_table!$B$2:$B$4869)</f>
        <v>Small Business</v>
      </c>
      <c r="E1825">
        <v>1</v>
      </c>
      <c r="F1825">
        <v>198.26</v>
      </c>
      <c r="G1825">
        <v>198.26</v>
      </c>
      <c r="H1825">
        <v>0</v>
      </c>
      <c r="I1825">
        <v>15.63</v>
      </c>
      <c r="J1825" s="5">
        <v>45382</v>
      </c>
      <c r="K1825" s="5">
        <v>45385</v>
      </c>
      <c r="L1825" t="s">
        <v>4895</v>
      </c>
      <c r="M1825" t="s">
        <v>4896</v>
      </c>
      <c r="N1825" t="s">
        <v>4876</v>
      </c>
      <c r="O1825" t="s">
        <v>4880</v>
      </c>
      <c r="P1825" t="s">
        <v>4879</v>
      </c>
      <c r="Q1825" s="4">
        <f>_xlfn.XLOOKUP(C1825,customer_table!$A$2:$A$4947,customer_table!$A$2:$A$4947)</f>
        <v>32377</v>
      </c>
      <c r="R1825" t="str">
        <f>_xlfn.XLOOKUP(D1825,customer_table!$B$2:$B$4947,customer_table!$B$2:$B$4947)</f>
        <v>Small Business</v>
      </c>
      <c r="S1825" s="4" t="b">
        <f t="shared" si="140"/>
        <v>1</v>
      </c>
      <c r="T1825" s="6" t="b">
        <f t="shared" si="141"/>
        <v>1</v>
      </c>
      <c r="U1825" cm="1">
        <f t="array" ref="U1825">INDEX(hdd_products!$H$2:$H$21,MATCH(1,(hdd_products!$A$2:$A$21=hdd_orders!B1825)*(hdd_products!$H$2:$H$21=hdd_orders!F1825),0))</f>
        <v>198.26</v>
      </c>
      <c r="V1825" s="6" t="b">
        <f t="shared" si="142"/>
        <v>1</v>
      </c>
      <c r="W1825" s="4">
        <f t="shared" si="143"/>
        <v>198.26</v>
      </c>
      <c r="X1825" s="6" t="b">
        <f t="shared" si="144"/>
        <v>1</v>
      </c>
      <c r="AD1825" s="52"/>
    </row>
    <row r="1826" spans="1:30" x14ac:dyDescent="0.45">
      <c r="A1826" s="4">
        <v>1824</v>
      </c>
      <c r="B1826">
        <v>1001</v>
      </c>
      <c r="C1826">
        <v>86435</v>
      </c>
      <c r="D1826" t="str">
        <f>_xlfn.XLOOKUP(C1826,customer_table!$A$2:$A$4869,customer_table!$B$2:$B$4869)</f>
        <v>Enterprise</v>
      </c>
      <c r="E1826">
        <v>2</v>
      </c>
      <c r="F1826">
        <v>129.16999999999999</v>
      </c>
      <c r="G1826">
        <v>258.33999999999997</v>
      </c>
      <c r="H1826">
        <v>0</v>
      </c>
      <c r="I1826">
        <v>9.93</v>
      </c>
      <c r="J1826" s="5">
        <v>45596</v>
      </c>
      <c r="K1826" s="5">
        <v>45599</v>
      </c>
      <c r="L1826" t="s">
        <v>4899</v>
      </c>
      <c r="M1826" t="s">
        <v>4881</v>
      </c>
      <c r="N1826" t="s">
        <v>4876</v>
      </c>
      <c r="O1826" t="s">
        <v>4880</v>
      </c>
      <c r="P1826" t="s">
        <v>4884</v>
      </c>
      <c r="Q1826" s="4">
        <f>_xlfn.XLOOKUP(C1826,customer_table!$A$2:$A$4947,customer_table!$A$2:$A$4947)</f>
        <v>86435</v>
      </c>
      <c r="R1826" t="str">
        <f>_xlfn.XLOOKUP(D1826,customer_table!$B$2:$B$4947,customer_table!$B$2:$B$4947)</f>
        <v>Enterprise</v>
      </c>
      <c r="S1826" s="4" t="b">
        <f t="shared" si="140"/>
        <v>1</v>
      </c>
      <c r="T1826" s="6" t="b">
        <f t="shared" si="141"/>
        <v>1</v>
      </c>
      <c r="U1826" cm="1">
        <f t="array" ref="U1826">INDEX(hdd_products!$H$2:$H$21,MATCH(1,(hdd_products!$A$2:$A$21=hdd_orders!B1826)*(hdd_products!$H$2:$H$21=hdd_orders!F1826),0))</f>
        <v>129.16999999999999</v>
      </c>
      <c r="V1826" s="6" t="b">
        <f t="shared" si="142"/>
        <v>1</v>
      </c>
      <c r="W1826" s="4">
        <f t="shared" si="143"/>
        <v>258.33999999999997</v>
      </c>
      <c r="X1826" s="6" t="b">
        <f t="shared" si="144"/>
        <v>1</v>
      </c>
      <c r="AD1826" s="52"/>
    </row>
    <row r="1827" spans="1:30" x14ac:dyDescent="0.45">
      <c r="A1827" s="4">
        <v>1825</v>
      </c>
      <c r="B1827">
        <v>1003</v>
      </c>
      <c r="C1827">
        <v>12279</v>
      </c>
      <c r="D1827" t="str">
        <f>_xlfn.XLOOKUP(C1827,customer_table!$A$2:$A$4869,customer_table!$B$2:$B$4869)</f>
        <v>Small Business</v>
      </c>
      <c r="E1827">
        <v>4</v>
      </c>
      <c r="F1827">
        <v>95.08</v>
      </c>
      <c r="G1827">
        <v>380.32</v>
      </c>
      <c r="H1827">
        <v>0</v>
      </c>
      <c r="I1827">
        <v>14.13</v>
      </c>
      <c r="J1827" s="5">
        <v>45533</v>
      </c>
      <c r="K1827" s="5">
        <v>45534</v>
      </c>
      <c r="L1827" t="s">
        <v>4890</v>
      </c>
      <c r="M1827" t="s">
        <v>4881</v>
      </c>
      <c r="N1827" t="s">
        <v>4903</v>
      </c>
      <c r="O1827" t="s">
        <v>4880</v>
      </c>
      <c r="P1827" t="s">
        <v>4891</v>
      </c>
      <c r="Q1827" s="4">
        <f>_xlfn.XLOOKUP(C1827,customer_table!$A$2:$A$4947,customer_table!$A$2:$A$4947)</f>
        <v>12279</v>
      </c>
      <c r="R1827" t="str">
        <f>_xlfn.XLOOKUP(D1827,customer_table!$B$2:$B$4947,customer_table!$B$2:$B$4947)</f>
        <v>Small Business</v>
      </c>
      <c r="S1827" s="4" t="b">
        <f t="shared" si="140"/>
        <v>1</v>
      </c>
      <c r="T1827" s="6" t="b">
        <f t="shared" si="141"/>
        <v>1</v>
      </c>
      <c r="U1827" cm="1">
        <f t="array" ref="U1827">INDEX(hdd_products!$H$2:$H$21,MATCH(1,(hdd_products!$A$2:$A$21=hdd_orders!B1827)*(hdd_products!$H$2:$H$21=hdd_orders!F1827),0))</f>
        <v>95.08</v>
      </c>
      <c r="V1827" s="6" t="b">
        <f t="shared" si="142"/>
        <v>1</v>
      </c>
      <c r="W1827" s="4">
        <f t="shared" si="143"/>
        <v>380.32</v>
      </c>
      <c r="X1827" s="6" t="b">
        <f t="shared" si="144"/>
        <v>1</v>
      </c>
      <c r="AD1827" s="52"/>
    </row>
    <row r="1828" spans="1:30" x14ac:dyDescent="0.45">
      <c r="A1828" s="4">
        <v>1826</v>
      </c>
      <c r="B1828">
        <v>1002</v>
      </c>
      <c r="C1828">
        <v>29212</v>
      </c>
      <c r="D1828" t="str">
        <f>_xlfn.XLOOKUP(C1828,customer_table!$A$2:$A$4869,customer_table!$B$2:$B$4869)</f>
        <v>Small Business</v>
      </c>
      <c r="E1828">
        <v>1</v>
      </c>
      <c r="F1828">
        <v>198.26</v>
      </c>
      <c r="G1828">
        <v>198.26</v>
      </c>
      <c r="H1828">
        <v>0</v>
      </c>
      <c r="I1828">
        <v>18</v>
      </c>
      <c r="J1828" s="5">
        <v>45408</v>
      </c>
      <c r="K1828" s="5">
        <v>45413</v>
      </c>
      <c r="L1828" t="s">
        <v>4887</v>
      </c>
      <c r="M1828" t="s">
        <v>4896</v>
      </c>
      <c r="N1828" t="s">
        <v>4901</v>
      </c>
      <c r="O1828" t="s">
        <v>4880</v>
      </c>
      <c r="P1828" t="s">
        <v>4884</v>
      </c>
      <c r="Q1828" s="4">
        <f>_xlfn.XLOOKUP(C1828,customer_table!$A$2:$A$4947,customer_table!$A$2:$A$4947)</f>
        <v>29212</v>
      </c>
      <c r="R1828" t="str">
        <f>_xlfn.XLOOKUP(D1828,customer_table!$B$2:$B$4947,customer_table!$B$2:$B$4947)</f>
        <v>Small Business</v>
      </c>
      <c r="S1828" s="4" t="b">
        <f t="shared" si="140"/>
        <v>1</v>
      </c>
      <c r="T1828" s="6" t="b">
        <f t="shared" si="141"/>
        <v>1</v>
      </c>
      <c r="U1828" cm="1">
        <f t="array" ref="U1828">INDEX(hdd_products!$H$2:$H$21,MATCH(1,(hdd_products!$A$2:$A$21=hdd_orders!B1828)*(hdd_products!$H$2:$H$21=hdd_orders!F1828),0))</f>
        <v>198.26</v>
      </c>
      <c r="V1828" s="6" t="b">
        <f t="shared" si="142"/>
        <v>1</v>
      </c>
      <c r="W1828" s="4">
        <f t="shared" si="143"/>
        <v>198.26</v>
      </c>
      <c r="X1828" s="6" t="b">
        <f t="shared" si="144"/>
        <v>1</v>
      </c>
      <c r="AD1828" s="52"/>
    </row>
    <row r="1829" spans="1:30" x14ac:dyDescent="0.45">
      <c r="A1829" s="4">
        <v>1827</v>
      </c>
      <c r="B1829">
        <v>1004</v>
      </c>
      <c r="C1829">
        <v>55977</v>
      </c>
      <c r="D1829" t="str">
        <f>_xlfn.XLOOKUP(C1829,customer_table!$A$2:$A$4869,customer_table!$B$2:$B$4869)</f>
        <v>Small Business</v>
      </c>
      <c r="E1829">
        <v>3</v>
      </c>
      <c r="F1829">
        <v>170.85</v>
      </c>
      <c r="G1829">
        <v>512.54999999999995</v>
      </c>
      <c r="H1829">
        <v>0</v>
      </c>
      <c r="I1829">
        <v>8.2200000000000006</v>
      </c>
      <c r="J1829" s="5">
        <v>45463</v>
      </c>
      <c r="K1829" s="5">
        <v>45467</v>
      </c>
      <c r="L1829" t="s">
        <v>4902</v>
      </c>
      <c r="M1829" t="s">
        <v>4881</v>
      </c>
      <c r="N1829" t="s">
        <v>4876</v>
      </c>
      <c r="O1829" t="s">
        <v>4880</v>
      </c>
      <c r="P1829" t="s">
        <v>4891</v>
      </c>
      <c r="Q1829" s="4">
        <f>_xlfn.XLOOKUP(C1829,customer_table!$A$2:$A$4947,customer_table!$A$2:$A$4947)</f>
        <v>55977</v>
      </c>
      <c r="R1829" t="str">
        <f>_xlfn.XLOOKUP(D1829,customer_table!$B$2:$B$4947,customer_table!$B$2:$B$4947)</f>
        <v>Small Business</v>
      </c>
      <c r="S1829" s="4" t="b">
        <f t="shared" si="140"/>
        <v>1</v>
      </c>
      <c r="T1829" s="6" t="b">
        <f t="shared" si="141"/>
        <v>1</v>
      </c>
      <c r="U1829" cm="1">
        <f t="array" ref="U1829">INDEX(hdd_products!$H$2:$H$21,MATCH(1,(hdd_products!$A$2:$A$21=hdd_orders!B1829)*(hdd_products!$H$2:$H$21=hdd_orders!F1829),0))</f>
        <v>170.85</v>
      </c>
      <c r="V1829" s="6" t="b">
        <f t="shared" si="142"/>
        <v>1</v>
      </c>
      <c r="W1829" s="4">
        <f t="shared" si="143"/>
        <v>512.54999999999995</v>
      </c>
      <c r="X1829" s="6" t="b">
        <f t="shared" si="144"/>
        <v>1</v>
      </c>
      <c r="AD1829" s="52"/>
    </row>
    <row r="1830" spans="1:30" x14ac:dyDescent="0.45">
      <c r="A1830" s="4">
        <v>1828</v>
      </c>
      <c r="B1830">
        <v>1005</v>
      </c>
      <c r="C1830">
        <v>56219</v>
      </c>
      <c r="D1830" t="str">
        <f>_xlfn.XLOOKUP(C1830,customer_table!$A$2:$A$4869,customer_table!$B$2:$B$4869)</f>
        <v>Enterprise</v>
      </c>
      <c r="E1830">
        <v>1</v>
      </c>
      <c r="F1830">
        <v>204.55</v>
      </c>
      <c r="G1830">
        <v>204.55</v>
      </c>
      <c r="H1830">
        <v>0</v>
      </c>
      <c r="I1830">
        <v>10.37</v>
      </c>
      <c r="J1830" s="5">
        <v>45421</v>
      </c>
      <c r="K1830" s="5">
        <v>45424</v>
      </c>
      <c r="L1830" t="s">
        <v>4897</v>
      </c>
      <c r="M1830" t="s">
        <v>4881</v>
      </c>
      <c r="N1830" t="s">
        <v>4876</v>
      </c>
      <c r="O1830" t="s">
        <v>4875</v>
      </c>
      <c r="P1830" t="s">
        <v>4874</v>
      </c>
      <c r="Q1830" s="4">
        <f>_xlfn.XLOOKUP(C1830,customer_table!$A$2:$A$4947,customer_table!$A$2:$A$4947)</f>
        <v>56219</v>
      </c>
      <c r="R1830" t="str">
        <f>_xlfn.XLOOKUP(D1830,customer_table!$B$2:$B$4947,customer_table!$B$2:$B$4947)</f>
        <v>Enterprise</v>
      </c>
      <c r="S1830" s="4" t="b">
        <f t="shared" si="140"/>
        <v>1</v>
      </c>
      <c r="T1830" s="6" t="b">
        <f t="shared" si="141"/>
        <v>1</v>
      </c>
      <c r="U1830" cm="1">
        <f t="array" ref="U1830">INDEX(hdd_products!$H$2:$H$21,MATCH(1,(hdd_products!$A$2:$A$21=hdd_orders!B1830)*(hdd_products!$H$2:$H$21=hdd_orders!F1830),0))</f>
        <v>204.55</v>
      </c>
      <c r="V1830" s="6" t="b">
        <f t="shared" si="142"/>
        <v>1</v>
      </c>
      <c r="W1830" s="4">
        <f t="shared" si="143"/>
        <v>204.55</v>
      </c>
      <c r="X1830" s="6" t="b">
        <f t="shared" si="144"/>
        <v>1</v>
      </c>
      <c r="AD1830" s="52"/>
    </row>
    <row r="1831" spans="1:30" x14ac:dyDescent="0.45">
      <c r="A1831" s="4">
        <v>1829</v>
      </c>
      <c r="B1831">
        <v>1007</v>
      </c>
      <c r="C1831">
        <v>88085</v>
      </c>
      <c r="D1831" t="str">
        <f>_xlfn.XLOOKUP(C1831,customer_table!$A$2:$A$4869,customer_table!$B$2:$B$4869)</f>
        <v>Enterprise</v>
      </c>
      <c r="E1831">
        <v>5</v>
      </c>
      <c r="F1831">
        <v>415.57</v>
      </c>
      <c r="G1831">
        <v>2077.85</v>
      </c>
      <c r="H1831">
        <v>0</v>
      </c>
      <c r="I1831">
        <v>18.649999999999999</v>
      </c>
      <c r="J1831" s="5">
        <v>45557</v>
      </c>
      <c r="K1831" s="5">
        <v>45564</v>
      </c>
      <c r="L1831" t="s">
        <v>4878</v>
      </c>
      <c r="M1831" t="s">
        <v>4881</v>
      </c>
      <c r="N1831" t="s">
        <v>4876</v>
      </c>
      <c r="O1831" t="s">
        <v>4880</v>
      </c>
      <c r="P1831" t="s">
        <v>4888</v>
      </c>
      <c r="Q1831" s="4">
        <f>_xlfn.XLOOKUP(C1831,customer_table!$A$2:$A$4947,customer_table!$A$2:$A$4947)</f>
        <v>88085</v>
      </c>
      <c r="R1831" t="str">
        <f>_xlfn.XLOOKUP(D1831,customer_table!$B$2:$B$4947,customer_table!$B$2:$B$4947)</f>
        <v>Enterprise</v>
      </c>
      <c r="S1831" s="4" t="b">
        <f t="shared" si="140"/>
        <v>1</v>
      </c>
      <c r="T1831" s="6" t="b">
        <f t="shared" si="141"/>
        <v>1</v>
      </c>
      <c r="U1831" cm="1">
        <f t="array" ref="U1831">INDEX(hdd_products!$H$2:$H$21,MATCH(1,(hdd_products!$A$2:$A$21=hdd_orders!B1831)*(hdd_products!$H$2:$H$21=hdd_orders!F1831),0))</f>
        <v>415.57</v>
      </c>
      <c r="V1831" s="6" t="b">
        <f t="shared" si="142"/>
        <v>1</v>
      </c>
      <c r="W1831" s="4">
        <f t="shared" si="143"/>
        <v>2077.85</v>
      </c>
      <c r="X1831" s="6" t="b">
        <f t="shared" si="144"/>
        <v>1</v>
      </c>
      <c r="AD1831" s="52"/>
    </row>
    <row r="1832" spans="1:30" x14ac:dyDescent="0.45">
      <c r="A1832" s="4">
        <v>1830</v>
      </c>
      <c r="B1832">
        <v>1008</v>
      </c>
      <c r="C1832">
        <v>29385</v>
      </c>
      <c r="D1832" t="str">
        <f>_xlfn.XLOOKUP(C1832,customer_table!$A$2:$A$4869,customer_table!$B$2:$B$4869)</f>
        <v>Enterprise</v>
      </c>
      <c r="E1832">
        <v>2</v>
      </c>
      <c r="F1832">
        <v>269.08</v>
      </c>
      <c r="G1832">
        <v>538.16</v>
      </c>
      <c r="H1832">
        <v>0</v>
      </c>
      <c r="I1832">
        <v>8.59</v>
      </c>
      <c r="J1832" s="5">
        <v>45557</v>
      </c>
      <c r="K1832" s="5">
        <v>45563</v>
      </c>
      <c r="L1832" t="s">
        <v>4902</v>
      </c>
      <c r="M1832" t="s">
        <v>4877</v>
      </c>
      <c r="N1832" t="s">
        <v>4876</v>
      </c>
      <c r="O1832" t="s">
        <v>4894</v>
      </c>
      <c r="P1832" t="s">
        <v>4888</v>
      </c>
      <c r="Q1832" s="4">
        <f>_xlfn.XLOOKUP(C1832,customer_table!$A$2:$A$4947,customer_table!$A$2:$A$4947)</f>
        <v>29385</v>
      </c>
      <c r="R1832" t="str">
        <f>_xlfn.XLOOKUP(D1832,customer_table!$B$2:$B$4947,customer_table!$B$2:$B$4947)</f>
        <v>Enterprise</v>
      </c>
      <c r="S1832" s="4" t="b">
        <f t="shared" si="140"/>
        <v>1</v>
      </c>
      <c r="T1832" s="6" t="b">
        <f t="shared" si="141"/>
        <v>1</v>
      </c>
      <c r="U1832" cm="1">
        <f t="array" ref="U1832">INDEX(hdd_products!$H$2:$H$21,MATCH(1,(hdd_products!$A$2:$A$21=hdd_orders!B1832)*(hdd_products!$H$2:$H$21=hdd_orders!F1832),0))</f>
        <v>269.08</v>
      </c>
      <c r="V1832" s="6" t="b">
        <f t="shared" si="142"/>
        <v>1</v>
      </c>
      <c r="W1832" s="4">
        <f t="shared" si="143"/>
        <v>538.16</v>
      </c>
      <c r="X1832" s="6" t="b">
        <f t="shared" si="144"/>
        <v>1</v>
      </c>
      <c r="AD1832" s="52"/>
    </row>
    <row r="1833" spans="1:30" x14ac:dyDescent="0.45">
      <c r="A1833" s="4">
        <v>1831</v>
      </c>
      <c r="B1833">
        <v>1007</v>
      </c>
      <c r="C1833">
        <v>42029</v>
      </c>
      <c r="D1833" t="str">
        <f>_xlfn.XLOOKUP(C1833,customer_table!$A$2:$A$4869,customer_table!$B$2:$B$4869)</f>
        <v>Small Business</v>
      </c>
      <c r="E1833">
        <v>1</v>
      </c>
      <c r="F1833">
        <v>415.57</v>
      </c>
      <c r="G1833">
        <v>415.57</v>
      </c>
      <c r="H1833">
        <v>0</v>
      </c>
      <c r="I1833">
        <v>11.48</v>
      </c>
      <c r="J1833" s="5">
        <v>45364</v>
      </c>
      <c r="K1833" s="5">
        <v>45367</v>
      </c>
      <c r="L1833" t="s">
        <v>4885</v>
      </c>
      <c r="M1833" t="s">
        <v>4881</v>
      </c>
      <c r="N1833" t="s">
        <v>4876</v>
      </c>
      <c r="O1833" t="s">
        <v>4875</v>
      </c>
      <c r="P1833" t="s">
        <v>4891</v>
      </c>
      <c r="Q1833" s="4">
        <f>_xlfn.XLOOKUP(C1833,customer_table!$A$2:$A$4947,customer_table!$A$2:$A$4947)</f>
        <v>42029</v>
      </c>
      <c r="R1833" t="str">
        <f>_xlfn.XLOOKUP(D1833,customer_table!$B$2:$B$4947,customer_table!$B$2:$B$4947)</f>
        <v>Small Business</v>
      </c>
      <c r="S1833" s="4" t="b">
        <f t="shared" si="140"/>
        <v>1</v>
      </c>
      <c r="T1833" s="6" t="b">
        <f t="shared" si="141"/>
        <v>1</v>
      </c>
      <c r="U1833" cm="1">
        <f t="array" ref="U1833">INDEX(hdd_products!$H$2:$H$21,MATCH(1,(hdd_products!$A$2:$A$21=hdd_orders!B1833)*(hdd_products!$H$2:$H$21=hdd_orders!F1833),0))</f>
        <v>415.57</v>
      </c>
      <c r="V1833" s="6" t="b">
        <f t="shared" si="142"/>
        <v>1</v>
      </c>
      <c r="W1833" s="4">
        <f t="shared" si="143"/>
        <v>415.57</v>
      </c>
      <c r="X1833" s="6" t="b">
        <f t="shared" si="144"/>
        <v>1</v>
      </c>
      <c r="AD1833" s="52"/>
    </row>
    <row r="1834" spans="1:30" x14ac:dyDescent="0.45">
      <c r="A1834" s="4">
        <v>1832</v>
      </c>
      <c r="B1834">
        <v>1001</v>
      </c>
      <c r="C1834">
        <v>21701</v>
      </c>
      <c r="D1834" t="str">
        <f>_xlfn.XLOOKUP(C1834,customer_table!$A$2:$A$4869,customer_table!$B$2:$B$4869)</f>
        <v>Enterprise</v>
      </c>
      <c r="E1834">
        <v>2</v>
      </c>
      <c r="F1834">
        <v>129.16999999999999</v>
      </c>
      <c r="G1834">
        <v>258.33999999999997</v>
      </c>
      <c r="H1834">
        <v>0</v>
      </c>
      <c r="I1834">
        <v>16.82</v>
      </c>
      <c r="J1834" s="5">
        <v>45512</v>
      </c>
      <c r="K1834" s="5">
        <v>45515</v>
      </c>
      <c r="L1834" t="s">
        <v>4878</v>
      </c>
      <c r="M1834" t="s">
        <v>4877</v>
      </c>
      <c r="N1834" t="s">
        <v>4876</v>
      </c>
      <c r="O1834" t="s">
        <v>4875</v>
      </c>
      <c r="P1834" t="s">
        <v>4886</v>
      </c>
      <c r="Q1834" s="4">
        <f>_xlfn.XLOOKUP(C1834,customer_table!$A$2:$A$4947,customer_table!$A$2:$A$4947)</f>
        <v>21701</v>
      </c>
      <c r="R1834" t="str">
        <f>_xlfn.XLOOKUP(D1834,customer_table!$B$2:$B$4947,customer_table!$B$2:$B$4947)</f>
        <v>Enterprise</v>
      </c>
      <c r="S1834" s="4" t="b">
        <f t="shared" si="140"/>
        <v>1</v>
      </c>
      <c r="T1834" s="6" t="b">
        <f t="shared" si="141"/>
        <v>1</v>
      </c>
      <c r="U1834" cm="1">
        <f t="array" ref="U1834">INDEX(hdd_products!$H$2:$H$21,MATCH(1,(hdd_products!$A$2:$A$21=hdd_orders!B1834)*(hdd_products!$H$2:$H$21=hdd_orders!F1834),0))</f>
        <v>129.16999999999999</v>
      </c>
      <c r="V1834" s="6" t="b">
        <f t="shared" si="142"/>
        <v>1</v>
      </c>
      <c r="W1834" s="4">
        <f t="shared" si="143"/>
        <v>258.33999999999997</v>
      </c>
      <c r="X1834" s="6" t="b">
        <f t="shared" si="144"/>
        <v>1</v>
      </c>
      <c r="AD1834" s="52"/>
    </row>
    <row r="1835" spans="1:30" x14ac:dyDescent="0.45">
      <c r="A1835" s="4">
        <v>1833</v>
      </c>
      <c r="B1835">
        <v>1010</v>
      </c>
      <c r="C1835">
        <v>68886</v>
      </c>
      <c r="D1835" t="str">
        <f>_xlfn.XLOOKUP(C1835,customer_table!$A$2:$A$4869,customer_table!$B$2:$B$4869)</f>
        <v>Enterprise</v>
      </c>
      <c r="E1835">
        <v>1</v>
      </c>
      <c r="F1835">
        <v>446.61</v>
      </c>
      <c r="G1835">
        <v>446.61</v>
      </c>
      <c r="H1835">
        <v>0</v>
      </c>
      <c r="I1835">
        <v>15.03</v>
      </c>
      <c r="J1835" s="5">
        <v>45432</v>
      </c>
      <c r="K1835" s="5">
        <v>45438</v>
      </c>
      <c r="L1835" t="s">
        <v>4895</v>
      </c>
      <c r="M1835" t="s">
        <v>4896</v>
      </c>
      <c r="N1835" t="s">
        <v>4876</v>
      </c>
      <c r="O1835" t="s">
        <v>4875</v>
      </c>
      <c r="P1835" t="s">
        <v>4891</v>
      </c>
      <c r="Q1835" s="4">
        <f>_xlfn.XLOOKUP(C1835,customer_table!$A$2:$A$4947,customer_table!$A$2:$A$4947)</f>
        <v>68886</v>
      </c>
      <c r="R1835" t="str">
        <f>_xlfn.XLOOKUP(D1835,customer_table!$B$2:$B$4947,customer_table!$B$2:$B$4947)</f>
        <v>Enterprise</v>
      </c>
      <c r="S1835" s="4" t="b">
        <f t="shared" si="140"/>
        <v>1</v>
      </c>
      <c r="T1835" s="6" t="b">
        <f t="shared" si="141"/>
        <v>1</v>
      </c>
      <c r="U1835" cm="1">
        <f t="array" ref="U1835">INDEX(hdd_products!$H$2:$H$21,MATCH(1,(hdd_products!$A$2:$A$21=hdd_orders!B1835)*(hdd_products!$H$2:$H$21=hdd_orders!F1835),0))</f>
        <v>446.61</v>
      </c>
      <c r="V1835" s="6" t="b">
        <f t="shared" si="142"/>
        <v>1</v>
      </c>
      <c r="W1835" s="4">
        <f t="shared" si="143"/>
        <v>446.61</v>
      </c>
      <c r="X1835" s="6" t="b">
        <f t="shared" si="144"/>
        <v>1</v>
      </c>
      <c r="AD1835" s="52"/>
    </row>
    <row r="1836" spans="1:30" x14ac:dyDescent="0.45">
      <c r="A1836" s="4">
        <v>1834</v>
      </c>
      <c r="B1836">
        <v>1002</v>
      </c>
      <c r="C1836">
        <v>61252</v>
      </c>
      <c r="D1836" t="str">
        <f>_xlfn.XLOOKUP(C1836,customer_table!$A$2:$A$4869,customer_table!$B$2:$B$4869)</f>
        <v>Small Business</v>
      </c>
      <c r="E1836">
        <v>1</v>
      </c>
      <c r="F1836">
        <v>198.26</v>
      </c>
      <c r="G1836">
        <v>198.26</v>
      </c>
      <c r="H1836">
        <v>0</v>
      </c>
      <c r="I1836">
        <v>12.65</v>
      </c>
      <c r="J1836" s="5">
        <v>45639</v>
      </c>
      <c r="K1836" s="5">
        <v>45642</v>
      </c>
      <c r="L1836" t="s">
        <v>4900</v>
      </c>
      <c r="M1836" t="s">
        <v>4877</v>
      </c>
      <c r="N1836" t="s">
        <v>4876</v>
      </c>
      <c r="O1836" t="s">
        <v>4880</v>
      </c>
      <c r="P1836" t="s">
        <v>4891</v>
      </c>
      <c r="Q1836" s="4">
        <f>_xlfn.XLOOKUP(C1836,customer_table!$A$2:$A$4947,customer_table!$A$2:$A$4947)</f>
        <v>61252</v>
      </c>
      <c r="R1836" t="str">
        <f>_xlfn.XLOOKUP(D1836,customer_table!$B$2:$B$4947,customer_table!$B$2:$B$4947)</f>
        <v>Small Business</v>
      </c>
      <c r="S1836" s="4" t="b">
        <f t="shared" si="140"/>
        <v>1</v>
      </c>
      <c r="T1836" s="6" t="b">
        <f t="shared" si="141"/>
        <v>1</v>
      </c>
      <c r="U1836" cm="1">
        <f t="array" ref="U1836">INDEX(hdd_products!$H$2:$H$21,MATCH(1,(hdd_products!$A$2:$A$21=hdd_orders!B1836)*(hdd_products!$H$2:$H$21=hdd_orders!F1836),0))</f>
        <v>198.26</v>
      </c>
      <c r="V1836" s="6" t="b">
        <f t="shared" si="142"/>
        <v>1</v>
      </c>
      <c r="W1836" s="4">
        <f t="shared" si="143"/>
        <v>198.26</v>
      </c>
      <c r="X1836" s="6" t="b">
        <f t="shared" si="144"/>
        <v>1</v>
      </c>
      <c r="AD1836" s="52"/>
    </row>
    <row r="1837" spans="1:30" x14ac:dyDescent="0.45">
      <c r="A1837" s="4">
        <v>1835</v>
      </c>
      <c r="B1837">
        <v>1001</v>
      </c>
      <c r="C1837">
        <v>85958</v>
      </c>
      <c r="D1837" t="str">
        <f>_xlfn.XLOOKUP(C1837,customer_table!$A$2:$A$4869,customer_table!$B$2:$B$4869)</f>
        <v>Consumer</v>
      </c>
      <c r="E1837">
        <v>3</v>
      </c>
      <c r="F1837">
        <v>129.16999999999999</v>
      </c>
      <c r="G1837">
        <v>387.51</v>
      </c>
      <c r="H1837">
        <v>0</v>
      </c>
      <c r="I1837">
        <v>13.56</v>
      </c>
      <c r="J1837" s="5">
        <v>45433</v>
      </c>
      <c r="K1837" s="5">
        <v>45436</v>
      </c>
      <c r="L1837" t="s">
        <v>4895</v>
      </c>
      <c r="M1837" t="s">
        <v>4877</v>
      </c>
      <c r="N1837" t="s">
        <v>4876</v>
      </c>
      <c r="O1837" t="s">
        <v>4880</v>
      </c>
      <c r="P1837" t="s">
        <v>4891</v>
      </c>
      <c r="Q1837" s="4">
        <f>_xlfn.XLOOKUP(C1837,customer_table!$A$2:$A$4947,customer_table!$A$2:$A$4947)</f>
        <v>85958</v>
      </c>
      <c r="R1837" t="str">
        <f>_xlfn.XLOOKUP(D1837,customer_table!$B$2:$B$4947,customer_table!$B$2:$B$4947)</f>
        <v>Consumer</v>
      </c>
      <c r="S1837" s="4" t="b">
        <f t="shared" si="140"/>
        <v>1</v>
      </c>
      <c r="T1837" s="6" t="b">
        <f t="shared" si="141"/>
        <v>1</v>
      </c>
      <c r="U1837" cm="1">
        <f t="array" ref="U1837">INDEX(hdd_products!$H$2:$H$21,MATCH(1,(hdd_products!$A$2:$A$21=hdd_orders!B1837)*(hdd_products!$H$2:$H$21=hdd_orders!F1837),0))</f>
        <v>129.16999999999999</v>
      </c>
      <c r="V1837" s="6" t="b">
        <f t="shared" si="142"/>
        <v>1</v>
      </c>
      <c r="W1837" s="4">
        <f t="shared" si="143"/>
        <v>387.51</v>
      </c>
      <c r="X1837" s="6" t="b">
        <f t="shared" si="144"/>
        <v>1</v>
      </c>
      <c r="AD1837" s="52"/>
    </row>
    <row r="1838" spans="1:30" x14ac:dyDescent="0.45">
      <c r="A1838" s="4">
        <v>1836</v>
      </c>
      <c r="B1838">
        <v>1005</v>
      </c>
      <c r="C1838">
        <v>69641</v>
      </c>
      <c r="D1838" t="str">
        <f>_xlfn.XLOOKUP(C1838,customer_table!$A$2:$A$4869,customer_table!$B$2:$B$4869)</f>
        <v>Small Business</v>
      </c>
      <c r="E1838">
        <v>1</v>
      </c>
      <c r="F1838">
        <v>204.55</v>
      </c>
      <c r="G1838">
        <v>204.55</v>
      </c>
      <c r="H1838">
        <v>0</v>
      </c>
      <c r="I1838">
        <v>17.72</v>
      </c>
      <c r="J1838" s="5">
        <v>45605</v>
      </c>
      <c r="K1838" s="5">
        <v>45606</v>
      </c>
      <c r="L1838" t="s">
        <v>4878</v>
      </c>
      <c r="M1838" t="s">
        <v>4896</v>
      </c>
      <c r="N1838" t="s">
        <v>4892</v>
      </c>
      <c r="O1838" t="s">
        <v>4894</v>
      </c>
      <c r="P1838" t="s">
        <v>4891</v>
      </c>
      <c r="Q1838" s="4">
        <f>_xlfn.XLOOKUP(C1838,customer_table!$A$2:$A$4947,customer_table!$A$2:$A$4947)</f>
        <v>69641</v>
      </c>
      <c r="R1838" t="str">
        <f>_xlfn.XLOOKUP(D1838,customer_table!$B$2:$B$4947,customer_table!$B$2:$B$4947)</f>
        <v>Small Business</v>
      </c>
      <c r="S1838" s="4" t="b">
        <f t="shared" si="140"/>
        <v>1</v>
      </c>
      <c r="T1838" s="6" t="b">
        <f t="shared" si="141"/>
        <v>1</v>
      </c>
      <c r="U1838" cm="1">
        <f t="array" ref="U1838">INDEX(hdd_products!$H$2:$H$21,MATCH(1,(hdd_products!$A$2:$A$21=hdd_orders!B1838)*(hdd_products!$H$2:$H$21=hdd_orders!F1838),0))</f>
        <v>204.55</v>
      </c>
      <c r="V1838" s="6" t="b">
        <f t="shared" si="142"/>
        <v>1</v>
      </c>
      <c r="W1838" s="4">
        <f t="shared" si="143"/>
        <v>204.55</v>
      </c>
      <c r="X1838" s="6" t="b">
        <f t="shared" si="144"/>
        <v>1</v>
      </c>
      <c r="AD1838" s="52"/>
    </row>
    <row r="1839" spans="1:30" x14ac:dyDescent="0.45">
      <c r="A1839" s="4">
        <v>1837</v>
      </c>
      <c r="B1839">
        <v>1007</v>
      </c>
      <c r="C1839">
        <v>75395</v>
      </c>
      <c r="D1839" t="str">
        <f>_xlfn.XLOOKUP(C1839,customer_table!$A$2:$A$4869,customer_table!$B$2:$B$4869)</f>
        <v>Consumer</v>
      </c>
      <c r="E1839">
        <v>5</v>
      </c>
      <c r="F1839">
        <v>415.57</v>
      </c>
      <c r="G1839">
        <v>2077.85</v>
      </c>
      <c r="H1839">
        <v>0</v>
      </c>
      <c r="I1839">
        <v>9.93</v>
      </c>
      <c r="J1839" s="5">
        <v>45439</v>
      </c>
      <c r="K1839" s="5">
        <v>45440</v>
      </c>
      <c r="L1839" t="s">
        <v>4899</v>
      </c>
      <c r="M1839" t="s">
        <v>4898</v>
      </c>
      <c r="N1839" t="s">
        <v>4876</v>
      </c>
      <c r="O1839" t="s">
        <v>4880</v>
      </c>
      <c r="P1839" t="s">
        <v>4879</v>
      </c>
      <c r="Q1839" s="4">
        <f>_xlfn.XLOOKUP(C1839,customer_table!$A$2:$A$4947,customer_table!$A$2:$A$4947)</f>
        <v>75395</v>
      </c>
      <c r="R1839" t="str">
        <f>_xlfn.XLOOKUP(D1839,customer_table!$B$2:$B$4947,customer_table!$B$2:$B$4947)</f>
        <v>Consumer</v>
      </c>
      <c r="S1839" s="4" t="b">
        <f t="shared" si="140"/>
        <v>1</v>
      </c>
      <c r="T1839" s="6" t="b">
        <f t="shared" si="141"/>
        <v>1</v>
      </c>
      <c r="U1839" cm="1">
        <f t="array" ref="U1839">INDEX(hdd_products!$H$2:$H$21,MATCH(1,(hdd_products!$A$2:$A$21=hdd_orders!B1839)*(hdd_products!$H$2:$H$21=hdd_orders!F1839),0))</f>
        <v>415.57</v>
      </c>
      <c r="V1839" s="6" t="b">
        <f t="shared" si="142"/>
        <v>1</v>
      </c>
      <c r="W1839" s="4">
        <f t="shared" si="143"/>
        <v>2077.85</v>
      </c>
      <c r="X1839" s="6" t="b">
        <f t="shared" si="144"/>
        <v>1</v>
      </c>
      <c r="AD1839" s="52"/>
    </row>
    <row r="1840" spans="1:30" x14ac:dyDescent="0.45">
      <c r="A1840" s="4">
        <v>1838</v>
      </c>
      <c r="B1840">
        <v>1011</v>
      </c>
      <c r="C1840">
        <v>91762</v>
      </c>
      <c r="D1840" t="str">
        <f>_xlfn.XLOOKUP(C1840,customer_table!$A$2:$A$4869,customer_table!$B$2:$B$4869)</f>
        <v>Enterprise</v>
      </c>
      <c r="E1840">
        <v>2</v>
      </c>
      <c r="F1840">
        <v>664.86</v>
      </c>
      <c r="G1840">
        <v>1329.72</v>
      </c>
      <c r="H1840">
        <v>0</v>
      </c>
      <c r="I1840">
        <v>12.89</v>
      </c>
      <c r="J1840" s="5">
        <v>45368</v>
      </c>
      <c r="K1840" s="5">
        <v>45373</v>
      </c>
      <c r="L1840" t="s">
        <v>4900</v>
      </c>
      <c r="M1840" t="s">
        <v>4881</v>
      </c>
      <c r="N1840" t="s">
        <v>4876</v>
      </c>
      <c r="O1840" t="s">
        <v>4880</v>
      </c>
      <c r="P1840" t="s">
        <v>4891</v>
      </c>
      <c r="Q1840" s="4">
        <f>_xlfn.XLOOKUP(C1840,customer_table!$A$2:$A$4947,customer_table!$A$2:$A$4947)</f>
        <v>91762</v>
      </c>
      <c r="R1840" t="str">
        <f>_xlfn.XLOOKUP(D1840,customer_table!$B$2:$B$4947,customer_table!$B$2:$B$4947)</f>
        <v>Enterprise</v>
      </c>
      <c r="S1840" s="4" t="b">
        <f t="shared" si="140"/>
        <v>1</v>
      </c>
      <c r="T1840" s="6" t="b">
        <f t="shared" si="141"/>
        <v>1</v>
      </c>
      <c r="U1840" cm="1">
        <f t="array" ref="U1840">INDEX(hdd_products!$H$2:$H$21,MATCH(1,(hdd_products!$A$2:$A$21=hdd_orders!B1840)*(hdd_products!$H$2:$H$21=hdd_orders!F1840),0))</f>
        <v>664.86</v>
      </c>
      <c r="V1840" s="6" t="b">
        <f t="shared" si="142"/>
        <v>1</v>
      </c>
      <c r="W1840" s="4">
        <f t="shared" si="143"/>
        <v>1329.72</v>
      </c>
      <c r="X1840" s="6" t="b">
        <f t="shared" si="144"/>
        <v>1</v>
      </c>
      <c r="AD1840" s="52"/>
    </row>
    <row r="1841" spans="1:30" x14ac:dyDescent="0.45">
      <c r="A1841" s="4">
        <v>1839</v>
      </c>
      <c r="B1841">
        <v>1010</v>
      </c>
      <c r="C1841">
        <v>48630</v>
      </c>
      <c r="D1841" t="str">
        <f>_xlfn.XLOOKUP(C1841,customer_table!$A$2:$A$4869,customer_table!$B$2:$B$4869)</f>
        <v>Enterprise</v>
      </c>
      <c r="E1841">
        <v>1</v>
      </c>
      <c r="F1841">
        <v>446.61</v>
      </c>
      <c r="G1841">
        <v>446.61</v>
      </c>
      <c r="H1841">
        <v>0</v>
      </c>
      <c r="I1841">
        <v>16.25</v>
      </c>
      <c r="J1841" s="5">
        <v>45541</v>
      </c>
      <c r="K1841" s="5">
        <v>45544</v>
      </c>
      <c r="L1841" t="s">
        <v>4887</v>
      </c>
      <c r="M1841" t="s">
        <v>4877</v>
      </c>
      <c r="N1841" t="s">
        <v>4876</v>
      </c>
      <c r="O1841" t="s">
        <v>4880</v>
      </c>
      <c r="P1841" t="s">
        <v>4884</v>
      </c>
      <c r="Q1841" s="4">
        <f>_xlfn.XLOOKUP(C1841,customer_table!$A$2:$A$4947,customer_table!$A$2:$A$4947)</f>
        <v>48630</v>
      </c>
      <c r="R1841" t="str">
        <f>_xlfn.XLOOKUP(D1841,customer_table!$B$2:$B$4947,customer_table!$B$2:$B$4947)</f>
        <v>Enterprise</v>
      </c>
      <c r="S1841" s="4" t="b">
        <f t="shared" si="140"/>
        <v>1</v>
      </c>
      <c r="T1841" s="6" t="b">
        <f t="shared" si="141"/>
        <v>1</v>
      </c>
      <c r="U1841" cm="1">
        <f t="array" ref="U1841">INDEX(hdd_products!$H$2:$H$21,MATCH(1,(hdd_products!$A$2:$A$21=hdd_orders!B1841)*(hdd_products!$H$2:$H$21=hdd_orders!F1841),0))</f>
        <v>446.61</v>
      </c>
      <c r="V1841" s="6" t="b">
        <f t="shared" si="142"/>
        <v>1</v>
      </c>
      <c r="W1841" s="4">
        <f t="shared" si="143"/>
        <v>446.61</v>
      </c>
      <c r="X1841" s="6" t="b">
        <f t="shared" si="144"/>
        <v>1</v>
      </c>
      <c r="AD1841" s="52"/>
    </row>
    <row r="1842" spans="1:30" x14ac:dyDescent="0.45">
      <c r="A1842" s="4">
        <v>1840</v>
      </c>
      <c r="B1842">
        <v>1009</v>
      </c>
      <c r="C1842">
        <v>16972</v>
      </c>
      <c r="D1842" t="str">
        <f>_xlfn.XLOOKUP(C1842,customer_table!$A$2:$A$4869,customer_table!$B$2:$B$4869)</f>
        <v>Consumer</v>
      </c>
      <c r="E1842">
        <v>1</v>
      </c>
      <c r="F1842">
        <v>185.76</v>
      </c>
      <c r="G1842">
        <v>185.76</v>
      </c>
      <c r="H1842">
        <v>0</v>
      </c>
      <c r="I1842">
        <v>15.77</v>
      </c>
      <c r="J1842" s="5">
        <v>45436</v>
      </c>
      <c r="K1842" s="5">
        <v>45443</v>
      </c>
      <c r="L1842" t="s">
        <v>4890</v>
      </c>
      <c r="M1842" t="s">
        <v>4896</v>
      </c>
      <c r="N1842" t="s">
        <v>4901</v>
      </c>
      <c r="O1842" t="s">
        <v>4880</v>
      </c>
      <c r="P1842" t="s">
        <v>4888</v>
      </c>
      <c r="Q1842" s="4">
        <f>_xlfn.XLOOKUP(C1842,customer_table!$A$2:$A$4947,customer_table!$A$2:$A$4947)</f>
        <v>16972</v>
      </c>
      <c r="R1842" t="str">
        <f>_xlfn.XLOOKUP(D1842,customer_table!$B$2:$B$4947,customer_table!$B$2:$B$4947)</f>
        <v>Consumer</v>
      </c>
      <c r="S1842" s="4" t="b">
        <f t="shared" si="140"/>
        <v>1</v>
      </c>
      <c r="T1842" s="6" t="b">
        <f t="shared" si="141"/>
        <v>1</v>
      </c>
      <c r="U1842" cm="1">
        <f t="array" ref="U1842">INDEX(hdd_products!$H$2:$H$21,MATCH(1,(hdd_products!$A$2:$A$21=hdd_orders!B1842)*(hdd_products!$H$2:$H$21=hdd_orders!F1842),0))</f>
        <v>185.76</v>
      </c>
      <c r="V1842" s="6" t="b">
        <f t="shared" si="142"/>
        <v>1</v>
      </c>
      <c r="W1842" s="4">
        <f t="shared" si="143"/>
        <v>185.76</v>
      </c>
      <c r="X1842" s="6" t="b">
        <f t="shared" si="144"/>
        <v>1</v>
      </c>
      <c r="AD1842" s="52"/>
    </row>
    <row r="1843" spans="1:30" x14ac:dyDescent="0.45">
      <c r="A1843" s="4">
        <v>1841</v>
      </c>
      <c r="B1843">
        <v>1006</v>
      </c>
      <c r="C1843">
        <v>16540</v>
      </c>
      <c r="D1843" t="str">
        <f>_xlfn.XLOOKUP(C1843,customer_table!$A$2:$A$4869,customer_table!$B$2:$B$4869)</f>
        <v>Small Business</v>
      </c>
      <c r="E1843">
        <v>2</v>
      </c>
      <c r="F1843">
        <v>307.20999999999998</v>
      </c>
      <c r="G1843">
        <v>614.41999999999996</v>
      </c>
      <c r="H1843">
        <v>0</v>
      </c>
      <c r="I1843">
        <v>11.49</v>
      </c>
      <c r="J1843" s="5">
        <v>45472</v>
      </c>
      <c r="K1843" s="5">
        <v>45478</v>
      </c>
      <c r="L1843" t="s">
        <v>4897</v>
      </c>
      <c r="M1843" t="s">
        <v>4877</v>
      </c>
      <c r="N1843" t="s">
        <v>4876</v>
      </c>
      <c r="O1843" t="s">
        <v>4894</v>
      </c>
      <c r="P1843" t="s">
        <v>4874</v>
      </c>
      <c r="Q1843" s="4">
        <f>_xlfn.XLOOKUP(C1843,customer_table!$A$2:$A$4947,customer_table!$A$2:$A$4947)</f>
        <v>16540</v>
      </c>
      <c r="R1843" t="str">
        <f>_xlfn.XLOOKUP(D1843,customer_table!$B$2:$B$4947,customer_table!$B$2:$B$4947)</f>
        <v>Small Business</v>
      </c>
      <c r="S1843" s="4" t="b">
        <f t="shared" si="140"/>
        <v>1</v>
      </c>
      <c r="T1843" s="6" t="b">
        <f t="shared" si="141"/>
        <v>1</v>
      </c>
      <c r="U1843" cm="1">
        <f t="array" ref="U1843">INDEX(hdd_products!$H$2:$H$21,MATCH(1,(hdd_products!$A$2:$A$21=hdd_orders!B1843)*(hdd_products!$H$2:$H$21=hdd_orders!F1843),0))</f>
        <v>307.20999999999998</v>
      </c>
      <c r="V1843" s="6" t="b">
        <f t="shared" si="142"/>
        <v>1</v>
      </c>
      <c r="W1843" s="4">
        <f t="shared" si="143"/>
        <v>614.41999999999996</v>
      </c>
      <c r="X1843" s="6" t="b">
        <f t="shared" si="144"/>
        <v>1</v>
      </c>
      <c r="AD1843" s="52"/>
    </row>
    <row r="1844" spans="1:30" x14ac:dyDescent="0.45">
      <c r="A1844" s="4">
        <v>1842</v>
      </c>
      <c r="B1844">
        <v>1001</v>
      </c>
      <c r="C1844">
        <v>97205</v>
      </c>
      <c r="D1844" t="str">
        <f>_xlfn.XLOOKUP(C1844,customer_table!$A$2:$A$4869,customer_table!$B$2:$B$4869)</f>
        <v>Enterprise</v>
      </c>
      <c r="E1844">
        <v>1</v>
      </c>
      <c r="F1844">
        <v>129.16999999999999</v>
      </c>
      <c r="G1844">
        <v>129.16999999999999</v>
      </c>
      <c r="H1844">
        <v>0</v>
      </c>
      <c r="I1844">
        <v>12.57</v>
      </c>
      <c r="J1844" s="5">
        <v>45437</v>
      </c>
      <c r="K1844" s="5">
        <v>45444</v>
      </c>
      <c r="L1844" t="s">
        <v>4900</v>
      </c>
      <c r="M1844" t="s">
        <v>4881</v>
      </c>
      <c r="N1844" t="s">
        <v>4876</v>
      </c>
      <c r="O1844" t="s">
        <v>4880</v>
      </c>
      <c r="P1844" t="s">
        <v>4891</v>
      </c>
      <c r="Q1844" s="4">
        <f>_xlfn.XLOOKUP(C1844,customer_table!$A$2:$A$4947,customer_table!$A$2:$A$4947)</f>
        <v>97205</v>
      </c>
      <c r="R1844" t="str">
        <f>_xlfn.XLOOKUP(D1844,customer_table!$B$2:$B$4947,customer_table!$B$2:$B$4947)</f>
        <v>Enterprise</v>
      </c>
      <c r="S1844" s="4" t="b">
        <f t="shared" si="140"/>
        <v>1</v>
      </c>
      <c r="T1844" s="6" t="b">
        <f t="shared" si="141"/>
        <v>1</v>
      </c>
      <c r="U1844" cm="1">
        <f t="array" ref="U1844">INDEX(hdd_products!$H$2:$H$21,MATCH(1,(hdd_products!$A$2:$A$21=hdd_orders!B1844)*(hdd_products!$H$2:$H$21=hdd_orders!F1844),0))</f>
        <v>129.16999999999999</v>
      </c>
      <c r="V1844" s="6" t="b">
        <f t="shared" si="142"/>
        <v>1</v>
      </c>
      <c r="W1844" s="4">
        <f t="shared" si="143"/>
        <v>129.16999999999999</v>
      </c>
      <c r="X1844" s="6" t="b">
        <f t="shared" si="144"/>
        <v>1</v>
      </c>
      <c r="AD1844" s="52"/>
    </row>
    <row r="1845" spans="1:30" x14ac:dyDescent="0.45">
      <c r="A1845" s="4">
        <v>1843</v>
      </c>
      <c r="B1845">
        <v>1007</v>
      </c>
      <c r="C1845">
        <v>35785</v>
      </c>
      <c r="D1845" t="str">
        <f>_xlfn.XLOOKUP(C1845,customer_table!$A$2:$A$4869,customer_table!$B$2:$B$4869)</f>
        <v>Consumer</v>
      </c>
      <c r="E1845">
        <v>1</v>
      </c>
      <c r="F1845">
        <v>415.57</v>
      </c>
      <c r="G1845">
        <v>415.57</v>
      </c>
      <c r="H1845">
        <v>0</v>
      </c>
      <c r="I1845">
        <v>12.98</v>
      </c>
      <c r="J1845" s="5">
        <v>45430</v>
      </c>
      <c r="K1845" s="5">
        <v>45432</v>
      </c>
      <c r="L1845" t="s">
        <v>4900</v>
      </c>
      <c r="M1845" t="s">
        <v>4877</v>
      </c>
      <c r="N1845" t="s">
        <v>4892</v>
      </c>
      <c r="O1845" t="s">
        <v>4894</v>
      </c>
      <c r="P1845" t="s">
        <v>4888</v>
      </c>
      <c r="Q1845" s="4">
        <f>_xlfn.XLOOKUP(C1845,customer_table!$A$2:$A$4947,customer_table!$A$2:$A$4947)</f>
        <v>35785</v>
      </c>
      <c r="R1845" t="str">
        <f>_xlfn.XLOOKUP(D1845,customer_table!$B$2:$B$4947,customer_table!$B$2:$B$4947)</f>
        <v>Consumer</v>
      </c>
      <c r="S1845" s="4" t="b">
        <f t="shared" si="140"/>
        <v>1</v>
      </c>
      <c r="T1845" s="6" t="b">
        <f t="shared" si="141"/>
        <v>1</v>
      </c>
      <c r="U1845" cm="1">
        <f t="array" ref="U1845">INDEX(hdd_products!$H$2:$H$21,MATCH(1,(hdd_products!$A$2:$A$21=hdd_orders!B1845)*(hdd_products!$H$2:$H$21=hdd_orders!F1845),0))</f>
        <v>415.57</v>
      </c>
      <c r="V1845" s="6" t="b">
        <f t="shared" si="142"/>
        <v>1</v>
      </c>
      <c r="W1845" s="4">
        <f t="shared" si="143"/>
        <v>415.57</v>
      </c>
      <c r="X1845" s="6" t="b">
        <f t="shared" si="144"/>
        <v>1</v>
      </c>
      <c r="AD1845" s="52"/>
    </row>
    <row r="1846" spans="1:30" x14ac:dyDescent="0.45">
      <c r="A1846" s="4">
        <v>1844</v>
      </c>
      <c r="B1846">
        <v>1002</v>
      </c>
      <c r="C1846">
        <v>56482</v>
      </c>
      <c r="D1846" t="str">
        <f>_xlfn.XLOOKUP(C1846,customer_table!$A$2:$A$4869,customer_table!$B$2:$B$4869)</f>
        <v>Small Business</v>
      </c>
      <c r="E1846">
        <v>1</v>
      </c>
      <c r="F1846">
        <v>198.26</v>
      </c>
      <c r="G1846">
        <v>198.26</v>
      </c>
      <c r="H1846">
        <v>0</v>
      </c>
      <c r="I1846">
        <v>16.12</v>
      </c>
      <c r="J1846" s="5">
        <v>45440</v>
      </c>
      <c r="K1846" s="5">
        <v>45442</v>
      </c>
      <c r="L1846" t="s">
        <v>4889</v>
      </c>
      <c r="M1846" t="s">
        <v>4896</v>
      </c>
      <c r="N1846" t="s">
        <v>4901</v>
      </c>
      <c r="O1846" t="s">
        <v>4875</v>
      </c>
      <c r="P1846" t="s">
        <v>4886</v>
      </c>
      <c r="Q1846" s="4">
        <f>_xlfn.XLOOKUP(C1846,customer_table!$A$2:$A$4947,customer_table!$A$2:$A$4947)</f>
        <v>56482</v>
      </c>
      <c r="R1846" t="str">
        <f>_xlfn.XLOOKUP(D1846,customer_table!$B$2:$B$4947,customer_table!$B$2:$B$4947)</f>
        <v>Small Business</v>
      </c>
      <c r="S1846" s="4" t="b">
        <f t="shared" si="140"/>
        <v>1</v>
      </c>
      <c r="T1846" s="6" t="b">
        <f t="shared" si="141"/>
        <v>1</v>
      </c>
      <c r="U1846" cm="1">
        <f t="array" ref="U1846">INDEX(hdd_products!$H$2:$H$21,MATCH(1,(hdd_products!$A$2:$A$21=hdd_orders!B1846)*(hdd_products!$H$2:$H$21=hdd_orders!F1846),0))</f>
        <v>198.26</v>
      </c>
      <c r="V1846" s="6" t="b">
        <f t="shared" si="142"/>
        <v>1</v>
      </c>
      <c r="W1846" s="4">
        <f t="shared" si="143"/>
        <v>198.26</v>
      </c>
      <c r="X1846" s="6" t="b">
        <f t="shared" si="144"/>
        <v>1</v>
      </c>
      <c r="AD1846" s="52"/>
    </row>
    <row r="1847" spans="1:30" x14ac:dyDescent="0.45">
      <c r="A1847" s="4">
        <v>1845</v>
      </c>
      <c r="B1847">
        <v>1001</v>
      </c>
      <c r="C1847">
        <v>22863</v>
      </c>
      <c r="D1847" t="str">
        <f>_xlfn.XLOOKUP(C1847,customer_table!$A$2:$A$4869,customer_table!$B$2:$B$4869)</f>
        <v>Enterprise</v>
      </c>
      <c r="E1847">
        <v>1</v>
      </c>
      <c r="F1847">
        <v>129.16999999999999</v>
      </c>
      <c r="G1847">
        <v>129.16999999999999</v>
      </c>
      <c r="H1847">
        <v>0</v>
      </c>
      <c r="I1847">
        <v>8.7899999999999991</v>
      </c>
      <c r="J1847" s="5">
        <v>45489</v>
      </c>
      <c r="K1847" s="5">
        <v>45493</v>
      </c>
      <c r="L1847" t="s">
        <v>4899</v>
      </c>
      <c r="M1847" t="s">
        <v>4877</v>
      </c>
      <c r="N1847" t="s">
        <v>4876</v>
      </c>
      <c r="O1847" t="s">
        <v>4880</v>
      </c>
      <c r="P1847" t="s">
        <v>4874</v>
      </c>
      <c r="Q1847" s="4">
        <f>_xlfn.XLOOKUP(C1847,customer_table!$A$2:$A$4947,customer_table!$A$2:$A$4947)</f>
        <v>22863</v>
      </c>
      <c r="R1847" t="str">
        <f>_xlfn.XLOOKUP(D1847,customer_table!$B$2:$B$4947,customer_table!$B$2:$B$4947)</f>
        <v>Enterprise</v>
      </c>
      <c r="S1847" s="4" t="b">
        <f t="shared" si="140"/>
        <v>1</v>
      </c>
      <c r="T1847" s="6" t="b">
        <f t="shared" si="141"/>
        <v>1</v>
      </c>
      <c r="U1847" cm="1">
        <f t="array" ref="U1847">INDEX(hdd_products!$H$2:$H$21,MATCH(1,(hdd_products!$A$2:$A$21=hdd_orders!B1847)*(hdd_products!$H$2:$H$21=hdd_orders!F1847),0))</f>
        <v>129.16999999999999</v>
      </c>
      <c r="V1847" s="6" t="b">
        <f t="shared" si="142"/>
        <v>1</v>
      </c>
      <c r="W1847" s="4">
        <f t="shared" si="143"/>
        <v>129.16999999999999</v>
      </c>
      <c r="X1847" s="6" t="b">
        <f t="shared" si="144"/>
        <v>1</v>
      </c>
      <c r="AD1847" s="52"/>
    </row>
    <row r="1848" spans="1:30" x14ac:dyDescent="0.45">
      <c r="A1848" s="4">
        <v>1846</v>
      </c>
      <c r="B1848">
        <v>1003</v>
      </c>
      <c r="C1848">
        <v>52268</v>
      </c>
      <c r="D1848" t="str">
        <f>_xlfn.XLOOKUP(C1848,customer_table!$A$2:$A$4869,customer_table!$B$2:$B$4869)</f>
        <v>Consumer</v>
      </c>
      <c r="E1848">
        <v>1</v>
      </c>
      <c r="F1848">
        <v>95.08</v>
      </c>
      <c r="G1848">
        <v>95.08</v>
      </c>
      <c r="H1848">
        <v>0</v>
      </c>
      <c r="I1848">
        <v>10.3</v>
      </c>
      <c r="J1848" s="5">
        <v>45380</v>
      </c>
      <c r="K1848" s="5">
        <v>45385</v>
      </c>
      <c r="L1848" t="s">
        <v>4897</v>
      </c>
      <c r="M1848" t="s">
        <v>4881</v>
      </c>
      <c r="N1848" t="s">
        <v>4876</v>
      </c>
      <c r="O1848" t="s">
        <v>4880</v>
      </c>
      <c r="P1848" t="s">
        <v>4891</v>
      </c>
      <c r="Q1848" s="4">
        <f>_xlfn.XLOOKUP(C1848,customer_table!$A$2:$A$4947,customer_table!$A$2:$A$4947)</f>
        <v>52268</v>
      </c>
      <c r="R1848" t="str">
        <f>_xlfn.XLOOKUP(D1848,customer_table!$B$2:$B$4947,customer_table!$B$2:$B$4947)</f>
        <v>Consumer</v>
      </c>
      <c r="S1848" s="4" t="b">
        <f t="shared" si="140"/>
        <v>1</v>
      </c>
      <c r="T1848" s="6" t="b">
        <f t="shared" si="141"/>
        <v>1</v>
      </c>
      <c r="U1848" cm="1">
        <f t="array" ref="U1848">INDEX(hdd_products!$H$2:$H$21,MATCH(1,(hdd_products!$A$2:$A$21=hdd_orders!B1848)*(hdd_products!$H$2:$H$21=hdd_orders!F1848),0))</f>
        <v>95.08</v>
      </c>
      <c r="V1848" s="6" t="b">
        <f t="shared" si="142"/>
        <v>1</v>
      </c>
      <c r="W1848" s="4">
        <f t="shared" si="143"/>
        <v>95.08</v>
      </c>
      <c r="X1848" s="6" t="b">
        <f t="shared" si="144"/>
        <v>1</v>
      </c>
      <c r="AD1848" s="52"/>
    </row>
    <row r="1849" spans="1:30" x14ac:dyDescent="0.45">
      <c r="A1849" s="4">
        <v>1847</v>
      </c>
      <c r="B1849">
        <v>1004</v>
      </c>
      <c r="C1849">
        <v>82651</v>
      </c>
      <c r="D1849" t="str">
        <f>_xlfn.XLOOKUP(C1849,customer_table!$A$2:$A$4869,customer_table!$B$2:$B$4869)</f>
        <v>Enterprise</v>
      </c>
      <c r="E1849">
        <v>3</v>
      </c>
      <c r="F1849">
        <v>170.85</v>
      </c>
      <c r="G1849">
        <v>512.54999999999995</v>
      </c>
      <c r="H1849">
        <v>0</v>
      </c>
      <c r="I1849">
        <v>10.4</v>
      </c>
      <c r="J1849" s="5">
        <v>45394</v>
      </c>
      <c r="K1849" s="5">
        <v>45397</v>
      </c>
      <c r="L1849" t="s">
        <v>4900</v>
      </c>
      <c r="M1849" t="s">
        <v>4896</v>
      </c>
      <c r="N1849" t="s">
        <v>4876</v>
      </c>
      <c r="O1849" t="s">
        <v>4880</v>
      </c>
      <c r="P1849" t="s">
        <v>4886</v>
      </c>
      <c r="Q1849" s="4">
        <f>_xlfn.XLOOKUP(C1849,customer_table!$A$2:$A$4947,customer_table!$A$2:$A$4947)</f>
        <v>82651</v>
      </c>
      <c r="R1849" t="str">
        <f>_xlfn.XLOOKUP(D1849,customer_table!$B$2:$B$4947,customer_table!$B$2:$B$4947)</f>
        <v>Enterprise</v>
      </c>
      <c r="S1849" s="4" t="b">
        <f t="shared" si="140"/>
        <v>1</v>
      </c>
      <c r="T1849" s="6" t="b">
        <f t="shared" si="141"/>
        <v>1</v>
      </c>
      <c r="U1849" cm="1">
        <f t="array" ref="U1849">INDEX(hdd_products!$H$2:$H$21,MATCH(1,(hdd_products!$A$2:$A$21=hdd_orders!B1849)*(hdd_products!$H$2:$H$21=hdd_orders!F1849),0))</f>
        <v>170.85</v>
      </c>
      <c r="V1849" s="6" t="b">
        <f t="shared" si="142"/>
        <v>1</v>
      </c>
      <c r="W1849" s="4">
        <f t="shared" si="143"/>
        <v>512.54999999999995</v>
      </c>
      <c r="X1849" s="6" t="b">
        <f t="shared" si="144"/>
        <v>1</v>
      </c>
      <c r="AD1849" s="52"/>
    </row>
    <row r="1850" spans="1:30" x14ac:dyDescent="0.45">
      <c r="A1850" s="4">
        <v>1848</v>
      </c>
      <c r="B1850">
        <v>1004</v>
      </c>
      <c r="C1850">
        <v>70444</v>
      </c>
      <c r="D1850" t="str">
        <f>_xlfn.XLOOKUP(C1850,customer_table!$A$2:$A$4869,customer_table!$B$2:$B$4869)</f>
        <v>Small Business</v>
      </c>
      <c r="E1850">
        <v>1</v>
      </c>
      <c r="F1850">
        <v>170.85</v>
      </c>
      <c r="G1850">
        <v>170.85</v>
      </c>
      <c r="H1850">
        <v>0</v>
      </c>
      <c r="I1850">
        <v>11.77</v>
      </c>
      <c r="J1850" s="5">
        <v>45444</v>
      </c>
      <c r="K1850" s="5">
        <v>45449</v>
      </c>
      <c r="L1850" t="s">
        <v>4897</v>
      </c>
      <c r="M1850" t="s">
        <v>4896</v>
      </c>
      <c r="N1850" t="s">
        <v>4876</v>
      </c>
      <c r="O1850" t="s">
        <v>4875</v>
      </c>
      <c r="P1850" t="s">
        <v>4891</v>
      </c>
      <c r="Q1850" s="4">
        <f>_xlfn.XLOOKUP(C1850,customer_table!$A$2:$A$4947,customer_table!$A$2:$A$4947)</f>
        <v>70444</v>
      </c>
      <c r="R1850" t="str">
        <f>_xlfn.XLOOKUP(D1850,customer_table!$B$2:$B$4947,customer_table!$B$2:$B$4947)</f>
        <v>Small Business</v>
      </c>
      <c r="S1850" s="4" t="b">
        <f t="shared" si="140"/>
        <v>1</v>
      </c>
      <c r="T1850" s="6" t="b">
        <f t="shared" si="141"/>
        <v>1</v>
      </c>
      <c r="U1850" cm="1">
        <f t="array" ref="U1850">INDEX(hdd_products!$H$2:$H$21,MATCH(1,(hdd_products!$A$2:$A$21=hdd_orders!B1850)*(hdd_products!$H$2:$H$21=hdd_orders!F1850),0))</f>
        <v>170.85</v>
      </c>
      <c r="V1850" s="6" t="b">
        <f t="shared" si="142"/>
        <v>1</v>
      </c>
      <c r="W1850" s="4">
        <f t="shared" si="143"/>
        <v>170.85</v>
      </c>
      <c r="X1850" s="6" t="b">
        <f t="shared" si="144"/>
        <v>1</v>
      </c>
      <c r="AD1850" s="52"/>
    </row>
    <row r="1851" spans="1:30" x14ac:dyDescent="0.45">
      <c r="A1851" s="4">
        <v>1849</v>
      </c>
      <c r="B1851">
        <v>1004</v>
      </c>
      <c r="C1851">
        <v>67920</v>
      </c>
      <c r="D1851" t="str">
        <f>_xlfn.XLOOKUP(C1851,customer_table!$A$2:$A$4869,customer_table!$B$2:$B$4869)</f>
        <v>Small Business</v>
      </c>
      <c r="E1851">
        <v>2</v>
      </c>
      <c r="F1851">
        <v>170.85</v>
      </c>
      <c r="G1851">
        <v>341.7</v>
      </c>
      <c r="H1851">
        <v>0</v>
      </c>
      <c r="I1851">
        <v>10.41</v>
      </c>
      <c r="J1851" s="5">
        <v>45515</v>
      </c>
      <c r="K1851" s="5">
        <v>45516</v>
      </c>
      <c r="L1851" t="s">
        <v>4900</v>
      </c>
      <c r="M1851" t="s">
        <v>4881</v>
      </c>
      <c r="N1851" t="s">
        <v>4876</v>
      </c>
      <c r="O1851" t="s">
        <v>4894</v>
      </c>
      <c r="P1851" t="s">
        <v>4879</v>
      </c>
      <c r="Q1851" s="4">
        <f>_xlfn.XLOOKUP(C1851,customer_table!$A$2:$A$4947,customer_table!$A$2:$A$4947)</f>
        <v>67920</v>
      </c>
      <c r="R1851" t="str">
        <f>_xlfn.XLOOKUP(D1851,customer_table!$B$2:$B$4947,customer_table!$B$2:$B$4947)</f>
        <v>Small Business</v>
      </c>
      <c r="S1851" s="4" t="b">
        <f t="shared" si="140"/>
        <v>1</v>
      </c>
      <c r="T1851" s="6" t="b">
        <f t="shared" si="141"/>
        <v>1</v>
      </c>
      <c r="U1851" cm="1">
        <f t="array" ref="U1851">INDEX(hdd_products!$H$2:$H$21,MATCH(1,(hdd_products!$A$2:$A$21=hdd_orders!B1851)*(hdd_products!$H$2:$H$21=hdd_orders!F1851),0))</f>
        <v>170.85</v>
      </c>
      <c r="V1851" s="6" t="b">
        <f t="shared" si="142"/>
        <v>1</v>
      </c>
      <c r="W1851" s="4">
        <f t="shared" si="143"/>
        <v>341.7</v>
      </c>
      <c r="X1851" s="6" t="b">
        <f t="shared" si="144"/>
        <v>1</v>
      </c>
      <c r="AD1851" s="52"/>
    </row>
    <row r="1852" spans="1:30" x14ac:dyDescent="0.45">
      <c r="A1852" s="4">
        <v>1850</v>
      </c>
      <c r="B1852">
        <v>1004</v>
      </c>
      <c r="C1852">
        <v>56424</v>
      </c>
      <c r="D1852" t="str">
        <f>_xlfn.XLOOKUP(C1852,customer_table!$A$2:$A$4869,customer_table!$B$2:$B$4869)</f>
        <v>Enterprise</v>
      </c>
      <c r="E1852">
        <v>3</v>
      </c>
      <c r="F1852">
        <v>170.85</v>
      </c>
      <c r="G1852">
        <v>512.54999999999995</v>
      </c>
      <c r="H1852">
        <v>0</v>
      </c>
      <c r="I1852">
        <v>13.06</v>
      </c>
      <c r="J1852" s="5">
        <v>45642</v>
      </c>
      <c r="K1852" s="5">
        <v>45648</v>
      </c>
      <c r="L1852" t="s">
        <v>4882</v>
      </c>
      <c r="M1852" t="s">
        <v>4898</v>
      </c>
      <c r="N1852" t="s">
        <v>4903</v>
      </c>
      <c r="O1852" t="s">
        <v>4875</v>
      </c>
      <c r="P1852" t="s">
        <v>4888</v>
      </c>
      <c r="Q1852" s="4">
        <f>_xlfn.XLOOKUP(C1852,customer_table!$A$2:$A$4947,customer_table!$A$2:$A$4947)</f>
        <v>56424</v>
      </c>
      <c r="R1852" t="str">
        <f>_xlfn.XLOOKUP(D1852,customer_table!$B$2:$B$4947,customer_table!$B$2:$B$4947)</f>
        <v>Enterprise</v>
      </c>
      <c r="S1852" s="4" t="b">
        <f t="shared" si="140"/>
        <v>1</v>
      </c>
      <c r="T1852" s="6" t="b">
        <f t="shared" si="141"/>
        <v>1</v>
      </c>
      <c r="U1852" cm="1">
        <f t="array" ref="U1852">INDEX(hdd_products!$H$2:$H$21,MATCH(1,(hdd_products!$A$2:$A$21=hdd_orders!B1852)*(hdd_products!$H$2:$H$21=hdd_orders!F1852),0))</f>
        <v>170.85</v>
      </c>
      <c r="V1852" s="6" t="b">
        <f t="shared" si="142"/>
        <v>1</v>
      </c>
      <c r="W1852" s="4">
        <f t="shared" si="143"/>
        <v>512.54999999999995</v>
      </c>
      <c r="X1852" s="6" t="b">
        <f t="shared" si="144"/>
        <v>1</v>
      </c>
      <c r="AD1852" s="52"/>
    </row>
    <row r="1853" spans="1:30" x14ac:dyDescent="0.45">
      <c r="A1853" s="4">
        <v>1851</v>
      </c>
      <c r="B1853">
        <v>1003</v>
      </c>
      <c r="C1853">
        <v>83257</v>
      </c>
      <c r="D1853" t="str">
        <f>_xlfn.XLOOKUP(C1853,customer_table!$A$2:$A$4869,customer_table!$B$2:$B$4869)</f>
        <v>Consumer</v>
      </c>
      <c r="E1853">
        <v>1</v>
      </c>
      <c r="F1853">
        <v>95.08</v>
      </c>
      <c r="G1853">
        <v>95.08</v>
      </c>
      <c r="H1853">
        <v>0</v>
      </c>
      <c r="I1853">
        <v>14.07</v>
      </c>
      <c r="J1853" s="5">
        <v>45502</v>
      </c>
      <c r="K1853" s="5">
        <v>45506</v>
      </c>
      <c r="L1853" t="s">
        <v>4890</v>
      </c>
      <c r="M1853" t="s">
        <v>4898</v>
      </c>
      <c r="N1853" t="s">
        <v>4876</v>
      </c>
      <c r="O1853" t="s">
        <v>4875</v>
      </c>
      <c r="P1853" t="s">
        <v>4884</v>
      </c>
      <c r="Q1853" s="4">
        <f>_xlfn.XLOOKUP(C1853,customer_table!$A$2:$A$4947,customer_table!$A$2:$A$4947)</f>
        <v>83257</v>
      </c>
      <c r="R1853" t="str">
        <f>_xlfn.XLOOKUP(D1853,customer_table!$B$2:$B$4947,customer_table!$B$2:$B$4947)</f>
        <v>Consumer</v>
      </c>
      <c r="S1853" s="4" t="b">
        <f t="shared" si="140"/>
        <v>1</v>
      </c>
      <c r="T1853" s="6" t="b">
        <f t="shared" si="141"/>
        <v>1</v>
      </c>
      <c r="U1853" cm="1">
        <f t="array" ref="U1853">INDEX(hdd_products!$H$2:$H$21,MATCH(1,(hdd_products!$A$2:$A$21=hdd_orders!B1853)*(hdd_products!$H$2:$H$21=hdd_orders!F1853),0))</f>
        <v>95.08</v>
      </c>
      <c r="V1853" s="6" t="b">
        <f t="shared" si="142"/>
        <v>1</v>
      </c>
      <c r="W1853" s="4">
        <f t="shared" si="143"/>
        <v>95.08</v>
      </c>
      <c r="X1853" s="6" t="b">
        <f t="shared" si="144"/>
        <v>1</v>
      </c>
      <c r="AD1853" s="52"/>
    </row>
    <row r="1854" spans="1:30" x14ac:dyDescent="0.45">
      <c r="A1854" s="4">
        <v>1852</v>
      </c>
      <c r="B1854">
        <v>1009</v>
      </c>
      <c r="C1854">
        <v>41804</v>
      </c>
      <c r="D1854" t="str">
        <f>_xlfn.XLOOKUP(C1854,customer_table!$A$2:$A$4869,customer_table!$B$2:$B$4869)</f>
        <v>Small Business</v>
      </c>
      <c r="E1854">
        <v>2</v>
      </c>
      <c r="F1854">
        <v>185.76</v>
      </c>
      <c r="G1854">
        <v>371.52</v>
      </c>
      <c r="H1854">
        <v>0</v>
      </c>
      <c r="I1854">
        <v>9.8000000000000007</v>
      </c>
      <c r="J1854" s="5">
        <v>45363</v>
      </c>
      <c r="K1854" s="5">
        <v>45368</v>
      </c>
      <c r="L1854" t="s">
        <v>4899</v>
      </c>
      <c r="M1854" t="s">
        <v>4877</v>
      </c>
      <c r="N1854" t="s">
        <v>4876</v>
      </c>
      <c r="O1854" t="s">
        <v>4880</v>
      </c>
      <c r="P1854" t="s">
        <v>4891</v>
      </c>
      <c r="Q1854" s="4">
        <f>_xlfn.XLOOKUP(C1854,customer_table!$A$2:$A$4947,customer_table!$A$2:$A$4947)</f>
        <v>41804</v>
      </c>
      <c r="R1854" t="str">
        <f>_xlfn.XLOOKUP(D1854,customer_table!$B$2:$B$4947,customer_table!$B$2:$B$4947)</f>
        <v>Small Business</v>
      </c>
      <c r="S1854" s="4" t="b">
        <f t="shared" si="140"/>
        <v>1</v>
      </c>
      <c r="T1854" s="6" t="b">
        <f t="shared" si="141"/>
        <v>1</v>
      </c>
      <c r="U1854" cm="1">
        <f t="array" ref="U1854">INDEX(hdd_products!$H$2:$H$21,MATCH(1,(hdd_products!$A$2:$A$21=hdd_orders!B1854)*(hdd_products!$H$2:$H$21=hdd_orders!F1854),0))</f>
        <v>185.76</v>
      </c>
      <c r="V1854" s="6" t="b">
        <f t="shared" si="142"/>
        <v>1</v>
      </c>
      <c r="W1854" s="4">
        <f t="shared" si="143"/>
        <v>371.52</v>
      </c>
      <c r="X1854" s="6" t="b">
        <f t="shared" si="144"/>
        <v>1</v>
      </c>
      <c r="AD1854" s="52"/>
    </row>
    <row r="1855" spans="1:30" x14ac:dyDescent="0.45">
      <c r="A1855" s="4">
        <v>1853</v>
      </c>
      <c r="B1855">
        <v>1001</v>
      </c>
      <c r="C1855">
        <v>48449</v>
      </c>
      <c r="D1855" t="str">
        <f>_xlfn.XLOOKUP(C1855,customer_table!$A$2:$A$4869,customer_table!$B$2:$B$4869)</f>
        <v>Enterprise</v>
      </c>
      <c r="E1855">
        <v>3</v>
      </c>
      <c r="F1855">
        <v>129.16999999999999</v>
      </c>
      <c r="G1855">
        <v>387.51</v>
      </c>
      <c r="H1855">
        <v>0</v>
      </c>
      <c r="I1855">
        <v>17.690000000000001</v>
      </c>
      <c r="J1855" s="5">
        <v>45609</v>
      </c>
      <c r="K1855" s="5">
        <v>45614</v>
      </c>
      <c r="L1855" t="s">
        <v>4893</v>
      </c>
      <c r="M1855" t="s">
        <v>4896</v>
      </c>
      <c r="N1855" t="s">
        <v>4876</v>
      </c>
      <c r="O1855" t="s">
        <v>4880</v>
      </c>
      <c r="P1855" t="s">
        <v>4884</v>
      </c>
      <c r="Q1855" s="4">
        <f>_xlfn.XLOOKUP(C1855,customer_table!$A$2:$A$4947,customer_table!$A$2:$A$4947)</f>
        <v>48449</v>
      </c>
      <c r="R1855" t="str">
        <f>_xlfn.XLOOKUP(D1855,customer_table!$B$2:$B$4947,customer_table!$B$2:$B$4947)</f>
        <v>Enterprise</v>
      </c>
      <c r="S1855" s="4" t="b">
        <f t="shared" si="140"/>
        <v>1</v>
      </c>
      <c r="T1855" s="6" t="b">
        <f t="shared" si="141"/>
        <v>1</v>
      </c>
      <c r="U1855" cm="1">
        <f t="array" ref="U1855">INDEX(hdd_products!$H$2:$H$21,MATCH(1,(hdd_products!$A$2:$A$21=hdd_orders!B1855)*(hdd_products!$H$2:$H$21=hdd_orders!F1855),0))</f>
        <v>129.16999999999999</v>
      </c>
      <c r="V1855" s="6" t="b">
        <f t="shared" si="142"/>
        <v>1</v>
      </c>
      <c r="W1855" s="4">
        <f t="shared" si="143"/>
        <v>387.51</v>
      </c>
      <c r="X1855" s="6" t="b">
        <f t="shared" si="144"/>
        <v>1</v>
      </c>
      <c r="AD1855" s="52"/>
    </row>
    <row r="1856" spans="1:30" x14ac:dyDescent="0.45">
      <c r="A1856" s="4">
        <v>1854</v>
      </c>
      <c r="B1856">
        <v>1008</v>
      </c>
      <c r="C1856">
        <v>70661</v>
      </c>
      <c r="D1856" t="str">
        <f>_xlfn.XLOOKUP(C1856,customer_table!$A$2:$A$4869,customer_table!$B$2:$B$4869)</f>
        <v>Enterprise</v>
      </c>
      <c r="E1856">
        <v>1</v>
      </c>
      <c r="F1856">
        <v>269.08</v>
      </c>
      <c r="G1856">
        <v>269.08</v>
      </c>
      <c r="H1856">
        <v>0</v>
      </c>
      <c r="I1856">
        <v>9.33</v>
      </c>
      <c r="J1856" s="5">
        <v>45356</v>
      </c>
      <c r="K1856" s="5">
        <v>45360</v>
      </c>
      <c r="L1856" t="s">
        <v>4899</v>
      </c>
      <c r="M1856" t="s">
        <v>4877</v>
      </c>
      <c r="N1856" t="s">
        <v>4876</v>
      </c>
      <c r="O1856" t="s">
        <v>4875</v>
      </c>
      <c r="P1856" t="s">
        <v>4891</v>
      </c>
      <c r="Q1856" s="4">
        <f>_xlfn.XLOOKUP(C1856,customer_table!$A$2:$A$4947,customer_table!$A$2:$A$4947)</f>
        <v>70661</v>
      </c>
      <c r="R1856" t="str">
        <f>_xlfn.XLOOKUP(D1856,customer_table!$B$2:$B$4947,customer_table!$B$2:$B$4947)</f>
        <v>Enterprise</v>
      </c>
      <c r="S1856" s="4" t="b">
        <f t="shared" si="140"/>
        <v>1</v>
      </c>
      <c r="T1856" s="6" t="b">
        <f t="shared" si="141"/>
        <v>1</v>
      </c>
      <c r="U1856" cm="1">
        <f t="array" ref="U1856">INDEX(hdd_products!$H$2:$H$21,MATCH(1,(hdd_products!$A$2:$A$21=hdd_orders!B1856)*(hdd_products!$H$2:$H$21=hdd_orders!F1856),0))</f>
        <v>269.08</v>
      </c>
      <c r="V1856" s="6" t="b">
        <f t="shared" si="142"/>
        <v>1</v>
      </c>
      <c r="W1856" s="4">
        <f t="shared" si="143"/>
        <v>269.08</v>
      </c>
      <c r="X1856" s="6" t="b">
        <f t="shared" si="144"/>
        <v>1</v>
      </c>
      <c r="AD1856" s="52"/>
    </row>
    <row r="1857" spans="1:30" x14ac:dyDescent="0.45">
      <c r="A1857" s="4">
        <v>1855</v>
      </c>
      <c r="B1857">
        <v>1001</v>
      </c>
      <c r="C1857">
        <v>95181</v>
      </c>
      <c r="D1857" t="str">
        <f>_xlfn.XLOOKUP(C1857,customer_table!$A$2:$A$4869,customer_table!$B$2:$B$4869)</f>
        <v>Small Business</v>
      </c>
      <c r="E1857">
        <v>1</v>
      </c>
      <c r="F1857">
        <v>129.16999999999999</v>
      </c>
      <c r="G1857">
        <v>129.16999999999999</v>
      </c>
      <c r="H1857">
        <v>0</v>
      </c>
      <c r="I1857">
        <v>14.8</v>
      </c>
      <c r="J1857" s="5">
        <v>45335</v>
      </c>
      <c r="K1857" s="5">
        <v>45336</v>
      </c>
      <c r="L1857" t="s">
        <v>4890</v>
      </c>
      <c r="M1857" t="s">
        <v>4877</v>
      </c>
      <c r="N1857" t="s">
        <v>4901</v>
      </c>
      <c r="O1857" t="s">
        <v>4875</v>
      </c>
      <c r="P1857" t="s">
        <v>4884</v>
      </c>
      <c r="Q1857" s="4">
        <f>_xlfn.XLOOKUP(C1857,customer_table!$A$2:$A$4947,customer_table!$A$2:$A$4947)</f>
        <v>95181</v>
      </c>
      <c r="R1857" t="str">
        <f>_xlfn.XLOOKUP(D1857,customer_table!$B$2:$B$4947,customer_table!$B$2:$B$4947)</f>
        <v>Small Business</v>
      </c>
      <c r="S1857" s="4" t="b">
        <f t="shared" si="140"/>
        <v>1</v>
      </c>
      <c r="T1857" s="6" t="b">
        <f t="shared" si="141"/>
        <v>1</v>
      </c>
      <c r="U1857" cm="1">
        <f t="array" ref="U1857">INDEX(hdd_products!$H$2:$H$21,MATCH(1,(hdd_products!$A$2:$A$21=hdd_orders!B1857)*(hdd_products!$H$2:$H$21=hdd_orders!F1857),0))</f>
        <v>129.16999999999999</v>
      </c>
      <c r="V1857" s="6" t="b">
        <f t="shared" si="142"/>
        <v>1</v>
      </c>
      <c r="W1857" s="4">
        <f t="shared" si="143"/>
        <v>129.16999999999999</v>
      </c>
      <c r="X1857" s="6" t="b">
        <f t="shared" si="144"/>
        <v>1</v>
      </c>
      <c r="AD1857" s="52"/>
    </row>
    <row r="1858" spans="1:30" x14ac:dyDescent="0.45">
      <c r="A1858" s="4">
        <v>1856</v>
      </c>
      <c r="B1858">
        <v>1009</v>
      </c>
      <c r="C1858">
        <v>53425</v>
      </c>
      <c r="D1858" t="str">
        <f>_xlfn.XLOOKUP(C1858,customer_table!$A$2:$A$4869,customer_table!$B$2:$B$4869)</f>
        <v>Enterprise</v>
      </c>
      <c r="E1858">
        <v>2</v>
      </c>
      <c r="F1858">
        <v>185.76</v>
      </c>
      <c r="G1858">
        <v>371.52</v>
      </c>
      <c r="H1858">
        <v>0</v>
      </c>
      <c r="I1858">
        <v>13.43</v>
      </c>
      <c r="J1858" s="5">
        <v>45440</v>
      </c>
      <c r="K1858" s="5">
        <v>45445</v>
      </c>
      <c r="L1858" t="s">
        <v>4882</v>
      </c>
      <c r="M1858" t="s">
        <v>4877</v>
      </c>
      <c r="N1858" t="s">
        <v>4876</v>
      </c>
      <c r="O1858" t="s">
        <v>4880</v>
      </c>
      <c r="P1858" t="s">
        <v>4884</v>
      </c>
      <c r="Q1858" s="4">
        <f>_xlfn.XLOOKUP(C1858,customer_table!$A$2:$A$4947,customer_table!$A$2:$A$4947)</f>
        <v>53425</v>
      </c>
      <c r="R1858" t="str">
        <f>_xlfn.XLOOKUP(D1858,customer_table!$B$2:$B$4947,customer_table!$B$2:$B$4947)</f>
        <v>Enterprise</v>
      </c>
      <c r="S1858" s="4" t="b">
        <f t="shared" si="140"/>
        <v>1</v>
      </c>
      <c r="T1858" s="6" t="b">
        <f t="shared" si="141"/>
        <v>1</v>
      </c>
      <c r="U1858" cm="1">
        <f t="array" ref="U1858">INDEX(hdd_products!$H$2:$H$21,MATCH(1,(hdd_products!$A$2:$A$21=hdd_orders!B1858)*(hdd_products!$H$2:$H$21=hdd_orders!F1858),0))</f>
        <v>185.76</v>
      </c>
      <c r="V1858" s="6" t="b">
        <f t="shared" si="142"/>
        <v>1</v>
      </c>
      <c r="W1858" s="4">
        <f t="shared" si="143"/>
        <v>371.52</v>
      </c>
      <c r="X1858" s="6" t="b">
        <f t="shared" si="144"/>
        <v>1</v>
      </c>
      <c r="AD1858" s="52"/>
    </row>
    <row r="1859" spans="1:30" x14ac:dyDescent="0.45">
      <c r="A1859" s="4">
        <v>1857</v>
      </c>
      <c r="B1859">
        <v>1003</v>
      </c>
      <c r="C1859">
        <v>16949</v>
      </c>
      <c r="D1859" t="str">
        <f>_xlfn.XLOOKUP(C1859,customer_table!$A$2:$A$4869,customer_table!$B$2:$B$4869)</f>
        <v>Consumer</v>
      </c>
      <c r="E1859">
        <v>10</v>
      </c>
      <c r="F1859">
        <v>95.08</v>
      </c>
      <c r="G1859">
        <v>950.8</v>
      </c>
      <c r="H1859">
        <v>0</v>
      </c>
      <c r="I1859">
        <v>8.84</v>
      </c>
      <c r="J1859" s="5">
        <v>45637</v>
      </c>
      <c r="K1859" s="5">
        <v>45642</v>
      </c>
      <c r="L1859" t="s">
        <v>4902</v>
      </c>
      <c r="M1859" t="s">
        <v>4898</v>
      </c>
      <c r="N1859" t="s">
        <v>4892</v>
      </c>
      <c r="O1859" t="s">
        <v>4875</v>
      </c>
      <c r="P1859" t="s">
        <v>4879</v>
      </c>
      <c r="Q1859" s="4">
        <f>_xlfn.XLOOKUP(C1859,customer_table!$A$2:$A$4947,customer_table!$A$2:$A$4947)</f>
        <v>16949</v>
      </c>
      <c r="R1859" t="str">
        <f>_xlfn.XLOOKUP(D1859,customer_table!$B$2:$B$4947,customer_table!$B$2:$B$4947)</f>
        <v>Consumer</v>
      </c>
      <c r="S1859" s="4" t="b">
        <f t="shared" si="140"/>
        <v>1</v>
      </c>
      <c r="T1859" s="6" t="b">
        <f t="shared" si="141"/>
        <v>1</v>
      </c>
      <c r="U1859" cm="1">
        <f t="array" ref="U1859">INDEX(hdd_products!$H$2:$H$21,MATCH(1,(hdd_products!$A$2:$A$21=hdd_orders!B1859)*(hdd_products!$H$2:$H$21=hdd_orders!F1859),0))</f>
        <v>95.08</v>
      </c>
      <c r="V1859" s="6" t="b">
        <f t="shared" si="142"/>
        <v>1</v>
      </c>
      <c r="W1859" s="4">
        <f t="shared" si="143"/>
        <v>950.8</v>
      </c>
      <c r="X1859" s="6" t="b">
        <f t="shared" si="144"/>
        <v>1</v>
      </c>
      <c r="AD1859" s="52"/>
    </row>
    <row r="1860" spans="1:30" x14ac:dyDescent="0.45">
      <c r="A1860" s="4">
        <v>1858</v>
      </c>
      <c r="B1860">
        <v>1002</v>
      </c>
      <c r="C1860">
        <v>27878</v>
      </c>
      <c r="D1860" t="str">
        <f>_xlfn.XLOOKUP(C1860,customer_table!$A$2:$A$4869,customer_table!$B$2:$B$4869)</f>
        <v>Small Business</v>
      </c>
      <c r="E1860">
        <v>2</v>
      </c>
      <c r="F1860">
        <v>198.26</v>
      </c>
      <c r="G1860">
        <v>396.52</v>
      </c>
      <c r="H1860">
        <v>0</v>
      </c>
      <c r="I1860">
        <v>12.89</v>
      </c>
      <c r="J1860" s="5">
        <v>45579</v>
      </c>
      <c r="K1860" s="5">
        <v>45585</v>
      </c>
      <c r="L1860" t="s">
        <v>4885</v>
      </c>
      <c r="M1860" t="s">
        <v>4877</v>
      </c>
      <c r="N1860" t="s">
        <v>4876</v>
      </c>
      <c r="O1860" t="s">
        <v>4880</v>
      </c>
      <c r="P1860" t="s">
        <v>4886</v>
      </c>
      <c r="Q1860" s="4">
        <f>_xlfn.XLOOKUP(C1860,customer_table!$A$2:$A$4947,customer_table!$A$2:$A$4947)</f>
        <v>27878</v>
      </c>
      <c r="R1860" t="str">
        <f>_xlfn.XLOOKUP(D1860,customer_table!$B$2:$B$4947,customer_table!$B$2:$B$4947)</f>
        <v>Small Business</v>
      </c>
      <c r="S1860" s="4" t="b">
        <f t="shared" ref="S1860:S1923" si="145">Q1860=C1860</f>
        <v>1</v>
      </c>
      <c r="T1860" s="6" t="b">
        <f t="shared" ref="T1860:T1923" si="146">R1860=D1860</f>
        <v>1</v>
      </c>
      <c r="U1860" cm="1">
        <f t="array" ref="U1860">INDEX(hdd_products!$H$2:$H$21,MATCH(1,(hdd_products!$A$2:$A$21=hdd_orders!B1860)*(hdd_products!$H$2:$H$21=hdd_orders!F1860),0))</f>
        <v>198.26</v>
      </c>
      <c r="V1860" s="6" t="b">
        <f t="shared" ref="V1860:V1923" si="147">U1860=F1860</f>
        <v>1</v>
      </c>
      <c r="W1860" s="4">
        <f t="shared" ref="W1860:W1923" si="148">F1860*E1860</f>
        <v>396.52</v>
      </c>
      <c r="X1860" s="6" t="b">
        <f t="shared" ref="X1860:X1923" si="149">G1860=W1860</f>
        <v>1</v>
      </c>
      <c r="AD1860" s="52"/>
    </row>
    <row r="1861" spans="1:30" x14ac:dyDescent="0.45">
      <c r="A1861" s="4">
        <v>1859</v>
      </c>
      <c r="B1861">
        <v>1010</v>
      </c>
      <c r="C1861">
        <v>10845</v>
      </c>
      <c r="D1861" t="str">
        <f>_xlfn.XLOOKUP(C1861,customer_table!$A$2:$A$4869,customer_table!$B$2:$B$4869)</f>
        <v>Consumer</v>
      </c>
      <c r="E1861">
        <v>2</v>
      </c>
      <c r="F1861">
        <v>446.61</v>
      </c>
      <c r="G1861">
        <v>893.22</v>
      </c>
      <c r="H1861">
        <v>0</v>
      </c>
      <c r="I1861">
        <v>18.5</v>
      </c>
      <c r="J1861" s="5">
        <v>45371</v>
      </c>
      <c r="K1861" s="5">
        <v>45374</v>
      </c>
      <c r="L1861" t="s">
        <v>4887</v>
      </c>
      <c r="M1861" t="s">
        <v>4877</v>
      </c>
      <c r="N1861" t="s">
        <v>4876</v>
      </c>
      <c r="O1861" t="s">
        <v>4880</v>
      </c>
      <c r="P1861" t="s">
        <v>4888</v>
      </c>
      <c r="Q1861" s="4">
        <f>_xlfn.XLOOKUP(C1861,customer_table!$A$2:$A$4947,customer_table!$A$2:$A$4947)</f>
        <v>10845</v>
      </c>
      <c r="R1861" t="str">
        <f>_xlfn.XLOOKUP(D1861,customer_table!$B$2:$B$4947,customer_table!$B$2:$B$4947)</f>
        <v>Consumer</v>
      </c>
      <c r="S1861" s="4" t="b">
        <f t="shared" si="145"/>
        <v>1</v>
      </c>
      <c r="T1861" s="6" t="b">
        <f t="shared" si="146"/>
        <v>1</v>
      </c>
      <c r="U1861" cm="1">
        <f t="array" ref="U1861">INDEX(hdd_products!$H$2:$H$21,MATCH(1,(hdd_products!$A$2:$A$21=hdd_orders!B1861)*(hdd_products!$H$2:$H$21=hdd_orders!F1861),0))</f>
        <v>446.61</v>
      </c>
      <c r="V1861" s="6" t="b">
        <f t="shared" si="147"/>
        <v>1</v>
      </c>
      <c r="W1861" s="4">
        <f t="shared" si="148"/>
        <v>893.22</v>
      </c>
      <c r="X1861" s="6" t="b">
        <f t="shared" si="149"/>
        <v>1</v>
      </c>
      <c r="AD1861" s="52"/>
    </row>
    <row r="1862" spans="1:30" x14ac:dyDescent="0.45">
      <c r="A1862" s="4">
        <v>1860</v>
      </c>
      <c r="B1862">
        <v>1010</v>
      </c>
      <c r="C1862">
        <v>89140</v>
      </c>
      <c r="D1862" t="str">
        <f>_xlfn.XLOOKUP(C1862,customer_table!$A$2:$A$4869,customer_table!$B$2:$B$4869)</f>
        <v>Enterprise</v>
      </c>
      <c r="E1862">
        <v>1</v>
      </c>
      <c r="F1862">
        <v>446.61</v>
      </c>
      <c r="G1862">
        <v>446.61</v>
      </c>
      <c r="H1862">
        <v>0</v>
      </c>
      <c r="I1862">
        <v>15.99</v>
      </c>
      <c r="J1862" s="5">
        <v>45350</v>
      </c>
      <c r="K1862" s="5">
        <v>45351</v>
      </c>
      <c r="L1862" t="s">
        <v>4889</v>
      </c>
      <c r="M1862" t="s">
        <v>4877</v>
      </c>
      <c r="N1862" t="s">
        <v>4876</v>
      </c>
      <c r="O1862" t="s">
        <v>4894</v>
      </c>
      <c r="P1862" t="s">
        <v>4884</v>
      </c>
      <c r="Q1862" s="4">
        <f>_xlfn.XLOOKUP(C1862,customer_table!$A$2:$A$4947,customer_table!$A$2:$A$4947)</f>
        <v>89140</v>
      </c>
      <c r="R1862" t="str">
        <f>_xlfn.XLOOKUP(D1862,customer_table!$B$2:$B$4947,customer_table!$B$2:$B$4947)</f>
        <v>Enterprise</v>
      </c>
      <c r="S1862" s="4" t="b">
        <f t="shared" si="145"/>
        <v>1</v>
      </c>
      <c r="T1862" s="6" t="b">
        <f t="shared" si="146"/>
        <v>1</v>
      </c>
      <c r="U1862" cm="1">
        <f t="array" ref="U1862">INDEX(hdd_products!$H$2:$H$21,MATCH(1,(hdd_products!$A$2:$A$21=hdd_orders!B1862)*(hdd_products!$H$2:$H$21=hdd_orders!F1862),0))</f>
        <v>446.61</v>
      </c>
      <c r="V1862" s="6" t="b">
        <f t="shared" si="147"/>
        <v>1</v>
      </c>
      <c r="W1862" s="4">
        <f t="shared" si="148"/>
        <v>446.61</v>
      </c>
      <c r="X1862" s="6" t="b">
        <f t="shared" si="149"/>
        <v>1</v>
      </c>
      <c r="AD1862" s="52"/>
    </row>
    <row r="1863" spans="1:30" x14ac:dyDescent="0.45">
      <c r="A1863" s="4">
        <v>1861</v>
      </c>
      <c r="B1863">
        <v>1002</v>
      </c>
      <c r="C1863">
        <v>76296</v>
      </c>
      <c r="D1863" t="str">
        <f>_xlfn.XLOOKUP(C1863,customer_table!$A$2:$A$4869,customer_table!$B$2:$B$4869)</f>
        <v>Enterprise</v>
      </c>
      <c r="E1863">
        <v>2</v>
      </c>
      <c r="F1863">
        <v>198.26</v>
      </c>
      <c r="G1863">
        <v>396.52</v>
      </c>
      <c r="H1863">
        <v>0</v>
      </c>
      <c r="I1863">
        <v>16.41</v>
      </c>
      <c r="J1863" s="5">
        <v>45396</v>
      </c>
      <c r="K1863" s="5">
        <v>45397</v>
      </c>
      <c r="L1863" t="s">
        <v>4893</v>
      </c>
      <c r="M1863" t="s">
        <v>4881</v>
      </c>
      <c r="N1863" t="s">
        <v>4876</v>
      </c>
      <c r="O1863" t="s">
        <v>4875</v>
      </c>
      <c r="P1863" t="s">
        <v>4888</v>
      </c>
      <c r="Q1863" s="4">
        <f>_xlfn.XLOOKUP(C1863,customer_table!$A$2:$A$4947,customer_table!$A$2:$A$4947)</f>
        <v>76296</v>
      </c>
      <c r="R1863" t="str">
        <f>_xlfn.XLOOKUP(D1863,customer_table!$B$2:$B$4947,customer_table!$B$2:$B$4947)</f>
        <v>Enterprise</v>
      </c>
      <c r="S1863" s="4" t="b">
        <f t="shared" si="145"/>
        <v>1</v>
      </c>
      <c r="T1863" s="6" t="b">
        <f t="shared" si="146"/>
        <v>1</v>
      </c>
      <c r="U1863" cm="1">
        <f t="array" ref="U1863">INDEX(hdd_products!$H$2:$H$21,MATCH(1,(hdd_products!$A$2:$A$21=hdd_orders!B1863)*(hdd_products!$H$2:$H$21=hdd_orders!F1863),0))</f>
        <v>198.26</v>
      </c>
      <c r="V1863" s="6" t="b">
        <f t="shared" si="147"/>
        <v>1</v>
      </c>
      <c r="W1863" s="4">
        <f t="shared" si="148"/>
        <v>396.52</v>
      </c>
      <c r="X1863" s="6" t="b">
        <f t="shared" si="149"/>
        <v>1</v>
      </c>
      <c r="AD1863" s="52"/>
    </row>
    <row r="1864" spans="1:30" x14ac:dyDescent="0.45">
      <c r="A1864" s="4">
        <v>1862</v>
      </c>
      <c r="B1864">
        <v>1001</v>
      </c>
      <c r="C1864">
        <v>34123</v>
      </c>
      <c r="D1864" t="str">
        <f>_xlfn.XLOOKUP(C1864,customer_table!$A$2:$A$4869,customer_table!$B$2:$B$4869)</f>
        <v>Enterprise</v>
      </c>
      <c r="E1864">
        <v>1</v>
      </c>
      <c r="F1864">
        <v>129.16999999999999</v>
      </c>
      <c r="G1864">
        <v>129.16999999999999</v>
      </c>
      <c r="H1864">
        <v>0</v>
      </c>
      <c r="I1864">
        <v>14.2</v>
      </c>
      <c r="J1864" s="5">
        <v>45354</v>
      </c>
      <c r="K1864" s="5">
        <v>45357</v>
      </c>
      <c r="L1864" t="s">
        <v>4895</v>
      </c>
      <c r="M1864" t="s">
        <v>4898</v>
      </c>
      <c r="N1864" t="s">
        <v>4876</v>
      </c>
      <c r="O1864" t="s">
        <v>4880</v>
      </c>
      <c r="P1864" t="s">
        <v>4886</v>
      </c>
      <c r="Q1864" s="4">
        <f>_xlfn.XLOOKUP(C1864,customer_table!$A$2:$A$4947,customer_table!$A$2:$A$4947)</f>
        <v>34123</v>
      </c>
      <c r="R1864" t="str">
        <f>_xlfn.XLOOKUP(D1864,customer_table!$B$2:$B$4947,customer_table!$B$2:$B$4947)</f>
        <v>Enterprise</v>
      </c>
      <c r="S1864" s="4" t="b">
        <f t="shared" si="145"/>
        <v>1</v>
      </c>
      <c r="T1864" s="6" t="b">
        <f t="shared" si="146"/>
        <v>1</v>
      </c>
      <c r="U1864" cm="1">
        <f t="array" ref="U1864">INDEX(hdd_products!$H$2:$H$21,MATCH(1,(hdd_products!$A$2:$A$21=hdd_orders!B1864)*(hdd_products!$H$2:$H$21=hdd_orders!F1864),0))</f>
        <v>129.16999999999999</v>
      </c>
      <c r="V1864" s="6" t="b">
        <f t="shared" si="147"/>
        <v>1</v>
      </c>
      <c r="W1864" s="4">
        <f t="shared" si="148"/>
        <v>129.16999999999999</v>
      </c>
      <c r="X1864" s="6" t="b">
        <f t="shared" si="149"/>
        <v>1</v>
      </c>
      <c r="AD1864" s="52"/>
    </row>
    <row r="1865" spans="1:30" x14ac:dyDescent="0.45">
      <c r="A1865" s="4">
        <v>1863</v>
      </c>
      <c r="B1865">
        <v>1012</v>
      </c>
      <c r="C1865">
        <v>96266</v>
      </c>
      <c r="D1865" t="str">
        <f>_xlfn.XLOOKUP(C1865,customer_table!$A$2:$A$4869,customer_table!$B$2:$B$4869)</f>
        <v>Enterprise</v>
      </c>
      <c r="E1865">
        <v>2</v>
      </c>
      <c r="F1865">
        <v>339.39</v>
      </c>
      <c r="G1865">
        <v>678.78</v>
      </c>
      <c r="H1865">
        <v>0</v>
      </c>
      <c r="I1865">
        <v>16.309999999999999</v>
      </c>
      <c r="J1865" s="5">
        <v>45605</v>
      </c>
      <c r="K1865" s="5">
        <v>45611</v>
      </c>
      <c r="L1865" t="s">
        <v>4893</v>
      </c>
      <c r="M1865" t="s">
        <v>4877</v>
      </c>
      <c r="N1865" t="s">
        <v>4892</v>
      </c>
      <c r="O1865" t="s">
        <v>4894</v>
      </c>
      <c r="P1865" t="s">
        <v>4891</v>
      </c>
      <c r="Q1865" s="4">
        <f>_xlfn.XLOOKUP(C1865,customer_table!$A$2:$A$4947,customer_table!$A$2:$A$4947)</f>
        <v>96266</v>
      </c>
      <c r="R1865" t="str">
        <f>_xlfn.XLOOKUP(D1865,customer_table!$B$2:$B$4947,customer_table!$B$2:$B$4947)</f>
        <v>Enterprise</v>
      </c>
      <c r="S1865" s="4" t="b">
        <f t="shared" si="145"/>
        <v>1</v>
      </c>
      <c r="T1865" s="6" t="b">
        <f t="shared" si="146"/>
        <v>1</v>
      </c>
      <c r="U1865" cm="1">
        <f t="array" ref="U1865">INDEX(hdd_products!$H$2:$H$21,MATCH(1,(hdd_products!$A$2:$A$21=hdd_orders!B1865)*(hdd_products!$H$2:$H$21=hdd_orders!F1865),0))</f>
        <v>339.39</v>
      </c>
      <c r="V1865" s="6" t="b">
        <f t="shared" si="147"/>
        <v>1</v>
      </c>
      <c r="W1865" s="4">
        <f t="shared" si="148"/>
        <v>678.78</v>
      </c>
      <c r="X1865" s="6" t="b">
        <f t="shared" si="149"/>
        <v>1</v>
      </c>
      <c r="AD1865" s="52"/>
    </row>
    <row r="1866" spans="1:30" x14ac:dyDescent="0.45">
      <c r="A1866" s="4">
        <v>1864</v>
      </c>
      <c r="B1866">
        <v>1007</v>
      </c>
      <c r="C1866">
        <v>96175</v>
      </c>
      <c r="D1866" t="str">
        <f>_xlfn.XLOOKUP(C1866,customer_table!$A$2:$A$4869,customer_table!$B$2:$B$4869)</f>
        <v>Enterprise</v>
      </c>
      <c r="E1866">
        <v>4</v>
      </c>
      <c r="F1866">
        <v>415.57</v>
      </c>
      <c r="G1866">
        <v>1662.28</v>
      </c>
      <c r="H1866">
        <v>0</v>
      </c>
      <c r="I1866">
        <v>7.45</v>
      </c>
      <c r="J1866" s="5">
        <v>45617</v>
      </c>
      <c r="K1866" s="5">
        <v>45618</v>
      </c>
      <c r="L1866" t="s">
        <v>4902</v>
      </c>
      <c r="M1866" t="s">
        <v>4898</v>
      </c>
      <c r="N1866" t="s">
        <v>4876</v>
      </c>
      <c r="O1866" t="s">
        <v>4875</v>
      </c>
      <c r="P1866" t="s">
        <v>4886</v>
      </c>
      <c r="Q1866" s="4">
        <f>_xlfn.XLOOKUP(C1866,customer_table!$A$2:$A$4947,customer_table!$A$2:$A$4947)</f>
        <v>96175</v>
      </c>
      <c r="R1866" t="str">
        <f>_xlfn.XLOOKUP(D1866,customer_table!$B$2:$B$4947,customer_table!$B$2:$B$4947)</f>
        <v>Enterprise</v>
      </c>
      <c r="S1866" s="4" t="b">
        <f t="shared" si="145"/>
        <v>1</v>
      </c>
      <c r="T1866" s="6" t="b">
        <f t="shared" si="146"/>
        <v>1</v>
      </c>
      <c r="U1866" cm="1">
        <f t="array" ref="U1866">INDEX(hdd_products!$H$2:$H$21,MATCH(1,(hdd_products!$A$2:$A$21=hdd_orders!B1866)*(hdd_products!$H$2:$H$21=hdd_orders!F1866),0))</f>
        <v>415.57</v>
      </c>
      <c r="V1866" s="6" t="b">
        <f t="shared" si="147"/>
        <v>1</v>
      </c>
      <c r="W1866" s="4">
        <f t="shared" si="148"/>
        <v>1662.28</v>
      </c>
      <c r="X1866" s="6" t="b">
        <f t="shared" si="149"/>
        <v>1</v>
      </c>
      <c r="AD1866" s="52"/>
    </row>
    <row r="1867" spans="1:30" x14ac:dyDescent="0.45">
      <c r="A1867" s="4">
        <v>1865</v>
      </c>
      <c r="B1867">
        <v>1007</v>
      </c>
      <c r="C1867">
        <v>72975</v>
      </c>
      <c r="D1867" t="str">
        <f>_xlfn.XLOOKUP(C1867,customer_table!$A$2:$A$4869,customer_table!$B$2:$B$4869)</f>
        <v>Consumer</v>
      </c>
      <c r="E1867">
        <v>2</v>
      </c>
      <c r="F1867">
        <v>415.57</v>
      </c>
      <c r="G1867">
        <v>831.14</v>
      </c>
      <c r="H1867">
        <v>0</v>
      </c>
      <c r="I1867">
        <v>10.59</v>
      </c>
      <c r="J1867" s="5">
        <v>45650</v>
      </c>
      <c r="K1867" s="5">
        <v>45655</v>
      </c>
      <c r="L1867" t="s">
        <v>4900</v>
      </c>
      <c r="M1867" t="s">
        <v>4881</v>
      </c>
      <c r="N1867" t="s">
        <v>4876</v>
      </c>
      <c r="O1867" t="s">
        <v>4880</v>
      </c>
      <c r="P1867" t="s">
        <v>4874</v>
      </c>
      <c r="Q1867" s="4">
        <f>_xlfn.XLOOKUP(C1867,customer_table!$A$2:$A$4947,customer_table!$A$2:$A$4947)</f>
        <v>72975</v>
      </c>
      <c r="R1867" t="str">
        <f>_xlfn.XLOOKUP(D1867,customer_table!$B$2:$B$4947,customer_table!$B$2:$B$4947)</f>
        <v>Consumer</v>
      </c>
      <c r="S1867" s="4" t="b">
        <f t="shared" si="145"/>
        <v>1</v>
      </c>
      <c r="T1867" s="6" t="b">
        <f t="shared" si="146"/>
        <v>1</v>
      </c>
      <c r="U1867" cm="1">
        <f t="array" ref="U1867">INDEX(hdd_products!$H$2:$H$21,MATCH(1,(hdd_products!$A$2:$A$21=hdd_orders!B1867)*(hdd_products!$H$2:$H$21=hdd_orders!F1867),0))</f>
        <v>415.57</v>
      </c>
      <c r="V1867" s="6" t="b">
        <f t="shared" si="147"/>
        <v>1</v>
      </c>
      <c r="W1867" s="4">
        <f t="shared" si="148"/>
        <v>831.14</v>
      </c>
      <c r="X1867" s="6" t="b">
        <f t="shared" si="149"/>
        <v>1</v>
      </c>
      <c r="AD1867" s="52"/>
    </row>
    <row r="1868" spans="1:30" x14ac:dyDescent="0.45">
      <c r="A1868" s="4">
        <v>1866</v>
      </c>
      <c r="B1868">
        <v>1006</v>
      </c>
      <c r="C1868">
        <v>46068</v>
      </c>
      <c r="D1868" t="str">
        <f>_xlfn.XLOOKUP(C1868,customer_table!$A$2:$A$4869,customer_table!$B$2:$B$4869)</f>
        <v>Enterprise</v>
      </c>
      <c r="E1868">
        <v>2</v>
      </c>
      <c r="F1868">
        <v>307.20999999999998</v>
      </c>
      <c r="G1868">
        <v>614.41999999999996</v>
      </c>
      <c r="H1868">
        <v>0</v>
      </c>
      <c r="I1868">
        <v>10.09</v>
      </c>
      <c r="J1868" s="5">
        <v>45593</v>
      </c>
      <c r="K1868" s="5">
        <v>45597</v>
      </c>
      <c r="L1868" t="s">
        <v>4897</v>
      </c>
      <c r="M1868" t="s">
        <v>4881</v>
      </c>
      <c r="N1868" t="s">
        <v>4876</v>
      </c>
      <c r="O1868" t="s">
        <v>4880</v>
      </c>
      <c r="P1868" t="s">
        <v>4888</v>
      </c>
      <c r="Q1868" s="4">
        <f>_xlfn.XLOOKUP(C1868,customer_table!$A$2:$A$4947,customer_table!$A$2:$A$4947)</f>
        <v>46068</v>
      </c>
      <c r="R1868" t="str">
        <f>_xlfn.XLOOKUP(D1868,customer_table!$B$2:$B$4947,customer_table!$B$2:$B$4947)</f>
        <v>Enterprise</v>
      </c>
      <c r="S1868" s="4" t="b">
        <f t="shared" si="145"/>
        <v>1</v>
      </c>
      <c r="T1868" s="6" t="b">
        <f t="shared" si="146"/>
        <v>1</v>
      </c>
      <c r="U1868" cm="1">
        <f t="array" ref="U1868">INDEX(hdd_products!$H$2:$H$21,MATCH(1,(hdd_products!$A$2:$A$21=hdd_orders!B1868)*(hdd_products!$H$2:$H$21=hdd_orders!F1868),0))</f>
        <v>307.20999999999998</v>
      </c>
      <c r="V1868" s="6" t="b">
        <f t="shared" si="147"/>
        <v>1</v>
      </c>
      <c r="W1868" s="4">
        <f t="shared" si="148"/>
        <v>614.41999999999996</v>
      </c>
      <c r="X1868" s="6" t="b">
        <f t="shared" si="149"/>
        <v>1</v>
      </c>
      <c r="AD1868" s="52"/>
    </row>
    <row r="1869" spans="1:30" x14ac:dyDescent="0.45">
      <c r="A1869" s="4">
        <v>1867</v>
      </c>
      <c r="B1869">
        <v>1010</v>
      </c>
      <c r="C1869">
        <v>65683</v>
      </c>
      <c r="D1869" t="str">
        <f>_xlfn.XLOOKUP(C1869,customer_table!$A$2:$A$4869,customer_table!$B$2:$B$4869)</f>
        <v>Enterprise</v>
      </c>
      <c r="E1869">
        <v>5</v>
      </c>
      <c r="F1869">
        <v>446.61</v>
      </c>
      <c r="G1869">
        <v>2233.0500000000002</v>
      </c>
      <c r="H1869">
        <v>0</v>
      </c>
      <c r="I1869">
        <v>14.24</v>
      </c>
      <c r="J1869" s="5">
        <v>45346</v>
      </c>
      <c r="K1869" s="5">
        <v>45350</v>
      </c>
      <c r="L1869" t="s">
        <v>4895</v>
      </c>
      <c r="M1869" t="s">
        <v>4881</v>
      </c>
      <c r="N1869" t="s">
        <v>4876</v>
      </c>
      <c r="O1869" t="s">
        <v>4880</v>
      </c>
      <c r="P1869" t="s">
        <v>4886</v>
      </c>
      <c r="Q1869" s="4">
        <f>_xlfn.XLOOKUP(C1869,customer_table!$A$2:$A$4947,customer_table!$A$2:$A$4947)</f>
        <v>65683</v>
      </c>
      <c r="R1869" t="str">
        <f>_xlfn.XLOOKUP(D1869,customer_table!$B$2:$B$4947,customer_table!$B$2:$B$4947)</f>
        <v>Enterprise</v>
      </c>
      <c r="S1869" s="4" t="b">
        <f t="shared" si="145"/>
        <v>1</v>
      </c>
      <c r="T1869" s="6" t="b">
        <f t="shared" si="146"/>
        <v>1</v>
      </c>
      <c r="U1869" cm="1">
        <f t="array" ref="U1869">INDEX(hdd_products!$H$2:$H$21,MATCH(1,(hdd_products!$A$2:$A$21=hdd_orders!B1869)*(hdd_products!$H$2:$H$21=hdd_orders!F1869),0))</f>
        <v>446.61</v>
      </c>
      <c r="V1869" s="6" t="b">
        <f t="shared" si="147"/>
        <v>1</v>
      </c>
      <c r="W1869" s="4">
        <f t="shared" si="148"/>
        <v>2233.0500000000002</v>
      </c>
      <c r="X1869" s="6" t="b">
        <f t="shared" si="149"/>
        <v>1</v>
      </c>
      <c r="AD1869" s="52"/>
    </row>
    <row r="1870" spans="1:30" x14ac:dyDescent="0.45">
      <c r="A1870" s="4">
        <v>1868</v>
      </c>
      <c r="B1870">
        <v>1006</v>
      </c>
      <c r="C1870">
        <v>86092</v>
      </c>
      <c r="D1870" t="str">
        <f>_xlfn.XLOOKUP(C1870,customer_table!$A$2:$A$4869,customer_table!$B$2:$B$4869)</f>
        <v>Small Business</v>
      </c>
      <c r="E1870">
        <v>4</v>
      </c>
      <c r="F1870">
        <v>307.20999999999998</v>
      </c>
      <c r="G1870">
        <v>1228.8399999999999</v>
      </c>
      <c r="H1870">
        <v>0</v>
      </c>
      <c r="I1870">
        <v>7.77</v>
      </c>
      <c r="J1870" s="5">
        <v>45353</v>
      </c>
      <c r="K1870" s="5">
        <v>45358</v>
      </c>
      <c r="L1870" t="s">
        <v>4883</v>
      </c>
      <c r="M1870" t="s">
        <v>4898</v>
      </c>
      <c r="N1870" t="s">
        <v>4876</v>
      </c>
      <c r="O1870" t="s">
        <v>4894</v>
      </c>
      <c r="P1870" t="s">
        <v>4874</v>
      </c>
      <c r="Q1870" s="4">
        <f>_xlfn.XLOOKUP(C1870,customer_table!$A$2:$A$4947,customer_table!$A$2:$A$4947)</f>
        <v>86092</v>
      </c>
      <c r="R1870" t="str">
        <f>_xlfn.XLOOKUP(D1870,customer_table!$B$2:$B$4947,customer_table!$B$2:$B$4947)</f>
        <v>Small Business</v>
      </c>
      <c r="S1870" s="4" t="b">
        <f t="shared" si="145"/>
        <v>1</v>
      </c>
      <c r="T1870" s="6" t="b">
        <f t="shared" si="146"/>
        <v>1</v>
      </c>
      <c r="U1870" cm="1">
        <f t="array" ref="U1870">INDEX(hdd_products!$H$2:$H$21,MATCH(1,(hdd_products!$A$2:$A$21=hdd_orders!B1870)*(hdd_products!$H$2:$H$21=hdd_orders!F1870),0))</f>
        <v>307.20999999999998</v>
      </c>
      <c r="V1870" s="6" t="b">
        <f t="shared" si="147"/>
        <v>1</v>
      </c>
      <c r="W1870" s="4">
        <f t="shared" si="148"/>
        <v>1228.8399999999999</v>
      </c>
      <c r="X1870" s="6" t="b">
        <f t="shared" si="149"/>
        <v>1</v>
      </c>
      <c r="AD1870" s="52"/>
    </row>
    <row r="1871" spans="1:30" x14ac:dyDescent="0.45">
      <c r="A1871" s="4">
        <v>1869</v>
      </c>
      <c r="B1871">
        <v>1001</v>
      </c>
      <c r="C1871">
        <v>56494</v>
      </c>
      <c r="D1871" t="str">
        <f>_xlfn.XLOOKUP(C1871,customer_table!$A$2:$A$4869,customer_table!$B$2:$B$4869)</f>
        <v>Enterprise</v>
      </c>
      <c r="E1871">
        <v>2</v>
      </c>
      <c r="F1871">
        <v>129.16999999999999</v>
      </c>
      <c r="G1871">
        <v>258.33999999999997</v>
      </c>
      <c r="H1871">
        <v>0</v>
      </c>
      <c r="I1871">
        <v>7.88</v>
      </c>
      <c r="J1871" s="5">
        <v>45628</v>
      </c>
      <c r="K1871" s="5">
        <v>45633</v>
      </c>
      <c r="L1871" t="s">
        <v>4883</v>
      </c>
      <c r="M1871" t="s">
        <v>4877</v>
      </c>
      <c r="N1871" t="s">
        <v>4876</v>
      </c>
      <c r="O1871" t="s">
        <v>4880</v>
      </c>
      <c r="P1871" t="s">
        <v>4886</v>
      </c>
      <c r="Q1871" s="4">
        <f>_xlfn.XLOOKUP(C1871,customer_table!$A$2:$A$4947,customer_table!$A$2:$A$4947)</f>
        <v>56494</v>
      </c>
      <c r="R1871" t="str">
        <f>_xlfn.XLOOKUP(D1871,customer_table!$B$2:$B$4947,customer_table!$B$2:$B$4947)</f>
        <v>Enterprise</v>
      </c>
      <c r="S1871" s="4" t="b">
        <f t="shared" si="145"/>
        <v>1</v>
      </c>
      <c r="T1871" s="6" t="b">
        <f t="shared" si="146"/>
        <v>1</v>
      </c>
      <c r="U1871" cm="1">
        <f t="array" ref="U1871">INDEX(hdd_products!$H$2:$H$21,MATCH(1,(hdd_products!$A$2:$A$21=hdd_orders!B1871)*(hdd_products!$H$2:$H$21=hdd_orders!F1871),0))</f>
        <v>129.16999999999999</v>
      </c>
      <c r="V1871" s="6" t="b">
        <f t="shared" si="147"/>
        <v>1</v>
      </c>
      <c r="W1871" s="4">
        <f t="shared" si="148"/>
        <v>258.33999999999997</v>
      </c>
      <c r="X1871" s="6" t="b">
        <f t="shared" si="149"/>
        <v>1</v>
      </c>
      <c r="AD1871" s="52"/>
    </row>
    <row r="1872" spans="1:30" x14ac:dyDescent="0.45">
      <c r="A1872" s="4">
        <v>1870</v>
      </c>
      <c r="B1872">
        <v>1010</v>
      </c>
      <c r="C1872">
        <v>30750</v>
      </c>
      <c r="D1872" t="str">
        <f>_xlfn.XLOOKUP(C1872,customer_table!$A$2:$A$4869,customer_table!$B$2:$B$4869)</f>
        <v>Enterprise</v>
      </c>
      <c r="E1872">
        <v>2</v>
      </c>
      <c r="F1872">
        <v>446.61</v>
      </c>
      <c r="G1872">
        <v>893.22</v>
      </c>
      <c r="H1872">
        <v>0</v>
      </c>
      <c r="I1872">
        <v>14.02</v>
      </c>
      <c r="J1872" s="5">
        <v>45526</v>
      </c>
      <c r="K1872" s="5">
        <v>45529</v>
      </c>
      <c r="L1872" t="s">
        <v>4890</v>
      </c>
      <c r="M1872" t="s">
        <v>4877</v>
      </c>
      <c r="N1872" t="s">
        <v>4876</v>
      </c>
      <c r="O1872" t="s">
        <v>4880</v>
      </c>
      <c r="P1872" t="s">
        <v>4874</v>
      </c>
      <c r="Q1872" s="4">
        <f>_xlfn.XLOOKUP(C1872,customer_table!$A$2:$A$4947,customer_table!$A$2:$A$4947)</f>
        <v>30750</v>
      </c>
      <c r="R1872" t="str">
        <f>_xlfn.XLOOKUP(D1872,customer_table!$B$2:$B$4947,customer_table!$B$2:$B$4947)</f>
        <v>Enterprise</v>
      </c>
      <c r="S1872" s="4" t="b">
        <f t="shared" si="145"/>
        <v>1</v>
      </c>
      <c r="T1872" s="6" t="b">
        <f t="shared" si="146"/>
        <v>1</v>
      </c>
      <c r="U1872" cm="1">
        <f t="array" ref="U1872">INDEX(hdd_products!$H$2:$H$21,MATCH(1,(hdd_products!$A$2:$A$21=hdd_orders!B1872)*(hdd_products!$H$2:$H$21=hdd_orders!F1872),0))</f>
        <v>446.61</v>
      </c>
      <c r="V1872" s="6" t="b">
        <f t="shared" si="147"/>
        <v>1</v>
      </c>
      <c r="W1872" s="4">
        <f t="shared" si="148"/>
        <v>893.22</v>
      </c>
      <c r="X1872" s="6" t="b">
        <f t="shared" si="149"/>
        <v>1</v>
      </c>
      <c r="AD1872" s="52"/>
    </row>
    <row r="1873" spans="1:30" x14ac:dyDescent="0.45">
      <c r="A1873" s="4">
        <v>1871</v>
      </c>
      <c r="B1873">
        <v>1001</v>
      </c>
      <c r="C1873">
        <v>78820</v>
      </c>
      <c r="D1873" t="str">
        <f>_xlfn.XLOOKUP(C1873,customer_table!$A$2:$A$4869,customer_table!$B$2:$B$4869)</f>
        <v>Enterprise</v>
      </c>
      <c r="E1873">
        <v>4</v>
      </c>
      <c r="F1873">
        <v>129.16999999999999</v>
      </c>
      <c r="G1873">
        <v>516.67999999999995</v>
      </c>
      <c r="H1873">
        <v>0</v>
      </c>
      <c r="I1873">
        <v>16.04</v>
      </c>
      <c r="J1873" s="5">
        <v>45549</v>
      </c>
      <c r="K1873" s="5">
        <v>45551</v>
      </c>
      <c r="L1873" t="s">
        <v>4893</v>
      </c>
      <c r="M1873" t="s">
        <v>4877</v>
      </c>
      <c r="N1873" t="s">
        <v>4876</v>
      </c>
      <c r="O1873" t="s">
        <v>4875</v>
      </c>
      <c r="P1873" t="s">
        <v>4888</v>
      </c>
      <c r="Q1873" s="4">
        <f>_xlfn.XLOOKUP(C1873,customer_table!$A$2:$A$4947,customer_table!$A$2:$A$4947)</f>
        <v>78820</v>
      </c>
      <c r="R1873" t="str">
        <f>_xlfn.XLOOKUP(D1873,customer_table!$B$2:$B$4947,customer_table!$B$2:$B$4947)</f>
        <v>Enterprise</v>
      </c>
      <c r="S1873" s="4" t="b">
        <f t="shared" si="145"/>
        <v>1</v>
      </c>
      <c r="T1873" s="6" t="b">
        <f t="shared" si="146"/>
        <v>1</v>
      </c>
      <c r="U1873" cm="1">
        <f t="array" ref="U1873">INDEX(hdd_products!$H$2:$H$21,MATCH(1,(hdd_products!$A$2:$A$21=hdd_orders!B1873)*(hdd_products!$H$2:$H$21=hdd_orders!F1873),0))</f>
        <v>129.16999999999999</v>
      </c>
      <c r="V1873" s="6" t="b">
        <f t="shared" si="147"/>
        <v>1</v>
      </c>
      <c r="W1873" s="4">
        <f t="shared" si="148"/>
        <v>516.67999999999995</v>
      </c>
      <c r="X1873" s="6" t="b">
        <f t="shared" si="149"/>
        <v>1</v>
      </c>
      <c r="AD1873" s="52"/>
    </row>
    <row r="1874" spans="1:30" x14ac:dyDescent="0.45">
      <c r="A1874" s="4">
        <v>1872</v>
      </c>
      <c r="B1874">
        <v>1007</v>
      </c>
      <c r="C1874">
        <v>83812</v>
      </c>
      <c r="D1874" t="str">
        <f>_xlfn.XLOOKUP(C1874,customer_table!$A$2:$A$4869,customer_table!$B$2:$B$4869)</f>
        <v>Consumer</v>
      </c>
      <c r="E1874">
        <v>1</v>
      </c>
      <c r="F1874">
        <v>415.57</v>
      </c>
      <c r="G1874">
        <v>415.57</v>
      </c>
      <c r="H1874">
        <v>0</v>
      </c>
      <c r="I1874">
        <v>16.05</v>
      </c>
      <c r="J1874" s="5">
        <v>45627</v>
      </c>
      <c r="K1874" s="5">
        <v>45629</v>
      </c>
      <c r="L1874" t="s">
        <v>4893</v>
      </c>
      <c r="M1874" t="s">
        <v>4898</v>
      </c>
      <c r="N1874" t="s">
        <v>4876</v>
      </c>
      <c r="O1874" t="s">
        <v>4880</v>
      </c>
      <c r="P1874" t="s">
        <v>4874</v>
      </c>
      <c r="Q1874" s="4">
        <f>_xlfn.XLOOKUP(C1874,customer_table!$A$2:$A$4947,customer_table!$A$2:$A$4947)</f>
        <v>83812</v>
      </c>
      <c r="R1874" t="str">
        <f>_xlfn.XLOOKUP(D1874,customer_table!$B$2:$B$4947,customer_table!$B$2:$B$4947)</f>
        <v>Consumer</v>
      </c>
      <c r="S1874" s="4" t="b">
        <f t="shared" si="145"/>
        <v>1</v>
      </c>
      <c r="T1874" s="6" t="b">
        <f t="shared" si="146"/>
        <v>1</v>
      </c>
      <c r="U1874" cm="1">
        <f t="array" ref="U1874">INDEX(hdd_products!$H$2:$H$21,MATCH(1,(hdd_products!$A$2:$A$21=hdd_orders!B1874)*(hdd_products!$H$2:$H$21=hdd_orders!F1874),0))</f>
        <v>415.57</v>
      </c>
      <c r="V1874" s="6" t="b">
        <f t="shared" si="147"/>
        <v>1</v>
      </c>
      <c r="W1874" s="4">
        <f t="shared" si="148"/>
        <v>415.57</v>
      </c>
      <c r="X1874" s="6" t="b">
        <f t="shared" si="149"/>
        <v>1</v>
      </c>
      <c r="AD1874" s="52"/>
    </row>
    <row r="1875" spans="1:30" x14ac:dyDescent="0.45">
      <c r="A1875" s="4">
        <v>1873</v>
      </c>
      <c r="B1875">
        <v>1001</v>
      </c>
      <c r="C1875">
        <v>96303</v>
      </c>
      <c r="D1875" t="str">
        <f>_xlfn.XLOOKUP(C1875,customer_table!$A$2:$A$4869,customer_table!$B$2:$B$4869)</f>
        <v>Small Business</v>
      </c>
      <c r="E1875">
        <v>2</v>
      </c>
      <c r="F1875">
        <v>129.16999999999999</v>
      </c>
      <c r="G1875">
        <v>258.33999999999997</v>
      </c>
      <c r="H1875">
        <v>0</v>
      </c>
      <c r="I1875">
        <v>16.34</v>
      </c>
      <c r="J1875" s="5">
        <v>45363</v>
      </c>
      <c r="K1875" s="5">
        <v>45366</v>
      </c>
      <c r="L1875" t="s">
        <v>4890</v>
      </c>
      <c r="M1875" t="s">
        <v>4877</v>
      </c>
      <c r="N1875" t="s">
        <v>4901</v>
      </c>
      <c r="O1875" t="s">
        <v>4880</v>
      </c>
      <c r="P1875" t="s">
        <v>4874</v>
      </c>
      <c r="Q1875" s="4">
        <f>_xlfn.XLOOKUP(C1875,customer_table!$A$2:$A$4947,customer_table!$A$2:$A$4947)</f>
        <v>96303</v>
      </c>
      <c r="R1875" t="str">
        <f>_xlfn.XLOOKUP(D1875,customer_table!$B$2:$B$4947,customer_table!$B$2:$B$4947)</f>
        <v>Small Business</v>
      </c>
      <c r="S1875" s="4" t="b">
        <f t="shared" si="145"/>
        <v>1</v>
      </c>
      <c r="T1875" s="6" t="b">
        <f t="shared" si="146"/>
        <v>1</v>
      </c>
      <c r="U1875" cm="1">
        <f t="array" ref="U1875">INDEX(hdd_products!$H$2:$H$21,MATCH(1,(hdd_products!$A$2:$A$21=hdd_orders!B1875)*(hdd_products!$H$2:$H$21=hdd_orders!F1875),0))</f>
        <v>129.16999999999999</v>
      </c>
      <c r="V1875" s="6" t="b">
        <f t="shared" si="147"/>
        <v>1</v>
      </c>
      <c r="W1875" s="4">
        <f t="shared" si="148"/>
        <v>258.33999999999997</v>
      </c>
      <c r="X1875" s="6" t="b">
        <f t="shared" si="149"/>
        <v>1</v>
      </c>
      <c r="AD1875" s="52"/>
    </row>
    <row r="1876" spans="1:30" x14ac:dyDescent="0.45">
      <c r="A1876" s="4">
        <v>1874</v>
      </c>
      <c r="B1876">
        <v>1004</v>
      </c>
      <c r="C1876">
        <v>71833</v>
      </c>
      <c r="D1876" t="str">
        <f>_xlfn.XLOOKUP(C1876,customer_table!$A$2:$A$4869,customer_table!$B$2:$B$4869)</f>
        <v>Enterprise</v>
      </c>
      <c r="E1876">
        <v>3</v>
      </c>
      <c r="F1876">
        <v>170.85</v>
      </c>
      <c r="G1876">
        <v>512.54999999999995</v>
      </c>
      <c r="H1876">
        <v>0</v>
      </c>
      <c r="I1876">
        <v>14.12</v>
      </c>
      <c r="J1876" s="5">
        <v>45622</v>
      </c>
      <c r="K1876" s="5">
        <v>45626</v>
      </c>
      <c r="L1876" t="s">
        <v>4895</v>
      </c>
      <c r="M1876" t="s">
        <v>4881</v>
      </c>
      <c r="N1876" t="s">
        <v>4876</v>
      </c>
      <c r="O1876" t="s">
        <v>4880</v>
      </c>
      <c r="P1876" t="s">
        <v>4891</v>
      </c>
      <c r="Q1876" s="4">
        <f>_xlfn.XLOOKUP(C1876,customer_table!$A$2:$A$4947,customer_table!$A$2:$A$4947)</f>
        <v>71833</v>
      </c>
      <c r="R1876" t="str">
        <f>_xlfn.XLOOKUP(D1876,customer_table!$B$2:$B$4947,customer_table!$B$2:$B$4947)</f>
        <v>Enterprise</v>
      </c>
      <c r="S1876" s="4" t="b">
        <f t="shared" si="145"/>
        <v>1</v>
      </c>
      <c r="T1876" s="6" t="b">
        <f t="shared" si="146"/>
        <v>1</v>
      </c>
      <c r="U1876" cm="1">
        <f t="array" ref="U1876">INDEX(hdd_products!$H$2:$H$21,MATCH(1,(hdd_products!$A$2:$A$21=hdd_orders!B1876)*(hdd_products!$H$2:$H$21=hdd_orders!F1876),0))</f>
        <v>170.85</v>
      </c>
      <c r="V1876" s="6" t="b">
        <f t="shared" si="147"/>
        <v>1</v>
      </c>
      <c r="W1876" s="4">
        <f t="shared" si="148"/>
        <v>512.54999999999995</v>
      </c>
      <c r="X1876" s="6" t="b">
        <f t="shared" si="149"/>
        <v>1</v>
      </c>
      <c r="AD1876" s="52"/>
    </row>
    <row r="1877" spans="1:30" x14ac:dyDescent="0.45">
      <c r="A1877" s="4">
        <v>1875</v>
      </c>
      <c r="B1877">
        <v>1002</v>
      </c>
      <c r="C1877">
        <v>78869</v>
      </c>
      <c r="D1877" t="str">
        <f>_xlfn.XLOOKUP(C1877,customer_table!$A$2:$A$4869,customer_table!$B$2:$B$4869)</f>
        <v>Small Business</v>
      </c>
      <c r="E1877">
        <v>1</v>
      </c>
      <c r="F1877">
        <v>198.26</v>
      </c>
      <c r="G1877">
        <v>198.26</v>
      </c>
      <c r="H1877">
        <v>0</v>
      </c>
      <c r="I1877">
        <v>19.09</v>
      </c>
      <c r="J1877" s="5">
        <v>45654</v>
      </c>
      <c r="K1877" s="5">
        <v>45659</v>
      </c>
      <c r="L1877" t="s">
        <v>4887</v>
      </c>
      <c r="M1877" t="s">
        <v>4877</v>
      </c>
      <c r="N1877" t="s">
        <v>4901</v>
      </c>
      <c r="O1877" t="s">
        <v>4880</v>
      </c>
      <c r="P1877" t="s">
        <v>4874</v>
      </c>
      <c r="Q1877" s="4">
        <f>_xlfn.XLOOKUP(C1877,customer_table!$A$2:$A$4947,customer_table!$A$2:$A$4947)</f>
        <v>78869</v>
      </c>
      <c r="R1877" t="str">
        <f>_xlfn.XLOOKUP(D1877,customer_table!$B$2:$B$4947,customer_table!$B$2:$B$4947)</f>
        <v>Small Business</v>
      </c>
      <c r="S1877" s="4" t="b">
        <f t="shared" si="145"/>
        <v>1</v>
      </c>
      <c r="T1877" s="6" t="b">
        <f t="shared" si="146"/>
        <v>1</v>
      </c>
      <c r="U1877" cm="1">
        <f t="array" ref="U1877">INDEX(hdd_products!$H$2:$H$21,MATCH(1,(hdd_products!$A$2:$A$21=hdd_orders!B1877)*(hdd_products!$H$2:$H$21=hdd_orders!F1877),0))</f>
        <v>198.26</v>
      </c>
      <c r="V1877" s="6" t="b">
        <f t="shared" si="147"/>
        <v>1</v>
      </c>
      <c r="W1877" s="4">
        <f t="shared" si="148"/>
        <v>198.26</v>
      </c>
      <c r="X1877" s="6" t="b">
        <f t="shared" si="149"/>
        <v>1</v>
      </c>
      <c r="AD1877" s="52"/>
    </row>
    <row r="1878" spans="1:30" x14ac:dyDescent="0.45">
      <c r="A1878" s="4">
        <v>1876</v>
      </c>
      <c r="B1878">
        <v>1005</v>
      </c>
      <c r="C1878">
        <v>90933</v>
      </c>
      <c r="D1878" t="str">
        <f>_xlfn.XLOOKUP(C1878,customer_table!$A$2:$A$4869,customer_table!$B$2:$B$4869)</f>
        <v>Small Business</v>
      </c>
      <c r="E1878">
        <v>4</v>
      </c>
      <c r="F1878">
        <v>204.55</v>
      </c>
      <c r="G1878">
        <v>818.2</v>
      </c>
      <c r="H1878">
        <v>0</v>
      </c>
      <c r="I1878">
        <v>11.03</v>
      </c>
      <c r="J1878" s="5">
        <v>45593</v>
      </c>
      <c r="K1878" s="5">
        <v>45598</v>
      </c>
      <c r="L1878" t="s">
        <v>4900</v>
      </c>
      <c r="M1878" t="s">
        <v>4881</v>
      </c>
      <c r="N1878" t="s">
        <v>4892</v>
      </c>
      <c r="O1878" t="s">
        <v>4875</v>
      </c>
      <c r="P1878" t="s">
        <v>4888</v>
      </c>
      <c r="Q1878" s="4">
        <f>_xlfn.XLOOKUP(C1878,customer_table!$A$2:$A$4947,customer_table!$A$2:$A$4947)</f>
        <v>90933</v>
      </c>
      <c r="R1878" t="str">
        <f>_xlfn.XLOOKUP(D1878,customer_table!$B$2:$B$4947,customer_table!$B$2:$B$4947)</f>
        <v>Small Business</v>
      </c>
      <c r="S1878" s="4" t="b">
        <f t="shared" si="145"/>
        <v>1</v>
      </c>
      <c r="T1878" s="6" t="b">
        <f t="shared" si="146"/>
        <v>1</v>
      </c>
      <c r="U1878" cm="1">
        <f t="array" ref="U1878">INDEX(hdd_products!$H$2:$H$21,MATCH(1,(hdd_products!$A$2:$A$21=hdd_orders!B1878)*(hdd_products!$H$2:$H$21=hdd_orders!F1878),0))</f>
        <v>204.55</v>
      </c>
      <c r="V1878" s="6" t="b">
        <f t="shared" si="147"/>
        <v>1</v>
      </c>
      <c r="W1878" s="4">
        <f t="shared" si="148"/>
        <v>818.2</v>
      </c>
      <c r="X1878" s="6" t="b">
        <f t="shared" si="149"/>
        <v>1</v>
      </c>
      <c r="AD1878" s="52"/>
    </row>
    <row r="1879" spans="1:30" x14ac:dyDescent="0.45">
      <c r="A1879" s="4">
        <v>1877</v>
      </c>
      <c r="B1879">
        <v>1001</v>
      </c>
      <c r="C1879">
        <v>23922</v>
      </c>
      <c r="D1879" t="str">
        <f>_xlfn.XLOOKUP(C1879,customer_table!$A$2:$A$4869,customer_table!$B$2:$B$4869)</f>
        <v>Enterprise</v>
      </c>
      <c r="E1879">
        <v>1</v>
      </c>
      <c r="F1879">
        <v>129.16999999999999</v>
      </c>
      <c r="G1879">
        <v>129.16999999999999</v>
      </c>
      <c r="H1879">
        <v>0</v>
      </c>
      <c r="I1879">
        <v>7.23</v>
      </c>
      <c r="J1879" s="5">
        <v>45373</v>
      </c>
      <c r="K1879" s="5">
        <v>45375</v>
      </c>
      <c r="L1879" t="s">
        <v>4902</v>
      </c>
      <c r="M1879" t="s">
        <v>4881</v>
      </c>
      <c r="N1879" t="s">
        <v>4876</v>
      </c>
      <c r="O1879" t="s">
        <v>4875</v>
      </c>
      <c r="P1879" t="s">
        <v>4888</v>
      </c>
      <c r="Q1879" s="4">
        <f>_xlfn.XLOOKUP(C1879,customer_table!$A$2:$A$4947,customer_table!$A$2:$A$4947)</f>
        <v>23922</v>
      </c>
      <c r="R1879" t="str">
        <f>_xlfn.XLOOKUP(D1879,customer_table!$B$2:$B$4947,customer_table!$B$2:$B$4947)</f>
        <v>Enterprise</v>
      </c>
      <c r="S1879" s="4" t="b">
        <f t="shared" si="145"/>
        <v>1</v>
      </c>
      <c r="T1879" s="6" t="b">
        <f t="shared" si="146"/>
        <v>1</v>
      </c>
      <c r="U1879" cm="1">
        <f t="array" ref="U1879">INDEX(hdd_products!$H$2:$H$21,MATCH(1,(hdd_products!$A$2:$A$21=hdd_orders!B1879)*(hdd_products!$H$2:$H$21=hdd_orders!F1879),0))</f>
        <v>129.16999999999999</v>
      </c>
      <c r="V1879" s="6" t="b">
        <f t="shared" si="147"/>
        <v>1</v>
      </c>
      <c r="W1879" s="4">
        <f t="shared" si="148"/>
        <v>129.16999999999999</v>
      </c>
      <c r="X1879" s="6" t="b">
        <f t="shared" si="149"/>
        <v>1</v>
      </c>
      <c r="AD1879" s="52"/>
    </row>
    <row r="1880" spans="1:30" x14ac:dyDescent="0.45">
      <c r="A1880" s="4">
        <v>1878</v>
      </c>
      <c r="B1880">
        <v>1006</v>
      </c>
      <c r="C1880">
        <v>41013</v>
      </c>
      <c r="D1880" t="str">
        <f>_xlfn.XLOOKUP(C1880,customer_table!$A$2:$A$4869,customer_table!$B$2:$B$4869)</f>
        <v>Enterprise</v>
      </c>
      <c r="E1880">
        <v>4</v>
      </c>
      <c r="F1880">
        <v>307.20999999999998</v>
      </c>
      <c r="G1880">
        <v>1228.8399999999999</v>
      </c>
      <c r="H1880">
        <v>0</v>
      </c>
      <c r="I1880">
        <v>19.22</v>
      </c>
      <c r="J1880" s="5">
        <v>45410</v>
      </c>
      <c r="K1880" s="5">
        <v>45417</v>
      </c>
      <c r="L1880" t="s">
        <v>4887</v>
      </c>
      <c r="M1880" t="s">
        <v>4877</v>
      </c>
      <c r="N1880" t="s">
        <v>4876</v>
      </c>
      <c r="O1880" t="s">
        <v>4875</v>
      </c>
      <c r="P1880" t="s">
        <v>4884</v>
      </c>
      <c r="Q1880" s="4">
        <f>_xlfn.XLOOKUP(C1880,customer_table!$A$2:$A$4947,customer_table!$A$2:$A$4947)</f>
        <v>41013</v>
      </c>
      <c r="R1880" t="str">
        <f>_xlfn.XLOOKUP(D1880,customer_table!$B$2:$B$4947,customer_table!$B$2:$B$4947)</f>
        <v>Enterprise</v>
      </c>
      <c r="S1880" s="4" t="b">
        <f t="shared" si="145"/>
        <v>1</v>
      </c>
      <c r="T1880" s="6" t="b">
        <f t="shared" si="146"/>
        <v>1</v>
      </c>
      <c r="U1880" cm="1">
        <f t="array" ref="U1880">INDEX(hdd_products!$H$2:$H$21,MATCH(1,(hdd_products!$A$2:$A$21=hdd_orders!B1880)*(hdd_products!$H$2:$H$21=hdd_orders!F1880),0))</f>
        <v>307.20999999999998</v>
      </c>
      <c r="V1880" s="6" t="b">
        <f t="shared" si="147"/>
        <v>1</v>
      </c>
      <c r="W1880" s="4">
        <f t="shared" si="148"/>
        <v>1228.8399999999999</v>
      </c>
      <c r="X1880" s="6" t="b">
        <f t="shared" si="149"/>
        <v>1</v>
      </c>
      <c r="AD1880" s="52"/>
    </row>
    <row r="1881" spans="1:30" x14ac:dyDescent="0.45">
      <c r="A1881" s="4">
        <v>1879</v>
      </c>
      <c r="B1881">
        <v>1012</v>
      </c>
      <c r="C1881">
        <v>18437</v>
      </c>
      <c r="D1881" t="str">
        <f>_xlfn.XLOOKUP(C1881,customer_table!$A$2:$A$4869,customer_table!$B$2:$B$4869)</f>
        <v>Enterprise</v>
      </c>
      <c r="E1881">
        <v>1</v>
      </c>
      <c r="F1881">
        <v>339.39</v>
      </c>
      <c r="G1881">
        <v>339.39</v>
      </c>
      <c r="H1881">
        <v>0</v>
      </c>
      <c r="I1881">
        <v>12.91</v>
      </c>
      <c r="J1881" s="5">
        <v>45488</v>
      </c>
      <c r="K1881" s="5">
        <v>45495</v>
      </c>
      <c r="L1881" t="s">
        <v>4900</v>
      </c>
      <c r="M1881" t="s">
        <v>4877</v>
      </c>
      <c r="N1881" t="s">
        <v>4876</v>
      </c>
      <c r="O1881" t="s">
        <v>4880</v>
      </c>
      <c r="P1881" t="s">
        <v>4884</v>
      </c>
      <c r="Q1881" s="4">
        <f>_xlfn.XLOOKUP(C1881,customer_table!$A$2:$A$4947,customer_table!$A$2:$A$4947)</f>
        <v>18437</v>
      </c>
      <c r="R1881" t="str">
        <f>_xlfn.XLOOKUP(D1881,customer_table!$B$2:$B$4947,customer_table!$B$2:$B$4947)</f>
        <v>Enterprise</v>
      </c>
      <c r="S1881" s="4" t="b">
        <f t="shared" si="145"/>
        <v>1</v>
      </c>
      <c r="T1881" s="6" t="b">
        <f t="shared" si="146"/>
        <v>1</v>
      </c>
      <c r="U1881" cm="1">
        <f t="array" ref="U1881">INDEX(hdd_products!$H$2:$H$21,MATCH(1,(hdd_products!$A$2:$A$21=hdd_orders!B1881)*(hdd_products!$H$2:$H$21=hdd_orders!F1881),0))</f>
        <v>339.39</v>
      </c>
      <c r="V1881" s="6" t="b">
        <f t="shared" si="147"/>
        <v>1</v>
      </c>
      <c r="W1881" s="4">
        <f t="shared" si="148"/>
        <v>339.39</v>
      </c>
      <c r="X1881" s="6" t="b">
        <f t="shared" si="149"/>
        <v>1</v>
      </c>
      <c r="AD1881" s="52"/>
    </row>
    <row r="1882" spans="1:30" x14ac:dyDescent="0.45">
      <c r="A1882" s="4">
        <v>1880</v>
      </c>
      <c r="B1882">
        <v>1002</v>
      </c>
      <c r="C1882">
        <v>67872</v>
      </c>
      <c r="D1882" t="str">
        <f>_xlfn.XLOOKUP(C1882,customer_table!$A$2:$A$4869,customer_table!$B$2:$B$4869)</f>
        <v>Enterprise</v>
      </c>
      <c r="E1882">
        <v>2</v>
      </c>
      <c r="F1882">
        <v>198.26</v>
      </c>
      <c r="G1882">
        <v>396.52</v>
      </c>
      <c r="H1882">
        <v>0</v>
      </c>
      <c r="I1882">
        <v>18.989999999999998</v>
      </c>
      <c r="J1882" s="5">
        <v>45311</v>
      </c>
      <c r="K1882" s="5">
        <v>45318</v>
      </c>
      <c r="L1882" t="s">
        <v>4889</v>
      </c>
      <c r="M1882" t="s">
        <v>4898</v>
      </c>
      <c r="N1882" t="s">
        <v>4901</v>
      </c>
      <c r="O1882" t="s">
        <v>4880</v>
      </c>
      <c r="P1882" t="s">
        <v>4874</v>
      </c>
      <c r="Q1882" s="4">
        <f>_xlfn.XLOOKUP(C1882,customer_table!$A$2:$A$4947,customer_table!$A$2:$A$4947)</f>
        <v>67872</v>
      </c>
      <c r="R1882" t="str">
        <f>_xlfn.XLOOKUP(D1882,customer_table!$B$2:$B$4947,customer_table!$B$2:$B$4947)</f>
        <v>Enterprise</v>
      </c>
      <c r="S1882" s="4" t="b">
        <f t="shared" si="145"/>
        <v>1</v>
      </c>
      <c r="T1882" s="6" t="b">
        <f t="shared" si="146"/>
        <v>1</v>
      </c>
      <c r="U1882" cm="1">
        <f t="array" ref="U1882">INDEX(hdd_products!$H$2:$H$21,MATCH(1,(hdd_products!$A$2:$A$21=hdd_orders!B1882)*(hdd_products!$H$2:$H$21=hdd_orders!F1882),0))</f>
        <v>198.26</v>
      </c>
      <c r="V1882" s="6" t="b">
        <f t="shared" si="147"/>
        <v>1</v>
      </c>
      <c r="W1882" s="4">
        <f t="shared" si="148"/>
        <v>396.52</v>
      </c>
      <c r="X1882" s="6" t="b">
        <f t="shared" si="149"/>
        <v>1</v>
      </c>
      <c r="AD1882" s="52"/>
    </row>
    <row r="1883" spans="1:30" x14ac:dyDescent="0.45">
      <c r="A1883" s="4">
        <v>1881</v>
      </c>
      <c r="B1883">
        <v>1003</v>
      </c>
      <c r="C1883">
        <v>68918</v>
      </c>
      <c r="D1883" t="str">
        <f>_xlfn.XLOOKUP(C1883,customer_table!$A$2:$A$4869,customer_table!$B$2:$B$4869)</f>
        <v>Enterprise</v>
      </c>
      <c r="E1883">
        <v>1</v>
      </c>
      <c r="F1883">
        <v>95.08</v>
      </c>
      <c r="G1883">
        <v>95.08</v>
      </c>
      <c r="H1883">
        <v>0</v>
      </c>
      <c r="I1883">
        <v>17.27</v>
      </c>
      <c r="J1883" s="5">
        <v>45307</v>
      </c>
      <c r="K1883" s="5">
        <v>45309</v>
      </c>
      <c r="L1883" t="s">
        <v>4889</v>
      </c>
      <c r="M1883" t="s">
        <v>4896</v>
      </c>
      <c r="N1883" t="s">
        <v>4876</v>
      </c>
      <c r="O1883" t="s">
        <v>4894</v>
      </c>
      <c r="P1883" t="s">
        <v>4888</v>
      </c>
      <c r="Q1883" s="4">
        <f>_xlfn.XLOOKUP(C1883,customer_table!$A$2:$A$4947,customer_table!$A$2:$A$4947)</f>
        <v>68918</v>
      </c>
      <c r="R1883" t="str">
        <f>_xlfn.XLOOKUP(D1883,customer_table!$B$2:$B$4947,customer_table!$B$2:$B$4947)</f>
        <v>Enterprise</v>
      </c>
      <c r="S1883" s="4" t="b">
        <f t="shared" si="145"/>
        <v>1</v>
      </c>
      <c r="T1883" s="6" t="b">
        <f t="shared" si="146"/>
        <v>1</v>
      </c>
      <c r="U1883" cm="1">
        <f t="array" ref="U1883">INDEX(hdd_products!$H$2:$H$21,MATCH(1,(hdd_products!$A$2:$A$21=hdd_orders!B1883)*(hdd_products!$H$2:$H$21=hdd_orders!F1883),0))</f>
        <v>95.08</v>
      </c>
      <c r="V1883" s="6" t="b">
        <f t="shared" si="147"/>
        <v>1</v>
      </c>
      <c r="W1883" s="4">
        <f t="shared" si="148"/>
        <v>95.08</v>
      </c>
      <c r="X1883" s="6" t="b">
        <f t="shared" si="149"/>
        <v>1</v>
      </c>
      <c r="AD1883" s="52"/>
    </row>
    <row r="1884" spans="1:30" x14ac:dyDescent="0.45">
      <c r="A1884" s="4">
        <v>1882</v>
      </c>
      <c r="B1884">
        <v>1013</v>
      </c>
      <c r="C1884">
        <v>43095</v>
      </c>
      <c r="D1884" t="str">
        <f>_xlfn.XLOOKUP(C1884,customer_table!$A$2:$A$4869,customer_table!$B$2:$B$4869)</f>
        <v>Enterprise</v>
      </c>
      <c r="E1884">
        <v>2</v>
      </c>
      <c r="F1884">
        <v>588.66999999999996</v>
      </c>
      <c r="G1884">
        <v>1177.3399999999999</v>
      </c>
      <c r="H1884">
        <v>0</v>
      </c>
      <c r="I1884">
        <v>10.59</v>
      </c>
      <c r="J1884" s="5">
        <v>45585</v>
      </c>
      <c r="K1884" s="5">
        <v>45590</v>
      </c>
      <c r="L1884" t="s">
        <v>4900</v>
      </c>
      <c r="M1884" t="s">
        <v>4877</v>
      </c>
      <c r="N1884" t="s">
        <v>4876</v>
      </c>
      <c r="O1884" t="s">
        <v>4880</v>
      </c>
      <c r="P1884" t="s">
        <v>4888</v>
      </c>
      <c r="Q1884" s="4">
        <f>_xlfn.XLOOKUP(C1884,customer_table!$A$2:$A$4947,customer_table!$A$2:$A$4947)</f>
        <v>43095</v>
      </c>
      <c r="R1884" t="str">
        <f>_xlfn.XLOOKUP(D1884,customer_table!$B$2:$B$4947,customer_table!$B$2:$B$4947)</f>
        <v>Enterprise</v>
      </c>
      <c r="S1884" s="4" t="b">
        <f t="shared" si="145"/>
        <v>1</v>
      </c>
      <c r="T1884" s="6" t="b">
        <f t="shared" si="146"/>
        <v>1</v>
      </c>
      <c r="U1884" cm="1">
        <f t="array" ref="U1884">INDEX(hdd_products!$H$2:$H$21,MATCH(1,(hdd_products!$A$2:$A$21=hdd_orders!B1884)*(hdd_products!$H$2:$H$21=hdd_orders!F1884),0))</f>
        <v>588.66999999999996</v>
      </c>
      <c r="V1884" s="6" t="b">
        <f t="shared" si="147"/>
        <v>1</v>
      </c>
      <c r="W1884" s="4">
        <f t="shared" si="148"/>
        <v>1177.3399999999999</v>
      </c>
      <c r="X1884" s="6" t="b">
        <f t="shared" si="149"/>
        <v>1</v>
      </c>
      <c r="AD1884" s="52"/>
    </row>
    <row r="1885" spans="1:30" x14ac:dyDescent="0.45">
      <c r="A1885" s="4">
        <v>1883</v>
      </c>
      <c r="B1885">
        <v>1005</v>
      </c>
      <c r="C1885">
        <v>66893</v>
      </c>
      <c r="D1885" t="str">
        <f>_xlfn.XLOOKUP(C1885,customer_table!$A$2:$A$4869,customer_table!$B$2:$B$4869)</f>
        <v>Small Business</v>
      </c>
      <c r="E1885">
        <v>1</v>
      </c>
      <c r="F1885">
        <v>204.55</v>
      </c>
      <c r="G1885">
        <v>204.55</v>
      </c>
      <c r="H1885">
        <v>0</v>
      </c>
      <c r="I1885">
        <v>16.22</v>
      </c>
      <c r="J1885" s="5">
        <v>45407</v>
      </c>
      <c r="K1885" s="5">
        <v>45409</v>
      </c>
      <c r="L1885" t="s">
        <v>4890</v>
      </c>
      <c r="M1885" t="s">
        <v>4877</v>
      </c>
      <c r="N1885" t="s">
        <v>4876</v>
      </c>
      <c r="O1885" t="s">
        <v>4880</v>
      </c>
      <c r="P1885" t="s">
        <v>4891</v>
      </c>
      <c r="Q1885" s="4">
        <f>_xlfn.XLOOKUP(C1885,customer_table!$A$2:$A$4947,customer_table!$A$2:$A$4947)</f>
        <v>66893</v>
      </c>
      <c r="R1885" t="str">
        <f>_xlfn.XLOOKUP(D1885,customer_table!$B$2:$B$4947,customer_table!$B$2:$B$4947)</f>
        <v>Small Business</v>
      </c>
      <c r="S1885" s="4" t="b">
        <f t="shared" si="145"/>
        <v>1</v>
      </c>
      <c r="T1885" s="6" t="b">
        <f t="shared" si="146"/>
        <v>1</v>
      </c>
      <c r="U1885" cm="1">
        <f t="array" ref="U1885">INDEX(hdd_products!$H$2:$H$21,MATCH(1,(hdd_products!$A$2:$A$21=hdd_orders!B1885)*(hdd_products!$H$2:$H$21=hdd_orders!F1885),0))</f>
        <v>204.55</v>
      </c>
      <c r="V1885" s="6" t="b">
        <f t="shared" si="147"/>
        <v>1</v>
      </c>
      <c r="W1885" s="4">
        <f t="shared" si="148"/>
        <v>204.55</v>
      </c>
      <c r="X1885" s="6" t="b">
        <f t="shared" si="149"/>
        <v>1</v>
      </c>
      <c r="AD1885" s="52"/>
    </row>
    <row r="1886" spans="1:30" x14ac:dyDescent="0.45">
      <c r="A1886" s="4">
        <v>1884</v>
      </c>
      <c r="B1886">
        <v>1007</v>
      </c>
      <c r="C1886">
        <v>97642</v>
      </c>
      <c r="D1886" t="str">
        <f>_xlfn.XLOOKUP(C1886,customer_table!$A$2:$A$4869,customer_table!$B$2:$B$4869)</f>
        <v>Enterprise</v>
      </c>
      <c r="E1886">
        <v>1</v>
      </c>
      <c r="F1886">
        <v>415.57</v>
      </c>
      <c r="G1886">
        <v>415.57</v>
      </c>
      <c r="H1886">
        <v>0</v>
      </c>
      <c r="I1886">
        <v>8.0399999999999991</v>
      </c>
      <c r="J1886" s="5">
        <v>45336</v>
      </c>
      <c r="K1886" s="5">
        <v>45341</v>
      </c>
      <c r="L1886" t="s">
        <v>4899</v>
      </c>
      <c r="M1886" t="s">
        <v>4877</v>
      </c>
      <c r="N1886" t="s">
        <v>4876</v>
      </c>
      <c r="O1886" t="s">
        <v>4880</v>
      </c>
      <c r="P1886" t="s">
        <v>4884</v>
      </c>
      <c r="Q1886" s="4">
        <f>_xlfn.XLOOKUP(C1886,customer_table!$A$2:$A$4947,customer_table!$A$2:$A$4947)</f>
        <v>97642</v>
      </c>
      <c r="R1886" t="str">
        <f>_xlfn.XLOOKUP(D1886,customer_table!$B$2:$B$4947,customer_table!$B$2:$B$4947)</f>
        <v>Enterprise</v>
      </c>
      <c r="S1886" s="4" t="b">
        <f t="shared" si="145"/>
        <v>1</v>
      </c>
      <c r="T1886" s="6" t="b">
        <f t="shared" si="146"/>
        <v>1</v>
      </c>
      <c r="U1886" cm="1">
        <f t="array" ref="U1886">INDEX(hdd_products!$H$2:$H$21,MATCH(1,(hdd_products!$A$2:$A$21=hdd_orders!B1886)*(hdd_products!$H$2:$H$21=hdd_orders!F1886),0))</f>
        <v>415.57</v>
      </c>
      <c r="V1886" s="6" t="b">
        <f t="shared" si="147"/>
        <v>1</v>
      </c>
      <c r="W1886" s="4">
        <f t="shared" si="148"/>
        <v>415.57</v>
      </c>
      <c r="X1886" s="6" t="b">
        <f t="shared" si="149"/>
        <v>1</v>
      </c>
      <c r="AD1886" s="52"/>
    </row>
    <row r="1887" spans="1:30" x14ac:dyDescent="0.45">
      <c r="A1887" s="4">
        <v>1885</v>
      </c>
      <c r="B1887">
        <v>1001</v>
      </c>
      <c r="C1887">
        <v>63480</v>
      </c>
      <c r="D1887" t="str">
        <f>_xlfn.XLOOKUP(C1887,customer_table!$A$2:$A$4869,customer_table!$B$2:$B$4869)</f>
        <v>Enterprise</v>
      </c>
      <c r="E1887">
        <v>1</v>
      </c>
      <c r="F1887">
        <v>129.16999999999999</v>
      </c>
      <c r="G1887">
        <v>129.16999999999999</v>
      </c>
      <c r="H1887">
        <v>0</v>
      </c>
      <c r="I1887">
        <v>11.07</v>
      </c>
      <c r="J1887" s="5">
        <v>45363</v>
      </c>
      <c r="K1887" s="5">
        <v>45364</v>
      </c>
      <c r="L1887" t="s">
        <v>4885</v>
      </c>
      <c r="M1887" t="s">
        <v>4898</v>
      </c>
      <c r="N1887" t="s">
        <v>4876</v>
      </c>
      <c r="O1887" t="s">
        <v>4894</v>
      </c>
      <c r="P1887" t="s">
        <v>4891</v>
      </c>
      <c r="Q1887" s="4">
        <f>_xlfn.XLOOKUP(C1887,customer_table!$A$2:$A$4947,customer_table!$A$2:$A$4947)</f>
        <v>63480</v>
      </c>
      <c r="R1887" t="str">
        <f>_xlfn.XLOOKUP(D1887,customer_table!$B$2:$B$4947,customer_table!$B$2:$B$4947)</f>
        <v>Enterprise</v>
      </c>
      <c r="S1887" s="4" t="b">
        <f t="shared" si="145"/>
        <v>1</v>
      </c>
      <c r="T1887" s="6" t="b">
        <f t="shared" si="146"/>
        <v>1</v>
      </c>
      <c r="U1887" cm="1">
        <f t="array" ref="U1887">INDEX(hdd_products!$H$2:$H$21,MATCH(1,(hdd_products!$A$2:$A$21=hdd_orders!B1887)*(hdd_products!$H$2:$H$21=hdd_orders!F1887),0))</f>
        <v>129.16999999999999</v>
      </c>
      <c r="V1887" s="6" t="b">
        <f t="shared" si="147"/>
        <v>1</v>
      </c>
      <c r="W1887" s="4">
        <f t="shared" si="148"/>
        <v>129.16999999999999</v>
      </c>
      <c r="X1887" s="6" t="b">
        <f t="shared" si="149"/>
        <v>1</v>
      </c>
      <c r="AD1887" s="52"/>
    </row>
    <row r="1888" spans="1:30" x14ac:dyDescent="0.45">
      <c r="A1888" s="4">
        <v>1886</v>
      </c>
      <c r="B1888">
        <v>1001</v>
      </c>
      <c r="C1888">
        <v>94178</v>
      </c>
      <c r="D1888" t="str">
        <f>_xlfn.XLOOKUP(C1888,customer_table!$A$2:$A$4869,customer_table!$B$2:$B$4869)</f>
        <v>Small Business</v>
      </c>
      <c r="E1888">
        <v>5</v>
      </c>
      <c r="F1888">
        <v>129.16999999999999</v>
      </c>
      <c r="G1888">
        <v>645.85</v>
      </c>
      <c r="H1888">
        <v>0</v>
      </c>
      <c r="I1888">
        <v>17.04</v>
      </c>
      <c r="J1888" s="5">
        <v>45466</v>
      </c>
      <c r="K1888" s="5">
        <v>45468</v>
      </c>
      <c r="L1888" t="s">
        <v>4893</v>
      </c>
      <c r="M1888" t="s">
        <v>4896</v>
      </c>
      <c r="N1888" t="s">
        <v>4901</v>
      </c>
      <c r="O1888" t="s">
        <v>4880</v>
      </c>
      <c r="P1888" t="s">
        <v>4891</v>
      </c>
      <c r="Q1888" s="4">
        <f>_xlfn.XLOOKUP(C1888,customer_table!$A$2:$A$4947,customer_table!$A$2:$A$4947)</f>
        <v>94178</v>
      </c>
      <c r="R1888" t="str">
        <f>_xlfn.XLOOKUP(D1888,customer_table!$B$2:$B$4947,customer_table!$B$2:$B$4947)</f>
        <v>Small Business</v>
      </c>
      <c r="S1888" s="4" t="b">
        <f t="shared" si="145"/>
        <v>1</v>
      </c>
      <c r="T1888" s="6" t="b">
        <f t="shared" si="146"/>
        <v>1</v>
      </c>
      <c r="U1888" cm="1">
        <f t="array" ref="U1888">INDEX(hdd_products!$H$2:$H$21,MATCH(1,(hdd_products!$A$2:$A$21=hdd_orders!B1888)*(hdd_products!$H$2:$H$21=hdd_orders!F1888),0))</f>
        <v>129.16999999999999</v>
      </c>
      <c r="V1888" s="6" t="b">
        <f t="shared" si="147"/>
        <v>1</v>
      </c>
      <c r="W1888" s="4">
        <f t="shared" si="148"/>
        <v>645.84999999999991</v>
      </c>
      <c r="X1888" s="6" t="b">
        <f t="shared" si="149"/>
        <v>1</v>
      </c>
      <c r="AD1888" s="52"/>
    </row>
    <row r="1889" spans="1:30" x14ac:dyDescent="0.45">
      <c r="A1889" s="4">
        <v>1887</v>
      </c>
      <c r="B1889">
        <v>1006</v>
      </c>
      <c r="C1889">
        <v>75647</v>
      </c>
      <c r="D1889" t="str">
        <f>_xlfn.XLOOKUP(C1889,customer_table!$A$2:$A$4869,customer_table!$B$2:$B$4869)</f>
        <v>Enterprise</v>
      </c>
      <c r="E1889">
        <v>5</v>
      </c>
      <c r="F1889">
        <v>307.20999999999998</v>
      </c>
      <c r="G1889">
        <v>1536.05</v>
      </c>
      <c r="H1889">
        <v>0</v>
      </c>
      <c r="I1889">
        <v>16.47</v>
      </c>
      <c r="J1889" s="5">
        <v>45398</v>
      </c>
      <c r="K1889" s="5">
        <v>45403</v>
      </c>
      <c r="L1889" t="s">
        <v>4890</v>
      </c>
      <c r="M1889" t="s">
        <v>4877</v>
      </c>
      <c r="N1889" t="s">
        <v>4876</v>
      </c>
      <c r="O1889" t="s">
        <v>4880</v>
      </c>
      <c r="P1889" t="s">
        <v>4874</v>
      </c>
      <c r="Q1889" s="4">
        <f>_xlfn.XLOOKUP(C1889,customer_table!$A$2:$A$4947,customer_table!$A$2:$A$4947)</f>
        <v>75647</v>
      </c>
      <c r="R1889" t="str">
        <f>_xlfn.XLOOKUP(D1889,customer_table!$B$2:$B$4947,customer_table!$B$2:$B$4947)</f>
        <v>Enterprise</v>
      </c>
      <c r="S1889" s="4" t="b">
        <f t="shared" si="145"/>
        <v>1</v>
      </c>
      <c r="T1889" s="6" t="b">
        <f t="shared" si="146"/>
        <v>1</v>
      </c>
      <c r="U1889" cm="1">
        <f t="array" ref="U1889">INDEX(hdd_products!$H$2:$H$21,MATCH(1,(hdd_products!$A$2:$A$21=hdd_orders!B1889)*(hdd_products!$H$2:$H$21=hdd_orders!F1889),0))</f>
        <v>307.20999999999998</v>
      </c>
      <c r="V1889" s="6" t="b">
        <f t="shared" si="147"/>
        <v>1</v>
      </c>
      <c r="W1889" s="4">
        <f t="shared" si="148"/>
        <v>1536.05</v>
      </c>
      <c r="X1889" s="6" t="b">
        <f t="shared" si="149"/>
        <v>1</v>
      </c>
      <c r="AD1889" s="52"/>
    </row>
    <row r="1890" spans="1:30" x14ac:dyDescent="0.45">
      <c r="A1890" s="4">
        <v>1888</v>
      </c>
      <c r="B1890">
        <v>1002</v>
      </c>
      <c r="C1890">
        <v>18802</v>
      </c>
      <c r="D1890" t="str">
        <f>_xlfn.XLOOKUP(C1890,customer_table!$A$2:$A$4869,customer_table!$B$2:$B$4869)</f>
        <v>Enterprise</v>
      </c>
      <c r="E1890">
        <v>1</v>
      </c>
      <c r="F1890">
        <v>198.26</v>
      </c>
      <c r="G1890">
        <v>198.26</v>
      </c>
      <c r="H1890">
        <v>0</v>
      </c>
      <c r="I1890">
        <v>12.4</v>
      </c>
      <c r="J1890" s="5">
        <v>45578</v>
      </c>
      <c r="K1890" s="5">
        <v>45585</v>
      </c>
      <c r="L1890" t="s">
        <v>4882</v>
      </c>
      <c r="M1890" t="s">
        <v>4877</v>
      </c>
      <c r="N1890" t="s">
        <v>4876</v>
      </c>
      <c r="O1890" t="s">
        <v>4894</v>
      </c>
      <c r="P1890" t="s">
        <v>4888</v>
      </c>
      <c r="Q1890" s="4">
        <f>_xlfn.XLOOKUP(C1890,customer_table!$A$2:$A$4947,customer_table!$A$2:$A$4947)</f>
        <v>18802</v>
      </c>
      <c r="R1890" t="str">
        <f>_xlfn.XLOOKUP(D1890,customer_table!$B$2:$B$4947,customer_table!$B$2:$B$4947)</f>
        <v>Enterprise</v>
      </c>
      <c r="S1890" s="4" t="b">
        <f t="shared" si="145"/>
        <v>1</v>
      </c>
      <c r="T1890" s="6" t="b">
        <f t="shared" si="146"/>
        <v>1</v>
      </c>
      <c r="U1890" cm="1">
        <f t="array" ref="U1890">INDEX(hdd_products!$H$2:$H$21,MATCH(1,(hdd_products!$A$2:$A$21=hdd_orders!B1890)*(hdd_products!$H$2:$H$21=hdd_orders!F1890),0))</f>
        <v>198.26</v>
      </c>
      <c r="V1890" s="6" t="b">
        <f t="shared" si="147"/>
        <v>1</v>
      </c>
      <c r="W1890" s="4">
        <f t="shared" si="148"/>
        <v>198.26</v>
      </c>
      <c r="X1890" s="6" t="b">
        <f t="shared" si="149"/>
        <v>1</v>
      </c>
      <c r="AD1890" s="52"/>
    </row>
    <row r="1891" spans="1:30" x14ac:dyDescent="0.45">
      <c r="A1891" s="4">
        <v>1889</v>
      </c>
      <c r="B1891">
        <v>1010</v>
      </c>
      <c r="C1891">
        <v>77796</v>
      </c>
      <c r="D1891" t="str">
        <f>_xlfn.XLOOKUP(C1891,customer_table!$A$2:$A$4869,customer_table!$B$2:$B$4869)</f>
        <v>Enterprise</v>
      </c>
      <c r="E1891">
        <v>1</v>
      </c>
      <c r="F1891">
        <v>446.61</v>
      </c>
      <c r="G1891">
        <v>446.61</v>
      </c>
      <c r="H1891">
        <v>0</v>
      </c>
      <c r="I1891">
        <v>13.22</v>
      </c>
      <c r="J1891" s="5">
        <v>45328</v>
      </c>
      <c r="K1891" s="5">
        <v>45333</v>
      </c>
      <c r="L1891" t="s">
        <v>4895</v>
      </c>
      <c r="M1891" t="s">
        <v>4896</v>
      </c>
      <c r="N1891" t="s">
        <v>4876</v>
      </c>
      <c r="O1891" t="s">
        <v>4875</v>
      </c>
      <c r="P1891" t="s">
        <v>4874</v>
      </c>
      <c r="Q1891" s="4">
        <f>_xlfn.XLOOKUP(C1891,customer_table!$A$2:$A$4947,customer_table!$A$2:$A$4947)</f>
        <v>77796</v>
      </c>
      <c r="R1891" t="str">
        <f>_xlfn.XLOOKUP(D1891,customer_table!$B$2:$B$4947,customer_table!$B$2:$B$4947)</f>
        <v>Enterprise</v>
      </c>
      <c r="S1891" s="4" t="b">
        <f t="shared" si="145"/>
        <v>1</v>
      </c>
      <c r="T1891" s="6" t="b">
        <f t="shared" si="146"/>
        <v>1</v>
      </c>
      <c r="U1891" cm="1">
        <f t="array" ref="U1891">INDEX(hdd_products!$H$2:$H$21,MATCH(1,(hdd_products!$A$2:$A$21=hdd_orders!B1891)*(hdd_products!$H$2:$H$21=hdd_orders!F1891),0))</f>
        <v>446.61</v>
      </c>
      <c r="V1891" s="6" t="b">
        <f t="shared" si="147"/>
        <v>1</v>
      </c>
      <c r="W1891" s="4">
        <f t="shared" si="148"/>
        <v>446.61</v>
      </c>
      <c r="X1891" s="6" t="b">
        <f t="shared" si="149"/>
        <v>1</v>
      </c>
      <c r="AD1891" s="52"/>
    </row>
    <row r="1892" spans="1:30" x14ac:dyDescent="0.45">
      <c r="A1892" s="4">
        <v>1890</v>
      </c>
      <c r="B1892">
        <v>1002</v>
      </c>
      <c r="C1892">
        <v>53374</v>
      </c>
      <c r="D1892" t="str">
        <f>_xlfn.XLOOKUP(C1892,customer_table!$A$2:$A$4869,customer_table!$B$2:$B$4869)</f>
        <v>Small Business</v>
      </c>
      <c r="E1892">
        <v>1</v>
      </c>
      <c r="F1892">
        <v>198.26</v>
      </c>
      <c r="G1892">
        <v>198.26</v>
      </c>
      <c r="H1892">
        <v>0</v>
      </c>
      <c r="I1892">
        <v>8.49</v>
      </c>
      <c r="J1892" s="5">
        <v>45410</v>
      </c>
      <c r="K1892" s="5">
        <v>45411</v>
      </c>
      <c r="L1892" t="s">
        <v>4902</v>
      </c>
      <c r="M1892" t="s">
        <v>4896</v>
      </c>
      <c r="N1892" t="s">
        <v>4876</v>
      </c>
      <c r="O1892" t="s">
        <v>4880</v>
      </c>
      <c r="P1892" t="s">
        <v>4884</v>
      </c>
      <c r="Q1892" s="4">
        <f>_xlfn.XLOOKUP(C1892,customer_table!$A$2:$A$4947,customer_table!$A$2:$A$4947)</f>
        <v>53374</v>
      </c>
      <c r="R1892" t="str">
        <f>_xlfn.XLOOKUP(D1892,customer_table!$B$2:$B$4947,customer_table!$B$2:$B$4947)</f>
        <v>Small Business</v>
      </c>
      <c r="S1892" s="4" t="b">
        <f t="shared" si="145"/>
        <v>1</v>
      </c>
      <c r="T1892" s="6" t="b">
        <f t="shared" si="146"/>
        <v>1</v>
      </c>
      <c r="U1892" cm="1">
        <f t="array" ref="U1892">INDEX(hdd_products!$H$2:$H$21,MATCH(1,(hdd_products!$A$2:$A$21=hdd_orders!B1892)*(hdd_products!$H$2:$H$21=hdd_orders!F1892),0))</f>
        <v>198.26</v>
      </c>
      <c r="V1892" s="6" t="b">
        <f t="shared" si="147"/>
        <v>1</v>
      </c>
      <c r="W1892" s="4">
        <f t="shared" si="148"/>
        <v>198.26</v>
      </c>
      <c r="X1892" s="6" t="b">
        <f t="shared" si="149"/>
        <v>1</v>
      </c>
      <c r="AD1892" s="52"/>
    </row>
    <row r="1893" spans="1:30" x14ac:dyDescent="0.45">
      <c r="A1893" s="4">
        <v>1891</v>
      </c>
      <c r="B1893">
        <v>1004</v>
      </c>
      <c r="C1893">
        <v>56911</v>
      </c>
      <c r="D1893" t="str">
        <f>_xlfn.XLOOKUP(C1893,customer_table!$A$2:$A$4869,customer_table!$B$2:$B$4869)</f>
        <v>Enterprise</v>
      </c>
      <c r="E1893">
        <v>3</v>
      </c>
      <c r="F1893">
        <v>170.85</v>
      </c>
      <c r="G1893">
        <v>512.54999999999995</v>
      </c>
      <c r="H1893">
        <v>0</v>
      </c>
      <c r="I1893">
        <v>10.74</v>
      </c>
      <c r="J1893" s="5">
        <v>45440</v>
      </c>
      <c r="K1893" s="5">
        <v>45447</v>
      </c>
      <c r="L1893" t="s">
        <v>4885</v>
      </c>
      <c r="M1893" t="s">
        <v>4877</v>
      </c>
      <c r="N1893" t="s">
        <v>4892</v>
      </c>
      <c r="O1893" t="s">
        <v>4880</v>
      </c>
      <c r="P1893" t="s">
        <v>4884</v>
      </c>
      <c r="Q1893" s="4">
        <f>_xlfn.XLOOKUP(C1893,customer_table!$A$2:$A$4947,customer_table!$A$2:$A$4947)</f>
        <v>56911</v>
      </c>
      <c r="R1893" t="str">
        <f>_xlfn.XLOOKUP(D1893,customer_table!$B$2:$B$4947,customer_table!$B$2:$B$4947)</f>
        <v>Enterprise</v>
      </c>
      <c r="S1893" s="4" t="b">
        <f t="shared" si="145"/>
        <v>1</v>
      </c>
      <c r="T1893" s="6" t="b">
        <f t="shared" si="146"/>
        <v>1</v>
      </c>
      <c r="U1893" cm="1">
        <f t="array" ref="U1893">INDEX(hdd_products!$H$2:$H$21,MATCH(1,(hdd_products!$A$2:$A$21=hdd_orders!B1893)*(hdd_products!$H$2:$H$21=hdd_orders!F1893),0))</f>
        <v>170.85</v>
      </c>
      <c r="V1893" s="6" t="b">
        <f t="shared" si="147"/>
        <v>1</v>
      </c>
      <c r="W1893" s="4">
        <f t="shared" si="148"/>
        <v>512.54999999999995</v>
      </c>
      <c r="X1893" s="6" t="b">
        <f t="shared" si="149"/>
        <v>1</v>
      </c>
      <c r="AD1893" s="52"/>
    </row>
    <row r="1894" spans="1:30" x14ac:dyDescent="0.45">
      <c r="A1894" s="4">
        <v>1892</v>
      </c>
      <c r="B1894">
        <v>1013</v>
      </c>
      <c r="C1894">
        <v>77863</v>
      </c>
      <c r="D1894" t="str">
        <f>_xlfn.XLOOKUP(C1894,customer_table!$A$2:$A$4869,customer_table!$B$2:$B$4869)</f>
        <v>Enterprise</v>
      </c>
      <c r="E1894">
        <v>3</v>
      </c>
      <c r="F1894">
        <v>588.66999999999996</v>
      </c>
      <c r="G1894">
        <v>1766.01</v>
      </c>
      <c r="H1894">
        <v>0</v>
      </c>
      <c r="I1894">
        <v>11.72</v>
      </c>
      <c r="J1894" s="5">
        <v>45330</v>
      </c>
      <c r="K1894" s="5">
        <v>45335</v>
      </c>
      <c r="L1894" t="s">
        <v>4900</v>
      </c>
      <c r="M1894" t="s">
        <v>4877</v>
      </c>
      <c r="N1894" t="s">
        <v>4876</v>
      </c>
      <c r="O1894" t="s">
        <v>4880</v>
      </c>
      <c r="P1894" t="s">
        <v>4891</v>
      </c>
      <c r="Q1894" s="4">
        <f>_xlfn.XLOOKUP(C1894,customer_table!$A$2:$A$4947,customer_table!$A$2:$A$4947)</f>
        <v>77863</v>
      </c>
      <c r="R1894" t="str">
        <f>_xlfn.XLOOKUP(D1894,customer_table!$B$2:$B$4947,customer_table!$B$2:$B$4947)</f>
        <v>Enterprise</v>
      </c>
      <c r="S1894" s="4" t="b">
        <f t="shared" si="145"/>
        <v>1</v>
      </c>
      <c r="T1894" s="6" t="b">
        <f t="shared" si="146"/>
        <v>1</v>
      </c>
      <c r="U1894" cm="1">
        <f t="array" ref="U1894">INDEX(hdd_products!$H$2:$H$21,MATCH(1,(hdd_products!$A$2:$A$21=hdd_orders!B1894)*(hdd_products!$H$2:$H$21=hdd_orders!F1894),0))</f>
        <v>588.66999999999996</v>
      </c>
      <c r="V1894" s="6" t="b">
        <f t="shared" si="147"/>
        <v>1</v>
      </c>
      <c r="W1894" s="4">
        <f t="shared" si="148"/>
        <v>1766.0099999999998</v>
      </c>
      <c r="X1894" s="6" t="b">
        <f t="shared" si="149"/>
        <v>1</v>
      </c>
      <c r="AD1894" s="52"/>
    </row>
    <row r="1895" spans="1:30" x14ac:dyDescent="0.45">
      <c r="A1895" s="4">
        <v>1893</v>
      </c>
      <c r="B1895">
        <v>1003</v>
      </c>
      <c r="C1895">
        <v>24532</v>
      </c>
      <c r="D1895" t="str">
        <f>_xlfn.XLOOKUP(C1895,customer_table!$A$2:$A$4869,customer_table!$B$2:$B$4869)</f>
        <v>Small Business</v>
      </c>
      <c r="E1895">
        <v>1</v>
      </c>
      <c r="F1895">
        <v>95.08</v>
      </c>
      <c r="G1895">
        <v>95.08</v>
      </c>
      <c r="H1895">
        <v>0</v>
      </c>
      <c r="I1895">
        <v>16.63</v>
      </c>
      <c r="J1895" s="5">
        <v>45608</v>
      </c>
      <c r="K1895" s="5">
        <v>45609</v>
      </c>
      <c r="L1895" t="s">
        <v>4893</v>
      </c>
      <c r="M1895" t="s">
        <v>4881</v>
      </c>
      <c r="N1895" t="s">
        <v>4892</v>
      </c>
      <c r="O1895" t="s">
        <v>4875</v>
      </c>
      <c r="P1895" t="s">
        <v>4891</v>
      </c>
      <c r="Q1895" s="4">
        <f>_xlfn.XLOOKUP(C1895,customer_table!$A$2:$A$4947,customer_table!$A$2:$A$4947)</f>
        <v>24532</v>
      </c>
      <c r="R1895" t="str">
        <f>_xlfn.XLOOKUP(D1895,customer_table!$B$2:$B$4947,customer_table!$B$2:$B$4947)</f>
        <v>Small Business</v>
      </c>
      <c r="S1895" s="4" t="b">
        <f t="shared" si="145"/>
        <v>1</v>
      </c>
      <c r="T1895" s="6" t="b">
        <f t="shared" si="146"/>
        <v>1</v>
      </c>
      <c r="U1895" cm="1">
        <f t="array" ref="U1895">INDEX(hdd_products!$H$2:$H$21,MATCH(1,(hdd_products!$A$2:$A$21=hdd_orders!B1895)*(hdd_products!$H$2:$H$21=hdd_orders!F1895),0))</f>
        <v>95.08</v>
      </c>
      <c r="V1895" s="6" t="b">
        <f t="shared" si="147"/>
        <v>1</v>
      </c>
      <c r="W1895" s="4">
        <f t="shared" si="148"/>
        <v>95.08</v>
      </c>
      <c r="X1895" s="6" t="b">
        <f t="shared" si="149"/>
        <v>1</v>
      </c>
      <c r="AD1895" s="52"/>
    </row>
    <row r="1896" spans="1:30" x14ac:dyDescent="0.45">
      <c r="A1896" s="4">
        <v>1894</v>
      </c>
      <c r="B1896">
        <v>1008</v>
      </c>
      <c r="C1896">
        <v>54308</v>
      </c>
      <c r="D1896" t="str">
        <f>_xlfn.XLOOKUP(C1896,customer_table!$A$2:$A$4869,customer_table!$B$2:$B$4869)</f>
        <v>Small Business</v>
      </c>
      <c r="E1896">
        <v>1</v>
      </c>
      <c r="F1896">
        <v>269.08</v>
      </c>
      <c r="G1896">
        <v>269.08</v>
      </c>
      <c r="H1896">
        <v>0</v>
      </c>
      <c r="I1896">
        <v>14.08</v>
      </c>
      <c r="J1896" s="5">
        <v>45426</v>
      </c>
      <c r="K1896" s="5">
        <v>45432</v>
      </c>
      <c r="L1896" t="s">
        <v>4890</v>
      </c>
      <c r="M1896" t="s">
        <v>4898</v>
      </c>
      <c r="N1896" t="s">
        <v>4876</v>
      </c>
      <c r="O1896" t="s">
        <v>4875</v>
      </c>
      <c r="P1896" t="s">
        <v>4888</v>
      </c>
      <c r="Q1896" s="4">
        <f>_xlfn.XLOOKUP(C1896,customer_table!$A$2:$A$4947,customer_table!$A$2:$A$4947)</f>
        <v>54308</v>
      </c>
      <c r="R1896" t="str">
        <f>_xlfn.XLOOKUP(D1896,customer_table!$B$2:$B$4947,customer_table!$B$2:$B$4947)</f>
        <v>Small Business</v>
      </c>
      <c r="S1896" s="4" t="b">
        <f t="shared" si="145"/>
        <v>1</v>
      </c>
      <c r="T1896" s="6" t="b">
        <f t="shared" si="146"/>
        <v>1</v>
      </c>
      <c r="U1896" cm="1">
        <f t="array" ref="U1896">INDEX(hdd_products!$H$2:$H$21,MATCH(1,(hdd_products!$A$2:$A$21=hdd_orders!B1896)*(hdd_products!$H$2:$H$21=hdd_orders!F1896),0))</f>
        <v>269.08</v>
      </c>
      <c r="V1896" s="6" t="b">
        <f t="shared" si="147"/>
        <v>1</v>
      </c>
      <c r="W1896" s="4">
        <f t="shared" si="148"/>
        <v>269.08</v>
      </c>
      <c r="X1896" s="6" t="b">
        <f t="shared" si="149"/>
        <v>1</v>
      </c>
      <c r="AD1896" s="52"/>
    </row>
    <row r="1897" spans="1:30" x14ac:dyDescent="0.45">
      <c r="A1897" s="4">
        <v>1895</v>
      </c>
      <c r="B1897">
        <v>1002</v>
      </c>
      <c r="C1897">
        <v>53202</v>
      </c>
      <c r="D1897" t="str">
        <f>_xlfn.XLOOKUP(C1897,customer_table!$A$2:$A$4869,customer_table!$B$2:$B$4869)</f>
        <v>Small Business</v>
      </c>
      <c r="E1897">
        <v>10</v>
      </c>
      <c r="F1897">
        <v>198.26</v>
      </c>
      <c r="G1897">
        <v>1982.6</v>
      </c>
      <c r="H1897">
        <v>0</v>
      </c>
      <c r="I1897">
        <v>9.6</v>
      </c>
      <c r="J1897" s="5">
        <v>45322</v>
      </c>
      <c r="K1897" s="5">
        <v>45324</v>
      </c>
      <c r="L1897" t="s">
        <v>4897</v>
      </c>
      <c r="M1897" t="s">
        <v>4881</v>
      </c>
      <c r="N1897" t="s">
        <v>4892</v>
      </c>
      <c r="O1897" t="s">
        <v>4880</v>
      </c>
      <c r="P1897" t="s">
        <v>4879</v>
      </c>
      <c r="Q1897" s="4">
        <f>_xlfn.XLOOKUP(C1897,customer_table!$A$2:$A$4947,customer_table!$A$2:$A$4947)</f>
        <v>53202</v>
      </c>
      <c r="R1897" t="str">
        <f>_xlfn.XLOOKUP(D1897,customer_table!$B$2:$B$4947,customer_table!$B$2:$B$4947)</f>
        <v>Small Business</v>
      </c>
      <c r="S1897" s="4" t="b">
        <f t="shared" si="145"/>
        <v>1</v>
      </c>
      <c r="T1897" s="6" t="b">
        <f t="shared" si="146"/>
        <v>1</v>
      </c>
      <c r="U1897" cm="1">
        <f t="array" ref="U1897">INDEX(hdd_products!$H$2:$H$21,MATCH(1,(hdd_products!$A$2:$A$21=hdd_orders!B1897)*(hdd_products!$H$2:$H$21=hdd_orders!F1897),0))</f>
        <v>198.26</v>
      </c>
      <c r="V1897" s="6" t="b">
        <f t="shared" si="147"/>
        <v>1</v>
      </c>
      <c r="W1897" s="4">
        <f t="shared" si="148"/>
        <v>1982.6</v>
      </c>
      <c r="X1897" s="6" t="b">
        <f t="shared" si="149"/>
        <v>1</v>
      </c>
      <c r="AD1897" s="52"/>
    </row>
    <row r="1898" spans="1:30" x14ac:dyDescent="0.45">
      <c r="A1898" s="4">
        <v>1896</v>
      </c>
      <c r="B1898">
        <v>1012</v>
      </c>
      <c r="C1898">
        <v>89954</v>
      </c>
      <c r="D1898" t="str">
        <f>_xlfn.XLOOKUP(C1898,customer_table!$A$2:$A$4869,customer_table!$B$2:$B$4869)</f>
        <v>Enterprise</v>
      </c>
      <c r="E1898">
        <v>1</v>
      </c>
      <c r="F1898">
        <v>339.39</v>
      </c>
      <c r="G1898">
        <v>339.39</v>
      </c>
      <c r="H1898">
        <v>0</v>
      </c>
      <c r="I1898">
        <v>8.89</v>
      </c>
      <c r="J1898" s="5">
        <v>45329</v>
      </c>
      <c r="K1898" s="5">
        <v>45336</v>
      </c>
      <c r="L1898" t="s">
        <v>4883</v>
      </c>
      <c r="M1898" t="s">
        <v>4896</v>
      </c>
      <c r="N1898" t="s">
        <v>4876</v>
      </c>
      <c r="O1898" t="s">
        <v>4875</v>
      </c>
      <c r="P1898" t="s">
        <v>4879</v>
      </c>
      <c r="Q1898" s="4">
        <f>_xlfn.XLOOKUP(C1898,customer_table!$A$2:$A$4947,customer_table!$A$2:$A$4947)</f>
        <v>89954</v>
      </c>
      <c r="R1898" t="str">
        <f>_xlfn.XLOOKUP(D1898,customer_table!$B$2:$B$4947,customer_table!$B$2:$B$4947)</f>
        <v>Enterprise</v>
      </c>
      <c r="S1898" s="4" t="b">
        <f t="shared" si="145"/>
        <v>1</v>
      </c>
      <c r="T1898" s="6" t="b">
        <f t="shared" si="146"/>
        <v>1</v>
      </c>
      <c r="U1898" cm="1">
        <f t="array" ref="U1898">INDEX(hdd_products!$H$2:$H$21,MATCH(1,(hdd_products!$A$2:$A$21=hdd_orders!B1898)*(hdd_products!$H$2:$H$21=hdd_orders!F1898),0))</f>
        <v>339.39</v>
      </c>
      <c r="V1898" s="6" t="b">
        <f t="shared" si="147"/>
        <v>1</v>
      </c>
      <c r="W1898" s="4">
        <f t="shared" si="148"/>
        <v>339.39</v>
      </c>
      <c r="X1898" s="6" t="b">
        <f t="shared" si="149"/>
        <v>1</v>
      </c>
      <c r="AD1898" s="52"/>
    </row>
    <row r="1899" spans="1:30" x14ac:dyDescent="0.45">
      <c r="A1899" s="4">
        <v>1897</v>
      </c>
      <c r="B1899">
        <v>1008</v>
      </c>
      <c r="C1899">
        <v>88400</v>
      </c>
      <c r="D1899" t="str">
        <f>_xlfn.XLOOKUP(C1899,customer_table!$A$2:$A$4869,customer_table!$B$2:$B$4869)</f>
        <v>Enterprise</v>
      </c>
      <c r="E1899">
        <v>1</v>
      </c>
      <c r="F1899">
        <v>269.08</v>
      </c>
      <c r="G1899">
        <v>269.08</v>
      </c>
      <c r="H1899">
        <v>0</v>
      </c>
      <c r="I1899">
        <v>9.89</v>
      </c>
      <c r="J1899" s="5">
        <v>45469</v>
      </c>
      <c r="K1899" s="5">
        <v>45470</v>
      </c>
      <c r="L1899" t="s">
        <v>4899</v>
      </c>
      <c r="M1899" t="s">
        <v>4877</v>
      </c>
      <c r="N1899" t="s">
        <v>4901</v>
      </c>
      <c r="O1899" t="s">
        <v>4880</v>
      </c>
      <c r="P1899" t="s">
        <v>4879</v>
      </c>
      <c r="Q1899" s="4">
        <f>_xlfn.XLOOKUP(C1899,customer_table!$A$2:$A$4947,customer_table!$A$2:$A$4947)</f>
        <v>88400</v>
      </c>
      <c r="R1899" t="str">
        <f>_xlfn.XLOOKUP(D1899,customer_table!$B$2:$B$4947,customer_table!$B$2:$B$4947)</f>
        <v>Enterprise</v>
      </c>
      <c r="S1899" s="4" t="b">
        <f t="shared" si="145"/>
        <v>1</v>
      </c>
      <c r="T1899" s="6" t="b">
        <f t="shared" si="146"/>
        <v>1</v>
      </c>
      <c r="U1899" cm="1">
        <f t="array" ref="U1899">INDEX(hdd_products!$H$2:$H$21,MATCH(1,(hdd_products!$A$2:$A$21=hdd_orders!B1899)*(hdd_products!$H$2:$H$21=hdd_orders!F1899),0))</f>
        <v>269.08</v>
      </c>
      <c r="V1899" s="6" t="b">
        <f t="shared" si="147"/>
        <v>1</v>
      </c>
      <c r="W1899" s="4">
        <f t="shared" si="148"/>
        <v>269.08</v>
      </c>
      <c r="X1899" s="6" t="b">
        <f t="shared" si="149"/>
        <v>1</v>
      </c>
      <c r="AD1899" s="52"/>
    </row>
    <row r="1900" spans="1:30" x14ac:dyDescent="0.45">
      <c r="A1900" s="4">
        <v>1898</v>
      </c>
      <c r="B1900">
        <v>1006</v>
      </c>
      <c r="C1900">
        <v>45456</v>
      </c>
      <c r="D1900" t="str">
        <f>_xlfn.XLOOKUP(C1900,customer_table!$A$2:$A$4869,customer_table!$B$2:$B$4869)</f>
        <v>Small Business</v>
      </c>
      <c r="E1900">
        <v>2</v>
      </c>
      <c r="F1900">
        <v>307.20999999999998</v>
      </c>
      <c r="G1900">
        <v>614.41999999999996</v>
      </c>
      <c r="H1900">
        <v>0</v>
      </c>
      <c r="I1900">
        <v>19.78</v>
      </c>
      <c r="J1900" s="5">
        <v>45574</v>
      </c>
      <c r="K1900" s="5">
        <v>45578</v>
      </c>
      <c r="L1900" t="s">
        <v>4889</v>
      </c>
      <c r="M1900" t="s">
        <v>4881</v>
      </c>
      <c r="N1900" t="s">
        <v>4901</v>
      </c>
      <c r="O1900" t="s">
        <v>4880</v>
      </c>
      <c r="P1900" t="s">
        <v>4879</v>
      </c>
      <c r="Q1900" s="4">
        <f>_xlfn.XLOOKUP(C1900,customer_table!$A$2:$A$4947,customer_table!$A$2:$A$4947)</f>
        <v>45456</v>
      </c>
      <c r="R1900" t="str">
        <f>_xlfn.XLOOKUP(D1900,customer_table!$B$2:$B$4947,customer_table!$B$2:$B$4947)</f>
        <v>Small Business</v>
      </c>
      <c r="S1900" s="4" t="b">
        <f t="shared" si="145"/>
        <v>1</v>
      </c>
      <c r="T1900" s="6" t="b">
        <f t="shared" si="146"/>
        <v>1</v>
      </c>
      <c r="U1900" cm="1">
        <f t="array" ref="U1900">INDEX(hdd_products!$H$2:$H$21,MATCH(1,(hdd_products!$A$2:$A$21=hdd_orders!B1900)*(hdd_products!$H$2:$H$21=hdd_orders!F1900),0))</f>
        <v>307.20999999999998</v>
      </c>
      <c r="V1900" s="6" t="b">
        <f t="shared" si="147"/>
        <v>1</v>
      </c>
      <c r="W1900" s="4">
        <f t="shared" si="148"/>
        <v>614.41999999999996</v>
      </c>
      <c r="X1900" s="6" t="b">
        <f t="shared" si="149"/>
        <v>1</v>
      </c>
      <c r="AD1900" s="52"/>
    </row>
    <row r="1901" spans="1:30" x14ac:dyDescent="0.45">
      <c r="A1901" s="4">
        <v>1899</v>
      </c>
      <c r="B1901">
        <v>1015</v>
      </c>
      <c r="C1901">
        <v>55908</v>
      </c>
      <c r="D1901" t="str">
        <f>_xlfn.XLOOKUP(C1901,customer_table!$A$2:$A$4869,customer_table!$B$2:$B$4869)</f>
        <v>Enterprise</v>
      </c>
      <c r="E1901">
        <v>1</v>
      </c>
      <c r="F1901">
        <v>317.95</v>
      </c>
      <c r="G1901">
        <v>317.95</v>
      </c>
      <c r="H1901">
        <v>0</v>
      </c>
      <c r="I1901">
        <v>7.44</v>
      </c>
      <c r="J1901" s="5">
        <v>45546</v>
      </c>
      <c r="K1901" s="5">
        <v>45551</v>
      </c>
      <c r="L1901" t="s">
        <v>4883</v>
      </c>
      <c r="M1901" t="s">
        <v>4877</v>
      </c>
      <c r="N1901" t="s">
        <v>4876</v>
      </c>
      <c r="O1901" t="s">
        <v>4880</v>
      </c>
      <c r="P1901" t="s">
        <v>4888</v>
      </c>
      <c r="Q1901" s="4">
        <f>_xlfn.XLOOKUP(C1901,customer_table!$A$2:$A$4947,customer_table!$A$2:$A$4947)</f>
        <v>55908</v>
      </c>
      <c r="R1901" t="str">
        <f>_xlfn.XLOOKUP(D1901,customer_table!$B$2:$B$4947,customer_table!$B$2:$B$4947)</f>
        <v>Enterprise</v>
      </c>
      <c r="S1901" s="4" t="b">
        <f t="shared" si="145"/>
        <v>1</v>
      </c>
      <c r="T1901" s="6" t="b">
        <f t="shared" si="146"/>
        <v>1</v>
      </c>
      <c r="U1901" cm="1">
        <f t="array" ref="U1901">INDEX(hdd_products!$H$2:$H$21,MATCH(1,(hdd_products!$A$2:$A$21=hdd_orders!B1901)*(hdd_products!$H$2:$H$21=hdd_orders!F1901),0))</f>
        <v>317.95</v>
      </c>
      <c r="V1901" s="6" t="b">
        <f t="shared" si="147"/>
        <v>1</v>
      </c>
      <c r="W1901" s="4">
        <f t="shared" si="148"/>
        <v>317.95</v>
      </c>
      <c r="X1901" s="6" t="b">
        <f t="shared" si="149"/>
        <v>1</v>
      </c>
      <c r="AD1901" s="52"/>
    </row>
    <row r="1902" spans="1:30" x14ac:dyDescent="0.45">
      <c r="A1902" s="4">
        <v>1900</v>
      </c>
      <c r="B1902">
        <v>1009</v>
      </c>
      <c r="C1902">
        <v>13454</v>
      </c>
      <c r="D1902" t="str">
        <f>_xlfn.XLOOKUP(C1902,customer_table!$A$2:$A$4869,customer_table!$B$2:$B$4869)</f>
        <v>Enterprise</v>
      </c>
      <c r="E1902">
        <v>2</v>
      </c>
      <c r="F1902">
        <v>185.76</v>
      </c>
      <c r="G1902">
        <v>371.52</v>
      </c>
      <c r="H1902">
        <v>0</v>
      </c>
      <c r="I1902">
        <v>16.78</v>
      </c>
      <c r="J1902" s="5">
        <v>45408</v>
      </c>
      <c r="K1902" s="5">
        <v>45409</v>
      </c>
      <c r="L1902" t="s">
        <v>4890</v>
      </c>
      <c r="M1902" t="s">
        <v>4881</v>
      </c>
      <c r="N1902" t="s">
        <v>4876</v>
      </c>
      <c r="O1902" t="s">
        <v>4875</v>
      </c>
      <c r="P1902" t="s">
        <v>4886</v>
      </c>
      <c r="Q1902" s="4">
        <f>_xlfn.XLOOKUP(C1902,customer_table!$A$2:$A$4947,customer_table!$A$2:$A$4947)</f>
        <v>13454</v>
      </c>
      <c r="R1902" t="str">
        <f>_xlfn.XLOOKUP(D1902,customer_table!$B$2:$B$4947,customer_table!$B$2:$B$4947)</f>
        <v>Enterprise</v>
      </c>
      <c r="S1902" s="4" t="b">
        <f t="shared" si="145"/>
        <v>1</v>
      </c>
      <c r="T1902" s="6" t="b">
        <f t="shared" si="146"/>
        <v>1</v>
      </c>
      <c r="U1902" cm="1">
        <f t="array" ref="U1902">INDEX(hdd_products!$H$2:$H$21,MATCH(1,(hdd_products!$A$2:$A$21=hdd_orders!B1902)*(hdd_products!$H$2:$H$21=hdd_orders!F1902),0))</f>
        <v>185.76</v>
      </c>
      <c r="V1902" s="6" t="b">
        <f t="shared" si="147"/>
        <v>1</v>
      </c>
      <c r="W1902" s="4">
        <f t="shared" si="148"/>
        <v>371.52</v>
      </c>
      <c r="X1902" s="6" t="b">
        <f t="shared" si="149"/>
        <v>1</v>
      </c>
      <c r="AD1902" s="52"/>
    </row>
    <row r="1903" spans="1:30" x14ac:dyDescent="0.45">
      <c r="A1903" s="4">
        <v>1901</v>
      </c>
      <c r="B1903">
        <v>1002</v>
      </c>
      <c r="C1903">
        <v>12371</v>
      </c>
      <c r="D1903" t="str">
        <f>_xlfn.XLOOKUP(C1903,customer_table!$A$2:$A$4869,customer_table!$B$2:$B$4869)</f>
        <v>Enterprise</v>
      </c>
      <c r="E1903">
        <v>1</v>
      </c>
      <c r="F1903">
        <v>198.26</v>
      </c>
      <c r="G1903">
        <v>198.26</v>
      </c>
      <c r="H1903">
        <v>0</v>
      </c>
      <c r="I1903">
        <v>17.04</v>
      </c>
      <c r="J1903" s="5">
        <v>45486</v>
      </c>
      <c r="K1903" s="5">
        <v>45492</v>
      </c>
      <c r="L1903" t="s">
        <v>4893</v>
      </c>
      <c r="M1903" t="s">
        <v>4898</v>
      </c>
      <c r="N1903" t="s">
        <v>4876</v>
      </c>
      <c r="O1903" t="s">
        <v>4875</v>
      </c>
      <c r="P1903" t="s">
        <v>4891</v>
      </c>
      <c r="Q1903" s="4">
        <f>_xlfn.XLOOKUP(C1903,customer_table!$A$2:$A$4947,customer_table!$A$2:$A$4947)</f>
        <v>12371</v>
      </c>
      <c r="R1903" t="str">
        <f>_xlfn.XLOOKUP(D1903,customer_table!$B$2:$B$4947,customer_table!$B$2:$B$4947)</f>
        <v>Enterprise</v>
      </c>
      <c r="S1903" s="4" t="b">
        <f t="shared" si="145"/>
        <v>1</v>
      </c>
      <c r="T1903" s="6" t="b">
        <f t="shared" si="146"/>
        <v>1</v>
      </c>
      <c r="U1903" cm="1">
        <f t="array" ref="U1903">INDEX(hdd_products!$H$2:$H$21,MATCH(1,(hdd_products!$A$2:$A$21=hdd_orders!B1903)*(hdd_products!$H$2:$H$21=hdd_orders!F1903),0))</f>
        <v>198.26</v>
      </c>
      <c r="V1903" s="6" t="b">
        <f t="shared" si="147"/>
        <v>1</v>
      </c>
      <c r="W1903" s="4">
        <f t="shared" si="148"/>
        <v>198.26</v>
      </c>
      <c r="X1903" s="6" t="b">
        <f t="shared" si="149"/>
        <v>1</v>
      </c>
      <c r="AD1903" s="52"/>
    </row>
    <row r="1904" spans="1:30" x14ac:dyDescent="0.45">
      <c r="A1904" s="4">
        <v>1902</v>
      </c>
      <c r="B1904">
        <v>1002</v>
      </c>
      <c r="C1904">
        <v>65945</v>
      </c>
      <c r="D1904" t="str">
        <f>_xlfn.XLOOKUP(C1904,customer_table!$A$2:$A$4869,customer_table!$B$2:$B$4869)</f>
        <v>Small Business</v>
      </c>
      <c r="E1904">
        <v>1</v>
      </c>
      <c r="F1904">
        <v>198.26</v>
      </c>
      <c r="G1904">
        <v>198.26</v>
      </c>
      <c r="H1904">
        <v>0</v>
      </c>
      <c r="I1904">
        <v>14.37</v>
      </c>
      <c r="J1904" s="5">
        <v>45485</v>
      </c>
      <c r="K1904" s="5">
        <v>45491</v>
      </c>
      <c r="L1904" t="s">
        <v>4890</v>
      </c>
      <c r="M1904" t="s">
        <v>4881</v>
      </c>
      <c r="N1904" t="s">
        <v>4876</v>
      </c>
      <c r="O1904" t="s">
        <v>4880</v>
      </c>
      <c r="P1904" t="s">
        <v>4891</v>
      </c>
      <c r="Q1904" s="4">
        <f>_xlfn.XLOOKUP(C1904,customer_table!$A$2:$A$4947,customer_table!$A$2:$A$4947)</f>
        <v>65945</v>
      </c>
      <c r="R1904" t="str">
        <f>_xlfn.XLOOKUP(D1904,customer_table!$B$2:$B$4947,customer_table!$B$2:$B$4947)</f>
        <v>Small Business</v>
      </c>
      <c r="S1904" s="4" t="b">
        <f t="shared" si="145"/>
        <v>1</v>
      </c>
      <c r="T1904" s="6" t="b">
        <f t="shared" si="146"/>
        <v>1</v>
      </c>
      <c r="U1904" cm="1">
        <f t="array" ref="U1904">INDEX(hdd_products!$H$2:$H$21,MATCH(1,(hdd_products!$A$2:$A$21=hdd_orders!B1904)*(hdd_products!$H$2:$H$21=hdd_orders!F1904),0))</f>
        <v>198.26</v>
      </c>
      <c r="V1904" s="6" t="b">
        <f t="shared" si="147"/>
        <v>1</v>
      </c>
      <c r="W1904" s="4">
        <f t="shared" si="148"/>
        <v>198.26</v>
      </c>
      <c r="X1904" s="6" t="b">
        <f t="shared" si="149"/>
        <v>1</v>
      </c>
      <c r="AD1904" s="52"/>
    </row>
    <row r="1905" spans="1:30" x14ac:dyDescent="0.45">
      <c r="A1905" s="4">
        <v>1903</v>
      </c>
      <c r="B1905">
        <v>1001</v>
      </c>
      <c r="C1905">
        <v>58196</v>
      </c>
      <c r="D1905" t="str">
        <f>_xlfn.XLOOKUP(C1905,customer_table!$A$2:$A$4869,customer_table!$B$2:$B$4869)</f>
        <v>Enterprise</v>
      </c>
      <c r="E1905">
        <v>1</v>
      </c>
      <c r="F1905">
        <v>129.16999999999999</v>
      </c>
      <c r="G1905">
        <v>129.16999999999999</v>
      </c>
      <c r="H1905">
        <v>0</v>
      </c>
      <c r="I1905">
        <v>12.94</v>
      </c>
      <c r="J1905" s="5">
        <v>45352</v>
      </c>
      <c r="K1905" s="5">
        <v>45357</v>
      </c>
      <c r="L1905" t="s">
        <v>4900</v>
      </c>
      <c r="M1905" t="s">
        <v>4896</v>
      </c>
      <c r="N1905" t="s">
        <v>4876</v>
      </c>
      <c r="O1905" t="s">
        <v>4880</v>
      </c>
      <c r="P1905" t="s">
        <v>4874</v>
      </c>
      <c r="Q1905" s="4">
        <f>_xlfn.XLOOKUP(C1905,customer_table!$A$2:$A$4947,customer_table!$A$2:$A$4947)</f>
        <v>58196</v>
      </c>
      <c r="R1905" t="str">
        <f>_xlfn.XLOOKUP(D1905,customer_table!$B$2:$B$4947,customer_table!$B$2:$B$4947)</f>
        <v>Enterprise</v>
      </c>
      <c r="S1905" s="4" t="b">
        <f t="shared" si="145"/>
        <v>1</v>
      </c>
      <c r="T1905" s="6" t="b">
        <f t="shared" si="146"/>
        <v>1</v>
      </c>
      <c r="U1905" cm="1">
        <f t="array" ref="U1905">INDEX(hdd_products!$H$2:$H$21,MATCH(1,(hdd_products!$A$2:$A$21=hdd_orders!B1905)*(hdd_products!$H$2:$H$21=hdd_orders!F1905),0))</f>
        <v>129.16999999999999</v>
      </c>
      <c r="V1905" s="6" t="b">
        <f t="shared" si="147"/>
        <v>1</v>
      </c>
      <c r="W1905" s="4">
        <f t="shared" si="148"/>
        <v>129.16999999999999</v>
      </c>
      <c r="X1905" s="6" t="b">
        <f t="shared" si="149"/>
        <v>1</v>
      </c>
      <c r="AD1905" s="52"/>
    </row>
    <row r="1906" spans="1:30" x14ac:dyDescent="0.45">
      <c r="A1906" s="4">
        <v>1904</v>
      </c>
      <c r="B1906">
        <v>1008</v>
      </c>
      <c r="C1906">
        <v>87151</v>
      </c>
      <c r="D1906" t="str">
        <f>_xlfn.XLOOKUP(C1906,customer_table!$A$2:$A$4869,customer_table!$B$2:$B$4869)</f>
        <v>Small Business</v>
      </c>
      <c r="E1906">
        <v>1</v>
      </c>
      <c r="F1906">
        <v>269.08</v>
      </c>
      <c r="G1906">
        <v>269.08</v>
      </c>
      <c r="H1906">
        <v>0</v>
      </c>
      <c r="I1906">
        <v>10.69</v>
      </c>
      <c r="J1906" s="5">
        <v>45321</v>
      </c>
      <c r="K1906" s="5">
        <v>45323</v>
      </c>
      <c r="L1906" t="s">
        <v>4885</v>
      </c>
      <c r="M1906" t="s">
        <v>4896</v>
      </c>
      <c r="N1906" t="s">
        <v>4876</v>
      </c>
      <c r="O1906" t="s">
        <v>4875</v>
      </c>
      <c r="P1906" t="s">
        <v>4884</v>
      </c>
      <c r="Q1906" s="4">
        <f>_xlfn.XLOOKUP(C1906,customer_table!$A$2:$A$4947,customer_table!$A$2:$A$4947)</f>
        <v>87151</v>
      </c>
      <c r="R1906" t="str">
        <f>_xlfn.XLOOKUP(D1906,customer_table!$B$2:$B$4947,customer_table!$B$2:$B$4947)</f>
        <v>Small Business</v>
      </c>
      <c r="S1906" s="4" t="b">
        <f t="shared" si="145"/>
        <v>1</v>
      </c>
      <c r="T1906" s="6" t="b">
        <f t="shared" si="146"/>
        <v>1</v>
      </c>
      <c r="U1906" cm="1">
        <f t="array" ref="U1906">INDEX(hdd_products!$H$2:$H$21,MATCH(1,(hdd_products!$A$2:$A$21=hdd_orders!B1906)*(hdd_products!$H$2:$H$21=hdd_orders!F1906),0))</f>
        <v>269.08</v>
      </c>
      <c r="V1906" s="6" t="b">
        <f t="shared" si="147"/>
        <v>1</v>
      </c>
      <c r="W1906" s="4">
        <f t="shared" si="148"/>
        <v>269.08</v>
      </c>
      <c r="X1906" s="6" t="b">
        <f t="shared" si="149"/>
        <v>1</v>
      </c>
      <c r="AD1906" s="52"/>
    </row>
    <row r="1907" spans="1:30" x14ac:dyDescent="0.45">
      <c r="A1907" s="4">
        <v>1905</v>
      </c>
      <c r="B1907">
        <v>1010</v>
      </c>
      <c r="C1907">
        <v>11952</v>
      </c>
      <c r="D1907" t="str">
        <f>_xlfn.XLOOKUP(C1907,customer_table!$A$2:$A$4869,customer_table!$B$2:$B$4869)</f>
        <v>Enterprise</v>
      </c>
      <c r="E1907">
        <v>2</v>
      </c>
      <c r="F1907">
        <v>446.61</v>
      </c>
      <c r="G1907">
        <v>893.22</v>
      </c>
      <c r="H1907">
        <v>0</v>
      </c>
      <c r="I1907">
        <v>10.130000000000001</v>
      </c>
      <c r="J1907" s="5">
        <v>45566</v>
      </c>
      <c r="K1907" s="5">
        <v>45571</v>
      </c>
      <c r="L1907" t="s">
        <v>4885</v>
      </c>
      <c r="M1907" t="s">
        <v>4881</v>
      </c>
      <c r="N1907" t="s">
        <v>4876</v>
      </c>
      <c r="O1907" t="s">
        <v>4880</v>
      </c>
      <c r="P1907" t="s">
        <v>4879</v>
      </c>
      <c r="Q1907" s="4">
        <f>_xlfn.XLOOKUP(C1907,customer_table!$A$2:$A$4947,customer_table!$A$2:$A$4947)</f>
        <v>11952</v>
      </c>
      <c r="R1907" t="str">
        <f>_xlfn.XLOOKUP(D1907,customer_table!$B$2:$B$4947,customer_table!$B$2:$B$4947)</f>
        <v>Enterprise</v>
      </c>
      <c r="S1907" s="4" t="b">
        <f t="shared" si="145"/>
        <v>1</v>
      </c>
      <c r="T1907" s="6" t="b">
        <f t="shared" si="146"/>
        <v>1</v>
      </c>
      <c r="U1907" cm="1">
        <f t="array" ref="U1907">INDEX(hdd_products!$H$2:$H$21,MATCH(1,(hdd_products!$A$2:$A$21=hdd_orders!B1907)*(hdd_products!$H$2:$H$21=hdd_orders!F1907),0))</f>
        <v>446.61</v>
      </c>
      <c r="V1907" s="6" t="b">
        <f t="shared" si="147"/>
        <v>1</v>
      </c>
      <c r="W1907" s="4">
        <f t="shared" si="148"/>
        <v>893.22</v>
      </c>
      <c r="X1907" s="6" t="b">
        <f t="shared" si="149"/>
        <v>1</v>
      </c>
      <c r="AD1907" s="52"/>
    </row>
    <row r="1908" spans="1:30" x14ac:dyDescent="0.45">
      <c r="A1908" s="4">
        <v>1906</v>
      </c>
      <c r="B1908">
        <v>1002</v>
      </c>
      <c r="C1908">
        <v>33670</v>
      </c>
      <c r="D1908" t="str">
        <f>_xlfn.XLOOKUP(C1908,customer_table!$A$2:$A$4869,customer_table!$B$2:$B$4869)</f>
        <v>Small Business</v>
      </c>
      <c r="E1908">
        <v>2</v>
      </c>
      <c r="F1908">
        <v>198.26</v>
      </c>
      <c r="G1908">
        <v>396.52</v>
      </c>
      <c r="H1908">
        <v>0</v>
      </c>
      <c r="I1908">
        <v>10.37</v>
      </c>
      <c r="J1908" s="5">
        <v>45331</v>
      </c>
      <c r="K1908" s="5">
        <v>45332</v>
      </c>
      <c r="L1908" t="s">
        <v>4885</v>
      </c>
      <c r="M1908" t="s">
        <v>4898</v>
      </c>
      <c r="N1908" t="s">
        <v>4876</v>
      </c>
      <c r="O1908" t="s">
        <v>4894</v>
      </c>
      <c r="P1908" t="s">
        <v>4874</v>
      </c>
      <c r="Q1908" s="4">
        <f>_xlfn.XLOOKUP(C1908,customer_table!$A$2:$A$4947,customer_table!$A$2:$A$4947)</f>
        <v>33670</v>
      </c>
      <c r="R1908" t="str">
        <f>_xlfn.XLOOKUP(D1908,customer_table!$B$2:$B$4947,customer_table!$B$2:$B$4947)</f>
        <v>Small Business</v>
      </c>
      <c r="S1908" s="4" t="b">
        <f t="shared" si="145"/>
        <v>1</v>
      </c>
      <c r="T1908" s="6" t="b">
        <f t="shared" si="146"/>
        <v>1</v>
      </c>
      <c r="U1908" cm="1">
        <f t="array" ref="U1908">INDEX(hdd_products!$H$2:$H$21,MATCH(1,(hdd_products!$A$2:$A$21=hdd_orders!B1908)*(hdd_products!$H$2:$H$21=hdd_orders!F1908),0))</f>
        <v>198.26</v>
      </c>
      <c r="V1908" s="6" t="b">
        <f t="shared" si="147"/>
        <v>1</v>
      </c>
      <c r="W1908" s="4">
        <f t="shared" si="148"/>
        <v>396.52</v>
      </c>
      <c r="X1908" s="6" t="b">
        <f t="shared" si="149"/>
        <v>1</v>
      </c>
      <c r="AD1908" s="52"/>
    </row>
    <row r="1909" spans="1:30" x14ac:dyDescent="0.45">
      <c r="A1909" s="4">
        <v>1907</v>
      </c>
      <c r="B1909">
        <v>1005</v>
      </c>
      <c r="C1909">
        <v>48327</v>
      </c>
      <c r="D1909" t="str">
        <f>_xlfn.XLOOKUP(C1909,customer_table!$A$2:$A$4869,customer_table!$B$2:$B$4869)</f>
        <v>Consumer</v>
      </c>
      <c r="E1909">
        <v>2</v>
      </c>
      <c r="F1909">
        <v>204.55</v>
      </c>
      <c r="G1909">
        <v>409.1</v>
      </c>
      <c r="H1909">
        <v>0</v>
      </c>
      <c r="I1909">
        <v>8.77</v>
      </c>
      <c r="J1909" s="5">
        <v>45600</v>
      </c>
      <c r="K1909" s="5">
        <v>45606</v>
      </c>
      <c r="L1909" t="s">
        <v>4883</v>
      </c>
      <c r="M1909" t="s">
        <v>4881</v>
      </c>
      <c r="N1909" t="s">
        <v>4876</v>
      </c>
      <c r="O1909" t="s">
        <v>4875</v>
      </c>
      <c r="P1909" t="s">
        <v>4886</v>
      </c>
      <c r="Q1909" s="4">
        <f>_xlfn.XLOOKUP(C1909,customer_table!$A$2:$A$4947,customer_table!$A$2:$A$4947)</f>
        <v>48327</v>
      </c>
      <c r="R1909" t="str">
        <f>_xlfn.XLOOKUP(D1909,customer_table!$B$2:$B$4947,customer_table!$B$2:$B$4947)</f>
        <v>Consumer</v>
      </c>
      <c r="S1909" s="4" t="b">
        <f t="shared" si="145"/>
        <v>1</v>
      </c>
      <c r="T1909" s="6" t="b">
        <f t="shared" si="146"/>
        <v>1</v>
      </c>
      <c r="U1909" cm="1">
        <f t="array" ref="U1909">INDEX(hdd_products!$H$2:$H$21,MATCH(1,(hdd_products!$A$2:$A$21=hdd_orders!B1909)*(hdd_products!$H$2:$H$21=hdd_orders!F1909),0))</f>
        <v>204.55</v>
      </c>
      <c r="V1909" s="6" t="b">
        <f t="shared" si="147"/>
        <v>1</v>
      </c>
      <c r="W1909" s="4">
        <f t="shared" si="148"/>
        <v>409.1</v>
      </c>
      <c r="X1909" s="6" t="b">
        <f t="shared" si="149"/>
        <v>1</v>
      </c>
      <c r="AD1909" s="52"/>
    </row>
    <row r="1910" spans="1:30" x14ac:dyDescent="0.45">
      <c r="A1910" s="4">
        <v>1908</v>
      </c>
      <c r="B1910">
        <v>1002</v>
      </c>
      <c r="C1910">
        <v>20011</v>
      </c>
      <c r="D1910" t="str">
        <f>_xlfn.XLOOKUP(C1910,customer_table!$A$2:$A$4869,customer_table!$B$2:$B$4869)</f>
        <v>Enterprise</v>
      </c>
      <c r="E1910">
        <v>3</v>
      </c>
      <c r="F1910">
        <v>198.26</v>
      </c>
      <c r="G1910">
        <v>594.78</v>
      </c>
      <c r="H1910">
        <v>0</v>
      </c>
      <c r="I1910">
        <v>18.62</v>
      </c>
      <c r="J1910" s="5">
        <v>45628</v>
      </c>
      <c r="K1910" s="5">
        <v>45629</v>
      </c>
      <c r="L1910" t="s">
        <v>4889</v>
      </c>
      <c r="M1910" t="s">
        <v>4896</v>
      </c>
      <c r="N1910" t="s">
        <v>4876</v>
      </c>
      <c r="O1910" t="s">
        <v>4880</v>
      </c>
      <c r="P1910" t="s">
        <v>4874</v>
      </c>
      <c r="Q1910" s="4">
        <f>_xlfn.XLOOKUP(C1910,customer_table!$A$2:$A$4947,customer_table!$A$2:$A$4947)</f>
        <v>20011</v>
      </c>
      <c r="R1910" t="str">
        <f>_xlfn.XLOOKUP(D1910,customer_table!$B$2:$B$4947,customer_table!$B$2:$B$4947)</f>
        <v>Enterprise</v>
      </c>
      <c r="S1910" s="4" t="b">
        <f t="shared" si="145"/>
        <v>1</v>
      </c>
      <c r="T1910" s="6" t="b">
        <f t="shared" si="146"/>
        <v>1</v>
      </c>
      <c r="U1910" cm="1">
        <f t="array" ref="U1910">INDEX(hdd_products!$H$2:$H$21,MATCH(1,(hdd_products!$A$2:$A$21=hdd_orders!B1910)*(hdd_products!$H$2:$H$21=hdd_orders!F1910),0))</f>
        <v>198.26</v>
      </c>
      <c r="V1910" s="6" t="b">
        <f t="shared" si="147"/>
        <v>1</v>
      </c>
      <c r="W1910" s="4">
        <f t="shared" si="148"/>
        <v>594.78</v>
      </c>
      <c r="X1910" s="6" t="b">
        <f t="shared" si="149"/>
        <v>1</v>
      </c>
      <c r="AD1910" s="52"/>
    </row>
    <row r="1911" spans="1:30" x14ac:dyDescent="0.45">
      <c r="A1911" s="4">
        <v>1909</v>
      </c>
      <c r="B1911">
        <v>1001</v>
      </c>
      <c r="C1911">
        <v>38873</v>
      </c>
      <c r="D1911" t="str">
        <f>_xlfn.XLOOKUP(C1911,customer_table!$A$2:$A$4869,customer_table!$B$2:$B$4869)</f>
        <v>Consumer</v>
      </c>
      <c r="E1911">
        <v>2</v>
      </c>
      <c r="F1911">
        <v>129.16999999999999</v>
      </c>
      <c r="G1911">
        <v>258.33999999999997</v>
      </c>
      <c r="H1911">
        <v>0</v>
      </c>
      <c r="I1911">
        <v>17.43</v>
      </c>
      <c r="J1911" s="5">
        <v>45653</v>
      </c>
      <c r="K1911" s="5">
        <v>45659</v>
      </c>
      <c r="L1911" t="s">
        <v>4893</v>
      </c>
      <c r="M1911" t="s">
        <v>4881</v>
      </c>
      <c r="N1911" t="s">
        <v>4876</v>
      </c>
      <c r="O1911" t="s">
        <v>4880</v>
      </c>
      <c r="P1911" t="s">
        <v>4888</v>
      </c>
      <c r="Q1911" s="4">
        <f>_xlfn.XLOOKUP(C1911,customer_table!$A$2:$A$4947,customer_table!$A$2:$A$4947)</f>
        <v>38873</v>
      </c>
      <c r="R1911" t="str">
        <f>_xlfn.XLOOKUP(D1911,customer_table!$B$2:$B$4947,customer_table!$B$2:$B$4947)</f>
        <v>Consumer</v>
      </c>
      <c r="S1911" s="4" t="b">
        <f t="shared" si="145"/>
        <v>1</v>
      </c>
      <c r="T1911" s="6" t="b">
        <f t="shared" si="146"/>
        <v>1</v>
      </c>
      <c r="U1911" cm="1">
        <f t="array" ref="U1911">INDEX(hdd_products!$H$2:$H$21,MATCH(1,(hdd_products!$A$2:$A$21=hdd_orders!B1911)*(hdd_products!$H$2:$H$21=hdd_orders!F1911),0))</f>
        <v>129.16999999999999</v>
      </c>
      <c r="V1911" s="6" t="b">
        <f t="shared" si="147"/>
        <v>1</v>
      </c>
      <c r="W1911" s="4">
        <f t="shared" si="148"/>
        <v>258.33999999999997</v>
      </c>
      <c r="X1911" s="6" t="b">
        <f t="shared" si="149"/>
        <v>1</v>
      </c>
      <c r="AD1911" s="52"/>
    </row>
    <row r="1912" spans="1:30" x14ac:dyDescent="0.45">
      <c r="A1912" s="4">
        <v>1910</v>
      </c>
      <c r="B1912">
        <v>1014</v>
      </c>
      <c r="C1912">
        <v>95674</v>
      </c>
      <c r="D1912" t="str">
        <f>_xlfn.XLOOKUP(C1912,customer_table!$A$2:$A$4869,customer_table!$B$2:$B$4869)</f>
        <v>Enterprise</v>
      </c>
      <c r="E1912">
        <v>1</v>
      </c>
      <c r="F1912">
        <v>686.52</v>
      </c>
      <c r="G1912">
        <v>686.52</v>
      </c>
      <c r="H1912">
        <v>0</v>
      </c>
      <c r="I1912">
        <v>18.2</v>
      </c>
      <c r="J1912" s="5">
        <v>45479</v>
      </c>
      <c r="K1912" s="5">
        <v>45486</v>
      </c>
      <c r="L1912" t="s">
        <v>4878</v>
      </c>
      <c r="M1912" t="s">
        <v>4896</v>
      </c>
      <c r="N1912" t="s">
        <v>4901</v>
      </c>
      <c r="O1912" t="s">
        <v>4880</v>
      </c>
      <c r="P1912" t="s">
        <v>4886</v>
      </c>
      <c r="Q1912" s="4">
        <f>_xlfn.XLOOKUP(C1912,customer_table!$A$2:$A$4947,customer_table!$A$2:$A$4947)</f>
        <v>95674</v>
      </c>
      <c r="R1912" t="str">
        <f>_xlfn.XLOOKUP(D1912,customer_table!$B$2:$B$4947,customer_table!$B$2:$B$4947)</f>
        <v>Enterprise</v>
      </c>
      <c r="S1912" s="4" t="b">
        <f t="shared" si="145"/>
        <v>1</v>
      </c>
      <c r="T1912" s="6" t="b">
        <f t="shared" si="146"/>
        <v>1</v>
      </c>
      <c r="U1912" cm="1">
        <f t="array" ref="U1912">INDEX(hdd_products!$H$2:$H$21,MATCH(1,(hdd_products!$A$2:$A$21=hdd_orders!B1912)*(hdd_products!$H$2:$H$21=hdd_orders!F1912),0))</f>
        <v>686.52</v>
      </c>
      <c r="V1912" s="6" t="b">
        <f t="shared" si="147"/>
        <v>1</v>
      </c>
      <c r="W1912" s="4">
        <f t="shared" si="148"/>
        <v>686.52</v>
      </c>
      <c r="X1912" s="6" t="b">
        <f t="shared" si="149"/>
        <v>1</v>
      </c>
      <c r="AD1912" s="52"/>
    </row>
    <row r="1913" spans="1:30" x14ac:dyDescent="0.45">
      <c r="A1913" s="4">
        <v>1911</v>
      </c>
      <c r="B1913">
        <v>1002</v>
      </c>
      <c r="C1913">
        <v>23681</v>
      </c>
      <c r="D1913" t="str">
        <f>_xlfn.XLOOKUP(C1913,customer_table!$A$2:$A$4869,customer_table!$B$2:$B$4869)</f>
        <v>Enterprise</v>
      </c>
      <c r="E1913">
        <v>1</v>
      </c>
      <c r="F1913">
        <v>198.26</v>
      </c>
      <c r="G1913">
        <v>198.26</v>
      </c>
      <c r="H1913">
        <v>0</v>
      </c>
      <c r="I1913">
        <v>16.61</v>
      </c>
      <c r="J1913" s="5">
        <v>45455</v>
      </c>
      <c r="K1913" s="5">
        <v>45461</v>
      </c>
      <c r="L1913" t="s">
        <v>4893</v>
      </c>
      <c r="M1913" t="s">
        <v>4877</v>
      </c>
      <c r="N1913" t="s">
        <v>4876</v>
      </c>
      <c r="O1913" t="s">
        <v>4880</v>
      </c>
      <c r="P1913" t="s">
        <v>4884</v>
      </c>
      <c r="Q1913" s="4">
        <f>_xlfn.XLOOKUP(C1913,customer_table!$A$2:$A$4947,customer_table!$A$2:$A$4947)</f>
        <v>23681</v>
      </c>
      <c r="R1913" t="str">
        <f>_xlfn.XLOOKUP(D1913,customer_table!$B$2:$B$4947,customer_table!$B$2:$B$4947)</f>
        <v>Enterprise</v>
      </c>
      <c r="S1913" s="4" t="b">
        <f t="shared" si="145"/>
        <v>1</v>
      </c>
      <c r="T1913" s="6" t="b">
        <f t="shared" si="146"/>
        <v>1</v>
      </c>
      <c r="U1913" cm="1">
        <f t="array" ref="U1913">INDEX(hdd_products!$H$2:$H$21,MATCH(1,(hdd_products!$A$2:$A$21=hdd_orders!B1913)*(hdd_products!$H$2:$H$21=hdd_orders!F1913),0))</f>
        <v>198.26</v>
      </c>
      <c r="V1913" s="6" t="b">
        <f t="shared" si="147"/>
        <v>1</v>
      </c>
      <c r="W1913" s="4">
        <f t="shared" si="148"/>
        <v>198.26</v>
      </c>
      <c r="X1913" s="6" t="b">
        <f t="shared" si="149"/>
        <v>1</v>
      </c>
      <c r="AD1913" s="52"/>
    </row>
    <row r="1914" spans="1:30" x14ac:dyDescent="0.45">
      <c r="A1914" s="4">
        <v>1912</v>
      </c>
      <c r="B1914">
        <v>1001</v>
      </c>
      <c r="C1914">
        <v>20282</v>
      </c>
      <c r="D1914" t="str">
        <f>_xlfn.XLOOKUP(C1914,customer_table!$A$2:$A$4869,customer_table!$B$2:$B$4869)</f>
        <v>Small Business</v>
      </c>
      <c r="E1914">
        <v>3</v>
      </c>
      <c r="F1914">
        <v>129.16999999999999</v>
      </c>
      <c r="G1914">
        <v>387.51</v>
      </c>
      <c r="H1914">
        <v>0</v>
      </c>
      <c r="I1914">
        <v>13.45</v>
      </c>
      <c r="J1914" s="5">
        <v>45653</v>
      </c>
      <c r="K1914" s="5">
        <v>45658</v>
      </c>
      <c r="L1914" t="s">
        <v>4882</v>
      </c>
      <c r="M1914" t="s">
        <v>4881</v>
      </c>
      <c r="N1914" t="s">
        <v>4876</v>
      </c>
      <c r="O1914" t="s">
        <v>4880</v>
      </c>
      <c r="P1914" t="s">
        <v>4886</v>
      </c>
      <c r="Q1914" s="4">
        <f>_xlfn.XLOOKUP(C1914,customer_table!$A$2:$A$4947,customer_table!$A$2:$A$4947)</f>
        <v>20282</v>
      </c>
      <c r="R1914" t="str">
        <f>_xlfn.XLOOKUP(D1914,customer_table!$B$2:$B$4947,customer_table!$B$2:$B$4947)</f>
        <v>Small Business</v>
      </c>
      <c r="S1914" s="4" t="b">
        <f t="shared" si="145"/>
        <v>1</v>
      </c>
      <c r="T1914" s="6" t="b">
        <f t="shared" si="146"/>
        <v>1</v>
      </c>
      <c r="U1914" cm="1">
        <f t="array" ref="U1914">INDEX(hdd_products!$H$2:$H$21,MATCH(1,(hdd_products!$A$2:$A$21=hdd_orders!B1914)*(hdd_products!$H$2:$H$21=hdd_orders!F1914),0))</f>
        <v>129.16999999999999</v>
      </c>
      <c r="V1914" s="6" t="b">
        <f t="shared" si="147"/>
        <v>1</v>
      </c>
      <c r="W1914" s="4">
        <f t="shared" si="148"/>
        <v>387.51</v>
      </c>
      <c r="X1914" s="6" t="b">
        <f t="shared" si="149"/>
        <v>1</v>
      </c>
      <c r="AD1914" s="52"/>
    </row>
    <row r="1915" spans="1:30" x14ac:dyDescent="0.45">
      <c r="A1915" s="4">
        <v>1913</v>
      </c>
      <c r="B1915">
        <v>1015</v>
      </c>
      <c r="C1915">
        <v>82478</v>
      </c>
      <c r="D1915" t="str">
        <f>_xlfn.XLOOKUP(C1915,customer_table!$A$2:$A$4869,customer_table!$B$2:$B$4869)</f>
        <v>Enterprise</v>
      </c>
      <c r="E1915">
        <v>1</v>
      </c>
      <c r="F1915">
        <v>317.95</v>
      </c>
      <c r="G1915">
        <v>317.95</v>
      </c>
      <c r="H1915">
        <v>0</v>
      </c>
      <c r="I1915">
        <v>10.9</v>
      </c>
      <c r="J1915" s="5">
        <v>45558</v>
      </c>
      <c r="K1915" s="5">
        <v>45560</v>
      </c>
      <c r="L1915" t="s">
        <v>4900</v>
      </c>
      <c r="M1915" t="s">
        <v>4877</v>
      </c>
      <c r="N1915" t="s">
        <v>4876</v>
      </c>
      <c r="O1915" t="s">
        <v>4875</v>
      </c>
      <c r="P1915" t="s">
        <v>4886</v>
      </c>
      <c r="Q1915" s="4">
        <f>_xlfn.XLOOKUP(C1915,customer_table!$A$2:$A$4947,customer_table!$A$2:$A$4947)</f>
        <v>82478</v>
      </c>
      <c r="R1915" t="str">
        <f>_xlfn.XLOOKUP(D1915,customer_table!$B$2:$B$4947,customer_table!$B$2:$B$4947)</f>
        <v>Enterprise</v>
      </c>
      <c r="S1915" s="4" t="b">
        <f t="shared" si="145"/>
        <v>1</v>
      </c>
      <c r="T1915" s="6" t="b">
        <f t="shared" si="146"/>
        <v>1</v>
      </c>
      <c r="U1915" cm="1">
        <f t="array" ref="U1915">INDEX(hdd_products!$H$2:$H$21,MATCH(1,(hdd_products!$A$2:$A$21=hdd_orders!B1915)*(hdd_products!$H$2:$H$21=hdd_orders!F1915),0))</f>
        <v>317.95</v>
      </c>
      <c r="V1915" s="6" t="b">
        <f t="shared" si="147"/>
        <v>1</v>
      </c>
      <c r="W1915" s="4">
        <f t="shared" si="148"/>
        <v>317.95</v>
      </c>
      <c r="X1915" s="6" t="b">
        <f t="shared" si="149"/>
        <v>1</v>
      </c>
      <c r="AD1915" s="52"/>
    </row>
    <row r="1916" spans="1:30" x14ac:dyDescent="0.45">
      <c r="A1916" s="4">
        <v>1914</v>
      </c>
      <c r="B1916">
        <v>1003</v>
      </c>
      <c r="C1916">
        <v>67708</v>
      </c>
      <c r="D1916" t="str">
        <f>_xlfn.XLOOKUP(C1916,customer_table!$A$2:$A$4869,customer_table!$B$2:$B$4869)</f>
        <v>Consumer</v>
      </c>
      <c r="E1916">
        <v>1</v>
      </c>
      <c r="F1916">
        <v>95.08</v>
      </c>
      <c r="G1916">
        <v>95.08</v>
      </c>
      <c r="H1916">
        <v>0</v>
      </c>
      <c r="I1916">
        <v>9.43</v>
      </c>
      <c r="J1916" s="5">
        <v>45364</v>
      </c>
      <c r="K1916" s="5">
        <v>45365</v>
      </c>
      <c r="L1916" t="s">
        <v>4902</v>
      </c>
      <c r="M1916" t="s">
        <v>4877</v>
      </c>
      <c r="N1916" t="s">
        <v>4876</v>
      </c>
      <c r="O1916" t="s">
        <v>4880</v>
      </c>
      <c r="P1916" t="s">
        <v>4879</v>
      </c>
      <c r="Q1916" s="4">
        <f>_xlfn.XLOOKUP(C1916,customer_table!$A$2:$A$4947,customer_table!$A$2:$A$4947)</f>
        <v>67708</v>
      </c>
      <c r="R1916" t="str">
        <f>_xlfn.XLOOKUP(D1916,customer_table!$B$2:$B$4947,customer_table!$B$2:$B$4947)</f>
        <v>Consumer</v>
      </c>
      <c r="S1916" s="4" t="b">
        <f t="shared" si="145"/>
        <v>1</v>
      </c>
      <c r="T1916" s="6" t="b">
        <f t="shared" si="146"/>
        <v>1</v>
      </c>
      <c r="U1916" cm="1">
        <f t="array" ref="U1916">INDEX(hdd_products!$H$2:$H$21,MATCH(1,(hdd_products!$A$2:$A$21=hdd_orders!B1916)*(hdd_products!$H$2:$H$21=hdd_orders!F1916),0))</f>
        <v>95.08</v>
      </c>
      <c r="V1916" s="6" t="b">
        <f t="shared" si="147"/>
        <v>1</v>
      </c>
      <c r="W1916" s="4">
        <f t="shared" si="148"/>
        <v>95.08</v>
      </c>
      <c r="X1916" s="6" t="b">
        <f t="shared" si="149"/>
        <v>1</v>
      </c>
      <c r="AD1916" s="52"/>
    </row>
    <row r="1917" spans="1:30" x14ac:dyDescent="0.45">
      <c r="A1917" s="4">
        <v>1915</v>
      </c>
      <c r="B1917">
        <v>1002</v>
      </c>
      <c r="C1917">
        <v>14424</v>
      </c>
      <c r="D1917" t="str">
        <f>_xlfn.XLOOKUP(C1917,customer_table!$A$2:$A$4869,customer_table!$B$2:$B$4869)</f>
        <v>Enterprise</v>
      </c>
      <c r="E1917">
        <v>1</v>
      </c>
      <c r="F1917">
        <v>198.26</v>
      </c>
      <c r="G1917">
        <v>198.26</v>
      </c>
      <c r="H1917">
        <v>0</v>
      </c>
      <c r="I1917">
        <v>8.99</v>
      </c>
      <c r="J1917" s="5">
        <v>45350</v>
      </c>
      <c r="K1917" s="5">
        <v>45351</v>
      </c>
      <c r="L1917" t="s">
        <v>4899</v>
      </c>
      <c r="M1917" t="s">
        <v>4898</v>
      </c>
      <c r="N1917" t="s">
        <v>4876</v>
      </c>
      <c r="O1917" t="s">
        <v>4880</v>
      </c>
      <c r="P1917" t="s">
        <v>4874</v>
      </c>
      <c r="Q1917" s="4">
        <f>_xlfn.XLOOKUP(C1917,customer_table!$A$2:$A$4947,customer_table!$A$2:$A$4947)</f>
        <v>14424</v>
      </c>
      <c r="R1917" t="str">
        <f>_xlfn.XLOOKUP(D1917,customer_table!$B$2:$B$4947,customer_table!$B$2:$B$4947)</f>
        <v>Enterprise</v>
      </c>
      <c r="S1917" s="4" t="b">
        <f t="shared" si="145"/>
        <v>1</v>
      </c>
      <c r="T1917" s="6" t="b">
        <f t="shared" si="146"/>
        <v>1</v>
      </c>
      <c r="U1917" cm="1">
        <f t="array" ref="U1917">INDEX(hdd_products!$H$2:$H$21,MATCH(1,(hdd_products!$A$2:$A$21=hdd_orders!B1917)*(hdd_products!$H$2:$H$21=hdd_orders!F1917),0))</f>
        <v>198.26</v>
      </c>
      <c r="V1917" s="6" t="b">
        <f t="shared" si="147"/>
        <v>1</v>
      </c>
      <c r="W1917" s="4">
        <f t="shared" si="148"/>
        <v>198.26</v>
      </c>
      <c r="X1917" s="6" t="b">
        <f t="shared" si="149"/>
        <v>1</v>
      </c>
      <c r="AD1917" s="52"/>
    </row>
    <row r="1918" spans="1:30" x14ac:dyDescent="0.45">
      <c r="A1918" s="4">
        <v>1916</v>
      </c>
      <c r="B1918">
        <v>1012</v>
      </c>
      <c r="C1918">
        <v>17827</v>
      </c>
      <c r="D1918" t="str">
        <f>_xlfn.XLOOKUP(C1918,customer_table!$A$2:$A$4869,customer_table!$B$2:$B$4869)</f>
        <v>Enterprise</v>
      </c>
      <c r="E1918">
        <v>2</v>
      </c>
      <c r="F1918">
        <v>339.39</v>
      </c>
      <c r="G1918">
        <v>678.78</v>
      </c>
      <c r="H1918">
        <v>0</v>
      </c>
      <c r="I1918">
        <v>11.89</v>
      </c>
      <c r="J1918" s="5">
        <v>45445</v>
      </c>
      <c r="K1918" s="5">
        <v>45452</v>
      </c>
      <c r="L1918" t="s">
        <v>4897</v>
      </c>
      <c r="M1918" t="s">
        <v>4877</v>
      </c>
      <c r="N1918" t="s">
        <v>4876</v>
      </c>
      <c r="O1918" t="s">
        <v>4880</v>
      </c>
      <c r="P1918" t="s">
        <v>4874</v>
      </c>
      <c r="Q1918" s="4">
        <f>_xlfn.XLOOKUP(C1918,customer_table!$A$2:$A$4947,customer_table!$A$2:$A$4947)</f>
        <v>17827</v>
      </c>
      <c r="R1918" t="str">
        <f>_xlfn.XLOOKUP(D1918,customer_table!$B$2:$B$4947,customer_table!$B$2:$B$4947)</f>
        <v>Enterprise</v>
      </c>
      <c r="S1918" s="4" t="b">
        <f t="shared" si="145"/>
        <v>1</v>
      </c>
      <c r="T1918" s="6" t="b">
        <f t="shared" si="146"/>
        <v>1</v>
      </c>
      <c r="U1918" cm="1">
        <f t="array" ref="U1918">INDEX(hdd_products!$H$2:$H$21,MATCH(1,(hdd_products!$A$2:$A$21=hdd_orders!B1918)*(hdd_products!$H$2:$H$21=hdd_orders!F1918),0))</f>
        <v>339.39</v>
      </c>
      <c r="V1918" s="6" t="b">
        <f t="shared" si="147"/>
        <v>1</v>
      </c>
      <c r="W1918" s="4">
        <f t="shared" si="148"/>
        <v>678.78</v>
      </c>
      <c r="X1918" s="6" t="b">
        <f t="shared" si="149"/>
        <v>1</v>
      </c>
      <c r="AD1918" s="52"/>
    </row>
    <row r="1919" spans="1:30" x14ac:dyDescent="0.45">
      <c r="A1919" s="4">
        <v>1917</v>
      </c>
      <c r="B1919">
        <v>1001</v>
      </c>
      <c r="C1919">
        <v>68198</v>
      </c>
      <c r="D1919" t="str">
        <f>_xlfn.XLOOKUP(C1919,customer_table!$A$2:$A$4869,customer_table!$B$2:$B$4869)</f>
        <v>Enterprise</v>
      </c>
      <c r="E1919">
        <v>12</v>
      </c>
      <c r="F1919">
        <v>129.16999999999999</v>
      </c>
      <c r="G1919">
        <v>1550.04</v>
      </c>
      <c r="H1919">
        <v>0</v>
      </c>
      <c r="I1919">
        <v>17.52</v>
      </c>
      <c r="J1919" s="5">
        <v>45301</v>
      </c>
      <c r="K1919" s="5">
        <v>45308</v>
      </c>
      <c r="L1919" t="s">
        <v>4889</v>
      </c>
      <c r="M1919" t="s">
        <v>4881</v>
      </c>
      <c r="N1919" t="s">
        <v>4901</v>
      </c>
      <c r="O1919" t="s">
        <v>4880</v>
      </c>
      <c r="P1919" t="s">
        <v>4884</v>
      </c>
      <c r="Q1919" s="4">
        <f>_xlfn.XLOOKUP(C1919,customer_table!$A$2:$A$4947,customer_table!$A$2:$A$4947)</f>
        <v>68198</v>
      </c>
      <c r="R1919" t="str">
        <f>_xlfn.XLOOKUP(D1919,customer_table!$B$2:$B$4947,customer_table!$B$2:$B$4947)</f>
        <v>Enterprise</v>
      </c>
      <c r="S1919" s="4" t="b">
        <f t="shared" si="145"/>
        <v>1</v>
      </c>
      <c r="T1919" s="6" t="b">
        <f t="shared" si="146"/>
        <v>1</v>
      </c>
      <c r="U1919" cm="1">
        <f t="array" ref="U1919">INDEX(hdd_products!$H$2:$H$21,MATCH(1,(hdd_products!$A$2:$A$21=hdd_orders!B1919)*(hdd_products!$H$2:$H$21=hdd_orders!F1919),0))</f>
        <v>129.16999999999999</v>
      </c>
      <c r="V1919" s="6" t="b">
        <f t="shared" si="147"/>
        <v>1</v>
      </c>
      <c r="W1919" s="4">
        <f t="shared" si="148"/>
        <v>1550.04</v>
      </c>
      <c r="X1919" s="6" t="b">
        <f t="shared" si="149"/>
        <v>1</v>
      </c>
      <c r="AD1919" s="52"/>
    </row>
    <row r="1920" spans="1:30" x14ac:dyDescent="0.45">
      <c r="A1920" s="4">
        <v>1918</v>
      </c>
      <c r="B1920">
        <v>1007</v>
      </c>
      <c r="C1920">
        <v>16849</v>
      </c>
      <c r="D1920" t="str">
        <f>_xlfn.XLOOKUP(C1920,customer_table!$A$2:$A$4869,customer_table!$B$2:$B$4869)</f>
        <v>Enterprise</v>
      </c>
      <c r="E1920">
        <v>3</v>
      </c>
      <c r="F1920">
        <v>415.57</v>
      </c>
      <c r="G1920">
        <v>1246.71</v>
      </c>
      <c r="H1920">
        <v>0</v>
      </c>
      <c r="I1920">
        <v>11.28</v>
      </c>
      <c r="J1920" s="5">
        <v>45386</v>
      </c>
      <c r="K1920" s="5">
        <v>45392</v>
      </c>
      <c r="L1920" t="s">
        <v>4885</v>
      </c>
      <c r="M1920" t="s">
        <v>4896</v>
      </c>
      <c r="N1920" t="s">
        <v>4876</v>
      </c>
      <c r="O1920" t="s">
        <v>4880</v>
      </c>
      <c r="P1920" t="s">
        <v>4879</v>
      </c>
      <c r="Q1920" s="4">
        <f>_xlfn.XLOOKUP(C1920,customer_table!$A$2:$A$4947,customer_table!$A$2:$A$4947)</f>
        <v>16849</v>
      </c>
      <c r="R1920" t="str">
        <f>_xlfn.XLOOKUP(D1920,customer_table!$B$2:$B$4947,customer_table!$B$2:$B$4947)</f>
        <v>Enterprise</v>
      </c>
      <c r="S1920" s="4" t="b">
        <f t="shared" si="145"/>
        <v>1</v>
      </c>
      <c r="T1920" s="6" t="b">
        <f t="shared" si="146"/>
        <v>1</v>
      </c>
      <c r="U1920" cm="1">
        <f t="array" ref="U1920">INDEX(hdd_products!$H$2:$H$21,MATCH(1,(hdd_products!$A$2:$A$21=hdd_orders!B1920)*(hdd_products!$H$2:$H$21=hdd_orders!F1920),0))</f>
        <v>415.57</v>
      </c>
      <c r="V1920" s="6" t="b">
        <f t="shared" si="147"/>
        <v>1</v>
      </c>
      <c r="W1920" s="4">
        <f t="shared" si="148"/>
        <v>1246.71</v>
      </c>
      <c r="X1920" s="6" t="b">
        <f t="shared" si="149"/>
        <v>1</v>
      </c>
      <c r="AD1920" s="52"/>
    </row>
    <row r="1921" spans="1:30" x14ac:dyDescent="0.45">
      <c r="A1921" s="4">
        <v>1919</v>
      </c>
      <c r="B1921">
        <v>1003</v>
      </c>
      <c r="C1921">
        <v>54068</v>
      </c>
      <c r="D1921" t="str">
        <f>_xlfn.XLOOKUP(C1921,customer_table!$A$2:$A$4869,customer_table!$B$2:$B$4869)</f>
        <v>Enterprise</v>
      </c>
      <c r="E1921">
        <v>2</v>
      </c>
      <c r="F1921">
        <v>95.08</v>
      </c>
      <c r="G1921">
        <v>190.16</v>
      </c>
      <c r="H1921">
        <v>0</v>
      </c>
      <c r="I1921">
        <v>11.72</v>
      </c>
      <c r="J1921" s="5">
        <v>45470</v>
      </c>
      <c r="K1921" s="5">
        <v>45471</v>
      </c>
      <c r="L1921" t="s">
        <v>4897</v>
      </c>
      <c r="M1921" t="s">
        <v>4896</v>
      </c>
      <c r="N1921" t="s">
        <v>4876</v>
      </c>
      <c r="O1921" t="s">
        <v>4880</v>
      </c>
      <c r="P1921" t="s">
        <v>4874</v>
      </c>
      <c r="Q1921" s="4">
        <f>_xlfn.XLOOKUP(C1921,customer_table!$A$2:$A$4947,customer_table!$A$2:$A$4947)</f>
        <v>54068</v>
      </c>
      <c r="R1921" t="str">
        <f>_xlfn.XLOOKUP(D1921,customer_table!$B$2:$B$4947,customer_table!$B$2:$B$4947)</f>
        <v>Enterprise</v>
      </c>
      <c r="S1921" s="4" t="b">
        <f t="shared" si="145"/>
        <v>1</v>
      </c>
      <c r="T1921" s="6" t="b">
        <f t="shared" si="146"/>
        <v>1</v>
      </c>
      <c r="U1921" cm="1">
        <f t="array" ref="U1921">INDEX(hdd_products!$H$2:$H$21,MATCH(1,(hdd_products!$A$2:$A$21=hdd_orders!B1921)*(hdd_products!$H$2:$H$21=hdd_orders!F1921),0))</f>
        <v>95.08</v>
      </c>
      <c r="V1921" s="6" t="b">
        <f t="shared" si="147"/>
        <v>1</v>
      </c>
      <c r="W1921" s="4">
        <f t="shared" si="148"/>
        <v>190.16</v>
      </c>
      <c r="X1921" s="6" t="b">
        <f t="shared" si="149"/>
        <v>1</v>
      </c>
      <c r="AD1921" s="52"/>
    </row>
    <row r="1922" spans="1:30" x14ac:dyDescent="0.45">
      <c r="A1922" s="4">
        <v>1920</v>
      </c>
      <c r="B1922">
        <v>1008</v>
      </c>
      <c r="C1922">
        <v>91465</v>
      </c>
      <c r="D1922" t="str">
        <f>_xlfn.XLOOKUP(C1922,customer_table!$A$2:$A$4869,customer_table!$B$2:$B$4869)</f>
        <v>Small Business</v>
      </c>
      <c r="E1922">
        <v>1</v>
      </c>
      <c r="F1922">
        <v>269.08</v>
      </c>
      <c r="G1922">
        <v>269.08</v>
      </c>
      <c r="H1922">
        <v>0</v>
      </c>
      <c r="I1922">
        <v>8.0399999999999991</v>
      </c>
      <c r="J1922" s="5">
        <v>45402</v>
      </c>
      <c r="K1922" s="5">
        <v>45409</v>
      </c>
      <c r="L1922" t="s">
        <v>4899</v>
      </c>
      <c r="M1922" t="s">
        <v>4898</v>
      </c>
      <c r="N1922" t="s">
        <v>4901</v>
      </c>
      <c r="O1922" t="s">
        <v>4880</v>
      </c>
      <c r="P1922" t="s">
        <v>4888</v>
      </c>
      <c r="Q1922" s="4">
        <f>_xlfn.XLOOKUP(C1922,customer_table!$A$2:$A$4947,customer_table!$A$2:$A$4947)</f>
        <v>91465</v>
      </c>
      <c r="R1922" t="str">
        <f>_xlfn.XLOOKUP(D1922,customer_table!$B$2:$B$4947,customer_table!$B$2:$B$4947)</f>
        <v>Small Business</v>
      </c>
      <c r="S1922" s="4" t="b">
        <f t="shared" si="145"/>
        <v>1</v>
      </c>
      <c r="T1922" s="6" t="b">
        <f t="shared" si="146"/>
        <v>1</v>
      </c>
      <c r="U1922" cm="1">
        <f t="array" ref="U1922">INDEX(hdd_products!$H$2:$H$21,MATCH(1,(hdd_products!$A$2:$A$21=hdd_orders!B1922)*(hdd_products!$H$2:$H$21=hdd_orders!F1922),0))</f>
        <v>269.08</v>
      </c>
      <c r="V1922" s="6" t="b">
        <f t="shared" si="147"/>
        <v>1</v>
      </c>
      <c r="W1922" s="4">
        <f t="shared" si="148"/>
        <v>269.08</v>
      </c>
      <c r="X1922" s="6" t="b">
        <f t="shared" si="149"/>
        <v>1</v>
      </c>
      <c r="AD1922" s="52"/>
    </row>
    <row r="1923" spans="1:30" x14ac:dyDescent="0.45">
      <c r="A1923" s="4">
        <v>1921</v>
      </c>
      <c r="B1923">
        <v>1007</v>
      </c>
      <c r="C1923">
        <v>60870</v>
      </c>
      <c r="D1923" t="str">
        <f>_xlfn.XLOOKUP(C1923,customer_table!$A$2:$A$4869,customer_table!$B$2:$B$4869)</f>
        <v>Enterprise</v>
      </c>
      <c r="E1923">
        <v>1</v>
      </c>
      <c r="F1923">
        <v>415.57</v>
      </c>
      <c r="G1923">
        <v>415.57</v>
      </c>
      <c r="H1923">
        <v>0</v>
      </c>
      <c r="I1923">
        <v>13.32</v>
      </c>
      <c r="J1923" s="5">
        <v>45321</v>
      </c>
      <c r="K1923" s="5">
        <v>45328</v>
      </c>
      <c r="L1923" t="s">
        <v>4895</v>
      </c>
      <c r="M1923" t="s">
        <v>4877</v>
      </c>
      <c r="N1923" t="s">
        <v>4901</v>
      </c>
      <c r="O1923" t="s">
        <v>4880</v>
      </c>
      <c r="P1923" t="s">
        <v>4879</v>
      </c>
      <c r="Q1923" s="4">
        <f>_xlfn.XLOOKUP(C1923,customer_table!$A$2:$A$4947,customer_table!$A$2:$A$4947)</f>
        <v>60870</v>
      </c>
      <c r="R1923" t="str">
        <f>_xlfn.XLOOKUP(D1923,customer_table!$B$2:$B$4947,customer_table!$B$2:$B$4947)</f>
        <v>Enterprise</v>
      </c>
      <c r="S1923" s="4" t="b">
        <f t="shared" si="145"/>
        <v>1</v>
      </c>
      <c r="T1923" s="6" t="b">
        <f t="shared" si="146"/>
        <v>1</v>
      </c>
      <c r="U1923" cm="1">
        <f t="array" ref="U1923">INDEX(hdd_products!$H$2:$H$21,MATCH(1,(hdd_products!$A$2:$A$21=hdd_orders!B1923)*(hdd_products!$H$2:$H$21=hdd_orders!F1923),0))</f>
        <v>415.57</v>
      </c>
      <c r="V1923" s="6" t="b">
        <f t="shared" si="147"/>
        <v>1</v>
      </c>
      <c r="W1923" s="4">
        <f t="shared" si="148"/>
        <v>415.57</v>
      </c>
      <c r="X1923" s="6" t="b">
        <f t="shared" si="149"/>
        <v>1</v>
      </c>
      <c r="AD1923" s="52"/>
    </row>
    <row r="1924" spans="1:30" x14ac:dyDescent="0.45">
      <c r="A1924" s="4">
        <v>1922</v>
      </c>
      <c r="B1924">
        <v>1001</v>
      </c>
      <c r="C1924">
        <v>84488</v>
      </c>
      <c r="D1924" t="str">
        <f>_xlfn.XLOOKUP(C1924,customer_table!$A$2:$A$4869,customer_table!$B$2:$B$4869)</f>
        <v>Consumer</v>
      </c>
      <c r="E1924">
        <v>2</v>
      </c>
      <c r="F1924">
        <v>129.16999999999999</v>
      </c>
      <c r="G1924">
        <v>258.33999999999997</v>
      </c>
      <c r="H1924">
        <v>0</v>
      </c>
      <c r="I1924">
        <v>17.690000000000001</v>
      </c>
      <c r="J1924" s="5">
        <v>45565</v>
      </c>
      <c r="K1924" s="5">
        <v>45569</v>
      </c>
      <c r="L1924" t="s">
        <v>4887</v>
      </c>
      <c r="M1924" t="s">
        <v>4896</v>
      </c>
      <c r="N1924" t="s">
        <v>4876</v>
      </c>
      <c r="O1924" t="s">
        <v>4880</v>
      </c>
      <c r="P1924" t="s">
        <v>4891</v>
      </c>
      <c r="Q1924" s="4">
        <f>_xlfn.XLOOKUP(C1924,customer_table!$A$2:$A$4947,customer_table!$A$2:$A$4947)</f>
        <v>84488</v>
      </c>
      <c r="R1924" t="str">
        <f>_xlfn.XLOOKUP(D1924,customer_table!$B$2:$B$4947,customer_table!$B$2:$B$4947)</f>
        <v>Consumer</v>
      </c>
      <c r="S1924" s="4" t="b">
        <f t="shared" ref="S1924:S1987" si="150">Q1924=C1924</f>
        <v>1</v>
      </c>
      <c r="T1924" s="6" t="b">
        <f t="shared" ref="T1924:T1987" si="151">R1924=D1924</f>
        <v>1</v>
      </c>
      <c r="U1924" cm="1">
        <f t="array" ref="U1924">INDEX(hdd_products!$H$2:$H$21,MATCH(1,(hdd_products!$A$2:$A$21=hdd_orders!B1924)*(hdd_products!$H$2:$H$21=hdd_orders!F1924),0))</f>
        <v>129.16999999999999</v>
      </c>
      <c r="V1924" s="6" t="b">
        <f t="shared" ref="V1924:V1987" si="152">U1924=F1924</f>
        <v>1</v>
      </c>
      <c r="W1924" s="4">
        <f t="shared" ref="W1924:W1987" si="153">F1924*E1924</f>
        <v>258.33999999999997</v>
      </c>
      <c r="X1924" s="6" t="b">
        <f t="shared" ref="X1924:X1987" si="154">G1924=W1924</f>
        <v>1</v>
      </c>
      <c r="AD1924" s="52"/>
    </row>
    <row r="1925" spans="1:30" x14ac:dyDescent="0.45">
      <c r="A1925" s="4">
        <v>1923</v>
      </c>
      <c r="B1925">
        <v>1011</v>
      </c>
      <c r="C1925">
        <v>41224</v>
      </c>
      <c r="D1925" t="str">
        <f>_xlfn.XLOOKUP(C1925,customer_table!$A$2:$A$4869,customer_table!$B$2:$B$4869)</f>
        <v>Enterprise</v>
      </c>
      <c r="E1925">
        <v>3</v>
      </c>
      <c r="F1925">
        <v>664.86</v>
      </c>
      <c r="G1925">
        <v>1994.58</v>
      </c>
      <c r="H1925">
        <v>0</v>
      </c>
      <c r="I1925">
        <v>11.23</v>
      </c>
      <c r="J1925" s="5">
        <v>45487</v>
      </c>
      <c r="K1925" s="5">
        <v>45491</v>
      </c>
      <c r="L1925" t="s">
        <v>4897</v>
      </c>
      <c r="M1925" t="s">
        <v>4896</v>
      </c>
      <c r="N1925" t="s">
        <v>4876</v>
      </c>
      <c r="O1925" t="s">
        <v>4880</v>
      </c>
      <c r="P1925" t="s">
        <v>4886</v>
      </c>
      <c r="Q1925" s="4">
        <f>_xlfn.XLOOKUP(C1925,customer_table!$A$2:$A$4947,customer_table!$A$2:$A$4947)</f>
        <v>41224</v>
      </c>
      <c r="R1925" t="str">
        <f>_xlfn.XLOOKUP(D1925,customer_table!$B$2:$B$4947,customer_table!$B$2:$B$4947)</f>
        <v>Enterprise</v>
      </c>
      <c r="S1925" s="4" t="b">
        <f t="shared" si="150"/>
        <v>1</v>
      </c>
      <c r="T1925" s="6" t="b">
        <f t="shared" si="151"/>
        <v>1</v>
      </c>
      <c r="U1925" cm="1">
        <f t="array" ref="U1925">INDEX(hdd_products!$H$2:$H$21,MATCH(1,(hdd_products!$A$2:$A$21=hdd_orders!B1925)*(hdd_products!$H$2:$H$21=hdd_orders!F1925),0))</f>
        <v>664.86</v>
      </c>
      <c r="V1925" s="6" t="b">
        <f t="shared" si="152"/>
        <v>1</v>
      </c>
      <c r="W1925" s="4">
        <f t="shared" si="153"/>
        <v>1994.58</v>
      </c>
      <c r="X1925" s="6" t="b">
        <f t="shared" si="154"/>
        <v>1</v>
      </c>
      <c r="AD1925" s="52"/>
    </row>
    <row r="1926" spans="1:30" x14ac:dyDescent="0.45">
      <c r="A1926" s="4">
        <v>1924</v>
      </c>
      <c r="B1926">
        <v>1006</v>
      </c>
      <c r="C1926">
        <v>42759</v>
      </c>
      <c r="D1926" t="str">
        <f>_xlfn.XLOOKUP(C1926,customer_table!$A$2:$A$4869,customer_table!$B$2:$B$4869)</f>
        <v>Small Business</v>
      </c>
      <c r="E1926">
        <v>1</v>
      </c>
      <c r="F1926">
        <v>307.20999999999998</v>
      </c>
      <c r="G1926">
        <v>307.20999999999998</v>
      </c>
      <c r="H1926">
        <v>0</v>
      </c>
      <c r="I1926">
        <v>7.16</v>
      </c>
      <c r="J1926" s="5">
        <v>45641</v>
      </c>
      <c r="K1926" s="5">
        <v>45644</v>
      </c>
      <c r="L1926" t="s">
        <v>4883</v>
      </c>
      <c r="M1926" t="s">
        <v>4898</v>
      </c>
      <c r="N1926" t="s">
        <v>4876</v>
      </c>
      <c r="O1926" t="s">
        <v>4875</v>
      </c>
      <c r="P1926" t="s">
        <v>4891</v>
      </c>
      <c r="Q1926" s="4">
        <f>_xlfn.XLOOKUP(C1926,customer_table!$A$2:$A$4947,customer_table!$A$2:$A$4947)</f>
        <v>42759</v>
      </c>
      <c r="R1926" t="str">
        <f>_xlfn.XLOOKUP(D1926,customer_table!$B$2:$B$4947,customer_table!$B$2:$B$4947)</f>
        <v>Small Business</v>
      </c>
      <c r="S1926" s="4" t="b">
        <f t="shared" si="150"/>
        <v>1</v>
      </c>
      <c r="T1926" s="6" t="b">
        <f t="shared" si="151"/>
        <v>1</v>
      </c>
      <c r="U1926" cm="1">
        <f t="array" ref="U1926">INDEX(hdd_products!$H$2:$H$21,MATCH(1,(hdd_products!$A$2:$A$21=hdd_orders!B1926)*(hdd_products!$H$2:$H$21=hdd_orders!F1926),0))</f>
        <v>307.20999999999998</v>
      </c>
      <c r="V1926" s="6" t="b">
        <f t="shared" si="152"/>
        <v>1</v>
      </c>
      <c r="W1926" s="4">
        <f t="shared" si="153"/>
        <v>307.20999999999998</v>
      </c>
      <c r="X1926" s="6" t="b">
        <f t="shared" si="154"/>
        <v>1</v>
      </c>
      <c r="AD1926" s="52"/>
    </row>
    <row r="1927" spans="1:30" x14ac:dyDescent="0.45">
      <c r="A1927" s="4">
        <v>1925</v>
      </c>
      <c r="B1927">
        <v>1004</v>
      </c>
      <c r="C1927">
        <v>57408</v>
      </c>
      <c r="D1927" t="str">
        <f>_xlfn.XLOOKUP(C1927,customer_table!$A$2:$A$4869,customer_table!$B$2:$B$4869)</f>
        <v>Enterprise</v>
      </c>
      <c r="E1927">
        <v>5</v>
      </c>
      <c r="F1927">
        <v>170.85</v>
      </c>
      <c r="G1927">
        <v>854.25</v>
      </c>
      <c r="H1927">
        <v>0</v>
      </c>
      <c r="I1927">
        <v>10.84</v>
      </c>
      <c r="J1927" s="5">
        <v>45494</v>
      </c>
      <c r="K1927" s="5">
        <v>45495</v>
      </c>
      <c r="L1927" t="s">
        <v>4897</v>
      </c>
      <c r="M1927" t="s">
        <v>4877</v>
      </c>
      <c r="N1927" t="s">
        <v>4892</v>
      </c>
      <c r="O1927" t="s">
        <v>4880</v>
      </c>
      <c r="P1927" t="s">
        <v>4874</v>
      </c>
      <c r="Q1927" s="4">
        <f>_xlfn.XLOOKUP(C1927,customer_table!$A$2:$A$4947,customer_table!$A$2:$A$4947)</f>
        <v>57408</v>
      </c>
      <c r="R1927" t="str">
        <f>_xlfn.XLOOKUP(D1927,customer_table!$B$2:$B$4947,customer_table!$B$2:$B$4947)</f>
        <v>Enterprise</v>
      </c>
      <c r="S1927" s="4" t="b">
        <f t="shared" si="150"/>
        <v>1</v>
      </c>
      <c r="T1927" s="6" t="b">
        <f t="shared" si="151"/>
        <v>1</v>
      </c>
      <c r="U1927" cm="1">
        <f t="array" ref="U1927">INDEX(hdd_products!$H$2:$H$21,MATCH(1,(hdd_products!$A$2:$A$21=hdd_orders!B1927)*(hdd_products!$H$2:$H$21=hdd_orders!F1927),0))</f>
        <v>170.85</v>
      </c>
      <c r="V1927" s="6" t="b">
        <f t="shared" si="152"/>
        <v>1</v>
      </c>
      <c r="W1927" s="4">
        <f t="shared" si="153"/>
        <v>854.25</v>
      </c>
      <c r="X1927" s="6" t="b">
        <f t="shared" si="154"/>
        <v>1</v>
      </c>
      <c r="AD1927" s="52"/>
    </row>
    <row r="1928" spans="1:30" x14ac:dyDescent="0.45">
      <c r="A1928" s="4">
        <v>1926</v>
      </c>
      <c r="B1928">
        <v>1002</v>
      </c>
      <c r="C1928">
        <v>11617</v>
      </c>
      <c r="D1928" t="str">
        <f>_xlfn.XLOOKUP(C1928,customer_table!$A$2:$A$4869,customer_table!$B$2:$B$4869)</f>
        <v>Small Business</v>
      </c>
      <c r="E1928">
        <v>2</v>
      </c>
      <c r="F1928">
        <v>198.26</v>
      </c>
      <c r="G1928">
        <v>396.52</v>
      </c>
      <c r="H1928">
        <v>0</v>
      </c>
      <c r="I1928">
        <v>19.079999999999998</v>
      </c>
      <c r="J1928" s="5">
        <v>45626</v>
      </c>
      <c r="K1928" s="5">
        <v>45633</v>
      </c>
      <c r="L1928" t="s">
        <v>4887</v>
      </c>
      <c r="M1928" t="s">
        <v>4877</v>
      </c>
      <c r="N1928" t="s">
        <v>4876</v>
      </c>
      <c r="O1928" t="s">
        <v>4875</v>
      </c>
      <c r="P1928" t="s">
        <v>4884</v>
      </c>
      <c r="Q1928" s="4">
        <f>_xlfn.XLOOKUP(C1928,customer_table!$A$2:$A$4947,customer_table!$A$2:$A$4947)</f>
        <v>11617</v>
      </c>
      <c r="R1928" t="str">
        <f>_xlfn.XLOOKUP(D1928,customer_table!$B$2:$B$4947,customer_table!$B$2:$B$4947)</f>
        <v>Small Business</v>
      </c>
      <c r="S1928" s="4" t="b">
        <f t="shared" si="150"/>
        <v>1</v>
      </c>
      <c r="T1928" s="6" t="b">
        <f t="shared" si="151"/>
        <v>1</v>
      </c>
      <c r="U1928" cm="1">
        <f t="array" ref="U1928">INDEX(hdd_products!$H$2:$H$21,MATCH(1,(hdd_products!$A$2:$A$21=hdd_orders!B1928)*(hdd_products!$H$2:$H$21=hdd_orders!F1928),0))</f>
        <v>198.26</v>
      </c>
      <c r="V1928" s="6" t="b">
        <f t="shared" si="152"/>
        <v>1</v>
      </c>
      <c r="W1928" s="4">
        <f t="shared" si="153"/>
        <v>396.52</v>
      </c>
      <c r="X1928" s="6" t="b">
        <f t="shared" si="154"/>
        <v>1</v>
      </c>
      <c r="AD1928" s="52"/>
    </row>
    <row r="1929" spans="1:30" x14ac:dyDescent="0.45">
      <c r="A1929" s="4">
        <v>1927</v>
      </c>
      <c r="B1929">
        <v>1010</v>
      </c>
      <c r="C1929">
        <v>33433</v>
      </c>
      <c r="D1929" t="str">
        <f>_xlfn.XLOOKUP(C1929,customer_table!$A$2:$A$4869,customer_table!$B$2:$B$4869)</f>
        <v>Consumer</v>
      </c>
      <c r="E1929">
        <v>3</v>
      </c>
      <c r="F1929">
        <v>446.61</v>
      </c>
      <c r="G1929">
        <v>1339.83</v>
      </c>
      <c r="H1929">
        <v>0</v>
      </c>
      <c r="I1929">
        <v>9.7799999999999994</v>
      </c>
      <c r="J1929" s="5">
        <v>45456</v>
      </c>
      <c r="K1929" s="5">
        <v>45463</v>
      </c>
      <c r="L1929" t="s">
        <v>4897</v>
      </c>
      <c r="M1929" t="s">
        <v>4877</v>
      </c>
      <c r="N1929" t="s">
        <v>4876</v>
      </c>
      <c r="O1929" t="s">
        <v>4880</v>
      </c>
      <c r="P1929" t="s">
        <v>4888</v>
      </c>
      <c r="Q1929" s="4">
        <f>_xlfn.XLOOKUP(C1929,customer_table!$A$2:$A$4947,customer_table!$A$2:$A$4947)</f>
        <v>33433</v>
      </c>
      <c r="R1929" t="str">
        <f>_xlfn.XLOOKUP(D1929,customer_table!$B$2:$B$4947,customer_table!$B$2:$B$4947)</f>
        <v>Consumer</v>
      </c>
      <c r="S1929" s="4" t="b">
        <f t="shared" si="150"/>
        <v>1</v>
      </c>
      <c r="T1929" s="6" t="b">
        <f t="shared" si="151"/>
        <v>1</v>
      </c>
      <c r="U1929" cm="1">
        <f t="array" ref="U1929">INDEX(hdd_products!$H$2:$H$21,MATCH(1,(hdd_products!$A$2:$A$21=hdd_orders!B1929)*(hdd_products!$H$2:$H$21=hdd_orders!F1929),0))</f>
        <v>446.61</v>
      </c>
      <c r="V1929" s="6" t="b">
        <f t="shared" si="152"/>
        <v>1</v>
      </c>
      <c r="W1929" s="4">
        <f t="shared" si="153"/>
        <v>1339.83</v>
      </c>
      <c r="X1929" s="6" t="b">
        <f t="shared" si="154"/>
        <v>1</v>
      </c>
      <c r="AD1929" s="52"/>
    </row>
    <row r="1930" spans="1:30" x14ac:dyDescent="0.45">
      <c r="A1930" s="4">
        <v>1928</v>
      </c>
      <c r="B1930">
        <v>1011</v>
      </c>
      <c r="C1930">
        <v>57018</v>
      </c>
      <c r="D1930" t="str">
        <f>_xlfn.XLOOKUP(C1930,customer_table!$A$2:$A$4869,customer_table!$B$2:$B$4869)</f>
        <v>Enterprise</v>
      </c>
      <c r="E1930">
        <v>1</v>
      </c>
      <c r="F1930">
        <v>664.86</v>
      </c>
      <c r="G1930">
        <v>664.86</v>
      </c>
      <c r="H1930">
        <v>0</v>
      </c>
      <c r="I1930">
        <v>14.1</v>
      </c>
      <c r="J1930" s="5">
        <v>45296</v>
      </c>
      <c r="K1930" s="5">
        <v>45300</v>
      </c>
      <c r="L1930" t="s">
        <v>4890</v>
      </c>
      <c r="M1930" t="s">
        <v>4881</v>
      </c>
      <c r="N1930" t="s">
        <v>4876</v>
      </c>
      <c r="O1930" t="s">
        <v>4875</v>
      </c>
      <c r="P1930" t="s">
        <v>4888</v>
      </c>
      <c r="Q1930" s="4">
        <f>_xlfn.XLOOKUP(C1930,customer_table!$A$2:$A$4947,customer_table!$A$2:$A$4947)</f>
        <v>57018</v>
      </c>
      <c r="R1930" t="str">
        <f>_xlfn.XLOOKUP(D1930,customer_table!$B$2:$B$4947,customer_table!$B$2:$B$4947)</f>
        <v>Enterprise</v>
      </c>
      <c r="S1930" s="4" t="b">
        <f t="shared" si="150"/>
        <v>1</v>
      </c>
      <c r="T1930" s="6" t="b">
        <f t="shared" si="151"/>
        <v>1</v>
      </c>
      <c r="U1930" cm="1">
        <f t="array" ref="U1930">INDEX(hdd_products!$H$2:$H$21,MATCH(1,(hdd_products!$A$2:$A$21=hdd_orders!B1930)*(hdd_products!$H$2:$H$21=hdd_orders!F1930),0))</f>
        <v>664.86</v>
      </c>
      <c r="V1930" s="6" t="b">
        <f t="shared" si="152"/>
        <v>1</v>
      </c>
      <c r="W1930" s="4">
        <f t="shared" si="153"/>
        <v>664.86</v>
      </c>
      <c r="X1930" s="6" t="b">
        <f t="shared" si="154"/>
        <v>1</v>
      </c>
      <c r="AD1930" s="52"/>
    </row>
    <row r="1931" spans="1:30" x14ac:dyDescent="0.45">
      <c r="A1931" s="4">
        <v>1929</v>
      </c>
      <c r="B1931">
        <v>1001</v>
      </c>
      <c r="C1931">
        <v>20426</v>
      </c>
      <c r="D1931" t="str">
        <f>_xlfn.XLOOKUP(C1931,customer_table!$A$2:$A$4869,customer_table!$B$2:$B$4869)</f>
        <v>Small Business</v>
      </c>
      <c r="E1931">
        <v>1</v>
      </c>
      <c r="F1931">
        <v>129.16999999999999</v>
      </c>
      <c r="G1931">
        <v>129.16999999999999</v>
      </c>
      <c r="H1931">
        <v>0</v>
      </c>
      <c r="I1931">
        <v>16.22</v>
      </c>
      <c r="J1931" s="5">
        <v>45403</v>
      </c>
      <c r="K1931" s="5">
        <v>45407</v>
      </c>
      <c r="L1931" t="s">
        <v>4887</v>
      </c>
      <c r="M1931" t="s">
        <v>4881</v>
      </c>
      <c r="N1931" t="s">
        <v>4876</v>
      </c>
      <c r="O1931" t="s">
        <v>4880</v>
      </c>
      <c r="P1931" t="s">
        <v>4874</v>
      </c>
      <c r="Q1931" s="4">
        <f>_xlfn.XLOOKUP(C1931,customer_table!$A$2:$A$4947,customer_table!$A$2:$A$4947)</f>
        <v>20426</v>
      </c>
      <c r="R1931" t="str">
        <f>_xlfn.XLOOKUP(D1931,customer_table!$B$2:$B$4947,customer_table!$B$2:$B$4947)</f>
        <v>Small Business</v>
      </c>
      <c r="S1931" s="4" t="b">
        <f t="shared" si="150"/>
        <v>1</v>
      </c>
      <c r="T1931" s="6" t="b">
        <f t="shared" si="151"/>
        <v>1</v>
      </c>
      <c r="U1931" cm="1">
        <f t="array" ref="U1931">INDEX(hdd_products!$H$2:$H$21,MATCH(1,(hdd_products!$A$2:$A$21=hdd_orders!B1931)*(hdd_products!$H$2:$H$21=hdd_orders!F1931),0))</f>
        <v>129.16999999999999</v>
      </c>
      <c r="V1931" s="6" t="b">
        <f t="shared" si="152"/>
        <v>1</v>
      </c>
      <c r="W1931" s="4">
        <f t="shared" si="153"/>
        <v>129.16999999999999</v>
      </c>
      <c r="X1931" s="6" t="b">
        <f t="shared" si="154"/>
        <v>1</v>
      </c>
      <c r="AD1931" s="52"/>
    </row>
    <row r="1932" spans="1:30" x14ac:dyDescent="0.45">
      <c r="A1932" s="4">
        <v>1930</v>
      </c>
      <c r="B1932">
        <v>1009</v>
      </c>
      <c r="C1932">
        <v>46194</v>
      </c>
      <c r="D1932" t="str">
        <f>_xlfn.XLOOKUP(C1932,customer_table!$A$2:$A$4869,customer_table!$B$2:$B$4869)</f>
        <v>Enterprise</v>
      </c>
      <c r="E1932">
        <v>4</v>
      </c>
      <c r="F1932">
        <v>185.76</v>
      </c>
      <c r="G1932">
        <v>743.04</v>
      </c>
      <c r="H1932">
        <v>0</v>
      </c>
      <c r="I1932">
        <v>16.71</v>
      </c>
      <c r="J1932" s="5">
        <v>45324</v>
      </c>
      <c r="K1932" s="5">
        <v>45328</v>
      </c>
      <c r="L1932" t="s">
        <v>4889</v>
      </c>
      <c r="M1932" t="s">
        <v>4877</v>
      </c>
      <c r="N1932" t="s">
        <v>4901</v>
      </c>
      <c r="O1932" t="s">
        <v>4880</v>
      </c>
      <c r="P1932" t="s">
        <v>4874</v>
      </c>
      <c r="Q1932" s="4">
        <f>_xlfn.XLOOKUP(C1932,customer_table!$A$2:$A$4947,customer_table!$A$2:$A$4947)</f>
        <v>46194</v>
      </c>
      <c r="R1932" t="str">
        <f>_xlfn.XLOOKUP(D1932,customer_table!$B$2:$B$4947,customer_table!$B$2:$B$4947)</f>
        <v>Enterprise</v>
      </c>
      <c r="S1932" s="4" t="b">
        <f t="shared" si="150"/>
        <v>1</v>
      </c>
      <c r="T1932" s="6" t="b">
        <f t="shared" si="151"/>
        <v>1</v>
      </c>
      <c r="U1932" cm="1">
        <f t="array" ref="U1932">INDEX(hdd_products!$H$2:$H$21,MATCH(1,(hdd_products!$A$2:$A$21=hdd_orders!B1932)*(hdd_products!$H$2:$H$21=hdd_orders!F1932),0))</f>
        <v>185.76</v>
      </c>
      <c r="V1932" s="6" t="b">
        <f t="shared" si="152"/>
        <v>1</v>
      </c>
      <c r="W1932" s="4">
        <f t="shared" si="153"/>
        <v>743.04</v>
      </c>
      <c r="X1932" s="6" t="b">
        <f t="shared" si="154"/>
        <v>1</v>
      </c>
      <c r="AD1932" s="52"/>
    </row>
    <row r="1933" spans="1:30" x14ac:dyDescent="0.45">
      <c r="A1933" s="4">
        <v>1931</v>
      </c>
      <c r="B1933">
        <v>1001</v>
      </c>
      <c r="C1933">
        <v>90995</v>
      </c>
      <c r="D1933" t="str">
        <f>_xlfn.XLOOKUP(C1933,customer_table!$A$2:$A$4869,customer_table!$B$2:$B$4869)</f>
        <v>Enterprise</v>
      </c>
      <c r="E1933">
        <v>2</v>
      </c>
      <c r="F1933">
        <v>129.16999999999999</v>
      </c>
      <c r="G1933">
        <v>258.33999999999997</v>
      </c>
      <c r="H1933">
        <v>0</v>
      </c>
      <c r="I1933">
        <v>14.43</v>
      </c>
      <c r="J1933" s="5">
        <v>45614</v>
      </c>
      <c r="K1933" s="5">
        <v>45616</v>
      </c>
      <c r="L1933" t="s">
        <v>4890</v>
      </c>
      <c r="M1933" t="s">
        <v>4877</v>
      </c>
      <c r="N1933" t="s">
        <v>4876</v>
      </c>
      <c r="O1933" t="s">
        <v>4875</v>
      </c>
      <c r="P1933" t="s">
        <v>4879</v>
      </c>
      <c r="Q1933" s="4">
        <f>_xlfn.XLOOKUP(C1933,customer_table!$A$2:$A$4947,customer_table!$A$2:$A$4947)</f>
        <v>90995</v>
      </c>
      <c r="R1933" t="str">
        <f>_xlfn.XLOOKUP(D1933,customer_table!$B$2:$B$4947,customer_table!$B$2:$B$4947)</f>
        <v>Enterprise</v>
      </c>
      <c r="S1933" s="4" t="b">
        <f t="shared" si="150"/>
        <v>1</v>
      </c>
      <c r="T1933" s="6" t="b">
        <f t="shared" si="151"/>
        <v>1</v>
      </c>
      <c r="U1933" cm="1">
        <f t="array" ref="U1933">INDEX(hdd_products!$H$2:$H$21,MATCH(1,(hdd_products!$A$2:$A$21=hdd_orders!B1933)*(hdd_products!$H$2:$H$21=hdd_orders!F1933),0))</f>
        <v>129.16999999999999</v>
      </c>
      <c r="V1933" s="6" t="b">
        <f t="shared" si="152"/>
        <v>1</v>
      </c>
      <c r="W1933" s="4">
        <f t="shared" si="153"/>
        <v>258.33999999999997</v>
      </c>
      <c r="X1933" s="6" t="b">
        <f t="shared" si="154"/>
        <v>1</v>
      </c>
      <c r="AD1933" s="52"/>
    </row>
    <row r="1934" spans="1:30" x14ac:dyDescent="0.45">
      <c r="A1934" s="4">
        <v>1932</v>
      </c>
      <c r="B1934">
        <v>1004</v>
      </c>
      <c r="C1934">
        <v>76416</v>
      </c>
      <c r="D1934" t="str">
        <f>_xlfn.XLOOKUP(C1934,customer_table!$A$2:$A$4869,customer_table!$B$2:$B$4869)</f>
        <v>Enterprise</v>
      </c>
      <c r="E1934">
        <v>2</v>
      </c>
      <c r="F1934">
        <v>170.85</v>
      </c>
      <c r="G1934">
        <v>341.7</v>
      </c>
      <c r="H1934">
        <v>0</v>
      </c>
      <c r="I1934">
        <v>7.36</v>
      </c>
      <c r="J1934" s="5">
        <v>45627</v>
      </c>
      <c r="K1934" s="5">
        <v>45628</v>
      </c>
      <c r="L1934" t="s">
        <v>4883</v>
      </c>
      <c r="M1934" t="s">
        <v>4877</v>
      </c>
      <c r="N1934" t="s">
        <v>4901</v>
      </c>
      <c r="O1934" t="s">
        <v>4875</v>
      </c>
      <c r="P1934" t="s">
        <v>4888</v>
      </c>
      <c r="Q1934" s="4">
        <f>_xlfn.XLOOKUP(C1934,customer_table!$A$2:$A$4947,customer_table!$A$2:$A$4947)</f>
        <v>76416</v>
      </c>
      <c r="R1934" t="str">
        <f>_xlfn.XLOOKUP(D1934,customer_table!$B$2:$B$4947,customer_table!$B$2:$B$4947)</f>
        <v>Enterprise</v>
      </c>
      <c r="S1934" s="4" t="b">
        <f t="shared" si="150"/>
        <v>1</v>
      </c>
      <c r="T1934" s="6" t="b">
        <f t="shared" si="151"/>
        <v>1</v>
      </c>
      <c r="U1934" cm="1">
        <f t="array" ref="U1934">INDEX(hdd_products!$H$2:$H$21,MATCH(1,(hdd_products!$A$2:$A$21=hdd_orders!B1934)*(hdd_products!$H$2:$H$21=hdd_orders!F1934),0))</f>
        <v>170.85</v>
      </c>
      <c r="V1934" s="6" t="b">
        <f t="shared" si="152"/>
        <v>1</v>
      </c>
      <c r="W1934" s="4">
        <f t="shared" si="153"/>
        <v>341.7</v>
      </c>
      <c r="X1934" s="6" t="b">
        <f t="shared" si="154"/>
        <v>1</v>
      </c>
      <c r="AD1934" s="52"/>
    </row>
    <row r="1935" spans="1:30" x14ac:dyDescent="0.45">
      <c r="A1935" s="4">
        <v>1933</v>
      </c>
      <c r="B1935">
        <v>1003</v>
      </c>
      <c r="C1935">
        <v>43954</v>
      </c>
      <c r="D1935" t="str">
        <f>_xlfn.XLOOKUP(C1935,customer_table!$A$2:$A$4869,customer_table!$B$2:$B$4869)</f>
        <v>Enterprise</v>
      </c>
      <c r="E1935">
        <v>2</v>
      </c>
      <c r="F1935">
        <v>95.08</v>
      </c>
      <c r="G1935">
        <v>190.16</v>
      </c>
      <c r="H1935">
        <v>0</v>
      </c>
      <c r="I1935">
        <v>16.899999999999999</v>
      </c>
      <c r="J1935" s="5">
        <v>45575</v>
      </c>
      <c r="K1935" s="5">
        <v>45581</v>
      </c>
      <c r="L1935" t="s">
        <v>4889</v>
      </c>
      <c r="M1935" t="s">
        <v>4877</v>
      </c>
      <c r="N1935" t="s">
        <v>4876</v>
      </c>
      <c r="O1935" t="s">
        <v>4875</v>
      </c>
      <c r="P1935" t="s">
        <v>4874</v>
      </c>
      <c r="Q1935" s="4">
        <f>_xlfn.XLOOKUP(C1935,customer_table!$A$2:$A$4947,customer_table!$A$2:$A$4947)</f>
        <v>43954</v>
      </c>
      <c r="R1935" t="str">
        <f>_xlfn.XLOOKUP(D1935,customer_table!$B$2:$B$4947,customer_table!$B$2:$B$4947)</f>
        <v>Enterprise</v>
      </c>
      <c r="S1935" s="4" t="b">
        <f t="shared" si="150"/>
        <v>1</v>
      </c>
      <c r="T1935" s="6" t="b">
        <f t="shared" si="151"/>
        <v>1</v>
      </c>
      <c r="U1935" cm="1">
        <f t="array" ref="U1935">INDEX(hdd_products!$H$2:$H$21,MATCH(1,(hdd_products!$A$2:$A$21=hdd_orders!B1935)*(hdd_products!$H$2:$H$21=hdd_orders!F1935),0))</f>
        <v>95.08</v>
      </c>
      <c r="V1935" s="6" t="b">
        <f t="shared" si="152"/>
        <v>1</v>
      </c>
      <c r="W1935" s="4">
        <f t="shared" si="153"/>
        <v>190.16</v>
      </c>
      <c r="X1935" s="6" t="b">
        <f t="shared" si="154"/>
        <v>1</v>
      </c>
      <c r="AD1935" s="52"/>
    </row>
    <row r="1936" spans="1:30" x14ac:dyDescent="0.45">
      <c r="A1936" s="4">
        <v>1934</v>
      </c>
      <c r="B1936">
        <v>1002</v>
      </c>
      <c r="C1936">
        <v>88719</v>
      </c>
      <c r="D1936" t="str">
        <f>_xlfn.XLOOKUP(C1936,customer_table!$A$2:$A$4869,customer_table!$B$2:$B$4869)</f>
        <v>Small Business</v>
      </c>
      <c r="E1936">
        <v>3</v>
      </c>
      <c r="F1936">
        <v>198.26</v>
      </c>
      <c r="G1936">
        <v>594.78</v>
      </c>
      <c r="H1936">
        <v>0</v>
      </c>
      <c r="I1936">
        <v>8.43</v>
      </c>
      <c r="J1936" s="5">
        <v>45472</v>
      </c>
      <c r="K1936" s="5">
        <v>45477</v>
      </c>
      <c r="L1936" t="s">
        <v>4883</v>
      </c>
      <c r="M1936" t="s">
        <v>4896</v>
      </c>
      <c r="N1936" t="s">
        <v>4901</v>
      </c>
      <c r="O1936" t="s">
        <v>4880</v>
      </c>
      <c r="P1936" t="s">
        <v>4886</v>
      </c>
      <c r="Q1936" s="4">
        <f>_xlfn.XLOOKUP(C1936,customer_table!$A$2:$A$4947,customer_table!$A$2:$A$4947)</f>
        <v>88719</v>
      </c>
      <c r="R1936" t="str">
        <f>_xlfn.XLOOKUP(D1936,customer_table!$B$2:$B$4947,customer_table!$B$2:$B$4947)</f>
        <v>Small Business</v>
      </c>
      <c r="S1936" s="4" t="b">
        <f t="shared" si="150"/>
        <v>1</v>
      </c>
      <c r="T1936" s="6" t="b">
        <f t="shared" si="151"/>
        <v>1</v>
      </c>
      <c r="U1936" cm="1">
        <f t="array" ref="U1936">INDEX(hdd_products!$H$2:$H$21,MATCH(1,(hdd_products!$A$2:$A$21=hdd_orders!B1936)*(hdd_products!$H$2:$H$21=hdd_orders!F1936),0))</f>
        <v>198.26</v>
      </c>
      <c r="V1936" s="6" t="b">
        <f t="shared" si="152"/>
        <v>1</v>
      </c>
      <c r="W1936" s="4">
        <f t="shared" si="153"/>
        <v>594.78</v>
      </c>
      <c r="X1936" s="6" t="b">
        <f t="shared" si="154"/>
        <v>1</v>
      </c>
      <c r="AD1936" s="52"/>
    </row>
    <row r="1937" spans="1:30" x14ac:dyDescent="0.45">
      <c r="A1937" s="4">
        <v>1935</v>
      </c>
      <c r="B1937">
        <v>1004</v>
      </c>
      <c r="C1937">
        <v>20151</v>
      </c>
      <c r="D1937" t="str">
        <f>_xlfn.XLOOKUP(C1937,customer_table!$A$2:$A$4869,customer_table!$B$2:$B$4869)</f>
        <v>Small Business</v>
      </c>
      <c r="E1937">
        <v>1</v>
      </c>
      <c r="F1937">
        <v>170.85</v>
      </c>
      <c r="G1937">
        <v>170.85</v>
      </c>
      <c r="H1937">
        <v>0</v>
      </c>
      <c r="I1937">
        <v>12.33</v>
      </c>
      <c r="J1937" s="5">
        <v>45551</v>
      </c>
      <c r="K1937" s="5">
        <v>45555</v>
      </c>
      <c r="L1937" t="s">
        <v>4882</v>
      </c>
      <c r="M1937" t="s">
        <v>4881</v>
      </c>
      <c r="N1937" t="s">
        <v>4876</v>
      </c>
      <c r="O1937" t="s">
        <v>4880</v>
      </c>
      <c r="P1937" t="s">
        <v>4886</v>
      </c>
      <c r="Q1937" s="4">
        <f>_xlfn.XLOOKUP(C1937,customer_table!$A$2:$A$4947,customer_table!$A$2:$A$4947)</f>
        <v>20151</v>
      </c>
      <c r="R1937" t="str">
        <f>_xlfn.XLOOKUP(D1937,customer_table!$B$2:$B$4947,customer_table!$B$2:$B$4947)</f>
        <v>Small Business</v>
      </c>
      <c r="S1937" s="4" t="b">
        <f t="shared" si="150"/>
        <v>1</v>
      </c>
      <c r="T1937" s="6" t="b">
        <f t="shared" si="151"/>
        <v>1</v>
      </c>
      <c r="U1937" cm="1">
        <f t="array" ref="U1937">INDEX(hdd_products!$H$2:$H$21,MATCH(1,(hdd_products!$A$2:$A$21=hdd_orders!B1937)*(hdd_products!$H$2:$H$21=hdd_orders!F1937),0))</f>
        <v>170.85</v>
      </c>
      <c r="V1937" s="6" t="b">
        <f t="shared" si="152"/>
        <v>1</v>
      </c>
      <c r="W1937" s="4">
        <f t="shared" si="153"/>
        <v>170.85</v>
      </c>
      <c r="X1937" s="6" t="b">
        <f t="shared" si="154"/>
        <v>1</v>
      </c>
      <c r="AD1937" s="52"/>
    </row>
    <row r="1938" spans="1:30" x14ac:dyDescent="0.45">
      <c r="A1938" s="4">
        <v>1936</v>
      </c>
      <c r="B1938">
        <v>1011</v>
      </c>
      <c r="C1938">
        <v>64521</v>
      </c>
      <c r="D1938" t="str">
        <f>_xlfn.XLOOKUP(C1938,customer_table!$A$2:$A$4869,customer_table!$B$2:$B$4869)</f>
        <v>Enterprise</v>
      </c>
      <c r="E1938">
        <v>8</v>
      </c>
      <c r="F1938">
        <v>664.86</v>
      </c>
      <c r="G1938">
        <v>5318.88</v>
      </c>
      <c r="H1938">
        <v>0</v>
      </c>
      <c r="I1938">
        <v>12.46</v>
      </c>
      <c r="J1938" s="5">
        <v>45482</v>
      </c>
      <c r="K1938" s="5">
        <v>45489</v>
      </c>
      <c r="L1938" t="s">
        <v>4885</v>
      </c>
      <c r="M1938" t="s">
        <v>4881</v>
      </c>
      <c r="N1938" t="s">
        <v>4901</v>
      </c>
      <c r="O1938" t="s">
        <v>4880</v>
      </c>
      <c r="P1938" t="s">
        <v>4884</v>
      </c>
      <c r="Q1938" s="4">
        <f>_xlfn.XLOOKUP(C1938,customer_table!$A$2:$A$4947,customer_table!$A$2:$A$4947)</f>
        <v>64521</v>
      </c>
      <c r="R1938" t="str">
        <f>_xlfn.XLOOKUP(D1938,customer_table!$B$2:$B$4947,customer_table!$B$2:$B$4947)</f>
        <v>Enterprise</v>
      </c>
      <c r="S1938" s="4" t="b">
        <f t="shared" si="150"/>
        <v>1</v>
      </c>
      <c r="T1938" s="6" t="b">
        <f t="shared" si="151"/>
        <v>1</v>
      </c>
      <c r="U1938" cm="1">
        <f t="array" ref="U1938">INDEX(hdd_products!$H$2:$H$21,MATCH(1,(hdd_products!$A$2:$A$21=hdd_orders!B1938)*(hdd_products!$H$2:$H$21=hdd_orders!F1938),0))</f>
        <v>664.86</v>
      </c>
      <c r="V1938" s="6" t="b">
        <f t="shared" si="152"/>
        <v>1</v>
      </c>
      <c r="W1938" s="4">
        <f t="shared" si="153"/>
        <v>5318.88</v>
      </c>
      <c r="X1938" s="6" t="b">
        <f t="shared" si="154"/>
        <v>1</v>
      </c>
      <c r="AD1938" s="52"/>
    </row>
    <row r="1939" spans="1:30" x14ac:dyDescent="0.45">
      <c r="A1939" s="4">
        <v>1937</v>
      </c>
      <c r="B1939">
        <v>1003</v>
      </c>
      <c r="C1939">
        <v>89556</v>
      </c>
      <c r="D1939" t="str">
        <f>_xlfn.XLOOKUP(C1939,customer_table!$A$2:$A$4869,customer_table!$B$2:$B$4869)</f>
        <v>Enterprise</v>
      </c>
      <c r="E1939">
        <v>1</v>
      </c>
      <c r="F1939">
        <v>95.08</v>
      </c>
      <c r="G1939">
        <v>95.08</v>
      </c>
      <c r="H1939">
        <v>0</v>
      </c>
      <c r="I1939">
        <v>16.09</v>
      </c>
      <c r="J1939" s="5">
        <v>45436</v>
      </c>
      <c r="K1939" s="5">
        <v>45438</v>
      </c>
      <c r="L1939" t="s">
        <v>4887</v>
      </c>
      <c r="M1939" t="s">
        <v>4877</v>
      </c>
      <c r="N1939" t="s">
        <v>4876</v>
      </c>
      <c r="O1939" t="s">
        <v>4894</v>
      </c>
      <c r="P1939" t="s">
        <v>4874</v>
      </c>
      <c r="Q1939" s="4">
        <f>_xlfn.XLOOKUP(C1939,customer_table!$A$2:$A$4947,customer_table!$A$2:$A$4947)</f>
        <v>89556</v>
      </c>
      <c r="R1939" t="str">
        <f>_xlfn.XLOOKUP(D1939,customer_table!$B$2:$B$4947,customer_table!$B$2:$B$4947)</f>
        <v>Enterprise</v>
      </c>
      <c r="S1939" s="4" t="b">
        <f t="shared" si="150"/>
        <v>1</v>
      </c>
      <c r="T1939" s="6" t="b">
        <f t="shared" si="151"/>
        <v>1</v>
      </c>
      <c r="U1939" cm="1">
        <f t="array" ref="U1939">INDEX(hdd_products!$H$2:$H$21,MATCH(1,(hdd_products!$A$2:$A$21=hdd_orders!B1939)*(hdd_products!$H$2:$H$21=hdd_orders!F1939),0))</f>
        <v>95.08</v>
      </c>
      <c r="V1939" s="6" t="b">
        <f t="shared" si="152"/>
        <v>1</v>
      </c>
      <c r="W1939" s="4">
        <f t="shared" si="153"/>
        <v>95.08</v>
      </c>
      <c r="X1939" s="6" t="b">
        <f t="shared" si="154"/>
        <v>1</v>
      </c>
      <c r="AD1939" s="52"/>
    </row>
    <row r="1940" spans="1:30" x14ac:dyDescent="0.45">
      <c r="A1940" s="4">
        <v>1938</v>
      </c>
      <c r="B1940">
        <v>1001</v>
      </c>
      <c r="C1940">
        <v>48543</v>
      </c>
      <c r="D1940" t="str">
        <f>_xlfn.XLOOKUP(C1940,customer_table!$A$2:$A$4869,customer_table!$B$2:$B$4869)</f>
        <v>Enterprise</v>
      </c>
      <c r="E1940">
        <v>1</v>
      </c>
      <c r="F1940">
        <v>129.16999999999999</v>
      </c>
      <c r="G1940">
        <v>129.16999999999999</v>
      </c>
      <c r="H1940">
        <v>0</v>
      </c>
      <c r="I1940">
        <v>13.4</v>
      </c>
      <c r="J1940" s="5">
        <v>45625</v>
      </c>
      <c r="K1940" s="5">
        <v>45628</v>
      </c>
      <c r="L1940" t="s">
        <v>4882</v>
      </c>
      <c r="M1940" t="s">
        <v>4898</v>
      </c>
      <c r="N1940" t="s">
        <v>4876</v>
      </c>
      <c r="O1940" t="s">
        <v>4880</v>
      </c>
      <c r="P1940" t="s">
        <v>4891</v>
      </c>
      <c r="Q1940" s="4">
        <f>_xlfn.XLOOKUP(C1940,customer_table!$A$2:$A$4947,customer_table!$A$2:$A$4947)</f>
        <v>48543</v>
      </c>
      <c r="R1940" t="str">
        <f>_xlfn.XLOOKUP(D1940,customer_table!$B$2:$B$4947,customer_table!$B$2:$B$4947)</f>
        <v>Enterprise</v>
      </c>
      <c r="S1940" s="4" t="b">
        <f t="shared" si="150"/>
        <v>1</v>
      </c>
      <c r="T1940" s="6" t="b">
        <f t="shared" si="151"/>
        <v>1</v>
      </c>
      <c r="U1940" cm="1">
        <f t="array" ref="U1940">INDEX(hdd_products!$H$2:$H$21,MATCH(1,(hdd_products!$A$2:$A$21=hdd_orders!B1940)*(hdd_products!$H$2:$H$21=hdd_orders!F1940),0))</f>
        <v>129.16999999999999</v>
      </c>
      <c r="V1940" s="6" t="b">
        <f t="shared" si="152"/>
        <v>1</v>
      </c>
      <c r="W1940" s="4">
        <f t="shared" si="153"/>
        <v>129.16999999999999</v>
      </c>
      <c r="X1940" s="6" t="b">
        <f t="shared" si="154"/>
        <v>1</v>
      </c>
      <c r="AD1940" s="52"/>
    </row>
    <row r="1941" spans="1:30" x14ac:dyDescent="0.45">
      <c r="A1941" s="4">
        <v>1939</v>
      </c>
      <c r="B1941">
        <v>1003</v>
      </c>
      <c r="C1941">
        <v>87493</v>
      </c>
      <c r="D1941" t="str">
        <f>_xlfn.XLOOKUP(C1941,customer_table!$A$2:$A$4869,customer_table!$B$2:$B$4869)</f>
        <v>Enterprise</v>
      </c>
      <c r="E1941">
        <v>4</v>
      </c>
      <c r="F1941">
        <v>95.08</v>
      </c>
      <c r="G1941">
        <v>380.32</v>
      </c>
      <c r="H1941">
        <v>0</v>
      </c>
      <c r="I1941">
        <v>8.85</v>
      </c>
      <c r="J1941" s="5">
        <v>45314</v>
      </c>
      <c r="K1941" s="5">
        <v>45317</v>
      </c>
      <c r="L1941" t="s">
        <v>4883</v>
      </c>
      <c r="M1941" t="s">
        <v>4898</v>
      </c>
      <c r="N1941" t="s">
        <v>4901</v>
      </c>
      <c r="O1941" t="s">
        <v>4894</v>
      </c>
      <c r="P1941" t="s">
        <v>4884</v>
      </c>
      <c r="Q1941" s="4">
        <f>_xlfn.XLOOKUP(C1941,customer_table!$A$2:$A$4947,customer_table!$A$2:$A$4947)</f>
        <v>87493</v>
      </c>
      <c r="R1941" t="str">
        <f>_xlfn.XLOOKUP(D1941,customer_table!$B$2:$B$4947,customer_table!$B$2:$B$4947)</f>
        <v>Enterprise</v>
      </c>
      <c r="S1941" s="4" t="b">
        <f t="shared" si="150"/>
        <v>1</v>
      </c>
      <c r="T1941" s="6" t="b">
        <f t="shared" si="151"/>
        <v>1</v>
      </c>
      <c r="U1941" cm="1">
        <f t="array" ref="U1941">INDEX(hdd_products!$H$2:$H$21,MATCH(1,(hdd_products!$A$2:$A$21=hdd_orders!B1941)*(hdd_products!$H$2:$H$21=hdd_orders!F1941),0))</f>
        <v>95.08</v>
      </c>
      <c r="V1941" s="6" t="b">
        <f t="shared" si="152"/>
        <v>1</v>
      </c>
      <c r="W1941" s="4">
        <f t="shared" si="153"/>
        <v>380.32</v>
      </c>
      <c r="X1941" s="6" t="b">
        <f t="shared" si="154"/>
        <v>1</v>
      </c>
      <c r="AD1941" s="52"/>
    </row>
    <row r="1942" spans="1:30" x14ac:dyDescent="0.45">
      <c r="A1942" s="4">
        <v>1940</v>
      </c>
      <c r="B1942">
        <v>1003</v>
      </c>
      <c r="C1942">
        <v>76608</v>
      </c>
      <c r="D1942" t="str">
        <f>_xlfn.XLOOKUP(C1942,customer_table!$A$2:$A$4869,customer_table!$B$2:$B$4869)</f>
        <v>Enterprise</v>
      </c>
      <c r="E1942">
        <v>2</v>
      </c>
      <c r="F1942">
        <v>95.08</v>
      </c>
      <c r="G1942">
        <v>190.16</v>
      </c>
      <c r="H1942">
        <v>0</v>
      </c>
      <c r="I1942">
        <v>8.7799999999999994</v>
      </c>
      <c r="J1942" s="5">
        <v>45452</v>
      </c>
      <c r="K1942" s="5">
        <v>45457</v>
      </c>
      <c r="L1942" t="s">
        <v>4902</v>
      </c>
      <c r="M1942" t="s">
        <v>4877</v>
      </c>
      <c r="N1942" t="s">
        <v>4876</v>
      </c>
      <c r="O1942" t="s">
        <v>4880</v>
      </c>
      <c r="P1942" t="s">
        <v>4891</v>
      </c>
      <c r="Q1942" s="4">
        <f>_xlfn.XLOOKUP(C1942,customer_table!$A$2:$A$4947,customer_table!$A$2:$A$4947)</f>
        <v>76608</v>
      </c>
      <c r="R1942" t="str">
        <f>_xlfn.XLOOKUP(D1942,customer_table!$B$2:$B$4947,customer_table!$B$2:$B$4947)</f>
        <v>Enterprise</v>
      </c>
      <c r="S1942" s="4" t="b">
        <f t="shared" si="150"/>
        <v>1</v>
      </c>
      <c r="T1942" s="6" t="b">
        <f t="shared" si="151"/>
        <v>1</v>
      </c>
      <c r="U1942" cm="1">
        <f t="array" ref="U1942">INDEX(hdd_products!$H$2:$H$21,MATCH(1,(hdd_products!$A$2:$A$21=hdd_orders!B1942)*(hdd_products!$H$2:$H$21=hdd_orders!F1942),0))</f>
        <v>95.08</v>
      </c>
      <c r="V1942" s="6" t="b">
        <f t="shared" si="152"/>
        <v>1</v>
      </c>
      <c r="W1942" s="4">
        <f t="shared" si="153"/>
        <v>190.16</v>
      </c>
      <c r="X1942" s="6" t="b">
        <f t="shared" si="154"/>
        <v>1</v>
      </c>
      <c r="AD1942" s="52"/>
    </row>
    <row r="1943" spans="1:30" x14ac:dyDescent="0.45">
      <c r="A1943" s="4">
        <v>1941</v>
      </c>
      <c r="B1943">
        <v>1014</v>
      </c>
      <c r="C1943">
        <v>14272</v>
      </c>
      <c r="D1943" t="str">
        <f>_xlfn.XLOOKUP(C1943,customer_table!$A$2:$A$4869,customer_table!$B$2:$B$4869)</f>
        <v>Consumer</v>
      </c>
      <c r="E1943">
        <v>2</v>
      </c>
      <c r="F1943">
        <v>686.52</v>
      </c>
      <c r="G1943">
        <v>1373.04</v>
      </c>
      <c r="H1943">
        <v>0</v>
      </c>
      <c r="I1943">
        <v>19.309999999999999</v>
      </c>
      <c r="J1943" s="5">
        <v>45402</v>
      </c>
      <c r="K1943" s="5">
        <v>45406</v>
      </c>
      <c r="L1943" t="s">
        <v>4878</v>
      </c>
      <c r="M1943" t="s">
        <v>4881</v>
      </c>
      <c r="N1943" t="s">
        <v>4876</v>
      </c>
      <c r="O1943" t="s">
        <v>4880</v>
      </c>
      <c r="P1943" t="s">
        <v>4879</v>
      </c>
      <c r="Q1943" s="4">
        <f>_xlfn.XLOOKUP(C1943,customer_table!$A$2:$A$4947,customer_table!$A$2:$A$4947)</f>
        <v>14272</v>
      </c>
      <c r="R1943" t="str">
        <f>_xlfn.XLOOKUP(D1943,customer_table!$B$2:$B$4947,customer_table!$B$2:$B$4947)</f>
        <v>Consumer</v>
      </c>
      <c r="S1943" s="4" t="b">
        <f t="shared" si="150"/>
        <v>1</v>
      </c>
      <c r="T1943" s="6" t="b">
        <f t="shared" si="151"/>
        <v>1</v>
      </c>
      <c r="U1943" cm="1">
        <f t="array" ref="U1943">INDEX(hdd_products!$H$2:$H$21,MATCH(1,(hdd_products!$A$2:$A$21=hdd_orders!B1943)*(hdd_products!$H$2:$H$21=hdd_orders!F1943),0))</f>
        <v>686.52</v>
      </c>
      <c r="V1943" s="6" t="b">
        <f t="shared" si="152"/>
        <v>1</v>
      </c>
      <c r="W1943" s="4">
        <f t="shared" si="153"/>
        <v>1373.04</v>
      </c>
      <c r="X1943" s="6" t="b">
        <f t="shared" si="154"/>
        <v>1</v>
      </c>
      <c r="AD1943" s="52"/>
    </row>
    <row r="1944" spans="1:30" x14ac:dyDescent="0.45">
      <c r="A1944" s="4">
        <v>1942</v>
      </c>
      <c r="B1944">
        <v>1003</v>
      </c>
      <c r="C1944">
        <v>39436</v>
      </c>
      <c r="D1944" t="str">
        <f>_xlfn.XLOOKUP(C1944,customer_table!$A$2:$A$4869,customer_table!$B$2:$B$4869)</f>
        <v>Enterprise</v>
      </c>
      <c r="E1944">
        <v>3</v>
      </c>
      <c r="F1944">
        <v>95.08</v>
      </c>
      <c r="G1944">
        <v>285.24</v>
      </c>
      <c r="H1944">
        <v>0</v>
      </c>
      <c r="I1944">
        <v>19.809999999999999</v>
      </c>
      <c r="J1944" s="5">
        <v>45624</v>
      </c>
      <c r="K1944" s="5">
        <v>45625</v>
      </c>
      <c r="L1944" t="s">
        <v>4878</v>
      </c>
      <c r="M1944" t="s">
        <v>4877</v>
      </c>
      <c r="N1944" t="s">
        <v>4876</v>
      </c>
      <c r="O1944" t="s">
        <v>4880</v>
      </c>
      <c r="P1944" t="s">
        <v>4891</v>
      </c>
      <c r="Q1944" s="4">
        <f>_xlfn.XLOOKUP(C1944,customer_table!$A$2:$A$4947,customer_table!$A$2:$A$4947)</f>
        <v>39436</v>
      </c>
      <c r="R1944" t="str">
        <f>_xlfn.XLOOKUP(D1944,customer_table!$B$2:$B$4947,customer_table!$B$2:$B$4947)</f>
        <v>Enterprise</v>
      </c>
      <c r="S1944" s="4" t="b">
        <f t="shared" si="150"/>
        <v>1</v>
      </c>
      <c r="T1944" s="6" t="b">
        <f t="shared" si="151"/>
        <v>1</v>
      </c>
      <c r="U1944" cm="1">
        <f t="array" ref="U1944">INDEX(hdd_products!$H$2:$H$21,MATCH(1,(hdd_products!$A$2:$A$21=hdd_orders!B1944)*(hdd_products!$H$2:$H$21=hdd_orders!F1944),0))</f>
        <v>95.08</v>
      </c>
      <c r="V1944" s="6" t="b">
        <f t="shared" si="152"/>
        <v>1</v>
      </c>
      <c r="W1944" s="4">
        <f t="shared" si="153"/>
        <v>285.24</v>
      </c>
      <c r="X1944" s="6" t="b">
        <f t="shared" si="154"/>
        <v>1</v>
      </c>
      <c r="AD1944" s="52"/>
    </row>
    <row r="1945" spans="1:30" x14ac:dyDescent="0.45">
      <c r="A1945" s="4">
        <v>1943</v>
      </c>
      <c r="B1945">
        <v>1001</v>
      </c>
      <c r="C1945">
        <v>80643</v>
      </c>
      <c r="D1945" t="str">
        <f>_xlfn.XLOOKUP(C1945,customer_table!$A$2:$A$4869,customer_table!$B$2:$B$4869)</f>
        <v>Enterprise</v>
      </c>
      <c r="E1945">
        <v>2</v>
      </c>
      <c r="F1945">
        <v>129.16999999999999</v>
      </c>
      <c r="G1945">
        <v>258.33999999999997</v>
      </c>
      <c r="H1945">
        <v>0</v>
      </c>
      <c r="I1945">
        <v>17.190000000000001</v>
      </c>
      <c r="J1945" s="5">
        <v>45614</v>
      </c>
      <c r="K1945" s="5">
        <v>45619</v>
      </c>
      <c r="L1945" t="s">
        <v>4893</v>
      </c>
      <c r="M1945" t="s">
        <v>4896</v>
      </c>
      <c r="N1945" t="s">
        <v>4903</v>
      </c>
      <c r="O1945" t="s">
        <v>4875</v>
      </c>
      <c r="P1945" t="s">
        <v>4879</v>
      </c>
      <c r="Q1945" s="4">
        <f>_xlfn.XLOOKUP(C1945,customer_table!$A$2:$A$4947,customer_table!$A$2:$A$4947)</f>
        <v>80643</v>
      </c>
      <c r="R1945" t="str">
        <f>_xlfn.XLOOKUP(D1945,customer_table!$B$2:$B$4947,customer_table!$B$2:$B$4947)</f>
        <v>Enterprise</v>
      </c>
      <c r="S1945" s="4" t="b">
        <f t="shared" si="150"/>
        <v>1</v>
      </c>
      <c r="T1945" s="6" t="b">
        <f t="shared" si="151"/>
        <v>1</v>
      </c>
      <c r="U1945" cm="1">
        <f t="array" ref="U1945">INDEX(hdd_products!$H$2:$H$21,MATCH(1,(hdd_products!$A$2:$A$21=hdd_orders!B1945)*(hdd_products!$H$2:$H$21=hdd_orders!F1945),0))</f>
        <v>129.16999999999999</v>
      </c>
      <c r="V1945" s="6" t="b">
        <f t="shared" si="152"/>
        <v>1</v>
      </c>
      <c r="W1945" s="4">
        <f t="shared" si="153"/>
        <v>258.33999999999997</v>
      </c>
      <c r="X1945" s="6" t="b">
        <f t="shared" si="154"/>
        <v>1</v>
      </c>
      <c r="AD1945" s="52"/>
    </row>
    <row r="1946" spans="1:30" x14ac:dyDescent="0.45">
      <c r="A1946" s="4">
        <v>1944</v>
      </c>
      <c r="B1946">
        <v>1004</v>
      </c>
      <c r="C1946">
        <v>71909</v>
      </c>
      <c r="D1946" t="str">
        <f>_xlfn.XLOOKUP(C1946,customer_table!$A$2:$A$4869,customer_table!$B$2:$B$4869)</f>
        <v>Enterprise</v>
      </c>
      <c r="E1946">
        <v>12</v>
      </c>
      <c r="F1946">
        <v>170.85</v>
      </c>
      <c r="G1946">
        <v>2050.1999999999998</v>
      </c>
      <c r="H1946">
        <v>0</v>
      </c>
      <c r="I1946">
        <v>7.12</v>
      </c>
      <c r="J1946" s="5">
        <v>45562</v>
      </c>
      <c r="K1946" s="5">
        <v>45569</v>
      </c>
      <c r="L1946" t="s">
        <v>4902</v>
      </c>
      <c r="M1946" t="s">
        <v>4877</v>
      </c>
      <c r="N1946" t="s">
        <v>4901</v>
      </c>
      <c r="O1946" t="s">
        <v>4875</v>
      </c>
      <c r="P1946" t="s">
        <v>4879</v>
      </c>
      <c r="Q1946" s="4">
        <f>_xlfn.XLOOKUP(C1946,customer_table!$A$2:$A$4947,customer_table!$A$2:$A$4947)</f>
        <v>71909</v>
      </c>
      <c r="R1946" t="str">
        <f>_xlfn.XLOOKUP(D1946,customer_table!$B$2:$B$4947,customer_table!$B$2:$B$4947)</f>
        <v>Enterprise</v>
      </c>
      <c r="S1946" s="4" t="b">
        <f t="shared" si="150"/>
        <v>1</v>
      </c>
      <c r="T1946" s="6" t="b">
        <f t="shared" si="151"/>
        <v>1</v>
      </c>
      <c r="U1946" cm="1">
        <f t="array" ref="U1946">INDEX(hdd_products!$H$2:$H$21,MATCH(1,(hdd_products!$A$2:$A$21=hdd_orders!B1946)*(hdd_products!$H$2:$H$21=hdd_orders!F1946),0))</f>
        <v>170.85</v>
      </c>
      <c r="V1946" s="6" t="b">
        <f t="shared" si="152"/>
        <v>1</v>
      </c>
      <c r="W1946" s="4">
        <f t="shared" si="153"/>
        <v>2050.1999999999998</v>
      </c>
      <c r="X1946" s="6" t="b">
        <f t="shared" si="154"/>
        <v>1</v>
      </c>
      <c r="AD1946" s="52"/>
    </row>
    <row r="1947" spans="1:30" x14ac:dyDescent="0.45">
      <c r="A1947" s="4">
        <v>1945</v>
      </c>
      <c r="B1947">
        <v>1009</v>
      </c>
      <c r="C1947">
        <v>85398</v>
      </c>
      <c r="D1947" t="str">
        <f>_xlfn.XLOOKUP(C1947,customer_table!$A$2:$A$4869,customer_table!$B$2:$B$4869)</f>
        <v>Enterprise</v>
      </c>
      <c r="E1947">
        <v>3</v>
      </c>
      <c r="F1947">
        <v>185.76</v>
      </c>
      <c r="G1947">
        <v>557.28</v>
      </c>
      <c r="H1947">
        <v>0</v>
      </c>
      <c r="I1947">
        <v>15.58</v>
      </c>
      <c r="J1947" s="5">
        <v>45454</v>
      </c>
      <c r="K1947" s="5">
        <v>45457</v>
      </c>
      <c r="L1947" t="s">
        <v>4893</v>
      </c>
      <c r="M1947" t="s">
        <v>4877</v>
      </c>
      <c r="N1947" t="s">
        <v>4876</v>
      </c>
      <c r="O1947" t="s">
        <v>4880</v>
      </c>
      <c r="P1947" t="s">
        <v>4874</v>
      </c>
      <c r="Q1947" s="4">
        <f>_xlfn.XLOOKUP(C1947,customer_table!$A$2:$A$4947,customer_table!$A$2:$A$4947)</f>
        <v>85398</v>
      </c>
      <c r="R1947" t="str">
        <f>_xlfn.XLOOKUP(D1947,customer_table!$B$2:$B$4947,customer_table!$B$2:$B$4947)</f>
        <v>Enterprise</v>
      </c>
      <c r="S1947" s="4" t="b">
        <f t="shared" si="150"/>
        <v>1</v>
      </c>
      <c r="T1947" s="6" t="b">
        <f t="shared" si="151"/>
        <v>1</v>
      </c>
      <c r="U1947" cm="1">
        <f t="array" ref="U1947">INDEX(hdd_products!$H$2:$H$21,MATCH(1,(hdd_products!$A$2:$A$21=hdd_orders!B1947)*(hdd_products!$H$2:$H$21=hdd_orders!F1947),0))</f>
        <v>185.76</v>
      </c>
      <c r="V1947" s="6" t="b">
        <f t="shared" si="152"/>
        <v>1</v>
      </c>
      <c r="W1947" s="4">
        <f t="shared" si="153"/>
        <v>557.28</v>
      </c>
      <c r="X1947" s="6" t="b">
        <f t="shared" si="154"/>
        <v>1</v>
      </c>
      <c r="AD1947" s="52"/>
    </row>
    <row r="1948" spans="1:30" x14ac:dyDescent="0.45">
      <c r="A1948" s="4">
        <v>1946</v>
      </c>
      <c r="B1948">
        <v>1003</v>
      </c>
      <c r="C1948">
        <v>25127</v>
      </c>
      <c r="D1948" t="str">
        <f>_xlfn.XLOOKUP(C1948,customer_table!$A$2:$A$4869,customer_table!$B$2:$B$4869)</f>
        <v>Enterprise</v>
      </c>
      <c r="E1948">
        <v>4</v>
      </c>
      <c r="F1948">
        <v>95.08</v>
      </c>
      <c r="G1948">
        <v>380.32</v>
      </c>
      <c r="H1948">
        <v>0</v>
      </c>
      <c r="I1948">
        <v>11.36</v>
      </c>
      <c r="J1948" s="5">
        <v>45477</v>
      </c>
      <c r="K1948" s="5">
        <v>45479</v>
      </c>
      <c r="L1948" t="s">
        <v>4885</v>
      </c>
      <c r="M1948" t="s">
        <v>4881</v>
      </c>
      <c r="N1948" t="s">
        <v>4876</v>
      </c>
      <c r="O1948" t="s">
        <v>4880</v>
      </c>
      <c r="P1948" t="s">
        <v>4879</v>
      </c>
      <c r="Q1948" s="4">
        <f>_xlfn.XLOOKUP(C1948,customer_table!$A$2:$A$4947,customer_table!$A$2:$A$4947)</f>
        <v>25127</v>
      </c>
      <c r="R1948" t="str">
        <f>_xlfn.XLOOKUP(D1948,customer_table!$B$2:$B$4947,customer_table!$B$2:$B$4947)</f>
        <v>Enterprise</v>
      </c>
      <c r="S1948" s="4" t="b">
        <f t="shared" si="150"/>
        <v>1</v>
      </c>
      <c r="T1948" s="6" t="b">
        <f t="shared" si="151"/>
        <v>1</v>
      </c>
      <c r="U1948" cm="1">
        <f t="array" ref="U1948">INDEX(hdd_products!$H$2:$H$21,MATCH(1,(hdd_products!$A$2:$A$21=hdd_orders!B1948)*(hdd_products!$H$2:$H$21=hdd_orders!F1948),0))</f>
        <v>95.08</v>
      </c>
      <c r="V1948" s="6" t="b">
        <f t="shared" si="152"/>
        <v>1</v>
      </c>
      <c r="W1948" s="4">
        <f t="shared" si="153"/>
        <v>380.32</v>
      </c>
      <c r="X1948" s="6" t="b">
        <f t="shared" si="154"/>
        <v>1</v>
      </c>
      <c r="AD1948" s="52"/>
    </row>
    <row r="1949" spans="1:30" x14ac:dyDescent="0.45">
      <c r="A1949" s="4">
        <v>1947</v>
      </c>
      <c r="B1949">
        <v>1003</v>
      </c>
      <c r="C1949">
        <v>83460</v>
      </c>
      <c r="D1949" t="str">
        <f>_xlfn.XLOOKUP(C1949,customer_table!$A$2:$A$4869,customer_table!$B$2:$B$4869)</f>
        <v>Small Business</v>
      </c>
      <c r="E1949">
        <v>1</v>
      </c>
      <c r="F1949">
        <v>95.08</v>
      </c>
      <c r="G1949">
        <v>95.08</v>
      </c>
      <c r="H1949">
        <v>0</v>
      </c>
      <c r="I1949">
        <v>10.23</v>
      </c>
      <c r="J1949" s="5">
        <v>45501</v>
      </c>
      <c r="K1949" s="5">
        <v>45504</v>
      </c>
      <c r="L1949" t="s">
        <v>4885</v>
      </c>
      <c r="M1949" t="s">
        <v>4881</v>
      </c>
      <c r="N1949" t="s">
        <v>4876</v>
      </c>
      <c r="O1949" t="s">
        <v>4880</v>
      </c>
      <c r="P1949" t="s">
        <v>4891</v>
      </c>
      <c r="Q1949" s="4">
        <f>_xlfn.XLOOKUP(C1949,customer_table!$A$2:$A$4947,customer_table!$A$2:$A$4947)</f>
        <v>83460</v>
      </c>
      <c r="R1949" t="str">
        <f>_xlfn.XLOOKUP(D1949,customer_table!$B$2:$B$4947,customer_table!$B$2:$B$4947)</f>
        <v>Small Business</v>
      </c>
      <c r="S1949" s="4" t="b">
        <f t="shared" si="150"/>
        <v>1</v>
      </c>
      <c r="T1949" s="6" t="b">
        <f t="shared" si="151"/>
        <v>1</v>
      </c>
      <c r="U1949" cm="1">
        <f t="array" ref="U1949">INDEX(hdd_products!$H$2:$H$21,MATCH(1,(hdd_products!$A$2:$A$21=hdd_orders!B1949)*(hdd_products!$H$2:$H$21=hdd_orders!F1949),0))</f>
        <v>95.08</v>
      </c>
      <c r="V1949" s="6" t="b">
        <f t="shared" si="152"/>
        <v>1</v>
      </c>
      <c r="W1949" s="4">
        <f t="shared" si="153"/>
        <v>95.08</v>
      </c>
      <c r="X1949" s="6" t="b">
        <f t="shared" si="154"/>
        <v>1</v>
      </c>
      <c r="AD1949" s="52"/>
    </row>
    <row r="1950" spans="1:30" x14ac:dyDescent="0.45">
      <c r="A1950" s="4">
        <v>1948</v>
      </c>
      <c r="B1950">
        <v>1005</v>
      </c>
      <c r="C1950">
        <v>68847</v>
      </c>
      <c r="D1950" t="str">
        <f>_xlfn.XLOOKUP(C1950,customer_table!$A$2:$A$4869,customer_table!$B$2:$B$4869)</f>
        <v>Enterprise</v>
      </c>
      <c r="E1950">
        <v>2</v>
      </c>
      <c r="F1950">
        <v>204.55</v>
      </c>
      <c r="G1950">
        <v>409.1</v>
      </c>
      <c r="H1950">
        <v>0</v>
      </c>
      <c r="I1950">
        <v>8.5</v>
      </c>
      <c r="J1950" s="5">
        <v>45626</v>
      </c>
      <c r="K1950" s="5">
        <v>45630</v>
      </c>
      <c r="L1950" t="s">
        <v>4902</v>
      </c>
      <c r="M1950" t="s">
        <v>4881</v>
      </c>
      <c r="N1950" t="s">
        <v>4876</v>
      </c>
      <c r="O1950" t="s">
        <v>4894</v>
      </c>
      <c r="P1950" t="s">
        <v>4888</v>
      </c>
      <c r="Q1950" s="4">
        <f>_xlfn.XLOOKUP(C1950,customer_table!$A$2:$A$4947,customer_table!$A$2:$A$4947)</f>
        <v>68847</v>
      </c>
      <c r="R1950" t="str">
        <f>_xlfn.XLOOKUP(D1950,customer_table!$B$2:$B$4947,customer_table!$B$2:$B$4947)</f>
        <v>Enterprise</v>
      </c>
      <c r="S1950" s="4" t="b">
        <f t="shared" si="150"/>
        <v>1</v>
      </c>
      <c r="T1950" s="6" t="b">
        <f t="shared" si="151"/>
        <v>1</v>
      </c>
      <c r="U1950" cm="1">
        <f t="array" ref="U1950">INDEX(hdd_products!$H$2:$H$21,MATCH(1,(hdd_products!$A$2:$A$21=hdd_orders!B1950)*(hdd_products!$H$2:$H$21=hdd_orders!F1950),0))</f>
        <v>204.55</v>
      </c>
      <c r="V1950" s="6" t="b">
        <f t="shared" si="152"/>
        <v>1</v>
      </c>
      <c r="W1950" s="4">
        <f t="shared" si="153"/>
        <v>409.1</v>
      </c>
      <c r="X1950" s="6" t="b">
        <f t="shared" si="154"/>
        <v>1</v>
      </c>
      <c r="AD1950" s="52"/>
    </row>
    <row r="1951" spans="1:30" x14ac:dyDescent="0.45">
      <c r="A1951" s="4">
        <v>1949</v>
      </c>
      <c r="B1951">
        <v>1003</v>
      </c>
      <c r="C1951">
        <v>63427</v>
      </c>
      <c r="D1951" t="str">
        <f>_xlfn.XLOOKUP(C1951,customer_table!$A$2:$A$4869,customer_table!$B$2:$B$4869)</f>
        <v>Small Business</v>
      </c>
      <c r="E1951">
        <v>2</v>
      </c>
      <c r="F1951">
        <v>95.08</v>
      </c>
      <c r="G1951">
        <v>190.16</v>
      </c>
      <c r="H1951">
        <v>0</v>
      </c>
      <c r="I1951">
        <v>10.72</v>
      </c>
      <c r="J1951" s="5">
        <v>45356</v>
      </c>
      <c r="K1951" s="5">
        <v>45361</v>
      </c>
      <c r="L1951" t="s">
        <v>4885</v>
      </c>
      <c r="M1951" t="s">
        <v>4898</v>
      </c>
      <c r="N1951" t="s">
        <v>4892</v>
      </c>
      <c r="O1951" t="s">
        <v>4880</v>
      </c>
      <c r="P1951" t="s">
        <v>4879</v>
      </c>
      <c r="Q1951" s="4">
        <f>_xlfn.XLOOKUP(C1951,customer_table!$A$2:$A$4947,customer_table!$A$2:$A$4947)</f>
        <v>63427</v>
      </c>
      <c r="R1951" t="str">
        <f>_xlfn.XLOOKUP(D1951,customer_table!$B$2:$B$4947,customer_table!$B$2:$B$4947)</f>
        <v>Small Business</v>
      </c>
      <c r="S1951" s="4" t="b">
        <f t="shared" si="150"/>
        <v>1</v>
      </c>
      <c r="T1951" s="6" t="b">
        <f t="shared" si="151"/>
        <v>1</v>
      </c>
      <c r="U1951" cm="1">
        <f t="array" ref="U1951">INDEX(hdd_products!$H$2:$H$21,MATCH(1,(hdd_products!$A$2:$A$21=hdd_orders!B1951)*(hdd_products!$H$2:$H$21=hdd_orders!F1951),0))</f>
        <v>95.08</v>
      </c>
      <c r="V1951" s="6" t="b">
        <f t="shared" si="152"/>
        <v>1</v>
      </c>
      <c r="W1951" s="4">
        <f t="shared" si="153"/>
        <v>190.16</v>
      </c>
      <c r="X1951" s="6" t="b">
        <f t="shared" si="154"/>
        <v>1</v>
      </c>
      <c r="AD1951" s="52"/>
    </row>
    <row r="1952" spans="1:30" x14ac:dyDescent="0.45">
      <c r="A1952" s="4">
        <v>1950</v>
      </c>
      <c r="B1952">
        <v>1003</v>
      </c>
      <c r="C1952">
        <v>54770</v>
      </c>
      <c r="D1952" t="str">
        <f>_xlfn.XLOOKUP(C1952,customer_table!$A$2:$A$4869,customer_table!$B$2:$B$4869)</f>
        <v>Enterprise</v>
      </c>
      <c r="E1952">
        <v>4</v>
      </c>
      <c r="F1952">
        <v>95.08</v>
      </c>
      <c r="G1952">
        <v>380.32</v>
      </c>
      <c r="H1952">
        <v>0</v>
      </c>
      <c r="I1952">
        <v>19.170000000000002</v>
      </c>
      <c r="J1952" s="5">
        <v>45602</v>
      </c>
      <c r="K1952" s="5">
        <v>45605</v>
      </c>
      <c r="L1952" t="s">
        <v>4889</v>
      </c>
      <c r="M1952" t="s">
        <v>4896</v>
      </c>
      <c r="N1952" t="s">
        <v>4876</v>
      </c>
      <c r="O1952" t="s">
        <v>4880</v>
      </c>
      <c r="P1952" t="s">
        <v>4874</v>
      </c>
      <c r="Q1952" s="4">
        <f>_xlfn.XLOOKUP(C1952,customer_table!$A$2:$A$4947,customer_table!$A$2:$A$4947)</f>
        <v>54770</v>
      </c>
      <c r="R1952" t="str">
        <f>_xlfn.XLOOKUP(D1952,customer_table!$B$2:$B$4947,customer_table!$B$2:$B$4947)</f>
        <v>Enterprise</v>
      </c>
      <c r="S1952" s="4" t="b">
        <f t="shared" si="150"/>
        <v>1</v>
      </c>
      <c r="T1952" s="6" t="b">
        <f t="shared" si="151"/>
        <v>1</v>
      </c>
      <c r="U1952" cm="1">
        <f t="array" ref="U1952">INDEX(hdd_products!$H$2:$H$21,MATCH(1,(hdd_products!$A$2:$A$21=hdd_orders!B1952)*(hdd_products!$H$2:$H$21=hdd_orders!F1952),0))</f>
        <v>95.08</v>
      </c>
      <c r="V1952" s="6" t="b">
        <f t="shared" si="152"/>
        <v>1</v>
      </c>
      <c r="W1952" s="4">
        <f t="shared" si="153"/>
        <v>380.32</v>
      </c>
      <c r="X1952" s="6" t="b">
        <f t="shared" si="154"/>
        <v>1</v>
      </c>
      <c r="AD1952" s="52"/>
    </row>
    <row r="1953" spans="1:30" x14ac:dyDescent="0.45">
      <c r="A1953" s="4">
        <v>1951</v>
      </c>
      <c r="B1953">
        <v>1001</v>
      </c>
      <c r="C1953">
        <v>85499</v>
      </c>
      <c r="D1953" t="str">
        <f>_xlfn.XLOOKUP(C1953,customer_table!$A$2:$A$4869,customer_table!$B$2:$B$4869)</f>
        <v>Enterprise</v>
      </c>
      <c r="E1953">
        <v>1</v>
      </c>
      <c r="F1953">
        <v>129.16999999999999</v>
      </c>
      <c r="G1953">
        <v>129.16999999999999</v>
      </c>
      <c r="H1953">
        <v>0</v>
      </c>
      <c r="I1953">
        <v>9.4499999999999993</v>
      </c>
      <c r="J1953" s="5">
        <v>45507</v>
      </c>
      <c r="K1953" s="5">
        <v>45512</v>
      </c>
      <c r="L1953" t="s">
        <v>4902</v>
      </c>
      <c r="M1953" t="s">
        <v>4881</v>
      </c>
      <c r="N1953" t="s">
        <v>4876</v>
      </c>
      <c r="O1953" t="s">
        <v>4880</v>
      </c>
      <c r="P1953" t="s">
        <v>4888</v>
      </c>
      <c r="Q1953" s="4">
        <f>_xlfn.XLOOKUP(C1953,customer_table!$A$2:$A$4947,customer_table!$A$2:$A$4947)</f>
        <v>85499</v>
      </c>
      <c r="R1953" t="str">
        <f>_xlfn.XLOOKUP(D1953,customer_table!$B$2:$B$4947,customer_table!$B$2:$B$4947)</f>
        <v>Enterprise</v>
      </c>
      <c r="S1953" s="4" t="b">
        <f t="shared" si="150"/>
        <v>1</v>
      </c>
      <c r="T1953" s="6" t="b">
        <f t="shared" si="151"/>
        <v>1</v>
      </c>
      <c r="U1953" cm="1">
        <f t="array" ref="U1953">INDEX(hdd_products!$H$2:$H$21,MATCH(1,(hdd_products!$A$2:$A$21=hdd_orders!B1953)*(hdd_products!$H$2:$H$21=hdd_orders!F1953),0))</f>
        <v>129.16999999999999</v>
      </c>
      <c r="V1953" s="6" t="b">
        <f t="shared" si="152"/>
        <v>1</v>
      </c>
      <c r="W1953" s="4">
        <f t="shared" si="153"/>
        <v>129.16999999999999</v>
      </c>
      <c r="X1953" s="6" t="b">
        <f t="shared" si="154"/>
        <v>1</v>
      </c>
      <c r="AD1953" s="52"/>
    </row>
    <row r="1954" spans="1:30" x14ac:dyDescent="0.45">
      <c r="A1954" s="4">
        <v>1952</v>
      </c>
      <c r="B1954">
        <v>1013</v>
      </c>
      <c r="C1954">
        <v>12033</v>
      </c>
      <c r="D1954" t="str">
        <f>_xlfn.XLOOKUP(C1954,customer_table!$A$2:$A$4869,customer_table!$B$2:$B$4869)</f>
        <v>Consumer</v>
      </c>
      <c r="E1954">
        <v>2</v>
      </c>
      <c r="F1954">
        <v>588.66999999999996</v>
      </c>
      <c r="G1954">
        <v>1177.3399999999999</v>
      </c>
      <c r="H1954">
        <v>0</v>
      </c>
      <c r="I1954">
        <v>19.5</v>
      </c>
      <c r="J1954" s="5">
        <v>45393</v>
      </c>
      <c r="K1954" s="5">
        <v>45395</v>
      </c>
      <c r="L1954" t="s">
        <v>4887</v>
      </c>
      <c r="M1954" t="s">
        <v>4896</v>
      </c>
      <c r="N1954" t="s">
        <v>4876</v>
      </c>
      <c r="O1954" t="s">
        <v>4880</v>
      </c>
      <c r="P1954" t="s">
        <v>4886</v>
      </c>
      <c r="Q1954" s="4">
        <f>_xlfn.XLOOKUP(C1954,customer_table!$A$2:$A$4947,customer_table!$A$2:$A$4947)</f>
        <v>12033</v>
      </c>
      <c r="R1954" t="str">
        <f>_xlfn.XLOOKUP(D1954,customer_table!$B$2:$B$4947,customer_table!$B$2:$B$4947)</f>
        <v>Consumer</v>
      </c>
      <c r="S1954" s="4" t="b">
        <f t="shared" si="150"/>
        <v>1</v>
      </c>
      <c r="T1954" s="6" t="b">
        <f t="shared" si="151"/>
        <v>1</v>
      </c>
      <c r="U1954" cm="1">
        <f t="array" ref="U1954">INDEX(hdd_products!$H$2:$H$21,MATCH(1,(hdd_products!$A$2:$A$21=hdd_orders!B1954)*(hdd_products!$H$2:$H$21=hdd_orders!F1954),0))</f>
        <v>588.66999999999996</v>
      </c>
      <c r="V1954" s="6" t="b">
        <f t="shared" si="152"/>
        <v>1</v>
      </c>
      <c r="W1954" s="4">
        <f t="shared" si="153"/>
        <v>1177.3399999999999</v>
      </c>
      <c r="X1954" s="6" t="b">
        <f t="shared" si="154"/>
        <v>1</v>
      </c>
      <c r="AD1954" s="52"/>
    </row>
    <row r="1955" spans="1:30" x14ac:dyDescent="0.45">
      <c r="A1955" s="4">
        <v>1953</v>
      </c>
      <c r="B1955">
        <v>1007</v>
      </c>
      <c r="C1955">
        <v>23237</v>
      </c>
      <c r="D1955" t="str">
        <f>_xlfn.XLOOKUP(C1955,customer_table!$A$2:$A$4869,customer_table!$B$2:$B$4869)</f>
        <v>Consumer</v>
      </c>
      <c r="E1955">
        <v>1</v>
      </c>
      <c r="F1955">
        <v>415.57</v>
      </c>
      <c r="G1955">
        <v>415.57</v>
      </c>
      <c r="H1955">
        <v>0</v>
      </c>
      <c r="I1955">
        <v>9.32</v>
      </c>
      <c r="J1955" s="5">
        <v>45575</v>
      </c>
      <c r="K1955" s="5">
        <v>45581</v>
      </c>
      <c r="L1955" t="s">
        <v>4902</v>
      </c>
      <c r="M1955" t="s">
        <v>4881</v>
      </c>
      <c r="N1955" t="s">
        <v>4876</v>
      </c>
      <c r="O1955" t="s">
        <v>4880</v>
      </c>
      <c r="P1955" t="s">
        <v>4886</v>
      </c>
      <c r="Q1955" s="4">
        <f>_xlfn.XLOOKUP(C1955,customer_table!$A$2:$A$4947,customer_table!$A$2:$A$4947)</f>
        <v>23237</v>
      </c>
      <c r="R1955" t="str">
        <f>_xlfn.XLOOKUP(D1955,customer_table!$B$2:$B$4947,customer_table!$B$2:$B$4947)</f>
        <v>Consumer</v>
      </c>
      <c r="S1955" s="4" t="b">
        <f t="shared" si="150"/>
        <v>1</v>
      </c>
      <c r="T1955" s="6" t="b">
        <f t="shared" si="151"/>
        <v>1</v>
      </c>
      <c r="U1955" cm="1">
        <f t="array" ref="U1955">INDEX(hdd_products!$H$2:$H$21,MATCH(1,(hdd_products!$A$2:$A$21=hdd_orders!B1955)*(hdd_products!$H$2:$H$21=hdd_orders!F1955),0))</f>
        <v>415.57</v>
      </c>
      <c r="V1955" s="6" t="b">
        <f t="shared" si="152"/>
        <v>1</v>
      </c>
      <c r="W1955" s="4">
        <f t="shared" si="153"/>
        <v>415.57</v>
      </c>
      <c r="X1955" s="6" t="b">
        <f t="shared" si="154"/>
        <v>1</v>
      </c>
      <c r="AD1955" s="52"/>
    </row>
    <row r="1956" spans="1:30" x14ac:dyDescent="0.45">
      <c r="A1956" s="4">
        <v>1954</v>
      </c>
      <c r="B1956">
        <v>1002</v>
      </c>
      <c r="C1956">
        <v>19570</v>
      </c>
      <c r="D1956" t="str">
        <f>_xlfn.XLOOKUP(C1956,customer_table!$A$2:$A$4869,customer_table!$B$2:$B$4869)</f>
        <v>Enterprise</v>
      </c>
      <c r="E1956">
        <v>3</v>
      </c>
      <c r="F1956">
        <v>198.26</v>
      </c>
      <c r="G1956">
        <v>594.78</v>
      </c>
      <c r="H1956">
        <v>0</v>
      </c>
      <c r="I1956">
        <v>7.32</v>
      </c>
      <c r="J1956" s="5">
        <v>45304</v>
      </c>
      <c r="K1956" s="5">
        <v>45310</v>
      </c>
      <c r="L1956" t="s">
        <v>4883</v>
      </c>
      <c r="M1956" t="s">
        <v>4877</v>
      </c>
      <c r="N1956" t="s">
        <v>4876</v>
      </c>
      <c r="O1956" t="s">
        <v>4880</v>
      </c>
      <c r="P1956" t="s">
        <v>4886</v>
      </c>
      <c r="Q1956" s="4">
        <f>_xlfn.XLOOKUP(C1956,customer_table!$A$2:$A$4947,customer_table!$A$2:$A$4947)</f>
        <v>19570</v>
      </c>
      <c r="R1956" t="str">
        <f>_xlfn.XLOOKUP(D1956,customer_table!$B$2:$B$4947,customer_table!$B$2:$B$4947)</f>
        <v>Enterprise</v>
      </c>
      <c r="S1956" s="4" t="b">
        <f t="shared" si="150"/>
        <v>1</v>
      </c>
      <c r="T1956" s="6" t="b">
        <f t="shared" si="151"/>
        <v>1</v>
      </c>
      <c r="U1956" cm="1">
        <f t="array" ref="U1956">INDEX(hdd_products!$H$2:$H$21,MATCH(1,(hdd_products!$A$2:$A$21=hdd_orders!B1956)*(hdd_products!$H$2:$H$21=hdd_orders!F1956),0))</f>
        <v>198.26</v>
      </c>
      <c r="V1956" s="6" t="b">
        <f t="shared" si="152"/>
        <v>1</v>
      </c>
      <c r="W1956" s="4">
        <f t="shared" si="153"/>
        <v>594.78</v>
      </c>
      <c r="X1956" s="6" t="b">
        <f t="shared" si="154"/>
        <v>1</v>
      </c>
      <c r="AD1956" s="52"/>
    </row>
    <row r="1957" spans="1:30" x14ac:dyDescent="0.45">
      <c r="A1957" s="4">
        <v>1955</v>
      </c>
      <c r="B1957">
        <v>1006</v>
      </c>
      <c r="C1957">
        <v>62732</v>
      </c>
      <c r="D1957" t="str">
        <f>_xlfn.XLOOKUP(C1957,customer_table!$A$2:$A$4869,customer_table!$B$2:$B$4869)</f>
        <v>Enterprise</v>
      </c>
      <c r="E1957">
        <v>2</v>
      </c>
      <c r="F1957">
        <v>307.20999999999998</v>
      </c>
      <c r="G1957">
        <v>614.41999999999996</v>
      </c>
      <c r="H1957">
        <v>0</v>
      </c>
      <c r="I1957">
        <v>16.05</v>
      </c>
      <c r="J1957" s="5">
        <v>45490</v>
      </c>
      <c r="K1957" s="5">
        <v>45494</v>
      </c>
      <c r="L1957" t="s">
        <v>4893</v>
      </c>
      <c r="M1957" t="s">
        <v>4881</v>
      </c>
      <c r="N1957" t="s">
        <v>4876</v>
      </c>
      <c r="O1957" t="s">
        <v>4880</v>
      </c>
      <c r="P1957" t="s">
        <v>4879</v>
      </c>
      <c r="Q1957" s="4">
        <f>_xlfn.XLOOKUP(C1957,customer_table!$A$2:$A$4947,customer_table!$A$2:$A$4947)</f>
        <v>62732</v>
      </c>
      <c r="R1957" t="str">
        <f>_xlfn.XLOOKUP(D1957,customer_table!$B$2:$B$4947,customer_table!$B$2:$B$4947)</f>
        <v>Enterprise</v>
      </c>
      <c r="S1957" s="4" t="b">
        <f t="shared" si="150"/>
        <v>1</v>
      </c>
      <c r="T1957" s="6" t="b">
        <f t="shared" si="151"/>
        <v>1</v>
      </c>
      <c r="U1957" cm="1">
        <f t="array" ref="U1957">INDEX(hdd_products!$H$2:$H$21,MATCH(1,(hdd_products!$A$2:$A$21=hdd_orders!B1957)*(hdd_products!$H$2:$H$21=hdd_orders!F1957),0))</f>
        <v>307.20999999999998</v>
      </c>
      <c r="V1957" s="6" t="b">
        <f t="shared" si="152"/>
        <v>1</v>
      </c>
      <c r="W1957" s="4">
        <f t="shared" si="153"/>
        <v>614.41999999999996</v>
      </c>
      <c r="X1957" s="6" t="b">
        <f t="shared" si="154"/>
        <v>1</v>
      </c>
      <c r="AD1957" s="52"/>
    </row>
    <row r="1958" spans="1:30" x14ac:dyDescent="0.45">
      <c r="A1958" s="4">
        <v>1956</v>
      </c>
      <c r="B1958">
        <v>1008</v>
      </c>
      <c r="C1958">
        <v>54124</v>
      </c>
      <c r="D1958" t="str">
        <f>_xlfn.XLOOKUP(C1958,customer_table!$A$2:$A$4869,customer_table!$B$2:$B$4869)</f>
        <v>Enterprise</v>
      </c>
      <c r="E1958">
        <v>2</v>
      </c>
      <c r="F1958">
        <v>269.08</v>
      </c>
      <c r="G1958">
        <v>538.16</v>
      </c>
      <c r="H1958">
        <v>0</v>
      </c>
      <c r="I1958">
        <v>16</v>
      </c>
      <c r="J1958" s="5">
        <v>45442</v>
      </c>
      <c r="K1958" s="5">
        <v>45443</v>
      </c>
      <c r="L1958" t="s">
        <v>4893</v>
      </c>
      <c r="M1958" t="s">
        <v>4877</v>
      </c>
      <c r="N1958" t="s">
        <v>4876</v>
      </c>
      <c r="O1958" t="s">
        <v>4880</v>
      </c>
      <c r="P1958" t="s">
        <v>4891</v>
      </c>
      <c r="Q1958" s="4">
        <f>_xlfn.XLOOKUP(C1958,customer_table!$A$2:$A$4947,customer_table!$A$2:$A$4947)</f>
        <v>54124</v>
      </c>
      <c r="R1958" t="str">
        <f>_xlfn.XLOOKUP(D1958,customer_table!$B$2:$B$4947,customer_table!$B$2:$B$4947)</f>
        <v>Enterprise</v>
      </c>
      <c r="S1958" s="4" t="b">
        <f t="shared" si="150"/>
        <v>1</v>
      </c>
      <c r="T1958" s="6" t="b">
        <f t="shared" si="151"/>
        <v>1</v>
      </c>
      <c r="U1958" cm="1">
        <f t="array" ref="U1958">INDEX(hdd_products!$H$2:$H$21,MATCH(1,(hdd_products!$A$2:$A$21=hdd_orders!B1958)*(hdd_products!$H$2:$H$21=hdd_orders!F1958),0))</f>
        <v>269.08</v>
      </c>
      <c r="V1958" s="6" t="b">
        <f t="shared" si="152"/>
        <v>1</v>
      </c>
      <c r="W1958" s="4">
        <f t="shared" si="153"/>
        <v>538.16</v>
      </c>
      <c r="X1958" s="6" t="b">
        <f t="shared" si="154"/>
        <v>1</v>
      </c>
      <c r="AD1958" s="52"/>
    </row>
    <row r="1959" spans="1:30" x14ac:dyDescent="0.45">
      <c r="A1959" s="4">
        <v>1957</v>
      </c>
      <c r="B1959">
        <v>1006</v>
      </c>
      <c r="C1959">
        <v>56525</v>
      </c>
      <c r="D1959" t="str">
        <f>_xlfn.XLOOKUP(C1959,customer_table!$A$2:$A$4869,customer_table!$B$2:$B$4869)</f>
        <v>Small Business</v>
      </c>
      <c r="E1959">
        <v>1</v>
      </c>
      <c r="F1959">
        <v>307.20999999999998</v>
      </c>
      <c r="G1959">
        <v>307.20999999999998</v>
      </c>
      <c r="H1959">
        <v>0</v>
      </c>
      <c r="I1959">
        <v>18.940000000000001</v>
      </c>
      <c r="J1959" s="5">
        <v>45315</v>
      </c>
      <c r="K1959" s="5">
        <v>45316</v>
      </c>
      <c r="L1959" t="s">
        <v>4889</v>
      </c>
      <c r="M1959" t="s">
        <v>4881</v>
      </c>
      <c r="N1959" t="s">
        <v>4876</v>
      </c>
      <c r="O1959" t="s">
        <v>4875</v>
      </c>
      <c r="P1959" t="s">
        <v>4888</v>
      </c>
      <c r="Q1959" s="4">
        <f>_xlfn.XLOOKUP(C1959,customer_table!$A$2:$A$4947,customer_table!$A$2:$A$4947)</f>
        <v>56525</v>
      </c>
      <c r="R1959" t="str">
        <f>_xlfn.XLOOKUP(D1959,customer_table!$B$2:$B$4947,customer_table!$B$2:$B$4947)</f>
        <v>Small Business</v>
      </c>
      <c r="S1959" s="4" t="b">
        <f t="shared" si="150"/>
        <v>1</v>
      </c>
      <c r="T1959" s="6" t="b">
        <f t="shared" si="151"/>
        <v>1</v>
      </c>
      <c r="U1959" cm="1">
        <f t="array" ref="U1959">INDEX(hdd_products!$H$2:$H$21,MATCH(1,(hdd_products!$A$2:$A$21=hdd_orders!B1959)*(hdd_products!$H$2:$H$21=hdd_orders!F1959),0))</f>
        <v>307.20999999999998</v>
      </c>
      <c r="V1959" s="6" t="b">
        <f t="shared" si="152"/>
        <v>1</v>
      </c>
      <c r="W1959" s="4">
        <f t="shared" si="153"/>
        <v>307.20999999999998</v>
      </c>
      <c r="X1959" s="6" t="b">
        <f t="shared" si="154"/>
        <v>1</v>
      </c>
      <c r="AD1959" s="52"/>
    </row>
    <row r="1960" spans="1:30" x14ac:dyDescent="0.45">
      <c r="A1960" s="4">
        <v>1958</v>
      </c>
      <c r="B1960">
        <v>1003</v>
      </c>
      <c r="C1960">
        <v>27643</v>
      </c>
      <c r="D1960" t="str">
        <f>_xlfn.XLOOKUP(C1960,customer_table!$A$2:$A$4869,customer_table!$B$2:$B$4869)</f>
        <v>Consumer</v>
      </c>
      <c r="E1960">
        <v>1</v>
      </c>
      <c r="F1960">
        <v>95.08</v>
      </c>
      <c r="G1960">
        <v>95.08</v>
      </c>
      <c r="H1960">
        <v>0</v>
      </c>
      <c r="I1960">
        <v>15.26</v>
      </c>
      <c r="J1960" s="5">
        <v>45515</v>
      </c>
      <c r="K1960" s="5">
        <v>45518</v>
      </c>
      <c r="L1960" t="s">
        <v>4895</v>
      </c>
      <c r="M1960" t="s">
        <v>4881</v>
      </c>
      <c r="N1960" t="s">
        <v>4876</v>
      </c>
      <c r="O1960" t="s">
        <v>4875</v>
      </c>
      <c r="P1960" t="s">
        <v>4879</v>
      </c>
      <c r="Q1960" s="4">
        <f>_xlfn.XLOOKUP(C1960,customer_table!$A$2:$A$4947,customer_table!$A$2:$A$4947)</f>
        <v>27643</v>
      </c>
      <c r="R1960" t="str">
        <f>_xlfn.XLOOKUP(D1960,customer_table!$B$2:$B$4947,customer_table!$B$2:$B$4947)</f>
        <v>Consumer</v>
      </c>
      <c r="S1960" s="4" t="b">
        <f t="shared" si="150"/>
        <v>1</v>
      </c>
      <c r="T1960" s="6" t="b">
        <f t="shared" si="151"/>
        <v>1</v>
      </c>
      <c r="U1960" cm="1">
        <f t="array" ref="U1960">INDEX(hdd_products!$H$2:$H$21,MATCH(1,(hdd_products!$A$2:$A$21=hdd_orders!B1960)*(hdd_products!$H$2:$H$21=hdd_orders!F1960),0))</f>
        <v>95.08</v>
      </c>
      <c r="V1960" s="6" t="b">
        <f t="shared" si="152"/>
        <v>1</v>
      </c>
      <c r="W1960" s="4">
        <f t="shared" si="153"/>
        <v>95.08</v>
      </c>
      <c r="X1960" s="6" t="b">
        <f t="shared" si="154"/>
        <v>1</v>
      </c>
      <c r="AD1960" s="52"/>
    </row>
    <row r="1961" spans="1:30" x14ac:dyDescent="0.45">
      <c r="A1961" s="4">
        <v>1959</v>
      </c>
      <c r="B1961">
        <v>1002</v>
      </c>
      <c r="C1961">
        <v>20982</v>
      </c>
      <c r="D1961" t="str">
        <f>_xlfn.XLOOKUP(C1961,customer_table!$A$2:$A$4869,customer_table!$B$2:$B$4869)</f>
        <v>Enterprise</v>
      </c>
      <c r="E1961">
        <v>3</v>
      </c>
      <c r="F1961">
        <v>198.26</v>
      </c>
      <c r="G1961">
        <v>594.78</v>
      </c>
      <c r="H1961">
        <v>0</v>
      </c>
      <c r="I1961">
        <v>12.8</v>
      </c>
      <c r="J1961" s="5">
        <v>45593</v>
      </c>
      <c r="K1961" s="5">
        <v>45600</v>
      </c>
      <c r="L1961" t="s">
        <v>4900</v>
      </c>
      <c r="M1961" t="s">
        <v>4898</v>
      </c>
      <c r="N1961" t="s">
        <v>4876</v>
      </c>
      <c r="O1961" t="s">
        <v>4880</v>
      </c>
      <c r="P1961" t="s">
        <v>4886</v>
      </c>
      <c r="Q1961" s="4">
        <f>_xlfn.XLOOKUP(C1961,customer_table!$A$2:$A$4947,customer_table!$A$2:$A$4947)</f>
        <v>20982</v>
      </c>
      <c r="R1961" t="str">
        <f>_xlfn.XLOOKUP(D1961,customer_table!$B$2:$B$4947,customer_table!$B$2:$B$4947)</f>
        <v>Enterprise</v>
      </c>
      <c r="S1961" s="4" t="b">
        <f t="shared" si="150"/>
        <v>1</v>
      </c>
      <c r="T1961" s="6" t="b">
        <f t="shared" si="151"/>
        <v>1</v>
      </c>
      <c r="U1961" cm="1">
        <f t="array" ref="U1961">INDEX(hdd_products!$H$2:$H$21,MATCH(1,(hdd_products!$A$2:$A$21=hdd_orders!B1961)*(hdd_products!$H$2:$H$21=hdd_orders!F1961),0))</f>
        <v>198.26</v>
      </c>
      <c r="V1961" s="6" t="b">
        <f t="shared" si="152"/>
        <v>1</v>
      </c>
      <c r="W1961" s="4">
        <f t="shared" si="153"/>
        <v>594.78</v>
      </c>
      <c r="X1961" s="6" t="b">
        <f t="shared" si="154"/>
        <v>1</v>
      </c>
      <c r="AD1961" s="52"/>
    </row>
    <row r="1962" spans="1:30" x14ac:dyDescent="0.45">
      <c r="A1962" s="4">
        <v>1960</v>
      </c>
      <c r="B1962">
        <v>1004</v>
      </c>
      <c r="C1962">
        <v>59725</v>
      </c>
      <c r="D1962" t="str">
        <f>_xlfn.XLOOKUP(C1962,customer_table!$A$2:$A$4869,customer_table!$B$2:$B$4869)</f>
        <v>Small Business</v>
      </c>
      <c r="E1962">
        <v>3</v>
      </c>
      <c r="F1962">
        <v>170.85</v>
      </c>
      <c r="G1962">
        <v>512.54999999999995</v>
      </c>
      <c r="H1962">
        <v>0</v>
      </c>
      <c r="I1962">
        <v>8.2899999999999991</v>
      </c>
      <c r="J1962" s="5">
        <v>45481</v>
      </c>
      <c r="K1962" s="5">
        <v>45487</v>
      </c>
      <c r="L1962" t="s">
        <v>4883</v>
      </c>
      <c r="M1962" t="s">
        <v>4896</v>
      </c>
      <c r="N1962" t="s">
        <v>4876</v>
      </c>
      <c r="O1962" t="s">
        <v>4875</v>
      </c>
      <c r="P1962" t="s">
        <v>4874</v>
      </c>
      <c r="Q1962" s="4">
        <f>_xlfn.XLOOKUP(C1962,customer_table!$A$2:$A$4947,customer_table!$A$2:$A$4947)</f>
        <v>59725</v>
      </c>
      <c r="R1962" t="str">
        <f>_xlfn.XLOOKUP(D1962,customer_table!$B$2:$B$4947,customer_table!$B$2:$B$4947)</f>
        <v>Small Business</v>
      </c>
      <c r="S1962" s="4" t="b">
        <f t="shared" si="150"/>
        <v>1</v>
      </c>
      <c r="T1962" s="6" t="b">
        <f t="shared" si="151"/>
        <v>1</v>
      </c>
      <c r="U1962" cm="1">
        <f t="array" ref="U1962">INDEX(hdd_products!$H$2:$H$21,MATCH(1,(hdd_products!$A$2:$A$21=hdd_orders!B1962)*(hdd_products!$H$2:$H$21=hdd_orders!F1962),0))</f>
        <v>170.85</v>
      </c>
      <c r="V1962" s="6" t="b">
        <f t="shared" si="152"/>
        <v>1</v>
      </c>
      <c r="W1962" s="4">
        <f t="shared" si="153"/>
        <v>512.54999999999995</v>
      </c>
      <c r="X1962" s="6" t="b">
        <f t="shared" si="154"/>
        <v>1</v>
      </c>
      <c r="AD1962" s="52"/>
    </row>
    <row r="1963" spans="1:30" x14ac:dyDescent="0.45">
      <c r="A1963" s="4">
        <v>1961</v>
      </c>
      <c r="B1963">
        <v>1007</v>
      </c>
      <c r="C1963">
        <v>22700</v>
      </c>
      <c r="D1963" t="str">
        <f>_xlfn.XLOOKUP(C1963,customer_table!$A$2:$A$4869,customer_table!$B$2:$B$4869)</f>
        <v>Enterprise</v>
      </c>
      <c r="E1963">
        <v>1</v>
      </c>
      <c r="F1963">
        <v>415.57</v>
      </c>
      <c r="G1963">
        <v>415.57</v>
      </c>
      <c r="H1963">
        <v>0</v>
      </c>
      <c r="I1963">
        <v>16.82</v>
      </c>
      <c r="J1963" s="5">
        <v>45593</v>
      </c>
      <c r="K1963" s="5">
        <v>45596</v>
      </c>
      <c r="L1963" t="s">
        <v>4890</v>
      </c>
      <c r="M1963" t="s">
        <v>4877</v>
      </c>
      <c r="N1963" t="s">
        <v>4876</v>
      </c>
      <c r="O1963" t="s">
        <v>4880</v>
      </c>
      <c r="P1963" t="s">
        <v>4886</v>
      </c>
      <c r="Q1963" s="4">
        <f>_xlfn.XLOOKUP(C1963,customer_table!$A$2:$A$4947,customer_table!$A$2:$A$4947)</f>
        <v>22700</v>
      </c>
      <c r="R1963" t="str">
        <f>_xlfn.XLOOKUP(D1963,customer_table!$B$2:$B$4947,customer_table!$B$2:$B$4947)</f>
        <v>Enterprise</v>
      </c>
      <c r="S1963" s="4" t="b">
        <f t="shared" si="150"/>
        <v>1</v>
      </c>
      <c r="T1963" s="6" t="b">
        <f t="shared" si="151"/>
        <v>1</v>
      </c>
      <c r="U1963" cm="1">
        <f t="array" ref="U1963">INDEX(hdd_products!$H$2:$H$21,MATCH(1,(hdd_products!$A$2:$A$21=hdd_orders!B1963)*(hdd_products!$H$2:$H$21=hdd_orders!F1963),0))</f>
        <v>415.57</v>
      </c>
      <c r="V1963" s="6" t="b">
        <f t="shared" si="152"/>
        <v>1</v>
      </c>
      <c r="W1963" s="4">
        <f t="shared" si="153"/>
        <v>415.57</v>
      </c>
      <c r="X1963" s="6" t="b">
        <f t="shared" si="154"/>
        <v>1</v>
      </c>
      <c r="AD1963" s="52"/>
    </row>
    <row r="1964" spans="1:30" x14ac:dyDescent="0.45">
      <c r="A1964" s="4">
        <v>1962</v>
      </c>
      <c r="B1964">
        <v>1002</v>
      </c>
      <c r="C1964">
        <v>78838</v>
      </c>
      <c r="D1964" t="str">
        <f>_xlfn.XLOOKUP(C1964,customer_table!$A$2:$A$4869,customer_table!$B$2:$B$4869)</f>
        <v>Enterprise</v>
      </c>
      <c r="E1964">
        <v>1</v>
      </c>
      <c r="F1964">
        <v>198.26</v>
      </c>
      <c r="G1964">
        <v>198.26</v>
      </c>
      <c r="H1964">
        <v>0</v>
      </c>
      <c r="I1964">
        <v>10.54</v>
      </c>
      <c r="J1964" s="5">
        <v>45316</v>
      </c>
      <c r="K1964" s="5">
        <v>45321</v>
      </c>
      <c r="L1964" t="s">
        <v>4897</v>
      </c>
      <c r="M1964" t="s">
        <v>4881</v>
      </c>
      <c r="N1964" t="s">
        <v>4876</v>
      </c>
      <c r="O1964" t="s">
        <v>4880</v>
      </c>
      <c r="P1964" t="s">
        <v>4891</v>
      </c>
      <c r="Q1964" s="4">
        <f>_xlfn.XLOOKUP(C1964,customer_table!$A$2:$A$4947,customer_table!$A$2:$A$4947)</f>
        <v>78838</v>
      </c>
      <c r="R1964" t="str">
        <f>_xlfn.XLOOKUP(D1964,customer_table!$B$2:$B$4947,customer_table!$B$2:$B$4947)</f>
        <v>Enterprise</v>
      </c>
      <c r="S1964" s="4" t="b">
        <f t="shared" si="150"/>
        <v>1</v>
      </c>
      <c r="T1964" s="6" t="b">
        <f t="shared" si="151"/>
        <v>1</v>
      </c>
      <c r="U1964" cm="1">
        <f t="array" ref="U1964">INDEX(hdd_products!$H$2:$H$21,MATCH(1,(hdd_products!$A$2:$A$21=hdd_orders!B1964)*(hdd_products!$H$2:$H$21=hdd_orders!F1964),0))</f>
        <v>198.26</v>
      </c>
      <c r="V1964" s="6" t="b">
        <f t="shared" si="152"/>
        <v>1</v>
      </c>
      <c r="W1964" s="4">
        <f t="shared" si="153"/>
        <v>198.26</v>
      </c>
      <c r="X1964" s="6" t="b">
        <f t="shared" si="154"/>
        <v>1</v>
      </c>
      <c r="AD1964" s="52"/>
    </row>
    <row r="1965" spans="1:30" x14ac:dyDescent="0.45">
      <c r="A1965" s="4">
        <v>1963</v>
      </c>
      <c r="B1965">
        <v>1002</v>
      </c>
      <c r="C1965">
        <v>51756</v>
      </c>
      <c r="D1965" t="str">
        <f>_xlfn.XLOOKUP(C1965,customer_table!$A$2:$A$4869,customer_table!$B$2:$B$4869)</f>
        <v>Enterprise</v>
      </c>
      <c r="E1965">
        <v>1</v>
      </c>
      <c r="F1965">
        <v>198.26</v>
      </c>
      <c r="G1965">
        <v>198.26</v>
      </c>
      <c r="H1965">
        <v>0</v>
      </c>
      <c r="I1965">
        <v>15.96</v>
      </c>
      <c r="J1965" s="5">
        <v>45510</v>
      </c>
      <c r="K1965" s="5">
        <v>45513</v>
      </c>
      <c r="L1965" t="s">
        <v>4893</v>
      </c>
      <c r="M1965" t="s">
        <v>4881</v>
      </c>
      <c r="N1965" t="s">
        <v>4876</v>
      </c>
      <c r="O1965" t="s">
        <v>4894</v>
      </c>
      <c r="P1965" t="s">
        <v>4886</v>
      </c>
      <c r="Q1965" s="4">
        <f>_xlfn.XLOOKUP(C1965,customer_table!$A$2:$A$4947,customer_table!$A$2:$A$4947)</f>
        <v>51756</v>
      </c>
      <c r="R1965" t="str">
        <f>_xlfn.XLOOKUP(D1965,customer_table!$B$2:$B$4947,customer_table!$B$2:$B$4947)</f>
        <v>Enterprise</v>
      </c>
      <c r="S1965" s="4" t="b">
        <f t="shared" si="150"/>
        <v>1</v>
      </c>
      <c r="T1965" s="6" t="b">
        <f t="shared" si="151"/>
        <v>1</v>
      </c>
      <c r="U1965" cm="1">
        <f t="array" ref="U1965">INDEX(hdd_products!$H$2:$H$21,MATCH(1,(hdd_products!$A$2:$A$21=hdd_orders!B1965)*(hdd_products!$H$2:$H$21=hdd_orders!F1965),0))</f>
        <v>198.26</v>
      </c>
      <c r="V1965" s="6" t="b">
        <f t="shared" si="152"/>
        <v>1</v>
      </c>
      <c r="W1965" s="4">
        <f t="shared" si="153"/>
        <v>198.26</v>
      </c>
      <c r="X1965" s="6" t="b">
        <f t="shared" si="154"/>
        <v>1</v>
      </c>
      <c r="AD1965" s="52"/>
    </row>
    <row r="1966" spans="1:30" x14ac:dyDescent="0.45">
      <c r="A1966" s="4">
        <v>1964</v>
      </c>
      <c r="B1966">
        <v>1010</v>
      </c>
      <c r="C1966">
        <v>85384</v>
      </c>
      <c r="D1966" t="str">
        <f>_xlfn.XLOOKUP(C1966,customer_table!$A$2:$A$4869,customer_table!$B$2:$B$4869)</f>
        <v>Small Business</v>
      </c>
      <c r="E1966">
        <v>2</v>
      </c>
      <c r="F1966">
        <v>446.61</v>
      </c>
      <c r="G1966">
        <v>893.22</v>
      </c>
      <c r="H1966">
        <v>0</v>
      </c>
      <c r="I1966">
        <v>11.55</v>
      </c>
      <c r="J1966" s="5">
        <v>45399</v>
      </c>
      <c r="K1966" s="5">
        <v>45403</v>
      </c>
      <c r="L1966" t="s">
        <v>4900</v>
      </c>
      <c r="M1966" t="s">
        <v>4898</v>
      </c>
      <c r="N1966" t="s">
        <v>4876</v>
      </c>
      <c r="O1966" t="s">
        <v>4880</v>
      </c>
      <c r="P1966" t="s">
        <v>4891</v>
      </c>
      <c r="Q1966" s="4">
        <f>_xlfn.XLOOKUP(C1966,customer_table!$A$2:$A$4947,customer_table!$A$2:$A$4947)</f>
        <v>85384</v>
      </c>
      <c r="R1966" t="str">
        <f>_xlfn.XLOOKUP(D1966,customer_table!$B$2:$B$4947,customer_table!$B$2:$B$4947)</f>
        <v>Small Business</v>
      </c>
      <c r="S1966" s="4" t="b">
        <f t="shared" si="150"/>
        <v>1</v>
      </c>
      <c r="T1966" s="6" t="b">
        <f t="shared" si="151"/>
        <v>1</v>
      </c>
      <c r="U1966" cm="1">
        <f t="array" ref="U1966">INDEX(hdd_products!$H$2:$H$21,MATCH(1,(hdd_products!$A$2:$A$21=hdd_orders!B1966)*(hdd_products!$H$2:$H$21=hdd_orders!F1966),0))</f>
        <v>446.61</v>
      </c>
      <c r="V1966" s="6" t="b">
        <f t="shared" si="152"/>
        <v>1</v>
      </c>
      <c r="W1966" s="4">
        <f t="shared" si="153"/>
        <v>893.22</v>
      </c>
      <c r="X1966" s="6" t="b">
        <f t="shared" si="154"/>
        <v>1</v>
      </c>
      <c r="AD1966" s="52"/>
    </row>
    <row r="1967" spans="1:30" x14ac:dyDescent="0.45">
      <c r="A1967" s="4">
        <v>1965</v>
      </c>
      <c r="B1967">
        <v>1007</v>
      </c>
      <c r="C1967">
        <v>45893</v>
      </c>
      <c r="D1967" t="str">
        <f>_xlfn.XLOOKUP(C1967,customer_table!$A$2:$A$4869,customer_table!$B$2:$B$4869)</f>
        <v>Consumer</v>
      </c>
      <c r="E1967">
        <v>2</v>
      </c>
      <c r="F1967">
        <v>415.57</v>
      </c>
      <c r="G1967">
        <v>831.14</v>
      </c>
      <c r="H1967">
        <v>0</v>
      </c>
      <c r="I1967">
        <v>12.35</v>
      </c>
      <c r="J1967" s="5">
        <v>45437</v>
      </c>
      <c r="K1967" s="5">
        <v>45439</v>
      </c>
      <c r="L1967" t="s">
        <v>4882</v>
      </c>
      <c r="M1967" t="s">
        <v>4877</v>
      </c>
      <c r="N1967" t="s">
        <v>4876</v>
      </c>
      <c r="O1967" t="s">
        <v>4875</v>
      </c>
      <c r="P1967" t="s">
        <v>4888</v>
      </c>
      <c r="Q1967" s="4">
        <f>_xlfn.XLOOKUP(C1967,customer_table!$A$2:$A$4947,customer_table!$A$2:$A$4947)</f>
        <v>45893</v>
      </c>
      <c r="R1967" t="str">
        <f>_xlfn.XLOOKUP(D1967,customer_table!$B$2:$B$4947,customer_table!$B$2:$B$4947)</f>
        <v>Consumer</v>
      </c>
      <c r="S1967" s="4" t="b">
        <f t="shared" si="150"/>
        <v>1</v>
      </c>
      <c r="T1967" s="6" t="b">
        <f t="shared" si="151"/>
        <v>1</v>
      </c>
      <c r="U1967" cm="1">
        <f t="array" ref="U1967">INDEX(hdd_products!$H$2:$H$21,MATCH(1,(hdd_products!$A$2:$A$21=hdd_orders!B1967)*(hdd_products!$H$2:$H$21=hdd_orders!F1967),0))</f>
        <v>415.57</v>
      </c>
      <c r="V1967" s="6" t="b">
        <f t="shared" si="152"/>
        <v>1</v>
      </c>
      <c r="W1967" s="4">
        <f t="shared" si="153"/>
        <v>831.14</v>
      </c>
      <c r="X1967" s="6" t="b">
        <f t="shared" si="154"/>
        <v>1</v>
      </c>
      <c r="AD1967" s="52"/>
    </row>
    <row r="1968" spans="1:30" x14ac:dyDescent="0.45">
      <c r="A1968" s="4">
        <v>1966</v>
      </c>
      <c r="B1968">
        <v>1009</v>
      </c>
      <c r="C1968">
        <v>44003</v>
      </c>
      <c r="D1968" t="str">
        <f>_xlfn.XLOOKUP(C1968,customer_table!$A$2:$A$4869,customer_table!$B$2:$B$4869)</f>
        <v>Enterprise</v>
      </c>
      <c r="E1968">
        <v>1</v>
      </c>
      <c r="F1968">
        <v>185.76</v>
      </c>
      <c r="G1968">
        <v>185.76</v>
      </c>
      <c r="H1968">
        <v>0</v>
      </c>
      <c r="I1968">
        <v>16.809999999999999</v>
      </c>
      <c r="J1968" s="5">
        <v>45378</v>
      </c>
      <c r="K1968" s="5">
        <v>45381</v>
      </c>
      <c r="L1968" t="s">
        <v>4890</v>
      </c>
      <c r="M1968" t="s">
        <v>4877</v>
      </c>
      <c r="N1968" t="s">
        <v>4901</v>
      </c>
      <c r="O1968" t="s">
        <v>4894</v>
      </c>
      <c r="P1968" t="s">
        <v>4891</v>
      </c>
      <c r="Q1968" s="4">
        <f>_xlfn.XLOOKUP(C1968,customer_table!$A$2:$A$4947,customer_table!$A$2:$A$4947)</f>
        <v>44003</v>
      </c>
      <c r="R1968" t="str">
        <f>_xlfn.XLOOKUP(D1968,customer_table!$B$2:$B$4947,customer_table!$B$2:$B$4947)</f>
        <v>Enterprise</v>
      </c>
      <c r="S1968" s="4" t="b">
        <f t="shared" si="150"/>
        <v>1</v>
      </c>
      <c r="T1968" s="6" t="b">
        <f t="shared" si="151"/>
        <v>1</v>
      </c>
      <c r="U1968" cm="1">
        <f t="array" ref="U1968">INDEX(hdd_products!$H$2:$H$21,MATCH(1,(hdd_products!$A$2:$A$21=hdd_orders!B1968)*(hdd_products!$H$2:$H$21=hdd_orders!F1968),0))</f>
        <v>185.76</v>
      </c>
      <c r="V1968" s="6" t="b">
        <f t="shared" si="152"/>
        <v>1</v>
      </c>
      <c r="W1968" s="4">
        <f t="shared" si="153"/>
        <v>185.76</v>
      </c>
      <c r="X1968" s="6" t="b">
        <f t="shared" si="154"/>
        <v>1</v>
      </c>
      <c r="AD1968" s="52"/>
    </row>
    <row r="1969" spans="1:30" x14ac:dyDescent="0.45">
      <c r="A1969" s="4">
        <v>1967</v>
      </c>
      <c r="B1969">
        <v>1002</v>
      </c>
      <c r="C1969">
        <v>22579</v>
      </c>
      <c r="D1969" t="str">
        <f>_xlfn.XLOOKUP(C1969,customer_table!$A$2:$A$4869,customer_table!$B$2:$B$4869)</f>
        <v>Enterprise</v>
      </c>
      <c r="E1969">
        <v>1</v>
      </c>
      <c r="F1969">
        <v>198.26</v>
      </c>
      <c r="G1969">
        <v>198.26</v>
      </c>
      <c r="H1969">
        <v>0</v>
      </c>
      <c r="I1969">
        <v>8.5500000000000007</v>
      </c>
      <c r="J1969" s="5">
        <v>45410</v>
      </c>
      <c r="K1969" s="5">
        <v>45416</v>
      </c>
      <c r="L1969" t="s">
        <v>4899</v>
      </c>
      <c r="M1969" t="s">
        <v>4881</v>
      </c>
      <c r="N1969" t="s">
        <v>4876</v>
      </c>
      <c r="O1969" t="s">
        <v>4880</v>
      </c>
      <c r="P1969" t="s">
        <v>4886</v>
      </c>
      <c r="Q1969" s="4">
        <f>_xlfn.XLOOKUP(C1969,customer_table!$A$2:$A$4947,customer_table!$A$2:$A$4947)</f>
        <v>22579</v>
      </c>
      <c r="R1969" t="str">
        <f>_xlfn.XLOOKUP(D1969,customer_table!$B$2:$B$4947,customer_table!$B$2:$B$4947)</f>
        <v>Enterprise</v>
      </c>
      <c r="S1969" s="4" t="b">
        <f t="shared" si="150"/>
        <v>1</v>
      </c>
      <c r="T1969" s="6" t="b">
        <f t="shared" si="151"/>
        <v>1</v>
      </c>
      <c r="U1969" cm="1">
        <f t="array" ref="U1969">INDEX(hdd_products!$H$2:$H$21,MATCH(1,(hdd_products!$A$2:$A$21=hdd_orders!B1969)*(hdd_products!$H$2:$H$21=hdd_orders!F1969),0))</f>
        <v>198.26</v>
      </c>
      <c r="V1969" s="6" t="b">
        <f t="shared" si="152"/>
        <v>1</v>
      </c>
      <c r="W1969" s="4">
        <f t="shared" si="153"/>
        <v>198.26</v>
      </c>
      <c r="X1969" s="6" t="b">
        <f t="shared" si="154"/>
        <v>1</v>
      </c>
      <c r="AD1969" s="52"/>
    </row>
    <row r="1970" spans="1:30" x14ac:dyDescent="0.45">
      <c r="A1970" s="4">
        <v>1968</v>
      </c>
      <c r="B1970">
        <v>1004</v>
      </c>
      <c r="C1970">
        <v>15209</v>
      </c>
      <c r="D1970" t="str">
        <f>_xlfn.XLOOKUP(C1970,customer_table!$A$2:$A$4869,customer_table!$B$2:$B$4869)</f>
        <v>Consumer</v>
      </c>
      <c r="E1970">
        <v>1</v>
      </c>
      <c r="F1970">
        <v>170.85</v>
      </c>
      <c r="G1970">
        <v>170.85</v>
      </c>
      <c r="H1970">
        <v>0</v>
      </c>
      <c r="I1970">
        <v>16.79</v>
      </c>
      <c r="J1970" s="5">
        <v>45378</v>
      </c>
      <c r="K1970" s="5">
        <v>45379</v>
      </c>
      <c r="L1970" t="s">
        <v>4893</v>
      </c>
      <c r="M1970" t="s">
        <v>4898</v>
      </c>
      <c r="N1970" t="s">
        <v>4876</v>
      </c>
      <c r="O1970" t="s">
        <v>4894</v>
      </c>
      <c r="P1970" t="s">
        <v>4891</v>
      </c>
      <c r="Q1970" s="4">
        <f>_xlfn.XLOOKUP(C1970,customer_table!$A$2:$A$4947,customer_table!$A$2:$A$4947)</f>
        <v>15209</v>
      </c>
      <c r="R1970" t="str">
        <f>_xlfn.XLOOKUP(D1970,customer_table!$B$2:$B$4947,customer_table!$B$2:$B$4947)</f>
        <v>Consumer</v>
      </c>
      <c r="S1970" s="4" t="b">
        <f t="shared" si="150"/>
        <v>1</v>
      </c>
      <c r="T1970" s="6" t="b">
        <f t="shared" si="151"/>
        <v>1</v>
      </c>
      <c r="U1970" cm="1">
        <f t="array" ref="U1970">INDEX(hdd_products!$H$2:$H$21,MATCH(1,(hdd_products!$A$2:$A$21=hdd_orders!B1970)*(hdd_products!$H$2:$H$21=hdd_orders!F1970),0))</f>
        <v>170.85</v>
      </c>
      <c r="V1970" s="6" t="b">
        <f t="shared" si="152"/>
        <v>1</v>
      </c>
      <c r="W1970" s="4">
        <f t="shared" si="153"/>
        <v>170.85</v>
      </c>
      <c r="X1970" s="6" t="b">
        <f t="shared" si="154"/>
        <v>1</v>
      </c>
      <c r="AD1970" s="52"/>
    </row>
    <row r="1971" spans="1:30" x14ac:dyDescent="0.45">
      <c r="A1971" s="4">
        <v>1969</v>
      </c>
      <c r="B1971">
        <v>1001</v>
      </c>
      <c r="C1971">
        <v>13378</v>
      </c>
      <c r="D1971" t="str">
        <f>_xlfn.XLOOKUP(C1971,customer_table!$A$2:$A$4869,customer_table!$B$2:$B$4869)</f>
        <v>Enterprise</v>
      </c>
      <c r="E1971">
        <v>5</v>
      </c>
      <c r="F1971">
        <v>129.16999999999999</v>
      </c>
      <c r="G1971">
        <v>645.85</v>
      </c>
      <c r="H1971">
        <v>0</v>
      </c>
      <c r="I1971">
        <v>17.489999999999998</v>
      </c>
      <c r="J1971" s="5">
        <v>45295</v>
      </c>
      <c r="K1971" s="5">
        <v>45299</v>
      </c>
      <c r="L1971" t="s">
        <v>4893</v>
      </c>
      <c r="M1971" t="s">
        <v>4881</v>
      </c>
      <c r="N1971" t="s">
        <v>4876</v>
      </c>
      <c r="O1971" t="s">
        <v>4894</v>
      </c>
      <c r="P1971" t="s">
        <v>4874</v>
      </c>
      <c r="Q1971" s="4">
        <f>_xlfn.XLOOKUP(C1971,customer_table!$A$2:$A$4947,customer_table!$A$2:$A$4947)</f>
        <v>13378</v>
      </c>
      <c r="R1971" t="str">
        <f>_xlfn.XLOOKUP(D1971,customer_table!$B$2:$B$4947,customer_table!$B$2:$B$4947)</f>
        <v>Enterprise</v>
      </c>
      <c r="S1971" s="4" t="b">
        <f t="shared" si="150"/>
        <v>1</v>
      </c>
      <c r="T1971" s="6" t="b">
        <f t="shared" si="151"/>
        <v>1</v>
      </c>
      <c r="U1971" cm="1">
        <f t="array" ref="U1971">INDEX(hdd_products!$H$2:$H$21,MATCH(1,(hdd_products!$A$2:$A$21=hdd_orders!B1971)*(hdd_products!$H$2:$H$21=hdd_orders!F1971),0))</f>
        <v>129.16999999999999</v>
      </c>
      <c r="V1971" s="6" t="b">
        <f t="shared" si="152"/>
        <v>1</v>
      </c>
      <c r="W1971" s="4">
        <f t="shared" si="153"/>
        <v>645.84999999999991</v>
      </c>
      <c r="X1971" s="6" t="b">
        <f t="shared" si="154"/>
        <v>1</v>
      </c>
      <c r="AD1971" s="52"/>
    </row>
    <row r="1972" spans="1:30" x14ac:dyDescent="0.45">
      <c r="A1972" s="4">
        <v>1970</v>
      </c>
      <c r="B1972">
        <v>1002</v>
      </c>
      <c r="C1972">
        <v>78274</v>
      </c>
      <c r="D1972" t="str">
        <f>_xlfn.XLOOKUP(C1972,customer_table!$A$2:$A$4869,customer_table!$B$2:$B$4869)</f>
        <v>Small Business</v>
      </c>
      <c r="E1972">
        <v>1</v>
      </c>
      <c r="F1972">
        <v>198.26</v>
      </c>
      <c r="G1972">
        <v>198.26</v>
      </c>
      <c r="H1972">
        <v>0</v>
      </c>
      <c r="I1972">
        <v>12.19</v>
      </c>
      <c r="J1972" s="5">
        <v>45584</v>
      </c>
      <c r="K1972" s="5">
        <v>45588</v>
      </c>
      <c r="L1972" t="s">
        <v>4885</v>
      </c>
      <c r="M1972" t="s">
        <v>4898</v>
      </c>
      <c r="N1972" t="s">
        <v>4876</v>
      </c>
      <c r="O1972" t="s">
        <v>4880</v>
      </c>
      <c r="P1972" t="s">
        <v>4886</v>
      </c>
      <c r="Q1972" s="4">
        <f>_xlfn.XLOOKUP(C1972,customer_table!$A$2:$A$4947,customer_table!$A$2:$A$4947)</f>
        <v>78274</v>
      </c>
      <c r="R1972" t="str">
        <f>_xlfn.XLOOKUP(D1972,customer_table!$B$2:$B$4947,customer_table!$B$2:$B$4947)</f>
        <v>Small Business</v>
      </c>
      <c r="S1972" s="4" t="b">
        <f t="shared" si="150"/>
        <v>1</v>
      </c>
      <c r="T1972" s="6" t="b">
        <f t="shared" si="151"/>
        <v>1</v>
      </c>
      <c r="U1972" cm="1">
        <f t="array" ref="U1972">INDEX(hdd_products!$H$2:$H$21,MATCH(1,(hdd_products!$A$2:$A$21=hdd_orders!B1972)*(hdd_products!$H$2:$H$21=hdd_orders!F1972),0))</f>
        <v>198.26</v>
      </c>
      <c r="V1972" s="6" t="b">
        <f t="shared" si="152"/>
        <v>1</v>
      </c>
      <c r="W1972" s="4">
        <f t="shared" si="153"/>
        <v>198.26</v>
      </c>
      <c r="X1972" s="6" t="b">
        <f t="shared" si="154"/>
        <v>1</v>
      </c>
      <c r="AD1972" s="52"/>
    </row>
    <row r="1973" spans="1:30" x14ac:dyDescent="0.45">
      <c r="A1973" s="4">
        <v>1971</v>
      </c>
      <c r="B1973">
        <v>1012</v>
      </c>
      <c r="C1973">
        <v>25720</v>
      </c>
      <c r="D1973" t="str">
        <f>_xlfn.XLOOKUP(C1973,customer_table!$A$2:$A$4869,customer_table!$B$2:$B$4869)</f>
        <v>Small Business</v>
      </c>
      <c r="E1973">
        <v>2</v>
      </c>
      <c r="F1973">
        <v>339.39</v>
      </c>
      <c r="G1973">
        <v>678.78</v>
      </c>
      <c r="H1973">
        <v>0</v>
      </c>
      <c r="I1973">
        <v>16.11</v>
      </c>
      <c r="J1973" s="5">
        <v>45348</v>
      </c>
      <c r="K1973" s="5">
        <v>45354</v>
      </c>
      <c r="L1973" t="s">
        <v>4890</v>
      </c>
      <c r="M1973" t="s">
        <v>4898</v>
      </c>
      <c r="N1973" t="s">
        <v>4876</v>
      </c>
      <c r="O1973" t="s">
        <v>4880</v>
      </c>
      <c r="P1973" t="s">
        <v>4888</v>
      </c>
      <c r="Q1973" s="4">
        <f>_xlfn.XLOOKUP(C1973,customer_table!$A$2:$A$4947,customer_table!$A$2:$A$4947)</f>
        <v>25720</v>
      </c>
      <c r="R1973" t="str">
        <f>_xlfn.XLOOKUP(D1973,customer_table!$B$2:$B$4947,customer_table!$B$2:$B$4947)</f>
        <v>Small Business</v>
      </c>
      <c r="S1973" s="4" t="b">
        <f t="shared" si="150"/>
        <v>1</v>
      </c>
      <c r="T1973" s="6" t="b">
        <f t="shared" si="151"/>
        <v>1</v>
      </c>
      <c r="U1973" cm="1">
        <f t="array" ref="U1973">INDEX(hdd_products!$H$2:$H$21,MATCH(1,(hdd_products!$A$2:$A$21=hdd_orders!B1973)*(hdd_products!$H$2:$H$21=hdd_orders!F1973),0))</f>
        <v>339.39</v>
      </c>
      <c r="V1973" s="6" t="b">
        <f t="shared" si="152"/>
        <v>1</v>
      </c>
      <c r="W1973" s="4">
        <f t="shared" si="153"/>
        <v>678.78</v>
      </c>
      <c r="X1973" s="6" t="b">
        <f t="shared" si="154"/>
        <v>1</v>
      </c>
      <c r="AD1973" s="52"/>
    </row>
    <row r="1974" spans="1:30" x14ac:dyDescent="0.45">
      <c r="A1974" s="4">
        <v>1972</v>
      </c>
      <c r="B1974">
        <v>1003</v>
      </c>
      <c r="C1974">
        <v>46497</v>
      </c>
      <c r="D1974" t="str">
        <f>_xlfn.XLOOKUP(C1974,customer_table!$A$2:$A$4869,customer_table!$B$2:$B$4869)</f>
        <v>Consumer</v>
      </c>
      <c r="E1974">
        <v>1</v>
      </c>
      <c r="F1974">
        <v>95.08</v>
      </c>
      <c r="G1974">
        <v>95.08</v>
      </c>
      <c r="H1974">
        <v>0</v>
      </c>
      <c r="I1974">
        <v>13.4</v>
      </c>
      <c r="J1974" s="5">
        <v>45336</v>
      </c>
      <c r="K1974" s="5">
        <v>45343</v>
      </c>
      <c r="L1974" t="s">
        <v>4895</v>
      </c>
      <c r="M1974" t="s">
        <v>4877</v>
      </c>
      <c r="N1974" t="s">
        <v>4901</v>
      </c>
      <c r="O1974" t="s">
        <v>4880</v>
      </c>
      <c r="P1974" t="s">
        <v>4879</v>
      </c>
      <c r="Q1974" s="4">
        <f>_xlfn.XLOOKUP(C1974,customer_table!$A$2:$A$4947,customer_table!$A$2:$A$4947)</f>
        <v>46497</v>
      </c>
      <c r="R1974" t="str">
        <f>_xlfn.XLOOKUP(D1974,customer_table!$B$2:$B$4947,customer_table!$B$2:$B$4947)</f>
        <v>Consumer</v>
      </c>
      <c r="S1974" s="4" t="b">
        <f t="shared" si="150"/>
        <v>1</v>
      </c>
      <c r="T1974" s="6" t="b">
        <f t="shared" si="151"/>
        <v>1</v>
      </c>
      <c r="U1974" cm="1">
        <f t="array" ref="U1974">INDEX(hdd_products!$H$2:$H$21,MATCH(1,(hdd_products!$A$2:$A$21=hdd_orders!B1974)*(hdd_products!$H$2:$H$21=hdd_orders!F1974),0))</f>
        <v>95.08</v>
      </c>
      <c r="V1974" s="6" t="b">
        <f t="shared" si="152"/>
        <v>1</v>
      </c>
      <c r="W1974" s="4">
        <f t="shared" si="153"/>
        <v>95.08</v>
      </c>
      <c r="X1974" s="6" t="b">
        <f t="shared" si="154"/>
        <v>1</v>
      </c>
      <c r="AD1974" s="52"/>
    </row>
    <row r="1975" spans="1:30" x14ac:dyDescent="0.45">
      <c r="A1975" s="4">
        <v>1973</v>
      </c>
      <c r="B1975">
        <v>1009</v>
      </c>
      <c r="C1975">
        <v>39155</v>
      </c>
      <c r="D1975" t="str">
        <f>_xlfn.XLOOKUP(C1975,customer_table!$A$2:$A$4869,customer_table!$B$2:$B$4869)</f>
        <v>Consumer</v>
      </c>
      <c r="E1975">
        <v>1</v>
      </c>
      <c r="F1975">
        <v>185.76</v>
      </c>
      <c r="G1975">
        <v>185.76</v>
      </c>
      <c r="H1975">
        <v>0</v>
      </c>
      <c r="I1975">
        <v>16.309999999999999</v>
      </c>
      <c r="J1975" s="5">
        <v>45473</v>
      </c>
      <c r="K1975" s="5">
        <v>45480</v>
      </c>
      <c r="L1975" t="s">
        <v>4887</v>
      </c>
      <c r="M1975" t="s">
        <v>4877</v>
      </c>
      <c r="N1975" t="s">
        <v>4901</v>
      </c>
      <c r="O1975" t="s">
        <v>4880</v>
      </c>
      <c r="P1975" t="s">
        <v>4879</v>
      </c>
      <c r="Q1975" s="4">
        <f>_xlfn.XLOOKUP(C1975,customer_table!$A$2:$A$4947,customer_table!$A$2:$A$4947)</f>
        <v>39155</v>
      </c>
      <c r="R1975" t="str">
        <f>_xlfn.XLOOKUP(D1975,customer_table!$B$2:$B$4947,customer_table!$B$2:$B$4947)</f>
        <v>Consumer</v>
      </c>
      <c r="S1975" s="4" t="b">
        <f t="shared" si="150"/>
        <v>1</v>
      </c>
      <c r="T1975" s="6" t="b">
        <f t="shared" si="151"/>
        <v>1</v>
      </c>
      <c r="U1975" cm="1">
        <f t="array" ref="U1975">INDEX(hdd_products!$H$2:$H$21,MATCH(1,(hdd_products!$A$2:$A$21=hdd_orders!B1975)*(hdd_products!$H$2:$H$21=hdd_orders!F1975),0))</f>
        <v>185.76</v>
      </c>
      <c r="V1975" s="6" t="b">
        <f t="shared" si="152"/>
        <v>1</v>
      </c>
      <c r="W1975" s="4">
        <f t="shared" si="153"/>
        <v>185.76</v>
      </c>
      <c r="X1975" s="6" t="b">
        <f t="shared" si="154"/>
        <v>1</v>
      </c>
      <c r="AD1975" s="52"/>
    </row>
    <row r="1976" spans="1:30" x14ac:dyDescent="0.45">
      <c r="A1976" s="4">
        <v>1974</v>
      </c>
      <c r="B1976">
        <v>1001</v>
      </c>
      <c r="C1976">
        <v>92657</v>
      </c>
      <c r="D1976" t="str">
        <f>_xlfn.XLOOKUP(C1976,customer_table!$A$2:$A$4869,customer_table!$B$2:$B$4869)</f>
        <v>Enterprise</v>
      </c>
      <c r="E1976">
        <v>2</v>
      </c>
      <c r="F1976">
        <v>129.16999999999999</v>
      </c>
      <c r="G1976">
        <v>258.33999999999997</v>
      </c>
      <c r="H1976">
        <v>0</v>
      </c>
      <c r="I1976">
        <v>7.68</v>
      </c>
      <c r="J1976" s="5">
        <v>45551</v>
      </c>
      <c r="K1976" s="5">
        <v>45554</v>
      </c>
      <c r="L1976" t="s">
        <v>4902</v>
      </c>
      <c r="M1976" t="s">
        <v>4896</v>
      </c>
      <c r="N1976" t="s">
        <v>4876</v>
      </c>
      <c r="O1976" t="s">
        <v>4880</v>
      </c>
      <c r="P1976" t="s">
        <v>4879</v>
      </c>
      <c r="Q1976" s="4">
        <f>_xlfn.XLOOKUP(C1976,customer_table!$A$2:$A$4947,customer_table!$A$2:$A$4947)</f>
        <v>92657</v>
      </c>
      <c r="R1976" t="str">
        <f>_xlfn.XLOOKUP(D1976,customer_table!$B$2:$B$4947,customer_table!$B$2:$B$4947)</f>
        <v>Enterprise</v>
      </c>
      <c r="S1976" s="4" t="b">
        <f t="shared" si="150"/>
        <v>1</v>
      </c>
      <c r="T1976" s="6" t="b">
        <f t="shared" si="151"/>
        <v>1</v>
      </c>
      <c r="U1976" cm="1">
        <f t="array" ref="U1976">INDEX(hdd_products!$H$2:$H$21,MATCH(1,(hdd_products!$A$2:$A$21=hdd_orders!B1976)*(hdd_products!$H$2:$H$21=hdd_orders!F1976),0))</f>
        <v>129.16999999999999</v>
      </c>
      <c r="V1976" s="6" t="b">
        <f t="shared" si="152"/>
        <v>1</v>
      </c>
      <c r="W1976" s="4">
        <f t="shared" si="153"/>
        <v>258.33999999999997</v>
      </c>
      <c r="X1976" s="6" t="b">
        <f t="shared" si="154"/>
        <v>1</v>
      </c>
      <c r="AD1976" s="52"/>
    </row>
    <row r="1977" spans="1:30" x14ac:dyDescent="0.45">
      <c r="A1977" s="4">
        <v>1975</v>
      </c>
      <c r="B1977">
        <v>1014</v>
      </c>
      <c r="C1977">
        <v>15027</v>
      </c>
      <c r="D1977" t="str">
        <f>_xlfn.XLOOKUP(C1977,customer_table!$A$2:$A$4869,customer_table!$B$2:$B$4869)</f>
        <v>Enterprise</v>
      </c>
      <c r="E1977">
        <v>3</v>
      </c>
      <c r="F1977">
        <v>686.52</v>
      </c>
      <c r="G1977">
        <v>2059.56</v>
      </c>
      <c r="H1977">
        <v>0</v>
      </c>
      <c r="I1977">
        <v>17.05</v>
      </c>
      <c r="J1977" s="5">
        <v>45329</v>
      </c>
      <c r="K1977" s="5">
        <v>45335</v>
      </c>
      <c r="L1977" t="s">
        <v>4893</v>
      </c>
      <c r="M1977" t="s">
        <v>4881</v>
      </c>
      <c r="N1977" t="s">
        <v>4892</v>
      </c>
      <c r="O1977" t="s">
        <v>4894</v>
      </c>
      <c r="P1977" t="s">
        <v>4888</v>
      </c>
      <c r="Q1977" s="4">
        <f>_xlfn.XLOOKUP(C1977,customer_table!$A$2:$A$4947,customer_table!$A$2:$A$4947)</f>
        <v>15027</v>
      </c>
      <c r="R1977" t="str">
        <f>_xlfn.XLOOKUP(D1977,customer_table!$B$2:$B$4947,customer_table!$B$2:$B$4947)</f>
        <v>Enterprise</v>
      </c>
      <c r="S1977" s="4" t="b">
        <f t="shared" si="150"/>
        <v>1</v>
      </c>
      <c r="T1977" s="6" t="b">
        <f t="shared" si="151"/>
        <v>1</v>
      </c>
      <c r="U1977" cm="1">
        <f t="array" ref="U1977">INDEX(hdd_products!$H$2:$H$21,MATCH(1,(hdd_products!$A$2:$A$21=hdd_orders!B1977)*(hdd_products!$H$2:$H$21=hdd_orders!F1977),0))</f>
        <v>686.52</v>
      </c>
      <c r="V1977" s="6" t="b">
        <f t="shared" si="152"/>
        <v>1</v>
      </c>
      <c r="W1977" s="4">
        <f t="shared" si="153"/>
        <v>2059.56</v>
      </c>
      <c r="X1977" s="6" t="b">
        <f t="shared" si="154"/>
        <v>1</v>
      </c>
      <c r="AD1977" s="52"/>
    </row>
    <row r="1978" spans="1:30" x14ac:dyDescent="0.45">
      <c r="A1978" s="4">
        <v>1976</v>
      </c>
      <c r="B1978">
        <v>1003</v>
      </c>
      <c r="C1978">
        <v>83160</v>
      </c>
      <c r="D1978" t="str">
        <f>_xlfn.XLOOKUP(C1978,customer_table!$A$2:$A$4869,customer_table!$B$2:$B$4869)</f>
        <v>Consumer</v>
      </c>
      <c r="E1978">
        <v>2</v>
      </c>
      <c r="F1978">
        <v>95.08</v>
      </c>
      <c r="G1978">
        <v>190.16</v>
      </c>
      <c r="H1978">
        <v>0</v>
      </c>
      <c r="I1978">
        <v>7.47</v>
      </c>
      <c r="J1978" s="5">
        <v>45558</v>
      </c>
      <c r="K1978" s="5">
        <v>45561</v>
      </c>
      <c r="L1978" t="s">
        <v>4902</v>
      </c>
      <c r="M1978" t="s">
        <v>4877</v>
      </c>
      <c r="N1978" t="s">
        <v>4876</v>
      </c>
      <c r="O1978" t="s">
        <v>4875</v>
      </c>
      <c r="P1978" t="s">
        <v>4879</v>
      </c>
      <c r="Q1978" s="4">
        <f>_xlfn.XLOOKUP(C1978,customer_table!$A$2:$A$4947,customer_table!$A$2:$A$4947)</f>
        <v>83160</v>
      </c>
      <c r="R1978" t="str">
        <f>_xlfn.XLOOKUP(D1978,customer_table!$B$2:$B$4947,customer_table!$B$2:$B$4947)</f>
        <v>Consumer</v>
      </c>
      <c r="S1978" s="4" t="b">
        <f t="shared" si="150"/>
        <v>1</v>
      </c>
      <c r="T1978" s="6" t="b">
        <f t="shared" si="151"/>
        <v>1</v>
      </c>
      <c r="U1978" cm="1">
        <f t="array" ref="U1978">INDEX(hdd_products!$H$2:$H$21,MATCH(1,(hdd_products!$A$2:$A$21=hdd_orders!B1978)*(hdd_products!$H$2:$H$21=hdd_orders!F1978),0))</f>
        <v>95.08</v>
      </c>
      <c r="V1978" s="6" t="b">
        <f t="shared" si="152"/>
        <v>1</v>
      </c>
      <c r="W1978" s="4">
        <f t="shared" si="153"/>
        <v>190.16</v>
      </c>
      <c r="X1978" s="6" t="b">
        <f t="shared" si="154"/>
        <v>1</v>
      </c>
      <c r="AD1978" s="52"/>
    </row>
    <row r="1979" spans="1:30" x14ac:dyDescent="0.45">
      <c r="A1979" s="4">
        <v>1977</v>
      </c>
      <c r="B1979">
        <v>1005</v>
      </c>
      <c r="C1979">
        <v>27940</v>
      </c>
      <c r="D1979" t="str">
        <f>_xlfn.XLOOKUP(C1979,customer_table!$A$2:$A$4869,customer_table!$B$2:$B$4869)</f>
        <v>Enterprise</v>
      </c>
      <c r="E1979">
        <v>2</v>
      </c>
      <c r="F1979">
        <v>204.55</v>
      </c>
      <c r="G1979">
        <v>409.1</v>
      </c>
      <c r="H1979">
        <v>0</v>
      </c>
      <c r="I1979">
        <v>16.02</v>
      </c>
      <c r="J1979" s="5">
        <v>45616</v>
      </c>
      <c r="K1979" s="5">
        <v>45622</v>
      </c>
      <c r="L1979" t="s">
        <v>4887</v>
      </c>
      <c r="M1979" t="s">
        <v>4896</v>
      </c>
      <c r="N1979" t="s">
        <v>4876</v>
      </c>
      <c r="O1979" t="s">
        <v>4875</v>
      </c>
      <c r="P1979" t="s">
        <v>4891</v>
      </c>
      <c r="Q1979" s="4">
        <f>_xlfn.XLOOKUP(C1979,customer_table!$A$2:$A$4947,customer_table!$A$2:$A$4947)</f>
        <v>27940</v>
      </c>
      <c r="R1979" t="str">
        <f>_xlfn.XLOOKUP(D1979,customer_table!$B$2:$B$4947,customer_table!$B$2:$B$4947)</f>
        <v>Enterprise</v>
      </c>
      <c r="S1979" s="4" t="b">
        <f t="shared" si="150"/>
        <v>1</v>
      </c>
      <c r="T1979" s="6" t="b">
        <f t="shared" si="151"/>
        <v>1</v>
      </c>
      <c r="U1979" cm="1">
        <f t="array" ref="U1979">INDEX(hdd_products!$H$2:$H$21,MATCH(1,(hdd_products!$A$2:$A$21=hdd_orders!B1979)*(hdd_products!$H$2:$H$21=hdd_orders!F1979),0))</f>
        <v>204.55</v>
      </c>
      <c r="V1979" s="6" t="b">
        <f t="shared" si="152"/>
        <v>1</v>
      </c>
      <c r="W1979" s="4">
        <f t="shared" si="153"/>
        <v>409.1</v>
      </c>
      <c r="X1979" s="6" t="b">
        <f t="shared" si="154"/>
        <v>1</v>
      </c>
      <c r="AD1979" s="52"/>
    </row>
    <row r="1980" spans="1:30" x14ac:dyDescent="0.45">
      <c r="A1980" s="4">
        <v>1978</v>
      </c>
      <c r="B1980">
        <v>1009</v>
      </c>
      <c r="C1980">
        <v>71618</v>
      </c>
      <c r="D1980" t="str">
        <f>_xlfn.XLOOKUP(C1980,customer_table!$A$2:$A$4869,customer_table!$B$2:$B$4869)</f>
        <v>Consumer</v>
      </c>
      <c r="E1980">
        <v>1</v>
      </c>
      <c r="F1980">
        <v>185.76</v>
      </c>
      <c r="G1980">
        <v>185.76</v>
      </c>
      <c r="H1980">
        <v>0</v>
      </c>
      <c r="I1980">
        <v>13.58</v>
      </c>
      <c r="J1980" s="5">
        <v>45404</v>
      </c>
      <c r="K1980" s="5">
        <v>45410</v>
      </c>
      <c r="L1980" t="s">
        <v>4895</v>
      </c>
      <c r="M1980" t="s">
        <v>4881</v>
      </c>
      <c r="N1980" t="s">
        <v>4876</v>
      </c>
      <c r="O1980" t="s">
        <v>4875</v>
      </c>
      <c r="P1980" t="s">
        <v>4886</v>
      </c>
      <c r="Q1980" s="4">
        <f>_xlfn.XLOOKUP(C1980,customer_table!$A$2:$A$4947,customer_table!$A$2:$A$4947)</f>
        <v>71618</v>
      </c>
      <c r="R1980" t="str">
        <f>_xlfn.XLOOKUP(D1980,customer_table!$B$2:$B$4947,customer_table!$B$2:$B$4947)</f>
        <v>Consumer</v>
      </c>
      <c r="S1980" s="4" t="b">
        <f t="shared" si="150"/>
        <v>1</v>
      </c>
      <c r="T1980" s="6" t="b">
        <f t="shared" si="151"/>
        <v>1</v>
      </c>
      <c r="U1980" cm="1">
        <f t="array" ref="U1980">INDEX(hdd_products!$H$2:$H$21,MATCH(1,(hdd_products!$A$2:$A$21=hdd_orders!B1980)*(hdd_products!$H$2:$H$21=hdd_orders!F1980),0))</f>
        <v>185.76</v>
      </c>
      <c r="V1980" s="6" t="b">
        <f t="shared" si="152"/>
        <v>1</v>
      </c>
      <c r="W1980" s="4">
        <f t="shared" si="153"/>
        <v>185.76</v>
      </c>
      <c r="X1980" s="6" t="b">
        <f t="shared" si="154"/>
        <v>1</v>
      </c>
      <c r="AD1980" s="52"/>
    </row>
    <row r="1981" spans="1:30" x14ac:dyDescent="0.45">
      <c r="A1981" s="4">
        <v>1979</v>
      </c>
      <c r="B1981">
        <v>1006</v>
      </c>
      <c r="C1981">
        <v>93200</v>
      </c>
      <c r="D1981" t="str">
        <f>_xlfn.XLOOKUP(C1981,customer_table!$A$2:$A$4869,customer_table!$B$2:$B$4869)</f>
        <v>Small Business</v>
      </c>
      <c r="E1981">
        <v>1</v>
      </c>
      <c r="F1981">
        <v>307.20999999999998</v>
      </c>
      <c r="G1981">
        <v>307.20999999999998</v>
      </c>
      <c r="H1981">
        <v>0</v>
      </c>
      <c r="I1981">
        <v>14.39</v>
      </c>
      <c r="J1981" s="5">
        <v>45546</v>
      </c>
      <c r="K1981" s="5">
        <v>45549</v>
      </c>
      <c r="L1981" t="s">
        <v>4890</v>
      </c>
      <c r="M1981" t="s">
        <v>4881</v>
      </c>
      <c r="N1981" t="s">
        <v>4876</v>
      </c>
      <c r="O1981" t="s">
        <v>4894</v>
      </c>
      <c r="P1981" t="s">
        <v>4884</v>
      </c>
      <c r="Q1981" s="4">
        <f>_xlfn.XLOOKUP(C1981,customer_table!$A$2:$A$4947,customer_table!$A$2:$A$4947)</f>
        <v>93200</v>
      </c>
      <c r="R1981" t="str">
        <f>_xlfn.XLOOKUP(D1981,customer_table!$B$2:$B$4947,customer_table!$B$2:$B$4947)</f>
        <v>Small Business</v>
      </c>
      <c r="S1981" s="4" t="b">
        <f t="shared" si="150"/>
        <v>1</v>
      </c>
      <c r="T1981" s="6" t="b">
        <f t="shared" si="151"/>
        <v>1</v>
      </c>
      <c r="U1981" cm="1">
        <f t="array" ref="U1981">INDEX(hdd_products!$H$2:$H$21,MATCH(1,(hdd_products!$A$2:$A$21=hdd_orders!B1981)*(hdd_products!$H$2:$H$21=hdd_orders!F1981),0))</f>
        <v>307.20999999999998</v>
      </c>
      <c r="V1981" s="6" t="b">
        <f t="shared" si="152"/>
        <v>1</v>
      </c>
      <c r="W1981" s="4">
        <f t="shared" si="153"/>
        <v>307.20999999999998</v>
      </c>
      <c r="X1981" s="6" t="b">
        <f t="shared" si="154"/>
        <v>1</v>
      </c>
      <c r="AD1981" s="52"/>
    </row>
    <row r="1982" spans="1:30" x14ac:dyDescent="0.45">
      <c r="A1982" s="4">
        <v>1980</v>
      </c>
      <c r="B1982">
        <v>1010</v>
      </c>
      <c r="C1982">
        <v>74315</v>
      </c>
      <c r="D1982" t="str">
        <f>_xlfn.XLOOKUP(C1982,customer_table!$A$2:$A$4869,customer_table!$B$2:$B$4869)</f>
        <v>Consumer</v>
      </c>
      <c r="E1982">
        <v>1</v>
      </c>
      <c r="F1982">
        <v>446.61</v>
      </c>
      <c r="G1982">
        <v>446.61</v>
      </c>
      <c r="H1982">
        <v>0</v>
      </c>
      <c r="I1982">
        <v>16.29</v>
      </c>
      <c r="J1982" s="5">
        <v>45401</v>
      </c>
      <c r="K1982" s="5">
        <v>45402</v>
      </c>
      <c r="L1982" t="s">
        <v>4893</v>
      </c>
      <c r="M1982" t="s">
        <v>4877</v>
      </c>
      <c r="N1982" t="s">
        <v>4901</v>
      </c>
      <c r="O1982" t="s">
        <v>4875</v>
      </c>
      <c r="P1982" t="s">
        <v>4891</v>
      </c>
      <c r="Q1982" s="4">
        <f>_xlfn.XLOOKUP(C1982,customer_table!$A$2:$A$4947,customer_table!$A$2:$A$4947)</f>
        <v>74315</v>
      </c>
      <c r="R1982" t="str">
        <f>_xlfn.XLOOKUP(D1982,customer_table!$B$2:$B$4947,customer_table!$B$2:$B$4947)</f>
        <v>Consumer</v>
      </c>
      <c r="S1982" s="4" t="b">
        <f t="shared" si="150"/>
        <v>1</v>
      </c>
      <c r="T1982" s="6" t="b">
        <f t="shared" si="151"/>
        <v>1</v>
      </c>
      <c r="U1982" cm="1">
        <f t="array" ref="U1982">INDEX(hdd_products!$H$2:$H$21,MATCH(1,(hdd_products!$A$2:$A$21=hdd_orders!B1982)*(hdd_products!$H$2:$H$21=hdd_orders!F1982),0))</f>
        <v>446.61</v>
      </c>
      <c r="V1982" s="6" t="b">
        <f t="shared" si="152"/>
        <v>1</v>
      </c>
      <c r="W1982" s="4">
        <f t="shared" si="153"/>
        <v>446.61</v>
      </c>
      <c r="X1982" s="6" t="b">
        <f t="shared" si="154"/>
        <v>1</v>
      </c>
      <c r="AD1982" s="52"/>
    </row>
    <row r="1983" spans="1:30" x14ac:dyDescent="0.45">
      <c r="A1983" s="4">
        <v>1981</v>
      </c>
      <c r="B1983">
        <v>1005</v>
      </c>
      <c r="C1983">
        <v>44481</v>
      </c>
      <c r="D1983" t="str">
        <f>_xlfn.XLOOKUP(C1983,customer_table!$A$2:$A$4869,customer_table!$B$2:$B$4869)</f>
        <v>Enterprise</v>
      </c>
      <c r="E1983">
        <v>1</v>
      </c>
      <c r="F1983">
        <v>204.55</v>
      </c>
      <c r="G1983">
        <v>204.55</v>
      </c>
      <c r="H1983">
        <v>0</v>
      </c>
      <c r="I1983">
        <v>17.66</v>
      </c>
      <c r="J1983" s="5">
        <v>45383</v>
      </c>
      <c r="K1983" s="5">
        <v>45384</v>
      </c>
      <c r="L1983" t="s">
        <v>4889</v>
      </c>
      <c r="M1983" t="s">
        <v>4898</v>
      </c>
      <c r="N1983" t="s">
        <v>4876</v>
      </c>
      <c r="O1983" t="s">
        <v>4880</v>
      </c>
      <c r="P1983" t="s">
        <v>4891</v>
      </c>
      <c r="Q1983" s="4">
        <f>_xlfn.XLOOKUP(C1983,customer_table!$A$2:$A$4947,customer_table!$A$2:$A$4947)</f>
        <v>44481</v>
      </c>
      <c r="R1983" t="str">
        <f>_xlfn.XLOOKUP(D1983,customer_table!$B$2:$B$4947,customer_table!$B$2:$B$4947)</f>
        <v>Enterprise</v>
      </c>
      <c r="S1983" s="4" t="b">
        <f t="shared" si="150"/>
        <v>1</v>
      </c>
      <c r="T1983" s="6" t="b">
        <f t="shared" si="151"/>
        <v>1</v>
      </c>
      <c r="U1983" cm="1">
        <f t="array" ref="U1983">INDEX(hdd_products!$H$2:$H$21,MATCH(1,(hdd_products!$A$2:$A$21=hdd_orders!B1983)*(hdd_products!$H$2:$H$21=hdd_orders!F1983),0))</f>
        <v>204.55</v>
      </c>
      <c r="V1983" s="6" t="b">
        <f t="shared" si="152"/>
        <v>1</v>
      </c>
      <c r="W1983" s="4">
        <f t="shared" si="153"/>
        <v>204.55</v>
      </c>
      <c r="X1983" s="6" t="b">
        <f t="shared" si="154"/>
        <v>1</v>
      </c>
      <c r="AD1983" s="52"/>
    </row>
    <row r="1984" spans="1:30" x14ac:dyDescent="0.45">
      <c r="A1984" s="4">
        <v>1982</v>
      </c>
      <c r="B1984">
        <v>1002</v>
      </c>
      <c r="C1984">
        <v>79528</v>
      </c>
      <c r="D1984" t="str">
        <f>_xlfn.XLOOKUP(C1984,customer_table!$A$2:$A$4869,customer_table!$B$2:$B$4869)</f>
        <v>Enterprise</v>
      </c>
      <c r="E1984">
        <v>1</v>
      </c>
      <c r="F1984">
        <v>198.26</v>
      </c>
      <c r="G1984">
        <v>198.26</v>
      </c>
      <c r="H1984">
        <v>0</v>
      </c>
      <c r="I1984">
        <v>14.04</v>
      </c>
      <c r="J1984" s="5">
        <v>45412</v>
      </c>
      <c r="K1984" s="5">
        <v>45418</v>
      </c>
      <c r="L1984" t="s">
        <v>4895</v>
      </c>
      <c r="M1984" t="s">
        <v>4877</v>
      </c>
      <c r="N1984" t="s">
        <v>4876</v>
      </c>
      <c r="O1984" t="s">
        <v>4880</v>
      </c>
      <c r="P1984" t="s">
        <v>4879</v>
      </c>
      <c r="Q1984" s="4">
        <f>_xlfn.XLOOKUP(C1984,customer_table!$A$2:$A$4947,customer_table!$A$2:$A$4947)</f>
        <v>79528</v>
      </c>
      <c r="R1984" t="str">
        <f>_xlfn.XLOOKUP(D1984,customer_table!$B$2:$B$4947,customer_table!$B$2:$B$4947)</f>
        <v>Enterprise</v>
      </c>
      <c r="S1984" s="4" t="b">
        <f t="shared" si="150"/>
        <v>1</v>
      </c>
      <c r="T1984" s="6" t="b">
        <f t="shared" si="151"/>
        <v>1</v>
      </c>
      <c r="U1984" cm="1">
        <f t="array" ref="U1984">INDEX(hdd_products!$H$2:$H$21,MATCH(1,(hdd_products!$A$2:$A$21=hdd_orders!B1984)*(hdd_products!$H$2:$H$21=hdd_orders!F1984),0))</f>
        <v>198.26</v>
      </c>
      <c r="V1984" s="6" t="b">
        <f t="shared" si="152"/>
        <v>1</v>
      </c>
      <c r="W1984" s="4">
        <f t="shared" si="153"/>
        <v>198.26</v>
      </c>
      <c r="X1984" s="6" t="b">
        <f t="shared" si="154"/>
        <v>1</v>
      </c>
      <c r="AD1984" s="52"/>
    </row>
    <row r="1985" spans="1:30" x14ac:dyDescent="0.45">
      <c r="A1985" s="4">
        <v>1983</v>
      </c>
      <c r="B1985">
        <v>1001</v>
      </c>
      <c r="C1985">
        <v>74254</v>
      </c>
      <c r="D1985" t="str">
        <f>_xlfn.XLOOKUP(C1985,customer_table!$A$2:$A$4869,customer_table!$B$2:$B$4869)</f>
        <v>Enterprise</v>
      </c>
      <c r="E1985">
        <v>1</v>
      </c>
      <c r="F1985">
        <v>129.16999999999999</v>
      </c>
      <c r="G1985">
        <v>129.16999999999999</v>
      </c>
      <c r="H1985">
        <v>0</v>
      </c>
      <c r="I1985">
        <v>11.99</v>
      </c>
      <c r="J1985" s="5">
        <v>45410</v>
      </c>
      <c r="K1985" s="5">
        <v>45413</v>
      </c>
      <c r="L1985" t="s">
        <v>4900</v>
      </c>
      <c r="M1985" t="s">
        <v>4881</v>
      </c>
      <c r="N1985" t="s">
        <v>4901</v>
      </c>
      <c r="O1985" t="s">
        <v>4880</v>
      </c>
      <c r="P1985" t="s">
        <v>4879</v>
      </c>
      <c r="Q1985" s="4">
        <f>_xlfn.XLOOKUP(C1985,customer_table!$A$2:$A$4947,customer_table!$A$2:$A$4947)</f>
        <v>74254</v>
      </c>
      <c r="R1985" t="str">
        <f>_xlfn.XLOOKUP(D1985,customer_table!$B$2:$B$4947,customer_table!$B$2:$B$4947)</f>
        <v>Enterprise</v>
      </c>
      <c r="S1985" s="4" t="b">
        <f t="shared" si="150"/>
        <v>1</v>
      </c>
      <c r="T1985" s="6" t="b">
        <f t="shared" si="151"/>
        <v>1</v>
      </c>
      <c r="U1985" cm="1">
        <f t="array" ref="U1985">INDEX(hdd_products!$H$2:$H$21,MATCH(1,(hdd_products!$A$2:$A$21=hdd_orders!B1985)*(hdd_products!$H$2:$H$21=hdd_orders!F1985),0))</f>
        <v>129.16999999999999</v>
      </c>
      <c r="V1985" s="6" t="b">
        <f t="shared" si="152"/>
        <v>1</v>
      </c>
      <c r="W1985" s="4">
        <f t="shared" si="153"/>
        <v>129.16999999999999</v>
      </c>
      <c r="X1985" s="6" t="b">
        <f t="shared" si="154"/>
        <v>1</v>
      </c>
      <c r="AD1985" s="52"/>
    </row>
    <row r="1986" spans="1:30" x14ac:dyDescent="0.45">
      <c r="A1986" s="4">
        <v>1984</v>
      </c>
      <c r="B1986">
        <v>1007</v>
      </c>
      <c r="C1986">
        <v>38695</v>
      </c>
      <c r="D1986" t="str">
        <f>_xlfn.XLOOKUP(C1986,customer_table!$A$2:$A$4869,customer_table!$B$2:$B$4869)</f>
        <v>Enterprise</v>
      </c>
      <c r="E1986">
        <v>8</v>
      </c>
      <c r="F1986">
        <v>415.57</v>
      </c>
      <c r="G1986">
        <v>3324.56</v>
      </c>
      <c r="H1986">
        <v>0</v>
      </c>
      <c r="I1986">
        <v>13.88</v>
      </c>
      <c r="J1986" s="5">
        <v>45570</v>
      </c>
      <c r="K1986" s="5">
        <v>45574</v>
      </c>
      <c r="L1986" t="s">
        <v>4895</v>
      </c>
      <c r="M1986" t="s">
        <v>4877</v>
      </c>
      <c r="N1986" t="s">
        <v>4876</v>
      </c>
      <c r="O1986" t="s">
        <v>4880</v>
      </c>
      <c r="P1986" t="s">
        <v>4884</v>
      </c>
      <c r="Q1986" s="4">
        <f>_xlfn.XLOOKUP(C1986,customer_table!$A$2:$A$4947,customer_table!$A$2:$A$4947)</f>
        <v>38695</v>
      </c>
      <c r="R1986" t="str">
        <f>_xlfn.XLOOKUP(D1986,customer_table!$B$2:$B$4947,customer_table!$B$2:$B$4947)</f>
        <v>Enterprise</v>
      </c>
      <c r="S1986" s="4" t="b">
        <f t="shared" si="150"/>
        <v>1</v>
      </c>
      <c r="T1986" s="6" t="b">
        <f t="shared" si="151"/>
        <v>1</v>
      </c>
      <c r="U1986" cm="1">
        <f t="array" ref="U1986">INDEX(hdd_products!$H$2:$H$21,MATCH(1,(hdd_products!$A$2:$A$21=hdd_orders!B1986)*(hdd_products!$H$2:$H$21=hdd_orders!F1986),0))</f>
        <v>415.57</v>
      </c>
      <c r="V1986" s="6" t="b">
        <f t="shared" si="152"/>
        <v>1</v>
      </c>
      <c r="W1986" s="4">
        <f t="shared" si="153"/>
        <v>3324.56</v>
      </c>
      <c r="X1986" s="6" t="b">
        <f t="shared" si="154"/>
        <v>1</v>
      </c>
      <c r="AD1986" s="52"/>
    </row>
    <row r="1987" spans="1:30" x14ac:dyDescent="0.45">
      <c r="A1987" s="4">
        <v>1985</v>
      </c>
      <c r="B1987">
        <v>1007</v>
      </c>
      <c r="C1987">
        <v>96824</v>
      </c>
      <c r="D1987" t="str">
        <f>_xlfn.XLOOKUP(C1987,customer_table!$A$2:$A$4869,customer_table!$B$2:$B$4869)</f>
        <v>Small Business</v>
      </c>
      <c r="E1987">
        <v>2</v>
      </c>
      <c r="F1987">
        <v>415.57</v>
      </c>
      <c r="G1987">
        <v>831.14</v>
      </c>
      <c r="H1987">
        <v>0</v>
      </c>
      <c r="I1987">
        <v>8.64</v>
      </c>
      <c r="J1987" s="5">
        <v>45506</v>
      </c>
      <c r="K1987" s="5">
        <v>45510</v>
      </c>
      <c r="L1987" t="s">
        <v>4899</v>
      </c>
      <c r="M1987" t="s">
        <v>4877</v>
      </c>
      <c r="N1987" t="s">
        <v>4876</v>
      </c>
      <c r="O1987" t="s">
        <v>4875</v>
      </c>
      <c r="P1987" t="s">
        <v>4888</v>
      </c>
      <c r="Q1987" s="4">
        <f>_xlfn.XLOOKUP(C1987,customer_table!$A$2:$A$4947,customer_table!$A$2:$A$4947)</f>
        <v>96824</v>
      </c>
      <c r="R1987" t="str">
        <f>_xlfn.XLOOKUP(D1987,customer_table!$B$2:$B$4947,customer_table!$B$2:$B$4947)</f>
        <v>Small Business</v>
      </c>
      <c r="S1987" s="4" t="b">
        <f t="shared" si="150"/>
        <v>1</v>
      </c>
      <c r="T1987" s="6" t="b">
        <f t="shared" si="151"/>
        <v>1</v>
      </c>
      <c r="U1987" cm="1">
        <f t="array" ref="U1987">INDEX(hdd_products!$H$2:$H$21,MATCH(1,(hdd_products!$A$2:$A$21=hdd_orders!B1987)*(hdd_products!$H$2:$H$21=hdd_orders!F1987),0))</f>
        <v>415.57</v>
      </c>
      <c r="V1987" s="6" t="b">
        <f t="shared" si="152"/>
        <v>1</v>
      </c>
      <c r="W1987" s="4">
        <f t="shared" si="153"/>
        <v>831.14</v>
      </c>
      <c r="X1987" s="6" t="b">
        <f t="shared" si="154"/>
        <v>1</v>
      </c>
      <c r="AD1987" s="52"/>
    </row>
    <row r="1988" spans="1:30" x14ac:dyDescent="0.45">
      <c r="A1988" s="4">
        <v>1986</v>
      </c>
      <c r="B1988">
        <v>1012</v>
      </c>
      <c r="C1988">
        <v>62178</v>
      </c>
      <c r="D1988" t="str">
        <f>_xlfn.XLOOKUP(C1988,customer_table!$A$2:$A$4869,customer_table!$B$2:$B$4869)</f>
        <v>Small Business</v>
      </c>
      <c r="E1988">
        <v>4</v>
      </c>
      <c r="F1988">
        <v>339.39</v>
      </c>
      <c r="G1988">
        <v>1357.56</v>
      </c>
      <c r="H1988">
        <v>0</v>
      </c>
      <c r="I1988">
        <v>7.27</v>
      </c>
      <c r="J1988" s="5">
        <v>45455</v>
      </c>
      <c r="K1988" s="5">
        <v>45461</v>
      </c>
      <c r="L1988" t="s">
        <v>4902</v>
      </c>
      <c r="M1988" t="s">
        <v>4896</v>
      </c>
      <c r="N1988" t="s">
        <v>4903</v>
      </c>
      <c r="O1988" t="s">
        <v>4880</v>
      </c>
      <c r="P1988" t="s">
        <v>4879</v>
      </c>
      <c r="Q1988" s="4">
        <f>_xlfn.XLOOKUP(C1988,customer_table!$A$2:$A$4947,customer_table!$A$2:$A$4947)</f>
        <v>62178</v>
      </c>
      <c r="R1988" t="str">
        <f>_xlfn.XLOOKUP(D1988,customer_table!$B$2:$B$4947,customer_table!$B$2:$B$4947)</f>
        <v>Small Business</v>
      </c>
      <c r="S1988" s="4" t="b">
        <f t="shared" ref="S1988:S2051" si="155">Q1988=C1988</f>
        <v>1</v>
      </c>
      <c r="T1988" s="6" t="b">
        <f t="shared" ref="T1988:T2051" si="156">R1988=D1988</f>
        <v>1</v>
      </c>
      <c r="U1988" cm="1">
        <f t="array" ref="U1988">INDEX(hdd_products!$H$2:$H$21,MATCH(1,(hdd_products!$A$2:$A$21=hdd_orders!B1988)*(hdd_products!$H$2:$H$21=hdd_orders!F1988),0))</f>
        <v>339.39</v>
      </c>
      <c r="V1988" s="6" t="b">
        <f t="shared" ref="V1988:V2051" si="157">U1988=F1988</f>
        <v>1</v>
      </c>
      <c r="W1988" s="4">
        <f t="shared" ref="W1988:W2051" si="158">F1988*E1988</f>
        <v>1357.56</v>
      </c>
      <c r="X1988" s="6" t="b">
        <f t="shared" ref="X1988:X2051" si="159">G1988=W1988</f>
        <v>1</v>
      </c>
      <c r="AD1988" s="52"/>
    </row>
    <row r="1989" spans="1:30" x14ac:dyDescent="0.45">
      <c r="A1989" s="4">
        <v>1987</v>
      </c>
      <c r="B1989">
        <v>1011</v>
      </c>
      <c r="C1989">
        <v>74117</v>
      </c>
      <c r="D1989" t="str">
        <f>_xlfn.XLOOKUP(C1989,customer_table!$A$2:$A$4869,customer_table!$B$2:$B$4869)</f>
        <v>Consumer</v>
      </c>
      <c r="E1989">
        <v>3</v>
      </c>
      <c r="F1989">
        <v>664.86</v>
      </c>
      <c r="G1989">
        <v>1994.58</v>
      </c>
      <c r="H1989">
        <v>0</v>
      </c>
      <c r="I1989">
        <v>12.4</v>
      </c>
      <c r="J1989" s="5">
        <v>45539</v>
      </c>
      <c r="K1989" s="5">
        <v>45546</v>
      </c>
      <c r="L1989" t="s">
        <v>4900</v>
      </c>
      <c r="M1989" t="s">
        <v>4898</v>
      </c>
      <c r="N1989" t="s">
        <v>4876</v>
      </c>
      <c r="O1989" t="s">
        <v>4880</v>
      </c>
      <c r="P1989" t="s">
        <v>4891</v>
      </c>
      <c r="Q1989" s="4">
        <f>_xlfn.XLOOKUP(C1989,customer_table!$A$2:$A$4947,customer_table!$A$2:$A$4947)</f>
        <v>74117</v>
      </c>
      <c r="R1989" t="str">
        <f>_xlfn.XLOOKUP(D1989,customer_table!$B$2:$B$4947,customer_table!$B$2:$B$4947)</f>
        <v>Consumer</v>
      </c>
      <c r="S1989" s="4" t="b">
        <f t="shared" si="155"/>
        <v>1</v>
      </c>
      <c r="T1989" s="6" t="b">
        <f t="shared" si="156"/>
        <v>1</v>
      </c>
      <c r="U1989" cm="1">
        <f t="array" ref="U1989">INDEX(hdd_products!$H$2:$H$21,MATCH(1,(hdd_products!$A$2:$A$21=hdd_orders!B1989)*(hdd_products!$H$2:$H$21=hdd_orders!F1989),0))</f>
        <v>664.86</v>
      </c>
      <c r="V1989" s="6" t="b">
        <f t="shared" si="157"/>
        <v>1</v>
      </c>
      <c r="W1989" s="4">
        <f t="shared" si="158"/>
        <v>1994.58</v>
      </c>
      <c r="X1989" s="6" t="b">
        <f t="shared" si="159"/>
        <v>1</v>
      </c>
      <c r="AD1989" s="52"/>
    </row>
    <row r="1990" spans="1:30" x14ac:dyDescent="0.45">
      <c r="A1990" s="4">
        <v>1988</v>
      </c>
      <c r="B1990">
        <v>1001</v>
      </c>
      <c r="C1990">
        <v>38194</v>
      </c>
      <c r="D1990" t="str">
        <f>_xlfn.XLOOKUP(C1990,customer_table!$A$2:$A$4869,customer_table!$B$2:$B$4869)</f>
        <v>Consumer</v>
      </c>
      <c r="E1990">
        <v>3</v>
      </c>
      <c r="F1990">
        <v>129.16999999999999</v>
      </c>
      <c r="G1990">
        <v>387.51</v>
      </c>
      <c r="H1990">
        <v>0</v>
      </c>
      <c r="I1990">
        <v>13.79</v>
      </c>
      <c r="J1990" s="5">
        <v>45306</v>
      </c>
      <c r="K1990" s="5">
        <v>45309</v>
      </c>
      <c r="L1990" t="s">
        <v>4895</v>
      </c>
      <c r="M1990" t="s">
        <v>4881</v>
      </c>
      <c r="N1990" t="s">
        <v>4876</v>
      </c>
      <c r="O1990" t="s">
        <v>4880</v>
      </c>
      <c r="P1990" t="s">
        <v>4888</v>
      </c>
      <c r="Q1990" s="4">
        <f>_xlfn.XLOOKUP(C1990,customer_table!$A$2:$A$4947,customer_table!$A$2:$A$4947)</f>
        <v>38194</v>
      </c>
      <c r="R1990" t="str">
        <f>_xlfn.XLOOKUP(D1990,customer_table!$B$2:$B$4947,customer_table!$B$2:$B$4947)</f>
        <v>Consumer</v>
      </c>
      <c r="S1990" s="4" t="b">
        <f t="shared" si="155"/>
        <v>1</v>
      </c>
      <c r="T1990" s="6" t="b">
        <f t="shared" si="156"/>
        <v>1</v>
      </c>
      <c r="U1990" cm="1">
        <f t="array" ref="U1990">INDEX(hdd_products!$H$2:$H$21,MATCH(1,(hdd_products!$A$2:$A$21=hdd_orders!B1990)*(hdd_products!$H$2:$H$21=hdd_orders!F1990),0))</f>
        <v>129.16999999999999</v>
      </c>
      <c r="V1990" s="6" t="b">
        <f t="shared" si="157"/>
        <v>1</v>
      </c>
      <c r="W1990" s="4">
        <f t="shared" si="158"/>
        <v>387.51</v>
      </c>
      <c r="X1990" s="6" t="b">
        <f t="shared" si="159"/>
        <v>1</v>
      </c>
      <c r="AD1990" s="52"/>
    </row>
    <row r="1991" spans="1:30" x14ac:dyDescent="0.45">
      <c r="A1991" s="4">
        <v>1989</v>
      </c>
      <c r="B1991">
        <v>1004</v>
      </c>
      <c r="C1991">
        <v>63900</v>
      </c>
      <c r="D1991" t="str">
        <f>_xlfn.XLOOKUP(C1991,customer_table!$A$2:$A$4869,customer_table!$B$2:$B$4869)</f>
        <v>Enterprise</v>
      </c>
      <c r="E1991">
        <v>2</v>
      </c>
      <c r="F1991">
        <v>170.85</v>
      </c>
      <c r="G1991">
        <v>341.7</v>
      </c>
      <c r="H1991">
        <v>0</v>
      </c>
      <c r="I1991">
        <v>8.34</v>
      </c>
      <c r="J1991" s="5">
        <v>45457</v>
      </c>
      <c r="K1991" s="5">
        <v>45460</v>
      </c>
      <c r="L1991" t="s">
        <v>4883</v>
      </c>
      <c r="M1991" t="s">
        <v>4881</v>
      </c>
      <c r="N1991" t="s">
        <v>4876</v>
      </c>
      <c r="O1991" t="s">
        <v>4875</v>
      </c>
      <c r="P1991" t="s">
        <v>4888</v>
      </c>
      <c r="Q1991" s="4">
        <f>_xlfn.XLOOKUP(C1991,customer_table!$A$2:$A$4947,customer_table!$A$2:$A$4947)</f>
        <v>63900</v>
      </c>
      <c r="R1991" t="str">
        <f>_xlfn.XLOOKUP(D1991,customer_table!$B$2:$B$4947,customer_table!$B$2:$B$4947)</f>
        <v>Enterprise</v>
      </c>
      <c r="S1991" s="4" t="b">
        <f t="shared" si="155"/>
        <v>1</v>
      </c>
      <c r="T1991" s="6" t="b">
        <f t="shared" si="156"/>
        <v>1</v>
      </c>
      <c r="U1991" cm="1">
        <f t="array" ref="U1991">INDEX(hdd_products!$H$2:$H$21,MATCH(1,(hdd_products!$A$2:$A$21=hdd_orders!B1991)*(hdd_products!$H$2:$H$21=hdd_orders!F1991),0))</f>
        <v>170.85</v>
      </c>
      <c r="V1991" s="6" t="b">
        <f t="shared" si="157"/>
        <v>1</v>
      </c>
      <c r="W1991" s="4">
        <f t="shared" si="158"/>
        <v>341.7</v>
      </c>
      <c r="X1991" s="6" t="b">
        <f t="shared" si="159"/>
        <v>1</v>
      </c>
      <c r="AD1991" s="52"/>
    </row>
    <row r="1992" spans="1:30" x14ac:dyDescent="0.45">
      <c r="A1992" s="4">
        <v>1990</v>
      </c>
      <c r="B1992">
        <v>1004</v>
      </c>
      <c r="C1992">
        <v>45168</v>
      </c>
      <c r="D1992" t="str">
        <f>_xlfn.XLOOKUP(C1992,customer_table!$A$2:$A$4869,customer_table!$B$2:$B$4869)</f>
        <v>Enterprise</v>
      </c>
      <c r="E1992">
        <v>1</v>
      </c>
      <c r="F1992">
        <v>170.85</v>
      </c>
      <c r="G1992">
        <v>170.85</v>
      </c>
      <c r="H1992">
        <v>0</v>
      </c>
      <c r="I1992">
        <v>9.81</v>
      </c>
      <c r="J1992" s="5">
        <v>45496</v>
      </c>
      <c r="K1992" s="5">
        <v>45499</v>
      </c>
      <c r="L1992" t="s">
        <v>4899</v>
      </c>
      <c r="M1992" t="s">
        <v>4881</v>
      </c>
      <c r="N1992" t="s">
        <v>4876</v>
      </c>
      <c r="O1992" t="s">
        <v>4875</v>
      </c>
      <c r="P1992" t="s">
        <v>4888</v>
      </c>
      <c r="Q1992" s="4">
        <f>_xlfn.XLOOKUP(C1992,customer_table!$A$2:$A$4947,customer_table!$A$2:$A$4947)</f>
        <v>45168</v>
      </c>
      <c r="R1992" t="str">
        <f>_xlfn.XLOOKUP(D1992,customer_table!$B$2:$B$4947,customer_table!$B$2:$B$4947)</f>
        <v>Enterprise</v>
      </c>
      <c r="S1992" s="4" t="b">
        <f t="shared" si="155"/>
        <v>1</v>
      </c>
      <c r="T1992" s="6" t="b">
        <f t="shared" si="156"/>
        <v>1</v>
      </c>
      <c r="U1992" cm="1">
        <f t="array" ref="U1992">INDEX(hdd_products!$H$2:$H$21,MATCH(1,(hdd_products!$A$2:$A$21=hdd_orders!B1992)*(hdd_products!$H$2:$H$21=hdd_orders!F1992),0))</f>
        <v>170.85</v>
      </c>
      <c r="V1992" s="6" t="b">
        <f t="shared" si="157"/>
        <v>1</v>
      </c>
      <c r="W1992" s="4">
        <f t="shared" si="158"/>
        <v>170.85</v>
      </c>
      <c r="X1992" s="6" t="b">
        <f t="shared" si="159"/>
        <v>1</v>
      </c>
      <c r="AD1992" s="52"/>
    </row>
    <row r="1993" spans="1:30" x14ac:dyDescent="0.45">
      <c r="A1993" s="4">
        <v>1991</v>
      </c>
      <c r="B1993">
        <v>1001</v>
      </c>
      <c r="C1993">
        <v>68672</v>
      </c>
      <c r="D1993" t="str">
        <f>_xlfn.XLOOKUP(C1993,customer_table!$A$2:$A$4869,customer_table!$B$2:$B$4869)</f>
        <v>Enterprise</v>
      </c>
      <c r="E1993">
        <v>3</v>
      </c>
      <c r="F1993">
        <v>129.16999999999999</v>
      </c>
      <c r="G1993">
        <v>387.51</v>
      </c>
      <c r="H1993">
        <v>0</v>
      </c>
      <c r="I1993">
        <v>16.170000000000002</v>
      </c>
      <c r="J1993" s="5">
        <v>45617</v>
      </c>
      <c r="K1993" s="5">
        <v>45624</v>
      </c>
      <c r="L1993" t="s">
        <v>4878</v>
      </c>
      <c r="M1993" t="s">
        <v>4896</v>
      </c>
      <c r="N1993" t="s">
        <v>4901</v>
      </c>
      <c r="O1993" t="s">
        <v>4880</v>
      </c>
      <c r="P1993" t="s">
        <v>4888</v>
      </c>
      <c r="Q1993" s="4">
        <f>_xlfn.XLOOKUP(C1993,customer_table!$A$2:$A$4947,customer_table!$A$2:$A$4947)</f>
        <v>68672</v>
      </c>
      <c r="R1993" t="str">
        <f>_xlfn.XLOOKUP(D1993,customer_table!$B$2:$B$4947,customer_table!$B$2:$B$4947)</f>
        <v>Enterprise</v>
      </c>
      <c r="S1993" s="4" t="b">
        <f t="shared" si="155"/>
        <v>1</v>
      </c>
      <c r="T1993" s="6" t="b">
        <f t="shared" si="156"/>
        <v>1</v>
      </c>
      <c r="U1993" cm="1">
        <f t="array" ref="U1993">INDEX(hdd_products!$H$2:$H$21,MATCH(1,(hdd_products!$A$2:$A$21=hdd_orders!B1993)*(hdd_products!$H$2:$H$21=hdd_orders!F1993),0))</f>
        <v>129.16999999999999</v>
      </c>
      <c r="V1993" s="6" t="b">
        <f t="shared" si="157"/>
        <v>1</v>
      </c>
      <c r="W1993" s="4">
        <f t="shared" si="158"/>
        <v>387.51</v>
      </c>
      <c r="X1993" s="6" t="b">
        <f t="shared" si="159"/>
        <v>1</v>
      </c>
      <c r="AD1993" s="52"/>
    </row>
    <row r="1994" spans="1:30" x14ac:dyDescent="0.45">
      <c r="A1994" s="4">
        <v>1992</v>
      </c>
      <c r="B1994">
        <v>1003</v>
      </c>
      <c r="C1994">
        <v>91957</v>
      </c>
      <c r="D1994" t="str">
        <f>_xlfn.XLOOKUP(C1994,customer_table!$A$2:$A$4869,customer_table!$B$2:$B$4869)</f>
        <v>Enterprise</v>
      </c>
      <c r="E1994">
        <v>2</v>
      </c>
      <c r="F1994">
        <v>95.08</v>
      </c>
      <c r="G1994">
        <v>190.16</v>
      </c>
      <c r="H1994">
        <v>0</v>
      </c>
      <c r="I1994">
        <v>10.61</v>
      </c>
      <c r="J1994" s="5">
        <v>45377</v>
      </c>
      <c r="K1994" s="5">
        <v>45382</v>
      </c>
      <c r="L1994" t="s">
        <v>4885</v>
      </c>
      <c r="M1994" t="s">
        <v>4896</v>
      </c>
      <c r="N1994" t="s">
        <v>4876</v>
      </c>
      <c r="O1994" t="s">
        <v>4880</v>
      </c>
      <c r="P1994" t="s">
        <v>4884</v>
      </c>
      <c r="Q1994" s="4">
        <f>_xlfn.XLOOKUP(C1994,customer_table!$A$2:$A$4947,customer_table!$A$2:$A$4947)</f>
        <v>91957</v>
      </c>
      <c r="R1994" t="str">
        <f>_xlfn.XLOOKUP(D1994,customer_table!$B$2:$B$4947,customer_table!$B$2:$B$4947)</f>
        <v>Enterprise</v>
      </c>
      <c r="S1994" s="4" t="b">
        <f t="shared" si="155"/>
        <v>1</v>
      </c>
      <c r="T1994" s="6" t="b">
        <f t="shared" si="156"/>
        <v>1</v>
      </c>
      <c r="U1994" cm="1">
        <f t="array" ref="U1994">INDEX(hdd_products!$H$2:$H$21,MATCH(1,(hdd_products!$A$2:$A$21=hdd_orders!B1994)*(hdd_products!$H$2:$H$21=hdd_orders!F1994),0))</f>
        <v>95.08</v>
      </c>
      <c r="V1994" s="6" t="b">
        <f t="shared" si="157"/>
        <v>1</v>
      </c>
      <c r="W1994" s="4">
        <f t="shared" si="158"/>
        <v>190.16</v>
      </c>
      <c r="X1994" s="6" t="b">
        <f t="shared" si="159"/>
        <v>1</v>
      </c>
      <c r="AD1994" s="52"/>
    </row>
    <row r="1995" spans="1:30" x14ac:dyDescent="0.45">
      <c r="A1995" s="4">
        <v>1993</v>
      </c>
      <c r="B1995">
        <v>1001</v>
      </c>
      <c r="C1995">
        <v>12767</v>
      </c>
      <c r="D1995" t="str">
        <f>_xlfn.XLOOKUP(C1995,customer_table!$A$2:$A$4869,customer_table!$B$2:$B$4869)</f>
        <v>Small Business</v>
      </c>
      <c r="E1995">
        <v>3</v>
      </c>
      <c r="F1995">
        <v>129.16999999999999</v>
      </c>
      <c r="G1995">
        <v>387.51</v>
      </c>
      <c r="H1995">
        <v>0</v>
      </c>
      <c r="I1995">
        <v>18.149999999999999</v>
      </c>
      <c r="J1995" s="5">
        <v>45358</v>
      </c>
      <c r="K1995" s="5">
        <v>45363</v>
      </c>
      <c r="L1995" t="s">
        <v>4889</v>
      </c>
      <c r="M1995" t="s">
        <v>4877</v>
      </c>
      <c r="N1995" t="s">
        <v>4892</v>
      </c>
      <c r="O1995" t="s">
        <v>4875</v>
      </c>
      <c r="P1995" t="s">
        <v>4888</v>
      </c>
      <c r="Q1995" s="4">
        <f>_xlfn.XLOOKUP(C1995,customer_table!$A$2:$A$4947,customer_table!$A$2:$A$4947)</f>
        <v>12767</v>
      </c>
      <c r="R1995" t="str">
        <f>_xlfn.XLOOKUP(D1995,customer_table!$B$2:$B$4947,customer_table!$B$2:$B$4947)</f>
        <v>Small Business</v>
      </c>
      <c r="S1995" s="4" t="b">
        <f t="shared" si="155"/>
        <v>1</v>
      </c>
      <c r="T1995" s="6" t="b">
        <f t="shared" si="156"/>
        <v>1</v>
      </c>
      <c r="U1995" cm="1">
        <f t="array" ref="U1995">INDEX(hdd_products!$H$2:$H$21,MATCH(1,(hdd_products!$A$2:$A$21=hdd_orders!B1995)*(hdd_products!$H$2:$H$21=hdd_orders!F1995),0))</f>
        <v>129.16999999999999</v>
      </c>
      <c r="V1995" s="6" t="b">
        <f t="shared" si="157"/>
        <v>1</v>
      </c>
      <c r="W1995" s="4">
        <f t="shared" si="158"/>
        <v>387.51</v>
      </c>
      <c r="X1995" s="6" t="b">
        <f t="shared" si="159"/>
        <v>1</v>
      </c>
      <c r="AD1995" s="52"/>
    </row>
    <row r="1996" spans="1:30" x14ac:dyDescent="0.45">
      <c r="A1996" s="4">
        <v>1994</v>
      </c>
      <c r="B1996">
        <v>1005</v>
      </c>
      <c r="C1996">
        <v>82468</v>
      </c>
      <c r="D1996" t="str">
        <f>_xlfn.XLOOKUP(C1996,customer_table!$A$2:$A$4869,customer_table!$B$2:$B$4869)</f>
        <v>Consumer</v>
      </c>
      <c r="E1996">
        <v>3</v>
      </c>
      <c r="F1996">
        <v>204.55</v>
      </c>
      <c r="G1996">
        <v>613.65</v>
      </c>
      <c r="H1996">
        <v>0</v>
      </c>
      <c r="I1996">
        <v>8.91</v>
      </c>
      <c r="J1996" s="5">
        <v>45462</v>
      </c>
      <c r="K1996" s="5">
        <v>45465</v>
      </c>
      <c r="L1996" t="s">
        <v>4902</v>
      </c>
      <c r="M1996" t="s">
        <v>4881</v>
      </c>
      <c r="N1996" t="s">
        <v>4876</v>
      </c>
      <c r="O1996" t="s">
        <v>4894</v>
      </c>
      <c r="P1996" t="s">
        <v>4884</v>
      </c>
      <c r="Q1996" s="4">
        <f>_xlfn.XLOOKUP(C1996,customer_table!$A$2:$A$4947,customer_table!$A$2:$A$4947)</f>
        <v>82468</v>
      </c>
      <c r="R1996" t="str">
        <f>_xlfn.XLOOKUP(D1996,customer_table!$B$2:$B$4947,customer_table!$B$2:$B$4947)</f>
        <v>Consumer</v>
      </c>
      <c r="S1996" s="4" t="b">
        <f t="shared" si="155"/>
        <v>1</v>
      </c>
      <c r="T1996" s="6" t="b">
        <f t="shared" si="156"/>
        <v>1</v>
      </c>
      <c r="U1996" cm="1">
        <f t="array" ref="U1996">INDEX(hdd_products!$H$2:$H$21,MATCH(1,(hdd_products!$A$2:$A$21=hdd_orders!B1996)*(hdd_products!$H$2:$H$21=hdd_orders!F1996),0))</f>
        <v>204.55</v>
      </c>
      <c r="V1996" s="6" t="b">
        <f t="shared" si="157"/>
        <v>1</v>
      </c>
      <c r="W1996" s="4">
        <f t="shared" si="158"/>
        <v>613.65000000000009</v>
      </c>
      <c r="X1996" s="6" t="b">
        <f t="shared" si="159"/>
        <v>1</v>
      </c>
      <c r="AD1996" s="52"/>
    </row>
    <row r="1997" spans="1:30" x14ac:dyDescent="0.45">
      <c r="A1997" s="4">
        <v>1995</v>
      </c>
      <c r="B1997">
        <v>1005</v>
      </c>
      <c r="C1997">
        <v>30577</v>
      </c>
      <c r="D1997" t="str">
        <f>_xlfn.XLOOKUP(C1997,customer_table!$A$2:$A$4869,customer_table!$B$2:$B$4869)</f>
        <v>Enterprise</v>
      </c>
      <c r="E1997">
        <v>1</v>
      </c>
      <c r="F1997">
        <v>204.55</v>
      </c>
      <c r="G1997">
        <v>204.55</v>
      </c>
      <c r="H1997">
        <v>0</v>
      </c>
      <c r="I1997">
        <v>18.13</v>
      </c>
      <c r="J1997" s="5">
        <v>45399</v>
      </c>
      <c r="K1997" s="5">
        <v>45402</v>
      </c>
      <c r="L1997" t="s">
        <v>4887</v>
      </c>
      <c r="M1997" t="s">
        <v>4881</v>
      </c>
      <c r="N1997" t="s">
        <v>4901</v>
      </c>
      <c r="O1997" t="s">
        <v>4875</v>
      </c>
      <c r="P1997" t="s">
        <v>4891</v>
      </c>
      <c r="Q1997" s="4">
        <f>_xlfn.XLOOKUP(C1997,customer_table!$A$2:$A$4947,customer_table!$A$2:$A$4947)</f>
        <v>30577</v>
      </c>
      <c r="R1997" t="str">
        <f>_xlfn.XLOOKUP(D1997,customer_table!$B$2:$B$4947,customer_table!$B$2:$B$4947)</f>
        <v>Enterprise</v>
      </c>
      <c r="S1997" s="4" t="b">
        <f t="shared" si="155"/>
        <v>1</v>
      </c>
      <c r="T1997" s="6" t="b">
        <f t="shared" si="156"/>
        <v>1</v>
      </c>
      <c r="U1997" cm="1">
        <f t="array" ref="U1997">INDEX(hdd_products!$H$2:$H$21,MATCH(1,(hdd_products!$A$2:$A$21=hdd_orders!B1997)*(hdd_products!$H$2:$H$21=hdd_orders!F1997),0))</f>
        <v>204.55</v>
      </c>
      <c r="V1997" s="6" t="b">
        <f t="shared" si="157"/>
        <v>1</v>
      </c>
      <c r="W1997" s="4">
        <f t="shared" si="158"/>
        <v>204.55</v>
      </c>
      <c r="X1997" s="6" t="b">
        <f t="shared" si="159"/>
        <v>1</v>
      </c>
      <c r="AD1997" s="52"/>
    </row>
    <row r="1998" spans="1:30" x14ac:dyDescent="0.45">
      <c r="A1998" s="4">
        <v>1996</v>
      </c>
      <c r="B1998">
        <v>1001</v>
      </c>
      <c r="C1998">
        <v>59005</v>
      </c>
      <c r="D1998" t="str">
        <f>_xlfn.XLOOKUP(C1998,customer_table!$A$2:$A$4869,customer_table!$B$2:$B$4869)</f>
        <v>Small Business</v>
      </c>
      <c r="E1998">
        <v>2</v>
      </c>
      <c r="F1998">
        <v>129.16999999999999</v>
      </c>
      <c r="G1998">
        <v>258.33999999999997</v>
      </c>
      <c r="H1998">
        <v>0</v>
      </c>
      <c r="I1998">
        <v>15.39</v>
      </c>
      <c r="J1998" s="5">
        <v>45409</v>
      </c>
      <c r="K1998" s="5">
        <v>45412</v>
      </c>
      <c r="L1998" t="s">
        <v>4895</v>
      </c>
      <c r="M1998" t="s">
        <v>4881</v>
      </c>
      <c r="N1998" t="s">
        <v>4901</v>
      </c>
      <c r="O1998" t="s">
        <v>4880</v>
      </c>
      <c r="P1998" t="s">
        <v>4874</v>
      </c>
      <c r="Q1998" s="4">
        <f>_xlfn.XLOOKUP(C1998,customer_table!$A$2:$A$4947,customer_table!$A$2:$A$4947)</f>
        <v>59005</v>
      </c>
      <c r="R1998" t="str">
        <f>_xlfn.XLOOKUP(D1998,customer_table!$B$2:$B$4947,customer_table!$B$2:$B$4947)</f>
        <v>Small Business</v>
      </c>
      <c r="S1998" s="4" t="b">
        <f t="shared" si="155"/>
        <v>1</v>
      </c>
      <c r="T1998" s="6" t="b">
        <f t="shared" si="156"/>
        <v>1</v>
      </c>
      <c r="U1998" cm="1">
        <f t="array" ref="U1998">INDEX(hdd_products!$H$2:$H$21,MATCH(1,(hdd_products!$A$2:$A$21=hdd_orders!B1998)*(hdd_products!$H$2:$H$21=hdd_orders!F1998),0))</f>
        <v>129.16999999999999</v>
      </c>
      <c r="V1998" s="6" t="b">
        <f t="shared" si="157"/>
        <v>1</v>
      </c>
      <c r="W1998" s="4">
        <f t="shared" si="158"/>
        <v>258.33999999999997</v>
      </c>
      <c r="X1998" s="6" t="b">
        <f t="shared" si="159"/>
        <v>1</v>
      </c>
      <c r="AD1998" s="52"/>
    </row>
    <row r="1999" spans="1:30" x14ac:dyDescent="0.45">
      <c r="A1999" s="4">
        <v>1997</v>
      </c>
      <c r="B1999">
        <v>1004</v>
      </c>
      <c r="C1999">
        <v>12625</v>
      </c>
      <c r="D1999" t="str">
        <f>_xlfn.XLOOKUP(C1999,customer_table!$A$2:$A$4869,customer_table!$B$2:$B$4869)</f>
        <v>Consumer</v>
      </c>
      <c r="E1999">
        <v>1</v>
      </c>
      <c r="F1999">
        <v>170.85</v>
      </c>
      <c r="G1999">
        <v>170.85</v>
      </c>
      <c r="H1999">
        <v>0</v>
      </c>
      <c r="I1999">
        <v>13.1</v>
      </c>
      <c r="J1999" s="5">
        <v>45419</v>
      </c>
      <c r="K1999" s="5">
        <v>45420</v>
      </c>
      <c r="L1999" t="s">
        <v>4895</v>
      </c>
      <c r="M1999" t="s">
        <v>4881</v>
      </c>
      <c r="N1999" t="s">
        <v>4876</v>
      </c>
      <c r="O1999" t="s">
        <v>4880</v>
      </c>
      <c r="P1999" t="s">
        <v>4891</v>
      </c>
      <c r="Q1999" s="4">
        <f>_xlfn.XLOOKUP(C1999,customer_table!$A$2:$A$4947,customer_table!$A$2:$A$4947)</f>
        <v>12625</v>
      </c>
      <c r="R1999" t="str">
        <f>_xlfn.XLOOKUP(D1999,customer_table!$B$2:$B$4947,customer_table!$B$2:$B$4947)</f>
        <v>Consumer</v>
      </c>
      <c r="S1999" s="4" t="b">
        <f t="shared" si="155"/>
        <v>1</v>
      </c>
      <c r="T1999" s="6" t="b">
        <f t="shared" si="156"/>
        <v>1</v>
      </c>
      <c r="U1999" cm="1">
        <f t="array" ref="U1999">INDEX(hdd_products!$H$2:$H$21,MATCH(1,(hdd_products!$A$2:$A$21=hdd_orders!B1999)*(hdd_products!$H$2:$H$21=hdd_orders!F1999),0))</f>
        <v>170.85</v>
      </c>
      <c r="V1999" s="6" t="b">
        <f t="shared" si="157"/>
        <v>1</v>
      </c>
      <c r="W1999" s="4">
        <f t="shared" si="158"/>
        <v>170.85</v>
      </c>
      <c r="X1999" s="6" t="b">
        <f t="shared" si="159"/>
        <v>1</v>
      </c>
      <c r="AD1999" s="52"/>
    </row>
    <row r="2000" spans="1:30" x14ac:dyDescent="0.45">
      <c r="A2000" s="4">
        <v>1998</v>
      </c>
      <c r="B2000">
        <v>1005</v>
      </c>
      <c r="C2000">
        <v>49513</v>
      </c>
      <c r="D2000" t="str">
        <f>_xlfn.XLOOKUP(C2000,customer_table!$A$2:$A$4869,customer_table!$B$2:$B$4869)</f>
        <v>Enterprise</v>
      </c>
      <c r="E2000">
        <v>2</v>
      </c>
      <c r="F2000">
        <v>204.55</v>
      </c>
      <c r="G2000">
        <v>409.1</v>
      </c>
      <c r="H2000">
        <v>0</v>
      </c>
      <c r="I2000">
        <v>7.38</v>
      </c>
      <c r="J2000" s="5">
        <v>45540</v>
      </c>
      <c r="K2000" s="5">
        <v>45541</v>
      </c>
      <c r="L2000" t="s">
        <v>4902</v>
      </c>
      <c r="M2000" t="s">
        <v>4881</v>
      </c>
      <c r="N2000" t="s">
        <v>4876</v>
      </c>
      <c r="O2000" t="s">
        <v>4880</v>
      </c>
      <c r="P2000" t="s">
        <v>4884</v>
      </c>
      <c r="Q2000" s="4">
        <f>_xlfn.XLOOKUP(C2000,customer_table!$A$2:$A$4947,customer_table!$A$2:$A$4947)</f>
        <v>49513</v>
      </c>
      <c r="R2000" t="str">
        <f>_xlfn.XLOOKUP(D2000,customer_table!$B$2:$B$4947,customer_table!$B$2:$B$4947)</f>
        <v>Enterprise</v>
      </c>
      <c r="S2000" s="4" t="b">
        <f t="shared" si="155"/>
        <v>1</v>
      </c>
      <c r="T2000" s="6" t="b">
        <f t="shared" si="156"/>
        <v>1</v>
      </c>
      <c r="U2000" cm="1">
        <f t="array" ref="U2000">INDEX(hdd_products!$H$2:$H$21,MATCH(1,(hdd_products!$A$2:$A$21=hdd_orders!B2000)*(hdd_products!$H$2:$H$21=hdd_orders!F2000),0))</f>
        <v>204.55</v>
      </c>
      <c r="V2000" s="6" t="b">
        <f t="shared" si="157"/>
        <v>1</v>
      </c>
      <c r="W2000" s="4">
        <f t="shared" si="158"/>
        <v>409.1</v>
      </c>
      <c r="X2000" s="6" t="b">
        <f t="shared" si="159"/>
        <v>1</v>
      </c>
      <c r="AD2000" s="52"/>
    </row>
    <row r="2001" spans="1:30" x14ac:dyDescent="0.45">
      <c r="A2001" s="4">
        <v>1999</v>
      </c>
      <c r="B2001">
        <v>1009</v>
      </c>
      <c r="C2001">
        <v>26206</v>
      </c>
      <c r="D2001" t="str">
        <f>_xlfn.XLOOKUP(C2001,customer_table!$A$2:$A$4869,customer_table!$B$2:$B$4869)</f>
        <v>Consumer</v>
      </c>
      <c r="E2001">
        <v>1</v>
      </c>
      <c r="F2001">
        <v>185.76</v>
      </c>
      <c r="G2001">
        <v>185.76</v>
      </c>
      <c r="H2001">
        <v>0</v>
      </c>
      <c r="I2001">
        <v>10.09</v>
      </c>
      <c r="J2001" s="5">
        <v>45644</v>
      </c>
      <c r="K2001" s="5">
        <v>45646</v>
      </c>
      <c r="L2001" t="s">
        <v>4885</v>
      </c>
      <c r="M2001" t="s">
        <v>4896</v>
      </c>
      <c r="N2001" t="s">
        <v>4876</v>
      </c>
      <c r="O2001" t="s">
        <v>4880</v>
      </c>
      <c r="P2001" t="s">
        <v>4888</v>
      </c>
      <c r="Q2001" s="4">
        <f>_xlfn.XLOOKUP(C2001,customer_table!$A$2:$A$4947,customer_table!$A$2:$A$4947)</f>
        <v>26206</v>
      </c>
      <c r="R2001" t="str">
        <f>_xlfn.XLOOKUP(D2001,customer_table!$B$2:$B$4947,customer_table!$B$2:$B$4947)</f>
        <v>Consumer</v>
      </c>
      <c r="S2001" s="4" t="b">
        <f t="shared" si="155"/>
        <v>1</v>
      </c>
      <c r="T2001" s="6" t="b">
        <f t="shared" si="156"/>
        <v>1</v>
      </c>
      <c r="U2001" cm="1">
        <f t="array" ref="U2001">INDEX(hdd_products!$H$2:$H$21,MATCH(1,(hdd_products!$A$2:$A$21=hdd_orders!B2001)*(hdd_products!$H$2:$H$21=hdd_orders!F2001),0))</f>
        <v>185.76</v>
      </c>
      <c r="V2001" s="6" t="b">
        <f t="shared" si="157"/>
        <v>1</v>
      </c>
      <c r="W2001" s="4">
        <f t="shared" si="158"/>
        <v>185.76</v>
      </c>
      <c r="X2001" s="6" t="b">
        <f t="shared" si="159"/>
        <v>1</v>
      </c>
      <c r="AD2001" s="52"/>
    </row>
    <row r="2002" spans="1:30" x14ac:dyDescent="0.45">
      <c r="A2002" s="4">
        <v>2000</v>
      </c>
      <c r="B2002">
        <v>1014</v>
      </c>
      <c r="C2002">
        <v>19684</v>
      </c>
      <c r="D2002" t="str">
        <f>_xlfn.XLOOKUP(C2002,customer_table!$A$2:$A$4869,customer_table!$B$2:$B$4869)</f>
        <v>Enterprise</v>
      </c>
      <c r="E2002">
        <v>1</v>
      </c>
      <c r="F2002">
        <v>686.52</v>
      </c>
      <c r="G2002">
        <v>686.52</v>
      </c>
      <c r="H2002">
        <v>0</v>
      </c>
      <c r="I2002">
        <v>16.329999999999998</v>
      </c>
      <c r="J2002" s="5">
        <v>45430</v>
      </c>
      <c r="K2002" s="5">
        <v>45437</v>
      </c>
      <c r="L2002" t="s">
        <v>4887</v>
      </c>
      <c r="M2002" t="s">
        <v>4896</v>
      </c>
      <c r="N2002" t="s">
        <v>4876</v>
      </c>
      <c r="O2002" t="s">
        <v>4875</v>
      </c>
      <c r="P2002" t="s">
        <v>4891</v>
      </c>
      <c r="Q2002" s="4">
        <f>_xlfn.XLOOKUP(C2002,customer_table!$A$2:$A$4947,customer_table!$A$2:$A$4947)</f>
        <v>19684</v>
      </c>
      <c r="R2002" t="str">
        <f>_xlfn.XLOOKUP(D2002,customer_table!$B$2:$B$4947,customer_table!$B$2:$B$4947)</f>
        <v>Enterprise</v>
      </c>
      <c r="S2002" s="4" t="b">
        <f t="shared" si="155"/>
        <v>1</v>
      </c>
      <c r="T2002" s="6" t="b">
        <f t="shared" si="156"/>
        <v>1</v>
      </c>
      <c r="U2002" cm="1">
        <f t="array" ref="U2002">INDEX(hdd_products!$H$2:$H$21,MATCH(1,(hdd_products!$A$2:$A$21=hdd_orders!B2002)*(hdd_products!$H$2:$H$21=hdd_orders!F2002),0))</f>
        <v>686.52</v>
      </c>
      <c r="V2002" s="6" t="b">
        <f t="shared" si="157"/>
        <v>1</v>
      </c>
      <c r="W2002" s="4">
        <f t="shared" si="158"/>
        <v>686.52</v>
      </c>
      <c r="X2002" s="6" t="b">
        <f t="shared" si="159"/>
        <v>1</v>
      </c>
      <c r="AD2002" s="52"/>
    </row>
    <row r="2003" spans="1:30" x14ac:dyDescent="0.45">
      <c r="A2003" s="4">
        <v>2001</v>
      </c>
      <c r="B2003">
        <v>1007</v>
      </c>
      <c r="C2003">
        <v>81001</v>
      </c>
      <c r="D2003" t="str">
        <f>_xlfn.XLOOKUP(C2003,customer_table!$A$2:$A$4869,customer_table!$B$2:$B$4869)</f>
        <v>Enterprise</v>
      </c>
      <c r="E2003">
        <v>2</v>
      </c>
      <c r="F2003">
        <v>415.57</v>
      </c>
      <c r="G2003">
        <v>831.14</v>
      </c>
      <c r="H2003">
        <v>0</v>
      </c>
      <c r="I2003">
        <v>16.05</v>
      </c>
      <c r="J2003" s="5">
        <v>45504</v>
      </c>
      <c r="K2003" s="5">
        <v>45505</v>
      </c>
      <c r="L2003" t="s">
        <v>4878</v>
      </c>
      <c r="M2003" t="s">
        <v>4877</v>
      </c>
      <c r="N2003" t="s">
        <v>4892</v>
      </c>
      <c r="O2003" t="s">
        <v>4880</v>
      </c>
      <c r="P2003" t="s">
        <v>4891</v>
      </c>
      <c r="Q2003" s="4">
        <f>_xlfn.XLOOKUP(C2003,customer_table!$A$2:$A$4947,customer_table!$A$2:$A$4947)</f>
        <v>81001</v>
      </c>
      <c r="R2003" t="str">
        <f>_xlfn.XLOOKUP(D2003,customer_table!$B$2:$B$4947,customer_table!$B$2:$B$4947)</f>
        <v>Enterprise</v>
      </c>
      <c r="S2003" s="4" t="b">
        <f t="shared" si="155"/>
        <v>1</v>
      </c>
      <c r="T2003" s="6" t="b">
        <f t="shared" si="156"/>
        <v>1</v>
      </c>
      <c r="U2003" cm="1">
        <f t="array" ref="U2003">INDEX(hdd_products!$H$2:$H$21,MATCH(1,(hdd_products!$A$2:$A$21=hdd_orders!B2003)*(hdd_products!$H$2:$H$21=hdd_orders!F2003),0))</f>
        <v>415.57</v>
      </c>
      <c r="V2003" s="6" t="b">
        <f t="shared" si="157"/>
        <v>1</v>
      </c>
      <c r="W2003" s="4">
        <f t="shared" si="158"/>
        <v>831.14</v>
      </c>
      <c r="X2003" s="6" t="b">
        <f t="shared" si="159"/>
        <v>1</v>
      </c>
      <c r="AD2003" s="52"/>
    </row>
    <row r="2004" spans="1:30" x14ac:dyDescent="0.45">
      <c r="A2004" s="4">
        <v>2002</v>
      </c>
      <c r="B2004">
        <v>1004</v>
      </c>
      <c r="C2004">
        <v>89389</v>
      </c>
      <c r="D2004" t="str">
        <f>_xlfn.XLOOKUP(C2004,customer_table!$A$2:$A$4869,customer_table!$B$2:$B$4869)</f>
        <v>Consumer</v>
      </c>
      <c r="E2004">
        <v>8</v>
      </c>
      <c r="F2004">
        <v>170.85</v>
      </c>
      <c r="G2004">
        <v>1366.8</v>
      </c>
      <c r="H2004">
        <v>0</v>
      </c>
      <c r="I2004">
        <v>11.16</v>
      </c>
      <c r="J2004" s="5">
        <v>45593</v>
      </c>
      <c r="K2004" s="5">
        <v>45600</v>
      </c>
      <c r="L2004" t="s">
        <v>4900</v>
      </c>
      <c r="M2004" t="s">
        <v>4896</v>
      </c>
      <c r="N2004" t="s">
        <v>4876</v>
      </c>
      <c r="O2004" t="s">
        <v>4880</v>
      </c>
      <c r="P2004" t="s">
        <v>4874</v>
      </c>
      <c r="Q2004" s="4">
        <f>_xlfn.XLOOKUP(C2004,customer_table!$A$2:$A$4947,customer_table!$A$2:$A$4947)</f>
        <v>89389</v>
      </c>
      <c r="R2004" t="str">
        <f>_xlfn.XLOOKUP(D2004,customer_table!$B$2:$B$4947,customer_table!$B$2:$B$4947)</f>
        <v>Consumer</v>
      </c>
      <c r="S2004" s="4" t="b">
        <f t="shared" si="155"/>
        <v>1</v>
      </c>
      <c r="T2004" s="6" t="b">
        <f t="shared" si="156"/>
        <v>1</v>
      </c>
      <c r="U2004" cm="1">
        <f t="array" ref="U2004">INDEX(hdd_products!$H$2:$H$21,MATCH(1,(hdd_products!$A$2:$A$21=hdd_orders!B2004)*(hdd_products!$H$2:$H$21=hdd_orders!F2004),0))</f>
        <v>170.85</v>
      </c>
      <c r="V2004" s="6" t="b">
        <f t="shared" si="157"/>
        <v>1</v>
      </c>
      <c r="W2004" s="4">
        <f t="shared" si="158"/>
        <v>1366.8</v>
      </c>
      <c r="X2004" s="6" t="b">
        <f t="shared" si="159"/>
        <v>1</v>
      </c>
      <c r="AD2004" s="52"/>
    </row>
    <row r="2005" spans="1:30" x14ac:dyDescent="0.45">
      <c r="A2005" s="4">
        <v>2003</v>
      </c>
      <c r="B2005">
        <v>1011</v>
      </c>
      <c r="C2005">
        <v>45920</v>
      </c>
      <c r="D2005" t="str">
        <f>_xlfn.XLOOKUP(C2005,customer_table!$A$2:$A$4869,customer_table!$B$2:$B$4869)</f>
        <v>Consumer</v>
      </c>
      <c r="E2005">
        <v>2</v>
      </c>
      <c r="F2005">
        <v>664.86</v>
      </c>
      <c r="G2005">
        <v>1329.72</v>
      </c>
      <c r="H2005">
        <v>0</v>
      </c>
      <c r="I2005">
        <v>8.0399999999999991</v>
      </c>
      <c r="J2005" s="5">
        <v>45554</v>
      </c>
      <c r="K2005" s="5">
        <v>45560</v>
      </c>
      <c r="L2005" t="s">
        <v>4899</v>
      </c>
      <c r="M2005" t="s">
        <v>4881</v>
      </c>
      <c r="N2005" t="s">
        <v>4901</v>
      </c>
      <c r="O2005" t="s">
        <v>4880</v>
      </c>
      <c r="P2005" t="s">
        <v>4888</v>
      </c>
      <c r="Q2005" s="4">
        <f>_xlfn.XLOOKUP(C2005,customer_table!$A$2:$A$4947,customer_table!$A$2:$A$4947)</f>
        <v>45920</v>
      </c>
      <c r="R2005" t="str">
        <f>_xlfn.XLOOKUP(D2005,customer_table!$B$2:$B$4947,customer_table!$B$2:$B$4947)</f>
        <v>Consumer</v>
      </c>
      <c r="S2005" s="4" t="b">
        <f t="shared" si="155"/>
        <v>1</v>
      </c>
      <c r="T2005" s="6" t="b">
        <f t="shared" si="156"/>
        <v>1</v>
      </c>
      <c r="U2005" cm="1">
        <f t="array" ref="U2005">INDEX(hdd_products!$H$2:$H$21,MATCH(1,(hdd_products!$A$2:$A$21=hdd_orders!B2005)*(hdd_products!$H$2:$H$21=hdd_orders!F2005),0))</f>
        <v>664.86</v>
      </c>
      <c r="V2005" s="6" t="b">
        <f t="shared" si="157"/>
        <v>1</v>
      </c>
      <c r="W2005" s="4">
        <f t="shared" si="158"/>
        <v>1329.72</v>
      </c>
      <c r="X2005" s="6" t="b">
        <f t="shared" si="159"/>
        <v>1</v>
      </c>
      <c r="AD2005" s="52"/>
    </row>
    <row r="2006" spans="1:30" x14ac:dyDescent="0.45">
      <c r="A2006" s="4">
        <v>2004</v>
      </c>
      <c r="B2006">
        <v>1002</v>
      </c>
      <c r="C2006">
        <v>48173</v>
      </c>
      <c r="D2006" t="str">
        <f>_xlfn.XLOOKUP(C2006,customer_table!$A$2:$A$4869,customer_table!$B$2:$B$4869)</f>
        <v>Enterprise</v>
      </c>
      <c r="E2006">
        <v>2</v>
      </c>
      <c r="F2006">
        <v>198.26</v>
      </c>
      <c r="G2006">
        <v>396.52</v>
      </c>
      <c r="H2006">
        <v>0</v>
      </c>
      <c r="I2006">
        <v>11.4</v>
      </c>
      <c r="J2006" s="5">
        <v>45627</v>
      </c>
      <c r="K2006" s="5">
        <v>45632</v>
      </c>
      <c r="L2006" t="s">
        <v>4885</v>
      </c>
      <c r="M2006" t="s">
        <v>4896</v>
      </c>
      <c r="N2006" t="s">
        <v>4892</v>
      </c>
      <c r="O2006" t="s">
        <v>4880</v>
      </c>
      <c r="P2006" t="s">
        <v>4888</v>
      </c>
      <c r="Q2006" s="4">
        <f>_xlfn.XLOOKUP(C2006,customer_table!$A$2:$A$4947,customer_table!$A$2:$A$4947)</f>
        <v>48173</v>
      </c>
      <c r="R2006" t="str">
        <f>_xlfn.XLOOKUP(D2006,customer_table!$B$2:$B$4947,customer_table!$B$2:$B$4947)</f>
        <v>Enterprise</v>
      </c>
      <c r="S2006" s="4" t="b">
        <f t="shared" si="155"/>
        <v>1</v>
      </c>
      <c r="T2006" s="6" t="b">
        <f t="shared" si="156"/>
        <v>1</v>
      </c>
      <c r="U2006" cm="1">
        <f t="array" ref="U2006">INDEX(hdd_products!$H$2:$H$21,MATCH(1,(hdd_products!$A$2:$A$21=hdd_orders!B2006)*(hdd_products!$H$2:$H$21=hdd_orders!F2006),0))</f>
        <v>198.26</v>
      </c>
      <c r="V2006" s="6" t="b">
        <f t="shared" si="157"/>
        <v>1</v>
      </c>
      <c r="W2006" s="4">
        <f t="shared" si="158"/>
        <v>396.52</v>
      </c>
      <c r="X2006" s="6" t="b">
        <f t="shared" si="159"/>
        <v>1</v>
      </c>
      <c r="AD2006" s="52"/>
    </row>
    <row r="2007" spans="1:30" x14ac:dyDescent="0.45">
      <c r="A2007" s="4">
        <v>2005</v>
      </c>
      <c r="B2007">
        <v>1004</v>
      </c>
      <c r="C2007">
        <v>47279</v>
      </c>
      <c r="D2007" t="str">
        <f>_xlfn.XLOOKUP(C2007,customer_table!$A$2:$A$4869,customer_table!$B$2:$B$4869)</f>
        <v>Enterprise</v>
      </c>
      <c r="E2007">
        <v>2</v>
      </c>
      <c r="F2007">
        <v>170.85</v>
      </c>
      <c r="G2007">
        <v>341.7</v>
      </c>
      <c r="H2007">
        <v>0</v>
      </c>
      <c r="I2007">
        <v>7.69</v>
      </c>
      <c r="J2007" s="5">
        <v>45500</v>
      </c>
      <c r="K2007" s="5">
        <v>45505</v>
      </c>
      <c r="L2007" t="s">
        <v>4902</v>
      </c>
      <c r="M2007" t="s">
        <v>4877</v>
      </c>
      <c r="N2007" t="s">
        <v>4876</v>
      </c>
      <c r="O2007" t="s">
        <v>4875</v>
      </c>
      <c r="P2007" t="s">
        <v>4879</v>
      </c>
      <c r="Q2007" s="4">
        <f>_xlfn.XLOOKUP(C2007,customer_table!$A$2:$A$4947,customer_table!$A$2:$A$4947)</f>
        <v>47279</v>
      </c>
      <c r="R2007" t="str">
        <f>_xlfn.XLOOKUP(D2007,customer_table!$B$2:$B$4947,customer_table!$B$2:$B$4947)</f>
        <v>Enterprise</v>
      </c>
      <c r="S2007" s="4" t="b">
        <f t="shared" si="155"/>
        <v>1</v>
      </c>
      <c r="T2007" s="6" t="b">
        <f t="shared" si="156"/>
        <v>1</v>
      </c>
      <c r="U2007" cm="1">
        <f t="array" ref="U2007">INDEX(hdd_products!$H$2:$H$21,MATCH(1,(hdd_products!$A$2:$A$21=hdd_orders!B2007)*(hdd_products!$H$2:$H$21=hdd_orders!F2007),0))</f>
        <v>170.85</v>
      </c>
      <c r="V2007" s="6" t="b">
        <f t="shared" si="157"/>
        <v>1</v>
      </c>
      <c r="W2007" s="4">
        <f t="shared" si="158"/>
        <v>341.7</v>
      </c>
      <c r="X2007" s="6" t="b">
        <f t="shared" si="159"/>
        <v>1</v>
      </c>
      <c r="AD2007" s="52"/>
    </row>
    <row r="2008" spans="1:30" x14ac:dyDescent="0.45">
      <c r="A2008" s="4">
        <v>2006</v>
      </c>
      <c r="B2008">
        <v>1005</v>
      </c>
      <c r="C2008">
        <v>61595</v>
      </c>
      <c r="D2008" t="str">
        <f>_xlfn.XLOOKUP(C2008,customer_table!$A$2:$A$4869,customer_table!$B$2:$B$4869)</f>
        <v>Enterprise</v>
      </c>
      <c r="E2008">
        <v>2</v>
      </c>
      <c r="F2008">
        <v>204.55</v>
      </c>
      <c r="G2008">
        <v>409.1</v>
      </c>
      <c r="H2008">
        <v>0</v>
      </c>
      <c r="I2008">
        <v>17.97</v>
      </c>
      <c r="J2008" s="5">
        <v>45487</v>
      </c>
      <c r="K2008" s="5">
        <v>45488</v>
      </c>
      <c r="L2008" t="s">
        <v>4893</v>
      </c>
      <c r="M2008" t="s">
        <v>4896</v>
      </c>
      <c r="N2008" t="s">
        <v>4876</v>
      </c>
      <c r="O2008" t="s">
        <v>4875</v>
      </c>
      <c r="P2008" t="s">
        <v>4874</v>
      </c>
      <c r="Q2008" s="4">
        <f>_xlfn.XLOOKUP(C2008,customer_table!$A$2:$A$4947,customer_table!$A$2:$A$4947)</f>
        <v>61595</v>
      </c>
      <c r="R2008" t="str">
        <f>_xlfn.XLOOKUP(D2008,customer_table!$B$2:$B$4947,customer_table!$B$2:$B$4947)</f>
        <v>Enterprise</v>
      </c>
      <c r="S2008" s="4" t="b">
        <f t="shared" si="155"/>
        <v>1</v>
      </c>
      <c r="T2008" s="6" t="b">
        <f t="shared" si="156"/>
        <v>1</v>
      </c>
      <c r="U2008" cm="1">
        <f t="array" ref="U2008">INDEX(hdd_products!$H$2:$H$21,MATCH(1,(hdd_products!$A$2:$A$21=hdd_orders!B2008)*(hdd_products!$H$2:$H$21=hdd_orders!F2008),0))</f>
        <v>204.55</v>
      </c>
      <c r="V2008" s="6" t="b">
        <f t="shared" si="157"/>
        <v>1</v>
      </c>
      <c r="W2008" s="4">
        <f t="shared" si="158"/>
        <v>409.1</v>
      </c>
      <c r="X2008" s="6" t="b">
        <f t="shared" si="159"/>
        <v>1</v>
      </c>
      <c r="AD2008" s="52"/>
    </row>
    <row r="2009" spans="1:30" x14ac:dyDescent="0.45">
      <c r="A2009" s="4">
        <v>2007</v>
      </c>
      <c r="B2009">
        <v>1002</v>
      </c>
      <c r="C2009">
        <v>13262</v>
      </c>
      <c r="D2009" t="str">
        <f>_xlfn.XLOOKUP(C2009,customer_table!$A$2:$A$4869,customer_table!$B$2:$B$4869)</f>
        <v>Consumer</v>
      </c>
      <c r="E2009">
        <v>1</v>
      </c>
      <c r="F2009">
        <v>198.26</v>
      </c>
      <c r="G2009">
        <v>198.26</v>
      </c>
      <c r="H2009">
        <v>0</v>
      </c>
      <c r="I2009">
        <v>8.44</v>
      </c>
      <c r="J2009" s="5">
        <v>45347</v>
      </c>
      <c r="K2009" s="5">
        <v>45351</v>
      </c>
      <c r="L2009" t="s">
        <v>4899</v>
      </c>
      <c r="M2009" t="s">
        <v>4877</v>
      </c>
      <c r="N2009" t="s">
        <v>4876</v>
      </c>
      <c r="O2009" t="s">
        <v>4880</v>
      </c>
      <c r="P2009" t="s">
        <v>4888</v>
      </c>
      <c r="Q2009" s="4">
        <f>_xlfn.XLOOKUP(C2009,customer_table!$A$2:$A$4947,customer_table!$A$2:$A$4947)</f>
        <v>13262</v>
      </c>
      <c r="R2009" t="str">
        <f>_xlfn.XLOOKUP(D2009,customer_table!$B$2:$B$4947,customer_table!$B$2:$B$4947)</f>
        <v>Consumer</v>
      </c>
      <c r="S2009" s="4" t="b">
        <f t="shared" si="155"/>
        <v>1</v>
      </c>
      <c r="T2009" s="6" t="b">
        <f t="shared" si="156"/>
        <v>1</v>
      </c>
      <c r="U2009" cm="1">
        <f t="array" ref="U2009">INDEX(hdd_products!$H$2:$H$21,MATCH(1,(hdd_products!$A$2:$A$21=hdd_orders!B2009)*(hdd_products!$H$2:$H$21=hdd_orders!F2009),0))</f>
        <v>198.26</v>
      </c>
      <c r="V2009" s="6" t="b">
        <f t="shared" si="157"/>
        <v>1</v>
      </c>
      <c r="W2009" s="4">
        <f t="shared" si="158"/>
        <v>198.26</v>
      </c>
      <c r="X2009" s="6" t="b">
        <f t="shared" si="159"/>
        <v>1</v>
      </c>
      <c r="AD2009" s="52"/>
    </row>
    <row r="2010" spans="1:30" x14ac:dyDescent="0.45">
      <c r="A2010" s="4">
        <v>2008</v>
      </c>
      <c r="B2010">
        <v>1010</v>
      </c>
      <c r="C2010">
        <v>94255</v>
      </c>
      <c r="D2010" t="str">
        <f>_xlfn.XLOOKUP(C2010,customer_table!$A$2:$A$4869,customer_table!$B$2:$B$4869)</f>
        <v>Enterprise</v>
      </c>
      <c r="E2010">
        <v>1</v>
      </c>
      <c r="F2010">
        <v>446.61</v>
      </c>
      <c r="G2010">
        <v>446.61</v>
      </c>
      <c r="H2010">
        <v>0</v>
      </c>
      <c r="I2010">
        <v>9.1199999999999992</v>
      </c>
      <c r="J2010" s="5">
        <v>45481</v>
      </c>
      <c r="K2010" s="5">
        <v>45485</v>
      </c>
      <c r="L2010" t="s">
        <v>4899</v>
      </c>
      <c r="M2010" t="s">
        <v>4877</v>
      </c>
      <c r="N2010" t="s">
        <v>4903</v>
      </c>
      <c r="O2010" t="s">
        <v>4875</v>
      </c>
      <c r="P2010" t="s">
        <v>4874</v>
      </c>
      <c r="Q2010" s="4">
        <f>_xlfn.XLOOKUP(C2010,customer_table!$A$2:$A$4947,customer_table!$A$2:$A$4947)</f>
        <v>94255</v>
      </c>
      <c r="R2010" t="str">
        <f>_xlfn.XLOOKUP(D2010,customer_table!$B$2:$B$4947,customer_table!$B$2:$B$4947)</f>
        <v>Enterprise</v>
      </c>
      <c r="S2010" s="4" t="b">
        <f t="shared" si="155"/>
        <v>1</v>
      </c>
      <c r="T2010" s="6" t="b">
        <f t="shared" si="156"/>
        <v>1</v>
      </c>
      <c r="U2010" cm="1">
        <f t="array" ref="U2010">INDEX(hdd_products!$H$2:$H$21,MATCH(1,(hdd_products!$A$2:$A$21=hdd_orders!B2010)*(hdd_products!$H$2:$H$21=hdd_orders!F2010),0))</f>
        <v>446.61</v>
      </c>
      <c r="V2010" s="6" t="b">
        <f t="shared" si="157"/>
        <v>1</v>
      </c>
      <c r="W2010" s="4">
        <f t="shared" si="158"/>
        <v>446.61</v>
      </c>
      <c r="X2010" s="6" t="b">
        <f t="shared" si="159"/>
        <v>1</v>
      </c>
      <c r="AD2010" s="52"/>
    </row>
    <row r="2011" spans="1:30" x14ac:dyDescent="0.45">
      <c r="A2011" s="4">
        <v>2009</v>
      </c>
      <c r="B2011">
        <v>1009</v>
      </c>
      <c r="C2011">
        <v>32184</v>
      </c>
      <c r="D2011" t="str">
        <f>_xlfn.XLOOKUP(C2011,customer_table!$A$2:$A$4869,customer_table!$B$2:$B$4869)</f>
        <v>Enterprise</v>
      </c>
      <c r="E2011">
        <v>1</v>
      </c>
      <c r="F2011">
        <v>185.76</v>
      </c>
      <c r="G2011">
        <v>185.76</v>
      </c>
      <c r="H2011">
        <v>0</v>
      </c>
      <c r="I2011">
        <v>12.28</v>
      </c>
      <c r="J2011" s="5">
        <v>45614</v>
      </c>
      <c r="K2011" s="5">
        <v>45615</v>
      </c>
      <c r="L2011" t="s">
        <v>4882</v>
      </c>
      <c r="M2011" t="s">
        <v>4877</v>
      </c>
      <c r="N2011" t="s">
        <v>4901</v>
      </c>
      <c r="O2011" t="s">
        <v>4880</v>
      </c>
      <c r="P2011" t="s">
        <v>4886</v>
      </c>
      <c r="Q2011" s="4">
        <f>_xlfn.XLOOKUP(C2011,customer_table!$A$2:$A$4947,customer_table!$A$2:$A$4947)</f>
        <v>32184</v>
      </c>
      <c r="R2011" t="str">
        <f>_xlfn.XLOOKUP(D2011,customer_table!$B$2:$B$4947,customer_table!$B$2:$B$4947)</f>
        <v>Enterprise</v>
      </c>
      <c r="S2011" s="4" t="b">
        <f t="shared" si="155"/>
        <v>1</v>
      </c>
      <c r="T2011" s="6" t="b">
        <f t="shared" si="156"/>
        <v>1</v>
      </c>
      <c r="U2011" cm="1">
        <f t="array" ref="U2011">INDEX(hdd_products!$H$2:$H$21,MATCH(1,(hdd_products!$A$2:$A$21=hdd_orders!B2011)*(hdd_products!$H$2:$H$21=hdd_orders!F2011),0))</f>
        <v>185.76</v>
      </c>
      <c r="V2011" s="6" t="b">
        <f t="shared" si="157"/>
        <v>1</v>
      </c>
      <c r="W2011" s="4">
        <f t="shared" si="158"/>
        <v>185.76</v>
      </c>
      <c r="X2011" s="6" t="b">
        <f t="shared" si="159"/>
        <v>1</v>
      </c>
      <c r="AD2011" s="52"/>
    </row>
    <row r="2012" spans="1:30" x14ac:dyDescent="0.45">
      <c r="A2012" s="4">
        <v>2010</v>
      </c>
      <c r="B2012">
        <v>1008</v>
      </c>
      <c r="C2012">
        <v>72064</v>
      </c>
      <c r="D2012" t="str">
        <f>_xlfn.XLOOKUP(C2012,customer_table!$A$2:$A$4869,customer_table!$B$2:$B$4869)</f>
        <v>Small Business</v>
      </c>
      <c r="E2012">
        <v>1</v>
      </c>
      <c r="F2012">
        <v>269.08</v>
      </c>
      <c r="G2012">
        <v>269.08</v>
      </c>
      <c r="H2012">
        <v>0</v>
      </c>
      <c r="I2012">
        <v>15.2</v>
      </c>
      <c r="J2012" s="5">
        <v>45334</v>
      </c>
      <c r="K2012" s="5">
        <v>45336</v>
      </c>
      <c r="L2012" t="s">
        <v>4890</v>
      </c>
      <c r="M2012" t="s">
        <v>4881</v>
      </c>
      <c r="N2012" t="s">
        <v>4876</v>
      </c>
      <c r="O2012" t="s">
        <v>4875</v>
      </c>
      <c r="P2012" t="s">
        <v>4891</v>
      </c>
      <c r="Q2012" s="4">
        <f>_xlfn.XLOOKUP(C2012,customer_table!$A$2:$A$4947,customer_table!$A$2:$A$4947)</f>
        <v>72064</v>
      </c>
      <c r="R2012" t="str">
        <f>_xlfn.XLOOKUP(D2012,customer_table!$B$2:$B$4947,customer_table!$B$2:$B$4947)</f>
        <v>Small Business</v>
      </c>
      <c r="S2012" s="4" t="b">
        <f t="shared" si="155"/>
        <v>1</v>
      </c>
      <c r="T2012" s="6" t="b">
        <f t="shared" si="156"/>
        <v>1</v>
      </c>
      <c r="U2012" cm="1">
        <f t="array" ref="U2012">INDEX(hdd_products!$H$2:$H$21,MATCH(1,(hdd_products!$A$2:$A$21=hdd_orders!B2012)*(hdd_products!$H$2:$H$21=hdd_orders!F2012),0))</f>
        <v>269.08</v>
      </c>
      <c r="V2012" s="6" t="b">
        <f t="shared" si="157"/>
        <v>1</v>
      </c>
      <c r="W2012" s="4">
        <f t="shared" si="158"/>
        <v>269.08</v>
      </c>
      <c r="X2012" s="6" t="b">
        <f t="shared" si="159"/>
        <v>1</v>
      </c>
      <c r="AD2012" s="52"/>
    </row>
    <row r="2013" spans="1:30" x14ac:dyDescent="0.45">
      <c r="A2013" s="4">
        <v>2011</v>
      </c>
      <c r="B2013">
        <v>1013</v>
      </c>
      <c r="C2013">
        <v>43033</v>
      </c>
      <c r="D2013" t="str">
        <f>_xlfn.XLOOKUP(C2013,customer_table!$A$2:$A$4869,customer_table!$B$2:$B$4869)</f>
        <v>Small Business</v>
      </c>
      <c r="E2013">
        <v>2</v>
      </c>
      <c r="F2013">
        <v>588.66999999999996</v>
      </c>
      <c r="G2013">
        <v>1177.3399999999999</v>
      </c>
      <c r="H2013">
        <v>0</v>
      </c>
      <c r="I2013">
        <v>19.059999999999999</v>
      </c>
      <c r="J2013" s="5">
        <v>45411</v>
      </c>
      <c r="K2013" s="5">
        <v>45412</v>
      </c>
      <c r="L2013" t="s">
        <v>4878</v>
      </c>
      <c r="M2013" t="s">
        <v>4896</v>
      </c>
      <c r="N2013" t="s">
        <v>4876</v>
      </c>
      <c r="O2013" t="s">
        <v>4880</v>
      </c>
      <c r="P2013" t="s">
        <v>4888</v>
      </c>
      <c r="Q2013" s="4">
        <f>_xlfn.XLOOKUP(C2013,customer_table!$A$2:$A$4947,customer_table!$A$2:$A$4947)</f>
        <v>43033</v>
      </c>
      <c r="R2013" t="str">
        <f>_xlfn.XLOOKUP(D2013,customer_table!$B$2:$B$4947,customer_table!$B$2:$B$4947)</f>
        <v>Small Business</v>
      </c>
      <c r="S2013" s="4" t="b">
        <f t="shared" si="155"/>
        <v>1</v>
      </c>
      <c r="T2013" s="6" t="b">
        <f t="shared" si="156"/>
        <v>1</v>
      </c>
      <c r="U2013" cm="1">
        <f t="array" ref="U2013">INDEX(hdd_products!$H$2:$H$21,MATCH(1,(hdd_products!$A$2:$A$21=hdd_orders!B2013)*(hdd_products!$H$2:$H$21=hdd_orders!F2013),0))</f>
        <v>588.66999999999996</v>
      </c>
      <c r="V2013" s="6" t="b">
        <f t="shared" si="157"/>
        <v>1</v>
      </c>
      <c r="W2013" s="4">
        <f t="shared" si="158"/>
        <v>1177.3399999999999</v>
      </c>
      <c r="X2013" s="6" t="b">
        <f t="shared" si="159"/>
        <v>1</v>
      </c>
      <c r="AD2013" s="52"/>
    </row>
    <row r="2014" spans="1:30" x14ac:dyDescent="0.45">
      <c r="A2014" s="4">
        <v>2012</v>
      </c>
      <c r="B2014">
        <v>1003</v>
      </c>
      <c r="C2014">
        <v>84096</v>
      </c>
      <c r="D2014" t="str">
        <f>_xlfn.XLOOKUP(C2014,customer_table!$A$2:$A$4869,customer_table!$B$2:$B$4869)</f>
        <v>Consumer</v>
      </c>
      <c r="E2014">
        <v>1</v>
      </c>
      <c r="F2014">
        <v>95.08</v>
      </c>
      <c r="G2014">
        <v>95.08</v>
      </c>
      <c r="H2014">
        <v>0</v>
      </c>
      <c r="I2014">
        <v>9.9499999999999993</v>
      </c>
      <c r="J2014" s="5">
        <v>45369</v>
      </c>
      <c r="K2014" s="5">
        <v>45370</v>
      </c>
      <c r="L2014" t="s">
        <v>4897</v>
      </c>
      <c r="M2014" t="s">
        <v>4877</v>
      </c>
      <c r="N2014" t="s">
        <v>4876</v>
      </c>
      <c r="O2014" t="s">
        <v>4875</v>
      </c>
      <c r="P2014" t="s">
        <v>4891</v>
      </c>
      <c r="Q2014" s="4">
        <f>_xlfn.XLOOKUP(C2014,customer_table!$A$2:$A$4947,customer_table!$A$2:$A$4947)</f>
        <v>84096</v>
      </c>
      <c r="R2014" t="str">
        <f>_xlfn.XLOOKUP(D2014,customer_table!$B$2:$B$4947,customer_table!$B$2:$B$4947)</f>
        <v>Consumer</v>
      </c>
      <c r="S2014" s="4" t="b">
        <f t="shared" si="155"/>
        <v>1</v>
      </c>
      <c r="T2014" s="6" t="b">
        <f t="shared" si="156"/>
        <v>1</v>
      </c>
      <c r="U2014" cm="1">
        <f t="array" ref="U2014">INDEX(hdd_products!$H$2:$H$21,MATCH(1,(hdd_products!$A$2:$A$21=hdd_orders!B2014)*(hdd_products!$H$2:$H$21=hdd_orders!F2014),0))</f>
        <v>95.08</v>
      </c>
      <c r="V2014" s="6" t="b">
        <f t="shared" si="157"/>
        <v>1</v>
      </c>
      <c r="W2014" s="4">
        <f t="shared" si="158"/>
        <v>95.08</v>
      </c>
      <c r="X2014" s="6" t="b">
        <f t="shared" si="159"/>
        <v>1</v>
      </c>
      <c r="AD2014" s="52"/>
    </row>
    <row r="2015" spans="1:30" x14ac:dyDescent="0.45">
      <c r="A2015" s="4">
        <v>2013</v>
      </c>
      <c r="B2015">
        <v>1002</v>
      </c>
      <c r="C2015">
        <v>83716</v>
      </c>
      <c r="D2015" t="str">
        <f>_xlfn.XLOOKUP(C2015,customer_table!$A$2:$A$4869,customer_table!$B$2:$B$4869)</f>
        <v>Consumer</v>
      </c>
      <c r="E2015">
        <v>3</v>
      </c>
      <c r="F2015">
        <v>198.26</v>
      </c>
      <c r="G2015">
        <v>594.78</v>
      </c>
      <c r="H2015">
        <v>0</v>
      </c>
      <c r="I2015">
        <v>13.62</v>
      </c>
      <c r="J2015" s="5">
        <v>45429</v>
      </c>
      <c r="K2015" s="5">
        <v>45435</v>
      </c>
      <c r="L2015" t="s">
        <v>4895</v>
      </c>
      <c r="M2015" t="s">
        <v>4881</v>
      </c>
      <c r="N2015" t="s">
        <v>4876</v>
      </c>
      <c r="O2015" t="s">
        <v>4880</v>
      </c>
      <c r="P2015" t="s">
        <v>4888</v>
      </c>
      <c r="Q2015" s="4">
        <f>_xlfn.XLOOKUP(C2015,customer_table!$A$2:$A$4947,customer_table!$A$2:$A$4947)</f>
        <v>83716</v>
      </c>
      <c r="R2015" t="str">
        <f>_xlfn.XLOOKUP(D2015,customer_table!$B$2:$B$4947,customer_table!$B$2:$B$4947)</f>
        <v>Consumer</v>
      </c>
      <c r="S2015" s="4" t="b">
        <f t="shared" si="155"/>
        <v>1</v>
      </c>
      <c r="T2015" s="6" t="b">
        <f t="shared" si="156"/>
        <v>1</v>
      </c>
      <c r="U2015" cm="1">
        <f t="array" ref="U2015">INDEX(hdd_products!$H$2:$H$21,MATCH(1,(hdd_products!$A$2:$A$21=hdd_orders!B2015)*(hdd_products!$H$2:$H$21=hdd_orders!F2015),0))</f>
        <v>198.26</v>
      </c>
      <c r="V2015" s="6" t="b">
        <f t="shared" si="157"/>
        <v>1</v>
      </c>
      <c r="W2015" s="4">
        <f t="shared" si="158"/>
        <v>594.78</v>
      </c>
      <c r="X2015" s="6" t="b">
        <f t="shared" si="159"/>
        <v>1</v>
      </c>
      <c r="AD2015" s="52"/>
    </row>
    <row r="2016" spans="1:30" x14ac:dyDescent="0.45">
      <c r="A2016" s="4">
        <v>2014</v>
      </c>
      <c r="B2016">
        <v>1001</v>
      </c>
      <c r="C2016">
        <v>73307</v>
      </c>
      <c r="D2016" t="str">
        <f>_xlfn.XLOOKUP(C2016,customer_table!$A$2:$A$4869,customer_table!$B$2:$B$4869)</f>
        <v>Small Business</v>
      </c>
      <c r="E2016">
        <v>2</v>
      </c>
      <c r="F2016">
        <v>129.16999999999999</v>
      </c>
      <c r="G2016">
        <v>258.33999999999997</v>
      </c>
      <c r="H2016">
        <v>0</v>
      </c>
      <c r="I2016">
        <v>15.96</v>
      </c>
      <c r="J2016" s="5">
        <v>45625</v>
      </c>
      <c r="K2016" s="5">
        <v>45627</v>
      </c>
      <c r="L2016" t="s">
        <v>4893</v>
      </c>
      <c r="M2016" t="s">
        <v>4881</v>
      </c>
      <c r="N2016" t="s">
        <v>4876</v>
      </c>
      <c r="O2016" t="s">
        <v>4880</v>
      </c>
      <c r="P2016" t="s">
        <v>4891</v>
      </c>
      <c r="Q2016" s="4">
        <f>_xlfn.XLOOKUP(C2016,customer_table!$A$2:$A$4947,customer_table!$A$2:$A$4947)</f>
        <v>73307</v>
      </c>
      <c r="R2016" t="str">
        <f>_xlfn.XLOOKUP(D2016,customer_table!$B$2:$B$4947,customer_table!$B$2:$B$4947)</f>
        <v>Small Business</v>
      </c>
      <c r="S2016" s="4" t="b">
        <f t="shared" si="155"/>
        <v>1</v>
      </c>
      <c r="T2016" s="6" t="b">
        <f t="shared" si="156"/>
        <v>1</v>
      </c>
      <c r="U2016" cm="1">
        <f t="array" ref="U2016">INDEX(hdd_products!$H$2:$H$21,MATCH(1,(hdd_products!$A$2:$A$21=hdd_orders!B2016)*(hdd_products!$H$2:$H$21=hdd_orders!F2016),0))</f>
        <v>129.16999999999999</v>
      </c>
      <c r="V2016" s="6" t="b">
        <f t="shared" si="157"/>
        <v>1</v>
      </c>
      <c r="W2016" s="4">
        <f t="shared" si="158"/>
        <v>258.33999999999997</v>
      </c>
      <c r="X2016" s="6" t="b">
        <f t="shared" si="159"/>
        <v>1</v>
      </c>
      <c r="AD2016" s="52"/>
    </row>
    <row r="2017" spans="1:30" x14ac:dyDescent="0.45">
      <c r="A2017" s="4">
        <v>2015</v>
      </c>
      <c r="B2017">
        <v>1001</v>
      </c>
      <c r="C2017">
        <v>20158</v>
      </c>
      <c r="D2017" t="str">
        <f>_xlfn.XLOOKUP(C2017,customer_table!$A$2:$A$4869,customer_table!$B$2:$B$4869)</f>
        <v>Enterprise</v>
      </c>
      <c r="E2017">
        <v>2</v>
      </c>
      <c r="F2017">
        <v>129.16999999999999</v>
      </c>
      <c r="G2017">
        <v>258.33999999999997</v>
      </c>
      <c r="H2017">
        <v>0</v>
      </c>
      <c r="I2017">
        <v>16.27</v>
      </c>
      <c r="J2017" s="5">
        <v>45333</v>
      </c>
      <c r="K2017" s="5">
        <v>45334</v>
      </c>
      <c r="L2017" t="s">
        <v>4893</v>
      </c>
      <c r="M2017" t="s">
        <v>4877</v>
      </c>
      <c r="N2017" t="s">
        <v>4876</v>
      </c>
      <c r="O2017" t="s">
        <v>4880</v>
      </c>
      <c r="P2017" t="s">
        <v>4888</v>
      </c>
      <c r="Q2017" s="4">
        <f>_xlfn.XLOOKUP(C2017,customer_table!$A$2:$A$4947,customer_table!$A$2:$A$4947)</f>
        <v>20158</v>
      </c>
      <c r="R2017" t="str">
        <f>_xlfn.XLOOKUP(D2017,customer_table!$B$2:$B$4947,customer_table!$B$2:$B$4947)</f>
        <v>Enterprise</v>
      </c>
      <c r="S2017" s="4" t="b">
        <f t="shared" si="155"/>
        <v>1</v>
      </c>
      <c r="T2017" s="6" t="b">
        <f t="shared" si="156"/>
        <v>1</v>
      </c>
      <c r="U2017" cm="1">
        <f t="array" ref="U2017">INDEX(hdd_products!$H$2:$H$21,MATCH(1,(hdd_products!$A$2:$A$21=hdd_orders!B2017)*(hdd_products!$H$2:$H$21=hdd_orders!F2017),0))</f>
        <v>129.16999999999999</v>
      </c>
      <c r="V2017" s="6" t="b">
        <f t="shared" si="157"/>
        <v>1</v>
      </c>
      <c r="W2017" s="4">
        <f t="shared" si="158"/>
        <v>258.33999999999997</v>
      </c>
      <c r="X2017" s="6" t="b">
        <f t="shared" si="159"/>
        <v>1</v>
      </c>
      <c r="AD2017" s="52"/>
    </row>
    <row r="2018" spans="1:30" x14ac:dyDescent="0.45">
      <c r="A2018" s="4">
        <v>2016</v>
      </c>
      <c r="B2018">
        <v>1003</v>
      </c>
      <c r="C2018">
        <v>31783</v>
      </c>
      <c r="D2018" t="str">
        <f>_xlfn.XLOOKUP(C2018,customer_table!$A$2:$A$4869,customer_table!$B$2:$B$4869)</f>
        <v>Enterprise</v>
      </c>
      <c r="E2018">
        <v>3</v>
      </c>
      <c r="F2018">
        <v>95.08</v>
      </c>
      <c r="G2018">
        <v>285.24</v>
      </c>
      <c r="H2018">
        <v>0</v>
      </c>
      <c r="I2018">
        <v>12.23</v>
      </c>
      <c r="J2018" s="5">
        <v>45374</v>
      </c>
      <c r="K2018" s="5">
        <v>45379</v>
      </c>
      <c r="L2018" t="s">
        <v>4900</v>
      </c>
      <c r="M2018" t="s">
        <v>4877</v>
      </c>
      <c r="N2018" t="s">
        <v>4876</v>
      </c>
      <c r="O2018" t="s">
        <v>4880</v>
      </c>
      <c r="P2018" t="s">
        <v>4886</v>
      </c>
      <c r="Q2018" s="4">
        <f>_xlfn.XLOOKUP(C2018,customer_table!$A$2:$A$4947,customer_table!$A$2:$A$4947)</f>
        <v>31783</v>
      </c>
      <c r="R2018" t="str">
        <f>_xlfn.XLOOKUP(D2018,customer_table!$B$2:$B$4947,customer_table!$B$2:$B$4947)</f>
        <v>Enterprise</v>
      </c>
      <c r="S2018" s="4" t="b">
        <f t="shared" si="155"/>
        <v>1</v>
      </c>
      <c r="T2018" s="6" t="b">
        <f t="shared" si="156"/>
        <v>1</v>
      </c>
      <c r="U2018" cm="1">
        <f t="array" ref="U2018">INDEX(hdd_products!$H$2:$H$21,MATCH(1,(hdd_products!$A$2:$A$21=hdd_orders!B2018)*(hdd_products!$H$2:$H$21=hdd_orders!F2018),0))</f>
        <v>95.08</v>
      </c>
      <c r="V2018" s="6" t="b">
        <f t="shared" si="157"/>
        <v>1</v>
      </c>
      <c r="W2018" s="4">
        <f t="shared" si="158"/>
        <v>285.24</v>
      </c>
      <c r="X2018" s="6" t="b">
        <f t="shared" si="159"/>
        <v>1</v>
      </c>
      <c r="AD2018" s="52"/>
    </row>
    <row r="2019" spans="1:30" x14ac:dyDescent="0.45">
      <c r="A2019" s="4">
        <v>2017</v>
      </c>
      <c r="B2019">
        <v>1002</v>
      </c>
      <c r="C2019">
        <v>74904</v>
      </c>
      <c r="D2019" t="str">
        <f>_xlfn.XLOOKUP(C2019,customer_table!$A$2:$A$4869,customer_table!$B$2:$B$4869)</f>
        <v>Consumer</v>
      </c>
      <c r="E2019">
        <v>2</v>
      </c>
      <c r="F2019">
        <v>198.26</v>
      </c>
      <c r="G2019">
        <v>396.52</v>
      </c>
      <c r="H2019">
        <v>0</v>
      </c>
      <c r="I2019">
        <v>16.649999999999999</v>
      </c>
      <c r="J2019" s="5">
        <v>45350</v>
      </c>
      <c r="K2019" s="5">
        <v>45351</v>
      </c>
      <c r="L2019" t="s">
        <v>4890</v>
      </c>
      <c r="M2019" t="s">
        <v>4877</v>
      </c>
      <c r="N2019" t="s">
        <v>4876</v>
      </c>
      <c r="O2019" t="s">
        <v>4875</v>
      </c>
      <c r="P2019" t="s">
        <v>4886</v>
      </c>
      <c r="Q2019" s="4">
        <f>_xlfn.XLOOKUP(C2019,customer_table!$A$2:$A$4947,customer_table!$A$2:$A$4947)</f>
        <v>74904</v>
      </c>
      <c r="R2019" t="str">
        <f>_xlfn.XLOOKUP(D2019,customer_table!$B$2:$B$4947,customer_table!$B$2:$B$4947)</f>
        <v>Consumer</v>
      </c>
      <c r="S2019" s="4" t="b">
        <f t="shared" si="155"/>
        <v>1</v>
      </c>
      <c r="T2019" s="6" t="b">
        <f t="shared" si="156"/>
        <v>1</v>
      </c>
      <c r="U2019" cm="1">
        <f t="array" ref="U2019">INDEX(hdd_products!$H$2:$H$21,MATCH(1,(hdd_products!$A$2:$A$21=hdd_orders!B2019)*(hdd_products!$H$2:$H$21=hdd_orders!F2019),0))</f>
        <v>198.26</v>
      </c>
      <c r="V2019" s="6" t="b">
        <f t="shared" si="157"/>
        <v>1</v>
      </c>
      <c r="W2019" s="4">
        <f t="shared" si="158"/>
        <v>396.52</v>
      </c>
      <c r="X2019" s="6" t="b">
        <f t="shared" si="159"/>
        <v>1</v>
      </c>
      <c r="AD2019" s="52"/>
    </row>
    <row r="2020" spans="1:30" x14ac:dyDescent="0.45">
      <c r="A2020" s="4">
        <v>2018</v>
      </c>
      <c r="B2020">
        <v>1014</v>
      </c>
      <c r="C2020">
        <v>81707</v>
      </c>
      <c r="D2020" t="str">
        <f>_xlfn.XLOOKUP(C2020,customer_table!$A$2:$A$4869,customer_table!$B$2:$B$4869)</f>
        <v>Small Business</v>
      </c>
      <c r="E2020">
        <v>3</v>
      </c>
      <c r="F2020">
        <v>686.52</v>
      </c>
      <c r="G2020">
        <v>2059.56</v>
      </c>
      <c r="H2020">
        <v>0</v>
      </c>
      <c r="I2020">
        <v>18.989999999999998</v>
      </c>
      <c r="J2020" s="5">
        <v>45541</v>
      </c>
      <c r="K2020" s="5">
        <v>45543</v>
      </c>
      <c r="L2020" t="s">
        <v>4887</v>
      </c>
      <c r="M2020" t="s">
        <v>4898</v>
      </c>
      <c r="N2020" t="s">
        <v>4876</v>
      </c>
      <c r="O2020" t="s">
        <v>4880</v>
      </c>
      <c r="P2020" t="s">
        <v>4888</v>
      </c>
      <c r="Q2020" s="4">
        <f>_xlfn.XLOOKUP(C2020,customer_table!$A$2:$A$4947,customer_table!$A$2:$A$4947)</f>
        <v>81707</v>
      </c>
      <c r="R2020" t="str">
        <f>_xlfn.XLOOKUP(D2020,customer_table!$B$2:$B$4947,customer_table!$B$2:$B$4947)</f>
        <v>Small Business</v>
      </c>
      <c r="S2020" s="4" t="b">
        <f t="shared" si="155"/>
        <v>1</v>
      </c>
      <c r="T2020" s="6" t="b">
        <f t="shared" si="156"/>
        <v>1</v>
      </c>
      <c r="U2020" cm="1">
        <f t="array" ref="U2020">INDEX(hdd_products!$H$2:$H$21,MATCH(1,(hdd_products!$A$2:$A$21=hdd_orders!B2020)*(hdd_products!$H$2:$H$21=hdd_orders!F2020),0))</f>
        <v>686.52</v>
      </c>
      <c r="V2020" s="6" t="b">
        <f t="shared" si="157"/>
        <v>1</v>
      </c>
      <c r="W2020" s="4">
        <f t="shared" si="158"/>
        <v>2059.56</v>
      </c>
      <c r="X2020" s="6" t="b">
        <f t="shared" si="159"/>
        <v>1</v>
      </c>
      <c r="AD2020" s="52"/>
    </row>
    <row r="2021" spans="1:30" x14ac:dyDescent="0.45">
      <c r="A2021" s="4">
        <v>2019</v>
      </c>
      <c r="B2021">
        <v>1004</v>
      </c>
      <c r="C2021">
        <v>98694</v>
      </c>
      <c r="D2021" t="str">
        <f>_xlfn.XLOOKUP(C2021,customer_table!$A$2:$A$4869,customer_table!$B$2:$B$4869)</f>
        <v>Enterprise</v>
      </c>
      <c r="E2021">
        <v>2</v>
      </c>
      <c r="F2021">
        <v>170.85</v>
      </c>
      <c r="G2021">
        <v>341.7</v>
      </c>
      <c r="H2021">
        <v>0</v>
      </c>
      <c r="I2021">
        <v>15.98</v>
      </c>
      <c r="J2021" s="5">
        <v>45352</v>
      </c>
      <c r="K2021" s="5">
        <v>45356</v>
      </c>
      <c r="L2021" t="s">
        <v>4895</v>
      </c>
      <c r="M2021" t="s">
        <v>4881</v>
      </c>
      <c r="N2021" t="s">
        <v>4901</v>
      </c>
      <c r="O2021" t="s">
        <v>4880</v>
      </c>
      <c r="P2021" t="s">
        <v>4874</v>
      </c>
      <c r="Q2021" s="4">
        <f>_xlfn.XLOOKUP(C2021,customer_table!$A$2:$A$4947,customer_table!$A$2:$A$4947)</f>
        <v>98694</v>
      </c>
      <c r="R2021" t="str">
        <f>_xlfn.XLOOKUP(D2021,customer_table!$B$2:$B$4947,customer_table!$B$2:$B$4947)</f>
        <v>Enterprise</v>
      </c>
      <c r="S2021" s="4" t="b">
        <f t="shared" si="155"/>
        <v>1</v>
      </c>
      <c r="T2021" s="6" t="b">
        <f t="shared" si="156"/>
        <v>1</v>
      </c>
      <c r="U2021" cm="1">
        <f t="array" ref="U2021">INDEX(hdd_products!$H$2:$H$21,MATCH(1,(hdd_products!$A$2:$A$21=hdd_orders!B2021)*(hdd_products!$H$2:$H$21=hdd_orders!F2021),0))</f>
        <v>170.85</v>
      </c>
      <c r="V2021" s="6" t="b">
        <f t="shared" si="157"/>
        <v>1</v>
      </c>
      <c r="W2021" s="4">
        <f t="shared" si="158"/>
        <v>341.7</v>
      </c>
      <c r="X2021" s="6" t="b">
        <f t="shared" si="159"/>
        <v>1</v>
      </c>
      <c r="AD2021" s="52"/>
    </row>
    <row r="2022" spans="1:30" x14ac:dyDescent="0.45">
      <c r="A2022" s="4">
        <v>2020</v>
      </c>
      <c r="B2022">
        <v>1015</v>
      </c>
      <c r="C2022">
        <v>28548</v>
      </c>
      <c r="D2022" t="str">
        <f>_xlfn.XLOOKUP(C2022,customer_table!$A$2:$A$4869,customer_table!$B$2:$B$4869)</f>
        <v>Enterprise</v>
      </c>
      <c r="E2022">
        <v>3</v>
      </c>
      <c r="F2022">
        <v>317.95</v>
      </c>
      <c r="G2022">
        <v>953.85</v>
      </c>
      <c r="H2022">
        <v>0</v>
      </c>
      <c r="I2022">
        <v>16.940000000000001</v>
      </c>
      <c r="J2022" s="5">
        <v>45482</v>
      </c>
      <c r="K2022" s="5">
        <v>45487</v>
      </c>
      <c r="L2022" t="s">
        <v>4893</v>
      </c>
      <c r="M2022" t="s">
        <v>4898</v>
      </c>
      <c r="N2022" t="s">
        <v>4901</v>
      </c>
      <c r="O2022" t="s">
        <v>4880</v>
      </c>
      <c r="P2022" t="s">
        <v>4874</v>
      </c>
      <c r="Q2022" s="4">
        <f>_xlfn.XLOOKUP(C2022,customer_table!$A$2:$A$4947,customer_table!$A$2:$A$4947)</f>
        <v>28548</v>
      </c>
      <c r="R2022" t="str">
        <f>_xlfn.XLOOKUP(D2022,customer_table!$B$2:$B$4947,customer_table!$B$2:$B$4947)</f>
        <v>Enterprise</v>
      </c>
      <c r="S2022" s="4" t="b">
        <f t="shared" si="155"/>
        <v>1</v>
      </c>
      <c r="T2022" s="6" t="b">
        <f t="shared" si="156"/>
        <v>1</v>
      </c>
      <c r="U2022" cm="1">
        <f t="array" ref="U2022">INDEX(hdd_products!$H$2:$H$21,MATCH(1,(hdd_products!$A$2:$A$21=hdd_orders!B2022)*(hdd_products!$H$2:$H$21=hdd_orders!F2022),0))</f>
        <v>317.95</v>
      </c>
      <c r="V2022" s="6" t="b">
        <f t="shared" si="157"/>
        <v>1</v>
      </c>
      <c r="W2022" s="4">
        <f t="shared" si="158"/>
        <v>953.84999999999991</v>
      </c>
      <c r="X2022" s="6" t="b">
        <f t="shared" si="159"/>
        <v>1</v>
      </c>
      <c r="AD2022" s="52"/>
    </row>
    <row r="2023" spans="1:30" x14ac:dyDescent="0.45">
      <c r="A2023" s="4">
        <v>2021</v>
      </c>
      <c r="B2023">
        <v>1003</v>
      </c>
      <c r="C2023">
        <v>89235</v>
      </c>
      <c r="D2023" t="str">
        <f>_xlfn.XLOOKUP(C2023,customer_table!$A$2:$A$4869,customer_table!$B$2:$B$4869)</f>
        <v>Enterprise</v>
      </c>
      <c r="E2023">
        <v>8</v>
      </c>
      <c r="F2023">
        <v>95.08</v>
      </c>
      <c r="G2023">
        <v>760.64</v>
      </c>
      <c r="H2023">
        <v>0</v>
      </c>
      <c r="I2023">
        <v>16.100000000000001</v>
      </c>
      <c r="J2023" s="5">
        <v>45606</v>
      </c>
      <c r="K2023" s="5">
        <v>45612</v>
      </c>
      <c r="L2023" t="s">
        <v>4893</v>
      </c>
      <c r="M2023" t="s">
        <v>4881</v>
      </c>
      <c r="N2023" t="s">
        <v>4892</v>
      </c>
      <c r="O2023" t="s">
        <v>4880</v>
      </c>
      <c r="P2023" t="s">
        <v>4874</v>
      </c>
      <c r="Q2023" s="4">
        <f>_xlfn.XLOOKUP(C2023,customer_table!$A$2:$A$4947,customer_table!$A$2:$A$4947)</f>
        <v>89235</v>
      </c>
      <c r="R2023" t="str">
        <f>_xlfn.XLOOKUP(D2023,customer_table!$B$2:$B$4947,customer_table!$B$2:$B$4947)</f>
        <v>Enterprise</v>
      </c>
      <c r="S2023" s="4" t="b">
        <f t="shared" si="155"/>
        <v>1</v>
      </c>
      <c r="T2023" s="6" t="b">
        <f t="shared" si="156"/>
        <v>1</v>
      </c>
      <c r="U2023" cm="1">
        <f t="array" ref="U2023">INDEX(hdd_products!$H$2:$H$21,MATCH(1,(hdd_products!$A$2:$A$21=hdd_orders!B2023)*(hdd_products!$H$2:$H$21=hdd_orders!F2023),0))</f>
        <v>95.08</v>
      </c>
      <c r="V2023" s="6" t="b">
        <f t="shared" si="157"/>
        <v>1</v>
      </c>
      <c r="W2023" s="4">
        <f t="shared" si="158"/>
        <v>760.64</v>
      </c>
      <c r="X2023" s="6" t="b">
        <f t="shared" si="159"/>
        <v>1</v>
      </c>
      <c r="AD2023" s="52"/>
    </row>
    <row r="2024" spans="1:30" x14ac:dyDescent="0.45">
      <c r="A2024" s="4">
        <v>2022</v>
      </c>
      <c r="B2024">
        <v>1003</v>
      </c>
      <c r="C2024">
        <v>27739</v>
      </c>
      <c r="D2024" t="str">
        <f>_xlfn.XLOOKUP(C2024,customer_table!$A$2:$A$4869,customer_table!$B$2:$B$4869)</f>
        <v>Consumer</v>
      </c>
      <c r="E2024">
        <v>2</v>
      </c>
      <c r="F2024">
        <v>95.08</v>
      </c>
      <c r="G2024">
        <v>190.16</v>
      </c>
      <c r="H2024">
        <v>0</v>
      </c>
      <c r="I2024">
        <v>16.149999999999999</v>
      </c>
      <c r="J2024" s="5">
        <v>45461</v>
      </c>
      <c r="K2024" s="5">
        <v>45467</v>
      </c>
      <c r="L2024" t="s">
        <v>4890</v>
      </c>
      <c r="M2024" t="s">
        <v>4877</v>
      </c>
      <c r="N2024" t="s">
        <v>4876</v>
      </c>
      <c r="O2024" t="s">
        <v>4875</v>
      </c>
      <c r="P2024" t="s">
        <v>4886</v>
      </c>
      <c r="Q2024" s="4">
        <f>_xlfn.XLOOKUP(C2024,customer_table!$A$2:$A$4947,customer_table!$A$2:$A$4947)</f>
        <v>27739</v>
      </c>
      <c r="R2024" t="str">
        <f>_xlfn.XLOOKUP(D2024,customer_table!$B$2:$B$4947,customer_table!$B$2:$B$4947)</f>
        <v>Consumer</v>
      </c>
      <c r="S2024" s="4" t="b">
        <f t="shared" si="155"/>
        <v>1</v>
      </c>
      <c r="T2024" s="6" t="b">
        <f t="shared" si="156"/>
        <v>1</v>
      </c>
      <c r="U2024" cm="1">
        <f t="array" ref="U2024">INDEX(hdd_products!$H$2:$H$21,MATCH(1,(hdd_products!$A$2:$A$21=hdd_orders!B2024)*(hdd_products!$H$2:$H$21=hdd_orders!F2024),0))</f>
        <v>95.08</v>
      </c>
      <c r="V2024" s="6" t="b">
        <f t="shared" si="157"/>
        <v>1</v>
      </c>
      <c r="W2024" s="4">
        <f t="shared" si="158"/>
        <v>190.16</v>
      </c>
      <c r="X2024" s="6" t="b">
        <f t="shared" si="159"/>
        <v>1</v>
      </c>
      <c r="AD2024" s="52"/>
    </row>
    <row r="2025" spans="1:30" x14ac:dyDescent="0.45">
      <c r="A2025" s="4">
        <v>2023</v>
      </c>
      <c r="B2025">
        <v>1003</v>
      </c>
      <c r="C2025">
        <v>33491</v>
      </c>
      <c r="D2025" t="str">
        <f>_xlfn.XLOOKUP(C2025,customer_table!$A$2:$A$4869,customer_table!$B$2:$B$4869)</f>
        <v>Enterprise</v>
      </c>
      <c r="E2025">
        <v>1</v>
      </c>
      <c r="F2025">
        <v>95.08</v>
      </c>
      <c r="G2025">
        <v>95.08</v>
      </c>
      <c r="H2025">
        <v>0</v>
      </c>
      <c r="I2025">
        <v>15.94</v>
      </c>
      <c r="J2025" s="5">
        <v>45534</v>
      </c>
      <c r="K2025" s="5">
        <v>45535</v>
      </c>
      <c r="L2025" t="s">
        <v>4893</v>
      </c>
      <c r="M2025" t="s">
        <v>4898</v>
      </c>
      <c r="N2025" t="s">
        <v>4876</v>
      </c>
      <c r="O2025" t="s">
        <v>4880</v>
      </c>
      <c r="P2025" t="s">
        <v>4886</v>
      </c>
      <c r="Q2025" s="4">
        <f>_xlfn.XLOOKUP(C2025,customer_table!$A$2:$A$4947,customer_table!$A$2:$A$4947)</f>
        <v>33491</v>
      </c>
      <c r="R2025" t="str">
        <f>_xlfn.XLOOKUP(D2025,customer_table!$B$2:$B$4947,customer_table!$B$2:$B$4947)</f>
        <v>Enterprise</v>
      </c>
      <c r="S2025" s="4" t="b">
        <f t="shared" si="155"/>
        <v>1</v>
      </c>
      <c r="T2025" s="6" t="b">
        <f t="shared" si="156"/>
        <v>1</v>
      </c>
      <c r="U2025" cm="1">
        <f t="array" ref="U2025">INDEX(hdd_products!$H$2:$H$21,MATCH(1,(hdd_products!$A$2:$A$21=hdd_orders!B2025)*(hdd_products!$H$2:$H$21=hdd_orders!F2025),0))</f>
        <v>95.08</v>
      </c>
      <c r="V2025" s="6" t="b">
        <f t="shared" si="157"/>
        <v>1</v>
      </c>
      <c r="W2025" s="4">
        <f t="shared" si="158"/>
        <v>95.08</v>
      </c>
      <c r="X2025" s="6" t="b">
        <f t="shared" si="159"/>
        <v>1</v>
      </c>
      <c r="AD2025" s="52"/>
    </row>
    <row r="2026" spans="1:30" x14ac:dyDescent="0.45">
      <c r="A2026" s="4">
        <v>2024</v>
      </c>
      <c r="B2026">
        <v>1001</v>
      </c>
      <c r="C2026">
        <v>36118</v>
      </c>
      <c r="D2026" t="str">
        <f>_xlfn.XLOOKUP(C2026,customer_table!$A$2:$A$4869,customer_table!$B$2:$B$4869)</f>
        <v>Consumer</v>
      </c>
      <c r="E2026">
        <v>8</v>
      </c>
      <c r="F2026">
        <v>129.16999999999999</v>
      </c>
      <c r="G2026">
        <v>1033.3599999999999</v>
      </c>
      <c r="H2026">
        <v>0</v>
      </c>
      <c r="I2026">
        <v>16.09</v>
      </c>
      <c r="J2026" s="5">
        <v>45294</v>
      </c>
      <c r="K2026" s="5">
        <v>45297</v>
      </c>
      <c r="L2026" t="s">
        <v>4890</v>
      </c>
      <c r="M2026" t="s">
        <v>4877</v>
      </c>
      <c r="N2026" t="s">
        <v>4876</v>
      </c>
      <c r="O2026" t="s">
        <v>4880</v>
      </c>
      <c r="P2026" t="s">
        <v>4879</v>
      </c>
      <c r="Q2026" s="4">
        <f>_xlfn.XLOOKUP(C2026,customer_table!$A$2:$A$4947,customer_table!$A$2:$A$4947)</f>
        <v>36118</v>
      </c>
      <c r="R2026" t="str">
        <f>_xlfn.XLOOKUP(D2026,customer_table!$B$2:$B$4947,customer_table!$B$2:$B$4947)</f>
        <v>Consumer</v>
      </c>
      <c r="S2026" s="4" t="b">
        <f t="shared" si="155"/>
        <v>1</v>
      </c>
      <c r="T2026" s="6" t="b">
        <f t="shared" si="156"/>
        <v>1</v>
      </c>
      <c r="U2026" cm="1">
        <f t="array" ref="U2026">INDEX(hdd_products!$H$2:$H$21,MATCH(1,(hdd_products!$A$2:$A$21=hdd_orders!B2026)*(hdd_products!$H$2:$H$21=hdd_orders!F2026),0))</f>
        <v>129.16999999999999</v>
      </c>
      <c r="V2026" s="6" t="b">
        <f t="shared" si="157"/>
        <v>1</v>
      </c>
      <c r="W2026" s="4">
        <f t="shared" si="158"/>
        <v>1033.3599999999999</v>
      </c>
      <c r="X2026" s="6" t="b">
        <f t="shared" si="159"/>
        <v>1</v>
      </c>
      <c r="AD2026" s="52"/>
    </row>
    <row r="2027" spans="1:30" x14ac:dyDescent="0.45">
      <c r="A2027" s="4">
        <v>2025</v>
      </c>
      <c r="B2027">
        <v>1005</v>
      </c>
      <c r="C2027">
        <v>71432</v>
      </c>
      <c r="D2027" t="str">
        <f>_xlfn.XLOOKUP(C2027,customer_table!$A$2:$A$4869,customer_table!$B$2:$B$4869)</f>
        <v>Small Business</v>
      </c>
      <c r="E2027">
        <v>1</v>
      </c>
      <c r="F2027">
        <v>204.55</v>
      </c>
      <c r="G2027">
        <v>204.55</v>
      </c>
      <c r="H2027">
        <v>0</v>
      </c>
      <c r="I2027">
        <v>7.14</v>
      </c>
      <c r="J2027" s="5">
        <v>45461</v>
      </c>
      <c r="K2027" s="5">
        <v>45462</v>
      </c>
      <c r="L2027" t="s">
        <v>4902</v>
      </c>
      <c r="M2027" t="s">
        <v>4881</v>
      </c>
      <c r="N2027" t="s">
        <v>4876</v>
      </c>
      <c r="O2027" t="s">
        <v>4880</v>
      </c>
      <c r="P2027" t="s">
        <v>4891</v>
      </c>
      <c r="Q2027" s="4">
        <f>_xlfn.XLOOKUP(C2027,customer_table!$A$2:$A$4947,customer_table!$A$2:$A$4947)</f>
        <v>71432</v>
      </c>
      <c r="R2027" t="str">
        <f>_xlfn.XLOOKUP(D2027,customer_table!$B$2:$B$4947,customer_table!$B$2:$B$4947)</f>
        <v>Small Business</v>
      </c>
      <c r="S2027" s="4" t="b">
        <f t="shared" si="155"/>
        <v>1</v>
      </c>
      <c r="T2027" s="6" t="b">
        <f t="shared" si="156"/>
        <v>1</v>
      </c>
      <c r="U2027" cm="1">
        <f t="array" ref="U2027">INDEX(hdd_products!$H$2:$H$21,MATCH(1,(hdd_products!$A$2:$A$21=hdd_orders!B2027)*(hdd_products!$H$2:$H$21=hdd_orders!F2027),0))</f>
        <v>204.55</v>
      </c>
      <c r="V2027" s="6" t="b">
        <f t="shared" si="157"/>
        <v>1</v>
      </c>
      <c r="W2027" s="4">
        <f t="shared" si="158"/>
        <v>204.55</v>
      </c>
      <c r="X2027" s="6" t="b">
        <f t="shared" si="159"/>
        <v>1</v>
      </c>
      <c r="AD2027" s="52"/>
    </row>
    <row r="2028" spans="1:30" x14ac:dyDescent="0.45">
      <c r="A2028" s="4">
        <v>2026</v>
      </c>
      <c r="B2028">
        <v>1004</v>
      </c>
      <c r="C2028">
        <v>55214</v>
      </c>
      <c r="D2028" t="str">
        <f>_xlfn.XLOOKUP(C2028,customer_table!$A$2:$A$4869,customer_table!$B$2:$B$4869)</f>
        <v>Enterprise</v>
      </c>
      <c r="E2028">
        <v>2</v>
      </c>
      <c r="F2028">
        <v>170.85</v>
      </c>
      <c r="G2028">
        <v>341.7</v>
      </c>
      <c r="H2028">
        <v>0</v>
      </c>
      <c r="I2028">
        <v>12.64</v>
      </c>
      <c r="J2028" s="5">
        <v>45617</v>
      </c>
      <c r="K2028" s="5">
        <v>45622</v>
      </c>
      <c r="L2028" t="s">
        <v>4900</v>
      </c>
      <c r="M2028" t="s">
        <v>4877</v>
      </c>
      <c r="N2028" t="s">
        <v>4876</v>
      </c>
      <c r="O2028" t="s">
        <v>4880</v>
      </c>
      <c r="P2028" t="s">
        <v>4879</v>
      </c>
      <c r="Q2028" s="4">
        <f>_xlfn.XLOOKUP(C2028,customer_table!$A$2:$A$4947,customer_table!$A$2:$A$4947)</f>
        <v>55214</v>
      </c>
      <c r="R2028" t="str">
        <f>_xlfn.XLOOKUP(D2028,customer_table!$B$2:$B$4947,customer_table!$B$2:$B$4947)</f>
        <v>Enterprise</v>
      </c>
      <c r="S2028" s="4" t="b">
        <f t="shared" si="155"/>
        <v>1</v>
      </c>
      <c r="T2028" s="6" t="b">
        <f t="shared" si="156"/>
        <v>1</v>
      </c>
      <c r="U2028" cm="1">
        <f t="array" ref="U2028">INDEX(hdd_products!$H$2:$H$21,MATCH(1,(hdd_products!$A$2:$A$21=hdd_orders!B2028)*(hdd_products!$H$2:$H$21=hdd_orders!F2028),0))</f>
        <v>170.85</v>
      </c>
      <c r="V2028" s="6" t="b">
        <f t="shared" si="157"/>
        <v>1</v>
      </c>
      <c r="W2028" s="4">
        <f t="shared" si="158"/>
        <v>341.7</v>
      </c>
      <c r="X2028" s="6" t="b">
        <f t="shared" si="159"/>
        <v>1</v>
      </c>
      <c r="AD2028" s="52"/>
    </row>
    <row r="2029" spans="1:30" x14ac:dyDescent="0.45">
      <c r="A2029" s="4">
        <v>2027</v>
      </c>
      <c r="B2029">
        <v>1001</v>
      </c>
      <c r="C2029">
        <v>65858</v>
      </c>
      <c r="D2029" t="str">
        <f>_xlfn.XLOOKUP(C2029,customer_table!$A$2:$A$4869,customer_table!$B$2:$B$4869)</f>
        <v>Enterprise</v>
      </c>
      <c r="E2029">
        <v>1</v>
      </c>
      <c r="F2029">
        <v>129.16999999999999</v>
      </c>
      <c r="G2029">
        <v>129.16999999999999</v>
      </c>
      <c r="H2029">
        <v>0</v>
      </c>
      <c r="I2029">
        <v>8.6300000000000008</v>
      </c>
      <c r="J2029" s="5">
        <v>45432</v>
      </c>
      <c r="K2029" s="5">
        <v>45435</v>
      </c>
      <c r="L2029" t="s">
        <v>4883</v>
      </c>
      <c r="M2029" t="s">
        <v>4877</v>
      </c>
      <c r="N2029" t="s">
        <v>4876</v>
      </c>
      <c r="O2029" t="s">
        <v>4880</v>
      </c>
      <c r="P2029" t="s">
        <v>4891</v>
      </c>
      <c r="Q2029" s="4">
        <f>_xlfn.XLOOKUP(C2029,customer_table!$A$2:$A$4947,customer_table!$A$2:$A$4947)</f>
        <v>65858</v>
      </c>
      <c r="R2029" t="str">
        <f>_xlfn.XLOOKUP(D2029,customer_table!$B$2:$B$4947,customer_table!$B$2:$B$4947)</f>
        <v>Enterprise</v>
      </c>
      <c r="S2029" s="4" t="b">
        <f t="shared" si="155"/>
        <v>1</v>
      </c>
      <c r="T2029" s="6" t="b">
        <f t="shared" si="156"/>
        <v>1</v>
      </c>
      <c r="U2029" cm="1">
        <f t="array" ref="U2029">INDEX(hdd_products!$H$2:$H$21,MATCH(1,(hdd_products!$A$2:$A$21=hdd_orders!B2029)*(hdd_products!$H$2:$H$21=hdd_orders!F2029),0))</f>
        <v>129.16999999999999</v>
      </c>
      <c r="V2029" s="6" t="b">
        <f t="shared" si="157"/>
        <v>1</v>
      </c>
      <c r="W2029" s="4">
        <f t="shared" si="158"/>
        <v>129.16999999999999</v>
      </c>
      <c r="X2029" s="6" t="b">
        <f t="shared" si="159"/>
        <v>1</v>
      </c>
      <c r="AD2029" s="52"/>
    </row>
    <row r="2030" spans="1:30" x14ac:dyDescent="0.45">
      <c r="A2030" s="4">
        <v>2028</v>
      </c>
      <c r="B2030">
        <v>1005</v>
      </c>
      <c r="C2030">
        <v>43390</v>
      </c>
      <c r="D2030" t="str">
        <f>_xlfn.XLOOKUP(C2030,customer_table!$A$2:$A$4869,customer_table!$B$2:$B$4869)</f>
        <v>Enterprise</v>
      </c>
      <c r="E2030">
        <v>2</v>
      </c>
      <c r="F2030">
        <v>204.55</v>
      </c>
      <c r="G2030">
        <v>409.1</v>
      </c>
      <c r="H2030">
        <v>0</v>
      </c>
      <c r="I2030">
        <v>17.600000000000001</v>
      </c>
      <c r="J2030" s="5">
        <v>45611</v>
      </c>
      <c r="K2030" s="5">
        <v>45618</v>
      </c>
      <c r="L2030" t="s">
        <v>4878</v>
      </c>
      <c r="M2030" t="s">
        <v>4896</v>
      </c>
      <c r="N2030" t="s">
        <v>4901</v>
      </c>
      <c r="O2030" t="s">
        <v>4880</v>
      </c>
      <c r="P2030" t="s">
        <v>4891</v>
      </c>
      <c r="Q2030" s="4">
        <f>_xlfn.XLOOKUP(C2030,customer_table!$A$2:$A$4947,customer_table!$A$2:$A$4947)</f>
        <v>43390</v>
      </c>
      <c r="R2030" t="str">
        <f>_xlfn.XLOOKUP(D2030,customer_table!$B$2:$B$4947,customer_table!$B$2:$B$4947)</f>
        <v>Enterprise</v>
      </c>
      <c r="S2030" s="4" t="b">
        <f t="shared" si="155"/>
        <v>1</v>
      </c>
      <c r="T2030" s="6" t="b">
        <f t="shared" si="156"/>
        <v>1</v>
      </c>
      <c r="U2030" cm="1">
        <f t="array" ref="U2030">INDEX(hdd_products!$H$2:$H$21,MATCH(1,(hdd_products!$A$2:$A$21=hdd_orders!B2030)*(hdd_products!$H$2:$H$21=hdd_orders!F2030),0))</f>
        <v>204.55</v>
      </c>
      <c r="V2030" s="6" t="b">
        <f t="shared" si="157"/>
        <v>1</v>
      </c>
      <c r="W2030" s="4">
        <f t="shared" si="158"/>
        <v>409.1</v>
      </c>
      <c r="X2030" s="6" t="b">
        <f t="shared" si="159"/>
        <v>1</v>
      </c>
      <c r="AD2030" s="52"/>
    </row>
    <row r="2031" spans="1:30" x14ac:dyDescent="0.45">
      <c r="A2031" s="4">
        <v>2029</v>
      </c>
      <c r="B2031">
        <v>1005</v>
      </c>
      <c r="C2031">
        <v>23497</v>
      </c>
      <c r="D2031" t="str">
        <f>_xlfn.XLOOKUP(C2031,customer_table!$A$2:$A$4869,customer_table!$B$2:$B$4869)</f>
        <v>Enterprise</v>
      </c>
      <c r="E2031">
        <v>3</v>
      </c>
      <c r="F2031">
        <v>204.55</v>
      </c>
      <c r="G2031">
        <v>613.65</v>
      </c>
      <c r="H2031">
        <v>0</v>
      </c>
      <c r="I2031">
        <v>16.77</v>
      </c>
      <c r="J2031" s="5">
        <v>45395</v>
      </c>
      <c r="K2031" s="5">
        <v>45396</v>
      </c>
      <c r="L2031" t="s">
        <v>4893</v>
      </c>
      <c r="M2031" t="s">
        <v>4881</v>
      </c>
      <c r="N2031" t="s">
        <v>4903</v>
      </c>
      <c r="O2031" t="s">
        <v>4880</v>
      </c>
      <c r="P2031" t="s">
        <v>4879</v>
      </c>
      <c r="Q2031" s="4">
        <f>_xlfn.XLOOKUP(C2031,customer_table!$A$2:$A$4947,customer_table!$A$2:$A$4947)</f>
        <v>23497</v>
      </c>
      <c r="R2031" t="str">
        <f>_xlfn.XLOOKUP(D2031,customer_table!$B$2:$B$4947,customer_table!$B$2:$B$4947)</f>
        <v>Enterprise</v>
      </c>
      <c r="S2031" s="4" t="b">
        <f t="shared" si="155"/>
        <v>1</v>
      </c>
      <c r="T2031" s="6" t="b">
        <f t="shared" si="156"/>
        <v>1</v>
      </c>
      <c r="U2031" cm="1">
        <f t="array" ref="U2031">INDEX(hdd_products!$H$2:$H$21,MATCH(1,(hdd_products!$A$2:$A$21=hdd_orders!B2031)*(hdd_products!$H$2:$H$21=hdd_orders!F2031),0))</f>
        <v>204.55</v>
      </c>
      <c r="V2031" s="6" t="b">
        <f t="shared" si="157"/>
        <v>1</v>
      </c>
      <c r="W2031" s="4">
        <f t="shared" si="158"/>
        <v>613.65000000000009</v>
      </c>
      <c r="X2031" s="6" t="b">
        <f t="shared" si="159"/>
        <v>1</v>
      </c>
      <c r="AD2031" s="52"/>
    </row>
    <row r="2032" spans="1:30" x14ac:dyDescent="0.45">
      <c r="A2032" s="4">
        <v>2030</v>
      </c>
      <c r="B2032">
        <v>1007</v>
      </c>
      <c r="C2032">
        <v>78461</v>
      </c>
      <c r="D2032" t="str">
        <f>_xlfn.XLOOKUP(C2032,customer_table!$A$2:$A$4869,customer_table!$B$2:$B$4869)</f>
        <v>Small Business</v>
      </c>
      <c r="E2032">
        <v>2</v>
      </c>
      <c r="F2032">
        <v>415.57</v>
      </c>
      <c r="G2032">
        <v>831.14</v>
      </c>
      <c r="H2032">
        <v>0</v>
      </c>
      <c r="I2032">
        <v>10.3</v>
      </c>
      <c r="J2032" s="5">
        <v>45426</v>
      </c>
      <c r="K2032" s="5">
        <v>45431</v>
      </c>
      <c r="L2032" t="s">
        <v>4885</v>
      </c>
      <c r="M2032" t="s">
        <v>4877</v>
      </c>
      <c r="N2032" t="s">
        <v>4876</v>
      </c>
      <c r="O2032" t="s">
        <v>4880</v>
      </c>
      <c r="P2032" t="s">
        <v>4891</v>
      </c>
      <c r="Q2032" s="4">
        <f>_xlfn.XLOOKUP(C2032,customer_table!$A$2:$A$4947,customer_table!$A$2:$A$4947)</f>
        <v>78461</v>
      </c>
      <c r="R2032" t="str">
        <f>_xlfn.XLOOKUP(D2032,customer_table!$B$2:$B$4947,customer_table!$B$2:$B$4947)</f>
        <v>Small Business</v>
      </c>
      <c r="S2032" s="4" t="b">
        <f t="shared" si="155"/>
        <v>1</v>
      </c>
      <c r="T2032" s="6" t="b">
        <f t="shared" si="156"/>
        <v>1</v>
      </c>
      <c r="U2032" cm="1">
        <f t="array" ref="U2032">INDEX(hdd_products!$H$2:$H$21,MATCH(1,(hdd_products!$A$2:$A$21=hdd_orders!B2032)*(hdd_products!$H$2:$H$21=hdd_orders!F2032),0))</f>
        <v>415.57</v>
      </c>
      <c r="V2032" s="6" t="b">
        <f t="shared" si="157"/>
        <v>1</v>
      </c>
      <c r="W2032" s="4">
        <f t="shared" si="158"/>
        <v>831.14</v>
      </c>
      <c r="X2032" s="6" t="b">
        <f t="shared" si="159"/>
        <v>1</v>
      </c>
      <c r="AD2032" s="52"/>
    </row>
    <row r="2033" spans="1:30" x14ac:dyDescent="0.45">
      <c r="A2033" s="4">
        <v>2031</v>
      </c>
      <c r="B2033">
        <v>1003</v>
      </c>
      <c r="C2033">
        <v>87616</v>
      </c>
      <c r="D2033" t="str">
        <f>_xlfn.XLOOKUP(C2033,customer_table!$A$2:$A$4869,customer_table!$B$2:$B$4869)</f>
        <v>Consumer</v>
      </c>
      <c r="E2033">
        <v>1</v>
      </c>
      <c r="F2033">
        <v>95.08</v>
      </c>
      <c r="G2033">
        <v>95.08</v>
      </c>
      <c r="H2033">
        <v>0</v>
      </c>
      <c r="I2033">
        <v>19.079999999999998</v>
      </c>
      <c r="J2033" s="5">
        <v>45461</v>
      </c>
      <c r="K2033" s="5">
        <v>45466</v>
      </c>
      <c r="L2033" t="s">
        <v>4887</v>
      </c>
      <c r="M2033" t="s">
        <v>4881</v>
      </c>
      <c r="N2033" t="s">
        <v>4876</v>
      </c>
      <c r="O2033" t="s">
        <v>4880</v>
      </c>
      <c r="P2033" t="s">
        <v>4891</v>
      </c>
      <c r="Q2033" s="4">
        <f>_xlfn.XLOOKUP(C2033,customer_table!$A$2:$A$4947,customer_table!$A$2:$A$4947)</f>
        <v>87616</v>
      </c>
      <c r="R2033" t="str">
        <f>_xlfn.XLOOKUP(D2033,customer_table!$B$2:$B$4947,customer_table!$B$2:$B$4947)</f>
        <v>Consumer</v>
      </c>
      <c r="S2033" s="4" t="b">
        <f t="shared" si="155"/>
        <v>1</v>
      </c>
      <c r="T2033" s="6" t="b">
        <f t="shared" si="156"/>
        <v>1</v>
      </c>
      <c r="U2033" cm="1">
        <f t="array" ref="U2033">INDEX(hdd_products!$H$2:$H$21,MATCH(1,(hdd_products!$A$2:$A$21=hdd_orders!B2033)*(hdd_products!$H$2:$H$21=hdd_orders!F2033),0))</f>
        <v>95.08</v>
      </c>
      <c r="V2033" s="6" t="b">
        <f t="shared" si="157"/>
        <v>1</v>
      </c>
      <c r="W2033" s="4">
        <f t="shared" si="158"/>
        <v>95.08</v>
      </c>
      <c r="X2033" s="6" t="b">
        <f t="shared" si="159"/>
        <v>1</v>
      </c>
      <c r="AD2033" s="52"/>
    </row>
    <row r="2034" spans="1:30" x14ac:dyDescent="0.45">
      <c r="A2034" s="4">
        <v>2032</v>
      </c>
      <c r="B2034">
        <v>1007</v>
      </c>
      <c r="C2034">
        <v>37434</v>
      </c>
      <c r="D2034" t="str">
        <f>_xlfn.XLOOKUP(C2034,customer_table!$A$2:$A$4869,customer_table!$B$2:$B$4869)</f>
        <v>Small Business</v>
      </c>
      <c r="E2034">
        <v>1</v>
      </c>
      <c r="F2034">
        <v>415.57</v>
      </c>
      <c r="G2034">
        <v>415.57</v>
      </c>
      <c r="H2034">
        <v>0</v>
      </c>
      <c r="I2034">
        <v>11.72</v>
      </c>
      <c r="J2034" s="5">
        <v>45607</v>
      </c>
      <c r="K2034" s="5">
        <v>45613</v>
      </c>
      <c r="L2034" t="s">
        <v>4897</v>
      </c>
      <c r="M2034" t="s">
        <v>4877</v>
      </c>
      <c r="N2034" t="s">
        <v>4876</v>
      </c>
      <c r="O2034" t="s">
        <v>4880</v>
      </c>
      <c r="P2034" t="s">
        <v>4886</v>
      </c>
      <c r="Q2034" s="4">
        <f>_xlfn.XLOOKUP(C2034,customer_table!$A$2:$A$4947,customer_table!$A$2:$A$4947)</f>
        <v>37434</v>
      </c>
      <c r="R2034" t="str">
        <f>_xlfn.XLOOKUP(D2034,customer_table!$B$2:$B$4947,customer_table!$B$2:$B$4947)</f>
        <v>Small Business</v>
      </c>
      <c r="S2034" s="4" t="b">
        <f t="shared" si="155"/>
        <v>1</v>
      </c>
      <c r="T2034" s="6" t="b">
        <f t="shared" si="156"/>
        <v>1</v>
      </c>
      <c r="U2034" cm="1">
        <f t="array" ref="U2034">INDEX(hdd_products!$H$2:$H$21,MATCH(1,(hdd_products!$A$2:$A$21=hdd_orders!B2034)*(hdd_products!$H$2:$H$21=hdd_orders!F2034),0))</f>
        <v>415.57</v>
      </c>
      <c r="V2034" s="6" t="b">
        <f t="shared" si="157"/>
        <v>1</v>
      </c>
      <c r="W2034" s="4">
        <f t="shared" si="158"/>
        <v>415.57</v>
      </c>
      <c r="X2034" s="6" t="b">
        <f t="shared" si="159"/>
        <v>1</v>
      </c>
      <c r="AD2034" s="52"/>
    </row>
    <row r="2035" spans="1:30" x14ac:dyDescent="0.45">
      <c r="A2035" s="4">
        <v>2033</v>
      </c>
      <c r="B2035">
        <v>1012</v>
      </c>
      <c r="C2035">
        <v>90599</v>
      </c>
      <c r="D2035" t="str">
        <f>_xlfn.XLOOKUP(C2035,customer_table!$A$2:$A$4869,customer_table!$B$2:$B$4869)</f>
        <v>Small Business</v>
      </c>
      <c r="E2035">
        <v>1</v>
      </c>
      <c r="F2035">
        <v>339.39</v>
      </c>
      <c r="G2035">
        <v>339.39</v>
      </c>
      <c r="H2035">
        <v>0</v>
      </c>
      <c r="I2035">
        <v>8.85</v>
      </c>
      <c r="J2035" s="5">
        <v>45402</v>
      </c>
      <c r="K2035" s="5">
        <v>45403</v>
      </c>
      <c r="L2035" t="s">
        <v>4883</v>
      </c>
      <c r="M2035" t="s">
        <v>4898</v>
      </c>
      <c r="N2035" t="s">
        <v>4876</v>
      </c>
      <c r="O2035" t="s">
        <v>4880</v>
      </c>
      <c r="P2035" t="s">
        <v>4886</v>
      </c>
      <c r="Q2035" s="4">
        <f>_xlfn.XLOOKUP(C2035,customer_table!$A$2:$A$4947,customer_table!$A$2:$A$4947)</f>
        <v>90599</v>
      </c>
      <c r="R2035" t="str">
        <f>_xlfn.XLOOKUP(D2035,customer_table!$B$2:$B$4947,customer_table!$B$2:$B$4947)</f>
        <v>Small Business</v>
      </c>
      <c r="S2035" s="4" t="b">
        <f t="shared" si="155"/>
        <v>1</v>
      </c>
      <c r="T2035" s="6" t="b">
        <f t="shared" si="156"/>
        <v>1</v>
      </c>
      <c r="U2035" cm="1">
        <f t="array" ref="U2035">INDEX(hdd_products!$H$2:$H$21,MATCH(1,(hdd_products!$A$2:$A$21=hdd_orders!B2035)*(hdd_products!$H$2:$H$21=hdd_orders!F2035),0))</f>
        <v>339.39</v>
      </c>
      <c r="V2035" s="6" t="b">
        <f t="shared" si="157"/>
        <v>1</v>
      </c>
      <c r="W2035" s="4">
        <f t="shared" si="158"/>
        <v>339.39</v>
      </c>
      <c r="X2035" s="6" t="b">
        <f t="shared" si="159"/>
        <v>1</v>
      </c>
      <c r="AD2035" s="52"/>
    </row>
    <row r="2036" spans="1:30" x14ac:dyDescent="0.45">
      <c r="A2036" s="4">
        <v>2034</v>
      </c>
      <c r="B2036">
        <v>1003</v>
      </c>
      <c r="C2036">
        <v>16840</v>
      </c>
      <c r="D2036" t="str">
        <f>_xlfn.XLOOKUP(C2036,customer_table!$A$2:$A$4869,customer_table!$B$2:$B$4869)</f>
        <v>Small Business</v>
      </c>
      <c r="E2036">
        <v>2</v>
      </c>
      <c r="F2036">
        <v>95.08</v>
      </c>
      <c r="G2036">
        <v>190.16</v>
      </c>
      <c r="H2036">
        <v>0</v>
      </c>
      <c r="I2036">
        <v>10.220000000000001</v>
      </c>
      <c r="J2036" s="5">
        <v>45292</v>
      </c>
      <c r="K2036" s="5">
        <v>45295</v>
      </c>
      <c r="L2036" t="s">
        <v>4900</v>
      </c>
      <c r="M2036" t="s">
        <v>4881</v>
      </c>
      <c r="N2036" t="s">
        <v>4901</v>
      </c>
      <c r="O2036" t="s">
        <v>4880</v>
      </c>
      <c r="P2036" t="s">
        <v>4886</v>
      </c>
      <c r="Q2036" s="4">
        <f>_xlfn.XLOOKUP(C2036,customer_table!$A$2:$A$4947,customer_table!$A$2:$A$4947)</f>
        <v>16840</v>
      </c>
      <c r="R2036" t="str">
        <f>_xlfn.XLOOKUP(D2036,customer_table!$B$2:$B$4947,customer_table!$B$2:$B$4947)</f>
        <v>Small Business</v>
      </c>
      <c r="S2036" s="4" t="b">
        <f t="shared" si="155"/>
        <v>1</v>
      </c>
      <c r="T2036" s="6" t="b">
        <f t="shared" si="156"/>
        <v>1</v>
      </c>
      <c r="U2036" cm="1">
        <f t="array" ref="U2036">INDEX(hdd_products!$H$2:$H$21,MATCH(1,(hdd_products!$A$2:$A$21=hdd_orders!B2036)*(hdd_products!$H$2:$H$21=hdd_orders!F2036),0))</f>
        <v>95.08</v>
      </c>
      <c r="V2036" s="6" t="b">
        <f t="shared" si="157"/>
        <v>1</v>
      </c>
      <c r="W2036" s="4">
        <f t="shared" si="158"/>
        <v>190.16</v>
      </c>
      <c r="X2036" s="6" t="b">
        <f t="shared" si="159"/>
        <v>1</v>
      </c>
      <c r="AD2036" s="52"/>
    </row>
    <row r="2037" spans="1:30" x14ac:dyDescent="0.45">
      <c r="A2037" s="4">
        <v>2035</v>
      </c>
      <c r="B2037">
        <v>1001</v>
      </c>
      <c r="C2037">
        <v>49656</v>
      </c>
      <c r="D2037" t="str">
        <f>_xlfn.XLOOKUP(C2037,customer_table!$A$2:$A$4869,customer_table!$B$2:$B$4869)</f>
        <v>Enterprise</v>
      </c>
      <c r="E2037">
        <v>2</v>
      </c>
      <c r="F2037">
        <v>129.16999999999999</v>
      </c>
      <c r="G2037">
        <v>258.33999999999997</v>
      </c>
      <c r="H2037">
        <v>0</v>
      </c>
      <c r="I2037">
        <v>16.41</v>
      </c>
      <c r="J2037" s="5">
        <v>45509</v>
      </c>
      <c r="K2037" s="5">
        <v>45515</v>
      </c>
      <c r="L2037" t="s">
        <v>4893</v>
      </c>
      <c r="M2037" t="s">
        <v>4877</v>
      </c>
      <c r="N2037" t="s">
        <v>4876</v>
      </c>
      <c r="O2037" t="s">
        <v>4875</v>
      </c>
      <c r="P2037" t="s">
        <v>4891</v>
      </c>
      <c r="Q2037" s="4">
        <f>_xlfn.XLOOKUP(C2037,customer_table!$A$2:$A$4947,customer_table!$A$2:$A$4947)</f>
        <v>49656</v>
      </c>
      <c r="R2037" t="str">
        <f>_xlfn.XLOOKUP(D2037,customer_table!$B$2:$B$4947,customer_table!$B$2:$B$4947)</f>
        <v>Enterprise</v>
      </c>
      <c r="S2037" s="4" t="b">
        <f t="shared" si="155"/>
        <v>1</v>
      </c>
      <c r="T2037" s="6" t="b">
        <f t="shared" si="156"/>
        <v>1</v>
      </c>
      <c r="U2037" cm="1">
        <f t="array" ref="U2037">INDEX(hdd_products!$H$2:$H$21,MATCH(1,(hdd_products!$A$2:$A$21=hdd_orders!B2037)*(hdd_products!$H$2:$H$21=hdd_orders!F2037),0))</f>
        <v>129.16999999999999</v>
      </c>
      <c r="V2037" s="6" t="b">
        <f t="shared" si="157"/>
        <v>1</v>
      </c>
      <c r="W2037" s="4">
        <f t="shared" si="158"/>
        <v>258.33999999999997</v>
      </c>
      <c r="X2037" s="6" t="b">
        <f t="shared" si="159"/>
        <v>1</v>
      </c>
      <c r="AD2037" s="52"/>
    </row>
    <row r="2038" spans="1:30" x14ac:dyDescent="0.45">
      <c r="A2038" s="4">
        <v>2036</v>
      </c>
      <c r="B2038">
        <v>1006</v>
      </c>
      <c r="C2038">
        <v>60532</v>
      </c>
      <c r="D2038" t="str">
        <f>_xlfn.XLOOKUP(C2038,customer_table!$A$2:$A$4869,customer_table!$B$2:$B$4869)</f>
        <v>Small Business</v>
      </c>
      <c r="E2038">
        <v>10</v>
      </c>
      <c r="F2038">
        <v>307.20999999999998</v>
      </c>
      <c r="G2038">
        <v>3072.1</v>
      </c>
      <c r="H2038">
        <v>0</v>
      </c>
      <c r="I2038">
        <v>8.74</v>
      </c>
      <c r="J2038" s="5">
        <v>45578</v>
      </c>
      <c r="K2038" s="5">
        <v>45582</v>
      </c>
      <c r="L2038" t="s">
        <v>4899</v>
      </c>
      <c r="M2038" t="s">
        <v>4877</v>
      </c>
      <c r="N2038" t="s">
        <v>4876</v>
      </c>
      <c r="O2038" t="s">
        <v>4894</v>
      </c>
      <c r="P2038" t="s">
        <v>4879</v>
      </c>
      <c r="Q2038" s="4">
        <f>_xlfn.XLOOKUP(C2038,customer_table!$A$2:$A$4947,customer_table!$A$2:$A$4947)</f>
        <v>60532</v>
      </c>
      <c r="R2038" t="str">
        <f>_xlfn.XLOOKUP(D2038,customer_table!$B$2:$B$4947,customer_table!$B$2:$B$4947)</f>
        <v>Small Business</v>
      </c>
      <c r="S2038" s="4" t="b">
        <f t="shared" si="155"/>
        <v>1</v>
      </c>
      <c r="T2038" s="6" t="b">
        <f t="shared" si="156"/>
        <v>1</v>
      </c>
      <c r="U2038" cm="1">
        <f t="array" ref="U2038">INDEX(hdd_products!$H$2:$H$21,MATCH(1,(hdd_products!$A$2:$A$21=hdd_orders!B2038)*(hdd_products!$H$2:$H$21=hdd_orders!F2038),0))</f>
        <v>307.20999999999998</v>
      </c>
      <c r="V2038" s="6" t="b">
        <f t="shared" si="157"/>
        <v>1</v>
      </c>
      <c r="W2038" s="4">
        <f t="shared" si="158"/>
        <v>3072.1</v>
      </c>
      <c r="X2038" s="6" t="b">
        <f t="shared" si="159"/>
        <v>1</v>
      </c>
      <c r="AD2038" s="52"/>
    </row>
    <row r="2039" spans="1:30" x14ac:dyDescent="0.45">
      <c r="A2039" s="4">
        <v>2037</v>
      </c>
      <c r="B2039">
        <v>1005</v>
      </c>
      <c r="C2039">
        <v>89348</v>
      </c>
      <c r="D2039" t="str">
        <f>_xlfn.XLOOKUP(C2039,customer_table!$A$2:$A$4869,customer_table!$B$2:$B$4869)</f>
        <v>Small Business</v>
      </c>
      <c r="E2039">
        <v>1</v>
      </c>
      <c r="F2039">
        <v>204.55</v>
      </c>
      <c r="G2039">
        <v>204.55</v>
      </c>
      <c r="H2039">
        <v>0</v>
      </c>
      <c r="I2039">
        <v>15.58</v>
      </c>
      <c r="J2039" s="5">
        <v>45559</v>
      </c>
      <c r="K2039" s="5">
        <v>45562</v>
      </c>
      <c r="L2039" t="s">
        <v>4890</v>
      </c>
      <c r="M2039" t="s">
        <v>4881</v>
      </c>
      <c r="N2039" t="s">
        <v>4876</v>
      </c>
      <c r="O2039" t="s">
        <v>4880</v>
      </c>
      <c r="P2039" t="s">
        <v>4886</v>
      </c>
      <c r="Q2039" s="4">
        <f>_xlfn.XLOOKUP(C2039,customer_table!$A$2:$A$4947,customer_table!$A$2:$A$4947)</f>
        <v>89348</v>
      </c>
      <c r="R2039" t="str">
        <f>_xlfn.XLOOKUP(D2039,customer_table!$B$2:$B$4947,customer_table!$B$2:$B$4947)</f>
        <v>Small Business</v>
      </c>
      <c r="S2039" s="4" t="b">
        <f t="shared" si="155"/>
        <v>1</v>
      </c>
      <c r="T2039" s="6" t="b">
        <f t="shared" si="156"/>
        <v>1</v>
      </c>
      <c r="U2039" cm="1">
        <f t="array" ref="U2039">INDEX(hdd_products!$H$2:$H$21,MATCH(1,(hdd_products!$A$2:$A$21=hdd_orders!B2039)*(hdd_products!$H$2:$H$21=hdd_orders!F2039),0))</f>
        <v>204.55</v>
      </c>
      <c r="V2039" s="6" t="b">
        <f t="shared" si="157"/>
        <v>1</v>
      </c>
      <c r="W2039" s="4">
        <f t="shared" si="158"/>
        <v>204.55</v>
      </c>
      <c r="X2039" s="6" t="b">
        <f t="shared" si="159"/>
        <v>1</v>
      </c>
      <c r="AD2039" s="52"/>
    </row>
    <row r="2040" spans="1:30" x14ac:dyDescent="0.45">
      <c r="A2040" s="4">
        <v>2038</v>
      </c>
      <c r="B2040">
        <v>1002</v>
      </c>
      <c r="C2040">
        <v>67310</v>
      </c>
      <c r="D2040" t="str">
        <f>_xlfn.XLOOKUP(C2040,customer_table!$A$2:$A$4869,customer_table!$B$2:$B$4869)</f>
        <v>Enterprise</v>
      </c>
      <c r="E2040">
        <v>2</v>
      </c>
      <c r="F2040">
        <v>198.26</v>
      </c>
      <c r="G2040">
        <v>396.52</v>
      </c>
      <c r="H2040">
        <v>0</v>
      </c>
      <c r="I2040">
        <v>10.42</v>
      </c>
      <c r="J2040" s="5">
        <v>45434</v>
      </c>
      <c r="K2040" s="5">
        <v>45440</v>
      </c>
      <c r="L2040" t="s">
        <v>4900</v>
      </c>
      <c r="M2040" t="s">
        <v>4881</v>
      </c>
      <c r="N2040" t="s">
        <v>4876</v>
      </c>
      <c r="O2040" t="s">
        <v>4875</v>
      </c>
      <c r="P2040" t="s">
        <v>4891</v>
      </c>
      <c r="Q2040" s="4">
        <f>_xlfn.XLOOKUP(C2040,customer_table!$A$2:$A$4947,customer_table!$A$2:$A$4947)</f>
        <v>67310</v>
      </c>
      <c r="R2040" t="str">
        <f>_xlfn.XLOOKUP(D2040,customer_table!$B$2:$B$4947,customer_table!$B$2:$B$4947)</f>
        <v>Enterprise</v>
      </c>
      <c r="S2040" s="4" t="b">
        <f t="shared" si="155"/>
        <v>1</v>
      </c>
      <c r="T2040" s="6" t="b">
        <f t="shared" si="156"/>
        <v>1</v>
      </c>
      <c r="U2040" cm="1">
        <f t="array" ref="U2040">INDEX(hdd_products!$H$2:$H$21,MATCH(1,(hdd_products!$A$2:$A$21=hdd_orders!B2040)*(hdd_products!$H$2:$H$21=hdd_orders!F2040),0))</f>
        <v>198.26</v>
      </c>
      <c r="V2040" s="6" t="b">
        <f t="shared" si="157"/>
        <v>1</v>
      </c>
      <c r="W2040" s="4">
        <f t="shared" si="158"/>
        <v>396.52</v>
      </c>
      <c r="X2040" s="6" t="b">
        <f t="shared" si="159"/>
        <v>1</v>
      </c>
      <c r="AD2040" s="52"/>
    </row>
    <row r="2041" spans="1:30" x14ac:dyDescent="0.45">
      <c r="A2041" s="4">
        <v>2039</v>
      </c>
      <c r="B2041">
        <v>1005</v>
      </c>
      <c r="C2041">
        <v>67070</v>
      </c>
      <c r="D2041" t="str">
        <f>_xlfn.XLOOKUP(C2041,customer_table!$A$2:$A$4869,customer_table!$B$2:$B$4869)</f>
        <v>Enterprise</v>
      </c>
      <c r="E2041">
        <v>8</v>
      </c>
      <c r="F2041">
        <v>204.55</v>
      </c>
      <c r="G2041">
        <v>1636.4</v>
      </c>
      <c r="H2041">
        <v>0</v>
      </c>
      <c r="I2041">
        <v>14.35</v>
      </c>
      <c r="J2041" s="5">
        <v>45420</v>
      </c>
      <c r="K2041" s="5">
        <v>45426</v>
      </c>
      <c r="L2041" t="s">
        <v>4890</v>
      </c>
      <c r="M2041" t="s">
        <v>4881</v>
      </c>
      <c r="N2041" t="s">
        <v>4876</v>
      </c>
      <c r="O2041" t="s">
        <v>4880</v>
      </c>
      <c r="P2041" t="s">
        <v>4879</v>
      </c>
      <c r="Q2041" s="4">
        <f>_xlfn.XLOOKUP(C2041,customer_table!$A$2:$A$4947,customer_table!$A$2:$A$4947)</f>
        <v>67070</v>
      </c>
      <c r="R2041" t="str">
        <f>_xlfn.XLOOKUP(D2041,customer_table!$B$2:$B$4947,customer_table!$B$2:$B$4947)</f>
        <v>Enterprise</v>
      </c>
      <c r="S2041" s="4" t="b">
        <f t="shared" si="155"/>
        <v>1</v>
      </c>
      <c r="T2041" s="6" t="b">
        <f t="shared" si="156"/>
        <v>1</v>
      </c>
      <c r="U2041" cm="1">
        <f t="array" ref="U2041">INDEX(hdd_products!$H$2:$H$21,MATCH(1,(hdd_products!$A$2:$A$21=hdd_orders!B2041)*(hdd_products!$H$2:$H$21=hdd_orders!F2041),0))</f>
        <v>204.55</v>
      </c>
      <c r="V2041" s="6" t="b">
        <f t="shared" si="157"/>
        <v>1</v>
      </c>
      <c r="W2041" s="4">
        <f t="shared" si="158"/>
        <v>1636.4</v>
      </c>
      <c r="X2041" s="6" t="b">
        <f t="shared" si="159"/>
        <v>1</v>
      </c>
      <c r="AD2041" s="52"/>
    </row>
    <row r="2042" spans="1:30" x14ac:dyDescent="0.45">
      <c r="A2042" s="4">
        <v>2040</v>
      </c>
      <c r="B2042">
        <v>1005</v>
      </c>
      <c r="C2042">
        <v>97823</v>
      </c>
      <c r="D2042" t="str">
        <f>_xlfn.XLOOKUP(C2042,customer_table!$A$2:$A$4869,customer_table!$B$2:$B$4869)</f>
        <v>Consumer</v>
      </c>
      <c r="E2042">
        <v>4</v>
      </c>
      <c r="F2042">
        <v>204.55</v>
      </c>
      <c r="G2042">
        <v>818.2</v>
      </c>
      <c r="H2042">
        <v>0</v>
      </c>
      <c r="I2042">
        <v>13.39</v>
      </c>
      <c r="J2042" s="5">
        <v>45479</v>
      </c>
      <c r="K2042" s="5">
        <v>45486</v>
      </c>
      <c r="L2042" t="s">
        <v>4882</v>
      </c>
      <c r="M2042" t="s">
        <v>4881</v>
      </c>
      <c r="N2042" t="s">
        <v>4903</v>
      </c>
      <c r="O2042" t="s">
        <v>4875</v>
      </c>
      <c r="P2042" t="s">
        <v>4874</v>
      </c>
      <c r="Q2042" s="4">
        <f>_xlfn.XLOOKUP(C2042,customer_table!$A$2:$A$4947,customer_table!$A$2:$A$4947)</f>
        <v>97823</v>
      </c>
      <c r="R2042" t="str">
        <f>_xlfn.XLOOKUP(D2042,customer_table!$B$2:$B$4947,customer_table!$B$2:$B$4947)</f>
        <v>Consumer</v>
      </c>
      <c r="S2042" s="4" t="b">
        <f t="shared" si="155"/>
        <v>1</v>
      </c>
      <c r="T2042" s="6" t="b">
        <f t="shared" si="156"/>
        <v>1</v>
      </c>
      <c r="U2042" cm="1">
        <f t="array" ref="U2042">INDEX(hdd_products!$H$2:$H$21,MATCH(1,(hdd_products!$A$2:$A$21=hdd_orders!B2042)*(hdd_products!$H$2:$H$21=hdd_orders!F2042),0))</f>
        <v>204.55</v>
      </c>
      <c r="V2042" s="6" t="b">
        <f t="shared" si="157"/>
        <v>1</v>
      </c>
      <c r="W2042" s="4">
        <f t="shared" si="158"/>
        <v>818.2</v>
      </c>
      <c r="X2042" s="6" t="b">
        <f t="shared" si="159"/>
        <v>1</v>
      </c>
      <c r="AD2042" s="52"/>
    </row>
    <row r="2043" spans="1:30" x14ac:dyDescent="0.45">
      <c r="A2043" s="4">
        <v>2041</v>
      </c>
      <c r="B2043">
        <v>1001</v>
      </c>
      <c r="C2043">
        <v>35032</v>
      </c>
      <c r="D2043" t="str">
        <f>_xlfn.XLOOKUP(C2043,customer_table!$A$2:$A$4869,customer_table!$B$2:$B$4869)</f>
        <v>Enterprise</v>
      </c>
      <c r="E2043">
        <v>4</v>
      </c>
      <c r="F2043">
        <v>129.16999999999999</v>
      </c>
      <c r="G2043">
        <v>516.67999999999995</v>
      </c>
      <c r="H2043">
        <v>0</v>
      </c>
      <c r="I2043">
        <v>19.5</v>
      </c>
      <c r="J2043" s="5">
        <v>45607</v>
      </c>
      <c r="K2043" s="5">
        <v>45612</v>
      </c>
      <c r="L2043" t="s">
        <v>4878</v>
      </c>
      <c r="M2043" t="s">
        <v>4881</v>
      </c>
      <c r="N2043" t="s">
        <v>4876</v>
      </c>
      <c r="O2043" t="s">
        <v>4875</v>
      </c>
      <c r="P2043" t="s">
        <v>4888</v>
      </c>
      <c r="Q2043" s="4">
        <f>_xlfn.XLOOKUP(C2043,customer_table!$A$2:$A$4947,customer_table!$A$2:$A$4947)</f>
        <v>35032</v>
      </c>
      <c r="R2043" t="str">
        <f>_xlfn.XLOOKUP(D2043,customer_table!$B$2:$B$4947,customer_table!$B$2:$B$4947)</f>
        <v>Enterprise</v>
      </c>
      <c r="S2043" s="4" t="b">
        <f t="shared" si="155"/>
        <v>1</v>
      </c>
      <c r="T2043" s="6" t="b">
        <f t="shared" si="156"/>
        <v>1</v>
      </c>
      <c r="U2043" cm="1">
        <f t="array" ref="U2043">INDEX(hdd_products!$H$2:$H$21,MATCH(1,(hdd_products!$A$2:$A$21=hdd_orders!B2043)*(hdd_products!$H$2:$H$21=hdd_orders!F2043),0))</f>
        <v>129.16999999999999</v>
      </c>
      <c r="V2043" s="6" t="b">
        <f t="shared" si="157"/>
        <v>1</v>
      </c>
      <c r="W2043" s="4">
        <f t="shared" si="158"/>
        <v>516.67999999999995</v>
      </c>
      <c r="X2043" s="6" t="b">
        <f t="shared" si="159"/>
        <v>1</v>
      </c>
      <c r="AD2043" s="52"/>
    </row>
    <row r="2044" spans="1:30" x14ac:dyDescent="0.45">
      <c r="A2044" s="4">
        <v>2042</v>
      </c>
      <c r="B2044">
        <v>1001</v>
      </c>
      <c r="C2044">
        <v>78944</v>
      </c>
      <c r="D2044" t="str">
        <f>_xlfn.XLOOKUP(C2044,customer_table!$A$2:$A$4869,customer_table!$B$2:$B$4869)</f>
        <v>Enterprise</v>
      </c>
      <c r="E2044">
        <v>8</v>
      </c>
      <c r="F2044">
        <v>129.16999999999999</v>
      </c>
      <c r="G2044">
        <v>1033.3599999999999</v>
      </c>
      <c r="H2044">
        <v>0</v>
      </c>
      <c r="I2044">
        <v>13.32</v>
      </c>
      <c r="J2044" s="5">
        <v>45297</v>
      </c>
      <c r="K2044" s="5">
        <v>45299</v>
      </c>
      <c r="L2044" t="s">
        <v>4882</v>
      </c>
      <c r="M2044" t="s">
        <v>4877</v>
      </c>
      <c r="N2044" t="s">
        <v>4901</v>
      </c>
      <c r="O2044" t="s">
        <v>4880</v>
      </c>
      <c r="P2044" t="s">
        <v>4886</v>
      </c>
      <c r="Q2044" s="4">
        <f>_xlfn.XLOOKUP(C2044,customer_table!$A$2:$A$4947,customer_table!$A$2:$A$4947)</f>
        <v>78944</v>
      </c>
      <c r="R2044" t="str">
        <f>_xlfn.XLOOKUP(D2044,customer_table!$B$2:$B$4947,customer_table!$B$2:$B$4947)</f>
        <v>Enterprise</v>
      </c>
      <c r="S2044" s="4" t="b">
        <f t="shared" si="155"/>
        <v>1</v>
      </c>
      <c r="T2044" s="6" t="b">
        <f t="shared" si="156"/>
        <v>1</v>
      </c>
      <c r="U2044" cm="1">
        <f t="array" ref="U2044">INDEX(hdd_products!$H$2:$H$21,MATCH(1,(hdd_products!$A$2:$A$21=hdd_orders!B2044)*(hdd_products!$H$2:$H$21=hdd_orders!F2044),0))</f>
        <v>129.16999999999999</v>
      </c>
      <c r="V2044" s="6" t="b">
        <f t="shared" si="157"/>
        <v>1</v>
      </c>
      <c r="W2044" s="4">
        <f t="shared" si="158"/>
        <v>1033.3599999999999</v>
      </c>
      <c r="X2044" s="6" t="b">
        <f t="shared" si="159"/>
        <v>1</v>
      </c>
      <c r="AD2044" s="52"/>
    </row>
    <row r="2045" spans="1:30" x14ac:dyDescent="0.45">
      <c r="A2045" s="4">
        <v>2043</v>
      </c>
      <c r="B2045">
        <v>1009</v>
      </c>
      <c r="C2045">
        <v>43260</v>
      </c>
      <c r="D2045" t="str">
        <f>_xlfn.XLOOKUP(C2045,customer_table!$A$2:$A$4869,customer_table!$B$2:$B$4869)</f>
        <v>Small Business</v>
      </c>
      <c r="E2045">
        <v>2</v>
      </c>
      <c r="F2045">
        <v>185.76</v>
      </c>
      <c r="G2045">
        <v>371.52</v>
      </c>
      <c r="H2045">
        <v>0</v>
      </c>
      <c r="I2045">
        <v>8.81</v>
      </c>
      <c r="J2045" s="5">
        <v>45460</v>
      </c>
      <c r="K2045" s="5">
        <v>45461</v>
      </c>
      <c r="L2045" t="s">
        <v>4883</v>
      </c>
      <c r="M2045" t="s">
        <v>4881</v>
      </c>
      <c r="N2045" t="s">
        <v>4876</v>
      </c>
      <c r="O2045" t="s">
        <v>4875</v>
      </c>
      <c r="P2045" t="s">
        <v>4891</v>
      </c>
      <c r="Q2045" s="4">
        <f>_xlfn.XLOOKUP(C2045,customer_table!$A$2:$A$4947,customer_table!$A$2:$A$4947)</f>
        <v>43260</v>
      </c>
      <c r="R2045" t="str">
        <f>_xlfn.XLOOKUP(D2045,customer_table!$B$2:$B$4947,customer_table!$B$2:$B$4947)</f>
        <v>Small Business</v>
      </c>
      <c r="S2045" s="4" t="b">
        <f t="shared" si="155"/>
        <v>1</v>
      </c>
      <c r="T2045" s="6" t="b">
        <f t="shared" si="156"/>
        <v>1</v>
      </c>
      <c r="U2045" cm="1">
        <f t="array" ref="U2045">INDEX(hdd_products!$H$2:$H$21,MATCH(1,(hdd_products!$A$2:$A$21=hdd_orders!B2045)*(hdd_products!$H$2:$H$21=hdd_orders!F2045),0))</f>
        <v>185.76</v>
      </c>
      <c r="V2045" s="6" t="b">
        <f t="shared" si="157"/>
        <v>1</v>
      </c>
      <c r="W2045" s="4">
        <f t="shared" si="158"/>
        <v>371.52</v>
      </c>
      <c r="X2045" s="6" t="b">
        <f t="shared" si="159"/>
        <v>1</v>
      </c>
      <c r="AD2045" s="52"/>
    </row>
    <row r="2046" spans="1:30" x14ac:dyDescent="0.45">
      <c r="A2046" s="4">
        <v>2044</v>
      </c>
      <c r="B2046">
        <v>1005</v>
      </c>
      <c r="C2046">
        <v>72748</v>
      </c>
      <c r="D2046" t="str">
        <f>_xlfn.XLOOKUP(C2046,customer_table!$A$2:$A$4869,customer_table!$B$2:$B$4869)</f>
        <v>Consumer</v>
      </c>
      <c r="E2046">
        <v>1</v>
      </c>
      <c r="F2046">
        <v>204.55</v>
      </c>
      <c r="G2046">
        <v>204.55</v>
      </c>
      <c r="H2046">
        <v>0</v>
      </c>
      <c r="I2046">
        <v>7.54</v>
      </c>
      <c r="J2046" s="5">
        <v>45309</v>
      </c>
      <c r="K2046" s="5">
        <v>45315</v>
      </c>
      <c r="L2046" t="s">
        <v>4883</v>
      </c>
      <c r="M2046" t="s">
        <v>4898</v>
      </c>
      <c r="N2046" t="s">
        <v>4876</v>
      </c>
      <c r="O2046" t="s">
        <v>4894</v>
      </c>
      <c r="P2046" t="s">
        <v>4888</v>
      </c>
      <c r="Q2046" s="4">
        <f>_xlfn.XLOOKUP(C2046,customer_table!$A$2:$A$4947,customer_table!$A$2:$A$4947)</f>
        <v>72748</v>
      </c>
      <c r="R2046" t="str">
        <f>_xlfn.XLOOKUP(D2046,customer_table!$B$2:$B$4947,customer_table!$B$2:$B$4947)</f>
        <v>Consumer</v>
      </c>
      <c r="S2046" s="4" t="b">
        <f t="shared" si="155"/>
        <v>1</v>
      </c>
      <c r="T2046" s="6" t="b">
        <f t="shared" si="156"/>
        <v>1</v>
      </c>
      <c r="U2046" cm="1">
        <f t="array" ref="U2046">INDEX(hdd_products!$H$2:$H$21,MATCH(1,(hdd_products!$A$2:$A$21=hdd_orders!B2046)*(hdd_products!$H$2:$H$21=hdd_orders!F2046),0))</f>
        <v>204.55</v>
      </c>
      <c r="V2046" s="6" t="b">
        <f t="shared" si="157"/>
        <v>1</v>
      </c>
      <c r="W2046" s="4">
        <f t="shared" si="158"/>
        <v>204.55</v>
      </c>
      <c r="X2046" s="6" t="b">
        <f t="shared" si="159"/>
        <v>1</v>
      </c>
      <c r="AD2046" s="52"/>
    </row>
    <row r="2047" spans="1:30" x14ac:dyDescent="0.45">
      <c r="A2047" s="4">
        <v>2045</v>
      </c>
      <c r="B2047">
        <v>1009</v>
      </c>
      <c r="C2047">
        <v>17500</v>
      </c>
      <c r="D2047" t="str">
        <f>_xlfn.XLOOKUP(C2047,customer_table!$A$2:$A$4869,customer_table!$B$2:$B$4869)</f>
        <v>Enterprise</v>
      </c>
      <c r="E2047">
        <v>1</v>
      </c>
      <c r="F2047">
        <v>185.76</v>
      </c>
      <c r="G2047">
        <v>185.76</v>
      </c>
      <c r="H2047">
        <v>0</v>
      </c>
      <c r="I2047">
        <v>7.54</v>
      </c>
      <c r="J2047" s="5">
        <v>45652</v>
      </c>
      <c r="K2047" s="5">
        <v>45655</v>
      </c>
      <c r="L2047" t="s">
        <v>4883</v>
      </c>
      <c r="M2047" t="s">
        <v>4877</v>
      </c>
      <c r="N2047" t="s">
        <v>4876</v>
      </c>
      <c r="O2047" t="s">
        <v>4880</v>
      </c>
      <c r="P2047" t="s">
        <v>4891</v>
      </c>
      <c r="Q2047" s="4">
        <f>_xlfn.XLOOKUP(C2047,customer_table!$A$2:$A$4947,customer_table!$A$2:$A$4947)</f>
        <v>17500</v>
      </c>
      <c r="R2047" t="str">
        <f>_xlfn.XLOOKUP(D2047,customer_table!$B$2:$B$4947,customer_table!$B$2:$B$4947)</f>
        <v>Enterprise</v>
      </c>
      <c r="S2047" s="4" t="b">
        <f t="shared" si="155"/>
        <v>1</v>
      </c>
      <c r="T2047" s="6" t="b">
        <f t="shared" si="156"/>
        <v>1</v>
      </c>
      <c r="U2047" cm="1">
        <f t="array" ref="U2047">INDEX(hdd_products!$H$2:$H$21,MATCH(1,(hdd_products!$A$2:$A$21=hdd_orders!B2047)*(hdd_products!$H$2:$H$21=hdd_orders!F2047),0))</f>
        <v>185.76</v>
      </c>
      <c r="V2047" s="6" t="b">
        <f t="shared" si="157"/>
        <v>1</v>
      </c>
      <c r="W2047" s="4">
        <f t="shared" si="158"/>
        <v>185.76</v>
      </c>
      <c r="X2047" s="6" t="b">
        <f t="shared" si="159"/>
        <v>1</v>
      </c>
      <c r="AD2047" s="52"/>
    </row>
    <row r="2048" spans="1:30" x14ac:dyDescent="0.45">
      <c r="A2048" s="4">
        <v>2046</v>
      </c>
      <c r="B2048">
        <v>1012</v>
      </c>
      <c r="C2048">
        <v>74264</v>
      </c>
      <c r="D2048" t="str">
        <f>_xlfn.XLOOKUP(C2048,customer_table!$A$2:$A$4869,customer_table!$B$2:$B$4869)</f>
        <v>Enterprise</v>
      </c>
      <c r="E2048">
        <v>2</v>
      </c>
      <c r="F2048">
        <v>339.39</v>
      </c>
      <c r="G2048">
        <v>678.78</v>
      </c>
      <c r="H2048">
        <v>0</v>
      </c>
      <c r="I2048">
        <v>8.25</v>
      </c>
      <c r="J2048" s="5">
        <v>45533</v>
      </c>
      <c r="K2048" s="5">
        <v>45538</v>
      </c>
      <c r="L2048" t="s">
        <v>4883</v>
      </c>
      <c r="M2048" t="s">
        <v>4881</v>
      </c>
      <c r="N2048" t="s">
        <v>4876</v>
      </c>
      <c r="O2048" t="s">
        <v>4894</v>
      </c>
      <c r="P2048" t="s">
        <v>4886</v>
      </c>
      <c r="Q2048" s="4">
        <f>_xlfn.XLOOKUP(C2048,customer_table!$A$2:$A$4947,customer_table!$A$2:$A$4947)</f>
        <v>74264</v>
      </c>
      <c r="R2048" t="str">
        <f>_xlfn.XLOOKUP(D2048,customer_table!$B$2:$B$4947,customer_table!$B$2:$B$4947)</f>
        <v>Enterprise</v>
      </c>
      <c r="S2048" s="4" t="b">
        <f t="shared" si="155"/>
        <v>1</v>
      </c>
      <c r="T2048" s="6" t="b">
        <f t="shared" si="156"/>
        <v>1</v>
      </c>
      <c r="U2048" cm="1">
        <f t="array" ref="U2048">INDEX(hdd_products!$H$2:$H$21,MATCH(1,(hdd_products!$A$2:$A$21=hdd_orders!B2048)*(hdd_products!$H$2:$H$21=hdd_orders!F2048),0))</f>
        <v>339.39</v>
      </c>
      <c r="V2048" s="6" t="b">
        <f t="shared" si="157"/>
        <v>1</v>
      </c>
      <c r="W2048" s="4">
        <f t="shared" si="158"/>
        <v>678.78</v>
      </c>
      <c r="X2048" s="6" t="b">
        <f t="shared" si="159"/>
        <v>1</v>
      </c>
      <c r="AD2048" s="52"/>
    </row>
    <row r="2049" spans="1:30" x14ac:dyDescent="0.45">
      <c r="A2049" s="4">
        <v>2047</v>
      </c>
      <c r="B2049">
        <v>1008</v>
      </c>
      <c r="C2049">
        <v>23616</v>
      </c>
      <c r="D2049" t="str">
        <f>_xlfn.XLOOKUP(C2049,customer_table!$A$2:$A$4869,customer_table!$B$2:$B$4869)</f>
        <v>Small Business</v>
      </c>
      <c r="E2049">
        <v>1</v>
      </c>
      <c r="F2049">
        <v>269.08</v>
      </c>
      <c r="G2049">
        <v>269.08</v>
      </c>
      <c r="H2049">
        <v>0</v>
      </c>
      <c r="I2049">
        <v>15.63</v>
      </c>
      <c r="J2049" s="5">
        <v>45623</v>
      </c>
      <c r="K2049" s="5">
        <v>45630</v>
      </c>
      <c r="L2049" t="s">
        <v>4890</v>
      </c>
      <c r="M2049" t="s">
        <v>4877</v>
      </c>
      <c r="N2049" t="s">
        <v>4903</v>
      </c>
      <c r="O2049" t="s">
        <v>4875</v>
      </c>
      <c r="P2049" t="s">
        <v>4884</v>
      </c>
      <c r="Q2049" s="4">
        <f>_xlfn.XLOOKUP(C2049,customer_table!$A$2:$A$4947,customer_table!$A$2:$A$4947)</f>
        <v>23616</v>
      </c>
      <c r="R2049" t="str">
        <f>_xlfn.XLOOKUP(D2049,customer_table!$B$2:$B$4947,customer_table!$B$2:$B$4947)</f>
        <v>Small Business</v>
      </c>
      <c r="S2049" s="4" t="b">
        <f t="shared" si="155"/>
        <v>1</v>
      </c>
      <c r="T2049" s="6" t="b">
        <f t="shared" si="156"/>
        <v>1</v>
      </c>
      <c r="U2049" cm="1">
        <f t="array" ref="U2049">INDEX(hdd_products!$H$2:$H$21,MATCH(1,(hdd_products!$A$2:$A$21=hdd_orders!B2049)*(hdd_products!$H$2:$H$21=hdd_orders!F2049),0))</f>
        <v>269.08</v>
      </c>
      <c r="V2049" s="6" t="b">
        <f t="shared" si="157"/>
        <v>1</v>
      </c>
      <c r="W2049" s="4">
        <f t="shared" si="158"/>
        <v>269.08</v>
      </c>
      <c r="X2049" s="6" t="b">
        <f t="shared" si="159"/>
        <v>1</v>
      </c>
      <c r="AD2049" s="52"/>
    </row>
    <row r="2050" spans="1:30" x14ac:dyDescent="0.45">
      <c r="A2050" s="4">
        <v>2048</v>
      </c>
      <c r="B2050">
        <v>1002</v>
      </c>
      <c r="C2050">
        <v>27255</v>
      </c>
      <c r="D2050" t="str">
        <f>_xlfn.XLOOKUP(C2050,customer_table!$A$2:$A$4869,customer_table!$B$2:$B$4869)</f>
        <v>Enterprise</v>
      </c>
      <c r="E2050">
        <v>2</v>
      </c>
      <c r="F2050">
        <v>198.26</v>
      </c>
      <c r="G2050">
        <v>396.52</v>
      </c>
      <c r="H2050">
        <v>0</v>
      </c>
      <c r="I2050">
        <v>14.2</v>
      </c>
      <c r="J2050" s="5">
        <v>45370</v>
      </c>
      <c r="K2050" s="5">
        <v>45376</v>
      </c>
      <c r="L2050" t="s">
        <v>4882</v>
      </c>
      <c r="M2050" t="s">
        <v>4898</v>
      </c>
      <c r="N2050" t="s">
        <v>4876</v>
      </c>
      <c r="O2050" t="s">
        <v>4880</v>
      </c>
      <c r="P2050" t="s">
        <v>4884</v>
      </c>
      <c r="Q2050" s="4">
        <f>_xlfn.XLOOKUP(C2050,customer_table!$A$2:$A$4947,customer_table!$A$2:$A$4947)</f>
        <v>27255</v>
      </c>
      <c r="R2050" t="str">
        <f>_xlfn.XLOOKUP(D2050,customer_table!$B$2:$B$4947,customer_table!$B$2:$B$4947)</f>
        <v>Enterprise</v>
      </c>
      <c r="S2050" s="4" t="b">
        <f t="shared" si="155"/>
        <v>1</v>
      </c>
      <c r="T2050" s="6" t="b">
        <f t="shared" si="156"/>
        <v>1</v>
      </c>
      <c r="U2050" cm="1">
        <f t="array" ref="U2050">INDEX(hdd_products!$H$2:$H$21,MATCH(1,(hdd_products!$A$2:$A$21=hdd_orders!B2050)*(hdd_products!$H$2:$H$21=hdd_orders!F2050),0))</f>
        <v>198.26</v>
      </c>
      <c r="V2050" s="6" t="b">
        <f t="shared" si="157"/>
        <v>1</v>
      </c>
      <c r="W2050" s="4">
        <f t="shared" si="158"/>
        <v>396.52</v>
      </c>
      <c r="X2050" s="6" t="b">
        <f t="shared" si="159"/>
        <v>1</v>
      </c>
      <c r="AD2050" s="52"/>
    </row>
    <row r="2051" spans="1:30" x14ac:dyDescent="0.45">
      <c r="A2051" s="4">
        <v>2049</v>
      </c>
      <c r="B2051">
        <v>1001</v>
      </c>
      <c r="C2051">
        <v>18169</v>
      </c>
      <c r="D2051" t="str">
        <f>_xlfn.XLOOKUP(C2051,customer_table!$A$2:$A$4869,customer_table!$B$2:$B$4869)</f>
        <v>Enterprise</v>
      </c>
      <c r="E2051">
        <v>1</v>
      </c>
      <c r="F2051">
        <v>129.16999999999999</v>
      </c>
      <c r="G2051">
        <v>129.16999999999999</v>
      </c>
      <c r="H2051">
        <v>0</v>
      </c>
      <c r="I2051">
        <v>14.32</v>
      </c>
      <c r="J2051" s="5">
        <v>45353</v>
      </c>
      <c r="K2051" s="5">
        <v>45354</v>
      </c>
      <c r="L2051" t="s">
        <v>4895</v>
      </c>
      <c r="M2051" t="s">
        <v>4896</v>
      </c>
      <c r="N2051" t="s">
        <v>4876</v>
      </c>
      <c r="O2051" t="s">
        <v>4880</v>
      </c>
      <c r="P2051" t="s">
        <v>4874</v>
      </c>
      <c r="Q2051" s="4">
        <f>_xlfn.XLOOKUP(C2051,customer_table!$A$2:$A$4947,customer_table!$A$2:$A$4947)</f>
        <v>18169</v>
      </c>
      <c r="R2051" t="str">
        <f>_xlfn.XLOOKUP(D2051,customer_table!$B$2:$B$4947,customer_table!$B$2:$B$4947)</f>
        <v>Enterprise</v>
      </c>
      <c r="S2051" s="4" t="b">
        <f t="shared" si="155"/>
        <v>1</v>
      </c>
      <c r="T2051" s="6" t="b">
        <f t="shared" si="156"/>
        <v>1</v>
      </c>
      <c r="U2051" cm="1">
        <f t="array" ref="U2051">INDEX(hdd_products!$H$2:$H$21,MATCH(1,(hdd_products!$A$2:$A$21=hdd_orders!B2051)*(hdd_products!$H$2:$H$21=hdd_orders!F2051),0))</f>
        <v>129.16999999999999</v>
      </c>
      <c r="V2051" s="6" t="b">
        <f t="shared" si="157"/>
        <v>1</v>
      </c>
      <c r="W2051" s="4">
        <f t="shared" si="158"/>
        <v>129.16999999999999</v>
      </c>
      <c r="X2051" s="6" t="b">
        <f t="shared" si="159"/>
        <v>1</v>
      </c>
      <c r="AD2051" s="52"/>
    </row>
    <row r="2052" spans="1:30" x14ac:dyDescent="0.45">
      <c r="A2052" s="4">
        <v>2050</v>
      </c>
      <c r="B2052">
        <v>1002</v>
      </c>
      <c r="C2052">
        <v>90478</v>
      </c>
      <c r="D2052" t="str">
        <f>_xlfn.XLOOKUP(C2052,customer_table!$A$2:$A$4869,customer_table!$B$2:$B$4869)</f>
        <v>Consumer</v>
      </c>
      <c r="E2052">
        <v>2</v>
      </c>
      <c r="F2052">
        <v>198.26</v>
      </c>
      <c r="G2052">
        <v>396.52</v>
      </c>
      <c r="H2052">
        <v>0</v>
      </c>
      <c r="I2052">
        <v>7.48</v>
      </c>
      <c r="J2052" s="5">
        <v>45434</v>
      </c>
      <c r="K2052" s="5">
        <v>45441</v>
      </c>
      <c r="L2052" t="s">
        <v>4902</v>
      </c>
      <c r="M2052" t="s">
        <v>4881</v>
      </c>
      <c r="N2052" t="s">
        <v>4876</v>
      </c>
      <c r="O2052" t="s">
        <v>4880</v>
      </c>
      <c r="P2052" t="s">
        <v>4879</v>
      </c>
      <c r="Q2052" s="4">
        <f>_xlfn.XLOOKUP(C2052,customer_table!$A$2:$A$4947,customer_table!$A$2:$A$4947)</f>
        <v>90478</v>
      </c>
      <c r="R2052" t="str">
        <f>_xlfn.XLOOKUP(D2052,customer_table!$B$2:$B$4947,customer_table!$B$2:$B$4947)</f>
        <v>Consumer</v>
      </c>
      <c r="S2052" s="4" t="b">
        <f t="shared" ref="S2052:S2115" si="160">Q2052=C2052</f>
        <v>1</v>
      </c>
      <c r="T2052" s="6" t="b">
        <f t="shared" ref="T2052:T2115" si="161">R2052=D2052</f>
        <v>1</v>
      </c>
      <c r="U2052" cm="1">
        <f t="array" ref="U2052">INDEX(hdd_products!$H$2:$H$21,MATCH(1,(hdd_products!$A$2:$A$21=hdd_orders!B2052)*(hdd_products!$H$2:$H$21=hdd_orders!F2052),0))</f>
        <v>198.26</v>
      </c>
      <c r="V2052" s="6" t="b">
        <f t="shared" ref="V2052:V2115" si="162">U2052=F2052</f>
        <v>1</v>
      </c>
      <c r="W2052" s="4">
        <f t="shared" ref="W2052:W2115" si="163">F2052*E2052</f>
        <v>396.52</v>
      </c>
      <c r="X2052" s="6" t="b">
        <f t="shared" ref="X2052:X2115" si="164">G2052=W2052</f>
        <v>1</v>
      </c>
      <c r="AD2052" s="52"/>
    </row>
    <row r="2053" spans="1:30" x14ac:dyDescent="0.45">
      <c r="A2053" s="4">
        <v>2051</v>
      </c>
      <c r="B2053">
        <v>1013</v>
      </c>
      <c r="C2053">
        <v>32179</v>
      </c>
      <c r="D2053" t="str">
        <f>_xlfn.XLOOKUP(C2053,customer_table!$A$2:$A$4869,customer_table!$B$2:$B$4869)</f>
        <v>Small Business</v>
      </c>
      <c r="E2053">
        <v>2</v>
      </c>
      <c r="F2053">
        <v>588.66999999999996</v>
      </c>
      <c r="G2053">
        <v>1177.3399999999999</v>
      </c>
      <c r="H2053">
        <v>0</v>
      </c>
      <c r="I2053">
        <v>8.7899999999999991</v>
      </c>
      <c r="J2053" s="5">
        <v>45636</v>
      </c>
      <c r="K2053" s="5">
        <v>45643</v>
      </c>
      <c r="L2053" t="s">
        <v>4883</v>
      </c>
      <c r="M2053" t="s">
        <v>4896</v>
      </c>
      <c r="N2053" t="s">
        <v>4876</v>
      </c>
      <c r="O2053" t="s">
        <v>4880</v>
      </c>
      <c r="P2053" t="s">
        <v>4891</v>
      </c>
      <c r="Q2053" s="4">
        <f>_xlfn.XLOOKUP(C2053,customer_table!$A$2:$A$4947,customer_table!$A$2:$A$4947)</f>
        <v>32179</v>
      </c>
      <c r="R2053" t="str">
        <f>_xlfn.XLOOKUP(D2053,customer_table!$B$2:$B$4947,customer_table!$B$2:$B$4947)</f>
        <v>Small Business</v>
      </c>
      <c r="S2053" s="4" t="b">
        <f t="shared" si="160"/>
        <v>1</v>
      </c>
      <c r="T2053" s="6" t="b">
        <f t="shared" si="161"/>
        <v>1</v>
      </c>
      <c r="U2053" cm="1">
        <f t="array" ref="U2053">INDEX(hdd_products!$H$2:$H$21,MATCH(1,(hdd_products!$A$2:$A$21=hdd_orders!B2053)*(hdd_products!$H$2:$H$21=hdd_orders!F2053),0))</f>
        <v>588.66999999999996</v>
      </c>
      <c r="V2053" s="6" t="b">
        <f t="shared" si="162"/>
        <v>1</v>
      </c>
      <c r="W2053" s="4">
        <f t="shared" si="163"/>
        <v>1177.3399999999999</v>
      </c>
      <c r="X2053" s="6" t="b">
        <f t="shared" si="164"/>
        <v>1</v>
      </c>
      <c r="AD2053" s="52"/>
    </row>
    <row r="2054" spans="1:30" x14ac:dyDescent="0.45">
      <c r="A2054" s="4">
        <v>2052</v>
      </c>
      <c r="B2054">
        <v>1005</v>
      </c>
      <c r="C2054">
        <v>62844</v>
      </c>
      <c r="D2054" t="str">
        <f>_xlfn.XLOOKUP(C2054,customer_table!$A$2:$A$4869,customer_table!$B$2:$B$4869)</f>
        <v>Consumer</v>
      </c>
      <c r="E2054">
        <v>2</v>
      </c>
      <c r="F2054">
        <v>204.55</v>
      </c>
      <c r="G2054">
        <v>409.1</v>
      </c>
      <c r="H2054">
        <v>0</v>
      </c>
      <c r="I2054">
        <v>19.75</v>
      </c>
      <c r="J2054" s="5">
        <v>45556</v>
      </c>
      <c r="K2054" s="5">
        <v>45557</v>
      </c>
      <c r="L2054" t="s">
        <v>4878</v>
      </c>
      <c r="M2054" t="s">
        <v>4877</v>
      </c>
      <c r="N2054" t="s">
        <v>4876</v>
      </c>
      <c r="O2054" t="s">
        <v>4880</v>
      </c>
      <c r="P2054" t="s">
        <v>4888</v>
      </c>
      <c r="Q2054" s="4">
        <f>_xlfn.XLOOKUP(C2054,customer_table!$A$2:$A$4947,customer_table!$A$2:$A$4947)</f>
        <v>62844</v>
      </c>
      <c r="R2054" t="str">
        <f>_xlfn.XLOOKUP(D2054,customer_table!$B$2:$B$4947,customer_table!$B$2:$B$4947)</f>
        <v>Consumer</v>
      </c>
      <c r="S2054" s="4" t="b">
        <f t="shared" si="160"/>
        <v>1</v>
      </c>
      <c r="T2054" s="6" t="b">
        <f t="shared" si="161"/>
        <v>1</v>
      </c>
      <c r="U2054" cm="1">
        <f t="array" ref="U2054">INDEX(hdd_products!$H$2:$H$21,MATCH(1,(hdd_products!$A$2:$A$21=hdd_orders!B2054)*(hdd_products!$H$2:$H$21=hdd_orders!F2054),0))</f>
        <v>204.55</v>
      </c>
      <c r="V2054" s="6" t="b">
        <f t="shared" si="162"/>
        <v>1</v>
      </c>
      <c r="W2054" s="4">
        <f t="shared" si="163"/>
        <v>409.1</v>
      </c>
      <c r="X2054" s="6" t="b">
        <f t="shared" si="164"/>
        <v>1</v>
      </c>
      <c r="AD2054" s="52"/>
    </row>
    <row r="2055" spans="1:30" x14ac:dyDescent="0.45">
      <c r="A2055" s="4">
        <v>2053</v>
      </c>
      <c r="B2055">
        <v>1003</v>
      </c>
      <c r="C2055">
        <v>75735</v>
      </c>
      <c r="D2055" t="str">
        <f>_xlfn.XLOOKUP(C2055,customer_table!$A$2:$A$4869,customer_table!$B$2:$B$4869)</f>
        <v>Enterprise</v>
      </c>
      <c r="E2055">
        <v>1</v>
      </c>
      <c r="F2055">
        <v>95.08</v>
      </c>
      <c r="G2055">
        <v>95.08</v>
      </c>
      <c r="H2055">
        <v>0</v>
      </c>
      <c r="I2055">
        <v>19.29</v>
      </c>
      <c r="J2055" s="5">
        <v>45325</v>
      </c>
      <c r="K2055" s="5">
        <v>45327</v>
      </c>
      <c r="L2055" t="s">
        <v>4887</v>
      </c>
      <c r="M2055" t="s">
        <v>4877</v>
      </c>
      <c r="N2055" t="s">
        <v>4876</v>
      </c>
      <c r="O2055" t="s">
        <v>4875</v>
      </c>
      <c r="P2055" t="s">
        <v>4886</v>
      </c>
      <c r="Q2055" s="4">
        <f>_xlfn.XLOOKUP(C2055,customer_table!$A$2:$A$4947,customer_table!$A$2:$A$4947)</f>
        <v>75735</v>
      </c>
      <c r="R2055" t="str">
        <f>_xlfn.XLOOKUP(D2055,customer_table!$B$2:$B$4947,customer_table!$B$2:$B$4947)</f>
        <v>Enterprise</v>
      </c>
      <c r="S2055" s="4" t="b">
        <f t="shared" si="160"/>
        <v>1</v>
      </c>
      <c r="T2055" s="6" t="b">
        <f t="shared" si="161"/>
        <v>1</v>
      </c>
      <c r="U2055" cm="1">
        <f t="array" ref="U2055">INDEX(hdd_products!$H$2:$H$21,MATCH(1,(hdd_products!$A$2:$A$21=hdd_orders!B2055)*(hdd_products!$H$2:$H$21=hdd_orders!F2055),0))</f>
        <v>95.08</v>
      </c>
      <c r="V2055" s="6" t="b">
        <f t="shared" si="162"/>
        <v>1</v>
      </c>
      <c r="W2055" s="4">
        <f t="shared" si="163"/>
        <v>95.08</v>
      </c>
      <c r="X2055" s="6" t="b">
        <f t="shared" si="164"/>
        <v>1</v>
      </c>
      <c r="AD2055" s="52"/>
    </row>
    <row r="2056" spans="1:30" x14ac:dyDescent="0.45">
      <c r="A2056" s="4">
        <v>2054</v>
      </c>
      <c r="B2056">
        <v>1001</v>
      </c>
      <c r="C2056">
        <v>89761</v>
      </c>
      <c r="D2056" t="str">
        <f>_xlfn.XLOOKUP(C2056,customer_table!$A$2:$A$4869,customer_table!$B$2:$B$4869)</f>
        <v>Consumer</v>
      </c>
      <c r="E2056">
        <v>8</v>
      </c>
      <c r="F2056">
        <v>129.16999999999999</v>
      </c>
      <c r="G2056">
        <v>1033.3599999999999</v>
      </c>
      <c r="H2056">
        <v>0</v>
      </c>
      <c r="I2056">
        <v>16.170000000000002</v>
      </c>
      <c r="J2056" s="5">
        <v>45380</v>
      </c>
      <c r="K2056" s="5">
        <v>45384</v>
      </c>
      <c r="L2056" t="s">
        <v>4878</v>
      </c>
      <c r="M2056" t="s">
        <v>4881</v>
      </c>
      <c r="N2056" t="s">
        <v>4876</v>
      </c>
      <c r="O2056" t="s">
        <v>4880</v>
      </c>
      <c r="P2056" t="s">
        <v>4886</v>
      </c>
      <c r="Q2056" s="4">
        <f>_xlfn.XLOOKUP(C2056,customer_table!$A$2:$A$4947,customer_table!$A$2:$A$4947)</f>
        <v>89761</v>
      </c>
      <c r="R2056" t="str">
        <f>_xlfn.XLOOKUP(D2056,customer_table!$B$2:$B$4947,customer_table!$B$2:$B$4947)</f>
        <v>Consumer</v>
      </c>
      <c r="S2056" s="4" t="b">
        <f t="shared" si="160"/>
        <v>1</v>
      </c>
      <c r="T2056" s="6" t="b">
        <f t="shared" si="161"/>
        <v>1</v>
      </c>
      <c r="U2056" cm="1">
        <f t="array" ref="U2056">INDEX(hdd_products!$H$2:$H$21,MATCH(1,(hdd_products!$A$2:$A$21=hdd_orders!B2056)*(hdd_products!$H$2:$H$21=hdd_orders!F2056),0))</f>
        <v>129.16999999999999</v>
      </c>
      <c r="V2056" s="6" t="b">
        <f t="shared" si="162"/>
        <v>1</v>
      </c>
      <c r="W2056" s="4">
        <f t="shared" si="163"/>
        <v>1033.3599999999999</v>
      </c>
      <c r="X2056" s="6" t="b">
        <f t="shared" si="164"/>
        <v>1</v>
      </c>
      <c r="AD2056" s="52"/>
    </row>
    <row r="2057" spans="1:30" x14ac:dyDescent="0.45">
      <c r="A2057" s="4">
        <v>2055</v>
      </c>
      <c r="B2057">
        <v>1002</v>
      </c>
      <c r="C2057">
        <v>10422</v>
      </c>
      <c r="D2057" t="str">
        <f>_xlfn.XLOOKUP(C2057,customer_table!$A$2:$A$4869,customer_table!$B$2:$B$4869)</f>
        <v>Small Business</v>
      </c>
      <c r="E2057">
        <v>1</v>
      </c>
      <c r="F2057">
        <v>198.26</v>
      </c>
      <c r="G2057">
        <v>198.26</v>
      </c>
      <c r="H2057">
        <v>0</v>
      </c>
      <c r="I2057">
        <v>18.98</v>
      </c>
      <c r="J2057" s="5">
        <v>45380</v>
      </c>
      <c r="K2057" s="5">
        <v>45386</v>
      </c>
      <c r="L2057" t="s">
        <v>4878</v>
      </c>
      <c r="M2057" t="s">
        <v>4896</v>
      </c>
      <c r="N2057" t="s">
        <v>4876</v>
      </c>
      <c r="O2057" t="s">
        <v>4875</v>
      </c>
      <c r="P2057" t="s">
        <v>4874</v>
      </c>
      <c r="Q2057" s="4">
        <f>_xlfn.XLOOKUP(C2057,customer_table!$A$2:$A$4947,customer_table!$A$2:$A$4947)</f>
        <v>10422</v>
      </c>
      <c r="R2057" t="str">
        <f>_xlfn.XLOOKUP(D2057,customer_table!$B$2:$B$4947,customer_table!$B$2:$B$4947)</f>
        <v>Small Business</v>
      </c>
      <c r="S2057" s="4" t="b">
        <f t="shared" si="160"/>
        <v>1</v>
      </c>
      <c r="T2057" s="6" t="b">
        <f t="shared" si="161"/>
        <v>1</v>
      </c>
      <c r="U2057" cm="1">
        <f t="array" ref="U2057">INDEX(hdd_products!$H$2:$H$21,MATCH(1,(hdd_products!$A$2:$A$21=hdd_orders!B2057)*(hdd_products!$H$2:$H$21=hdd_orders!F2057),0))</f>
        <v>198.26</v>
      </c>
      <c r="V2057" s="6" t="b">
        <f t="shared" si="162"/>
        <v>1</v>
      </c>
      <c r="W2057" s="4">
        <f t="shared" si="163"/>
        <v>198.26</v>
      </c>
      <c r="X2057" s="6" t="b">
        <f t="shared" si="164"/>
        <v>1</v>
      </c>
      <c r="AD2057" s="52"/>
    </row>
    <row r="2058" spans="1:30" x14ac:dyDescent="0.45">
      <c r="A2058" s="4">
        <v>2056</v>
      </c>
      <c r="B2058">
        <v>1006</v>
      </c>
      <c r="C2058">
        <v>21284</v>
      </c>
      <c r="D2058" t="str">
        <f>_xlfn.XLOOKUP(C2058,customer_table!$A$2:$A$4869,customer_table!$B$2:$B$4869)</f>
        <v>Consumer</v>
      </c>
      <c r="E2058">
        <v>5</v>
      </c>
      <c r="F2058">
        <v>307.20999999999998</v>
      </c>
      <c r="G2058">
        <v>1536.05</v>
      </c>
      <c r="H2058">
        <v>0</v>
      </c>
      <c r="I2058">
        <v>10.39</v>
      </c>
      <c r="J2058" s="5">
        <v>45352</v>
      </c>
      <c r="K2058" s="5">
        <v>45355</v>
      </c>
      <c r="L2058" t="s">
        <v>4897</v>
      </c>
      <c r="M2058" t="s">
        <v>4881</v>
      </c>
      <c r="N2058" t="s">
        <v>4876</v>
      </c>
      <c r="O2058" t="s">
        <v>4875</v>
      </c>
      <c r="P2058" t="s">
        <v>4891</v>
      </c>
      <c r="Q2058" s="4">
        <f>_xlfn.XLOOKUP(C2058,customer_table!$A$2:$A$4947,customer_table!$A$2:$A$4947)</f>
        <v>21284</v>
      </c>
      <c r="R2058" t="str">
        <f>_xlfn.XLOOKUP(D2058,customer_table!$B$2:$B$4947,customer_table!$B$2:$B$4947)</f>
        <v>Consumer</v>
      </c>
      <c r="S2058" s="4" t="b">
        <f t="shared" si="160"/>
        <v>1</v>
      </c>
      <c r="T2058" s="6" t="b">
        <f t="shared" si="161"/>
        <v>1</v>
      </c>
      <c r="U2058" cm="1">
        <f t="array" ref="U2058">INDEX(hdd_products!$H$2:$H$21,MATCH(1,(hdd_products!$A$2:$A$21=hdd_orders!B2058)*(hdd_products!$H$2:$H$21=hdd_orders!F2058),0))</f>
        <v>307.20999999999998</v>
      </c>
      <c r="V2058" s="6" t="b">
        <f t="shared" si="162"/>
        <v>1</v>
      </c>
      <c r="W2058" s="4">
        <f t="shared" si="163"/>
        <v>1536.05</v>
      </c>
      <c r="X2058" s="6" t="b">
        <f t="shared" si="164"/>
        <v>1</v>
      </c>
      <c r="AD2058" s="52"/>
    </row>
    <row r="2059" spans="1:30" x14ac:dyDescent="0.45">
      <c r="A2059" s="4">
        <v>2057</v>
      </c>
      <c r="B2059">
        <v>1002</v>
      </c>
      <c r="C2059">
        <v>34334</v>
      </c>
      <c r="D2059" t="str">
        <f>_xlfn.XLOOKUP(C2059,customer_table!$A$2:$A$4869,customer_table!$B$2:$B$4869)</f>
        <v>Small Business</v>
      </c>
      <c r="E2059">
        <v>1</v>
      </c>
      <c r="F2059">
        <v>198.26</v>
      </c>
      <c r="G2059">
        <v>198.26</v>
      </c>
      <c r="H2059">
        <v>0</v>
      </c>
      <c r="I2059">
        <v>16.18</v>
      </c>
      <c r="J2059" s="5">
        <v>45338</v>
      </c>
      <c r="K2059" s="5">
        <v>45340</v>
      </c>
      <c r="L2059" t="s">
        <v>4890</v>
      </c>
      <c r="M2059" t="s">
        <v>4877</v>
      </c>
      <c r="N2059" t="s">
        <v>4876</v>
      </c>
      <c r="O2059" t="s">
        <v>4875</v>
      </c>
      <c r="P2059" t="s">
        <v>4874</v>
      </c>
      <c r="Q2059" s="4">
        <f>_xlfn.XLOOKUP(C2059,customer_table!$A$2:$A$4947,customer_table!$A$2:$A$4947)</f>
        <v>34334</v>
      </c>
      <c r="R2059" t="str">
        <f>_xlfn.XLOOKUP(D2059,customer_table!$B$2:$B$4947,customer_table!$B$2:$B$4947)</f>
        <v>Small Business</v>
      </c>
      <c r="S2059" s="4" t="b">
        <f t="shared" si="160"/>
        <v>1</v>
      </c>
      <c r="T2059" s="6" t="b">
        <f t="shared" si="161"/>
        <v>1</v>
      </c>
      <c r="U2059" cm="1">
        <f t="array" ref="U2059">INDEX(hdd_products!$H$2:$H$21,MATCH(1,(hdd_products!$A$2:$A$21=hdd_orders!B2059)*(hdd_products!$H$2:$H$21=hdd_orders!F2059),0))</f>
        <v>198.26</v>
      </c>
      <c r="V2059" s="6" t="b">
        <f t="shared" si="162"/>
        <v>1</v>
      </c>
      <c r="W2059" s="4">
        <f t="shared" si="163"/>
        <v>198.26</v>
      </c>
      <c r="X2059" s="6" t="b">
        <f t="shared" si="164"/>
        <v>1</v>
      </c>
      <c r="AD2059" s="52"/>
    </row>
    <row r="2060" spans="1:30" x14ac:dyDescent="0.45">
      <c r="A2060" s="4">
        <v>2058</v>
      </c>
      <c r="B2060">
        <v>1003</v>
      </c>
      <c r="C2060">
        <v>11368</v>
      </c>
      <c r="D2060" t="str">
        <f>_xlfn.XLOOKUP(C2060,customer_table!$A$2:$A$4869,customer_table!$B$2:$B$4869)</f>
        <v>Small Business</v>
      </c>
      <c r="E2060">
        <v>3</v>
      </c>
      <c r="F2060">
        <v>95.08</v>
      </c>
      <c r="G2060">
        <v>285.24</v>
      </c>
      <c r="H2060">
        <v>0</v>
      </c>
      <c r="I2060">
        <v>16.670000000000002</v>
      </c>
      <c r="J2060" s="5">
        <v>45302</v>
      </c>
      <c r="K2060" s="5">
        <v>45309</v>
      </c>
      <c r="L2060" t="s">
        <v>4889</v>
      </c>
      <c r="M2060" t="s">
        <v>4881</v>
      </c>
      <c r="N2060" t="s">
        <v>4901</v>
      </c>
      <c r="O2060" t="s">
        <v>4880</v>
      </c>
      <c r="P2060" t="s">
        <v>4886</v>
      </c>
      <c r="Q2060" s="4">
        <f>_xlfn.XLOOKUP(C2060,customer_table!$A$2:$A$4947,customer_table!$A$2:$A$4947)</f>
        <v>11368</v>
      </c>
      <c r="R2060" t="str">
        <f>_xlfn.XLOOKUP(D2060,customer_table!$B$2:$B$4947,customer_table!$B$2:$B$4947)</f>
        <v>Small Business</v>
      </c>
      <c r="S2060" s="4" t="b">
        <f t="shared" si="160"/>
        <v>1</v>
      </c>
      <c r="T2060" s="6" t="b">
        <f t="shared" si="161"/>
        <v>1</v>
      </c>
      <c r="U2060" cm="1">
        <f t="array" ref="U2060">INDEX(hdd_products!$H$2:$H$21,MATCH(1,(hdd_products!$A$2:$A$21=hdd_orders!B2060)*(hdd_products!$H$2:$H$21=hdd_orders!F2060),0))</f>
        <v>95.08</v>
      </c>
      <c r="V2060" s="6" t="b">
        <f t="shared" si="162"/>
        <v>1</v>
      </c>
      <c r="W2060" s="4">
        <f t="shared" si="163"/>
        <v>285.24</v>
      </c>
      <c r="X2060" s="6" t="b">
        <f t="shared" si="164"/>
        <v>1</v>
      </c>
      <c r="AD2060" s="52"/>
    </row>
    <row r="2061" spans="1:30" x14ac:dyDescent="0.45">
      <c r="A2061" s="4">
        <v>2059</v>
      </c>
      <c r="B2061">
        <v>1001</v>
      </c>
      <c r="C2061">
        <v>50341</v>
      </c>
      <c r="D2061" t="str">
        <f>_xlfn.XLOOKUP(C2061,customer_table!$A$2:$A$4869,customer_table!$B$2:$B$4869)</f>
        <v>Enterprise</v>
      </c>
      <c r="E2061">
        <v>3</v>
      </c>
      <c r="F2061">
        <v>129.16999999999999</v>
      </c>
      <c r="G2061">
        <v>387.51</v>
      </c>
      <c r="H2061">
        <v>0</v>
      </c>
      <c r="I2061">
        <v>19.760000000000002</v>
      </c>
      <c r="J2061" s="5">
        <v>45333</v>
      </c>
      <c r="K2061" s="5">
        <v>45339</v>
      </c>
      <c r="L2061" t="s">
        <v>4887</v>
      </c>
      <c r="M2061" t="s">
        <v>4881</v>
      </c>
      <c r="N2061" t="s">
        <v>4876</v>
      </c>
      <c r="O2061" t="s">
        <v>4875</v>
      </c>
      <c r="P2061" t="s">
        <v>4879</v>
      </c>
      <c r="Q2061" s="4">
        <f>_xlfn.XLOOKUP(C2061,customer_table!$A$2:$A$4947,customer_table!$A$2:$A$4947)</f>
        <v>50341</v>
      </c>
      <c r="R2061" t="str">
        <f>_xlfn.XLOOKUP(D2061,customer_table!$B$2:$B$4947,customer_table!$B$2:$B$4947)</f>
        <v>Enterprise</v>
      </c>
      <c r="S2061" s="4" t="b">
        <f t="shared" si="160"/>
        <v>1</v>
      </c>
      <c r="T2061" s="6" t="b">
        <f t="shared" si="161"/>
        <v>1</v>
      </c>
      <c r="U2061" cm="1">
        <f t="array" ref="U2061">INDEX(hdd_products!$H$2:$H$21,MATCH(1,(hdd_products!$A$2:$A$21=hdd_orders!B2061)*(hdd_products!$H$2:$H$21=hdd_orders!F2061),0))</f>
        <v>129.16999999999999</v>
      </c>
      <c r="V2061" s="6" t="b">
        <f t="shared" si="162"/>
        <v>1</v>
      </c>
      <c r="W2061" s="4">
        <f t="shared" si="163"/>
        <v>387.51</v>
      </c>
      <c r="X2061" s="6" t="b">
        <f t="shared" si="164"/>
        <v>1</v>
      </c>
      <c r="AD2061" s="52"/>
    </row>
    <row r="2062" spans="1:30" x14ac:dyDescent="0.45">
      <c r="A2062" s="4">
        <v>2060</v>
      </c>
      <c r="B2062">
        <v>1005</v>
      </c>
      <c r="C2062">
        <v>27397</v>
      </c>
      <c r="D2062" t="str">
        <f>_xlfn.XLOOKUP(C2062,customer_table!$A$2:$A$4869,customer_table!$B$2:$B$4869)</f>
        <v>Enterprise</v>
      </c>
      <c r="E2062">
        <v>2</v>
      </c>
      <c r="F2062">
        <v>204.55</v>
      </c>
      <c r="G2062">
        <v>409.1</v>
      </c>
      <c r="H2062">
        <v>0</v>
      </c>
      <c r="I2062">
        <v>19.010000000000002</v>
      </c>
      <c r="J2062" s="5">
        <v>45389</v>
      </c>
      <c r="K2062" s="5">
        <v>45395</v>
      </c>
      <c r="L2062" t="s">
        <v>4887</v>
      </c>
      <c r="M2062" t="s">
        <v>4881</v>
      </c>
      <c r="N2062" t="s">
        <v>4876</v>
      </c>
      <c r="O2062" t="s">
        <v>4875</v>
      </c>
      <c r="P2062" t="s">
        <v>4874</v>
      </c>
      <c r="Q2062" s="4">
        <f>_xlfn.XLOOKUP(C2062,customer_table!$A$2:$A$4947,customer_table!$A$2:$A$4947)</f>
        <v>27397</v>
      </c>
      <c r="R2062" t="str">
        <f>_xlfn.XLOOKUP(D2062,customer_table!$B$2:$B$4947,customer_table!$B$2:$B$4947)</f>
        <v>Enterprise</v>
      </c>
      <c r="S2062" s="4" t="b">
        <f t="shared" si="160"/>
        <v>1</v>
      </c>
      <c r="T2062" s="6" t="b">
        <f t="shared" si="161"/>
        <v>1</v>
      </c>
      <c r="U2062" cm="1">
        <f t="array" ref="U2062">INDEX(hdd_products!$H$2:$H$21,MATCH(1,(hdd_products!$A$2:$A$21=hdd_orders!B2062)*(hdd_products!$H$2:$H$21=hdd_orders!F2062),0))</f>
        <v>204.55</v>
      </c>
      <c r="V2062" s="6" t="b">
        <f t="shared" si="162"/>
        <v>1</v>
      </c>
      <c r="W2062" s="4">
        <f t="shared" si="163"/>
        <v>409.1</v>
      </c>
      <c r="X2062" s="6" t="b">
        <f t="shared" si="164"/>
        <v>1</v>
      </c>
      <c r="AD2062" s="52"/>
    </row>
    <row r="2063" spans="1:30" x14ac:dyDescent="0.45">
      <c r="A2063" s="4">
        <v>2061</v>
      </c>
      <c r="B2063">
        <v>1009</v>
      </c>
      <c r="C2063">
        <v>84060</v>
      </c>
      <c r="D2063" t="str">
        <f>_xlfn.XLOOKUP(C2063,customer_table!$A$2:$A$4869,customer_table!$B$2:$B$4869)</f>
        <v>Enterprise</v>
      </c>
      <c r="E2063">
        <v>1</v>
      </c>
      <c r="F2063">
        <v>185.76</v>
      </c>
      <c r="G2063">
        <v>185.76</v>
      </c>
      <c r="H2063">
        <v>0</v>
      </c>
      <c r="I2063">
        <v>7.55</v>
      </c>
      <c r="J2063" s="5">
        <v>45438</v>
      </c>
      <c r="K2063" s="5">
        <v>45440</v>
      </c>
      <c r="L2063" t="s">
        <v>4883</v>
      </c>
      <c r="M2063" t="s">
        <v>4877</v>
      </c>
      <c r="N2063" t="s">
        <v>4876</v>
      </c>
      <c r="O2063" t="s">
        <v>4880</v>
      </c>
      <c r="P2063" t="s">
        <v>4874</v>
      </c>
      <c r="Q2063" s="4">
        <f>_xlfn.XLOOKUP(C2063,customer_table!$A$2:$A$4947,customer_table!$A$2:$A$4947)</f>
        <v>84060</v>
      </c>
      <c r="R2063" t="str">
        <f>_xlfn.XLOOKUP(D2063,customer_table!$B$2:$B$4947,customer_table!$B$2:$B$4947)</f>
        <v>Enterprise</v>
      </c>
      <c r="S2063" s="4" t="b">
        <f t="shared" si="160"/>
        <v>1</v>
      </c>
      <c r="T2063" s="6" t="b">
        <f t="shared" si="161"/>
        <v>1</v>
      </c>
      <c r="U2063" cm="1">
        <f t="array" ref="U2063">INDEX(hdd_products!$H$2:$H$21,MATCH(1,(hdd_products!$A$2:$A$21=hdd_orders!B2063)*(hdd_products!$H$2:$H$21=hdd_orders!F2063),0))</f>
        <v>185.76</v>
      </c>
      <c r="V2063" s="6" t="b">
        <f t="shared" si="162"/>
        <v>1</v>
      </c>
      <c r="W2063" s="4">
        <f t="shared" si="163"/>
        <v>185.76</v>
      </c>
      <c r="X2063" s="6" t="b">
        <f t="shared" si="164"/>
        <v>1</v>
      </c>
      <c r="AD2063" s="52"/>
    </row>
    <row r="2064" spans="1:30" x14ac:dyDescent="0.45">
      <c r="A2064" s="4">
        <v>2062</v>
      </c>
      <c r="B2064">
        <v>1010</v>
      </c>
      <c r="C2064">
        <v>33214</v>
      </c>
      <c r="D2064" t="str">
        <f>_xlfn.XLOOKUP(C2064,customer_table!$A$2:$A$4869,customer_table!$B$2:$B$4869)</f>
        <v>Enterprise</v>
      </c>
      <c r="E2064">
        <v>3</v>
      </c>
      <c r="F2064">
        <v>446.61</v>
      </c>
      <c r="G2064">
        <v>1339.83</v>
      </c>
      <c r="H2064">
        <v>0</v>
      </c>
      <c r="I2064">
        <v>15.64</v>
      </c>
      <c r="J2064" s="5">
        <v>45388</v>
      </c>
      <c r="K2064" s="5">
        <v>45391</v>
      </c>
      <c r="L2064" t="s">
        <v>4895</v>
      </c>
      <c r="M2064" t="s">
        <v>4881</v>
      </c>
      <c r="N2064" t="s">
        <v>4876</v>
      </c>
      <c r="O2064" t="s">
        <v>4880</v>
      </c>
      <c r="P2064" t="s">
        <v>4874</v>
      </c>
      <c r="Q2064" s="4">
        <f>_xlfn.XLOOKUP(C2064,customer_table!$A$2:$A$4947,customer_table!$A$2:$A$4947)</f>
        <v>33214</v>
      </c>
      <c r="R2064" t="str">
        <f>_xlfn.XLOOKUP(D2064,customer_table!$B$2:$B$4947,customer_table!$B$2:$B$4947)</f>
        <v>Enterprise</v>
      </c>
      <c r="S2064" s="4" t="b">
        <f t="shared" si="160"/>
        <v>1</v>
      </c>
      <c r="T2064" s="6" t="b">
        <f t="shared" si="161"/>
        <v>1</v>
      </c>
      <c r="U2064" cm="1">
        <f t="array" ref="U2064">INDEX(hdd_products!$H$2:$H$21,MATCH(1,(hdd_products!$A$2:$A$21=hdd_orders!B2064)*(hdd_products!$H$2:$H$21=hdd_orders!F2064),0))</f>
        <v>446.61</v>
      </c>
      <c r="V2064" s="6" t="b">
        <f t="shared" si="162"/>
        <v>1</v>
      </c>
      <c r="W2064" s="4">
        <f t="shared" si="163"/>
        <v>1339.83</v>
      </c>
      <c r="X2064" s="6" t="b">
        <f t="shared" si="164"/>
        <v>1</v>
      </c>
      <c r="AD2064" s="52"/>
    </row>
    <row r="2065" spans="1:30" x14ac:dyDescent="0.45">
      <c r="A2065" s="4">
        <v>2063</v>
      </c>
      <c r="B2065">
        <v>1003</v>
      </c>
      <c r="C2065">
        <v>85850</v>
      </c>
      <c r="D2065" t="str">
        <f>_xlfn.XLOOKUP(C2065,customer_table!$A$2:$A$4869,customer_table!$B$2:$B$4869)</f>
        <v>Enterprise</v>
      </c>
      <c r="E2065">
        <v>2</v>
      </c>
      <c r="F2065">
        <v>95.08</v>
      </c>
      <c r="G2065">
        <v>190.16</v>
      </c>
      <c r="H2065">
        <v>0</v>
      </c>
      <c r="I2065">
        <v>10.46</v>
      </c>
      <c r="J2065" s="5">
        <v>45427</v>
      </c>
      <c r="K2065" s="5">
        <v>45428</v>
      </c>
      <c r="L2065" t="s">
        <v>4897</v>
      </c>
      <c r="M2065" t="s">
        <v>4881</v>
      </c>
      <c r="N2065" t="s">
        <v>4876</v>
      </c>
      <c r="O2065" t="s">
        <v>4894</v>
      </c>
      <c r="P2065" t="s">
        <v>4874</v>
      </c>
      <c r="Q2065" s="4">
        <f>_xlfn.XLOOKUP(C2065,customer_table!$A$2:$A$4947,customer_table!$A$2:$A$4947)</f>
        <v>85850</v>
      </c>
      <c r="R2065" t="str">
        <f>_xlfn.XLOOKUP(D2065,customer_table!$B$2:$B$4947,customer_table!$B$2:$B$4947)</f>
        <v>Enterprise</v>
      </c>
      <c r="S2065" s="4" t="b">
        <f t="shared" si="160"/>
        <v>1</v>
      </c>
      <c r="T2065" s="6" t="b">
        <f t="shared" si="161"/>
        <v>1</v>
      </c>
      <c r="U2065" cm="1">
        <f t="array" ref="U2065">INDEX(hdd_products!$H$2:$H$21,MATCH(1,(hdd_products!$A$2:$A$21=hdd_orders!B2065)*(hdd_products!$H$2:$H$21=hdd_orders!F2065),0))</f>
        <v>95.08</v>
      </c>
      <c r="V2065" s="6" t="b">
        <f t="shared" si="162"/>
        <v>1</v>
      </c>
      <c r="W2065" s="4">
        <f t="shared" si="163"/>
        <v>190.16</v>
      </c>
      <c r="X2065" s="6" t="b">
        <f t="shared" si="164"/>
        <v>1</v>
      </c>
      <c r="AD2065" s="52"/>
    </row>
    <row r="2066" spans="1:30" x14ac:dyDescent="0.45">
      <c r="A2066" s="4">
        <v>2064</v>
      </c>
      <c r="B2066">
        <v>1005</v>
      </c>
      <c r="C2066">
        <v>32344</v>
      </c>
      <c r="D2066" t="str">
        <f>_xlfn.XLOOKUP(C2066,customer_table!$A$2:$A$4869,customer_table!$B$2:$B$4869)</f>
        <v>Consumer</v>
      </c>
      <c r="E2066">
        <v>2</v>
      </c>
      <c r="F2066">
        <v>204.55</v>
      </c>
      <c r="G2066">
        <v>409.1</v>
      </c>
      <c r="H2066">
        <v>0</v>
      </c>
      <c r="I2066">
        <v>14.48</v>
      </c>
      <c r="J2066" s="5">
        <v>45559</v>
      </c>
      <c r="K2066" s="5">
        <v>45563</v>
      </c>
      <c r="L2066" t="s">
        <v>4882</v>
      </c>
      <c r="M2066" t="s">
        <v>4877</v>
      </c>
      <c r="N2066" t="s">
        <v>4876</v>
      </c>
      <c r="O2066" t="s">
        <v>4880</v>
      </c>
      <c r="P2066" t="s">
        <v>4884</v>
      </c>
      <c r="Q2066" s="4">
        <f>_xlfn.XLOOKUP(C2066,customer_table!$A$2:$A$4947,customer_table!$A$2:$A$4947)</f>
        <v>32344</v>
      </c>
      <c r="R2066" t="str">
        <f>_xlfn.XLOOKUP(D2066,customer_table!$B$2:$B$4947,customer_table!$B$2:$B$4947)</f>
        <v>Consumer</v>
      </c>
      <c r="S2066" s="4" t="b">
        <f t="shared" si="160"/>
        <v>1</v>
      </c>
      <c r="T2066" s="6" t="b">
        <f t="shared" si="161"/>
        <v>1</v>
      </c>
      <c r="U2066" cm="1">
        <f t="array" ref="U2066">INDEX(hdd_products!$H$2:$H$21,MATCH(1,(hdd_products!$A$2:$A$21=hdd_orders!B2066)*(hdd_products!$H$2:$H$21=hdd_orders!F2066),0))</f>
        <v>204.55</v>
      </c>
      <c r="V2066" s="6" t="b">
        <f t="shared" si="162"/>
        <v>1</v>
      </c>
      <c r="W2066" s="4">
        <f t="shared" si="163"/>
        <v>409.1</v>
      </c>
      <c r="X2066" s="6" t="b">
        <f t="shared" si="164"/>
        <v>1</v>
      </c>
      <c r="AD2066" s="52"/>
    </row>
    <row r="2067" spans="1:30" x14ac:dyDescent="0.45">
      <c r="A2067" s="4">
        <v>2065</v>
      </c>
      <c r="B2067">
        <v>1004</v>
      </c>
      <c r="C2067">
        <v>66866</v>
      </c>
      <c r="D2067" t="str">
        <f>_xlfn.XLOOKUP(C2067,customer_table!$A$2:$A$4869,customer_table!$B$2:$B$4869)</f>
        <v>Enterprise</v>
      </c>
      <c r="E2067">
        <v>2</v>
      </c>
      <c r="F2067">
        <v>170.85</v>
      </c>
      <c r="G2067">
        <v>341.7</v>
      </c>
      <c r="H2067">
        <v>0</v>
      </c>
      <c r="I2067">
        <v>16.829999999999998</v>
      </c>
      <c r="J2067" s="5">
        <v>45567</v>
      </c>
      <c r="K2067" s="5">
        <v>45572</v>
      </c>
      <c r="L2067" t="s">
        <v>4889</v>
      </c>
      <c r="M2067" t="s">
        <v>4896</v>
      </c>
      <c r="N2067" t="s">
        <v>4876</v>
      </c>
      <c r="O2067" t="s">
        <v>4875</v>
      </c>
      <c r="P2067" t="s">
        <v>4874</v>
      </c>
      <c r="Q2067" s="4">
        <f>_xlfn.XLOOKUP(C2067,customer_table!$A$2:$A$4947,customer_table!$A$2:$A$4947)</f>
        <v>66866</v>
      </c>
      <c r="R2067" t="str">
        <f>_xlfn.XLOOKUP(D2067,customer_table!$B$2:$B$4947,customer_table!$B$2:$B$4947)</f>
        <v>Enterprise</v>
      </c>
      <c r="S2067" s="4" t="b">
        <f t="shared" si="160"/>
        <v>1</v>
      </c>
      <c r="T2067" s="6" t="b">
        <f t="shared" si="161"/>
        <v>1</v>
      </c>
      <c r="U2067" cm="1">
        <f t="array" ref="U2067">INDEX(hdd_products!$H$2:$H$21,MATCH(1,(hdd_products!$A$2:$A$21=hdd_orders!B2067)*(hdd_products!$H$2:$H$21=hdd_orders!F2067),0))</f>
        <v>170.85</v>
      </c>
      <c r="V2067" s="6" t="b">
        <f t="shared" si="162"/>
        <v>1</v>
      </c>
      <c r="W2067" s="4">
        <f t="shared" si="163"/>
        <v>341.7</v>
      </c>
      <c r="X2067" s="6" t="b">
        <f t="shared" si="164"/>
        <v>1</v>
      </c>
      <c r="AD2067" s="52"/>
    </row>
    <row r="2068" spans="1:30" x14ac:dyDescent="0.45">
      <c r="A2068" s="4">
        <v>2066</v>
      </c>
      <c r="B2068">
        <v>1007</v>
      </c>
      <c r="C2068">
        <v>76029</v>
      </c>
      <c r="D2068" t="str">
        <f>_xlfn.XLOOKUP(C2068,customer_table!$A$2:$A$4869,customer_table!$B$2:$B$4869)</f>
        <v>Consumer</v>
      </c>
      <c r="E2068">
        <v>3</v>
      </c>
      <c r="F2068">
        <v>415.57</v>
      </c>
      <c r="G2068">
        <v>1246.71</v>
      </c>
      <c r="H2068">
        <v>0</v>
      </c>
      <c r="I2068">
        <v>17.36</v>
      </c>
      <c r="J2068" s="5">
        <v>45439</v>
      </c>
      <c r="K2068" s="5">
        <v>45441</v>
      </c>
      <c r="L2068" t="s">
        <v>4887</v>
      </c>
      <c r="M2068" t="s">
        <v>4898</v>
      </c>
      <c r="N2068" t="s">
        <v>4876</v>
      </c>
      <c r="O2068" t="s">
        <v>4875</v>
      </c>
      <c r="P2068" t="s">
        <v>4891</v>
      </c>
      <c r="Q2068" s="4">
        <f>_xlfn.XLOOKUP(C2068,customer_table!$A$2:$A$4947,customer_table!$A$2:$A$4947)</f>
        <v>76029</v>
      </c>
      <c r="R2068" t="str">
        <f>_xlfn.XLOOKUP(D2068,customer_table!$B$2:$B$4947,customer_table!$B$2:$B$4947)</f>
        <v>Consumer</v>
      </c>
      <c r="S2068" s="4" t="b">
        <f t="shared" si="160"/>
        <v>1</v>
      </c>
      <c r="T2068" s="6" t="b">
        <f t="shared" si="161"/>
        <v>1</v>
      </c>
      <c r="U2068" cm="1">
        <f t="array" ref="U2068">INDEX(hdd_products!$H$2:$H$21,MATCH(1,(hdd_products!$A$2:$A$21=hdd_orders!B2068)*(hdd_products!$H$2:$H$21=hdd_orders!F2068),0))</f>
        <v>415.57</v>
      </c>
      <c r="V2068" s="6" t="b">
        <f t="shared" si="162"/>
        <v>1</v>
      </c>
      <c r="W2068" s="4">
        <f t="shared" si="163"/>
        <v>1246.71</v>
      </c>
      <c r="X2068" s="6" t="b">
        <f t="shared" si="164"/>
        <v>1</v>
      </c>
      <c r="AD2068" s="52"/>
    </row>
    <row r="2069" spans="1:30" x14ac:dyDescent="0.45">
      <c r="A2069" s="4">
        <v>2067</v>
      </c>
      <c r="B2069">
        <v>1006</v>
      </c>
      <c r="C2069">
        <v>43844</v>
      </c>
      <c r="D2069" t="str">
        <f>_xlfn.XLOOKUP(C2069,customer_table!$A$2:$A$4869,customer_table!$B$2:$B$4869)</f>
        <v>Enterprise</v>
      </c>
      <c r="E2069">
        <v>1</v>
      </c>
      <c r="F2069">
        <v>307.20999999999998</v>
      </c>
      <c r="G2069">
        <v>307.20999999999998</v>
      </c>
      <c r="H2069">
        <v>0</v>
      </c>
      <c r="I2069">
        <v>19.079999999999998</v>
      </c>
      <c r="J2069" s="5">
        <v>45338</v>
      </c>
      <c r="K2069" s="5">
        <v>45343</v>
      </c>
      <c r="L2069" t="s">
        <v>4878</v>
      </c>
      <c r="M2069" t="s">
        <v>4898</v>
      </c>
      <c r="N2069" t="s">
        <v>4876</v>
      </c>
      <c r="O2069" t="s">
        <v>4880</v>
      </c>
      <c r="P2069" t="s">
        <v>4886</v>
      </c>
      <c r="Q2069" s="4">
        <f>_xlfn.XLOOKUP(C2069,customer_table!$A$2:$A$4947,customer_table!$A$2:$A$4947)</f>
        <v>43844</v>
      </c>
      <c r="R2069" t="str">
        <f>_xlfn.XLOOKUP(D2069,customer_table!$B$2:$B$4947,customer_table!$B$2:$B$4947)</f>
        <v>Enterprise</v>
      </c>
      <c r="S2069" s="4" t="b">
        <f t="shared" si="160"/>
        <v>1</v>
      </c>
      <c r="T2069" s="6" t="b">
        <f t="shared" si="161"/>
        <v>1</v>
      </c>
      <c r="U2069" cm="1">
        <f t="array" ref="U2069">INDEX(hdd_products!$H$2:$H$21,MATCH(1,(hdd_products!$A$2:$A$21=hdd_orders!B2069)*(hdd_products!$H$2:$H$21=hdd_orders!F2069),0))</f>
        <v>307.20999999999998</v>
      </c>
      <c r="V2069" s="6" t="b">
        <f t="shared" si="162"/>
        <v>1</v>
      </c>
      <c r="W2069" s="4">
        <f t="shared" si="163"/>
        <v>307.20999999999998</v>
      </c>
      <c r="X2069" s="6" t="b">
        <f t="shared" si="164"/>
        <v>1</v>
      </c>
      <c r="AD2069" s="52"/>
    </row>
    <row r="2070" spans="1:30" x14ac:dyDescent="0.45">
      <c r="A2070" s="4">
        <v>2068</v>
      </c>
      <c r="B2070">
        <v>1004</v>
      </c>
      <c r="C2070">
        <v>34435</v>
      </c>
      <c r="D2070" t="str">
        <f>_xlfn.XLOOKUP(C2070,customer_table!$A$2:$A$4869,customer_table!$B$2:$B$4869)</f>
        <v>Enterprise</v>
      </c>
      <c r="E2070">
        <v>1</v>
      </c>
      <c r="F2070">
        <v>170.85</v>
      </c>
      <c r="G2070">
        <v>170.85</v>
      </c>
      <c r="H2070">
        <v>0</v>
      </c>
      <c r="I2070">
        <v>15.96</v>
      </c>
      <c r="J2070" s="5">
        <v>45351</v>
      </c>
      <c r="K2070" s="5">
        <v>45356</v>
      </c>
      <c r="L2070" t="s">
        <v>4890</v>
      </c>
      <c r="M2070" t="s">
        <v>4881</v>
      </c>
      <c r="N2070" t="s">
        <v>4876</v>
      </c>
      <c r="O2070" t="s">
        <v>4894</v>
      </c>
      <c r="P2070" t="s">
        <v>4888</v>
      </c>
      <c r="Q2070" s="4">
        <f>_xlfn.XLOOKUP(C2070,customer_table!$A$2:$A$4947,customer_table!$A$2:$A$4947)</f>
        <v>34435</v>
      </c>
      <c r="R2070" t="str">
        <f>_xlfn.XLOOKUP(D2070,customer_table!$B$2:$B$4947,customer_table!$B$2:$B$4947)</f>
        <v>Enterprise</v>
      </c>
      <c r="S2070" s="4" t="b">
        <f t="shared" si="160"/>
        <v>1</v>
      </c>
      <c r="T2070" s="6" t="b">
        <f t="shared" si="161"/>
        <v>1</v>
      </c>
      <c r="U2070" cm="1">
        <f t="array" ref="U2070">INDEX(hdd_products!$H$2:$H$21,MATCH(1,(hdd_products!$A$2:$A$21=hdd_orders!B2070)*(hdd_products!$H$2:$H$21=hdd_orders!F2070),0))</f>
        <v>170.85</v>
      </c>
      <c r="V2070" s="6" t="b">
        <f t="shared" si="162"/>
        <v>1</v>
      </c>
      <c r="W2070" s="4">
        <f t="shared" si="163"/>
        <v>170.85</v>
      </c>
      <c r="X2070" s="6" t="b">
        <f t="shared" si="164"/>
        <v>1</v>
      </c>
      <c r="AD2070" s="52"/>
    </row>
    <row r="2071" spans="1:30" x14ac:dyDescent="0.45">
      <c r="A2071" s="4">
        <v>2069</v>
      </c>
      <c r="B2071">
        <v>1014</v>
      </c>
      <c r="C2071">
        <v>96285</v>
      </c>
      <c r="D2071" t="str">
        <f>_xlfn.XLOOKUP(C2071,customer_table!$A$2:$A$4869,customer_table!$B$2:$B$4869)</f>
        <v>Consumer</v>
      </c>
      <c r="E2071">
        <v>4</v>
      </c>
      <c r="F2071">
        <v>686.52</v>
      </c>
      <c r="G2071">
        <v>2746.08</v>
      </c>
      <c r="H2071">
        <v>0</v>
      </c>
      <c r="I2071">
        <v>11.68</v>
      </c>
      <c r="J2071" s="5">
        <v>45457</v>
      </c>
      <c r="K2071" s="5">
        <v>45460</v>
      </c>
      <c r="L2071" t="s">
        <v>4900</v>
      </c>
      <c r="M2071" t="s">
        <v>4881</v>
      </c>
      <c r="N2071" t="s">
        <v>4892</v>
      </c>
      <c r="O2071" t="s">
        <v>4875</v>
      </c>
      <c r="P2071" t="s">
        <v>4891</v>
      </c>
      <c r="Q2071" s="4">
        <f>_xlfn.XLOOKUP(C2071,customer_table!$A$2:$A$4947,customer_table!$A$2:$A$4947)</f>
        <v>96285</v>
      </c>
      <c r="R2071" t="str">
        <f>_xlfn.XLOOKUP(D2071,customer_table!$B$2:$B$4947,customer_table!$B$2:$B$4947)</f>
        <v>Consumer</v>
      </c>
      <c r="S2071" s="4" t="b">
        <f t="shared" si="160"/>
        <v>1</v>
      </c>
      <c r="T2071" s="6" t="b">
        <f t="shared" si="161"/>
        <v>1</v>
      </c>
      <c r="U2071" cm="1">
        <f t="array" ref="U2071">INDEX(hdd_products!$H$2:$H$21,MATCH(1,(hdd_products!$A$2:$A$21=hdd_orders!B2071)*(hdd_products!$H$2:$H$21=hdd_orders!F2071),0))</f>
        <v>686.52</v>
      </c>
      <c r="V2071" s="6" t="b">
        <f t="shared" si="162"/>
        <v>1</v>
      </c>
      <c r="W2071" s="4">
        <f t="shared" si="163"/>
        <v>2746.08</v>
      </c>
      <c r="X2071" s="6" t="b">
        <f t="shared" si="164"/>
        <v>1</v>
      </c>
      <c r="AD2071" s="52"/>
    </row>
    <row r="2072" spans="1:30" x14ac:dyDescent="0.45">
      <c r="A2072" s="4">
        <v>2070</v>
      </c>
      <c r="B2072">
        <v>1002</v>
      </c>
      <c r="C2072">
        <v>11035</v>
      </c>
      <c r="D2072" t="str">
        <f>_xlfn.XLOOKUP(C2072,customer_table!$A$2:$A$4869,customer_table!$B$2:$B$4869)</f>
        <v>Enterprise</v>
      </c>
      <c r="E2072">
        <v>2</v>
      </c>
      <c r="F2072">
        <v>198.26</v>
      </c>
      <c r="G2072">
        <v>396.52</v>
      </c>
      <c r="H2072">
        <v>0</v>
      </c>
      <c r="I2072">
        <v>7.71</v>
      </c>
      <c r="J2072" s="5">
        <v>45345</v>
      </c>
      <c r="K2072" s="5">
        <v>45351</v>
      </c>
      <c r="L2072" t="s">
        <v>4883</v>
      </c>
      <c r="M2072" t="s">
        <v>4898</v>
      </c>
      <c r="N2072" t="s">
        <v>4876</v>
      </c>
      <c r="O2072" t="s">
        <v>4880</v>
      </c>
      <c r="P2072" t="s">
        <v>4886</v>
      </c>
      <c r="Q2072" s="4">
        <f>_xlfn.XLOOKUP(C2072,customer_table!$A$2:$A$4947,customer_table!$A$2:$A$4947)</f>
        <v>11035</v>
      </c>
      <c r="R2072" t="str">
        <f>_xlfn.XLOOKUP(D2072,customer_table!$B$2:$B$4947,customer_table!$B$2:$B$4947)</f>
        <v>Enterprise</v>
      </c>
      <c r="S2072" s="4" t="b">
        <f t="shared" si="160"/>
        <v>1</v>
      </c>
      <c r="T2072" s="6" t="b">
        <f t="shared" si="161"/>
        <v>1</v>
      </c>
      <c r="U2072" cm="1">
        <f t="array" ref="U2072">INDEX(hdd_products!$H$2:$H$21,MATCH(1,(hdd_products!$A$2:$A$21=hdd_orders!B2072)*(hdd_products!$H$2:$H$21=hdd_orders!F2072),0))</f>
        <v>198.26</v>
      </c>
      <c r="V2072" s="6" t="b">
        <f t="shared" si="162"/>
        <v>1</v>
      </c>
      <c r="W2072" s="4">
        <f t="shared" si="163"/>
        <v>396.52</v>
      </c>
      <c r="X2072" s="6" t="b">
        <f t="shared" si="164"/>
        <v>1</v>
      </c>
      <c r="AD2072" s="52"/>
    </row>
    <row r="2073" spans="1:30" x14ac:dyDescent="0.45">
      <c r="A2073" s="4">
        <v>2071</v>
      </c>
      <c r="B2073">
        <v>1014</v>
      </c>
      <c r="C2073">
        <v>34525</v>
      </c>
      <c r="D2073" t="str">
        <f>_xlfn.XLOOKUP(C2073,customer_table!$A$2:$A$4869,customer_table!$B$2:$B$4869)</f>
        <v>Enterprise</v>
      </c>
      <c r="E2073">
        <v>2</v>
      </c>
      <c r="F2073">
        <v>686.52</v>
      </c>
      <c r="G2073">
        <v>1373.04</v>
      </c>
      <c r="H2073">
        <v>0</v>
      </c>
      <c r="I2073">
        <v>15.7</v>
      </c>
      <c r="J2073" s="5">
        <v>45464</v>
      </c>
      <c r="K2073" s="5">
        <v>45470</v>
      </c>
      <c r="L2073" t="s">
        <v>4895</v>
      </c>
      <c r="M2073" t="s">
        <v>4877</v>
      </c>
      <c r="N2073" t="s">
        <v>4901</v>
      </c>
      <c r="O2073" t="s">
        <v>4880</v>
      </c>
      <c r="P2073" t="s">
        <v>4874</v>
      </c>
      <c r="Q2073" s="4">
        <f>_xlfn.XLOOKUP(C2073,customer_table!$A$2:$A$4947,customer_table!$A$2:$A$4947)</f>
        <v>34525</v>
      </c>
      <c r="R2073" t="str">
        <f>_xlfn.XLOOKUP(D2073,customer_table!$B$2:$B$4947,customer_table!$B$2:$B$4947)</f>
        <v>Enterprise</v>
      </c>
      <c r="S2073" s="4" t="b">
        <f t="shared" si="160"/>
        <v>1</v>
      </c>
      <c r="T2073" s="6" t="b">
        <f t="shared" si="161"/>
        <v>1</v>
      </c>
      <c r="U2073" cm="1">
        <f t="array" ref="U2073">INDEX(hdd_products!$H$2:$H$21,MATCH(1,(hdd_products!$A$2:$A$21=hdd_orders!B2073)*(hdd_products!$H$2:$H$21=hdd_orders!F2073),0))</f>
        <v>686.52</v>
      </c>
      <c r="V2073" s="6" t="b">
        <f t="shared" si="162"/>
        <v>1</v>
      </c>
      <c r="W2073" s="4">
        <f t="shared" si="163"/>
        <v>1373.04</v>
      </c>
      <c r="X2073" s="6" t="b">
        <f t="shared" si="164"/>
        <v>1</v>
      </c>
      <c r="AD2073" s="52"/>
    </row>
    <row r="2074" spans="1:30" x14ac:dyDescent="0.45">
      <c r="A2074" s="4">
        <v>2072</v>
      </c>
      <c r="B2074">
        <v>1004</v>
      </c>
      <c r="C2074">
        <v>67541</v>
      </c>
      <c r="D2074" t="str">
        <f>_xlfn.XLOOKUP(C2074,customer_table!$A$2:$A$4869,customer_table!$B$2:$B$4869)</f>
        <v>Small Business</v>
      </c>
      <c r="E2074">
        <v>2</v>
      </c>
      <c r="F2074">
        <v>170.85</v>
      </c>
      <c r="G2074">
        <v>341.7</v>
      </c>
      <c r="H2074">
        <v>0</v>
      </c>
      <c r="I2074">
        <v>11.25</v>
      </c>
      <c r="J2074" s="5">
        <v>45571</v>
      </c>
      <c r="K2074" s="5">
        <v>45573</v>
      </c>
      <c r="L2074" t="s">
        <v>4897</v>
      </c>
      <c r="M2074" t="s">
        <v>4896</v>
      </c>
      <c r="N2074" t="s">
        <v>4876</v>
      </c>
      <c r="O2074" t="s">
        <v>4880</v>
      </c>
      <c r="P2074" t="s">
        <v>4891</v>
      </c>
      <c r="Q2074" s="4">
        <f>_xlfn.XLOOKUP(C2074,customer_table!$A$2:$A$4947,customer_table!$A$2:$A$4947)</f>
        <v>67541</v>
      </c>
      <c r="R2074" t="str">
        <f>_xlfn.XLOOKUP(D2074,customer_table!$B$2:$B$4947,customer_table!$B$2:$B$4947)</f>
        <v>Small Business</v>
      </c>
      <c r="S2074" s="4" t="b">
        <f t="shared" si="160"/>
        <v>1</v>
      </c>
      <c r="T2074" s="6" t="b">
        <f t="shared" si="161"/>
        <v>1</v>
      </c>
      <c r="U2074" cm="1">
        <f t="array" ref="U2074">INDEX(hdd_products!$H$2:$H$21,MATCH(1,(hdd_products!$A$2:$A$21=hdd_orders!B2074)*(hdd_products!$H$2:$H$21=hdd_orders!F2074),0))</f>
        <v>170.85</v>
      </c>
      <c r="V2074" s="6" t="b">
        <f t="shared" si="162"/>
        <v>1</v>
      </c>
      <c r="W2074" s="4">
        <f t="shared" si="163"/>
        <v>341.7</v>
      </c>
      <c r="X2074" s="6" t="b">
        <f t="shared" si="164"/>
        <v>1</v>
      </c>
      <c r="AD2074" s="52"/>
    </row>
    <row r="2075" spans="1:30" x14ac:dyDescent="0.45">
      <c r="A2075" s="4">
        <v>2073</v>
      </c>
      <c r="B2075">
        <v>1011</v>
      </c>
      <c r="C2075">
        <v>72072</v>
      </c>
      <c r="D2075" t="str">
        <f>_xlfn.XLOOKUP(C2075,customer_table!$A$2:$A$4869,customer_table!$B$2:$B$4869)</f>
        <v>Small Business</v>
      </c>
      <c r="E2075">
        <v>5</v>
      </c>
      <c r="F2075">
        <v>664.86</v>
      </c>
      <c r="G2075">
        <v>3324.3</v>
      </c>
      <c r="H2075">
        <v>0</v>
      </c>
      <c r="I2075">
        <v>16.18</v>
      </c>
      <c r="J2075" s="5">
        <v>45647</v>
      </c>
      <c r="K2075" s="5">
        <v>45651</v>
      </c>
      <c r="L2075" t="s">
        <v>4890</v>
      </c>
      <c r="M2075" t="s">
        <v>4877</v>
      </c>
      <c r="N2075" t="s">
        <v>4876</v>
      </c>
      <c r="O2075" t="s">
        <v>4880</v>
      </c>
      <c r="P2075" t="s">
        <v>4886</v>
      </c>
      <c r="Q2075" s="4">
        <f>_xlfn.XLOOKUP(C2075,customer_table!$A$2:$A$4947,customer_table!$A$2:$A$4947)</f>
        <v>72072</v>
      </c>
      <c r="R2075" t="str">
        <f>_xlfn.XLOOKUP(D2075,customer_table!$B$2:$B$4947,customer_table!$B$2:$B$4947)</f>
        <v>Small Business</v>
      </c>
      <c r="S2075" s="4" t="b">
        <f t="shared" si="160"/>
        <v>1</v>
      </c>
      <c r="T2075" s="6" t="b">
        <f t="shared" si="161"/>
        <v>1</v>
      </c>
      <c r="U2075" cm="1">
        <f t="array" ref="U2075">INDEX(hdd_products!$H$2:$H$21,MATCH(1,(hdd_products!$A$2:$A$21=hdd_orders!B2075)*(hdd_products!$H$2:$H$21=hdd_orders!F2075),0))</f>
        <v>664.86</v>
      </c>
      <c r="V2075" s="6" t="b">
        <f t="shared" si="162"/>
        <v>1</v>
      </c>
      <c r="W2075" s="4">
        <f t="shared" si="163"/>
        <v>3324.3</v>
      </c>
      <c r="X2075" s="6" t="b">
        <f t="shared" si="164"/>
        <v>1</v>
      </c>
      <c r="AD2075" s="52"/>
    </row>
    <row r="2076" spans="1:30" x14ac:dyDescent="0.45">
      <c r="A2076" s="4">
        <v>2074</v>
      </c>
      <c r="B2076">
        <v>1002</v>
      </c>
      <c r="C2076">
        <v>62579</v>
      </c>
      <c r="D2076" t="str">
        <f>_xlfn.XLOOKUP(C2076,customer_table!$A$2:$A$4869,customer_table!$B$2:$B$4869)</f>
        <v>Enterprise</v>
      </c>
      <c r="E2076">
        <v>2</v>
      </c>
      <c r="F2076">
        <v>198.26</v>
      </c>
      <c r="G2076">
        <v>396.52</v>
      </c>
      <c r="H2076">
        <v>0</v>
      </c>
      <c r="I2076">
        <v>10.44</v>
      </c>
      <c r="J2076" s="5">
        <v>45599</v>
      </c>
      <c r="K2076" s="5">
        <v>45602</v>
      </c>
      <c r="L2076" t="s">
        <v>4897</v>
      </c>
      <c r="M2076" t="s">
        <v>4896</v>
      </c>
      <c r="N2076" t="s">
        <v>4876</v>
      </c>
      <c r="O2076" t="s">
        <v>4875</v>
      </c>
      <c r="P2076" t="s">
        <v>4874</v>
      </c>
      <c r="Q2076" s="4">
        <f>_xlfn.XLOOKUP(C2076,customer_table!$A$2:$A$4947,customer_table!$A$2:$A$4947)</f>
        <v>62579</v>
      </c>
      <c r="R2076" t="str">
        <f>_xlfn.XLOOKUP(D2076,customer_table!$B$2:$B$4947,customer_table!$B$2:$B$4947)</f>
        <v>Enterprise</v>
      </c>
      <c r="S2076" s="4" t="b">
        <f t="shared" si="160"/>
        <v>1</v>
      </c>
      <c r="T2076" s="6" t="b">
        <f t="shared" si="161"/>
        <v>1</v>
      </c>
      <c r="U2076" cm="1">
        <f t="array" ref="U2076">INDEX(hdd_products!$H$2:$H$21,MATCH(1,(hdd_products!$A$2:$A$21=hdd_orders!B2076)*(hdd_products!$H$2:$H$21=hdd_orders!F2076),0))</f>
        <v>198.26</v>
      </c>
      <c r="V2076" s="6" t="b">
        <f t="shared" si="162"/>
        <v>1</v>
      </c>
      <c r="W2076" s="4">
        <f t="shared" si="163"/>
        <v>396.52</v>
      </c>
      <c r="X2076" s="6" t="b">
        <f t="shared" si="164"/>
        <v>1</v>
      </c>
      <c r="AD2076" s="52"/>
    </row>
    <row r="2077" spans="1:30" x14ac:dyDescent="0.45">
      <c r="A2077" s="4">
        <v>2075</v>
      </c>
      <c r="B2077">
        <v>1001</v>
      </c>
      <c r="C2077">
        <v>76448</v>
      </c>
      <c r="D2077" t="str">
        <f>_xlfn.XLOOKUP(C2077,customer_table!$A$2:$A$4869,customer_table!$B$2:$B$4869)</f>
        <v>Enterprise</v>
      </c>
      <c r="E2077">
        <v>12</v>
      </c>
      <c r="F2077">
        <v>129.16999999999999</v>
      </c>
      <c r="G2077">
        <v>1550.04</v>
      </c>
      <c r="H2077">
        <v>0</v>
      </c>
      <c r="I2077">
        <v>8.86</v>
      </c>
      <c r="J2077" s="5">
        <v>45411</v>
      </c>
      <c r="K2077" s="5">
        <v>45418</v>
      </c>
      <c r="L2077" t="s">
        <v>4883</v>
      </c>
      <c r="M2077" t="s">
        <v>4877</v>
      </c>
      <c r="N2077" t="s">
        <v>4876</v>
      </c>
      <c r="O2077" t="s">
        <v>4880</v>
      </c>
      <c r="P2077" t="s">
        <v>4884</v>
      </c>
      <c r="Q2077" s="4">
        <f>_xlfn.XLOOKUP(C2077,customer_table!$A$2:$A$4947,customer_table!$A$2:$A$4947)</f>
        <v>76448</v>
      </c>
      <c r="R2077" t="str">
        <f>_xlfn.XLOOKUP(D2077,customer_table!$B$2:$B$4947,customer_table!$B$2:$B$4947)</f>
        <v>Enterprise</v>
      </c>
      <c r="S2077" s="4" t="b">
        <f t="shared" si="160"/>
        <v>1</v>
      </c>
      <c r="T2077" s="6" t="b">
        <f t="shared" si="161"/>
        <v>1</v>
      </c>
      <c r="U2077" cm="1">
        <f t="array" ref="U2077">INDEX(hdd_products!$H$2:$H$21,MATCH(1,(hdd_products!$A$2:$A$21=hdd_orders!B2077)*(hdd_products!$H$2:$H$21=hdd_orders!F2077),0))</f>
        <v>129.16999999999999</v>
      </c>
      <c r="V2077" s="6" t="b">
        <f t="shared" si="162"/>
        <v>1</v>
      </c>
      <c r="W2077" s="4">
        <f t="shared" si="163"/>
        <v>1550.04</v>
      </c>
      <c r="X2077" s="6" t="b">
        <f t="shared" si="164"/>
        <v>1</v>
      </c>
      <c r="AD2077" s="52"/>
    </row>
    <row r="2078" spans="1:30" x14ac:dyDescent="0.45">
      <c r="A2078" s="4">
        <v>2076</v>
      </c>
      <c r="B2078">
        <v>1011</v>
      </c>
      <c r="C2078">
        <v>13742</v>
      </c>
      <c r="D2078" t="str">
        <f>_xlfn.XLOOKUP(C2078,customer_table!$A$2:$A$4869,customer_table!$B$2:$B$4869)</f>
        <v>Small Business</v>
      </c>
      <c r="E2078">
        <v>3</v>
      </c>
      <c r="F2078">
        <v>664.86</v>
      </c>
      <c r="G2078">
        <v>1994.58</v>
      </c>
      <c r="H2078">
        <v>0</v>
      </c>
      <c r="I2078">
        <v>14.19</v>
      </c>
      <c r="J2078" s="5">
        <v>45429</v>
      </c>
      <c r="K2078" s="5">
        <v>45434</v>
      </c>
      <c r="L2078" t="s">
        <v>4895</v>
      </c>
      <c r="M2078" t="s">
        <v>4881</v>
      </c>
      <c r="N2078" t="s">
        <v>4876</v>
      </c>
      <c r="O2078" t="s">
        <v>4880</v>
      </c>
      <c r="P2078" t="s">
        <v>4886</v>
      </c>
      <c r="Q2078" s="4">
        <f>_xlfn.XLOOKUP(C2078,customer_table!$A$2:$A$4947,customer_table!$A$2:$A$4947)</f>
        <v>13742</v>
      </c>
      <c r="R2078" t="str">
        <f>_xlfn.XLOOKUP(D2078,customer_table!$B$2:$B$4947,customer_table!$B$2:$B$4947)</f>
        <v>Small Business</v>
      </c>
      <c r="S2078" s="4" t="b">
        <f t="shared" si="160"/>
        <v>1</v>
      </c>
      <c r="T2078" s="6" t="b">
        <f t="shared" si="161"/>
        <v>1</v>
      </c>
      <c r="U2078" cm="1">
        <f t="array" ref="U2078">INDEX(hdd_products!$H$2:$H$21,MATCH(1,(hdd_products!$A$2:$A$21=hdd_orders!B2078)*(hdd_products!$H$2:$H$21=hdd_orders!F2078),0))</f>
        <v>664.86</v>
      </c>
      <c r="V2078" s="6" t="b">
        <f t="shared" si="162"/>
        <v>1</v>
      </c>
      <c r="W2078" s="4">
        <f t="shared" si="163"/>
        <v>1994.58</v>
      </c>
      <c r="X2078" s="6" t="b">
        <f t="shared" si="164"/>
        <v>1</v>
      </c>
      <c r="AD2078" s="52"/>
    </row>
    <row r="2079" spans="1:30" x14ac:dyDescent="0.45">
      <c r="A2079" s="4">
        <v>2077</v>
      </c>
      <c r="B2079">
        <v>1002</v>
      </c>
      <c r="C2079">
        <v>78692</v>
      </c>
      <c r="D2079" t="str">
        <f>_xlfn.XLOOKUP(C2079,customer_table!$A$2:$A$4869,customer_table!$B$2:$B$4869)</f>
        <v>Enterprise</v>
      </c>
      <c r="E2079">
        <v>1</v>
      </c>
      <c r="F2079">
        <v>198.26</v>
      </c>
      <c r="G2079">
        <v>198.26</v>
      </c>
      <c r="H2079">
        <v>0</v>
      </c>
      <c r="I2079">
        <v>17.89</v>
      </c>
      <c r="J2079" s="5">
        <v>45445</v>
      </c>
      <c r="K2079" s="5">
        <v>45450</v>
      </c>
      <c r="L2079" t="s">
        <v>4893</v>
      </c>
      <c r="M2079" t="s">
        <v>4881</v>
      </c>
      <c r="N2079" t="s">
        <v>4901</v>
      </c>
      <c r="O2079" t="s">
        <v>4880</v>
      </c>
      <c r="P2079" t="s">
        <v>4886</v>
      </c>
      <c r="Q2079" s="4">
        <f>_xlfn.XLOOKUP(C2079,customer_table!$A$2:$A$4947,customer_table!$A$2:$A$4947)</f>
        <v>78692</v>
      </c>
      <c r="R2079" t="str">
        <f>_xlfn.XLOOKUP(D2079,customer_table!$B$2:$B$4947,customer_table!$B$2:$B$4947)</f>
        <v>Enterprise</v>
      </c>
      <c r="S2079" s="4" t="b">
        <f t="shared" si="160"/>
        <v>1</v>
      </c>
      <c r="T2079" s="6" t="b">
        <f t="shared" si="161"/>
        <v>1</v>
      </c>
      <c r="U2079" cm="1">
        <f t="array" ref="U2079">INDEX(hdd_products!$H$2:$H$21,MATCH(1,(hdd_products!$A$2:$A$21=hdd_orders!B2079)*(hdd_products!$H$2:$H$21=hdd_orders!F2079),0))</f>
        <v>198.26</v>
      </c>
      <c r="V2079" s="6" t="b">
        <f t="shared" si="162"/>
        <v>1</v>
      </c>
      <c r="W2079" s="4">
        <f t="shared" si="163"/>
        <v>198.26</v>
      </c>
      <c r="X2079" s="6" t="b">
        <f t="shared" si="164"/>
        <v>1</v>
      </c>
      <c r="AD2079" s="52"/>
    </row>
    <row r="2080" spans="1:30" x14ac:dyDescent="0.45">
      <c r="A2080" s="4">
        <v>2078</v>
      </c>
      <c r="B2080">
        <v>1015</v>
      </c>
      <c r="C2080">
        <v>17051</v>
      </c>
      <c r="D2080" t="str">
        <f>_xlfn.XLOOKUP(C2080,customer_table!$A$2:$A$4869,customer_table!$B$2:$B$4869)</f>
        <v>Small Business</v>
      </c>
      <c r="E2080">
        <v>1</v>
      </c>
      <c r="F2080">
        <v>317.95</v>
      </c>
      <c r="G2080">
        <v>317.95</v>
      </c>
      <c r="H2080">
        <v>0</v>
      </c>
      <c r="I2080">
        <v>17.32</v>
      </c>
      <c r="J2080" s="5">
        <v>45358</v>
      </c>
      <c r="K2080" s="5">
        <v>45364</v>
      </c>
      <c r="L2080" t="s">
        <v>4889</v>
      </c>
      <c r="M2080" t="s">
        <v>4881</v>
      </c>
      <c r="N2080" t="s">
        <v>4876</v>
      </c>
      <c r="O2080" t="s">
        <v>4880</v>
      </c>
      <c r="P2080" t="s">
        <v>4884</v>
      </c>
      <c r="Q2080" s="4">
        <f>_xlfn.XLOOKUP(C2080,customer_table!$A$2:$A$4947,customer_table!$A$2:$A$4947)</f>
        <v>17051</v>
      </c>
      <c r="R2080" t="str">
        <f>_xlfn.XLOOKUP(D2080,customer_table!$B$2:$B$4947,customer_table!$B$2:$B$4947)</f>
        <v>Small Business</v>
      </c>
      <c r="S2080" s="4" t="b">
        <f t="shared" si="160"/>
        <v>1</v>
      </c>
      <c r="T2080" s="6" t="b">
        <f t="shared" si="161"/>
        <v>1</v>
      </c>
      <c r="U2080" cm="1">
        <f t="array" ref="U2080">INDEX(hdd_products!$H$2:$H$21,MATCH(1,(hdd_products!$A$2:$A$21=hdd_orders!B2080)*(hdd_products!$H$2:$H$21=hdd_orders!F2080),0))</f>
        <v>317.95</v>
      </c>
      <c r="V2080" s="6" t="b">
        <f t="shared" si="162"/>
        <v>1</v>
      </c>
      <c r="W2080" s="4">
        <f t="shared" si="163"/>
        <v>317.95</v>
      </c>
      <c r="X2080" s="6" t="b">
        <f t="shared" si="164"/>
        <v>1</v>
      </c>
      <c r="AD2080" s="52"/>
    </row>
    <row r="2081" spans="1:30" x14ac:dyDescent="0.45">
      <c r="A2081" s="4">
        <v>2079</v>
      </c>
      <c r="B2081">
        <v>1005</v>
      </c>
      <c r="C2081">
        <v>61903</v>
      </c>
      <c r="D2081" t="str">
        <f>_xlfn.XLOOKUP(C2081,customer_table!$A$2:$A$4869,customer_table!$B$2:$B$4869)</f>
        <v>Small Business</v>
      </c>
      <c r="E2081">
        <v>2</v>
      </c>
      <c r="F2081">
        <v>204.55</v>
      </c>
      <c r="G2081">
        <v>409.1</v>
      </c>
      <c r="H2081">
        <v>0</v>
      </c>
      <c r="I2081">
        <v>10.029999999999999</v>
      </c>
      <c r="J2081" s="5">
        <v>45364</v>
      </c>
      <c r="K2081" s="5">
        <v>45371</v>
      </c>
      <c r="L2081" t="s">
        <v>4897</v>
      </c>
      <c r="M2081" t="s">
        <v>4881</v>
      </c>
      <c r="N2081" t="s">
        <v>4876</v>
      </c>
      <c r="O2081" t="s">
        <v>4875</v>
      </c>
      <c r="P2081" t="s">
        <v>4886</v>
      </c>
      <c r="Q2081" s="4">
        <f>_xlfn.XLOOKUP(C2081,customer_table!$A$2:$A$4947,customer_table!$A$2:$A$4947)</f>
        <v>61903</v>
      </c>
      <c r="R2081" t="str">
        <f>_xlfn.XLOOKUP(D2081,customer_table!$B$2:$B$4947,customer_table!$B$2:$B$4947)</f>
        <v>Small Business</v>
      </c>
      <c r="S2081" s="4" t="b">
        <f t="shared" si="160"/>
        <v>1</v>
      </c>
      <c r="T2081" s="6" t="b">
        <f t="shared" si="161"/>
        <v>1</v>
      </c>
      <c r="U2081" cm="1">
        <f t="array" ref="U2081">INDEX(hdd_products!$H$2:$H$21,MATCH(1,(hdd_products!$A$2:$A$21=hdd_orders!B2081)*(hdd_products!$H$2:$H$21=hdd_orders!F2081),0))</f>
        <v>204.55</v>
      </c>
      <c r="V2081" s="6" t="b">
        <f t="shared" si="162"/>
        <v>1</v>
      </c>
      <c r="W2081" s="4">
        <f t="shared" si="163"/>
        <v>409.1</v>
      </c>
      <c r="X2081" s="6" t="b">
        <f t="shared" si="164"/>
        <v>1</v>
      </c>
      <c r="AD2081" s="52"/>
    </row>
    <row r="2082" spans="1:30" x14ac:dyDescent="0.45">
      <c r="A2082" s="4">
        <v>2080</v>
      </c>
      <c r="B2082">
        <v>1007</v>
      </c>
      <c r="C2082">
        <v>49489</v>
      </c>
      <c r="D2082" t="str">
        <f>_xlfn.XLOOKUP(C2082,customer_table!$A$2:$A$4869,customer_table!$B$2:$B$4869)</f>
        <v>Enterprise</v>
      </c>
      <c r="E2082">
        <v>1</v>
      </c>
      <c r="F2082">
        <v>415.57</v>
      </c>
      <c r="G2082">
        <v>415.57</v>
      </c>
      <c r="H2082">
        <v>0</v>
      </c>
      <c r="I2082">
        <v>16.64</v>
      </c>
      <c r="J2082" s="5">
        <v>45367</v>
      </c>
      <c r="K2082" s="5">
        <v>45369</v>
      </c>
      <c r="L2082" t="s">
        <v>4890</v>
      </c>
      <c r="M2082" t="s">
        <v>4881</v>
      </c>
      <c r="N2082" t="s">
        <v>4876</v>
      </c>
      <c r="O2082" t="s">
        <v>4880</v>
      </c>
      <c r="P2082" t="s">
        <v>4874</v>
      </c>
      <c r="Q2082" s="4">
        <f>_xlfn.XLOOKUP(C2082,customer_table!$A$2:$A$4947,customer_table!$A$2:$A$4947)</f>
        <v>49489</v>
      </c>
      <c r="R2082" t="str">
        <f>_xlfn.XLOOKUP(D2082,customer_table!$B$2:$B$4947,customer_table!$B$2:$B$4947)</f>
        <v>Enterprise</v>
      </c>
      <c r="S2082" s="4" t="b">
        <f t="shared" si="160"/>
        <v>1</v>
      </c>
      <c r="T2082" s="6" t="b">
        <f t="shared" si="161"/>
        <v>1</v>
      </c>
      <c r="U2082" cm="1">
        <f t="array" ref="U2082">INDEX(hdd_products!$H$2:$H$21,MATCH(1,(hdd_products!$A$2:$A$21=hdd_orders!B2082)*(hdd_products!$H$2:$H$21=hdd_orders!F2082),0))</f>
        <v>415.57</v>
      </c>
      <c r="V2082" s="6" t="b">
        <f t="shared" si="162"/>
        <v>1</v>
      </c>
      <c r="W2082" s="4">
        <f t="shared" si="163"/>
        <v>415.57</v>
      </c>
      <c r="X2082" s="6" t="b">
        <f t="shared" si="164"/>
        <v>1</v>
      </c>
      <c r="AD2082" s="52"/>
    </row>
    <row r="2083" spans="1:30" x14ac:dyDescent="0.45">
      <c r="A2083" s="4">
        <v>2081</v>
      </c>
      <c r="B2083">
        <v>1010</v>
      </c>
      <c r="C2083">
        <v>42077</v>
      </c>
      <c r="D2083" t="str">
        <f>_xlfn.XLOOKUP(C2083,customer_table!$A$2:$A$4869,customer_table!$B$2:$B$4869)</f>
        <v>Consumer</v>
      </c>
      <c r="E2083">
        <v>1</v>
      </c>
      <c r="F2083">
        <v>446.61</v>
      </c>
      <c r="G2083">
        <v>446.61</v>
      </c>
      <c r="H2083">
        <v>0</v>
      </c>
      <c r="I2083">
        <v>7.22</v>
      </c>
      <c r="J2083" s="5">
        <v>45396</v>
      </c>
      <c r="K2083" s="5">
        <v>45400</v>
      </c>
      <c r="L2083" t="s">
        <v>4902</v>
      </c>
      <c r="M2083" t="s">
        <v>4898</v>
      </c>
      <c r="N2083" t="s">
        <v>4876</v>
      </c>
      <c r="O2083" t="s">
        <v>4880</v>
      </c>
      <c r="P2083" t="s">
        <v>4886</v>
      </c>
      <c r="Q2083" s="4">
        <f>_xlfn.XLOOKUP(C2083,customer_table!$A$2:$A$4947,customer_table!$A$2:$A$4947)</f>
        <v>42077</v>
      </c>
      <c r="R2083" t="str">
        <f>_xlfn.XLOOKUP(D2083,customer_table!$B$2:$B$4947,customer_table!$B$2:$B$4947)</f>
        <v>Consumer</v>
      </c>
      <c r="S2083" s="4" t="b">
        <f t="shared" si="160"/>
        <v>1</v>
      </c>
      <c r="T2083" s="6" t="b">
        <f t="shared" si="161"/>
        <v>1</v>
      </c>
      <c r="U2083" cm="1">
        <f t="array" ref="U2083">INDEX(hdd_products!$H$2:$H$21,MATCH(1,(hdd_products!$A$2:$A$21=hdd_orders!B2083)*(hdd_products!$H$2:$H$21=hdd_orders!F2083),0))</f>
        <v>446.61</v>
      </c>
      <c r="V2083" s="6" t="b">
        <f t="shared" si="162"/>
        <v>1</v>
      </c>
      <c r="W2083" s="4">
        <f t="shared" si="163"/>
        <v>446.61</v>
      </c>
      <c r="X2083" s="6" t="b">
        <f t="shared" si="164"/>
        <v>1</v>
      </c>
      <c r="AD2083" s="52"/>
    </row>
    <row r="2084" spans="1:30" x14ac:dyDescent="0.45">
      <c r="A2084" s="4">
        <v>2082</v>
      </c>
      <c r="B2084">
        <v>1004</v>
      </c>
      <c r="C2084">
        <v>55182</v>
      </c>
      <c r="D2084" t="str">
        <f>_xlfn.XLOOKUP(C2084,customer_table!$A$2:$A$4869,customer_table!$B$2:$B$4869)</f>
        <v>Enterprise</v>
      </c>
      <c r="E2084">
        <v>2</v>
      </c>
      <c r="F2084">
        <v>170.85</v>
      </c>
      <c r="G2084">
        <v>341.7</v>
      </c>
      <c r="H2084">
        <v>0</v>
      </c>
      <c r="I2084">
        <v>17.899999999999999</v>
      </c>
      <c r="J2084" s="5">
        <v>45483</v>
      </c>
      <c r="K2084" s="5">
        <v>45484</v>
      </c>
      <c r="L2084" t="s">
        <v>4887</v>
      </c>
      <c r="M2084" t="s">
        <v>4898</v>
      </c>
      <c r="N2084" t="s">
        <v>4876</v>
      </c>
      <c r="O2084" t="s">
        <v>4880</v>
      </c>
      <c r="P2084" t="s">
        <v>4884</v>
      </c>
      <c r="Q2084" s="4">
        <f>_xlfn.XLOOKUP(C2084,customer_table!$A$2:$A$4947,customer_table!$A$2:$A$4947)</f>
        <v>55182</v>
      </c>
      <c r="R2084" t="str">
        <f>_xlfn.XLOOKUP(D2084,customer_table!$B$2:$B$4947,customer_table!$B$2:$B$4947)</f>
        <v>Enterprise</v>
      </c>
      <c r="S2084" s="4" t="b">
        <f t="shared" si="160"/>
        <v>1</v>
      </c>
      <c r="T2084" s="6" t="b">
        <f t="shared" si="161"/>
        <v>1</v>
      </c>
      <c r="U2084" cm="1">
        <f t="array" ref="U2084">INDEX(hdd_products!$H$2:$H$21,MATCH(1,(hdd_products!$A$2:$A$21=hdd_orders!B2084)*(hdd_products!$H$2:$H$21=hdd_orders!F2084),0))</f>
        <v>170.85</v>
      </c>
      <c r="V2084" s="6" t="b">
        <f t="shared" si="162"/>
        <v>1</v>
      </c>
      <c r="W2084" s="4">
        <f t="shared" si="163"/>
        <v>341.7</v>
      </c>
      <c r="X2084" s="6" t="b">
        <f t="shared" si="164"/>
        <v>1</v>
      </c>
      <c r="AD2084" s="52"/>
    </row>
    <row r="2085" spans="1:30" x14ac:dyDescent="0.45">
      <c r="A2085" s="4">
        <v>2083</v>
      </c>
      <c r="B2085">
        <v>1003</v>
      </c>
      <c r="C2085">
        <v>71906</v>
      </c>
      <c r="D2085" t="str">
        <f>_xlfn.XLOOKUP(C2085,customer_table!$A$2:$A$4869,customer_table!$B$2:$B$4869)</f>
        <v>Enterprise</v>
      </c>
      <c r="E2085">
        <v>12</v>
      </c>
      <c r="F2085">
        <v>95.08</v>
      </c>
      <c r="G2085">
        <v>1140.96</v>
      </c>
      <c r="H2085">
        <v>0</v>
      </c>
      <c r="I2085">
        <v>14.63</v>
      </c>
      <c r="J2085" s="5">
        <v>45493</v>
      </c>
      <c r="K2085" s="5">
        <v>45499</v>
      </c>
      <c r="L2085" t="s">
        <v>4890</v>
      </c>
      <c r="M2085" t="s">
        <v>4877</v>
      </c>
      <c r="N2085" t="s">
        <v>4876</v>
      </c>
      <c r="O2085" t="s">
        <v>4880</v>
      </c>
      <c r="P2085" t="s">
        <v>4879</v>
      </c>
      <c r="Q2085" s="4">
        <f>_xlfn.XLOOKUP(C2085,customer_table!$A$2:$A$4947,customer_table!$A$2:$A$4947)</f>
        <v>71906</v>
      </c>
      <c r="R2085" t="str">
        <f>_xlfn.XLOOKUP(D2085,customer_table!$B$2:$B$4947,customer_table!$B$2:$B$4947)</f>
        <v>Enterprise</v>
      </c>
      <c r="S2085" s="4" t="b">
        <f t="shared" si="160"/>
        <v>1</v>
      </c>
      <c r="T2085" s="6" t="b">
        <f t="shared" si="161"/>
        <v>1</v>
      </c>
      <c r="U2085" cm="1">
        <f t="array" ref="U2085">INDEX(hdd_products!$H$2:$H$21,MATCH(1,(hdd_products!$A$2:$A$21=hdd_orders!B2085)*(hdd_products!$H$2:$H$21=hdd_orders!F2085),0))</f>
        <v>95.08</v>
      </c>
      <c r="V2085" s="6" t="b">
        <f t="shared" si="162"/>
        <v>1</v>
      </c>
      <c r="W2085" s="4">
        <f t="shared" si="163"/>
        <v>1140.96</v>
      </c>
      <c r="X2085" s="6" t="b">
        <f t="shared" si="164"/>
        <v>1</v>
      </c>
      <c r="AD2085" s="52"/>
    </row>
    <row r="2086" spans="1:30" x14ac:dyDescent="0.45">
      <c r="A2086" s="4">
        <v>2084</v>
      </c>
      <c r="B2086">
        <v>1009</v>
      </c>
      <c r="C2086">
        <v>22559</v>
      </c>
      <c r="D2086" t="str">
        <f>_xlfn.XLOOKUP(C2086,customer_table!$A$2:$A$4869,customer_table!$B$2:$B$4869)</f>
        <v>Consumer</v>
      </c>
      <c r="E2086">
        <v>1</v>
      </c>
      <c r="F2086">
        <v>185.76</v>
      </c>
      <c r="G2086">
        <v>185.76</v>
      </c>
      <c r="H2086">
        <v>0</v>
      </c>
      <c r="I2086">
        <v>15.28</v>
      </c>
      <c r="J2086" s="5">
        <v>45653</v>
      </c>
      <c r="K2086" s="5">
        <v>45655</v>
      </c>
      <c r="L2086" t="s">
        <v>4895</v>
      </c>
      <c r="M2086" t="s">
        <v>4881</v>
      </c>
      <c r="N2086" t="s">
        <v>4876</v>
      </c>
      <c r="O2086" t="s">
        <v>4875</v>
      </c>
      <c r="P2086" t="s">
        <v>4888</v>
      </c>
      <c r="Q2086" s="4">
        <f>_xlfn.XLOOKUP(C2086,customer_table!$A$2:$A$4947,customer_table!$A$2:$A$4947)</f>
        <v>22559</v>
      </c>
      <c r="R2086" t="str">
        <f>_xlfn.XLOOKUP(D2086,customer_table!$B$2:$B$4947,customer_table!$B$2:$B$4947)</f>
        <v>Consumer</v>
      </c>
      <c r="S2086" s="4" t="b">
        <f t="shared" si="160"/>
        <v>1</v>
      </c>
      <c r="T2086" s="6" t="b">
        <f t="shared" si="161"/>
        <v>1</v>
      </c>
      <c r="U2086" cm="1">
        <f t="array" ref="U2086">INDEX(hdd_products!$H$2:$H$21,MATCH(1,(hdd_products!$A$2:$A$21=hdd_orders!B2086)*(hdd_products!$H$2:$H$21=hdd_orders!F2086),0))</f>
        <v>185.76</v>
      </c>
      <c r="V2086" s="6" t="b">
        <f t="shared" si="162"/>
        <v>1</v>
      </c>
      <c r="W2086" s="4">
        <f t="shared" si="163"/>
        <v>185.76</v>
      </c>
      <c r="X2086" s="6" t="b">
        <f t="shared" si="164"/>
        <v>1</v>
      </c>
      <c r="AD2086" s="52"/>
    </row>
    <row r="2087" spans="1:30" x14ac:dyDescent="0.45">
      <c r="A2087" s="4">
        <v>2085</v>
      </c>
      <c r="B2087">
        <v>1004</v>
      </c>
      <c r="C2087">
        <v>47118</v>
      </c>
      <c r="D2087" t="str">
        <f>_xlfn.XLOOKUP(C2087,customer_table!$A$2:$A$4869,customer_table!$B$2:$B$4869)</f>
        <v>Consumer</v>
      </c>
      <c r="E2087">
        <v>5</v>
      </c>
      <c r="F2087">
        <v>170.85</v>
      </c>
      <c r="G2087">
        <v>854.25</v>
      </c>
      <c r="H2087">
        <v>0</v>
      </c>
      <c r="I2087">
        <v>12.31</v>
      </c>
      <c r="J2087" s="5">
        <v>45360</v>
      </c>
      <c r="K2087" s="5">
        <v>45364</v>
      </c>
      <c r="L2087" t="s">
        <v>4900</v>
      </c>
      <c r="M2087" t="s">
        <v>4881</v>
      </c>
      <c r="N2087" t="s">
        <v>4901</v>
      </c>
      <c r="O2087" t="s">
        <v>4875</v>
      </c>
      <c r="P2087" t="s">
        <v>4879</v>
      </c>
      <c r="Q2087" s="4">
        <f>_xlfn.XLOOKUP(C2087,customer_table!$A$2:$A$4947,customer_table!$A$2:$A$4947)</f>
        <v>47118</v>
      </c>
      <c r="R2087" t="str">
        <f>_xlfn.XLOOKUP(D2087,customer_table!$B$2:$B$4947,customer_table!$B$2:$B$4947)</f>
        <v>Consumer</v>
      </c>
      <c r="S2087" s="4" t="b">
        <f t="shared" si="160"/>
        <v>1</v>
      </c>
      <c r="T2087" s="6" t="b">
        <f t="shared" si="161"/>
        <v>1</v>
      </c>
      <c r="U2087" cm="1">
        <f t="array" ref="U2087">INDEX(hdd_products!$H$2:$H$21,MATCH(1,(hdd_products!$A$2:$A$21=hdd_orders!B2087)*(hdd_products!$H$2:$H$21=hdd_orders!F2087),0))</f>
        <v>170.85</v>
      </c>
      <c r="V2087" s="6" t="b">
        <f t="shared" si="162"/>
        <v>1</v>
      </c>
      <c r="W2087" s="4">
        <f t="shared" si="163"/>
        <v>854.25</v>
      </c>
      <c r="X2087" s="6" t="b">
        <f t="shared" si="164"/>
        <v>1</v>
      </c>
      <c r="AD2087" s="52"/>
    </row>
    <row r="2088" spans="1:30" x14ac:dyDescent="0.45">
      <c r="A2088" s="4">
        <v>2086</v>
      </c>
      <c r="B2088">
        <v>1003</v>
      </c>
      <c r="C2088">
        <v>55464</v>
      </c>
      <c r="D2088" t="str">
        <f>_xlfn.XLOOKUP(C2088,customer_table!$A$2:$A$4869,customer_table!$B$2:$B$4869)</f>
        <v>Consumer</v>
      </c>
      <c r="E2088">
        <v>2</v>
      </c>
      <c r="F2088">
        <v>95.08</v>
      </c>
      <c r="G2088">
        <v>190.16</v>
      </c>
      <c r="H2088">
        <v>0</v>
      </c>
      <c r="I2088">
        <v>18.13</v>
      </c>
      <c r="J2088" s="5">
        <v>45597</v>
      </c>
      <c r="K2088" s="5">
        <v>45601</v>
      </c>
      <c r="L2088" t="s">
        <v>4878</v>
      </c>
      <c r="M2088" t="s">
        <v>4898</v>
      </c>
      <c r="N2088" t="s">
        <v>4876</v>
      </c>
      <c r="O2088" t="s">
        <v>4880</v>
      </c>
      <c r="P2088" t="s">
        <v>4888</v>
      </c>
      <c r="Q2088" s="4">
        <f>_xlfn.XLOOKUP(C2088,customer_table!$A$2:$A$4947,customer_table!$A$2:$A$4947)</f>
        <v>55464</v>
      </c>
      <c r="R2088" t="str">
        <f>_xlfn.XLOOKUP(D2088,customer_table!$B$2:$B$4947,customer_table!$B$2:$B$4947)</f>
        <v>Consumer</v>
      </c>
      <c r="S2088" s="4" t="b">
        <f t="shared" si="160"/>
        <v>1</v>
      </c>
      <c r="T2088" s="6" t="b">
        <f t="shared" si="161"/>
        <v>1</v>
      </c>
      <c r="U2088" cm="1">
        <f t="array" ref="U2088">INDEX(hdd_products!$H$2:$H$21,MATCH(1,(hdd_products!$A$2:$A$21=hdd_orders!B2088)*(hdd_products!$H$2:$H$21=hdd_orders!F2088),0))</f>
        <v>95.08</v>
      </c>
      <c r="V2088" s="6" t="b">
        <f t="shared" si="162"/>
        <v>1</v>
      </c>
      <c r="W2088" s="4">
        <f t="shared" si="163"/>
        <v>190.16</v>
      </c>
      <c r="X2088" s="6" t="b">
        <f t="shared" si="164"/>
        <v>1</v>
      </c>
      <c r="AD2088" s="52"/>
    </row>
    <row r="2089" spans="1:30" x14ac:dyDescent="0.45">
      <c r="A2089" s="4">
        <v>2087</v>
      </c>
      <c r="B2089">
        <v>1004</v>
      </c>
      <c r="C2089">
        <v>89760</v>
      </c>
      <c r="D2089" t="str">
        <f>_xlfn.XLOOKUP(C2089,customer_table!$A$2:$A$4869,customer_table!$B$2:$B$4869)</f>
        <v>Consumer</v>
      </c>
      <c r="E2089">
        <v>2</v>
      </c>
      <c r="F2089">
        <v>170.85</v>
      </c>
      <c r="G2089">
        <v>341.7</v>
      </c>
      <c r="H2089">
        <v>0</v>
      </c>
      <c r="I2089">
        <v>16.88</v>
      </c>
      <c r="J2089" s="5">
        <v>45592</v>
      </c>
      <c r="K2089" s="5">
        <v>45593</v>
      </c>
      <c r="L2089" t="s">
        <v>4887</v>
      </c>
      <c r="M2089" t="s">
        <v>4881</v>
      </c>
      <c r="N2089" t="s">
        <v>4901</v>
      </c>
      <c r="O2089" t="s">
        <v>4880</v>
      </c>
      <c r="P2089" t="s">
        <v>4886</v>
      </c>
      <c r="Q2089" s="4">
        <f>_xlfn.XLOOKUP(C2089,customer_table!$A$2:$A$4947,customer_table!$A$2:$A$4947)</f>
        <v>89760</v>
      </c>
      <c r="R2089" t="str">
        <f>_xlfn.XLOOKUP(D2089,customer_table!$B$2:$B$4947,customer_table!$B$2:$B$4947)</f>
        <v>Consumer</v>
      </c>
      <c r="S2089" s="4" t="b">
        <f t="shared" si="160"/>
        <v>1</v>
      </c>
      <c r="T2089" s="6" t="b">
        <f t="shared" si="161"/>
        <v>1</v>
      </c>
      <c r="U2089" cm="1">
        <f t="array" ref="U2089">INDEX(hdd_products!$H$2:$H$21,MATCH(1,(hdd_products!$A$2:$A$21=hdd_orders!B2089)*(hdd_products!$H$2:$H$21=hdd_orders!F2089),0))</f>
        <v>170.85</v>
      </c>
      <c r="V2089" s="6" t="b">
        <f t="shared" si="162"/>
        <v>1</v>
      </c>
      <c r="W2089" s="4">
        <f t="shared" si="163"/>
        <v>341.7</v>
      </c>
      <c r="X2089" s="6" t="b">
        <f t="shared" si="164"/>
        <v>1</v>
      </c>
      <c r="AD2089" s="52"/>
    </row>
    <row r="2090" spans="1:30" x14ac:dyDescent="0.45">
      <c r="A2090" s="4">
        <v>2088</v>
      </c>
      <c r="B2090">
        <v>1007</v>
      </c>
      <c r="C2090">
        <v>10208</v>
      </c>
      <c r="D2090" t="str">
        <f>_xlfn.XLOOKUP(C2090,customer_table!$A$2:$A$4869,customer_table!$B$2:$B$4869)</f>
        <v>Enterprise</v>
      </c>
      <c r="E2090">
        <v>2</v>
      </c>
      <c r="F2090">
        <v>415.57</v>
      </c>
      <c r="G2090">
        <v>831.14</v>
      </c>
      <c r="H2090">
        <v>0</v>
      </c>
      <c r="I2090">
        <v>8.99</v>
      </c>
      <c r="J2090" s="5">
        <v>45477</v>
      </c>
      <c r="K2090" s="5">
        <v>45480</v>
      </c>
      <c r="L2090" t="s">
        <v>4899</v>
      </c>
      <c r="M2090" t="s">
        <v>4881</v>
      </c>
      <c r="N2090" t="s">
        <v>4876</v>
      </c>
      <c r="O2090" t="s">
        <v>4880</v>
      </c>
      <c r="P2090" t="s">
        <v>4891</v>
      </c>
      <c r="Q2090" s="4">
        <f>_xlfn.XLOOKUP(C2090,customer_table!$A$2:$A$4947,customer_table!$A$2:$A$4947)</f>
        <v>10208</v>
      </c>
      <c r="R2090" t="str">
        <f>_xlfn.XLOOKUP(D2090,customer_table!$B$2:$B$4947,customer_table!$B$2:$B$4947)</f>
        <v>Enterprise</v>
      </c>
      <c r="S2090" s="4" t="b">
        <f t="shared" si="160"/>
        <v>1</v>
      </c>
      <c r="T2090" s="6" t="b">
        <f t="shared" si="161"/>
        <v>1</v>
      </c>
      <c r="U2090" cm="1">
        <f t="array" ref="U2090">INDEX(hdd_products!$H$2:$H$21,MATCH(1,(hdd_products!$A$2:$A$21=hdd_orders!B2090)*(hdd_products!$H$2:$H$21=hdd_orders!F2090),0))</f>
        <v>415.57</v>
      </c>
      <c r="V2090" s="6" t="b">
        <f t="shared" si="162"/>
        <v>1</v>
      </c>
      <c r="W2090" s="4">
        <f t="shared" si="163"/>
        <v>831.14</v>
      </c>
      <c r="X2090" s="6" t="b">
        <f t="shared" si="164"/>
        <v>1</v>
      </c>
      <c r="AD2090" s="52"/>
    </row>
    <row r="2091" spans="1:30" x14ac:dyDescent="0.45">
      <c r="A2091" s="4">
        <v>2089</v>
      </c>
      <c r="B2091">
        <v>1006</v>
      </c>
      <c r="C2091">
        <v>75529</v>
      </c>
      <c r="D2091" t="str">
        <f>_xlfn.XLOOKUP(C2091,customer_table!$A$2:$A$4869,customer_table!$B$2:$B$4869)</f>
        <v>Enterprise</v>
      </c>
      <c r="E2091">
        <v>2</v>
      </c>
      <c r="F2091">
        <v>307.20999999999998</v>
      </c>
      <c r="G2091">
        <v>614.41999999999996</v>
      </c>
      <c r="H2091">
        <v>0</v>
      </c>
      <c r="I2091">
        <v>16.91</v>
      </c>
      <c r="J2091" s="5">
        <v>45331</v>
      </c>
      <c r="K2091" s="5">
        <v>45337</v>
      </c>
      <c r="L2091" t="s">
        <v>4889</v>
      </c>
      <c r="M2091" t="s">
        <v>4881</v>
      </c>
      <c r="N2091" t="s">
        <v>4876</v>
      </c>
      <c r="O2091" t="s">
        <v>4880</v>
      </c>
      <c r="P2091" t="s">
        <v>4886</v>
      </c>
      <c r="Q2091" s="4">
        <f>_xlfn.XLOOKUP(C2091,customer_table!$A$2:$A$4947,customer_table!$A$2:$A$4947)</f>
        <v>75529</v>
      </c>
      <c r="R2091" t="str">
        <f>_xlfn.XLOOKUP(D2091,customer_table!$B$2:$B$4947,customer_table!$B$2:$B$4947)</f>
        <v>Enterprise</v>
      </c>
      <c r="S2091" s="4" t="b">
        <f t="shared" si="160"/>
        <v>1</v>
      </c>
      <c r="T2091" s="6" t="b">
        <f t="shared" si="161"/>
        <v>1</v>
      </c>
      <c r="U2091" cm="1">
        <f t="array" ref="U2091">INDEX(hdd_products!$H$2:$H$21,MATCH(1,(hdd_products!$A$2:$A$21=hdd_orders!B2091)*(hdd_products!$H$2:$H$21=hdd_orders!F2091),0))</f>
        <v>307.20999999999998</v>
      </c>
      <c r="V2091" s="6" t="b">
        <f t="shared" si="162"/>
        <v>1</v>
      </c>
      <c r="W2091" s="4">
        <f t="shared" si="163"/>
        <v>614.41999999999996</v>
      </c>
      <c r="X2091" s="6" t="b">
        <f t="shared" si="164"/>
        <v>1</v>
      </c>
      <c r="AD2091" s="52"/>
    </row>
    <row r="2092" spans="1:30" x14ac:dyDescent="0.45">
      <c r="A2092" s="4">
        <v>2090</v>
      </c>
      <c r="B2092">
        <v>1002</v>
      </c>
      <c r="C2092">
        <v>95726</v>
      </c>
      <c r="D2092" t="str">
        <f>_xlfn.XLOOKUP(C2092,customer_table!$A$2:$A$4869,customer_table!$B$2:$B$4869)</f>
        <v>Small Business</v>
      </c>
      <c r="E2092">
        <v>2</v>
      </c>
      <c r="F2092">
        <v>198.26</v>
      </c>
      <c r="G2092">
        <v>396.52</v>
      </c>
      <c r="H2092">
        <v>0</v>
      </c>
      <c r="I2092">
        <v>7.67</v>
      </c>
      <c r="J2092" s="5">
        <v>45514</v>
      </c>
      <c r="K2092" s="5">
        <v>45515</v>
      </c>
      <c r="L2092" t="s">
        <v>4883</v>
      </c>
      <c r="M2092" t="s">
        <v>4881</v>
      </c>
      <c r="N2092" t="s">
        <v>4876</v>
      </c>
      <c r="O2092" t="s">
        <v>4875</v>
      </c>
      <c r="P2092" t="s">
        <v>4886</v>
      </c>
      <c r="Q2092" s="4">
        <f>_xlfn.XLOOKUP(C2092,customer_table!$A$2:$A$4947,customer_table!$A$2:$A$4947)</f>
        <v>95726</v>
      </c>
      <c r="R2092" t="str">
        <f>_xlfn.XLOOKUP(D2092,customer_table!$B$2:$B$4947,customer_table!$B$2:$B$4947)</f>
        <v>Small Business</v>
      </c>
      <c r="S2092" s="4" t="b">
        <f t="shared" si="160"/>
        <v>1</v>
      </c>
      <c r="T2092" s="6" t="b">
        <f t="shared" si="161"/>
        <v>1</v>
      </c>
      <c r="U2092" cm="1">
        <f t="array" ref="U2092">INDEX(hdd_products!$H$2:$H$21,MATCH(1,(hdd_products!$A$2:$A$21=hdd_orders!B2092)*(hdd_products!$H$2:$H$21=hdd_orders!F2092),0))</f>
        <v>198.26</v>
      </c>
      <c r="V2092" s="6" t="b">
        <f t="shared" si="162"/>
        <v>1</v>
      </c>
      <c r="W2092" s="4">
        <f t="shared" si="163"/>
        <v>396.52</v>
      </c>
      <c r="X2092" s="6" t="b">
        <f t="shared" si="164"/>
        <v>1</v>
      </c>
      <c r="AD2092" s="52"/>
    </row>
    <row r="2093" spans="1:30" x14ac:dyDescent="0.45">
      <c r="A2093" s="4">
        <v>2091</v>
      </c>
      <c r="B2093">
        <v>1001</v>
      </c>
      <c r="C2093">
        <v>73000</v>
      </c>
      <c r="D2093" t="str">
        <f>_xlfn.XLOOKUP(C2093,customer_table!$A$2:$A$4869,customer_table!$B$2:$B$4869)</f>
        <v>Enterprise</v>
      </c>
      <c r="E2093">
        <v>1</v>
      </c>
      <c r="F2093">
        <v>129.16999999999999</v>
      </c>
      <c r="G2093">
        <v>129.16999999999999</v>
      </c>
      <c r="H2093">
        <v>0</v>
      </c>
      <c r="I2093">
        <v>15.02</v>
      </c>
      <c r="J2093" s="5">
        <v>45451</v>
      </c>
      <c r="K2093" s="5">
        <v>45455</v>
      </c>
      <c r="L2093" t="s">
        <v>4895</v>
      </c>
      <c r="M2093" t="s">
        <v>4881</v>
      </c>
      <c r="N2093" t="s">
        <v>4876</v>
      </c>
      <c r="O2093" t="s">
        <v>4894</v>
      </c>
      <c r="P2093" t="s">
        <v>4884</v>
      </c>
      <c r="Q2093" s="4">
        <f>_xlfn.XLOOKUP(C2093,customer_table!$A$2:$A$4947,customer_table!$A$2:$A$4947)</f>
        <v>73000</v>
      </c>
      <c r="R2093" t="str">
        <f>_xlfn.XLOOKUP(D2093,customer_table!$B$2:$B$4947,customer_table!$B$2:$B$4947)</f>
        <v>Enterprise</v>
      </c>
      <c r="S2093" s="4" t="b">
        <f t="shared" si="160"/>
        <v>1</v>
      </c>
      <c r="T2093" s="6" t="b">
        <f t="shared" si="161"/>
        <v>1</v>
      </c>
      <c r="U2093" cm="1">
        <f t="array" ref="U2093">INDEX(hdd_products!$H$2:$H$21,MATCH(1,(hdd_products!$A$2:$A$21=hdd_orders!B2093)*(hdd_products!$H$2:$H$21=hdd_orders!F2093),0))</f>
        <v>129.16999999999999</v>
      </c>
      <c r="V2093" s="6" t="b">
        <f t="shared" si="162"/>
        <v>1</v>
      </c>
      <c r="W2093" s="4">
        <f t="shared" si="163"/>
        <v>129.16999999999999</v>
      </c>
      <c r="X2093" s="6" t="b">
        <f t="shared" si="164"/>
        <v>1</v>
      </c>
      <c r="AD2093" s="52"/>
    </row>
    <row r="2094" spans="1:30" x14ac:dyDescent="0.45">
      <c r="A2094" s="4">
        <v>2092</v>
      </c>
      <c r="B2094">
        <v>1006</v>
      </c>
      <c r="C2094">
        <v>99435</v>
      </c>
      <c r="D2094" t="str">
        <f>_xlfn.XLOOKUP(C2094,customer_table!$A$2:$A$4869,customer_table!$B$2:$B$4869)</f>
        <v>Small Business</v>
      </c>
      <c r="E2094">
        <v>3</v>
      </c>
      <c r="F2094">
        <v>307.20999999999998</v>
      </c>
      <c r="G2094">
        <v>921.63</v>
      </c>
      <c r="H2094">
        <v>0</v>
      </c>
      <c r="I2094">
        <v>9.48</v>
      </c>
      <c r="J2094" s="5">
        <v>45507</v>
      </c>
      <c r="K2094" s="5">
        <v>45509</v>
      </c>
      <c r="L2094" t="s">
        <v>4897</v>
      </c>
      <c r="M2094" t="s">
        <v>4877</v>
      </c>
      <c r="N2094" t="s">
        <v>4876</v>
      </c>
      <c r="O2094" t="s">
        <v>4880</v>
      </c>
      <c r="P2094" t="s">
        <v>4891</v>
      </c>
      <c r="Q2094" s="4">
        <f>_xlfn.XLOOKUP(C2094,customer_table!$A$2:$A$4947,customer_table!$A$2:$A$4947)</f>
        <v>99435</v>
      </c>
      <c r="R2094" t="str">
        <f>_xlfn.XLOOKUP(D2094,customer_table!$B$2:$B$4947,customer_table!$B$2:$B$4947)</f>
        <v>Small Business</v>
      </c>
      <c r="S2094" s="4" t="b">
        <f t="shared" si="160"/>
        <v>1</v>
      </c>
      <c r="T2094" s="6" t="b">
        <f t="shared" si="161"/>
        <v>1</v>
      </c>
      <c r="U2094" cm="1">
        <f t="array" ref="U2094">INDEX(hdd_products!$H$2:$H$21,MATCH(1,(hdd_products!$A$2:$A$21=hdd_orders!B2094)*(hdd_products!$H$2:$H$21=hdd_orders!F2094),0))</f>
        <v>307.20999999999998</v>
      </c>
      <c r="V2094" s="6" t="b">
        <f t="shared" si="162"/>
        <v>1</v>
      </c>
      <c r="W2094" s="4">
        <f t="shared" si="163"/>
        <v>921.62999999999988</v>
      </c>
      <c r="X2094" s="6" t="b">
        <f t="shared" si="164"/>
        <v>1</v>
      </c>
      <c r="AD2094" s="52"/>
    </row>
    <row r="2095" spans="1:30" x14ac:dyDescent="0.45">
      <c r="A2095" s="4">
        <v>2093</v>
      </c>
      <c r="B2095">
        <v>1003</v>
      </c>
      <c r="C2095">
        <v>23291</v>
      </c>
      <c r="D2095" t="str">
        <f>_xlfn.XLOOKUP(C2095,customer_table!$A$2:$A$4869,customer_table!$B$2:$B$4869)</f>
        <v>Small Business</v>
      </c>
      <c r="E2095">
        <v>2</v>
      </c>
      <c r="F2095">
        <v>95.08</v>
      </c>
      <c r="G2095">
        <v>190.16</v>
      </c>
      <c r="H2095">
        <v>0</v>
      </c>
      <c r="I2095">
        <v>8.7100000000000009</v>
      </c>
      <c r="J2095" s="5">
        <v>45334</v>
      </c>
      <c r="K2095" s="5">
        <v>45337</v>
      </c>
      <c r="L2095" t="s">
        <v>4902</v>
      </c>
      <c r="M2095" t="s">
        <v>4877</v>
      </c>
      <c r="N2095" t="s">
        <v>4876</v>
      </c>
      <c r="O2095" t="s">
        <v>4880</v>
      </c>
      <c r="P2095" t="s">
        <v>4879</v>
      </c>
      <c r="Q2095" s="4">
        <f>_xlfn.XLOOKUP(C2095,customer_table!$A$2:$A$4947,customer_table!$A$2:$A$4947)</f>
        <v>23291</v>
      </c>
      <c r="R2095" t="str">
        <f>_xlfn.XLOOKUP(D2095,customer_table!$B$2:$B$4947,customer_table!$B$2:$B$4947)</f>
        <v>Small Business</v>
      </c>
      <c r="S2095" s="4" t="b">
        <f t="shared" si="160"/>
        <v>1</v>
      </c>
      <c r="T2095" s="6" t="b">
        <f t="shared" si="161"/>
        <v>1</v>
      </c>
      <c r="U2095" cm="1">
        <f t="array" ref="U2095">INDEX(hdd_products!$H$2:$H$21,MATCH(1,(hdd_products!$A$2:$A$21=hdd_orders!B2095)*(hdd_products!$H$2:$H$21=hdd_orders!F2095),0))</f>
        <v>95.08</v>
      </c>
      <c r="V2095" s="6" t="b">
        <f t="shared" si="162"/>
        <v>1</v>
      </c>
      <c r="W2095" s="4">
        <f t="shared" si="163"/>
        <v>190.16</v>
      </c>
      <c r="X2095" s="6" t="b">
        <f t="shared" si="164"/>
        <v>1</v>
      </c>
      <c r="AD2095" s="52"/>
    </row>
    <row r="2096" spans="1:30" x14ac:dyDescent="0.45">
      <c r="A2096" s="4">
        <v>2094</v>
      </c>
      <c r="B2096">
        <v>1011</v>
      </c>
      <c r="C2096">
        <v>85324</v>
      </c>
      <c r="D2096" t="str">
        <f>_xlfn.XLOOKUP(C2096,customer_table!$A$2:$A$4869,customer_table!$B$2:$B$4869)</f>
        <v>Small Business</v>
      </c>
      <c r="E2096">
        <v>1</v>
      </c>
      <c r="F2096">
        <v>664.86</v>
      </c>
      <c r="G2096">
        <v>664.86</v>
      </c>
      <c r="H2096">
        <v>0</v>
      </c>
      <c r="I2096">
        <v>13.95</v>
      </c>
      <c r="J2096" s="5">
        <v>45298</v>
      </c>
      <c r="K2096" s="5">
        <v>45300</v>
      </c>
      <c r="L2096" t="s">
        <v>4895</v>
      </c>
      <c r="M2096" t="s">
        <v>4877</v>
      </c>
      <c r="N2096" t="s">
        <v>4892</v>
      </c>
      <c r="O2096" t="s">
        <v>4875</v>
      </c>
      <c r="P2096" t="s">
        <v>4891</v>
      </c>
      <c r="Q2096" s="4">
        <f>_xlfn.XLOOKUP(C2096,customer_table!$A$2:$A$4947,customer_table!$A$2:$A$4947)</f>
        <v>85324</v>
      </c>
      <c r="R2096" t="str">
        <f>_xlfn.XLOOKUP(D2096,customer_table!$B$2:$B$4947,customer_table!$B$2:$B$4947)</f>
        <v>Small Business</v>
      </c>
      <c r="S2096" s="4" t="b">
        <f t="shared" si="160"/>
        <v>1</v>
      </c>
      <c r="T2096" s="6" t="b">
        <f t="shared" si="161"/>
        <v>1</v>
      </c>
      <c r="U2096" cm="1">
        <f t="array" ref="U2096">INDEX(hdd_products!$H$2:$H$21,MATCH(1,(hdd_products!$A$2:$A$21=hdd_orders!B2096)*(hdd_products!$H$2:$H$21=hdd_orders!F2096),0))</f>
        <v>664.86</v>
      </c>
      <c r="V2096" s="6" t="b">
        <f t="shared" si="162"/>
        <v>1</v>
      </c>
      <c r="W2096" s="4">
        <f t="shared" si="163"/>
        <v>664.86</v>
      </c>
      <c r="X2096" s="6" t="b">
        <f t="shared" si="164"/>
        <v>1</v>
      </c>
      <c r="AD2096" s="52"/>
    </row>
    <row r="2097" spans="1:30" x14ac:dyDescent="0.45">
      <c r="A2097" s="4">
        <v>2095</v>
      </c>
      <c r="B2097">
        <v>1004</v>
      </c>
      <c r="C2097">
        <v>97843</v>
      </c>
      <c r="D2097" t="str">
        <f>_xlfn.XLOOKUP(C2097,customer_table!$A$2:$A$4869,customer_table!$B$2:$B$4869)</f>
        <v>Small Business</v>
      </c>
      <c r="E2097">
        <v>1</v>
      </c>
      <c r="F2097">
        <v>170.85</v>
      </c>
      <c r="G2097">
        <v>170.85</v>
      </c>
      <c r="H2097">
        <v>0</v>
      </c>
      <c r="I2097">
        <v>14.95</v>
      </c>
      <c r="J2097" s="5">
        <v>45297</v>
      </c>
      <c r="K2097" s="5">
        <v>45301</v>
      </c>
      <c r="L2097" t="s">
        <v>4895</v>
      </c>
      <c r="M2097" t="s">
        <v>4877</v>
      </c>
      <c r="N2097" t="s">
        <v>4876</v>
      </c>
      <c r="O2097" t="s">
        <v>4875</v>
      </c>
      <c r="P2097" t="s">
        <v>4888</v>
      </c>
      <c r="Q2097" s="4">
        <f>_xlfn.XLOOKUP(C2097,customer_table!$A$2:$A$4947,customer_table!$A$2:$A$4947)</f>
        <v>97843</v>
      </c>
      <c r="R2097" t="str">
        <f>_xlfn.XLOOKUP(D2097,customer_table!$B$2:$B$4947,customer_table!$B$2:$B$4947)</f>
        <v>Small Business</v>
      </c>
      <c r="S2097" s="4" t="b">
        <f t="shared" si="160"/>
        <v>1</v>
      </c>
      <c r="T2097" s="6" t="b">
        <f t="shared" si="161"/>
        <v>1</v>
      </c>
      <c r="U2097" cm="1">
        <f t="array" ref="U2097">INDEX(hdd_products!$H$2:$H$21,MATCH(1,(hdd_products!$A$2:$A$21=hdd_orders!B2097)*(hdd_products!$H$2:$H$21=hdd_orders!F2097),0))</f>
        <v>170.85</v>
      </c>
      <c r="V2097" s="6" t="b">
        <f t="shared" si="162"/>
        <v>1</v>
      </c>
      <c r="W2097" s="4">
        <f t="shared" si="163"/>
        <v>170.85</v>
      </c>
      <c r="X2097" s="6" t="b">
        <f t="shared" si="164"/>
        <v>1</v>
      </c>
      <c r="AD2097" s="52"/>
    </row>
    <row r="2098" spans="1:30" x14ac:dyDescent="0.45">
      <c r="A2098" s="4">
        <v>2096</v>
      </c>
      <c r="B2098">
        <v>1014</v>
      </c>
      <c r="C2098">
        <v>93115</v>
      </c>
      <c r="D2098" t="str">
        <f>_xlfn.XLOOKUP(C2098,customer_table!$A$2:$A$4869,customer_table!$B$2:$B$4869)</f>
        <v>Consumer</v>
      </c>
      <c r="E2098">
        <v>1</v>
      </c>
      <c r="F2098">
        <v>686.52</v>
      </c>
      <c r="G2098">
        <v>686.52</v>
      </c>
      <c r="H2098">
        <v>0</v>
      </c>
      <c r="I2098">
        <v>13.77</v>
      </c>
      <c r="J2098" s="5">
        <v>45447</v>
      </c>
      <c r="K2098" s="5">
        <v>45451</v>
      </c>
      <c r="L2098" t="s">
        <v>4895</v>
      </c>
      <c r="M2098" t="s">
        <v>4877</v>
      </c>
      <c r="N2098" t="s">
        <v>4876</v>
      </c>
      <c r="O2098" t="s">
        <v>4880</v>
      </c>
      <c r="P2098" t="s">
        <v>4884</v>
      </c>
      <c r="Q2098" s="4">
        <f>_xlfn.XLOOKUP(C2098,customer_table!$A$2:$A$4947,customer_table!$A$2:$A$4947)</f>
        <v>93115</v>
      </c>
      <c r="R2098" t="str">
        <f>_xlfn.XLOOKUP(D2098,customer_table!$B$2:$B$4947,customer_table!$B$2:$B$4947)</f>
        <v>Consumer</v>
      </c>
      <c r="S2098" s="4" t="b">
        <f t="shared" si="160"/>
        <v>1</v>
      </c>
      <c r="T2098" s="6" t="b">
        <f t="shared" si="161"/>
        <v>1</v>
      </c>
      <c r="U2098" cm="1">
        <f t="array" ref="U2098">INDEX(hdd_products!$H$2:$H$21,MATCH(1,(hdd_products!$A$2:$A$21=hdd_orders!B2098)*(hdd_products!$H$2:$H$21=hdd_orders!F2098),0))</f>
        <v>686.52</v>
      </c>
      <c r="V2098" s="6" t="b">
        <f t="shared" si="162"/>
        <v>1</v>
      </c>
      <c r="W2098" s="4">
        <f t="shared" si="163"/>
        <v>686.52</v>
      </c>
      <c r="X2098" s="6" t="b">
        <f t="shared" si="164"/>
        <v>1</v>
      </c>
      <c r="AD2098" s="52"/>
    </row>
    <row r="2099" spans="1:30" x14ac:dyDescent="0.45">
      <c r="A2099" s="4">
        <v>2097</v>
      </c>
      <c r="B2099">
        <v>1001</v>
      </c>
      <c r="C2099">
        <v>72068</v>
      </c>
      <c r="D2099" t="str">
        <f>_xlfn.XLOOKUP(C2099,customer_table!$A$2:$A$4869,customer_table!$B$2:$B$4869)</f>
        <v>Small Business</v>
      </c>
      <c r="E2099">
        <v>1</v>
      </c>
      <c r="F2099">
        <v>129.16999999999999</v>
      </c>
      <c r="G2099">
        <v>129.16999999999999</v>
      </c>
      <c r="H2099">
        <v>0</v>
      </c>
      <c r="I2099">
        <v>17.48</v>
      </c>
      <c r="J2099" s="5">
        <v>45522</v>
      </c>
      <c r="K2099" s="5">
        <v>45527</v>
      </c>
      <c r="L2099" t="s">
        <v>4889</v>
      </c>
      <c r="M2099" t="s">
        <v>4898</v>
      </c>
      <c r="N2099" t="s">
        <v>4892</v>
      </c>
      <c r="O2099" t="s">
        <v>4880</v>
      </c>
      <c r="P2099" t="s">
        <v>4879</v>
      </c>
      <c r="Q2099" s="4">
        <f>_xlfn.XLOOKUP(C2099,customer_table!$A$2:$A$4947,customer_table!$A$2:$A$4947)</f>
        <v>72068</v>
      </c>
      <c r="R2099" t="str">
        <f>_xlfn.XLOOKUP(D2099,customer_table!$B$2:$B$4947,customer_table!$B$2:$B$4947)</f>
        <v>Small Business</v>
      </c>
      <c r="S2099" s="4" t="b">
        <f t="shared" si="160"/>
        <v>1</v>
      </c>
      <c r="T2099" s="6" t="b">
        <f t="shared" si="161"/>
        <v>1</v>
      </c>
      <c r="U2099" cm="1">
        <f t="array" ref="U2099">INDEX(hdd_products!$H$2:$H$21,MATCH(1,(hdd_products!$A$2:$A$21=hdd_orders!B2099)*(hdd_products!$H$2:$H$21=hdd_orders!F2099),0))</f>
        <v>129.16999999999999</v>
      </c>
      <c r="V2099" s="6" t="b">
        <f t="shared" si="162"/>
        <v>1</v>
      </c>
      <c r="W2099" s="4">
        <f t="shared" si="163"/>
        <v>129.16999999999999</v>
      </c>
      <c r="X2099" s="6" t="b">
        <f t="shared" si="164"/>
        <v>1</v>
      </c>
      <c r="AD2099" s="52"/>
    </row>
    <row r="2100" spans="1:30" x14ac:dyDescent="0.45">
      <c r="A2100" s="4">
        <v>2098</v>
      </c>
      <c r="B2100">
        <v>1008</v>
      </c>
      <c r="C2100">
        <v>65583</v>
      </c>
      <c r="D2100" t="str">
        <f>_xlfn.XLOOKUP(C2100,customer_table!$A$2:$A$4869,customer_table!$B$2:$B$4869)</f>
        <v>Consumer</v>
      </c>
      <c r="E2100">
        <v>1</v>
      </c>
      <c r="F2100">
        <v>269.08</v>
      </c>
      <c r="G2100">
        <v>269.08</v>
      </c>
      <c r="H2100">
        <v>0</v>
      </c>
      <c r="I2100">
        <v>14.35</v>
      </c>
      <c r="J2100" s="5">
        <v>45478</v>
      </c>
      <c r="K2100" s="5">
        <v>45479</v>
      </c>
      <c r="L2100" t="s">
        <v>4882</v>
      </c>
      <c r="M2100" t="s">
        <v>4881</v>
      </c>
      <c r="N2100" t="s">
        <v>4901</v>
      </c>
      <c r="O2100" t="s">
        <v>4880</v>
      </c>
      <c r="P2100" t="s">
        <v>4891</v>
      </c>
      <c r="Q2100" s="4">
        <f>_xlfn.XLOOKUP(C2100,customer_table!$A$2:$A$4947,customer_table!$A$2:$A$4947)</f>
        <v>65583</v>
      </c>
      <c r="R2100" t="str">
        <f>_xlfn.XLOOKUP(D2100,customer_table!$B$2:$B$4947,customer_table!$B$2:$B$4947)</f>
        <v>Consumer</v>
      </c>
      <c r="S2100" s="4" t="b">
        <f t="shared" si="160"/>
        <v>1</v>
      </c>
      <c r="T2100" s="6" t="b">
        <f t="shared" si="161"/>
        <v>1</v>
      </c>
      <c r="U2100" cm="1">
        <f t="array" ref="U2100">INDEX(hdd_products!$H$2:$H$21,MATCH(1,(hdd_products!$A$2:$A$21=hdd_orders!B2100)*(hdd_products!$H$2:$H$21=hdd_orders!F2100),0))</f>
        <v>269.08</v>
      </c>
      <c r="V2100" s="6" t="b">
        <f t="shared" si="162"/>
        <v>1</v>
      </c>
      <c r="W2100" s="4">
        <f t="shared" si="163"/>
        <v>269.08</v>
      </c>
      <c r="X2100" s="6" t="b">
        <f t="shared" si="164"/>
        <v>1</v>
      </c>
      <c r="AD2100" s="52"/>
    </row>
    <row r="2101" spans="1:30" x14ac:dyDescent="0.45">
      <c r="A2101" s="4">
        <v>2099</v>
      </c>
      <c r="B2101">
        <v>1013</v>
      </c>
      <c r="C2101">
        <v>54186</v>
      </c>
      <c r="D2101" t="str">
        <f>_xlfn.XLOOKUP(C2101,customer_table!$A$2:$A$4869,customer_table!$B$2:$B$4869)</f>
        <v>Small Business</v>
      </c>
      <c r="E2101">
        <v>2</v>
      </c>
      <c r="F2101">
        <v>588.66999999999996</v>
      </c>
      <c r="G2101">
        <v>1177.3399999999999</v>
      </c>
      <c r="H2101">
        <v>0</v>
      </c>
      <c r="I2101">
        <v>8.2899999999999991</v>
      </c>
      <c r="J2101" s="5">
        <v>45637</v>
      </c>
      <c r="K2101" s="5">
        <v>45638</v>
      </c>
      <c r="L2101" t="s">
        <v>4899</v>
      </c>
      <c r="M2101" t="s">
        <v>4877</v>
      </c>
      <c r="N2101" t="s">
        <v>4876</v>
      </c>
      <c r="O2101" t="s">
        <v>4875</v>
      </c>
      <c r="P2101" t="s">
        <v>4879</v>
      </c>
      <c r="Q2101" s="4">
        <f>_xlfn.XLOOKUP(C2101,customer_table!$A$2:$A$4947,customer_table!$A$2:$A$4947)</f>
        <v>54186</v>
      </c>
      <c r="R2101" t="str">
        <f>_xlfn.XLOOKUP(D2101,customer_table!$B$2:$B$4947,customer_table!$B$2:$B$4947)</f>
        <v>Small Business</v>
      </c>
      <c r="S2101" s="4" t="b">
        <f t="shared" si="160"/>
        <v>1</v>
      </c>
      <c r="T2101" s="6" t="b">
        <f t="shared" si="161"/>
        <v>1</v>
      </c>
      <c r="U2101" cm="1">
        <f t="array" ref="U2101">INDEX(hdd_products!$H$2:$H$21,MATCH(1,(hdd_products!$A$2:$A$21=hdd_orders!B2101)*(hdd_products!$H$2:$H$21=hdd_orders!F2101),0))</f>
        <v>588.66999999999996</v>
      </c>
      <c r="V2101" s="6" t="b">
        <f t="shared" si="162"/>
        <v>1</v>
      </c>
      <c r="W2101" s="4">
        <f t="shared" si="163"/>
        <v>1177.3399999999999</v>
      </c>
      <c r="X2101" s="6" t="b">
        <f t="shared" si="164"/>
        <v>1</v>
      </c>
      <c r="AD2101" s="52"/>
    </row>
    <row r="2102" spans="1:30" x14ac:dyDescent="0.45">
      <c r="A2102" s="4">
        <v>2100</v>
      </c>
      <c r="B2102">
        <v>1001</v>
      </c>
      <c r="C2102">
        <v>69636</v>
      </c>
      <c r="D2102" t="str">
        <f>_xlfn.XLOOKUP(C2102,customer_table!$A$2:$A$4869,customer_table!$B$2:$B$4869)</f>
        <v>Enterprise</v>
      </c>
      <c r="E2102">
        <v>1</v>
      </c>
      <c r="F2102">
        <v>129.16999999999999</v>
      </c>
      <c r="G2102">
        <v>129.16999999999999</v>
      </c>
      <c r="H2102">
        <v>0</v>
      </c>
      <c r="I2102">
        <v>18.45</v>
      </c>
      <c r="J2102" s="5">
        <v>45555</v>
      </c>
      <c r="K2102" s="5">
        <v>45562</v>
      </c>
      <c r="L2102" t="s">
        <v>4889</v>
      </c>
      <c r="M2102" t="s">
        <v>4877</v>
      </c>
      <c r="N2102" t="s">
        <v>4876</v>
      </c>
      <c r="O2102" t="s">
        <v>4875</v>
      </c>
      <c r="P2102" t="s">
        <v>4888</v>
      </c>
      <c r="Q2102" s="4">
        <f>_xlfn.XLOOKUP(C2102,customer_table!$A$2:$A$4947,customer_table!$A$2:$A$4947)</f>
        <v>69636</v>
      </c>
      <c r="R2102" t="str">
        <f>_xlfn.XLOOKUP(D2102,customer_table!$B$2:$B$4947,customer_table!$B$2:$B$4947)</f>
        <v>Enterprise</v>
      </c>
      <c r="S2102" s="4" t="b">
        <f t="shared" si="160"/>
        <v>1</v>
      </c>
      <c r="T2102" s="6" t="b">
        <f t="shared" si="161"/>
        <v>1</v>
      </c>
      <c r="U2102" cm="1">
        <f t="array" ref="U2102">INDEX(hdd_products!$H$2:$H$21,MATCH(1,(hdd_products!$A$2:$A$21=hdd_orders!B2102)*(hdd_products!$H$2:$H$21=hdd_orders!F2102),0))</f>
        <v>129.16999999999999</v>
      </c>
      <c r="V2102" s="6" t="b">
        <f t="shared" si="162"/>
        <v>1</v>
      </c>
      <c r="W2102" s="4">
        <f t="shared" si="163"/>
        <v>129.16999999999999</v>
      </c>
      <c r="X2102" s="6" t="b">
        <f t="shared" si="164"/>
        <v>1</v>
      </c>
      <c r="AD2102" s="52"/>
    </row>
    <row r="2103" spans="1:30" x14ac:dyDescent="0.45">
      <c r="A2103" s="4">
        <v>2101</v>
      </c>
      <c r="B2103">
        <v>1003</v>
      </c>
      <c r="C2103">
        <v>70325</v>
      </c>
      <c r="D2103" t="str">
        <f>_xlfn.XLOOKUP(C2103,customer_table!$A$2:$A$4869,customer_table!$B$2:$B$4869)</f>
        <v>Enterprise</v>
      </c>
      <c r="E2103">
        <v>1</v>
      </c>
      <c r="F2103">
        <v>95.08</v>
      </c>
      <c r="G2103">
        <v>95.08</v>
      </c>
      <c r="H2103">
        <v>0</v>
      </c>
      <c r="I2103">
        <v>8.73</v>
      </c>
      <c r="J2103" s="5">
        <v>45312</v>
      </c>
      <c r="K2103" s="5">
        <v>45313</v>
      </c>
      <c r="L2103" t="s">
        <v>4883</v>
      </c>
      <c r="M2103" t="s">
        <v>4898</v>
      </c>
      <c r="N2103" t="s">
        <v>4876</v>
      </c>
      <c r="O2103" t="s">
        <v>4880</v>
      </c>
      <c r="P2103" t="s">
        <v>4874</v>
      </c>
      <c r="Q2103" s="4">
        <f>_xlfn.XLOOKUP(C2103,customer_table!$A$2:$A$4947,customer_table!$A$2:$A$4947)</f>
        <v>70325</v>
      </c>
      <c r="R2103" t="str">
        <f>_xlfn.XLOOKUP(D2103,customer_table!$B$2:$B$4947,customer_table!$B$2:$B$4947)</f>
        <v>Enterprise</v>
      </c>
      <c r="S2103" s="4" t="b">
        <f t="shared" si="160"/>
        <v>1</v>
      </c>
      <c r="T2103" s="6" t="b">
        <f t="shared" si="161"/>
        <v>1</v>
      </c>
      <c r="U2103" cm="1">
        <f t="array" ref="U2103">INDEX(hdd_products!$H$2:$H$21,MATCH(1,(hdd_products!$A$2:$A$21=hdd_orders!B2103)*(hdd_products!$H$2:$H$21=hdd_orders!F2103),0))</f>
        <v>95.08</v>
      </c>
      <c r="V2103" s="6" t="b">
        <f t="shared" si="162"/>
        <v>1</v>
      </c>
      <c r="W2103" s="4">
        <f t="shared" si="163"/>
        <v>95.08</v>
      </c>
      <c r="X2103" s="6" t="b">
        <f t="shared" si="164"/>
        <v>1</v>
      </c>
      <c r="AD2103" s="52"/>
    </row>
    <row r="2104" spans="1:30" x14ac:dyDescent="0.45">
      <c r="A2104" s="4">
        <v>2102</v>
      </c>
      <c r="B2104">
        <v>1006</v>
      </c>
      <c r="C2104">
        <v>54231</v>
      </c>
      <c r="D2104" t="str">
        <f>_xlfn.XLOOKUP(C2104,customer_table!$A$2:$A$4869,customer_table!$B$2:$B$4869)</f>
        <v>Consumer</v>
      </c>
      <c r="E2104">
        <v>4</v>
      </c>
      <c r="F2104">
        <v>307.20999999999998</v>
      </c>
      <c r="G2104">
        <v>1228.8399999999999</v>
      </c>
      <c r="H2104">
        <v>0</v>
      </c>
      <c r="I2104">
        <v>7.49</v>
      </c>
      <c r="J2104" s="5">
        <v>45643</v>
      </c>
      <c r="K2104" s="5">
        <v>45646</v>
      </c>
      <c r="L2104" t="s">
        <v>4883</v>
      </c>
      <c r="M2104" t="s">
        <v>4881</v>
      </c>
      <c r="N2104" t="s">
        <v>4876</v>
      </c>
      <c r="O2104" t="s">
        <v>4875</v>
      </c>
      <c r="P2104" t="s">
        <v>4879</v>
      </c>
      <c r="Q2104" s="4">
        <f>_xlfn.XLOOKUP(C2104,customer_table!$A$2:$A$4947,customer_table!$A$2:$A$4947)</f>
        <v>54231</v>
      </c>
      <c r="R2104" t="str">
        <f>_xlfn.XLOOKUP(D2104,customer_table!$B$2:$B$4947,customer_table!$B$2:$B$4947)</f>
        <v>Consumer</v>
      </c>
      <c r="S2104" s="4" t="b">
        <f t="shared" si="160"/>
        <v>1</v>
      </c>
      <c r="T2104" s="6" t="b">
        <f t="shared" si="161"/>
        <v>1</v>
      </c>
      <c r="U2104" cm="1">
        <f t="array" ref="U2104">INDEX(hdd_products!$H$2:$H$21,MATCH(1,(hdd_products!$A$2:$A$21=hdd_orders!B2104)*(hdd_products!$H$2:$H$21=hdd_orders!F2104),0))</f>
        <v>307.20999999999998</v>
      </c>
      <c r="V2104" s="6" t="b">
        <f t="shared" si="162"/>
        <v>1</v>
      </c>
      <c r="W2104" s="4">
        <f t="shared" si="163"/>
        <v>1228.8399999999999</v>
      </c>
      <c r="X2104" s="6" t="b">
        <f t="shared" si="164"/>
        <v>1</v>
      </c>
      <c r="AD2104" s="52"/>
    </row>
    <row r="2105" spans="1:30" x14ac:dyDescent="0.45">
      <c r="A2105" s="4">
        <v>2103</v>
      </c>
      <c r="B2105">
        <v>1003</v>
      </c>
      <c r="C2105">
        <v>48435</v>
      </c>
      <c r="D2105" t="str">
        <f>_xlfn.XLOOKUP(C2105,customer_table!$A$2:$A$4869,customer_table!$B$2:$B$4869)</f>
        <v>Enterprise</v>
      </c>
      <c r="E2105">
        <v>2</v>
      </c>
      <c r="F2105">
        <v>95.08</v>
      </c>
      <c r="G2105">
        <v>190.16</v>
      </c>
      <c r="H2105">
        <v>0</v>
      </c>
      <c r="I2105">
        <v>9.7899999999999991</v>
      </c>
      <c r="J2105" s="5">
        <v>45304</v>
      </c>
      <c r="K2105" s="5">
        <v>45309</v>
      </c>
      <c r="L2105" t="s">
        <v>4897</v>
      </c>
      <c r="M2105" t="s">
        <v>4881</v>
      </c>
      <c r="N2105" t="s">
        <v>4876</v>
      </c>
      <c r="O2105" t="s">
        <v>4894</v>
      </c>
      <c r="P2105" t="s">
        <v>4874</v>
      </c>
      <c r="Q2105" s="4">
        <f>_xlfn.XLOOKUP(C2105,customer_table!$A$2:$A$4947,customer_table!$A$2:$A$4947)</f>
        <v>48435</v>
      </c>
      <c r="R2105" t="str">
        <f>_xlfn.XLOOKUP(D2105,customer_table!$B$2:$B$4947,customer_table!$B$2:$B$4947)</f>
        <v>Enterprise</v>
      </c>
      <c r="S2105" s="4" t="b">
        <f t="shared" si="160"/>
        <v>1</v>
      </c>
      <c r="T2105" s="6" t="b">
        <f t="shared" si="161"/>
        <v>1</v>
      </c>
      <c r="U2105" cm="1">
        <f t="array" ref="U2105">INDEX(hdd_products!$H$2:$H$21,MATCH(1,(hdd_products!$A$2:$A$21=hdd_orders!B2105)*(hdd_products!$H$2:$H$21=hdd_orders!F2105),0))</f>
        <v>95.08</v>
      </c>
      <c r="V2105" s="6" t="b">
        <f t="shared" si="162"/>
        <v>1</v>
      </c>
      <c r="W2105" s="4">
        <f t="shared" si="163"/>
        <v>190.16</v>
      </c>
      <c r="X2105" s="6" t="b">
        <f t="shared" si="164"/>
        <v>1</v>
      </c>
      <c r="AD2105" s="52"/>
    </row>
    <row r="2106" spans="1:30" x14ac:dyDescent="0.45">
      <c r="A2106" s="4">
        <v>2104</v>
      </c>
      <c r="B2106">
        <v>1002</v>
      </c>
      <c r="C2106">
        <v>88089</v>
      </c>
      <c r="D2106" t="str">
        <f>_xlfn.XLOOKUP(C2106,customer_table!$A$2:$A$4869,customer_table!$B$2:$B$4869)</f>
        <v>Small Business</v>
      </c>
      <c r="E2106">
        <v>3</v>
      </c>
      <c r="F2106">
        <v>198.26</v>
      </c>
      <c r="G2106">
        <v>594.78</v>
      </c>
      <c r="H2106">
        <v>0</v>
      </c>
      <c r="I2106">
        <v>14.9</v>
      </c>
      <c r="J2106" s="5">
        <v>45458</v>
      </c>
      <c r="K2106" s="5">
        <v>45461</v>
      </c>
      <c r="L2106" t="s">
        <v>4895</v>
      </c>
      <c r="M2106" t="s">
        <v>4896</v>
      </c>
      <c r="N2106" t="s">
        <v>4876</v>
      </c>
      <c r="O2106" t="s">
        <v>4875</v>
      </c>
      <c r="P2106" t="s">
        <v>4884</v>
      </c>
      <c r="Q2106" s="4">
        <f>_xlfn.XLOOKUP(C2106,customer_table!$A$2:$A$4947,customer_table!$A$2:$A$4947)</f>
        <v>88089</v>
      </c>
      <c r="R2106" t="str">
        <f>_xlfn.XLOOKUP(D2106,customer_table!$B$2:$B$4947,customer_table!$B$2:$B$4947)</f>
        <v>Small Business</v>
      </c>
      <c r="S2106" s="4" t="b">
        <f t="shared" si="160"/>
        <v>1</v>
      </c>
      <c r="T2106" s="6" t="b">
        <f t="shared" si="161"/>
        <v>1</v>
      </c>
      <c r="U2106" cm="1">
        <f t="array" ref="U2106">INDEX(hdd_products!$H$2:$H$21,MATCH(1,(hdd_products!$A$2:$A$21=hdd_orders!B2106)*(hdd_products!$H$2:$H$21=hdd_orders!F2106),0))</f>
        <v>198.26</v>
      </c>
      <c r="V2106" s="6" t="b">
        <f t="shared" si="162"/>
        <v>1</v>
      </c>
      <c r="W2106" s="4">
        <f t="shared" si="163"/>
        <v>594.78</v>
      </c>
      <c r="X2106" s="6" t="b">
        <f t="shared" si="164"/>
        <v>1</v>
      </c>
      <c r="AD2106" s="52"/>
    </row>
    <row r="2107" spans="1:30" x14ac:dyDescent="0.45">
      <c r="A2107" s="4">
        <v>2105</v>
      </c>
      <c r="B2107">
        <v>1003</v>
      </c>
      <c r="C2107">
        <v>32968</v>
      </c>
      <c r="D2107" t="str">
        <f>_xlfn.XLOOKUP(C2107,customer_table!$A$2:$A$4869,customer_table!$B$2:$B$4869)</f>
        <v>Enterprise</v>
      </c>
      <c r="E2107">
        <v>4</v>
      </c>
      <c r="F2107">
        <v>95.08</v>
      </c>
      <c r="G2107">
        <v>380.32</v>
      </c>
      <c r="H2107">
        <v>0</v>
      </c>
      <c r="I2107">
        <v>13.18</v>
      </c>
      <c r="J2107" s="5">
        <v>45564</v>
      </c>
      <c r="K2107" s="5">
        <v>45570</v>
      </c>
      <c r="L2107" t="s">
        <v>4882</v>
      </c>
      <c r="M2107" t="s">
        <v>4877</v>
      </c>
      <c r="N2107" t="s">
        <v>4876</v>
      </c>
      <c r="O2107" t="s">
        <v>4880</v>
      </c>
      <c r="P2107" t="s">
        <v>4884</v>
      </c>
      <c r="Q2107" s="4">
        <f>_xlfn.XLOOKUP(C2107,customer_table!$A$2:$A$4947,customer_table!$A$2:$A$4947)</f>
        <v>32968</v>
      </c>
      <c r="R2107" t="str">
        <f>_xlfn.XLOOKUP(D2107,customer_table!$B$2:$B$4947,customer_table!$B$2:$B$4947)</f>
        <v>Enterprise</v>
      </c>
      <c r="S2107" s="4" t="b">
        <f t="shared" si="160"/>
        <v>1</v>
      </c>
      <c r="T2107" s="6" t="b">
        <f t="shared" si="161"/>
        <v>1</v>
      </c>
      <c r="U2107" cm="1">
        <f t="array" ref="U2107">INDEX(hdd_products!$H$2:$H$21,MATCH(1,(hdd_products!$A$2:$A$21=hdd_orders!B2107)*(hdd_products!$H$2:$H$21=hdd_orders!F2107),0))</f>
        <v>95.08</v>
      </c>
      <c r="V2107" s="6" t="b">
        <f t="shared" si="162"/>
        <v>1</v>
      </c>
      <c r="W2107" s="4">
        <f t="shared" si="163"/>
        <v>380.32</v>
      </c>
      <c r="X2107" s="6" t="b">
        <f t="shared" si="164"/>
        <v>1</v>
      </c>
      <c r="AD2107" s="52"/>
    </row>
    <row r="2108" spans="1:30" x14ac:dyDescent="0.45">
      <c r="A2108" s="4">
        <v>2106</v>
      </c>
      <c r="B2108">
        <v>1005</v>
      </c>
      <c r="C2108">
        <v>46004</v>
      </c>
      <c r="D2108" t="str">
        <f>_xlfn.XLOOKUP(C2108,customer_table!$A$2:$A$4869,customer_table!$B$2:$B$4869)</f>
        <v>Enterprise</v>
      </c>
      <c r="E2108">
        <v>2</v>
      </c>
      <c r="F2108">
        <v>204.55</v>
      </c>
      <c r="G2108">
        <v>409.1</v>
      </c>
      <c r="H2108">
        <v>0</v>
      </c>
      <c r="I2108">
        <v>16.47</v>
      </c>
      <c r="J2108" s="5">
        <v>45366</v>
      </c>
      <c r="K2108" s="5">
        <v>45372</v>
      </c>
      <c r="L2108" t="s">
        <v>4893</v>
      </c>
      <c r="M2108" t="s">
        <v>4898</v>
      </c>
      <c r="N2108" t="s">
        <v>4876</v>
      </c>
      <c r="O2108" t="s">
        <v>4880</v>
      </c>
      <c r="P2108" t="s">
        <v>4874</v>
      </c>
      <c r="Q2108" s="4">
        <f>_xlfn.XLOOKUP(C2108,customer_table!$A$2:$A$4947,customer_table!$A$2:$A$4947)</f>
        <v>46004</v>
      </c>
      <c r="R2108" t="str">
        <f>_xlfn.XLOOKUP(D2108,customer_table!$B$2:$B$4947,customer_table!$B$2:$B$4947)</f>
        <v>Enterprise</v>
      </c>
      <c r="S2108" s="4" t="b">
        <f t="shared" si="160"/>
        <v>1</v>
      </c>
      <c r="T2108" s="6" t="b">
        <f t="shared" si="161"/>
        <v>1</v>
      </c>
      <c r="U2108" cm="1">
        <f t="array" ref="U2108">INDEX(hdd_products!$H$2:$H$21,MATCH(1,(hdd_products!$A$2:$A$21=hdd_orders!B2108)*(hdd_products!$H$2:$H$21=hdd_orders!F2108),0))</f>
        <v>204.55</v>
      </c>
      <c r="V2108" s="6" t="b">
        <f t="shared" si="162"/>
        <v>1</v>
      </c>
      <c r="W2108" s="4">
        <f t="shared" si="163"/>
        <v>409.1</v>
      </c>
      <c r="X2108" s="6" t="b">
        <f t="shared" si="164"/>
        <v>1</v>
      </c>
      <c r="AD2108" s="52"/>
    </row>
    <row r="2109" spans="1:30" x14ac:dyDescent="0.45">
      <c r="A2109" s="4">
        <v>2107</v>
      </c>
      <c r="B2109">
        <v>1008</v>
      </c>
      <c r="C2109">
        <v>78623</v>
      </c>
      <c r="D2109" t="str">
        <f>_xlfn.XLOOKUP(C2109,customer_table!$A$2:$A$4869,customer_table!$B$2:$B$4869)</f>
        <v>Consumer</v>
      </c>
      <c r="E2109">
        <v>2</v>
      </c>
      <c r="F2109">
        <v>269.08</v>
      </c>
      <c r="G2109">
        <v>538.16</v>
      </c>
      <c r="H2109">
        <v>0</v>
      </c>
      <c r="I2109">
        <v>16.7</v>
      </c>
      <c r="J2109" s="5">
        <v>45416</v>
      </c>
      <c r="K2109" s="5">
        <v>45423</v>
      </c>
      <c r="L2109" t="s">
        <v>4890</v>
      </c>
      <c r="M2109" t="s">
        <v>4877</v>
      </c>
      <c r="N2109" t="s">
        <v>4876</v>
      </c>
      <c r="O2109" t="s">
        <v>4880</v>
      </c>
      <c r="P2109" t="s">
        <v>4891</v>
      </c>
      <c r="Q2109" s="4">
        <f>_xlfn.XLOOKUP(C2109,customer_table!$A$2:$A$4947,customer_table!$A$2:$A$4947)</f>
        <v>78623</v>
      </c>
      <c r="R2109" t="str">
        <f>_xlfn.XLOOKUP(D2109,customer_table!$B$2:$B$4947,customer_table!$B$2:$B$4947)</f>
        <v>Consumer</v>
      </c>
      <c r="S2109" s="4" t="b">
        <f t="shared" si="160"/>
        <v>1</v>
      </c>
      <c r="T2109" s="6" t="b">
        <f t="shared" si="161"/>
        <v>1</v>
      </c>
      <c r="U2109" cm="1">
        <f t="array" ref="U2109">INDEX(hdd_products!$H$2:$H$21,MATCH(1,(hdd_products!$A$2:$A$21=hdd_orders!B2109)*(hdd_products!$H$2:$H$21=hdd_orders!F2109),0))</f>
        <v>269.08</v>
      </c>
      <c r="V2109" s="6" t="b">
        <f t="shared" si="162"/>
        <v>1</v>
      </c>
      <c r="W2109" s="4">
        <f t="shared" si="163"/>
        <v>538.16</v>
      </c>
      <c r="X2109" s="6" t="b">
        <f t="shared" si="164"/>
        <v>1</v>
      </c>
      <c r="AD2109" s="52"/>
    </row>
    <row r="2110" spans="1:30" x14ac:dyDescent="0.45">
      <c r="A2110" s="4">
        <v>2108</v>
      </c>
      <c r="B2110">
        <v>1008</v>
      </c>
      <c r="C2110">
        <v>89869</v>
      </c>
      <c r="D2110" t="str">
        <f>_xlfn.XLOOKUP(C2110,customer_table!$A$2:$A$4869,customer_table!$B$2:$B$4869)</f>
        <v>Consumer</v>
      </c>
      <c r="E2110">
        <v>1</v>
      </c>
      <c r="F2110">
        <v>269.08</v>
      </c>
      <c r="G2110">
        <v>269.08</v>
      </c>
      <c r="H2110">
        <v>0</v>
      </c>
      <c r="I2110">
        <v>14.1</v>
      </c>
      <c r="J2110" s="5">
        <v>45459</v>
      </c>
      <c r="K2110" s="5">
        <v>45462</v>
      </c>
      <c r="L2110" t="s">
        <v>4890</v>
      </c>
      <c r="M2110" t="s">
        <v>4881</v>
      </c>
      <c r="N2110" t="s">
        <v>4876</v>
      </c>
      <c r="O2110" t="s">
        <v>4880</v>
      </c>
      <c r="P2110" t="s">
        <v>4879</v>
      </c>
      <c r="Q2110" s="4">
        <f>_xlfn.XLOOKUP(C2110,customer_table!$A$2:$A$4947,customer_table!$A$2:$A$4947)</f>
        <v>89869</v>
      </c>
      <c r="R2110" t="str">
        <f>_xlfn.XLOOKUP(D2110,customer_table!$B$2:$B$4947,customer_table!$B$2:$B$4947)</f>
        <v>Consumer</v>
      </c>
      <c r="S2110" s="4" t="b">
        <f t="shared" si="160"/>
        <v>1</v>
      </c>
      <c r="T2110" s="6" t="b">
        <f t="shared" si="161"/>
        <v>1</v>
      </c>
      <c r="U2110" cm="1">
        <f t="array" ref="U2110">INDEX(hdd_products!$H$2:$H$21,MATCH(1,(hdd_products!$A$2:$A$21=hdd_orders!B2110)*(hdd_products!$H$2:$H$21=hdd_orders!F2110),0))</f>
        <v>269.08</v>
      </c>
      <c r="V2110" s="6" t="b">
        <f t="shared" si="162"/>
        <v>1</v>
      </c>
      <c r="W2110" s="4">
        <f t="shared" si="163"/>
        <v>269.08</v>
      </c>
      <c r="X2110" s="6" t="b">
        <f t="shared" si="164"/>
        <v>1</v>
      </c>
      <c r="AD2110" s="52"/>
    </row>
    <row r="2111" spans="1:30" x14ac:dyDescent="0.45">
      <c r="A2111" s="4">
        <v>2109</v>
      </c>
      <c r="B2111">
        <v>1007</v>
      </c>
      <c r="C2111">
        <v>20323</v>
      </c>
      <c r="D2111" t="str">
        <f>_xlfn.XLOOKUP(C2111,customer_table!$A$2:$A$4869,customer_table!$B$2:$B$4869)</f>
        <v>Consumer</v>
      </c>
      <c r="E2111">
        <v>1</v>
      </c>
      <c r="F2111">
        <v>415.57</v>
      </c>
      <c r="G2111">
        <v>415.57</v>
      </c>
      <c r="H2111">
        <v>0</v>
      </c>
      <c r="I2111">
        <v>18.04</v>
      </c>
      <c r="J2111" s="5">
        <v>45343</v>
      </c>
      <c r="K2111" s="5">
        <v>45347</v>
      </c>
      <c r="L2111" t="s">
        <v>4887</v>
      </c>
      <c r="M2111" t="s">
        <v>4881</v>
      </c>
      <c r="N2111" t="s">
        <v>4876</v>
      </c>
      <c r="O2111" t="s">
        <v>4880</v>
      </c>
      <c r="P2111" t="s">
        <v>4874</v>
      </c>
      <c r="Q2111" s="4">
        <f>_xlfn.XLOOKUP(C2111,customer_table!$A$2:$A$4947,customer_table!$A$2:$A$4947)</f>
        <v>20323</v>
      </c>
      <c r="R2111" t="str">
        <f>_xlfn.XLOOKUP(D2111,customer_table!$B$2:$B$4947,customer_table!$B$2:$B$4947)</f>
        <v>Consumer</v>
      </c>
      <c r="S2111" s="4" t="b">
        <f t="shared" si="160"/>
        <v>1</v>
      </c>
      <c r="T2111" s="6" t="b">
        <f t="shared" si="161"/>
        <v>1</v>
      </c>
      <c r="U2111" cm="1">
        <f t="array" ref="U2111">INDEX(hdd_products!$H$2:$H$21,MATCH(1,(hdd_products!$A$2:$A$21=hdd_orders!B2111)*(hdd_products!$H$2:$H$21=hdd_orders!F2111),0))</f>
        <v>415.57</v>
      </c>
      <c r="V2111" s="6" t="b">
        <f t="shared" si="162"/>
        <v>1</v>
      </c>
      <c r="W2111" s="4">
        <f t="shared" si="163"/>
        <v>415.57</v>
      </c>
      <c r="X2111" s="6" t="b">
        <f t="shared" si="164"/>
        <v>1</v>
      </c>
      <c r="AD2111" s="52"/>
    </row>
    <row r="2112" spans="1:30" x14ac:dyDescent="0.45">
      <c r="A2112" s="4">
        <v>2110</v>
      </c>
      <c r="B2112">
        <v>1003</v>
      </c>
      <c r="C2112">
        <v>43666</v>
      </c>
      <c r="D2112" t="str">
        <f>_xlfn.XLOOKUP(C2112,customer_table!$A$2:$A$4869,customer_table!$B$2:$B$4869)</f>
        <v>Enterprise</v>
      </c>
      <c r="E2112">
        <v>1</v>
      </c>
      <c r="F2112">
        <v>95.08</v>
      </c>
      <c r="G2112">
        <v>95.08</v>
      </c>
      <c r="H2112">
        <v>0</v>
      </c>
      <c r="I2112">
        <v>16.079999999999998</v>
      </c>
      <c r="J2112" s="5">
        <v>45508</v>
      </c>
      <c r="K2112" s="5">
        <v>45512</v>
      </c>
      <c r="L2112" t="s">
        <v>4887</v>
      </c>
      <c r="M2112" t="s">
        <v>4877</v>
      </c>
      <c r="N2112" t="s">
        <v>4901</v>
      </c>
      <c r="O2112" t="s">
        <v>4875</v>
      </c>
      <c r="P2112" t="s">
        <v>4879</v>
      </c>
      <c r="Q2112" s="4">
        <f>_xlfn.XLOOKUP(C2112,customer_table!$A$2:$A$4947,customer_table!$A$2:$A$4947)</f>
        <v>43666</v>
      </c>
      <c r="R2112" t="str">
        <f>_xlfn.XLOOKUP(D2112,customer_table!$B$2:$B$4947,customer_table!$B$2:$B$4947)</f>
        <v>Enterprise</v>
      </c>
      <c r="S2112" s="4" t="b">
        <f t="shared" si="160"/>
        <v>1</v>
      </c>
      <c r="T2112" s="6" t="b">
        <f t="shared" si="161"/>
        <v>1</v>
      </c>
      <c r="U2112" cm="1">
        <f t="array" ref="U2112">INDEX(hdd_products!$H$2:$H$21,MATCH(1,(hdd_products!$A$2:$A$21=hdd_orders!B2112)*(hdd_products!$H$2:$H$21=hdd_orders!F2112),0))</f>
        <v>95.08</v>
      </c>
      <c r="V2112" s="6" t="b">
        <f t="shared" si="162"/>
        <v>1</v>
      </c>
      <c r="W2112" s="4">
        <f t="shared" si="163"/>
        <v>95.08</v>
      </c>
      <c r="X2112" s="6" t="b">
        <f t="shared" si="164"/>
        <v>1</v>
      </c>
      <c r="AD2112" s="52"/>
    </row>
    <row r="2113" spans="1:30" x14ac:dyDescent="0.45">
      <c r="A2113" s="4">
        <v>2111</v>
      </c>
      <c r="B2113">
        <v>1003</v>
      </c>
      <c r="C2113">
        <v>25260</v>
      </c>
      <c r="D2113" t="str">
        <f>_xlfn.XLOOKUP(C2113,customer_table!$A$2:$A$4869,customer_table!$B$2:$B$4869)</f>
        <v>Small Business</v>
      </c>
      <c r="E2113">
        <v>2</v>
      </c>
      <c r="F2113">
        <v>95.08</v>
      </c>
      <c r="G2113">
        <v>190.16</v>
      </c>
      <c r="H2113">
        <v>0</v>
      </c>
      <c r="I2113">
        <v>19.64</v>
      </c>
      <c r="J2113" s="5">
        <v>45332</v>
      </c>
      <c r="K2113" s="5">
        <v>45339</v>
      </c>
      <c r="L2113" t="s">
        <v>4887</v>
      </c>
      <c r="M2113" t="s">
        <v>4877</v>
      </c>
      <c r="N2113" t="s">
        <v>4876</v>
      </c>
      <c r="O2113" t="s">
        <v>4875</v>
      </c>
      <c r="P2113" t="s">
        <v>4886</v>
      </c>
      <c r="Q2113" s="4">
        <f>_xlfn.XLOOKUP(C2113,customer_table!$A$2:$A$4947,customer_table!$A$2:$A$4947)</f>
        <v>25260</v>
      </c>
      <c r="R2113" t="str">
        <f>_xlfn.XLOOKUP(D2113,customer_table!$B$2:$B$4947,customer_table!$B$2:$B$4947)</f>
        <v>Small Business</v>
      </c>
      <c r="S2113" s="4" t="b">
        <f t="shared" si="160"/>
        <v>1</v>
      </c>
      <c r="T2113" s="6" t="b">
        <f t="shared" si="161"/>
        <v>1</v>
      </c>
      <c r="U2113" cm="1">
        <f t="array" ref="U2113">INDEX(hdd_products!$H$2:$H$21,MATCH(1,(hdd_products!$A$2:$A$21=hdd_orders!B2113)*(hdd_products!$H$2:$H$21=hdd_orders!F2113),0))</f>
        <v>95.08</v>
      </c>
      <c r="V2113" s="6" t="b">
        <f t="shared" si="162"/>
        <v>1</v>
      </c>
      <c r="W2113" s="4">
        <f t="shared" si="163"/>
        <v>190.16</v>
      </c>
      <c r="X2113" s="6" t="b">
        <f t="shared" si="164"/>
        <v>1</v>
      </c>
      <c r="AD2113" s="52"/>
    </row>
    <row r="2114" spans="1:30" x14ac:dyDescent="0.45">
      <c r="A2114" s="4">
        <v>2112</v>
      </c>
      <c r="B2114">
        <v>1010</v>
      </c>
      <c r="C2114">
        <v>41949</v>
      </c>
      <c r="D2114" t="str">
        <f>_xlfn.XLOOKUP(C2114,customer_table!$A$2:$A$4869,customer_table!$B$2:$B$4869)</f>
        <v>Small Business</v>
      </c>
      <c r="E2114">
        <v>1</v>
      </c>
      <c r="F2114">
        <v>446.61</v>
      </c>
      <c r="G2114">
        <v>446.61</v>
      </c>
      <c r="H2114">
        <v>0</v>
      </c>
      <c r="I2114">
        <v>18.05</v>
      </c>
      <c r="J2114" s="5">
        <v>45447</v>
      </c>
      <c r="K2114" s="5">
        <v>45452</v>
      </c>
      <c r="L2114" t="s">
        <v>4889</v>
      </c>
      <c r="M2114" t="s">
        <v>4881</v>
      </c>
      <c r="N2114" t="s">
        <v>4876</v>
      </c>
      <c r="O2114" t="s">
        <v>4880</v>
      </c>
      <c r="P2114" t="s">
        <v>4879</v>
      </c>
      <c r="Q2114" s="4">
        <f>_xlfn.XLOOKUP(C2114,customer_table!$A$2:$A$4947,customer_table!$A$2:$A$4947)</f>
        <v>41949</v>
      </c>
      <c r="R2114" t="str">
        <f>_xlfn.XLOOKUP(D2114,customer_table!$B$2:$B$4947,customer_table!$B$2:$B$4947)</f>
        <v>Small Business</v>
      </c>
      <c r="S2114" s="4" t="b">
        <f t="shared" si="160"/>
        <v>1</v>
      </c>
      <c r="T2114" s="6" t="b">
        <f t="shared" si="161"/>
        <v>1</v>
      </c>
      <c r="U2114" cm="1">
        <f t="array" ref="U2114">INDEX(hdd_products!$H$2:$H$21,MATCH(1,(hdd_products!$A$2:$A$21=hdd_orders!B2114)*(hdd_products!$H$2:$H$21=hdd_orders!F2114),0))</f>
        <v>446.61</v>
      </c>
      <c r="V2114" s="6" t="b">
        <f t="shared" si="162"/>
        <v>1</v>
      </c>
      <c r="W2114" s="4">
        <f t="shared" si="163"/>
        <v>446.61</v>
      </c>
      <c r="X2114" s="6" t="b">
        <f t="shared" si="164"/>
        <v>1</v>
      </c>
      <c r="AD2114" s="52"/>
    </row>
    <row r="2115" spans="1:30" x14ac:dyDescent="0.45">
      <c r="A2115" s="4">
        <v>2113</v>
      </c>
      <c r="B2115">
        <v>1006</v>
      </c>
      <c r="C2115">
        <v>67271</v>
      </c>
      <c r="D2115" t="str">
        <f>_xlfn.XLOOKUP(C2115,customer_table!$A$2:$A$4869,customer_table!$B$2:$B$4869)</f>
        <v>Enterprise</v>
      </c>
      <c r="E2115">
        <v>2</v>
      </c>
      <c r="F2115">
        <v>307.20999999999998</v>
      </c>
      <c r="G2115">
        <v>614.41999999999996</v>
      </c>
      <c r="H2115">
        <v>0</v>
      </c>
      <c r="I2115">
        <v>8.42</v>
      </c>
      <c r="J2115" s="5">
        <v>45585</v>
      </c>
      <c r="K2115" s="5">
        <v>45589</v>
      </c>
      <c r="L2115" t="s">
        <v>4899</v>
      </c>
      <c r="M2115" t="s">
        <v>4881</v>
      </c>
      <c r="N2115" t="s">
        <v>4901</v>
      </c>
      <c r="O2115" t="s">
        <v>4880</v>
      </c>
      <c r="P2115" t="s">
        <v>4874</v>
      </c>
      <c r="Q2115" s="4">
        <f>_xlfn.XLOOKUP(C2115,customer_table!$A$2:$A$4947,customer_table!$A$2:$A$4947)</f>
        <v>67271</v>
      </c>
      <c r="R2115" t="str">
        <f>_xlfn.XLOOKUP(D2115,customer_table!$B$2:$B$4947,customer_table!$B$2:$B$4947)</f>
        <v>Enterprise</v>
      </c>
      <c r="S2115" s="4" t="b">
        <f t="shared" si="160"/>
        <v>1</v>
      </c>
      <c r="T2115" s="6" t="b">
        <f t="shared" si="161"/>
        <v>1</v>
      </c>
      <c r="U2115" cm="1">
        <f t="array" ref="U2115">INDEX(hdd_products!$H$2:$H$21,MATCH(1,(hdd_products!$A$2:$A$21=hdd_orders!B2115)*(hdd_products!$H$2:$H$21=hdd_orders!F2115),0))</f>
        <v>307.20999999999998</v>
      </c>
      <c r="V2115" s="6" t="b">
        <f t="shared" si="162"/>
        <v>1</v>
      </c>
      <c r="W2115" s="4">
        <f t="shared" si="163"/>
        <v>614.41999999999996</v>
      </c>
      <c r="X2115" s="6" t="b">
        <f t="shared" si="164"/>
        <v>1</v>
      </c>
      <c r="AD2115" s="52"/>
    </row>
    <row r="2116" spans="1:30" x14ac:dyDescent="0.45">
      <c r="A2116" s="4">
        <v>2114</v>
      </c>
      <c r="B2116">
        <v>1008</v>
      </c>
      <c r="C2116">
        <v>15995</v>
      </c>
      <c r="D2116" t="str">
        <f>_xlfn.XLOOKUP(C2116,customer_table!$A$2:$A$4869,customer_table!$B$2:$B$4869)</f>
        <v>Enterprise</v>
      </c>
      <c r="E2116">
        <v>2</v>
      </c>
      <c r="F2116">
        <v>269.08</v>
      </c>
      <c r="G2116">
        <v>538.16</v>
      </c>
      <c r="H2116">
        <v>0</v>
      </c>
      <c r="I2116">
        <v>18</v>
      </c>
      <c r="J2116" s="5">
        <v>45387</v>
      </c>
      <c r="K2116" s="5">
        <v>45390</v>
      </c>
      <c r="L2116" t="s">
        <v>4878</v>
      </c>
      <c r="M2116" t="s">
        <v>4877</v>
      </c>
      <c r="N2116" t="s">
        <v>4876</v>
      </c>
      <c r="O2116" t="s">
        <v>4875</v>
      </c>
      <c r="P2116" t="s">
        <v>4891</v>
      </c>
      <c r="Q2116" s="4">
        <f>_xlfn.XLOOKUP(C2116,customer_table!$A$2:$A$4947,customer_table!$A$2:$A$4947)</f>
        <v>15995</v>
      </c>
      <c r="R2116" t="str">
        <f>_xlfn.XLOOKUP(D2116,customer_table!$B$2:$B$4947,customer_table!$B$2:$B$4947)</f>
        <v>Enterprise</v>
      </c>
      <c r="S2116" s="4" t="b">
        <f t="shared" ref="S2116:S2179" si="165">Q2116=C2116</f>
        <v>1</v>
      </c>
      <c r="T2116" s="6" t="b">
        <f t="shared" ref="T2116:T2179" si="166">R2116=D2116</f>
        <v>1</v>
      </c>
      <c r="U2116" cm="1">
        <f t="array" ref="U2116">INDEX(hdd_products!$H$2:$H$21,MATCH(1,(hdd_products!$A$2:$A$21=hdd_orders!B2116)*(hdd_products!$H$2:$H$21=hdd_orders!F2116),0))</f>
        <v>269.08</v>
      </c>
      <c r="V2116" s="6" t="b">
        <f t="shared" ref="V2116:V2179" si="167">U2116=F2116</f>
        <v>1</v>
      </c>
      <c r="W2116" s="4">
        <f t="shared" ref="W2116:W2179" si="168">F2116*E2116</f>
        <v>538.16</v>
      </c>
      <c r="X2116" s="6" t="b">
        <f t="shared" ref="X2116:X2179" si="169">G2116=W2116</f>
        <v>1</v>
      </c>
      <c r="AD2116" s="52"/>
    </row>
    <row r="2117" spans="1:30" x14ac:dyDescent="0.45">
      <c r="A2117" s="4">
        <v>2115</v>
      </c>
      <c r="B2117">
        <v>1005</v>
      </c>
      <c r="C2117">
        <v>63370</v>
      </c>
      <c r="D2117" t="str">
        <f>_xlfn.XLOOKUP(C2117,customer_table!$A$2:$A$4869,customer_table!$B$2:$B$4869)</f>
        <v>Consumer</v>
      </c>
      <c r="E2117">
        <v>1</v>
      </c>
      <c r="F2117">
        <v>204.55</v>
      </c>
      <c r="G2117">
        <v>204.55</v>
      </c>
      <c r="H2117">
        <v>0</v>
      </c>
      <c r="I2117">
        <v>13.81</v>
      </c>
      <c r="J2117" s="5">
        <v>45639</v>
      </c>
      <c r="K2117" s="5">
        <v>45642</v>
      </c>
      <c r="L2117" t="s">
        <v>4895</v>
      </c>
      <c r="M2117" t="s">
        <v>4877</v>
      </c>
      <c r="N2117" t="s">
        <v>4876</v>
      </c>
      <c r="O2117" t="s">
        <v>4880</v>
      </c>
      <c r="P2117" t="s">
        <v>4886</v>
      </c>
      <c r="Q2117" s="4">
        <f>_xlfn.XLOOKUP(C2117,customer_table!$A$2:$A$4947,customer_table!$A$2:$A$4947)</f>
        <v>63370</v>
      </c>
      <c r="R2117" t="str">
        <f>_xlfn.XLOOKUP(D2117,customer_table!$B$2:$B$4947,customer_table!$B$2:$B$4947)</f>
        <v>Consumer</v>
      </c>
      <c r="S2117" s="4" t="b">
        <f t="shared" si="165"/>
        <v>1</v>
      </c>
      <c r="T2117" s="6" t="b">
        <f t="shared" si="166"/>
        <v>1</v>
      </c>
      <c r="U2117" cm="1">
        <f t="array" ref="U2117">INDEX(hdd_products!$H$2:$H$21,MATCH(1,(hdd_products!$A$2:$A$21=hdd_orders!B2117)*(hdd_products!$H$2:$H$21=hdd_orders!F2117),0))</f>
        <v>204.55</v>
      </c>
      <c r="V2117" s="6" t="b">
        <f t="shared" si="167"/>
        <v>1</v>
      </c>
      <c r="W2117" s="4">
        <f t="shared" si="168"/>
        <v>204.55</v>
      </c>
      <c r="X2117" s="6" t="b">
        <f t="shared" si="169"/>
        <v>1</v>
      </c>
      <c r="AD2117" s="52"/>
    </row>
    <row r="2118" spans="1:30" x14ac:dyDescent="0.45">
      <c r="A2118" s="4">
        <v>2116</v>
      </c>
      <c r="B2118">
        <v>1006</v>
      </c>
      <c r="C2118">
        <v>70613</v>
      </c>
      <c r="D2118" t="str">
        <f>_xlfn.XLOOKUP(C2118,customer_table!$A$2:$A$4869,customer_table!$B$2:$B$4869)</f>
        <v>Small Business</v>
      </c>
      <c r="E2118">
        <v>3</v>
      </c>
      <c r="F2118">
        <v>307.20999999999998</v>
      </c>
      <c r="G2118">
        <v>921.63</v>
      </c>
      <c r="H2118">
        <v>0</v>
      </c>
      <c r="I2118">
        <v>7.54</v>
      </c>
      <c r="J2118" s="5">
        <v>45628</v>
      </c>
      <c r="K2118" s="5">
        <v>45630</v>
      </c>
      <c r="L2118" t="s">
        <v>4883</v>
      </c>
      <c r="M2118" t="s">
        <v>4898</v>
      </c>
      <c r="N2118" t="s">
        <v>4876</v>
      </c>
      <c r="O2118" t="s">
        <v>4880</v>
      </c>
      <c r="P2118" t="s">
        <v>4891</v>
      </c>
      <c r="Q2118" s="4">
        <f>_xlfn.XLOOKUP(C2118,customer_table!$A$2:$A$4947,customer_table!$A$2:$A$4947)</f>
        <v>70613</v>
      </c>
      <c r="R2118" t="str">
        <f>_xlfn.XLOOKUP(D2118,customer_table!$B$2:$B$4947,customer_table!$B$2:$B$4947)</f>
        <v>Small Business</v>
      </c>
      <c r="S2118" s="4" t="b">
        <f t="shared" si="165"/>
        <v>1</v>
      </c>
      <c r="T2118" s="6" t="b">
        <f t="shared" si="166"/>
        <v>1</v>
      </c>
      <c r="U2118" cm="1">
        <f t="array" ref="U2118">INDEX(hdd_products!$H$2:$H$21,MATCH(1,(hdd_products!$A$2:$A$21=hdd_orders!B2118)*(hdd_products!$H$2:$H$21=hdd_orders!F2118),0))</f>
        <v>307.20999999999998</v>
      </c>
      <c r="V2118" s="6" t="b">
        <f t="shared" si="167"/>
        <v>1</v>
      </c>
      <c r="W2118" s="4">
        <f t="shared" si="168"/>
        <v>921.62999999999988</v>
      </c>
      <c r="X2118" s="6" t="b">
        <f t="shared" si="169"/>
        <v>1</v>
      </c>
      <c r="AD2118" s="52"/>
    </row>
    <row r="2119" spans="1:30" x14ac:dyDescent="0.45">
      <c r="A2119" s="4">
        <v>2117</v>
      </c>
      <c r="B2119">
        <v>1002</v>
      </c>
      <c r="C2119">
        <v>12368</v>
      </c>
      <c r="D2119" t="str">
        <f>_xlfn.XLOOKUP(C2119,customer_table!$A$2:$A$4869,customer_table!$B$2:$B$4869)</f>
        <v>Consumer</v>
      </c>
      <c r="E2119">
        <v>1</v>
      </c>
      <c r="F2119">
        <v>198.26</v>
      </c>
      <c r="G2119">
        <v>198.26</v>
      </c>
      <c r="H2119">
        <v>0</v>
      </c>
      <c r="I2119">
        <v>8.43</v>
      </c>
      <c r="J2119" s="5">
        <v>45454</v>
      </c>
      <c r="K2119" s="5">
        <v>45455</v>
      </c>
      <c r="L2119" t="s">
        <v>4899</v>
      </c>
      <c r="M2119" t="s">
        <v>4877</v>
      </c>
      <c r="N2119" t="s">
        <v>4876</v>
      </c>
      <c r="O2119" t="s">
        <v>4894</v>
      </c>
      <c r="P2119" t="s">
        <v>4879</v>
      </c>
      <c r="Q2119" s="4">
        <f>_xlfn.XLOOKUP(C2119,customer_table!$A$2:$A$4947,customer_table!$A$2:$A$4947)</f>
        <v>12368</v>
      </c>
      <c r="R2119" t="str">
        <f>_xlfn.XLOOKUP(D2119,customer_table!$B$2:$B$4947,customer_table!$B$2:$B$4947)</f>
        <v>Consumer</v>
      </c>
      <c r="S2119" s="4" t="b">
        <f t="shared" si="165"/>
        <v>1</v>
      </c>
      <c r="T2119" s="6" t="b">
        <f t="shared" si="166"/>
        <v>1</v>
      </c>
      <c r="U2119" cm="1">
        <f t="array" ref="U2119">INDEX(hdd_products!$H$2:$H$21,MATCH(1,(hdd_products!$A$2:$A$21=hdd_orders!B2119)*(hdd_products!$H$2:$H$21=hdd_orders!F2119),0))</f>
        <v>198.26</v>
      </c>
      <c r="V2119" s="6" t="b">
        <f t="shared" si="167"/>
        <v>1</v>
      </c>
      <c r="W2119" s="4">
        <f t="shared" si="168"/>
        <v>198.26</v>
      </c>
      <c r="X2119" s="6" t="b">
        <f t="shared" si="169"/>
        <v>1</v>
      </c>
      <c r="AD2119" s="52"/>
    </row>
    <row r="2120" spans="1:30" x14ac:dyDescent="0.45">
      <c r="A2120" s="4">
        <v>2118</v>
      </c>
      <c r="B2120">
        <v>1008</v>
      </c>
      <c r="C2120">
        <v>89864</v>
      </c>
      <c r="D2120" t="str">
        <f>_xlfn.XLOOKUP(C2120,customer_table!$A$2:$A$4869,customer_table!$B$2:$B$4869)</f>
        <v>Small Business</v>
      </c>
      <c r="E2120">
        <v>3</v>
      </c>
      <c r="F2120">
        <v>269.08</v>
      </c>
      <c r="G2120">
        <v>807.24</v>
      </c>
      <c r="H2120">
        <v>0</v>
      </c>
      <c r="I2120">
        <v>14.17</v>
      </c>
      <c r="J2120" s="5">
        <v>45605</v>
      </c>
      <c r="K2120" s="5">
        <v>45608</v>
      </c>
      <c r="L2120" t="s">
        <v>4882</v>
      </c>
      <c r="M2120" t="s">
        <v>4881</v>
      </c>
      <c r="N2120" t="s">
        <v>4901</v>
      </c>
      <c r="O2120" t="s">
        <v>4880</v>
      </c>
      <c r="P2120" t="s">
        <v>4888</v>
      </c>
      <c r="Q2120" s="4">
        <f>_xlfn.XLOOKUP(C2120,customer_table!$A$2:$A$4947,customer_table!$A$2:$A$4947)</f>
        <v>89864</v>
      </c>
      <c r="R2120" t="str">
        <f>_xlfn.XLOOKUP(D2120,customer_table!$B$2:$B$4947,customer_table!$B$2:$B$4947)</f>
        <v>Small Business</v>
      </c>
      <c r="S2120" s="4" t="b">
        <f t="shared" si="165"/>
        <v>1</v>
      </c>
      <c r="T2120" s="6" t="b">
        <f t="shared" si="166"/>
        <v>1</v>
      </c>
      <c r="U2120" cm="1">
        <f t="array" ref="U2120">INDEX(hdd_products!$H$2:$H$21,MATCH(1,(hdd_products!$A$2:$A$21=hdd_orders!B2120)*(hdd_products!$H$2:$H$21=hdd_orders!F2120),0))</f>
        <v>269.08</v>
      </c>
      <c r="V2120" s="6" t="b">
        <f t="shared" si="167"/>
        <v>1</v>
      </c>
      <c r="W2120" s="4">
        <f t="shared" si="168"/>
        <v>807.24</v>
      </c>
      <c r="X2120" s="6" t="b">
        <f t="shared" si="169"/>
        <v>1</v>
      </c>
      <c r="AD2120" s="52"/>
    </row>
    <row r="2121" spans="1:30" x14ac:dyDescent="0.45">
      <c r="A2121" s="4">
        <v>2119</v>
      </c>
      <c r="B2121">
        <v>1004</v>
      </c>
      <c r="C2121">
        <v>72338</v>
      </c>
      <c r="D2121" t="str">
        <f>_xlfn.XLOOKUP(C2121,customer_table!$A$2:$A$4869,customer_table!$B$2:$B$4869)</f>
        <v>Enterprise</v>
      </c>
      <c r="E2121">
        <v>1</v>
      </c>
      <c r="F2121">
        <v>170.85</v>
      </c>
      <c r="G2121">
        <v>170.85</v>
      </c>
      <c r="H2121">
        <v>0</v>
      </c>
      <c r="I2121">
        <v>18.16</v>
      </c>
      <c r="J2121" s="5">
        <v>45596</v>
      </c>
      <c r="K2121" s="5">
        <v>45599</v>
      </c>
      <c r="L2121" t="s">
        <v>4889</v>
      </c>
      <c r="M2121" t="s">
        <v>4877</v>
      </c>
      <c r="N2121" t="s">
        <v>4876</v>
      </c>
      <c r="O2121" t="s">
        <v>4880</v>
      </c>
      <c r="P2121" t="s">
        <v>4891</v>
      </c>
      <c r="Q2121" s="4">
        <f>_xlfn.XLOOKUP(C2121,customer_table!$A$2:$A$4947,customer_table!$A$2:$A$4947)</f>
        <v>72338</v>
      </c>
      <c r="R2121" t="str">
        <f>_xlfn.XLOOKUP(D2121,customer_table!$B$2:$B$4947,customer_table!$B$2:$B$4947)</f>
        <v>Enterprise</v>
      </c>
      <c r="S2121" s="4" t="b">
        <f t="shared" si="165"/>
        <v>1</v>
      </c>
      <c r="T2121" s="6" t="b">
        <f t="shared" si="166"/>
        <v>1</v>
      </c>
      <c r="U2121" cm="1">
        <f t="array" ref="U2121">INDEX(hdd_products!$H$2:$H$21,MATCH(1,(hdd_products!$A$2:$A$21=hdd_orders!B2121)*(hdd_products!$H$2:$H$21=hdd_orders!F2121),0))</f>
        <v>170.85</v>
      </c>
      <c r="V2121" s="6" t="b">
        <f t="shared" si="167"/>
        <v>1</v>
      </c>
      <c r="W2121" s="4">
        <f t="shared" si="168"/>
        <v>170.85</v>
      </c>
      <c r="X2121" s="6" t="b">
        <f t="shared" si="169"/>
        <v>1</v>
      </c>
      <c r="AD2121" s="52"/>
    </row>
    <row r="2122" spans="1:30" x14ac:dyDescent="0.45">
      <c r="A2122" s="4">
        <v>2120</v>
      </c>
      <c r="B2122">
        <v>1001</v>
      </c>
      <c r="C2122">
        <v>29893</v>
      </c>
      <c r="D2122" t="str">
        <f>_xlfn.XLOOKUP(C2122,customer_table!$A$2:$A$4869,customer_table!$B$2:$B$4869)</f>
        <v>Enterprise</v>
      </c>
      <c r="E2122">
        <v>2</v>
      </c>
      <c r="F2122">
        <v>129.16999999999999</v>
      </c>
      <c r="G2122">
        <v>258.33999999999997</v>
      </c>
      <c r="H2122">
        <v>0</v>
      </c>
      <c r="I2122">
        <v>8.64</v>
      </c>
      <c r="J2122" s="5">
        <v>45455</v>
      </c>
      <c r="K2122" s="5">
        <v>45458</v>
      </c>
      <c r="L2122" t="s">
        <v>4883</v>
      </c>
      <c r="M2122" t="s">
        <v>4898</v>
      </c>
      <c r="N2122" t="s">
        <v>4876</v>
      </c>
      <c r="O2122" t="s">
        <v>4880</v>
      </c>
      <c r="P2122" t="s">
        <v>4888</v>
      </c>
      <c r="Q2122" s="4">
        <f>_xlfn.XLOOKUP(C2122,customer_table!$A$2:$A$4947,customer_table!$A$2:$A$4947)</f>
        <v>29893</v>
      </c>
      <c r="R2122" t="str">
        <f>_xlfn.XLOOKUP(D2122,customer_table!$B$2:$B$4947,customer_table!$B$2:$B$4947)</f>
        <v>Enterprise</v>
      </c>
      <c r="S2122" s="4" t="b">
        <f t="shared" si="165"/>
        <v>1</v>
      </c>
      <c r="T2122" s="6" t="b">
        <f t="shared" si="166"/>
        <v>1</v>
      </c>
      <c r="U2122" cm="1">
        <f t="array" ref="U2122">INDEX(hdd_products!$H$2:$H$21,MATCH(1,(hdd_products!$A$2:$A$21=hdd_orders!B2122)*(hdd_products!$H$2:$H$21=hdd_orders!F2122),0))</f>
        <v>129.16999999999999</v>
      </c>
      <c r="V2122" s="6" t="b">
        <f t="shared" si="167"/>
        <v>1</v>
      </c>
      <c r="W2122" s="4">
        <f t="shared" si="168"/>
        <v>258.33999999999997</v>
      </c>
      <c r="X2122" s="6" t="b">
        <f t="shared" si="169"/>
        <v>1</v>
      </c>
      <c r="AD2122" s="52"/>
    </row>
    <row r="2123" spans="1:30" x14ac:dyDescent="0.45">
      <c r="A2123" s="4">
        <v>2121</v>
      </c>
      <c r="B2123">
        <v>1005</v>
      </c>
      <c r="C2123">
        <v>61126</v>
      </c>
      <c r="D2123" t="str">
        <f>_xlfn.XLOOKUP(C2123,customer_table!$A$2:$A$4869,customer_table!$B$2:$B$4869)</f>
        <v>Enterprise</v>
      </c>
      <c r="E2123">
        <v>4</v>
      </c>
      <c r="F2123">
        <v>204.55</v>
      </c>
      <c r="G2123">
        <v>818.2</v>
      </c>
      <c r="H2123">
        <v>0</v>
      </c>
      <c r="I2123">
        <v>16.670000000000002</v>
      </c>
      <c r="J2123" s="5">
        <v>45564</v>
      </c>
      <c r="K2123" s="5">
        <v>45570</v>
      </c>
      <c r="L2123" t="s">
        <v>4878</v>
      </c>
      <c r="M2123" t="s">
        <v>4877</v>
      </c>
      <c r="N2123" t="s">
        <v>4892</v>
      </c>
      <c r="O2123" t="s">
        <v>4894</v>
      </c>
      <c r="P2123" t="s">
        <v>4874</v>
      </c>
      <c r="Q2123" s="4">
        <f>_xlfn.XLOOKUP(C2123,customer_table!$A$2:$A$4947,customer_table!$A$2:$A$4947)</f>
        <v>61126</v>
      </c>
      <c r="R2123" t="str">
        <f>_xlfn.XLOOKUP(D2123,customer_table!$B$2:$B$4947,customer_table!$B$2:$B$4947)</f>
        <v>Enterprise</v>
      </c>
      <c r="S2123" s="4" t="b">
        <f t="shared" si="165"/>
        <v>1</v>
      </c>
      <c r="T2123" s="6" t="b">
        <f t="shared" si="166"/>
        <v>1</v>
      </c>
      <c r="U2123" cm="1">
        <f t="array" ref="U2123">INDEX(hdd_products!$H$2:$H$21,MATCH(1,(hdd_products!$A$2:$A$21=hdd_orders!B2123)*(hdd_products!$H$2:$H$21=hdd_orders!F2123),0))</f>
        <v>204.55</v>
      </c>
      <c r="V2123" s="6" t="b">
        <f t="shared" si="167"/>
        <v>1</v>
      </c>
      <c r="W2123" s="4">
        <f t="shared" si="168"/>
        <v>818.2</v>
      </c>
      <c r="X2123" s="6" t="b">
        <f t="shared" si="169"/>
        <v>1</v>
      </c>
      <c r="AD2123" s="52"/>
    </row>
    <row r="2124" spans="1:30" x14ac:dyDescent="0.45">
      <c r="A2124" s="4">
        <v>2122</v>
      </c>
      <c r="B2124">
        <v>1009</v>
      </c>
      <c r="C2124">
        <v>83574</v>
      </c>
      <c r="D2124" t="str">
        <f>_xlfn.XLOOKUP(C2124,customer_table!$A$2:$A$4869,customer_table!$B$2:$B$4869)</f>
        <v>Consumer</v>
      </c>
      <c r="E2124">
        <v>1</v>
      </c>
      <c r="F2124">
        <v>185.76</v>
      </c>
      <c r="G2124">
        <v>185.76</v>
      </c>
      <c r="H2124">
        <v>0</v>
      </c>
      <c r="I2124">
        <v>14.88</v>
      </c>
      <c r="J2124" s="5">
        <v>45584</v>
      </c>
      <c r="K2124" s="5">
        <v>45585</v>
      </c>
      <c r="L2124" t="s">
        <v>4895</v>
      </c>
      <c r="M2124" t="s">
        <v>4881</v>
      </c>
      <c r="N2124" t="s">
        <v>4876</v>
      </c>
      <c r="O2124" t="s">
        <v>4880</v>
      </c>
      <c r="P2124" t="s">
        <v>4874</v>
      </c>
      <c r="Q2124" s="4">
        <f>_xlfn.XLOOKUP(C2124,customer_table!$A$2:$A$4947,customer_table!$A$2:$A$4947)</f>
        <v>83574</v>
      </c>
      <c r="R2124" t="str">
        <f>_xlfn.XLOOKUP(D2124,customer_table!$B$2:$B$4947,customer_table!$B$2:$B$4947)</f>
        <v>Consumer</v>
      </c>
      <c r="S2124" s="4" t="b">
        <f t="shared" si="165"/>
        <v>1</v>
      </c>
      <c r="T2124" s="6" t="b">
        <f t="shared" si="166"/>
        <v>1</v>
      </c>
      <c r="U2124" cm="1">
        <f t="array" ref="U2124">INDEX(hdd_products!$H$2:$H$21,MATCH(1,(hdd_products!$A$2:$A$21=hdd_orders!B2124)*(hdd_products!$H$2:$H$21=hdd_orders!F2124),0))</f>
        <v>185.76</v>
      </c>
      <c r="V2124" s="6" t="b">
        <f t="shared" si="167"/>
        <v>1</v>
      </c>
      <c r="W2124" s="4">
        <f t="shared" si="168"/>
        <v>185.76</v>
      </c>
      <c r="X2124" s="6" t="b">
        <f t="shared" si="169"/>
        <v>1</v>
      </c>
      <c r="AD2124" s="52"/>
    </row>
    <row r="2125" spans="1:30" x14ac:dyDescent="0.45">
      <c r="A2125" s="4">
        <v>2123</v>
      </c>
      <c r="B2125">
        <v>1006</v>
      </c>
      <c r="C2125">
        <v>51331</v>
      </c>
      <c r="D2125" t="str">
        <f>_xlfn.XLOOKUP(C2125,customer_table!$A$2:$A$4869,customer_table!$B$2:$B$4869)</f>
        <v>Enterprise</v>
      </c>
      <c r="E2125">
        <v>2</v>
      </c>
      <c r="F2125">
        <v>307.20999999999998</v>
      </c>
      <c r="G2125">
        <v>614.41999999999996</v>
      </c>
      <c r="H2125">
        <v>0</v>
      </c>
      <c r="I2125">
        <v>7.75</v>
      </c>
      <c r="J2125" s="5">
        <v>45563</v>
      </c>
      <c r="K2125" s="5">
        <v>45566</v>
      </c>
      <c r="L2125" t="s">
        <v>4902</v>
      </c>
      <c r="M2125" t="s">
        <v>4881</v>
      </c>
      <c r="N2125" t="s">
        <v>4876</v>
      </c>
      <c r="O2125" t="s">
        <v>4880</v>
      </c>
      <c r="P2125" t="s">
        <v>4888</v>
      </c>
      <c r="Q2125" s="4">
        <f>_xlfn.XLOOKUP(C2125,customer_table!$A$2:$A$4947,customer_table!$A$2:$A$4947)</f>
        <v>51331</v>
      </c>
      <c r="R2125" t="str">
        <f>_xlfn.XLOOKUP(D2125,customer_table!$B$2:$B$4947,customer_table!$B$2:$B$4947)</f>
        <v>Enterprise</v>
      </c>
      <c r="S2125" s="4" t="b">
        <f t="shared" si="165"/>
        <v>1</v>
      </c>
      <c r="T2125" s="6" t="b">
        <f t="shared" si="166"/>
        <v>1</v>
      </c>
      <c r="U2125" cm="1">
        <f t="array" ref="U2125">INDEX(hdd_products!$H$2:$H$21,MATCH(1,(hdd_products!$A$2:$A$21=hdd_orders!B2125)*(hdd_products!$H$2:$H$21=hdd_orders!F2125),0))</f>
        <v>307.20999999999998</v>
      </c>
      <c r="V2125" s="6" t="b">
        <f t="shared" si="167"/>
        <v>1</v>
      </c>
      <c r="W2125" s="4">
        <f t="shared" si="168"/>
        <v>614.41999999999996</v>
      </c>
      <c r="X2125" s="6" t="b">
        <f t="shared" si="169"/>
        <v>1</v>
      </c>
      <c r="AD2125" s="52"/>
    </row>
    <row r="2126" spans="1:30" x14ac:dyDescent="0.45">
      <c r="A2126" s="4">
        <v>2124</v>
      </c>
      <c r="B2126">
        <v>1012</v>
      </c>
      <c r="C2126">
        <v>91823</v>
      </c>
      <c r="D2126" t="str">
        <f>_xlfn.XLOOKUP(C2126,customer_table!$A$2:$A$4869,customer_table!$B$2:$B$4869)</f>
        <v>Small Business</v>
      </c>
      <c r="E2126">
        <v>2</v>
      </c>
      <c r="F2126">
        <v>339.39</v>
      </c>
      <c r="G2126">
        <v>678.78</v>
      </c>
      <c r="H2126">
        <v>0</v>
      </c>
      <c r="I2126">
        <v>18.329999999999998</v>
      </c>
      <c r="J2126" s="5">
        <v>45371</v>
      </c>
      <c r="K2126" s="5">
        <v>45376</v>
      </c>
      <c r="L2126" t="s">
        <v>4887</v>
      </c>
      <c r="M2126" t="s">
        <v>4877</v>
      </c>
      <c r="N2126" t="s">
        <v>4876</v>
      </c>
      <c r="O2126" t="s">
        <v>4875</v>
      </c>
      <c r="P2126" t="s">
        <v>4874</v>
      </c>
      <c r="Q2126" s="4">
        <f>_xlfn.XLOOKUP(C2126,customer_table!$A$2:$A$4947,customer_table!$A$2:$A$4947)</f>
        <v>91823</v>
      </c>
      <c r="R2126" t="str">
        <f>_xlfn.XLOOKUP(D2126,customer_table!$B$2:$B$4947,customer_table!$B$2:$B$4947)</f>
        <v>Small Business</v>
      </c>
      <c r="S2126" s="4" t="b">
        <f t="shared" si="165"/>
        <v>1</v>
      </c>
      <c r="T2126" s="6" t="b">
        <f t="shared" si="166"/>
        <v>1</v>
      </c>
      <c r="U2126" cm="1">
        <f t="array" ref="U2126">INDEX(hdd_products!$H$2:$H$21,MATCH(1,(hdd_products!$A$2:$A$21=hdd_orders!B2126)*(hdd_products!$H$2:$H$21=hdd_orders!F2126),0))</f>
        <v>339.39</v>
      </c>
      <c r="V2126" s="6" t="b">
        <f t="shared" si="167"/>
        <v>1</v>
      </c>
      <c r="W2126" s="4">
        <f t="shared" si="168"/>
        <v>678.78</v>
      </c>
      <c r="X2126" s="6" t="b">
        <f t="shared" si="169"/>
        <v>1</v>
      </c>
      <c r="AD2126" s="52"/>
    </row>
    <row r="2127" spans="1:30" x14ac:dyDescent="0.45">
      <c r="A2127" s="4">
        <v>2125</v>
      </c>
      <c r="B2127">
        <v>1011</v>
      </c>
      <c r="C2127">
        <v>82933</v>
      </c>
      <c r="D2127" t="str">
        <f>_xlfn.XLOOKUP(C2127,customer_table!$A$2:$A$4869,customer_table!$B$2:$B$4869)</f>
        <v>Enterprise</v>
      </c>
      <c r="E2127">
        <v>2</v>
      </c>
      <c r="F2127">
        <v>664.86</v>
      </c>
      <c r="G2127">
        <v>1329.72</v>
      </c>
      <c r="H2127">
        <v>0</v>
      </c>
      <c r="I2127">
        <v>19.88</v>
      </c>
      <c r="J2127" s="5">
        <v>45303</v>
      </c>
      <c r="K2127" s="5">
        <v>45310</v>
      </c>
      <c r="L2127" t="s">
        <v>4889</v>
      </c>
      <c r="M2127" t="s">
        <v>4881</v>
      </c>
      <c r="N2127" t="s">
        <v>4876</v>
      </c>
      <c r="O2127" t="s">
        <v>4880</v>
      </c>
      <c r="P2127" t="s">
        <v>4879</v>
      </c>
      <c r="Q2127" s="4">
        <f>_xlfn.XLOOKUP(C2127,customer_table!$A$2:$A$4947,customer_table!$A$2:$A$4947)</f>
        <v>82933</v>
      </c>
      <c r="R2127" t="str">
        <f>_xlfn.XLOOKUP(D2127,customer_table!$B$2:$B$4947,customer_table!$B$2:$B$4947)</f>
        <v>Enterprise</v>
      </c>
      <c r="S2127" s="4" t="b">
        <f t="shared" si="165"/>
        <v>1</v>
      </c>
      <c r="T2127" s="6" t="b">
        <f t="shared" si="166"/>
        <v>1</v>
      </c>
      <c r="U2127" cm="1">
        <f t="array" ref="U2127">INDEX(hdd_products!$H$2:$H$21,MATCH(1,(hdd_products!$A$2:$A$21=hdd_orders!B2127)*(hdd_products!$H$2:$H$21=hdd_orders!F2127),0))</f>
        <v>664.86</v>
      </c>
      <c r="V2127" s="6" t="b">
        <f t="shared" si="167"/>
        <v>1</v>
      </c>
      <c r="W2127" s="4">
        <f t="shared" si="168"/>
        <v>1329.72</v>
      </c>
      <c r="X2127" s="6" t="b">
        <f t="shared" si="169"/>
        <v>1</v>
      </c>
      <c r="AD2127" s="52"/>
    </row>
    <row r="2128" spans="1:30" x14ac:dyDescent="0.45">
      <c r="A2128" s="4">
        <v>2126</v>
      </c>
      <c r="B2128">
        <v>1001</v>
      </c>
      <c r="C2128">
        <v>89576</v>
      </c>
      <c r="D2128" t="str">
        <f>_xlfn.XLOOKUP(C2128,customer_table!$A$2:$A$4869,customer_table!$B$2:$B$4869)</f>
        <v>Enterprise</v>
      </c>
      <c r="E2128">
        <v>1</v>
      </c>
      <c r="F2128">
        <v>129.16999999999999</v>
      </c>
      <c r="G2128">
        <v>129.16999999999999</v>
      </c>
      <c r="H2128">
        <v>0</v>
      </c>
      <c r="I2128">
        <v>14.39</v>
      </c>
      <c r="J2128" s="5">
        <v>45484</v>
      </c>
      <c r="K2128" s="5">
        <v>45489</v>
      </c>
      <c r="L2128" t="s">
        <v>4890</v>
      </c>
      <c r="M2128" t="s">
        <v>4877</v>
      </c>
      <c r="N2128" t="s">
        <v>4901</v>
      </c>
      <c r="O2128" t="s">
        <v>4880</v>
      </c>
      <c r="P2128" t="s">
        <v>4884</v>
      </c>
      <c r="Q2128" s="4">
        <f>_xlfn.XLOOKUP(C2128,customer_table!$A$2:$A$4947,customer_table!$A$2:$A$4947)</f>
        <v>89576</v>
      </c>
      <c r="R2128" t="str">
        <f>_xlfn.XLOOKUP(D2128,customer_table!$B$2:$B$4947,customer_table!$B$2:$B$4947)</f>
        <v>Enterprise</v>
      </c>
      <c r="S2128" s="4" t="b">
        <f t="shared" si="165"/>
        <v>1</v>
      </c>
      <c r="T2128" s="6" t="b">
        <f t="shared" si="166"/>
        <v>1</v>
      </c>
      <c r="U2128" cm="1">
        <f t="array" ref="U2128">INDEX(hdd_products!$H$2:$H$21,MATCH(1,(hdd_products!$A$2:$A$21=hdd_orders!B2128)*(hdd_products!$H$2:$H$21=hdd_orders!F2128),0))</f>
        <v>129.16999999999999</v>
      </c>
      <c r="V2128" s="6" t="b">
        <f t="shared" si="167"/>
        <v>1</v>
      </c>
      <c r="W2128" s="4">
        <f t="shared" si="168"/>
        <v>129.16999999999999</v>
      </c>
      <c r="X2128" s="6" t="b">
        <f t="shared" si="169"/>
        <v>1</v>
      </c>
      <c r="AD2128" s="52"/>
    </row>
    <row r="2129" spans="1:30" x14ac:dyDescent="0.45">
      <c r="A2129" s="4">
        <v>2127</v>
      </c>
      <c r="B2129">
        <v>1004</v>
      </c>
      <c r="C2129">
        <v>33412</v>
      </c>
      <c r="D2129" t="str">
        <f>_xlfn.XLOOKUP(C2129,customer_table!$A$2:$A$4869,customer_table!$B$2:$B$4869)</f>
        <v>Consumer</v>
      </c>
      <c r="E2129">
        <v>1</v>
      </c>
      <c r="F2129">
        <v>170.85</v>
      </c>
      <c r="G2129">
        <v>170.85</v>
      </c>
      <c r="H2129">
        <v>0</v>
      </c>
      <c r="I2129">
        <v>8.42</v>
      </c>
      <c r="J2129" s="5">
        <v>45400</v>
      </c>
      <c r="K2129" s="5">
        <v>45401</v>
      </c>
      <c r="L2129" t="s">
        <v>4902</v>
      </c>
      <c r="M2129" t="s">
        <v>4881</v>
      </c>
      <c r="N2129" t="s">
        <v>4876</v>
      </c>
      <c r="O2129" t="s">
        <v>4880</v>
      </c>
      <c r="P2129" t="s">
        <v>4886</v>
      </c>
      <c r="Q2129" s="4">
        <f>_xlfn.XLOOKUP(C2129,customer_table!$A$2:$A$4947,customer_table!$A$2:$A$4947)</f>
        <v>33412</v>
      </c>
      <c r="R2129" t="str">
        <f>_xlfn.XLOOKUP(D2129,customer_table!$B$2:$B$4947,customer_table!$B$2:$B$4947)</f>
        <v>Consumer</v>
      </c>
      <c r="S2129" s="4" t="b">
        <f t="shared" si="165"/>
        <v>1</v>
      </c>
      <c r="T2129" s="6" t="b">
        <f t="shared" si="166"/>
        <v>1</v>
      </c>
      <c r="U2129" cm="1">
        <f t="array" ref="U2129">INDEX(hdd_products!$H$2:$H$21,MATCH(1,(hdd_products!$A$2:$A$21=hdd_orders!B2129)*(hdd_products!$H$2:$H$21=hdd_orders!F2129),0))</f>
        <v>170.85</v>
      </c>
      <c r="V2129" s="6" t="b">
        <f t="shared" si="167"/>
        <v>1</v>
      </c>
      <c r="W2129" s="4">
        <f t="shared" si="168"/>
        <v>170.85</v>
      </c>
      <c r="X2129" s="6" t="b">
        <f t="shared" si="169"/>
        <v>1</v>
      </c>
      <c r="AD2129" s="52"/>
    </row>
    <row r="2130" spans="1:30" x14ac:dyDescent="0.45">
      <c r="A2130" s="4">
        <v>2128</v>
      </c>
      <c r="B2130">
        <v>1004</v>
      </c>
      <c r="C2130">
        <v>38541</v>
      </c>
      <c r="D2130" t="str">
        <f>_xlfn.XLOOKUP(C2130,customer_table!$A$2:$A$4869,customer_table!$B$2:$B$4869)</f>
        <v>Small Business</v>
      </c>
      <c r="E2130">
        <v>2</v>
      </c>
      <c r="F2130">
        <v>170.85</v>
      </c>
      <c r="G2130">
        <v>341.7</v>
      </c>
      <c r="H2130">
        <v>0</v>
      </c>
      <c r="I2130">
        <v>8.81</v>
      </c>
      <c r="J2130" s="5">
        <v>45497</v>
      </c>
      <c r="K2130" s="5">
        <v>45502</v>
      </c>
      <c r="L2130" t="s">
        <v>4899</v>
      </c>
      <c r="M2130" t="s">
        <v>4877</v>
      </c>
      <c r="N2130" t="s">
        <v>4892</v>
      </c>
      <c r="O2130" t="s">
        <v>4875</v>
      </c>
      <c r="P2130" t="s">
        <v>4888</v>
      </c>
      <c r="Q2130" s="4">
        <f>_xlfn.XLOOKUP(C2130,customer_table!$A$2:$A$4947,customer_table!$A$2:$A$4947)</f>
        <v>38541</v>
      </c>
      <c r="R2130" t="str">
        <f>_xlfn.XLOOKUP(D2130,customer_table!$B$2:$B$4947,customer_table!$B$2:$B$4947)</f>
        <v>Small Business</v>
      </c>
      <c r="S2130" s="4" t="b">
        <f t="shared" si="165"/>
        <v>1</v>
      </c>
      <c r="T2130" s="6" t="b">
        <f t="shared" si="166"/>
        <v>1</v>
      </c>
      <c r="U2130" cm="1">
        <f t="array" ref="U2130">INDEX(hdd_products!$H$2:$H$21,MATCH(1,(hdd_products!$A$2:$A$21=hdd_orders!B2130)*(hdd_products!$H$2:$H$21=hdd_orders!F2130),0))</f>
        <v>170.85</v>
      </c>
      <c r="V2130" s="6" t="b">
        <f t="shared" si="167"/>
        <v>1</v>
      </c>
      <c r="W2130" s="4">
        <f t="shared" si="168"/>
        <v>341.7</v>
      </c>
      <c r="X2130" s="6" t="b">
        <f t="shared" si="169"/>
        <v>1</v>
      </c>
      <c r="AD2130" s="52"/>
    </row>
    <row r="2131" spans="1:30" x14ac:dyDescent="0.45">
      <c r="A2131" s="4">
        <v>2129</v>
      </c>
      <c r="B2131">
        <v>1003</v>
      </c>
      <c r="C2131">
        <v>92984</v>
      </c>
      <c r="D2131" t="str">
        <f>_xlfn.XLOOKUP(C2131,customer_table!$A$2:$A$4869,customer_table!$B$2:$B$4869)</f>
        <v>Enterprise</v>
      </c>
      <c r="E2131">
        <v>2</v>
      </c>
      <c r="F2131">
        <v>95.08</v>
      </c>
      <c r="G2131">
        <v>190.16</v>
      </c>
      <c r="H2131">
        <v>0</v>
      </c>
      <c r="I2131">
        <v>16.41</v>
      </c>
      <c r="J2131" s="5">
        <v>45477</v>
      </c>
      <c r="K2131" s="5">
        <v>45483</v>
      </c>
      <c r="L2131" t="s">
        <v>4889</v>
      </c>
      <c r="M2131" t="s">
        <v>4881</v>
      </c>
      <c r="N2131" t="s">
        <v>4876</v>
      </c>
      <c r="O2131" t="s">
        <v>4875</v>
      </c>
      <c r="P2131" t="s">
        <v>4879</v>
      </c>
      <c r="Q2131" s="4">
        <f>_xlfn.XLOOKUP(C2131,customer_table!$A$2:$A$4947,customer_table!$A$2:$A$4947)</f>
        <v>92984</v>
      </c>
      <c r="R2131" t="str">
        <f>_xlfn.XLOOKUP(D2131,customer_table!$B$2:$B$4947,customer_table!$B$2:$B$4947)</f>
        <v>Enterprise</v>
      </c>
      <c r="S2131" s="4" t="b">
        <f t="shared" si="165"/>
        <v>1</v>
      </c>
      <c r="T2131" s="6" t="b">
        <f t="shared" si="166"/>
        <v>1</v>
      </c>
      <c r="U2131" cm="1">
        <f t="array" ref="U2131">INDEX(hdd_products!$H$2:$H$21,MATCH(1,(hdd_products!$A$2:$A$21=hdd_orders!B2131)*(hdd_products!$H$2:$H$21=hdd_orders!F2131),0))</f>
        <v>95.08</v>
      </c>
      <c r="V2131" s="6" t="b">
        <f t="shared" si="167"/>
        <v>1</v>
      </c>
      <c r="W2131" s="4">
        <f t="shared" si="168"/>
        <v>190.16</v>
      </c>
      <c r="X2131" s="6" t="b">
        <f t="shared" si="169"/>
        <v>1</v>
      </c>
      <c r="AD2131" s="52"/>
    </row>
    <row r="2132" spans="1:30" x14ac:dyDescent="0.45">
      <c r="A2132" s="4">
        <v>2130</v>
      </c>
      <c r="B2132">
        <v>1004</v>
      </c>
      <c r="C2132">
        <v>62948</v>
      </c>
      <c r="D2132" t="str">
        <f>_xlfn.XLOOKUP(C2132,customer_table!$A$2:$A$4869,customer_table!$B$2:$B$4869)</f>
        <v>Enterprise</v>
      </c>
      <c r="E2132">
        <v>4</v>
      </c>
      <c r="F2132">
        <v>170.85</v>
      </c>
      <c r="G2132">
        <v>683.4</v>
      </c>
      <c r="H2132">
        <v>0</v>
      </c>
      <c r="I2132">
        <v>12.67</v>
      </c>
      <c r="J2132" s="5">
        <v>45564</v>
      </c>
      <c r="K2132" s="5">
        <v>45568</v>
      </c>
      <c r="L2132" t="s">
        <v>4882</v>
      </c>
      <c r="M2132" t="s">
        <v>4898</v>
      </c>
      <c r="N2132" t="s">
        <v>4876</v>
      </c>
      <c r="O2132" t="s">
        <v>4880</v>
      </c>
      <c r="P2132" t="s">
        <v>4888</v>
      </c>
      <c r="Q2132" s="4">
        <f>_xlfn.XLOOKUP(C2132,customer_table!$A$2:$A$4947,customer_table!$A$2:$A$4947)</f>
        <v>62948</v>
      </c>
      <c r="R2132" t="str">
        <f>_xlfn.XLOOKUP(D2132,customer_table!$B$2:$B$4947,customer_table!$B$2:$B$4947)</f>
        <v>Enterprise</v>
      </c>
      <c r="S2132" s="4" t="b">
        <f t="shared" si="165"/>
        <v>1</v>
      </c>
      <c r="T2132" s="6" t="b">
        <f t="shared" si="166"/>
        <v>1</v>
      </c>
      <c r="U2132" cm="1">
        <f t="array" ref="U2132">INDEX(hdd_products!$H$2:$H$21,MATCH(1,(hdd_products!$A$2:$A$21=hdd_orders!B2132)*(hdd_products!$H$2:$H$21=hdd_orders!F2132),0))</f>
        <v>170.85</v>
      </c>
      <c r="V2132" s="6" t="b">
        <f t="shared" si="167"/>
        <v>1</v>
      </c>
      <c r="W2132" s="4">
        <f t="shared" si="168"/>
        <v>683.4</v>
      </c>
      <c r="X2132" s="6" t="b">
        <f t="shared" si="169"/>
        <v>1</v>
      </c>
      <c r="AD2132" s="52"/>
    </row>
    <row r="2133" spans="1:30" x14ac:dyDescent="0.45">
      <c r="A2133" s="4">
        <v>2131</v>
      </c>
      <c r="B2133">
        <v>1007</v>
      </c>
      <c r="C2133">
        <v>33281</v>
      </c>
      <c r="D2133" t="str">
        <f>_xlfn.XLOOKUP(C2133,customer_table!$A$2:$A$4869,customer_table!$B$2:$B$4869)</f>
        <v>Consumer</v>
      </c>
      <c r="E2133">
        <v>1</v>
      </c>
      <c r="F2133">
        <v>415.57</v>
      </c>
      <c r="G2133">
        <v>415.57</v>
      </c>
      <c r="H2133">
        <v>0</v>
      </c>
      <c r="I2133">
        <v>9.84</v>
      </c>
      <c r="J2133" s="5">
        <v>45522</v>
      </c>
      <c r="K2133" s="5">
        <v>45524</v>
      </c>
      <c r="L2133" t="s">
        <v>4899</v>
      </c>
      <c r="M2133" t="s">
        <v>4877</v>
      </c>
      <c r="N2133" t="s">
        <v>4901</v>
      </c>
      <c r="O2133" t="s">
        <v>4880</v>
      </c>
      <c r="P2133" t="s">
        <v>4888</v>
      </c>
      <c r="Q2133" s="4">
        <f>_xlfn.XLOOKUP(C2133,customer_table!$A$2:$A$4947,customer_table!$A$2:$A$4947)</f>
        <v>33281</v>
      </c>
      <c r="R2133" t="str">
        <f>_xlfn.XLOOKUP(D2133,customer_table!$B$2:$B$4947,customer_table!$B$2:$B$4947)</f>
        <v>Consumer</v>
      </c>
      <c r="S2133" s="4" t="b">
        <f t="shared" si="165"/>
        <v>1</v>
      </c>
      <c r="T2133" s="6" t="b">
        <f t="shared" si="166"/>
        <v>1</v>
      </c>
      <c r="U2133" cm="1">
        <f t="array" ref="U2133">INDEX(hdd_products!$H$2:$H$21,MATCH(1,(hdd_products!$A$2:$A$21=hdd_orders!B2133)*(hdd_products!$H$2:$H$21=hdd_orders!F2133),0))</f>
        <v>415.57</v>
      </c>
      <c r="V2133" s="6" t="b">
        <f t="shared" si="167"/>
        <v>1</v>
      </c>
      <c r="W2133" s="4">
        <f t="shared" si="168"/>
        <v>415.57</v>
      </c>
      <c r="X2133" s="6" t="b">
        <f t="shared" si="169"/>
        <v>1</v>
      </c>
      <c r="AD2133" s="52"/>
    </row>
    <row r="2134" spans="1:30" x14ac:dyDescent="0.45">
      <c r="A2134" s="4">
        <v>2132</v>
      </c>
      <c r="B2134">
        <v>1001</v>
      </c>
      <c r="C2134">
        <v>32579</v>
      </c>
      <c r="D2134" t="str">
        <f>_xlfn.XLOOKUP(C2134,customer_table!$A$2:$A$4869,customer_table!$B$2:$B$4869)</f>
        <v>Consumer</v>
      </c>
      <c r="E2134">
        <v>1</v>
      </c>
      <c r="F2134">
        <v>129.16999999999999</v>
      </c>
      <c r="G2134">
        <v>129.16999999999999</v>
      </c>
      <c r="H2134">
        <v>0</v>
      </c>
      <c r="I2134">
        <v>10.38</v>
      </c>
      <c r="J2134" s="5">
        <v>45463</v>
      </c>
      <c r="K2134" s="5">
        <v>45470</v>
      </c>
      <c r="L2134" t="s">
        <v>4897</v>
      </c>
      <c r="M2134" t="s">
        <v>4881</v>
      </c>
      <c r="N2134" t="s">
        <v>4876</v>
      </c>
      <c r="O2134" t="s">
        <v>4880</v>
      </c>
      <c r="P2134" t="s">
        <v>4879</v>
      </c>
      <c r="Q2134" s="4">
        <f>_xlfn.XLOOKUP(C2134,customer_table!$A$2:$A$4947,customer_table!$A$2:$A$4947)</f>
        <v>32579</v>
      </c>
      <c r="R2134" t="str">
        <f>_xlfn.XLOOKUP(D2134,customer_table!$B$2:$B$4947,customer_table!$B$2:$B$4947)</f>
        <v>Consumer</v>
      </c>
      <c r="S2134" s="4" t="b">
        <f t="shared" si="165"/>
        <v>1</v>
      </c>
      <c r="T2134" s="6" t="b">
        <f t="shared" si="166"/>
        <v>1</v>
      </c>
      <c r="U2134" cm="1">
        <f t="array" ref="U2134">INDEX(hdd_products!$H$2:$H$21,MATCH(1,(hdd_products!$A$2:$A$21=hdd_orders!B2134)*(hdd_products!$H$2:$H$21=hdd_orders!F2134),0))</f>
        <v>129.16999999999999</v>
      </c>
      <c r="V2134" s="6" t="b">
        <f t="shared" si="167"/>
        <v>1</v>
      </c>
      <c r="W2134" s="4">
        <f t="shared" si="168"/>
        <v>129.16999999999999</v>
      </c>
      <c r="X2134" s="6" t="b">
        <f t="shared" si="169"/>
        <v>1</v>
      </c>
      <c r="AD2134" s="52"/>
    </row>
    <row r="2135" spans="1:30" x14ac:dyDescent="0.45">
      <c r="A2135" s="4">
        <v>2133</v>
      </c>
      <c r="B2135">
        <v>1009</v>
      </c>
      <c r="C2135">
        <v>63778</v>
      </c>
      <c r="D2135" t="str">
        <f>_xlfn.XLOOKUP(C2135,customer_table!$A$2:$A$4869,customer_table!$B$2:$B$4869)</f>
        <v>Consumer</v>
      </c>
      <c r="E2135">
        <v>5</v>
      </c>
      <c r="F2135">
        <v>185.76</v>
      </c>
      <c r="G2135">
        <v>928.8</v>
      </c>
      <c r="H2135">
        <v>0</v>
      </c>
      <c r="I2135">
        <v>9.43</v>
      </c>
      <c r="J2135" s="5">
        <v>45626</v>
      </c>
      <c r="K2135" s="5">
        <v>45630</v>
      </c>
      <c r="L2135" t="s">
        <v>4902</v>
      </c>
      <c r="M2135" t="s">
        <v>4898</v>
      </c>
      <c r="N2135" t="s">
        <v>4876</v>
      </c>
      <c r="O2135" t="s">
        <v>4880</v>
      </c>
      <c r="P2135" t="s">
        <v>4886</v>
      </c>
      <c r="Q2135" s="4">
        <f>_xlfn.XLOOKUP(C2135,customer_table!$A$2:$A$4947,customer_table!$A$2:$A$4947)</f>
        <v>63778</v>
      </c>
      <c r="R2135" t="str">
        <f>_xlfn.XLOOKUP(D2135,customer_table!$B$2:$B$4947,customer_table!$B$2:$B$4947)</f>
        <v>Consumer</v>
      </c>
      <c r="S2135" s="4" t="b">
        <f t="shared" si="165"/>
        <v>1</v>
      </c>
      <c r="T2135" s="6" t="b">
        <f t="shared" si="166"/>
        <v>1</v>
      </c>
      <c r="U2135" cm="1">
        <f t="array" ref="U2135">INDEX(hdd_products!$H$2:$H$21,MATCH(1,(hdd_products!$A$2:$A$21=hdd_orders!B2135)*(hdd_products!$H$2:$H$21=hdd_orders!F2135),0))</f>
        <v>185.76</v>
      </c>
      <c r="V2135" s="6" t="b">
        <f t="shared" si="167"/>
        <v>1</v>
      </c>
      <c r="W2135" s="4">
        <f t="shared" si="168"/>
        <v>928.8</v>
      </c>
      <c r="X2135" s="6" t="b">
        <f t="shared" si="169"/>
        <v>1</v>
      </c>
      <c r="AD2135" s="52"/>
    </row>
    <row r="2136" spans="1:30" x14ac:dyDescent="0.45">
      <c r="A2136" s="4">
        <v>2134</v>
      </c>
      <c r="B2136">
        <v>1007</v>
      </c>
      <c r="C2136">
        <v>75976</v>
      </c>
      <c r="D2136" t="str">
        <f>_xlfn.XLOOKUP(C2136,customer_table!$A$2:$A$4869,customer_table!$B$2:$B$4869)</f>
        <v>Enterprise</v>
      </c>
      <c r="E2136">
        <v>1</v>
      </c>
      <c r="F2136">
        <v>415.57</v>
      </c>
      <c r="G2136">
        <v>415.57</v>
      </c>
      <c r="H2136">
        <v>0</v>
      </c>
      <c r="I2136">
        <v>18.43</v>
      </c>
      <c r="J2136" s="5">
        <v>45406</v>
      </c>
      <c r="K2136" s="5">
        <v>45408</v>
      </c>
      <c r="L2136" t="s">
        <v>4887</v>
      </c>
      <c r="M2136" t="s">
        <v>4877</v>
      </c>
      <c r="N2136" t="s">
        <v>4876</v>
      </c>
      <c r="O2136" t="s">
        <v>4880</v>
      </c>
      <c r="P2136" t="s">
        <v>4884</v>
      </c>
      <c r="Q2136" s="4">
        <f>_xlfn.XLOOKUP(C2136,customer_table!$A$2:$A$4947,customer_table!$A$2:$A$4947)</f>
        <v>75976</v>
      </c>
      <c r="R2136" t="str">
        <f>_xlfn.XLOOKUP(D2136,customer_table!$B$2:$B$4947,customer_table!$B$2:$B$4947)</f>
        <v>Enterprise</v>
      </c>
      <c r="S2136" s="4" t="b">
        <f t="shared" si="165"/>
        <v>1</v>
      </c>
      <c r="T2136" s="6" t="b">
        <f t="shared" si="166"/>
        <v>1</v>
      </c>
      <c r="U2136" cm="1">
        <f t="array" ref="U2136">INDEX(hdd_products!$H$2:$H$21,MATCH(1,(hdd_products!$A$2:$A$21=hdd_orders!B2136)*(hdd_products!$H$2:$H$21=hdd_orders!F2136),0))</f>
        <v>415.57</v>
      </c>
      <c r="V2136" s="6" t="b">
        <f t="shared" si="167"/>
        <v>1</v>
      </c>
      <c r="W2136" s="4">
        <f t="shared" si="168"/>
        <v>415.57</v>
      </c>
      <c r="X2136" s="6" t="b">
        <f t="shared" si="169"/>
        <v>1</v>
      </c>
      <c r="AD2136" s="52"/>
    </row>
    <row r="2137" spans="1:30" x14ac:dyDescent="0.45">
      <c r="A2137" s="4">
        <v>2135</v>
      </c>
      <c r="B2137">
        <v>1009</v>
      </c>
      <c r="C2137">
        <v>42760</v>
      </c>
      <c r="D2137" t="str">
        <f>_xlfn.XLOOKUP(C2137,customer_table!$A$2:$A$4869,customer_table!$B$2:$B$4869)</f>
        <v>Consumer</v>
      </c>
      <c r="E2137">
        <v>1</v>
      </c>
      <c r="F2137">
        <v>185.76</v>
      </c>
      <c r="G2137">
        <v>185.76</v>
      </c>
      <c r="H2137">
        <v>0</v>
      </c>
      <c r="I2137">
        <v>17.29</v>
      </c>
      <c r="J2137" s="5">
        <v>45501</v>
      </c>
      <c r="K2137" s="5">
        <v>45502</v>
      </c>
      <c r="L2137" t="s">
        <v>4889</v>
      </c>
      <c r="M2137" t="s">
        <v>4877</v>
      </c>
      <c r="N2137" t="s">
        <v>4876</v>
      </c>
      <c r="O2137" t="s">
        <v>4880</v>
      </c>
      <c r="P2137" t="s">
        <v>4886</v>
      </c>
      <c r="Q2137" s="4">
        <f>_xlfn.XLOOKUP(C2137,customer_table!$A$2:$A$4947,customer_table!$A$2:$A$4947)</f>
        <v>42760</v>
      </c>
      <c r="R2137" t="str">
        <f>_xlfn.XLOOKUP(D2137,customer_table!$B$2:$B$4947,customer_table!$B$2:$B$4947)</f>
        <v>Consumer</v>
      </c>
      <c r="S2137" s="4" t="b">
        <f t="shared" si="165"/>
        <v>1</v>
      </c>
      <c r="T2137" s="6" t="b">
        <f t="shared" si="166"/>
        <v>1</v>
      </c>
      <c r="U2137" cm="1">
        <f t="array" ref="U2137">INDEX(hdd_products!$H$2:$H$21,MATCH(1,(hdd_products!$A$2:$A$21=hdd_orders!B2137)*(hdd_products!$H$2:$H$21=hdd_orders!F2137),0))</f>
        <v>185.76</v>
      </c>
      <c r="V2137" s="6" t="b">
        <f t="shared" si="167"/>
        <v>1</v>
      </c>
      <c r="W2137" s="4">
        <f t="shared" si="168"/>
        <v>185.76</v>
      </c>
      <c r="X2137" s="6" t="b">
        <f t="shared" si="169"/>
        <v>1</v>
      </c>
      <c r="AD2137" s="52"/>
    </row>
    <row r="2138" spans="1:30" x14ac:dyDescent="0.45">
      <c r="A2138" s="4">
        <v>2136</v>
      </c>
      <c r="B2138">
        <v>1003</v>
      </c>
      <c r="C2138">
        <v>12977</v>
      </c>
      <c r="D2138" t="str">
        <f>_xlfn.XLOOKUP(C2138,customer_table!$A$2:$A$4869,customer_table!$B$2:$B$4869)</f>
        <v>Small Business</v>
      </c>
      <c r="E2138">
        <v>1</v>
      </c>
      <c r="F2138">
        <v>95.08</v>
      </c>
      <c r="G2138">
        <v>95.08</v>
      </c>
      <c r="H2138">
        <v>0</v>
      </c>
      <c r="I2138">
        <v>19.8</v>
      </c>
      <c r="J2138" s="5">
        <v>45642</v>
      </c>
      <c r="K2138" s="5">
        <v>45643</v>
      </c>
      <c r="L2138" t="s">
        <v>4889</v>
      </c>
      <c r="M2138" t="s">
        <v>4881</v>
      </c>
      <c r="N2138" t="s">
        <v>4876</v>
      </c>
      <c r="O2138" t="s">
        <v>4880</v>
      </c>
      <c r="P2138" t="s">
        <v>4879</v>
      </c>
      <c r="Q2138" s="4">
        <f>_xlfn.XLOOKUP(C2138,customer_table!$A$2:$A$4947,customer_table!$A$2:$A$4947)</f>
        <v>12977</v>
      </c>
      <c r="R2138" t="str">
        <f>_xlfn.XLOOKUP(D2138,customer_table!$B$2:$B$4947,customer_table!$B$2:$B$4947)</f>
        <v>Small Business</v>
      </c>
      <c r="S2138" s="4" t="b">
        <f t="shared" si="165"/>
        <v>1</v>
      </c>
      <c r="T2138" s="6" t="b">
        <f t="shared" si="166"/>
        <v>1</v>
      </c>
      <c r="U2138" cm="1">
        <f t="array" ref="U2138">INDEX(hdd_products!$H$2:$H$21,MATCH(1,(hdd_products!$A$2:$A$21=hdd_orders!B2138)*(hdd_products!$H$2:$H$21=hdd_orders!F2138),0))</f>
        <v>95.08</v>
      </c>
      <c r="V2138" s="6" t="b">
        <f t="shared" si="167"/>
        <v>1</v>
      </c>
      <c r="W2138" s="4">
        <f t="shared" si="168"/>
        <v>95.08</v>
      </c>
      <c r="X2138" s="6" t="b">
        <f t="shared" si="169"/>
        <v>1</v>
      </c>
      <c r="AD2138" s="52"/>
    </row>
    <row r="2139" spans="1:30" x14ac:dyDescent="0.45">
      <c r="A2139" s="4">
        <v>2137</v>
      </c>
      <c r="B2139">
        <v>1009</v>
      </c>
      <c r="C2139">
        <v>35301</v>
      </c>
      <c r="D2139" t="str">
        <f>_xlfn.XLOOKUP(C2139,customer_table!$A$2:$A$4869,customer_table!$B$2:$B$4869)</f>
        <v>Consumer</v>
      </c>
      <c r="E2139">
        <v>2</v>
      </c>
      <c r="F2139">
        <v>185.76</v>
      </c>
      <c r="G2139">
        <v>371.52</v>
      </c>
      <c r="H2139">
        <v>0</v>
      </c>
      <c r="I2139">
        <v>18.2</v>
      </c>
      <c r="J2139" s="5">
        <v>45626</v>
      </c>
      <c r="K2139" s="5">
        <v>45630</v>
      </c>
      <c r="L2139" t="s">
        <v>4889</v>
      </c>
      <c r="M2139" t="s">
        <v>4881</v>
      </c>
      <c r="N2139" t="s">
        <v>4876</v>
      </c>
      <c r="O2139" t="s">
        <v>4880</v>
      </c>
      <c r="P2139" t="s">
        <v>4886</v>
      </c>
      <c r="Q2139" s="4">
        <f>_xlfn.XLOOKUP(C2139,customer_table!$A$2:$A$4947,customer_table!$A$2:$A$4947)</f>
        <v>35301</v>
      </c>
      <c r="R2139" t="str">
        <f>_xlfn.XLOOKUP(D2139,customer_table!$B$2:$B$4947,customer_table!$B$2:$B$4947)</f>
        <v>Consumer</v>
      </c>
      <c r="S2139" s="4" t="b">
        <f t="shared" si="165"/>
        <v>1</v>
      </c>
      <c r="T2139" s="6" t="b">
        <f t="shared" si="166"/>
        <v>1</v>
      </c>
      <c r="U2139" cm="1">
        <f t="array" ref="U2139">INDEX(hdd_products!$H$2:$H$21,MATCH(1,(hdd_products!$A$2:$A$21=hdd_orders!B2139)*(hdd_products!$H$2:$H$21=hdd_orders!F2139),0))</f>
        <v>185.76</v>
      </c>
      <c r="V2139" s="6" t="b">
        <f t="shared" si="167"/>
        <v>1</v>
      </c>
      <c r="W2139" s="4">
        <f t="shared" si="168"/>
        <v>371.52</v>
      </c>
      <c r="X2139" s="6" t="b">
        <f t="shared" si="169"/>
        <v>1</v>
      </c>
      <c r="AD2139" s="52"/>
    </row>
    <row r="2140" spans="1:30" x14ac:dyDescent="0.45">
      <c r="A2140" s="4">
        <v>2138</v>
      </c>
      <c r="B2140">
        <v>1002</v>
      </c>
      <c r="C2140">
        <v>36186</v>
      </c>
      <c r="D2140" t="str">
        <f>_xlfn.XLOOKUP(C2140,customer_table!$A$2:$A$4869,customer_table!$B$2:$B$4869)</f>
        <v>Small Business</v>
      </c>
      <c r="E2140">
        <v>1</v>
      </c>
      <c r="F2140">
        <v>198.26</v>
      </c>
      <c r="G2140">
        <v>198.26</v>
      </c>
      <c r="H2140">
        <v>0</v>
      </c>
      <c r="I2140">
        <v>15.41</v>
      </c>
      <c r="J2140" s="5">
        <v>45414</v>
      </c>
      <c r="K2140" s="5">
        <v>45416</v>
      </c>
      <c r="L2140" t="s">
        <v>4890</v>
      </c>
      <c r="M2140" t="s">
        <v>4898</v>
      </c>
      <c r="N2140" t="s">
        <v>4876</v>
      </c>
      <c r="O2140" t="s">
        <v>4894</v>
      </c>
      <c r="P2140" t="s">
        <v>4874</v>
      </c>
      <c r="Q2140" s="4">
        <f>_xlfn.XLOOKUP(C2140,customer_table!$A$2:$A$4947,customer_table!$A$2:$A$4947)</f>
        <v>36186</v>
      </c>
      <c r="R2140" t="str">
        <f>_xlfn.XLOOKUP(D2140,customer_table!$B$2:$B$4947,customer_table!$B$2:$B$4947)</f>
        <v>Small Business</v>
      </c>
      <c r="S2140" s="4" t="b">
        <f t="shared" si="165"/>
        <v>1</v>
      </c>
      <c r="T2140" s="6" t="b">
        <f t="shared" si="166"/>
        <v>1</v>
      </c>
      <c r="U2140" cm="1">
        <f t="array" ref="U2140">INDEX(hdd_products!$H$2:$H$21,MATCH(1,(hdd_products!$A$2:$A$21=hdd_orders!B2140)*(hdd_products!$H$2:$H$21=hdd_orders!F2140),0))</f>
        <v>198.26</v>
      </c>
      <c r="V2140" s="6" t="b">
        <f t="shared" si="167"/>
        <v>1</v>
      </c>
      <c r="W2140" s="4">
        <f t="shared" si="168"/>
        <v>198.26</v>
      </c>
      <c r="X2140" s="6" t="b">
        <f t="shared" si="169"/>
        <v>1</v>
      </c>
      <c r="AD2140" s="52"/>
    </row>
    <row r="2141" spans="1:30" x14ac:dyDescent="0.45">
      <c r="A2141" s="4">
        <v>2139</v>
      </c>
      <c r="B2141">
        <v>1004</v>
      </c>
      <c r="C2141">
        <v>70187</v>
      </c>
      <c r="D2141" t="str">
        <f>_xlfn.XLOOKUP(C2141,customer_table!$A$2:$A$4869,customer_table!$B$2:$B$4869)</f>
        <v>Enterprise</v>
      </c>
      <c r="E2141">
        <v>1</v>
      </c>
      <c r="F2141">
        <v>170.85</v>
      </c>
      <c r="G2141">
        <v>170.85</v>
      </c>
      <c r="H2141">
        <v>0</v>
      </c>
      <c r="I2141">
        <v>11.72</v>
      </c>
      <c r="J2141" s="5">
        <v>45307</v>
      </c>
      <c r="K2141" s="5">
        <v>45309</v>
      </c>
      <c r="L2141" t="s">
        <v>4900</v>
      </c>
      <c r="M2141" t="s">
        <v>4877</v>
      </c>
      <c r="N2141" t="s">
        <v>4876</v>
      </c>
      <c r="O2141" t="s">
        <v>4880</v>
      </c>
      <c r="P2141" t="s">
        <v>4886</v>
      </c>
      <c r="Q2141" s="4">
        <f>_xlfn.XLOOKUP(C2141,customer_table!$A$2:$A$4947,customer_table!$A$2:$A$4947)</f>
        <v>70187</v>
      </c>
      <c r="R2141" t="str">
        <f>_xlfn.XLOOKUP(D2141,customer_table!$B$2:$B$4947,customer_table!$B$2:$B$4947)</f>
        <v>Enterprise</v>
      </c>
      <c r="S2141" s="4" t="b">
        <f t="shared" si="165"/>
        <v>1</v>
      </c>
      <c r="T2141" s="6" t="b">
        <f t="shared" si="166"/>
        <v>1</v>
      </c>
      <c r="U2141" cm="1">
        <f t="array" ref="U2141">INDEX(hdd_products!$H$2:$H$21,MATCH(1,(hdd_products!$A$2:$A$21=hdd_orders!B2141)*(hdd_products!$H$2:$H$21=hdd_orders!F2141),0))</f>
        <v>170.85</v>
      </c>
      <c r="V2141" s="6" t="b">
        <f t="shared" si="167"/>
        <v>1</v>
      </c>
      <c r="W2141" s="4">
        <f t="shared" si="168"/>
        <v>170.85</v>
      </c>
      <c r="X2141" s="6" t="b">
        <f t="shared" si="169"/>
        <v>1</v>
      </c>
      <c r="AD2141" s="52"/>
    </row>
    <row r="2142" spans="1:30" x14ac:dyDescent="0.45">
      <c r="A2142" s="4">
        <v>2140</v>
      </c>
      <c r="B2142">
        <v>1003</v>
      </c>
      <c r="C2142">
        <v>70477</v>
      </c>
      <c r="D2142" t="str">
        <f>_xlfn.XLOOKUP(C2142,customer_table!$A$2:$A$4869,customer_table!$B$2:$B$4869)</f>
        <v>Small Business</v>
      </c>
      <c r="E2142">
        <v>1</v>
      </c>
      <c r="F2142">
        <v>95.08</v>
      </c>
      <c r="G2142">
        <v>95.08</v>
      </c>
      <c r="H2142">
        <v>0</v>
      </c>
      <c r="I2142">
        <v>16.7</v>
      </c>
      <c r="J2142" s="5">
        <v>45415</v>
      </c>
      <c r="K2142" s="5">
        <v>45422</v>
      </c>
      <c r="L2142" t="s">
        <v>4887</v>
      </c>
      <c r="M2142" t="s">
        <v>4881</v>
      </c>
      <c r="N2142" t="s">
        <v>4876</v>
      </c>
      <c r="O2142" t="s">
        <v>4894</v>
      </c>
      <c r="P2142" t="s">
        <v>4891</v>
      </c>
      <c r="Q2142" s="4">
        <f>_xlfn.XLOOKUP(C2142,customer_table!$A$2:$A$4947,customer_table!$A$2:$A$4947)</f>
        <v>70477</v>
      </c>
      <c r="R2142" t="str">
        <f>_xlfn.XLOOKUP(D2142,customer_table!$B$2:$B$4947,customer_table!$B$2:$B$4947)</f>
        <v>Small Business</v>
      </c>
      <c r="S2142" s="4" t="b">
        <f t="shared" si="165"/>
        <v>1</v>
      </c>
      <c r="T2142" s="6" t="b">
        <f t="shared" si="166"/>
        <v>1</v>
      </c>
      <c r="U2142" cm="1">
        <f t="array" ref="U2142">INDEX(hdd_products!$H$2:$H$21,MATCH(1,(hdd_products!$A$2:$A$21=hdd_orders!B2142)*(hdd_products!$H$2:$H$21=hdd_orders!F2142),0))</f>
        <v>95.08</v>
      </c>
      <c r="V2142" s="6" t="b">
        <f t="shared" si="167"/>
        <v>1</v>
      </c>
      <c r="W2142" s="4">
        <f t="shared" si="168"/>
        <v>95.08</v>
      </c>
      <c r="X2142" s="6" t="b">
        <f t="shared" si="169"/>
        <v>1</v>
      </c>
      <c r="AD2142" s="52"/>
    </row>
    <row r="2143" spans="1:30" x14ac:dyDescent="0.45">
      <c r="A2143" s="4">
        <v>2141</v>
      </c>
      <c r="B2143">
        <v>1010</v>
      </c>
      <c r="C2143">
        <v>30875</v>
      </c>
      <c r="D2143" t="str">
        <f>_xlfn.XLOOKUP(C2143,customer_table!$A$2:$A$4869,customer_table!$B$2:$B$4869)</f>
        <v>Small Business</v>
      </c>
      <c r="E2143">
        <v>1</v>
      </c>
      <c r="F2143">
        <v>446.61</v>
      </c>
      <c r="G2143">
        <v>446.61</v>
      </c>
      <c r="H2143">
        <v>0</v>
      </c>
      <c r="I2143">
        <v>17.32</v>
      </c>
      <c r="J2143" s="5">
        <v>45601</v>
      </c>
      <c r="K2143" s="5">
        <v>45608</v>
      </c>
      <c r="L2143" t="s">
        <v>4887</v>
      </c>
      <c r="M2143" t="s">
        <v>4877</v>
      </c>
      <c r="N2143" t="s">
        <v>4876</v>
      </c>
      <c r="O2143" t="s">
        <v>4880</v>
      </c>
      <c r="P2143" t="s">
        <v>4886</v>
      </c>
      <c r="Q2143" s="4">
        <f>_xlfn.XLOOKUP(C2143,customer_table!$A$2:$A$4947,customer_table!$A$2:$A$4947)</f>
        <v>30875</v>
      </c>
      <c r="R2143" t="str">
        <f>_xlfn.XLOOKUP(D2143,customer_table!$B$2:$B$4947,customer_table!$B$2:$B$4947)</f>
        <v>Small Business</v>
      </c>
      <c r="S2143" s="4" t="b">
        <f t="shared" si="165"/>
        <v>1</v>
      </c>
      <c r="T2143" s="6" t="b">
        <f t="shared" si="166"/>
        <v>1</v>
      </c>
      <c r="U2143" cm="1">
        <f t="array" ref="U2143">INDEX(hdd_products!$H$2:$H$21,MATCH(1,(hdd_products!$A$2:$A$21=hdd_orders!B2143)*(hdd_products!$H$2:$H$21=hdd_orders!F2143),0))</f>
        <v>446.61</v>
      </c>
      <c r="V2143" s="6" t="b">
        <f t="shared" si="167"/>
        <v>1</v>
      </c>
      <c r="W2143" s="4">
        <f t="shared" si="168"/>
        <v>446.61</v>
      </c>
      <c r="X2143" s="6" t="b">
        <f t="shared" si="169"/>
        <v>1</v>
      </c>
      <c r="AD2143" s="52"/>
    </row>
    <row r="2144" spans="1:30" x14ac:dyDescent="0.45">
      <c r="A2144" s="4">
        <v>2142</v>
      </c>
      <c r="B2144">
        <v>1012</v>
      </c>
      <c r="C2144">
        <v>99394</v>
      </c>
      <c r="D2144" t="str">
        <f>_xlfn.XLOOKUP(C2144,customer_table!$A$2:$A$4869,customer_table!$B$2:$B$4869)</f>
        <v>Consumer</v>
      </c>
      <c r="E2144">
        <v>2</v>
      </c>
      <c r="F2144">
        <v>339.39</v>
      </c>
      <c r="G2144">
        <v>678.78</v>
      </c>
      <c r="H2144">
        <v>0</v>
      </c>
      <c r="I2144">
        <v>16.239999999999998</v>
      </c>
      <c r="J2144" s="5">
        <v>45327</v>
      </c>
      <c r="K2144" s="5">
        <v>45328</v>
      </c>
      <c r="L2144" t="s">
        <v>4890</v>
      </c>
      <c r="M2144" t="s">
        <v>4881</v>
      </c>
      <c r="N2144" t="s">
        <v>4876</v>
      </c>
      <c r="O2144" t="s">
        <v>4880</v>
      </c>
      <c r="P2144" t="s">
        <v>4879</v>
      </c>
      <c r="Q2144" s="4">
        <f>_xlfn.XLOOKUP(C2144,customer_table!$A$2:$A$4947,customer_table!$A$2:$A$4947)</f>
        <v>99394</v>
      </c>
      <c r="R2144" t="str">
        <f>_xlfn.XLOOKUP(D2144,customer_table!$B$2:$B$4947,customer_table!$B$2:$B$4947)</f>
        <v>Consumer</v>
      </c>
      <c r="S2144" s="4" t="b">
        <f t="shared" si="165"/>
        <v>1</v>
      </c>
      <c r="T2144" s="6" t="b">
        <f t="shared" si="166"/>
        <v>1</v>
      </c>
      <c r="U2144" cm="1">
        <f t="array" ref="U2144">INDEX(hdd_products!$H$2:$H$21,MATCH(1,(hdd_products!$A$2:$A$21=hdd_orders!B2144)*(hdd_products!$H$2:$H$21=hdd_orders!F2144),0))</f>
        <v>339.39</v>
      </c>
      <c r="V2144" s="6" t="b">
        <f t="shared" si="167"/>
        <v>1</v>
      </c>
      <c r="W2144" s="4">
        <f t="shared" si="168"/>
        <v>678.78</v>
      </c>
      <c r="X2144" s="6" t="b">
        <f t="shared" si="169"/>
        <v>1</v>
      </c>
      <c r="AD2144" s="52"/>
    </row>
    <row r="2145" spans="1:30" x14ac:dyDescent="0.45">
      <c r="A2145" s="4">
        <v>2143</v>
      </c>
      <c r="B2145">
        <v>1011</v>
      </c>
      <c r="C2145">
        <v>64668</v>
      </c>
      <c r="D2145" t="str">
        <f>_xlfn.XLOOKUP(C2145,customer_table!$A$2:$A$4869,customer_table!$B$2:$B$4869)</f>
        <v>Small Business</v>
      </c>
      <c r="E2145">
        <v>1</v>
      </c>
      <c r="F2145">
        <v>664.86</v>
      </c>
      <c r="G2145">
        <v>664.86</v>
      </c>
      <c r="H2145">
        <v>0</v>
      </c>
      <c r="I2145">
        <v>14.15</v>
      </c>
      <c r="J2145" s="5">
        <v>45532</v>
      </c>
      <c r="K2145" s="5">
        <v>45539</v>
      </c>
      <c r="L2145" t="s">
        <v>4895</v>
      </c>
      <c r="M2145" t="s">
        <v>4898</v>
      </c>
      <c r="N2145" t="s">
        <v>4876</v>
      </c>
      <c r="O2145" t="s">
        <v>4880</v>
      </c>
      <c r="P2145" t="s">
        <v>4874</v>
      </c>
      <c r="Q2145" s="4">
        <f>_xlfn.XLOOKUP(C2145,customer_table!$A$2:$A$4947,customer_table!$A$2:$A$4947)</f>
        <v>64668</v>
      </c>
      <c r="R2145" t="str">
        <f>_xlfn.XLOOKUP(D2145,customer_table!$B$2:$B$4947,customer_table!$B$2:$B$4947)</f>
        <v>Small Business</v>
      </c>
      <c r="S2145" s="4" t="b">
        <f t="shared" si="165"/>
        <v>1</v>
      </c>
      <c r="T2145" s="6" t="b">
        <f t="shared" si="166"/>
        <v>1</v>
      </c>
      <c r="U2145" cm="1">
        <f t="array" ref="U2145">INDEX(hdd_products!$H$2:$H$21,MATCH(1,(hdd_products!$A$2:$A$21=hdd_orders!B2145)*(hdd_products!$H$2:$H$21=hdd_orders!F2145),0))</f>
        <v>664.86</v>
      </c>
      <c r="V2145" s="6" t="b">
        <f t="shared" si="167"/>
        <v>1</v>
      </c>
      <c r="W2145" s="4">
        <f t="shared" si="168"/>
        <v>664.86</v>
      </c>
      <c r="X2145" s="6" t="b">
        <f t="shared" si="169"/>
        <v>1</v>
      </c>
      <c r="AD2145" s="52"/>
    </row>
    <row r="2146" spans="1:30" x14ac:dyDescent="0.45">
      <c r="A2146" s="4">
        <v>2144</v>
      </c>
      <c r="B2146">
        <v>1004</v>
      </c>
      <c r="C2146">
        <v>13109</v>
      </c>
      <c r="D2146" t="str">
        <f>_xlfn.XLOOKUP(C2146,customer_table!$A$2:$A$4869,customer_table!$B$2:$B$4869)</f>
        <v>Enterprise</v>
      </c>
      <c r="E2146">
        <v>5</v>
      </c>
      <c r="F2146">
        <v>170.85</v>
      </c>
      <c r="G2146">
        <v>854.25</v>
      </c>
      <c r="H2146">
        <v>0</v>
      </c>
      <c r="I2146">
        <v>19.95</v>
      </c>
      <c r="J2146" s="5">
        <v>45602</v>
      </c>
      <c r="K2146" s="5">
        <v>45608</v>
      </c>
      <c r="L2146" t="s">
        <v>4878</v>
      </c>
      <c r="M2146" t="s">
        <v>4877</v>
      </c>
      <c r="N2146" t="s">
        <v>4876</v>
      </c>
      <c r="O2146" t="s">
        <v>4880</v>
      </c>
      <c r="P2146" t="s">
        <v>4888</v>
      </c>
      <c r="Q2146" s="4">
        <f>_xlfn.XLOOKUP(C2146,customer_table!$A$2:$A$4947,customer_table!$A$2:$A$4947)</f>
        <v>13109</v>
      </c>
      <c r="R2146" t="str">
        <f>_xlfn.XLOOKUP(D2146,customer_table!$B$2:$B$4947,customer_table!$B$2:$B$4947)</f>
        <v>Enterprise</v>
      </c>
      <c r="S2146" s="4" t="b">
        <f t="shared" si="165"/>
        <v>1</v>
      </c>
      <c r="T2146" s="6" t="b">
        <f t="shared" si="166"/>
        <v>1</v>
      </c>
      <c r="U2146" cm="1">
        <f t="array" ref="U2146">INDEX(hdd_products!$H$2:$H$21,MATCH(1,(hdd_products!$A$2:$A$21=hdd_orders!B2146)*(hdd_products!$H$2:$H$21=hdd_orders!F2146),0))</f>
        <v>170.85</v>
      </c>
      <c r="V2146" s="6" t="b">
        <f t="shared" si="167"/>
        <v>1</v>
      </c>
      <c r="W2146" s="4">
        <f t="shared" si="168"/>
        <v>854.25</v>
      </c>
      <c r="X2146" s="6" t="b">
        <f t="shared" si="169"/>
        <v>1</v>
      </c>
      <c r="AD2146" s="52"/>
    </row>
    <row r="2147" spans="1:30" x14ac:dyDescent="0.45">
      <c r="A2147" s="4">
        <v>2145</v>
      </c>
      <c r="B2147">
        <v>1005</v>
      </c>
      <c r="C2147">
        <v>15230</v>
      </c>
      <c r="D2147" t="str">
        <f>_xlfn.XLOOKUP(C2147,customer_table!$A$2:$A$4869,customer_table!$B$2:$B$4869)</f>
        <v>Small Business</v>
      </c>
      <c r="E2147">
        <v>1</v>
      </c>
      <c r="F2147">
        <v>204.55</v>
      </c>
      <c r="G2147">
        <v>204.55</v>
      </c>
      <c r="H2147">
        <v>0</v>
      </c>
      <c r="I2147">
        <v>16.420000000000002</v>
      </c>
      <c r="J2147" s="5">
        <v>45322</v>
      </c>
      <c r="K2147" s="5">
        <v>45325</v>
      </c>
      <c r="L2147" t="s">
        <v>4890</v>
      </c>
      <c r="M2147" t="s">
        <v>4877</v>
      </c>
      <c r="N2147" t="s">
        <v>4876</v>
      </c>
      <c r="O2147" t="s">
        <v>4880</v>
      </c>
      <c r="P2147" t="s">
        <v>4874</v>
      </c>
      <c r="Q2147" s="4">
        <f>_xlfn.XLOOKUP(C2147,customer_table!$A$2:$A$4947,customer_table!$A$2:$A$4947)</f>
        <v>15230</v>
      </c>
      <c r="R2147" t="str">
        <f>_xlfn.XLOOKUP(D2147,customer_table!$B$2:$B$4947,customer_table!$B$2:$B$4947)</f>
        <v>Small Business</v>
      </c>
      <c r="S2147" s="4" t="b">
        <f t="shared" si="165"/>
        <v>1</v>
      </c>
      <c r="T2147" s="6" t="b">
        <f t="shared" si="166"/>
        <v>1</v>
      </c>
      <c r="U2147" cm="1">
        <f t="array" ref="U2147">INDEX(hdd_products!$H$2:$H$21,MATCH(1,(hdd_products!$A$2:$A$21=hdd_orders!B2147)*(hdd_products!$H$2:$H$21=hdd_orders!F2147),0))</f>
        <v>204.55</v>
      </c>
      <c r="V2147" s="6" t="b">
        <f t="shared" si="167"/>
        <v>1</v>
      </c>
      <c r="W2147" s="4">
        <f t="shared" si="168"/>
        <v>204.55</v>
      </c>
      <c r="X2147" s="6" t="b">
        <f t="shared" si="169"/>
        <v>1</v>
      </c>
      <c r="AD2147" s="52"/>
    </row>
    <row r="2148" spans="1:30" x14ac:dyDescent="0.45">
      <c r="A2148" s="4">
        <v>2146</v>
      </c>
      <c r="B2148">
        <v>1008</v>
      </c>
      <c r="C2148">
        <v>66175</v>
      </c>
      <c r="D2148" t="str">
        <f>_xlfn.XLOOKUP(C2148,customer_table!$A$2:$A$4869,customer_table!$B$2:$B$4869)</f>
        <v>Consumer</v>
      </c>
      <c r="E2148">
        <v>1</v>
      </c>
      <c r="F2148">
        <v>269.08</v>
      </c>
      <c r="G2148">
        <v>269.08</v>
      </c>
      <c r="H2148">
        <v>0</v>
      </c>
      <c r="I2148">
        <v>14.94</v>
      </c>
      <c r="J2148" s="5">
        <v>45553</v>
      </c>
      <c r="K2148" s="5">
        <v>45559</v>
      </c>
      <c r="L2148" t="s">
        <v>4895</v>
      </c>
      <c r="M2148" t="s">
        <v>4896</v>
      </c>
      <c r="N2148" t="s">
        <v>4876</v>
      </c>
      <c r="O2148" t="s">
        <v>4880</v>
      </c>
      <c r="P2148" t="s">
        <v>4884</v>
      </c>
      <c r="Q2148" s="4">
        <f>_xlfn.XLOOKUP(C2148,customer_table!$A$2:$A$4947,customer_table!$A$2:$A$4947)</f>
        <v>66175</v>
      </c>
      <c r="R2148" t="str">
        <f>_xlfn.XLOOKUP(D2148,customer_table!$B$2:$B$4947,customer_table!$B$2:$B$4947)</f>
        <v>Consumer</v>
      </c>
      <c r="S2148" s="4" t="b">
        <f t="shared" si="165"/>
        <v>1</v>
      </c>
      <c r="T2148" s="6" t="b">
        <f t="shared" si="166"/>
        <v>1</v>
      </c>
      <c r="U2148" cm="1">
        <f t="array" ref="U2148">INDEX(hdd_products!$H$2:$H$21,MATCH(1,(hdd_products!$A$2:$A$21=hdd_orders!B2148)*(hdd_products!$H$2:$H$21=hdd_orders!F2148),0))</f>
        <v>269.08</v>
      </c>
      <c r="V2148" s="6" t="b">
        <f t="shared" si="167"/>
        <v>1</v>
      </c>
      <c r="W2148" s="4">
        <f t="shared" si="168"/>
        <v>269.08</v>
      </c>
      <c r="X2148" s="6" t="b">
        <f t="shared" si="169"/>
        <v>1</v>
      </c>
      <c r="AD2148" s="52"/>
    </row>
    <row r="2149" spans="1:30" x14ac:dyDescent="0.45">
      <c r="A2149" s="4">
        <v>2147</v>
      </c>
      <c r="B2149">
        <v>1006</v>
      </c>
      <c r="C2149">
        <v>24651</v>
      </c>
      <c r="D2149" t="str">
        <f>_xlfn.XLOOKUP(C2149,customer_table!$A$2:$A$4869,customer_table!$B$2:$B$4869)</f>
        <v>Small Business</v>
      </c>
      <c r="E2149">
        <v>1</v>
      </c>
      <c r="F2149">
        <v>307.20999999999998</v>
      </c>
      <c r="G2149">
        <v>307.20999999999998</v>
      </c>
      <c r="H2149">
        <v>0</v>
      </c>
      <c r="I2149">
        <v>9.0500000000000007</v>
      </c>
      <c r="J2149" s="5">
        <v>45426</v>
      </c>
      <c r="K2149" s="5">
        <v>45433</v>
      </c>
      <c r="L2149" t="s">
        <v>4902</v>
      </c>
      <c r="M2149" t="s">
        <v>4898</v>
      </c>
      <c r="N2149" t="s">
        <v>4901</v>
      </c>
      <c r="O2149" t="s">
        <v>4880</v>
      </c>
      <c r="P2149" t="s">
        <v>4879</v>
      </c>
      <c r="Q2149" s="4">
        <f>_xlfn.XLOOKUP(C2149,customer_table!$A$2:$A$4947,customer_table!$A$2:$A$4947)</f>
        <v>24651</v>
      </c>
      <c r="R2149" t="str">
        <f>_xlfn.XLOOKUP(D2149,customer_table!$B$2:$B$4947,customer_table!$B$2:$B$4947)</f>
        <v>Small Business</v>
      </c>
      <c r="S2149" s="4" t="b">
        <f t="shared" si="165"/>
        <v>1</v>
      </c>
      <c r="T2149" s="6" t="b">
        <f t="shared" si="166"/>
        <v>1</v>
      </c>
      <c r="U2149" cm="1">
        <f t="array" ref="U2149">INDEX(hdd_products!$H$2:$H$21,MATCH(1,(hdd_products!$A$2:$A$21=hdd_orders!B2149)*(hdd_products!$H$2:$H$21=hdd_orders!F2149),0))</f>
        <v>307.20999999999998</v>
      </c>
      <c r="V2149" s="6" t="b">
        <f t="shared" si="167"/>
        <v>1</v>
      </c>
      <c r="W2149" s="4">
        <f t="shared" si="168"/>
        <v>307.20999999999998</v>
      </c>
      <c r="X2149" s="6" t="b">
        <f t="shared" si="169"/>
        <v>1</v>
      </c>
      <c r="AD2149" s="52"/>
    </row>
    <row r="2150" spans="1:30" x14ac:dyDescent="0.45">
      <c r="A2150" s="4">
        <v>2148</v>
      </c>
      <c r="B2150">
        <v>1005</v>
      </c>
      <c r="C2150">
        <v>41859</v>
      </c>
      <c r="D2150" t="str">
        <f>_xlfn.XLOOKUP(C2150,customer_table!$A$2:$A$4869,customer_table!$B$2:$B$4869)</f>
        <v>Enterprise</v>
      </c>
      <c r="E2150">
        <v>1</v>
      </c>
      <c r="F2150">
        <v>204.55</v>
      </c>
      <c r="G2150">
        <v>204.55</v>
      </c>
      <c r="H2150">
        <v>0</v>
      </c>
      <c r="I2150">
        <v>10.42</v>
      </c>
      <c r="J2150" s="5">
        <v>45628</v>
      </c>
      <c r="K2150" s="5">
        <v>45631</v>
      </c>
      <c r="L2150" t="s">
        <v>4900</v>
      </c>
      <c r="M2150" t="s">
        <v>4881</v>
      </c>
      <c r="N2150" t="s">
        <v>4876</v>
      </c>
      <c r="O2150" t="s">
        <v>4880</v>
      </c>
      <c r="P2150" t="s">
        <v>4888</v>
      </c>
      <c r="Q2150" s="4">
        <f>_xlfn.XLOOKUP(C2150,customer_table!$A$2:$A$4947,customer_table!$A$2:$A$4947)</f>
        <v>41859</v>
      </c>
      <c r="R2150" t="str">
        <f>_xlfn.XLOOKUP(D2150,customer_table!$B$2:$B$4947,customer_table!$B$2:$B$4947)</f>
        <v>Enterprise</v>
      </c>
      <c r="S2150" s="4" t="b">
        <f t="shared" si="165"/>
        <v>1</v>
      </c>
      <c r="T2150" s="6" t="b">
        <f t="shared" si="166"/>
        <v>1</v>
      </c>
      <c r="U2150" cm="1">
        <f t="array" ref="U2150">INDEX(hdd_products!$H$2:$H$21,MATCH(1,(hdd_products!$A$2:$A$21=hdd_orders!B2150)*(hdd_products!$H$2:$H$21=hdd_orders!F2150),0))</f>
        <v>204.55</v>
      </c>
      <c r="V2150" s="6" t="b">
        <f t="shared" si="167"/>
        <v>1</v>
      </c>
      <c r="W2150" s="4">
        <f t="shared" si="168"/>
        <v>204.55</v>
      </c>
      <c r="X2150" s="6" t="b">
        <f t="shared" si="169"/>
        <v>1</v>
      </c>
      <c r="AD2150" s="52"/>
    </row>
    <row r="2151" spans="1:30" x14ac:dyDescent="0.45">
      <c r="A2151" s="4">
        <v>2149</v>
      </c>
      <c r="B2151">
        <v>1013</v>
      </c>
      <c r="C2151">
        <v>70062</v>
      </c>
      <c r="D2151" t="str">
        <f>_xlfn.XLOOKUP(C2151,customer_table!$A$2:$A$4869,customer_table!$B$2:$B$4869)</f>
        <v>Small Business</v>
      </c>
      <c r="E2151">
        <v>2</v>
      </c>
      <c r="F2151">
        <v>588.66999999999996</v>
      </c>
      <c r="G2151">
        <v>1177.3399999999999</v>
      </c>
      <c r="H2151">
        <v>0</v>
      </c>
      <c r="I2151">
        <v>12.07</v>
      </c>
      <c r="J2151" s="5">
        <v>45460</v>
      </c>
      <c r="K2151" s="5">
        <v>45466</v>
      </c>
      <c r="L2151" t="s">
        <v>4885</v>
      </c>
      <c r="M2151" t="s">
        <v>4881</v>
      </c>
      <c r="N2151" t="s">
        <v>4892</v>
      </c>
      <c r="O2151" t="s">
        <v>4875</v>
      </c>
      <c r="P2151" t="s">
        <v>4879</v>
      </c>
      <c r="Q2151" s="4">
        <f>_xlfn.XLOOKUP(C2151,customer_table!$A$2:$A$4947,customer_table!$A$2:$A$4947)</f>
        <v>70062</v>
      </c>
      <c r="R2151" t="str">
        <f>_xlfn.XLOOKUP(D2151,customer_table!$B$2:$B$4947,customer_table!$B$2:$B$4947)</f>
        <v>Small Business</v>
      </c>
      <c r="S2151" s="4" t="b">
        <f t="shared" si="165"/>
        <v>1</v>
      </c>
      <c r="T2151" s="6" t="b">
        <f t="shared" si="166"/>
        <v>1</v>
      </c>
      <c r="U2151" cm="1">
        <f t="array" ref="U2151">INDEX(hdd_products!$H$2:$H$21,MATCH(1,(hdd_products!$A$2:$A$21=hdd_orders!B2151)*(hdd_products!$H$2:$H$21=hdd_orders!F2151),0))</f>
        <v>588.66999999999996</v>
      </c>
      <c r="V2151" s="6" t="b">
        <f t="shared" si="167"/>
        <v>1</v>
      </c>
      <c r="W2151" s="4">
        <f t="shared" si="168"/>
        <v>1177.3399999999999</v>
      </c>
      <c r="X2151" s="6" t="b">
        <f t="shared" si="169"/>
        <v>1</v>
      </c>
      <c r="AD2151" s="52"/>
    </row>
    <row r="2152" spans="1:30" x14ac:dyDescent="0.45">
      <c r="A2152" s="4">
        <v>2150</v>
      </c>
      <c r="B2152">
        <v>1004</v>
      </c>
      <c r="C2152">
        <v>68284</v>
      </c>
      <c r="D2152" t="str">
        <f>_xlfn.XLOOKUP(C2152,customer_table!$A$2:$A$4869,customer_table!$B$2:$B$4869)</f>
        <v>Enterprise</v>
      </c>
      <c r="E2152">
        <v>3</v>
      </c>
      <c r="F2152">
        <v>170.85</v>
      </c>
      <c r="G2152">
        <v>512.54999999999995</v>
      </c>
      <c r="H2152">
        <v>0</v>
      </c>
      <c r="I2152">
        <v>14.88</v>
      </c>
      <c r="J2152" s="5">
        <v>45425</v>
      </c>
      <c r="K2152" s="5">
        <v>45428</v>
      </c>
      <c r="L2152" t="s">
        <v>4890</v>
      </c>
      <c r="M2152" t="s">
        <v>4896</v>
      </c>
      <c r="N2152" t="s">
        <v>4876</v>
      </c>
      <c r="O2152" t="s">
        <v>4880</v>
      </c>
      <c r="P2152" t="s">
        <v>4874</v>
      </c>
      <c r="Q2152" s="4">
        <f>_xlfn.XLOOKUP(C2152,customer_table!$A$2:$A$4947,customer_table!$A$2:$A$4947)</f>
        <v>68284</v>
      </c>
      <c r="R2152" t="str">
        <f>_xlfn.XLOOKUP(D2152,customer_table!$B$2:$B$4947,customer_table!$B$2:$B$4947)</f>
        <v>Enterprise</v>
      </c>
      <c r="S2152" s="4" t="b">
        <f t="shared" si="165"/>
        <v>1</v>
      </c>
      <c r="T2152" s="6" t="b">
        <f t="shared" si="166"/>
        <v>1</v>
      </c>
      <c r="U2152" cm="1">
        <f t="array" ref="U2152">INDEX(hdd_products!$H$2:$H$21,MATCH(1,(hdd_products!$A$2:$A$21=hdd_orders!B2152)*(hdd_products!$H$2:$H$21=hdd_orders!F2152),0))</f>
        <v>170.85</v>
      </c>
      <c r="V2152" s="6" t="b">
        <f t="shared" si="167"/>
        <v>1</v>
      </c>
      <c r="W2152" s="4">
        <f t="shared" si="168"/>
        <v>512.54999999999995</v>
      </c>
      <c r="X2152" s="6" t="b">
        <f t="shared" si="169"/>
        <v>1</v>
      </c>
      <c r="AD2152" s="52"/>
    </row>
    <row r="2153" spans="1:30" x14ac:dyDescent="0.45">
      <c r="A2153" s="4">
        <v>2151</v>
      </c>
      <c r="B2153">
        <v>1011</v>
      </c>
      <c r="C2153">
        <v>14685</v>
      </c>
      <c r="D2153" t="str">
        <f>_xlfn.XLOOKUP(C2153,customer_table!$A$2:$A$4869,customer_table!$B$2:$B$4869)</f>
        <v>Enterprise</v>
      </c>
      <c r="E2153">
        <v>3</v>
      </c>
      <c r="F2153">
        <v>664.86</v>
      </c>
      <c r="G2153">
        <v>1994.58</v>
      </c>
      <c r="H2153">
        <v>0</v>
      </c>
      <c r="I2153">
        <v>8.5399999999999991</v>
      </c>
      <c r="J2153" s="5">
        <v>45424</v>
      </c>
      <c r="K2153" s="5">
        <v>45429</v>
      </c>
      <c r="L2153" t="s">
        <v>4899</v>
      </c>
      <c r="M2153" t="s">
        <v>4896</v>
      </c>
      <c r="N2153" t="s">
        <v>4876</v>
      </c>
      <c r="O2153" t="s">
        <v>4880</v>
      </c>
      <c r="P2153" t="s">
        <v>4886</v>
      </c>
      <c r="Q2153" s="4">
        <f>_xlfn.XLOOKUP(C2153,customer_table!$A$2:$A$4947,customer_table!$A$2:$A$4947)</f>
        <v>14685</v>
      </c>
      <c r="R2153" t="str">
        <f>_xlfn.XLOOKUP(D2153,customer_table!$B$2:$B$4947,customer_table!$B$2:$B$4947)</f>
        <v>Enterprise</v>
      </c>
      <c r="S2153" s="4" t="b">
        <f t="shared" si="165"/>
        <v>1</v>
      </c>
      <c r="T2153" s="6" t="b">
        <f t="shared" si="166"/>
        <v>1</v>
      </c>
      <c r="U2153" cm="1">
        <f t="array" ref="U2153">INDEX(hdd_products!$H$2:$H$21,MATCH(1,(hdd_products!$A$2:$A$21=hdd_orders!B2153)*(hdd_products!$H$2:$H$21=hdd_orders!F2153),0))</f>
        <v>664.86</v>
      </c>
      <c r="V2153" s="6" t="b">
        <f t="shared" si="167"/>
        <v>1</v>
      </c>
      <c r="W2153" s="4">
        <f t="shared" si="168"/>
        <v>1994.58</v>
      </c>
      <c r="X2153" s="6" t="b">
        <f t="shared" si="169"/>
        <v>1</v>
      </c>
      <c r="AD2153" s="52"/>
    </row>
    <row r="2154" spans="1:30" x14ac:dyDescent="0.45">
      <c r="A2154" s="4">
        <v>2152</v>
      </c>
      <c r="B2154">
        <v>1006</v>
      </c>
      <c r="C2154">
        <v>83864</v>
      </c>
      <c r="D2154" t="str">
        <f>_xlfn.XLOOKUP(C2154,customer_table!$A$2:$A$4869,customer_table!$B$2:$B$4869)</f>
        <v>Consumer</v>
      </c>
      <c r="E2154">
        <v>4</v>
      </c>
      <c r="F2154">
        <v>307.20999999999998</v>
      </c>
      <c r="G2154">
        <v>1228.8399999999999</v>
      </c>
      <c r="H2154">
        <v>0</v>
      </c>
      <c r="I2154">
        <v>12.63</v>
      </c>
      <c r="J2154" s="5">
        <v>45305</v>
      </c>
      <c r="K2154" s="5">
        <v>45307</v>
      </c>
      <c r="L2154" t="s">
        <v>4900</v>
      </c>
      <c r="M2154" t="s">
        <v>4877</v>
      </c>
      <c r="N2154" t="s">
        <v>4892</v>
      </c>
      <c r="O2154" t="s">
        <v>4875</v>
      </c>
      <c r="P2154" t="s">
        <v>4874</v>
      </c>
      <c r="Q2154" s="4">
        <f>_xlfn.XLOOKUP(C2154,customer_table!$A$2:$A$4947,customer_table!$A$2:$A$4947)</f>
        <v>83864</v>
      </c>
      <c r="R2154" t="str">
        <f>_xlfn.XLOOKUP(D2154,customer_table!$B$2:$B$4947,customer_table!$B$2:$B$4947)</f>
        <v>Consumer</v>
      </c>
      <c r="S2154" s="4" t="b">
        <f t="shared" si="165"/>
        <v>1</v>
      </c>
      <c r="T2154" s="6" t="b">
        <f t="shared" si="166"/>
        <v>1</v>
      </c>
      <c r="U2154" cm="1">
        <f t="array" ref="U2154">INDEX(hdd_products!$H$2:$H$21,MATCH(1,(hdd_products!$A$2:$A$21=hdd_orders!B2154)*(hdd_products!$H$2:$H$21=hdd_orders!F2154),0))</f>
        <v>307.20999999999998</v>
      </c>
      <c r="V2154" s="6" t="b">
        <f t="shared" si="167"/>
        <v>1</v>
      </c>
      <c r="W2154" s="4">
        <f t="shared" si="168"/>
        <v>1228.8399999999999</v>
      </c>
      <c r="X2154" s="6" t="b">
        <f t="shared" si="169"/>
        <v>1</v>
      </c>
      <c r="AD2154" s="52"/>
    </row>
    <row r="2155" spans="1:30" x14ac:dyDescent="0.45">
      <c r="A2155" s="4">
        <v>2153</v>
      </c>
      <c r="B2155">
        <v>1015</v>
      </c>
      <c r="C2155">
        <v>72296</v>
      </c>
      <c r="D2155" t="str">
        <f>_xlfn.XLOOKUP(C2155,customer_table!$A$2:$A$4869,customer_table!$B$2:$B$4869)</f>
        <v>Enterprise</v>
      </c>
      <c r="E2155">
        <v>2</v>
      </c>
      <c r="F2155">
        <v>317.95</v>
      </c>
      <c r="G2155">
        <v>635.9</v>
      </c>
      <c r="H2155">
        <v>0</v>
      </c>
      <c r="I2155">
        <v>18.53</v>
      </c>
      <c r="J2155" s="5">
        <v>45373</v>
      </c>
      <c r="K2155" s="5">
        <v>45378</v>
      </c>
      <c r="L2155" t="s">
        <v>4878</v>
      </c>
      <c r="M2155" t="s">
        <v>4877</v>
      </c>
      <c r="N2155" t="s">
        <v>4876</v>
      </c>
      <c r="O2155" t="s">
        <v>4875</v>
      </c>
      <c r="P2155" t="s">
        <v>4879</v>
      </c>
      <c r="Q2155" s="4">
        <f>_xlfn.XLOOKUP(C2155,customer_table!$A$2:$A$4947,customer_table!$A$2:$A$4947)</f>
        <v>72296</v>
      </c>
      <c r="R2155" t="str">
        <f>_xlfn.XLOOKUP(D2155,customer_table!$B$2:$B$4947,customer_table!$B$2:$B$4947)</f>
        <v>Enterprise</v>
      </c>
      <c r="S2155" s="4" t="b">
        <f t="shared" si="165"/>
        <v>1</v>
      </c>
      <c r="T2155" s="6" t="b">
        <f t="shared" si="166"/>
        <v>1</v>
      </c>
      <c r="U2155" cm="1">
        <f t="array" ref="U2155">INDEX(hdd_products!$H$2:$H$21,MATCH(1,(hdd_products!$A$2:$A$21=hdd_orders!B2155)*(hdd_products!$H$2:$H$21=hdd_orders!F2155),0))</f>
        <v>317.95</v>
      </c>
      <c r="V2155" s="6" t="b">
        <f t="shared" si="167"/>
        <v>1</v>
      </c>
      <c r="W2155" s="4">
        <f t="shared" si="168"/>
        <v>635.9</v>
      </c>
      <c r="X2155" s="6" t="b">
        <f t="shared" si="169"/>
        <v>1</v>
      </c>
      <c r="AD2155" s="52"/>
    </row>
    <row r="2156" spans="1:30" x14ac:dyDescent="0.45">
      <c r="A2156" s="4">
        <v>2154</v>
      </c>
      <c r="B2156">
        <v>1001</v>
      </c>
      <c r="C2156">
        <v>26849</v>
      </c>
      <c r="D2156" t="str">
        <f>_xlfn.XLOOKUP(C2156,customer_table!$A$2:$A$4869,customer_table!$B$2:$B$4869)</f>
        <v>Small Business</v>
      </c>
      <c r="E2156">
        <v>1</v>
      </c>
      <c r="F2156">
        <v>129.16999999999999</v>
      </c>
      <c r="G2156">
        <v>129.16999999999999</v>
      </c>
      <c r="H2156">
        <v>0</v>
      </c>
      <c r="I2156">
        <v>16.41</v>
      </c>
      <c r="J2156" s="5">
        <v>45371</v>
      </c>
      <c r="K2156" s="5">
        <v>45377</v>
      </c>
      <c r="L2156" t="s">
        <v>4890</v>
      </c>
      <c r="M2156" t="s">
        <v>4877</v>
      </c>
      <c r="N2156" t="s">
        <v>4892</v>
      </c>
      <c r="O2156" t="s">
        <v>4875</v>
      </c>
      <c r="P2156" t="s">
        <v>4886</v>
      </c>
      <c r="Q2156" s="4">
        <f>_xlfn.XLOOKUP(C2156,customer_table!$A$2:$A$4947,customer_table!$A$2:$A$4947)</f>
        <v>26849</v>
      </c>
      <c r="R2156" t="str">
        <f>_xlfn.XLOOKUP(D2156,customer_table!$B$2:$B$4947,customer_table!$B$2:$B$4947)</f>
        <v>Small Business</v>
      </c>
      <c r="S2156" s="4" t="b">
        <f t="shared" si="165"/>
        <v>1</v>
      </c>
      <c r="T2156" s="6" t="b">
        <f t="shared" si="166"/>
        <v>1</v>
      </c>
      <c r="U2156" cm="1">
        <f t="array" ref="U2156">INDEX(hdd_products!$H$2:$H$21,MATCH(1,(hdd_products!$A$2:$A$21=hdd_orders!B2156)*(hdd_products!$H$2:$H$21=hdd_orders!F2156),0))</f>
        <v>129.16999999999999</v>
      </c>
      <c r="V2156" s="6" t="b">
        <f t="shared" si="167"/>
        <v>1</v>
      </c>
      <c r="W2156" s="4">
        <f t="shared" si="168"/>
        <v>129.16999999999999</v>
      </c>
      <c r="X2156" s="6" t="b">
        <f t="shared" si="169"/>
        <v>1</v>
      </c>
      <c r="AD2156" s="52"/>
    </row>
    <row r="2157" spans="1:30" x14ac:dyDescent="0.45">
      <c r="A2157" s="4">
        <v>2155</v>
      </c>
      <c r="B2157">
        <v>1004</v>
      </c>
      <c r="C2157">
        <v>13670</v>
      </c>
      <c r="D2157" t="str">
        <f>_xlfn.XLOOKUP(C2157,customer_table!$A$2:$A$4869,customer_table!$B$2:$B$4869)</f>
        <v>Enterprise</v>
      </c>
      <c r="E2157">
        <v>2</v>
      </c>
      <c r="F2157">
        <v>170.85</v>
      </c>
      <c r="G2157">
        <v>341.7</v>
      </c>
      <c r="H2157">
        <v>0</v>
      </c>
      <c r="I2157">
        <v>18.54</v>
      </c>
      <c r="J2157" s="5">
        <v>45488</v>
      </c>
      <c r="K2157" s="5">
        <v>45491</v>
      </c>
      <c r="L2157" t="s">
        <v>4889</v>
      </c>
      <c r="M2157" t="s">
        <v>4877</v>
      </c>
      <c r="N2157" t="s">
        <v>4901</v>
      </c>
      <c r="O2157" t="s">
        <v>4880</v>
      </c>
      <c r="P2157" t="s">
        <v>4886</v>
      </c>
      <c r="Q2157" s="4">
        <f>_xlfn.XLOOKUP(C2157,customer_table!$A$2:$A$4947,customer_table!$A$2:$A$4947)</f>
        <v>13670</v>
      </c>
      <c r="R2157" t="str">
        <f>_xlfn.XLOOKUP(D2157,customer_table!$B$2:$B$4947,customer_table!$B$2:$B$4947)</f>
        <v>Enterprise</v>
      </c>
      <c r="S2157" s="4" t="b">
        <f t="shared" si="165"/>
        <v>1</v>
      </c>
      <c r="T2157" s="6" t="b">
        <f t="shared" si="166"/>
        <v>1</v>
      </c>
      <c r="U2157" cm="1">
        <f t="array" ref="U2157">INDEX(hdd_products!$H$2:$H$21,MATCH(1,(hdd_products!$A$2:$A$21=hdd_orders!B2157)*(hdd_products!$H$2:$H$21=hdd_orders!F2157),0))</f>
        <v>170.85</v>
      </c>
      <c r="V2157" s="6" t="b">
        <f t="shared" si="167"/>
        <v>1</v>
      </c>
      <c r="W2157" s="4">
        <f t="shared" si="168"/>
        <v>341.7</v>
      </c>
      <c r="X2157" s="6" t="b">
        <f t="shared" si="169"/>
        <v>1</v>
      </c>
      <c r="AD2157" s="52"/>
    </row>
    <row r="2158" spans="1:30" x14ac:dyDescent="0.45">
      <c r="A2158" s="4">
        <v>2156</v>
      </c>
      <c r="B2158">
        <v>1004</v>
      </c>
      <c r="C2158">
        <v>76662</v>
      </c>
      <c r="D2158" t="str">
        <f>_xlfn.XLOOKUP(C2158,customer_table!$A$2:$A$4869,customer_table!$B$2:$B$4869)</f>
        <v>Consumer</v>
      </c>
      <c r="E2158">
        <v>1</v>
      </c>
      <c r="F2158">
        <v>170.85</v>
      </c>
      <c r="G2158">
        <v>170.85</v>
      </c>
      <c r="H2158">
        <v>0</v>
      </c>
      <c r="I2158">
        <v>17.03</v>
      </c>
      <c r="J2158" s="5">
        <v>45591</v>
      </c>
      <c r="K2158" s="5">
        <v>45592</v>
      </c>
      <c r="L2158" t="s">
        <v>4889</v>
      </c>
      <c r="M2158" t="s">
        <v>4877</v>
      </c>
      <c r="N2158" t="s">
        <v>4876</v>
      </c>
      <c r="O2158" t="s">
        <v>4880</v>
      </c>
      <c r="P2158" t="s">
        <v>4879</v>
      </c>
      <c r="Q2158" s="4">
        <f>_xlfn.XLOOKUP(C2158,customer_table!$A$2:$A$4947,customer_table!$A$2:$A$4947)</f>
        <v>76662</v>
      </c>
      <c r="R2158" t="str">
        <f>_xlfn.XLOOKUP(D2158,customer_table!$B$2:$B$4947,customer_table!$B$2:$B$4947)</f>
        <v>Consumer</v>
      </c>
      <c r="S2158" s="4" t="b">
        <f t="shared" si="165"/>
        <v>1</v>
      </c>
      <c r="T2158" s="6" t="b">
        <f t="shared" si="166"/>
        <v>1</v>
      </c>
      <c r="U2158" cm="1">
        <f t="array" ref="U2158">INDEX(hdd_products!$H$2:$H$21,MATCH(1,(hdd_products!$A$2:$A$21=hdd_orders!B2158)*(hdd_products!$H$2:$H$21=hdd_orders!F2158),0))</f>
        <v>170.85</v>
      </c>
      <c r="V2158" s="6" t="b">
        <f t="shared" si="167"/>
        <v>1</v>
      </c>
      <c r="W2158" s="4">
        <f t="shared" si="168"/>
        <v>170.85</v>
      </c>
      <c r="X2158" s="6" t="b">
        <f t="shared" si="169"/>
        <v>1</v>
      </c>
      <c r="AD2158" s="52"/>
    </row>
    <row r="2159" spans="1:30" x14ac:dyDescent="0.45">
      <c r="A2159" s="4">
        <v>2157</v>
      </c>
      <c r="B2159">
        <v>1005</v>
      </c>
      <c r="C2159">
        <v>94390</v>
      </c>
      <c r="D2159" t="str">
        <f>_xlfn.XLOOKUP(C2159,customer_table!$A$2:$A$4869,customer_table!$B$2:$B$4869)</f>
        <v>Enterprise</v>
      </c>
      <c r="E2159">
        <v>1</v>
      </c>
      <c r="F2159">
        <v>204.55</v>
      </c>
      <c r="G2159">
        <v>204.55</v>
      </c>
      <c r="H2159">
        <v>0</v>
      </c>
      <c r="I2159">
        <v>17.91</v>
      </c>
      <c r="J2159" s="5">
        <v>45608</v>
      </c>
      <c r="K2159" s="5">
        <v>45610</v>
      </c>
      <c r="L2159" t="s">
        <v>4893</v>
      </c>
      <c r="M2159" t="s">
        <v>4881</v>
      </c>
      <c r="N2159" t="s">
        <v>4876</v>
      </c>
      <c r="O2159" t="s">
        <v>4880</v>
      </c>
      <c r="P2159" t="s">
        <v>4886</v>
      </c>
      <c r="Q2159" s="4">
        <f>_xlfn.XLOOKUP(C2159,customer_table!$A$2:$A$4947,customer_table!$A$2:$A$4947)</f>
        <v>94390</v>
      </c>
      <c r="R2159" t="str">
        <f>_xlfn.XLOOKUP(D2159,customer_table!$B$2:$B$4947,customer_table!$B$2:$B$4947)</f>
        <v>Enterprise</v>
      </c>
      <c r="S2159" s="4" t="b">
        <f t="shared" si="165"/>
        <v>1</v>
      </c>
      <c r="T2159" s="6" t="b">
        <f t="shared" si="166"/>
        <v>1</v>
      </c>
      <c r="U2159" cm="1">
        <f t="array" ref="U2159">INDEX(hdd_products!$H$2:$H$21,MATCH(1,(hdd_products!$A$2:$A$21=hdd_orders!B2159)*(hdd_products!$H$2:$H$21=hdd_orders!F2159),0))</f>
        <v>204.55</v>
      </c>
      <c r="V2159" s="6" t="b">
        <f t="shared" si="167"/>
        <v>1</v>
      </c>
      <c r="W2159" s="4">
        <f t="shared" si="168"/>
        <v>204.55</v>
      </c>
      <c r="X2159" s="6" t="b">
        <f t="shared" si="169"/>
        <v>1</v>
      </c>
      <c r="AD2159" s="52"/>
    </row>
    <row r="2160" spans="1:30" x14ac:dyDescent="0.45">
      <c r="A2160" s="4">
        <v>2158</v>
      </c>
      <c r="B2160">
        <v>1001</v>
      </c>
      <c r="C2160">
        <v>73602</v>
      </c>
      <c r="D2160" t="str">
        <f>_xlfn.XLOOKUP(C2160,customer_table!$A$2:$A$4869,customer_table!$B$2:$B$4869)</f>
        <v>Small Business</v>
      </c>
      <c r="E2160">
        <v>1</v>
      </c>
      <c r="F2160">
        <v>129.16999999999999</v>
      </c>
      <c r="G2160">
        <v>129.16999999999999</v>
      </c>
      <c r="H2160">
        <v>0</v>
      </c>
      <c r="I2160">
        <v>17.489999999999998</v>
      </c>
      <c r="J2160" s="5">
        <v>45452</v>
      </c>
      <c r="K2160" s="5">
        <v>45457</v>
      </c>
      <c r="L2160" t="s">
        <v>4889</v>
      </c>
      <c r="M2160" t="s">
        <v>4877</v>
      </c>
      <c r="N2160" t="s">
        <v>4876</v>
      </c>
      <c r="O2160" t="s">
        <v>4880</v>
      </c>
      <c r="P2160" t="s">
        <v>4879</v>
      </c>
      <c r="Q2160" s="4">
        <f>_xlfn.XLOOKUP(C2160,customer_table!$A$2:$A$4947,customer_table!$A$2:$A$4947)</f>
        <v>73602</v>
      </c>
      <c r="R2160" t="str">
        <f>_xlfn.XLOOKUP(D2160,customer_table!$B$2:$B$4947,customer_table!$B$2:$B$4947)</f>
        <v>Small Business</v>
      </c>
      <c r="S2160" s="4" t="b">
        <f t="shared" si="165"/>
        <v>1</v>
      </c>
      <c r="T2160" s="6" t="b">
        <f t="shared" si="166"/>
        <v>1</v>
      </c>
      <c r="U2160" cm="1">
        <f t="array" ref="U2160">INDEX(hdd_products!$H$2:$H$21,MATCH(1,(hdd_products!$A$2:$A$21=hdd_orders!B2160)*(hdd_products!$H$2:$H$21=hdd_orders!F2160),0))</f>
        <v>129.16999999999999</v>
      </c>
      <c r="V2160" s="6" t="b">
        <f t="shared" si="167"/>
        <v>1</v>
      </c>
      <c r="W2160" s="4">
        <f t="shared" si="168"/>
        <v>129.16999999999999</v>
      </c>
      <c r="X2160" s="6" t="b">
        <f t="shared" si="169"/>
        <v>1</v>
      </c>
      <c r="AD2160" s="52"/>
    </row>
    <row r="2161" spans="1:30" x14ac:dyDescent="0.45">
      <c r="A2161" s="4">
        <v>2159</v>
      </c>
      <c r="B2161">
        <v>1011</v>
      </c>
      <c r="C2161">
        <v>59790</v>
      </c>
      <c r="D2161" t="str">
        <f>_xlfn.XLOOKUP(C2161,customer_table!$A$2:$A$4869,customer_table!$B$2:$B$4869)</f>
        <v>Enterprise</v>
      </c>
      <c r="E2161">
        <v>3</v>
      </c>
      <c r="F2161">
        <v>664.86</v>
      </c>
      <c r="G2161">
        <v>1994.58</v>
      </c>
      <c r="H2161">
        <v>0</v>
      </c>
      <c r="I2161">
        <v>11.44</v>
      </c>
      <c r="J2161" s="5">
        <v>45538</v>
      </c>
      <c r="K2161" s="5">
        <v>45540</v>
      </c>
      <c r="L2161" t="s">
        <v>4900</v>
      </c>
      <c r="M2161" t="s">
        <v>4877</v>
      </c>
      <c r="N2161" t="s">
        <v>4876</v>
      </c>
      <c r="O2161" t="s">
        <v>4880</v>
      </c>
      <c r="P2161" t="s">
        <v>4884</v>
      </c>
      <c r="Q2161" s="4">
        <f>_xlfn.XLOOKUP(C2161,customer_table!$A$2:$A$4947,customer_table!$A$2:$A$4947)</f>
        <v>59790</v>
      </c>
      <c r="R2161" t="str">
        <f>_xlfn.XLOOKUP(D2161,customer_table!$B$2:$B$4947,customer_table!$B$2:$B$4947)</f>
        <v>Enterprise</v>
      </c>
      <c r="S2161" s="4" t="b">
        <f t="shared" si="165"/>
        <v>1</v>
      </c>
      <c r="T2161" s="6" t="b">
        <f t="shared" si="166"/>
        <v>1</v>
      </c>
      <c r="U2161" cm="1">
        <f t="array" ref="U2161">INDEX(hdd_products!$H$2:$H$21,MATCH(1,(hdd_products!$A$2:$A$21=hdd_orders!B2161)*(hdd_products!$H$2:$H$21=hdd_orders!F2161),0))</f>
        <v>664.86</v>
      </c>
      <c r="V2161" s="6" t="b">
        <f t="shared" si="167"/>
        <v>1</v>
      </c>
      <c r="W2161" s="4">
        <f t="shared" si="168"/>
        <v>1994.58</v>
      </c>
      <c r="X2161" s="6" t="b">
        <f t="shared" si="169"/>
        <v>1</v>
      </c>
      <c r="AD2161" s="52"/>
    </row>
    <row r="2162" spans="1:30" x14ac:dyDescent="0.45">
      <c r="A2162" s="4">
        <v>2160</v>
      </c>
      <c r="B2162">
        <v>1004</v>
      </c>
      <c r="C2162">
        <v>39400</v>
      </c>
      <c r="D2162" t="str">
        <f>_xlfn.XLOOKUP(C2162,customer_table!$A$2:$A$4869,customer_table!$B$2:$B$4869)</f>
        <v>Consumer</v>
      </c>
      <c r="E2162">
        <v>4</v>
      </c>
      <c r="F2162">
        <v>170.85</v>
      </c>
      <c r="G2162">
        <v>683.4</v>
      </c>
      <c r="H2162">
        <v>0</v>
      </c>
      <c r="I2162">
        <v>17.23</v>
      </c>
      <c r="J2162" s="5">
        <v>45467</v>
      </c>
      <c r="K2162" s="5">
        <v>45469</v>
      </c>
      <c r="L2162" t="s">
        <v>4887</v>
      </c>
      <c r="M2162" t="s">
        <v>4881</v>
      </c>
      <c r="N2162" t="s">
        <v>4903</v>
      </c>
      <c r="O2162" t="s">
        <v>4894</v>
      </c>
      <c r="P2162" t="s">
        <v>4886</v>
      </c>
      <c r="Q2162" s="4">
        <f>_xlfn.XLOOKUP(C2162,customer_table!$A$2:$A$4947,customer_table!$A$2:$A$4947)</f>
        <v>39400</v>
      </c>
      <c r="R2162" t="str">
        <f>_xlfn.XLOOKUP(D2162,customer_table!$B$2:$B$4947,customer_table!$B$2:$B$4947)</f>
        <v>Consumer</v>
      </c>
      <c r="S2162" s="4" t="b">
        <f t="shared" si="165"/>
        <v>1</v>
      </c>
      <c r="T2162" s="6" t="b">
        <f t="shared" si="166"/>
        <v>1</v>
      </c>
      <c r="U2162" cm="1">
        <f t="array" ref="U2162">INDEX(hdd_products!$H$2:$H$21,MATCH(1,(hdd_products!$A$2:$A$21=hdd_orders!B2162)*(hdd_products!$H$2:$H$21=hdd_orders!F2162),0))</f>
        <v>170.85</v>
      </c>
      <c r="V2162" s="6" t="b">
        <f t="shared" si="167"/>
        <v>1</v>
      </c>
      <c r="W2162" s="4">
        <f t="shared" si="168"/>
        <v>683.4</v>
      </c>
      <c r="X2162" s="6" t="b">
        <f t="shared" si="169"/>
        <v>1</v>
      </c>
      <c r="AD2162" s="52"/>
    </row>
    <row r="2163" spans="1:30" x14ac:dyDescent="0.45">
      <c r="A2163" s="4">
        <v>2161</v>
      </c>
      <c r="B2163">
        <v>1001</v>
      </c>
      <c r="C2163">
        <v>75377</v>
      </c>
      <c r="D2163" t="str">
        <f>_xlfn.XLOOKUP(C2163,customer_table!$A$2:$A$4869,customer_table!$B$2:$B$4869)</f>
        <v>Enterprise</v>
      </c>
      <c r="E2163">
        <v>1</v>
      </c>
      <c r="F2163">
        <v>129.16999999999999</v>
      </c>
      <c r="G2163">
        <v>129.16999999999999</v>
      </c>
      <c r="H2163">
        <v>0</v>
      </c>
      <c r="I2163">
        <v>9.58</v>
      </c>
      <c r="J2163" s="5">
        <v>45353</v>
      </c>
      <c r="K2163" s="5">
        <v>45359</v>
      </c>
      <c r="L2163" t="s">
        <v>4897</v>
      </c>
      <c r="M2163" t="s">
        <v>4881</v>
      </c>
      <c r="N2163" t="s">
        <v>4876</v>
      </c>
      <c r="O2163" t="s">
        <v>4875</v>
      </c>
      <c r="P2163" t="s">
        <v>4888</v>
      </c>
      <c r="Q2163" s="4">
        <f>_xlfn.XLOOKUP(C2163,customer_table!$A$2:$A$4947,customer_table!$A$2:$A$4947)</f>
        <v>75377</v>
      </c>
      <c r="R2163" t="str">
        <f>_xlfn.XLOOKUP(D2163,customer_table!$B$2:$B$4947,customer_table!$B$2:$B$4947)</f>
        <v>Enterprise</v>
      </c>
      <c r="S2163" s="4" t="b">
        <f t="shared" si="165"/>
        <v>1</v>
      </c>
      <c r="T2163" s="6" t="b">
        <f t="shared" si="166"/>
        <v>1</v>
      </c>
      <c r="U2163" cm="1">
        <f t="array" ref="U2163">INDEX(hdd_products!$H$2:$H$21,MATCH(1,(hdd_products!$A$2:$A$21=hdd_orders!B2163)*(hdd_products!$H$2:$H$21=hdd_orders!F2163),0))</f>
        <v>129.16999999999999</v>
      </c>
      <c r="V2163" s="6" t="b">
        <f t="shared" si="167"/>
        <v>1</v>
      </c>
      <c r="W2163" s="4">
        <f t="shared" si="168"/>
        <v>129.16999999999999</v>
      </c>
      <c r="X2163" s="6" t="b">
        <f t="shared" si="169"/>
        <v>1</v>
      </c>
      <c r="AD2163" s="52"/>
    </row>
    <row r="2164" spans="1:30" x14ac:dyDescent="0.45">
      <c r="A2164" s="4">
        <v>2162</v>
      </c>
      <c r="B2164">
        <v>1004</v>
      </c>
      <c r="C2164">
        <v>78697</v>
      </c>
      <c r="D2164" t="str">
        <f>_xlfn.XLOOKUP(C2164,customer_table!$A$2:$A$4869,customer_table!$B$2:$B$4869)</f>
        <v>Small Business</v>
      </c>
      <c r="E2164">
        <v>1</v>
      </c>
      <c r="F2164">
        <v>170.85</v>
      </c>
      <c r="G2164">
        <v>170.85</v>
      </c>
      <c r="H2164">
        <v>0</v>
      </c>
      <c r="I2164">
        <v>18.98</v>
      </c>
      <c r="J2164" s="5">
        <v>45298</v>
      </c>
      <c r="K2164" s="5">
        <v>45305</v>
      </c>
      <c r="L2164" t="s">
        <v>4889</v>
      </c>
      <c r="M2164" t="s">
        <v>4877</v>
      </c>
      <c r="N2164" t="s">
        <v>4892</v>
      </c>
      <c r="O2164" t="s">
        <v>4880</v>
      </c>
      <c r="P2164" t="s">
        <v>4886</v>
      </c>
      <c r="Q2164" s="4">
        <f>_xlfn.XLOOKUP(C2164,customer_table!$A$2:$A$4947,customer_table!$A$2:$A$4947)</f>
        <v>78697</v>
      </c>
      <c r="R2164" t="str">
        <f>_xlfn.XLOOKUP(D2164,customer_table!$B$2:$B$4947,customer_table!$B$2:$B$4947)</f>
        <v>Small Business</v>
      </c>
      <c r="S2164" s="4" t="b">
        <f t="shared" si="165"/>
        <v>1</v>
      </c>
      <c r="T2164" s="6" t="b">
        <f t="shared" si="166"/>
        <v>1</v>
      </c>
      <c r="U2164" cm="1">
        <f t="array" ref="U2164">INDEX(hdd_products!$H$2:$H$21,MATCH(1,(hdd_products!$A$2:$A$21=hdd_orders!B2164)*(hdd_products!$H$2:$H$21=hdd_orders!F2164),0))</f>
        <v>170.85</v>
      </c>
      <c r="V2164" s="6" t="b">
        <f t="shared" si="167"/>
        <v>1</v>
      </c>
      <c r="W2164" s="4">
        <f t="shared" si="168"/>
        <v>170.85</v>
      </c>
      <c r="X2164" s="6" t="b">
        <f t="shared" si="169"/>
        <v>1</v>
      </c>
      <c r="AD2164" s="52"/>
    </row>
    <row r="2165" spans="1:30" x14ac:dyDescent="0.45">
      <c r="A2165" s="4">
        <v>2163</v>
      </c>
      <c r="B2165">
        <v>1009</v>
      </c>
      <c r="C2165">
        <v>22955</v>
      </c>
      <c r="D2165" t="str">
        <f>_xlfn.XLOOKUP(C2165,customer_table!$A$2:$A$4869,customer_table!$B$2:$B$4869)</f>
        <v>Enterprise</v>
      </c>
      <c r="E2165">
        <v>2</v>
      </c>
      <c r="F2165">
        <v>185.76</v>
      </c>
      <c r="G2165">
        <v>371.52</v>
      </c>
      <c r="H2165">
        <v>0</v>
      </c>
      <c r="I2165">
        <v>17.579999999999998</v>
      </c>
      <c r="J2165" s="5">
        <v>45632</v>
      </c>
      <c r="K2165" s="5">
        <v>45633</v>
      </c>
      <c r="L2165" t="s">
        <v>4878</v>
      </c>
      <c r="M2165" t="s">
        <v>4881</v>
      </c>
      <c r="N2165" t="s">
        <v>4876</v>
      </c>
      <c r="O2165" t="s">
        <v>4894</v>
      </c>
      <c r="P2165" t="s">
        <v>4874</v>
      </c>
      <c r="Q2165" s="4">
        <f>_xlfn.XLOOKUP(C2165,customer_table!$A$2:$A$4947,customer_table!$A$2:$A$4947)</f>
        <v>22955</v>
      </c>
      <c r="R2165" t="str">
        <f>_xlfn.XLOOKUP(D2165,customer_table!$B$2:$B$4947,customer_table!$B$2:$B$4947)</f>
        <v>Enterprise</v>
      </c>
      <c r="S2165" s="4" t="b">
        <f t="shared" si="165"/>
        <v>1</v>
      </c>
      <c r="T2165" s="6" t="b">
        <f t="shared" si="166"/>
        <v>1</v>
      </c>
      <c r="U2165" cm="1">
        <f t="array" ref="U2165">INDEX(hdd_products!$H$2:$H$21,MATCH(1,(hdd_products!$A$2:$A$21=hdd_orders!B2165)*(hdd_products!$H$2:$H$21=hdd_orders!F2165),0))</f>
        <v>185.76</v>
      </c>
      <c r="V2165" s="6" t="b">
        <f t="shared" si="167"/>
        <v>1</v>
      </c>
      <c r="W2165" s="4">
        <f t="shared" si="168"/>
        <v>371.52</v>
      </c>
      <c r="X2165" s="6" t="b">
        <f t="shared" si="169"/>
        <v>1</v>
      </c>
      <c r="AD2165" s="52"/>
    </row>
    <row r="2166" spans="1:30" x14ac:dyDescent="0.45">
      <c r="A2166" s="4">
        <v>2164</v>
      </c>
      <c r="B2166">
        <v>1002</v>
      </c>
      <c r="C2166">
        <v>80481</v>
      </c>
      <c r="D2166" t="str">
        <f>_xlfn.XLOOKUP(C2166,customer_table!$A$2:$A$4869,customer_table!$B$2:$B$4869)</f>
        <v>Small Business</v>
      </c>
      <c r="E2166">
        <v>2</v>
      </c>
      <c r="F2166">
        <v>198.26</v>
      </c>
      <c r="G2166">
        <v>396.52</v>
      </c>
      <c r="H2166">
        <v>0</v>
      </c>
      <c r="I2166">
        <v>17.53</v>
      </c>
      <c r="J2166" s="5">
        <v>45575</v>
      </c>
      <c r="K2166" s="5">
        <v>45580</v>
      </c>
      <c r="L2166" t="s">
        <v>4893</v>
      </c>
      <c r="M2166" t="s">
        <v>4881</v>
      </c>
      <c r="N2166" t="s">
        <v>4892</v>
      </c>
      <c r="O2166" t="s">
        <v>4880</v>
      </c>
      <c r="P2166" t="s">
        <v>4884</v>
      </c>
      <c r="Q2166" s="4">
        <f>_xlfn.XLOOKUP(C2166,customer_table!$A$2:$A$4947,customer_table!$A$2:$A$4947)</f>
        <v>80481</v>
      </c>
      <c r="R2166" t="str">
        <f>_xlfn.XLOOKUP(D2166,customer_table!$B$2:$B$4947,customer_table!$B$2:$B$4947)</f>
        <v>Small Business</v>
      </c>
      <c r="S2166" s="4" t="b">
        <f t="shared" si="165"/>
        <v>1</v>
      </c>
      <c r="T2166" s="6" t="b">
        <f t="shared" si="166"/>
        <v>1</v>
      </c>
      <c r="U2166" cm="1">
        <f t="array" ref="U2166">INDEX(hdd_products!$H$2:$H$21,MATCH(1,(hdd_products!$A$2:$A$21=hdd_orders!B2166)*(hdd_products!$H$2:$H$21=hdd_orders!F2166),0))</f>
        <v>198.26</v>
      </c>
      <c r="V2166" s="6" t="b">
        <f t="shared" si="167"/>
        <v>1</v>
      </c>
      <c r="W2166" s="4">
        <f t="shared" si="168"/>
        <v>396.52</v>
      </c>
      <c r="X2166" s="6" t="b">
        <f t="shared" si="169"/>
        <v>1</v>
      </c>
      <c r="AD2166" s="52"/>
    </row>
    <row r="2167" spans="1:30" x14ac:dyDescent="0.45">
      <c r="A2167" s="4">
        <v>2165</v>
      </c>
      <c r="B2167">
        <v>1003</v>
      </c>
      <c r="C2167">
        <v>43563</v>
      </c>
      <c r="D2167" t="str">
        <f>_xlfn.XLOOKUP(C2167,customer_table!$A$2:$A$4869,customer_table!$B$2:$B$4869)</f>
        <v>Consumer</v>
      </c>
      <c r="E2167">
        <v>1</v>
      </c>
      <c r="F2167">
        <v>95.08</v>
      </c>
      <c r="G2167">
        <v>95.08</v>
      </c>
      <c r="H2167">
        <v>0</v>
      </c>
      <c r="I2167">
        <v>8.49</v>
      </c>
      <c r="J2167" s="5">
        <v>45582</v>
      </c>
      <c r="K2167" s="5">
        <v>45587</v>
      </c>
      <c r="L2167" t="s">
        <v>4899</v>
      </c>
      <c r="M2167" t="s">
        <v>4877</v>
      </c>
      <c r="N2167" t="s">
        <v>4876</v>
      </c>
      <c r="O2167" t="s">
        <v>4894</v>
      </c>
      <c r="P2167" t="s">
        <v>4879</v>
      </c>
      <c r="Q2167" s="4">
        <f>_xlfn.XLOOKUP(C2167,customer_table!$A$2:$A$4947,customer_table!$A$2:$A$4947)</f>
        <v>43563</v>
      </c>
      <c r="R2167" t="str">
        <f>_xlfn.XLOOKUP(D2167,customer_table!$B$2:$B$4947,customer_table!$B$2:$B$4947)</f>
        <v>Consumer</v>
      </c>
      <c r="S2167" s="4" t="b">
        <f t="shared" si="165"/>
        <v>1</v>
      </c>
      <c r="T2167" s="6" t="b">
        <f t="shared" si="166"/>
        <v>1</v>
      </c>
      <c r="U2167" cm="1">
        <f t="array" ref="U2167">INDEX(hdd_products!$H$2:$H$21,MATCH(1,(hdd_products!$A$2:$A$21=hdd_orders!B2167)*(hdd_products!$H$2:$H$21=hdd_orders!F2167),0))</f>
        <v>95.08</v>
      </c>
      <c r="V2167" s="6" t="b">
        <f t="shared" si="167"/>
        <v>1</v>
      </c>
      <c r="W2167" s="4">
        <f t="shared" si="168"/>
        <v>95.08</v>
      </c>
      <c r="X2167" s="6" t="b">
        <f t="shared" si="169"/>
        <v>1</v>
      </c>
      <c r="AD2167" s="52"/>
    </row>
    <row r="2168" spans="1:30" x14ac:dyDescent="0.45">
      <c r="A2168" s="4">
        <v>2166</v>
      </c>
      <c r="B2168">
        <v>1011</v>
      </c>
      <c r="C2168">
        <v>69777</v>
      </c>
      <c r="D2168" t="str">
        <f>_xlfn.XLOOKUP(C2168,customer_table!$A$2:$A$4869,customer_table!$B$2:$B$4869)</f>
        <v>Small Business</v>
      </c>
      <c r="E2168">
        <v>1</v>
      </c>
      <c r="F2168">
        <v>664.86</v>
      </c>
      <c r="G2168">
        <v>664.86</v>
      </c>
      <c r="H2168">
        <v>0</v>
      </c>
      <c r="I2168">
        <v>10.73</v>
      </c>
      <c r="J2168" s="5">
        <v>45625</v>
      </c>
      <c r="K2168" s="5">
        <v>45632</v>
      </c>
      <c r="L2168" t="s">
        <v>4900</v>
      </c>
      <c r="M2168" t="s">
        <v>4877</v>
      </c>
      <c r="N2168" t="s">
        <v>4892</v>
      </c>
      <c r="O2168" t="s">
        <v>4880</v>
      </c>
      <c r="P2168" t="s">
        <v>4886</v>
      </c>
      <c r="Q2168" s="4">
        <f>_xlfn.XLOOKUP(C2168,customer_table!$A$2:$A$4947,customer_table!$A$2:$A$4947)</f>
        <v>69777</v>
      </c>
      <c r="R2168" t="str">
        <f>_xlfn.XLOOKUP(D2168,customer_table!$B$2:$B$4947,customer_table!$B$2:$B$4947)</f>
        <v>Small Business</v>
      </c>
      <c r="S2168" s="4" t="b">
        <f t="shared" si="165"/>
        <v>1</v>
      </c>
      <c r="T2168" s="6" t="b">
        <f t="shared" si="166"/>
        <v>1</v>
      </c>
      <c r="U2168" cm="1">
        <f t="array" ref="U2168">INDEX(hdd_products!$H$2:$H$21,MATCH(1,(hdd_products!$A$2:$A$21=hdd_orders!B2168)*(hdd_products!$H$2:$H$21=hdd_orders!F2168),0))</f>
        <v>664.86</v>
      </c>
      <c r="V2168" s="6" t="b">
        <f t="shared" si="167"/>
        <v>1</v>
      </c>
      <c r="W2168" s="4">
        <f t="shared" si="168"/>
        <v>664.86</v>
      </c>
      <c r="X2168" s="6" t="b">
        <f t="shared" si="169"/>
        <v>1</v>
      </c>
      <c r="AD2168" s="52"/>
    </row>
    <row r="2169" spans="1:30" x14ac:dyDescent="0.45">
      <c r="A2169" s="4">
        <v>2167</v>
      </c>
      <c r="B2169">
        <v>1007</v>
      </c>
      <c r="C2169">
        <v>34905</v>
      </c>
      <c r="D2169" t="str">
        <f>_xlfn.XLOOKUP(C2169,customer_table!$A$2:$A$4869,customer_table!$B$2:$B$4869)</f>
        <v>Consumer</v>
      </c>
      <c r="E2169">
        <v>1</v>
      </c>
      <c r="F2169">
        <v>415.57</v>
      </c>
      <c r="G2169">
        <v>415.57</v>
      </c>
      <c r="H2169">
        <v>0</v>
      </c>
      <c r="I2169">
        <v>7.54</v>
      </c>
      <c r="J2169" s="5">
        <v>45428</v>
      </c>
      <c r="K2169" s="5">
        <v>45433</v>
      </c>
      <c r="L2169" t="s">
        <v>4883</v>
      </c>
      <c r="M2169" t="s">
        <v>4896</v>
      </c>
      <c r="N2169" t="s">
        <v>4876</v>
      </c>
      <c r="O2169" t="s">
        <v>4880</v>
      </c>
      <c r="P2169" t="s">
        <v>4879</v>
      </c>
      <c r="Q2169" s="4">
        <f>_xlfn.XLOOKUP(C2169,customer_table!$A$2:$A$4947,customer_table!$A$2:$A$4947)</f>
        <v>34905</v>
      </c>
      <c r="R2169" t="str">
        <f>_xlfn.XLOOKUP(D2169,customer_table!$B$2:$B$4947,customer_table!$B$2:$B$4947)</f>
        <v>Consumer</v>
      </c>
      <c r="S2169" s="4" t="b">
        <f t="shared" si="165"/>
        <v>1</v>
      </c>
      <c r="T2169" s="6" t="b">
        <f t="shared" si="166"/>
        <v>1</v>
      </c>
      <c r="U2169" cm="1">
        <f t="array" ref="U2169">INDEX(hdd_products!$H$2:$H$21,MATCH(1,(hdd_products!$A$2:$A$21=hdd_orders!B2169)*(hdd_products!$H$2:$H$21=hdd_orders!F2169),0))</f>
        <v>415.57</v>
      </c>
      <c r="V2169" s="6" t="b">
        <f t="shared" si="167"/>
        <v>1</v>
      </c>
      <c r="W2169" s="4">
        <f t="shared" si="168"/>
        <v>415.57</v>
      </c>
      <c r="X2169" s="6" t="b">
        <f t="shared" si="169"/>
        <v>1</v>
      </c>
      <c r="AD2169" s="52"/>
    </row>
    <row r="2170" spans="1:30" x14ac:dyDescent="0.45">
      <c r="A2170" s="4">
        <v>2168</v>
      </c>
      <c r="B2170">
        <v>1013</v>
      </c>
      <c r="C2170">
        <v>37227</v>
      </c>
      <c r="D2170" t="str">
        <f>_xlfn.XLOOKUP(C2170,customer_table!$A$2:$A$4869,customer_table!$B$2:$B$4869)</f>
        <v>Enterprise</v>
      </c>
      <c r="E2170">
        <v>2</v>
      </c>
      <c r="F2170">
        <v>588.66999999999996</v>
      </c>
      <c r="G2170">
        <v>1177.3399999999999</v>
      </c>
      <c r="H2170">
        <v>0</v>
      </c>
      <c r="I2170">
        <v>7.75</v>
      </c>
      <c r="J2170" s="5">
        <v>45359</v>
      </c>
      <c r="K2170" s="5">
        <v>45364</v>
      </c>
      <c r="L2170" t="s">
        <v>4902</v>
      </c>
      <c r="M2170" t="s">
        <v>4896</v>
      </c>
      <c r="N2170" t="s">
        <v>4892</v>
      </c>
      <c r="O2170" t="s">
        <v>4880</v>
      </c>
      <c r="P2170" t="s">
        <v>4886</v>
      </c>
      <c r="Q2170" s="4">
        <f>_xlfn.XLOOKUP(C2170,customer_table!$A$2:$A$4947,customer_table!$A$2:$A$4947)</f>
        <v>37227</v>
      </c>
      <c r="R2170" t="str">
        <f>_xlfn.XLOOKUP(D2170,customer_table!$B$2:$B$4947,customer_table!$B$2:$B$4947)</f>
        <v>Enterprise</v>
      </c>
      <c r="S2170" s="4" t="b">
        <f t="shared" si="165"/>
        <v>1</v>
      </c>
      <c r="T2170" s="6" t="b">
        <f t="shared" si="166"/>
        <v>1</v>
      </c>
      <c r="U2170" cm="1">
        <f t="array" ref="U2170">INDEX(hdd_products!$H$2:$H$21,MATCH(1,(hdd_products!$A$2:$A$21=hdd_orders!B2170)*(hdd_products!$H$2:$H$21=hdd_orders!F2170),0))</f>
        <v>588.66999999999996</v>
      </c>
      <c r="V2170" s="6" t="b">
        <f t="shared" si="167"/>
        <v>1</v>
      </c>
      <c r="W2170" s="4">
        <f t="shared" si="168"/>
        <v>1177.3399999999999</v>
      </c>
      <c r="X2170" s="6" t="b">
        <f t="shared" si="169"/>
        <v>1</v>
      </c>
      <c r="AD2170" s="52"/>
    </row>
    <row r="2171" spans="1:30" x14ac:dyDescent="0.45">
      <c r="A2171" s="4">
        <v>2169</v>
      </c>
      <c r="B2171">
        <v>1002</v>
      </c>
      <c r="C2171">
        <v>80376</v>
      </c>
      <c r="D2171" t="str">
        <f>_xlfn.XLOOKUP(C2171,customer_table!$A$2:$A$4869,customer_table!$B$2:$B$4869)</f>
        <v>Enterprise</v>
      </c>
      <c r="E2171">
        <v>2</v>
      </c>
      <c r="F2171">
        <v>198.26</v>
      </c>
      <c r="G2171">
        <v>396.52</v>
      </c>
      <c r="H2171">
        <v>0</v>
      </c>
      <c r="I2171">
        <v>11.38</v>
      </c>
      <c r="J2171" s="5">
        <v>45589</v>
      </c>
      <c r="K2171" s="5">
        <v>45593</v>
      </c>
      <c r="L2171" t="s">
        <v>4885</v>
      </c>
      <c r="M2171" t="s">
        <v>4898</v>
      </c>
      <c r="N2171" t="s">
        <v>4876</v>
      </c>
      <c r="O2171" t="s">
        <v>4880</v>
      </c>
      <c r="P2171" t="s">
        <v>4884</v>
      </c>
      <c r="Q2171" s="4">
        <f>_xlfn.XLOOKUP(C2171,customer_table!$A$2:$A$4947,customer_table!$A$2:$A$4947)</f>
        <v>80376</v>
      </c>
      <c r="R2171" t="str">
        <f>_xlfn.XLOOKUP(D2171,customer_table!$B$2:$B$4947,customer_table!$B$2:$B$4947)</f>
        <v>Enterprise</v>
      </c>
      <c r="S2171" s="4" t="b">
        <f t="shared" si="165"/>
        <v>1</v>
      </c>
      <c r="T2171" s="6" t="b">
        <f t="shared" si="166"/>
        <v>1</v>
      </c>
      <c r="U2171" cm="1">
        <f t="array" ref="U2171">INDEX(hdd_products!$H$2:$H$21,MATCH(1,(hdd_products!$A$2:$A$21=hdd_orders!B2171)*(hdd_products!$H$2:$H$21=hdd_orders!F2171),0))</f>
        <v>198.26</v>
      </c>
      <c r="V2171" s="6" t="b">
        <f t="shared" si="167"/>
        <v>1</v>
      </c>
      <c r="W2171" s="4">
        <f t="shared" si="168"/>
        <v>396.52</v>
      </c>
      <c r="X2171" s="6" t="b">
        <f t="shared" si="169"/>
        <v>1</v>
      </c>
      <c r="AD2171" s="52"/>
    </row>
    <row r="2172" spans="1:30" x14ac:dyDescent="0.45">
      <c r="A2172" s="4">
        <v>2170</v>
      </c>
      <c r="B2172">
        <v>1013</v>
      </c>
      <c r="C2172">
        <v>67920</v>
      </c>
      <c r="D2172" t="str">
        <f>_xlfn.XLOOKUP(C2172,customer_table!$A$2:$A$4869,customer_table!$B$2:$B$4869)</f>
        <v>Small Business</v>
      </c>
      <c r="E2172">
        <v>2</v>
      </c>
      <c r="F2172">
        <v>588.66999999999996</v>
      </c>
      <c r="G2172">
        <v>1177.3399999999999</v>
      </c>
      <c r="H2172">
        <v>0</v>
      </c>
      <c r="I2172">
        <v>13.42</v>
      </c>
      <c r="J2172" s="5">
        <v>45329</v>
      </c>
      <c r="K2172" s="5">
        <v>45331</v>
      </c>
      <c r="L2172" t="s">
        <v>4882</v>
      </c>
      <c r="M2172" t="s">
        <v>4877</v>
      </c>
      <c r="N2172" t="s">
        <v>4892</v>
      </c>
      <c r="O2172" t="s">
        <v>4875</v>
      </c>
      <c r="P2172" t="s">
        <v>4884</v>
      </c>
      <c r="Q2172" s="4">
        <f>_xlfn.XLOOKUP(C2172,customer_table!$A$2:$A$4947,customer_table!$A$2:$A$4947)</f>
        <v>67920</v>
      </c>
      <c r="R2172" t="str">
        <f>_xlfn.XLOOKUP(D2172,customer_table!$B$2:$B$4947,customer_table!$B$2:$B$4947)</f>
        <v>Small Business</v>
      </c>
      <c r="S2172" s="4" t="b">
        <f t="shared" si="165"/>
        <v>1</v>
      </c>
      <c r="T2172" s="6" t="b">
        <f t="shared" si="166"/>
        <v>1</v>
      </c>
      <c r="U2172" cm="1">
        <f t="array" ref="U2172">INDEX(hdd_products!$H$2:$H$21,MATCH(1,(hdd_products!$A$2:$A$21=hdd_orders!B2172)*(hdd_products!$H$2:$H$21=hdd_orders!F2172),0))</f>
        <v>588.66999999999996</v>
      </c>
      <c r="V2172" s="6" t="b">
        <f t="shared" si="167"/>
        <v>1</v>
      </c>
      <c r="W2172" s="4">
        <f t="shared" si="168"/>
        <v>1177.3399999999999</v>
      </c>
      <c r="X2172" s="6" t="b">
        <f t="shared" si="169"/>
        <v>1</v>
      </c>
      <c r="AD2172" s="52"/>
    </row>
    <row r="2173" spans="1:30" x14ac:dyDescent="0.45">
      <c r="A2173" s="4">
        <v>2171</v>
      </c>
      <c r="B2173">
        <v>1006</v>
      </c>
      <c r="C2173">
        <v>73862</v>
      </c>
      <c r="D2173" t="str">
        <f>_xlfn.XLOOKUP(C2173,customer_table!$A$2:$A$4869,customer_table!$B$2:$B$4869)</f>
        <v>Consumer</v>
      </c>
      <c r="E2173">
        <v>2</v>
      </c>
      <c r="F2173">
        <v>307.20999999999998</v>
      </c>
      <c r="G2173">
        <v>614.41999999999996</v>
      </c>
      <c r="H2173">
        <v>0</v>
      </c>
      <c r="I2173">
        <v>14.63</v>
      </c>
      <c r="J2173" s="5">
        <v>45569</v>
      </c>
      <c r="K2173" s="5">
        <v>45574</v>
      </c>
      <c r="L2173" t="s">
        <v>4890</v>
      </c>
      <c r="M2173" t="s">
        <v>4877</v>
      </c>
      <c r="N2173" t="s">
        <v>4876</v>
      </c>
      <c r="O2173" t="s">
        <v>4894</v>
      </c>
      <c r="P2173" t="s">
        <v>4874</v>
      </c>
      <c r="Q2173" s="4">
        <f>_xlfn.XLOOKUP(C2173,customer_table!$A$2:$A$4947,customer_table!$A$2:$A$4947)</f>
        <v>73862</v>
      </c>
      <c r="R2173" t="str">
        <f>_xlfn.XLOOKUP(D2173,customer_table!$B$2:$B$4947,customer_table!$B$2:$B$4947)</f>
        <v>Consumer</v>
      </c>
      <c r="S2173" s="4" t="b">
        <f t="shared" si="165"/>
        <v>1</v>
      </c>
      <c r="T2173" s="6" t="b">
        <f t="shared" si="166"/>
        <v>1</v>
      </c>
      <c r="U2173" cm="1">
        <f t="array" ref="U2173">INDEX(hdd_products!$H$2:$H$21,MATCH(1,(hdd_products!$A$2:$A$21=hdd_orders!B2173)*(hdd_products!$H$2:$H$21=hdd_orders!F2173),0))</f>
        <v>307.20999999999998</v>
      </c>
      <c r="V2173" s="6" t="b">
        <f t="shared" si="167"/>
        <v>1</v>
      </c>
      <c r="W2173" s="4">
        <f t="shared" si="168"/>
        <v>614.41999999999996</v>
      </c>
      <c r="X2173" s="6" t="b">
        <f t="shared" si="169"/>
        <v>1</v>
      </c>
      <c r="AD2173" s="52"/>
    </row>
    <row r="2174" spans="1:30" x14ac:dyDescent="0.45">
      <c r="A2174" s="4">
        <v>2172</v>
      </c>
      <c r="B2174">
        <v>1001</v>
      </c>
      <c r="C2174">
        <v>68017</v>
      </c>
      <c r="D2174" t="str">
        <f>_xlfn.XLOOKUP(C2174,customer_table!$A$2:$A$4869,customer_table!$B$2:$B$4869)</f>
        <v>Enterprise</v>
      </c>
      <c r="E2174">
        <v>1</v>
      </c>
      <c r="F2174">
        <v>129.16999999999999</v>
      </c>
      <c r="G2174">
        <v>129.16999999999999</v>
      </c>
      <c r="H2174">
        <v>0</v>
      </c>
      <c r="I2174">
        <v>19.61</v>
      </c>
      <c r="J2174" s="5">
        <v>45512</v>
      </c>
      <c r="K2174" s="5">
        <v>45519</v>
      </c>
      <c r="L2174" t="s">
        <v>4889</v>
      </c>
      <c r="M2174" t="s">
        <v>4881</v>
      </c>
      <c r="N2174" t="s">
        <v>4876</v>
      </c>
      <c r="O2174" t="s">
        <v>4880</v>
      </c>
      <c r="P2174" t="s">
        <v>4879</v>
      </c>
      <c r="Q2174" s="4">
        <f>_xlfn.XLOOKUP(C2174,customer_table!$A$2:$A$4947,customer_table!$A$2:$A$4947)</f>
        <v>68017</v>
      </c>
      <c r="R2174" t="str">
        <f>_xlfn.XLOOKUP(D2174,customer_table!$B$2:$B$4947,customer_table!$B$2:$B$4947)</f>
        <v>Enterprise</v>
      </c>
      <c r="S2174" s="4" t="b">
        <f t="shared" si="165"/>
        <v>1</v>
      </c>
      <c r="T2174" s="6" t="b">
        <f t="shared" si="166"/>
        <v>1</v>
      </c>
      <c r="U2174" cm="1">
        <f t="array" ref="U2174">INDEX(hdd_products!$H$2:$H$21,MATCH(1,(hdd_products!$A$2:$A$21=hdd_orders!B2174)*(hdd_products!$H$2:$H$21=hdd_orders!F2174),0))</f>
        <v>129.16999999999999</v>
      </c>
      <c r="V2174" s="6" t="b">
        <f t="shared" si="167"/>
        <v>1</v>
      </c>
      <c r="W2174" s="4">
        <f t="shared" si="168"/>
        <v>129.16999999999999</v>
      </c>
      <c r="X2174" s="6" t="b">
        <f t="shared" si="169"/>
        <v>1</v>
      </c>
      <c r="AD2174" s="52"/>
    </row>
    <row r="2175" spans="1:30" x14ac:dyDescent="0.45">
      <c r="A2175" s="4">
        <v>2173</v>
      </c>
      <c r="B2175">
        <v>1004</v>
      </c>
      <c r="C2175">
        <v>10064</v>
      </c>
      <c r="D2175" t="str">
        <f>_xlfn.XLOOKUP(C2175,customer_table!$A$2:$A$4869,customer_table!$B$2:$B$4869)</f>
        <v>Enterprise</v>
      </c>
      <c r="E2175">
        <v>2</v>
      </c>
      <c r="F2175">
        <v>170.85</v>
      </c>
      <c r="G2175">
        <v>341.7</v>
      </c>
      <c r="H2175">
        <v>0</v>
      </c>
      <c r="I2175">
        <v>12.26</v>
      </c>
      <c r="J2175" s="5">
        <v>45617</v>
      </c>
      <c r="K2175" s="5">
        <v>45622</v>
      </c>
      <c r="L2175" t="s">
        <v>4885</v>
      </c>
      <c r="M2175" t="s">
        <v>4877</v>
      </c>
      <c r="N2175" t="s">
        <v>4876</v>
      </c>
      <c r="O2175" t="s">
        <v>4880</v>
      </c>
      <c r="P2175" t="s">
        <v>4874</v>
      </c>
      <c r="Q2175" s="4">
        <f>_xlfn.XLOOKUP(C2175,customer_table!$A$2:$A$4947,customer_table!$A$2:$A$4947)</f>
        <v>10064</v>
      </c>
      <c r="R2175" t="str">
        <f>_xlfn.XLOOKUP(D2175,customer_table!$B$2:$B$4947,customer_table!$B$2:$B$4947)</f>
        <v>Enterprise</v>
      </c>
      <c r="S2175" s="4" t="b">
        <f t="shared" si="165"/>
        <v>1</v>
      </c>
      <c r="T2175" s="6" t="b">
        <f t="shared" si="166"/>
        <v>1</v>
      </c>
      <c r="U2175" cm="1">
        <f t="array" ref="U2175">INDEX(hdd_products!$H$2:$H$21,MATCH(1,(hdd_products!$A$2:$A$21=hdd_orders!B2175)*(hdd_products!$H$2:$H$21=hdd_orders!F2175),0))</f>
        <v>170.85</v>
      </c>
      <c r="V2175" s="6" t="b">
        <f t="shared" si="167"/>
        <v>1</v>
      </c>
      <c r="W2175" s="4">
        <f t="shared" si="168"/>
        <v>341.7</v>
      </c>
      <c r="X2175" s="6" t="b">
        <f t="shared" si="169"/>
        <v>1</v>
      </c>
      <c r="AD2175" s="52"/>
    </row>
    <row r="2176" spans="1:30" x14ac:dyDescent="0.45">
      <c r="A2176" s="4">
        <v>2174</v>
      </c>
      <c r="B2176">
        <v>1006</v>
      </c>
      <c r="C2176">
        <v>53075</v>
      </c>
      <c r="D2176" t="str">
        <f>_xlfn.XLOOKUP(C2176,customer_table!$A$2:$A$4869,customer_table!$B$2:$B$4869)</f>
        <v>Consumer</v>
      </c>
      <c r="E2176">
        <v>2</v>
      </c>
      <c r="F2176">
        <v>307.20999999999998</v>
      </c>
      <c r="G2176">
        <v>614.41999999999996</v>
      </c>
      <c r="H2176">
        <v>0</v>
      </c>
      <c r="I2176">
        <v>9.25</v>
      </c>
      <c r="J2176" s="5">
        <v>45430</v>
      </c>
      <c r="K2176" s="5">
        <v>45434</v>
      </c>
      <c r="L2176" t="s">
        <v>4899</v>
      </c>
      <c r="M2176" t="s">
        <v>4896</v>
      </c>
      <c r="N2176" t="s">
        <v>4901</v>
      </c>
      <c r="O2176" t="s">
        <v>4880</v>
      </c>
      <c r="P2176" t="s">
        <v>4891</v>
      </c>
      <c r="Q2176" s="4">
        <f>_xlfn.XLOOKUP(C2176,customer_table!$A$2:$A$4947,customer_table!$A$2:$A$4947)</f>
        <v>53075</v>
      </c>
      <c r="R2176" t="str">
        <f>_xlfn.XLOOKUP(D2176,customer_table!$B$2:$B$4947,customer_table!$B$2:$B$4947)</f>
        <v>Consumer</v>
      </c>
      <c r="S2176" s="4" t="b">
        <f t="shared" si="165"/>
        <v>1</v>
      </c>
      <c r="T2176" s="6" t="b">
        <f t="shared" si="166"/>
        <v>1</v>
      </c>
      <c r="U2176" cm="1">
        <f t="array" ref="U2176">INDEX(hdd_products!$H$2:$H$21,MATCH(1,(hdd_products!$A$2:$A$21=hdd_orders!B2176)*(hdd_products!$H$2:$H$21=hdd_orders!F2176),0))</f>
        <v>307.20999999999998</v>
      </c>
      <c r="V2176" s="6" t="b">
        <f t="shared" si="167"/>
        <v>1</v>
      </c>
      <c r="W2176" s="4">
        <f t="shared" si="168"/>
        <v>614.41999999999996</v>
      </c>
      <c r="X2176" s="6" t="b">
        <f t="shared" si="169"/>
        <v>1</v>
      </c>
      <c r="AD2176" s="52"/>
    </row>
    <row r="2177" spans="1:30" x14ac:dyDescent="0.45">
      <c r="A2177" s="4">
        <v>2175</v>
      </c>
      <c r="B2177">
        <v>1004</v>
      </c>
      <c r="C2177">
        <v>79755</v>
      </c>
      <c r="D2177" t="str">
        <f>_xlfn.XLOOKUP(C2177,customer_table!$A$2:$A$4869,customer_table!$B$2:$B$4869)</f>
        <v>Small Business</v>
      </c>
      <c r="E2177">
        <v>2</v>
      </c>
      <c r="F2177">
        <v>170.85</v>
      </c>
      <c r="G2177">
        <v>341.7</v>
      </c>
      <c r="H2177">
        <v>0</v>
      </c>
      <c r="I2177">
        <v>14.78</v>
      </c>
      <c r="J2177" s="5">
        <v>45622</v>
      </c>
      <c r="K2177" s="5">
        <v>45625</v>
      </c>
      <c r="L2177" t="s">
        <v>4890</v>
      </c>
      <c r="M2177" t="s">
        <v>4896</v>
      </c>
      <c r="N2177" t="s">
        <v>4876</v>
      </c>
      <c r="O2177" t="s">
        <v>4880</v>
      </c>
      <c r="P2177" t="s">
        <v>4886</v>
      </c>
      <c r="Q2177" s="4">
        <f>_xlfn.XLOOKUP(C2177,customer_table!$A$2:$A$4947,customer_table!$A$2:$A$4947)</f>
        <v>79755</v>
      </c>
      <c r="R2177" t="str">
        <f>_xlfn.XLOOKUP(D2177,customer_table!$B$2:$B$4947,customer_table!$B$2:$B$4947)</f>
        <v>Small Business</v>
      </c>
      <c r="S2177" s="4" t="b">
        <f t="shared" si="165"/>
        <v>1</v>
      </c>
      <c r="T2177" s="6" t="b">
        <f t="shared" si="166"/>
        <v>1</v>
      </c>
      <c r="U2177" cm="1">
        <f t="array" ref="U2177">INDEX(hdd_products!$H$2:$H$21,MATCH(1,(hdd_products!$A$2:$A$21=hdd_orders!B2177)*(hdd_products!$H$2:$H$21=hdd_orders!F2177),0))</f>
        <v>170.85</v>
      </c>
      <c r="V2177" s="6" t="b">
        <f t="shared" si="167"/>
        <v>1</v>
      </c>
      <c r="W2177" s="4">
        <f t="shared" si="168"/>
        <v>341.7</v>
      </c>
      <c r="X2177" s="6" t="b">
        <f t="shared" si="169"/>
        <v>1</v>
      </c>
      <c r="AD2177" s="52"/>
    </row>
    <row r="2178" spans="1:30" x14ac:dyDescent="0.45">
      <c r="A2178" s="4">
        <v>2176</v>
      </c>
      <c r="B2178">
        <v>1012</v>
      </c>
      <c r="C2178">
        <v>67677</v>
      </c>
      <c r="D2178" t="str">
        <f>_xlfn.XLOOKUP(C2178,customer_table!$A$2:$A$4869,customer_table!$B$2:$B$4869)</f>
        <v>Enterprise</v>
      </c>
      <c r="E2178">
        <v>2</v>
      </c>
      <c r="F2178">
        <v>339.39</v>
      </c>
      <c r="G2178">
        <v>678.78</v>
      </c>
      <c r="H2178">
        <v>0</v>
      </c>
      <c r="I2178">
        <v>12.92</v>
      </c>
      <c r="J2178" s="5">
        <v>45579</v>
      </c>
      <c r="K2178" s="5">
        <v>45584</v>
      </c>
      <c r="L2178" t="s">
        <v>4882</v>
      </c>
      <c r="M2178" t="s">
        <v>4881</v>
      </c>
      <c r="N2178" t="s">
        <v>4876</v>
      </c>
      <c r="O2178" t="s">
        <v>4894</v>
      </c>
      <c r="P2178" t="s">
        <v>4884</v>
      </c>
      <c r="Q2178" s="4">
        <f>_xlfn.XLOOKUP(C2178,customer_table!$A$2:$A$4947,customer_table!$A$2:$A$4947)</f>
        <v>67677</v>
      </c>
      <c r="R2178" t="str">
        <f>_xlfn.XLOOKUP(D2178,customer_table!$B$2:$B$4947,customer_table!$B$2:$B$4947)</f>
        <v>Enterprise</v>
      </c>
      <c r="S2178" s="4" t="b">
        <f t="shared" si="165"/>
        <v>1</v>
      </c>
      <c r="T2178" s="6" t="b">
        <f t="shared" si="166"/>
        <v>1</v>
      </c>
      <c r="U2178" cm="1">
        <f t="array" ref="U2178">INDEX(hdd_products!$H$2:$H$21,MATCH(1,(hdd_products!$A$2:$A$21=hdd_orders!B2178)*(hdd_products!$H$2:$H$21=hdd_orders!F2178),0))</f>
        <v>339.39</v>
      </c>
      <c r="V2178" s="6" t="b">
        <f t="shared" si="167"/>
        <v>1</v>
      </c>
      <c r="W2178" s="4">
        <f t="shared" si="168"/>
        <v>678.78</v>
      </c>
      <c r="X2178" s="6" t="b">
        <f t="shared" si="169"/>
        <v>1</v>
      </c>
      <c r="AD2178" s="52"/>
    </row>
    <row r="2179" spans="1:30" x14ac:dyDescent="0.45">
      <c r="A2179" s="4">
        <v>2177</v>
      </c>
      <c r="B2179">
        <v>1003</v>
      </c>
      <c r="C2179">
        <v>76787</v>
      </c>
      <c r="D2179" t="str">
        <f>_xlfn.XLOOKUP(C2179,customer_table!$A$2:$A$4869,customer_table!$B$2:$B$4869)</f>
        <v>Enterprise</v>
      </c>
      <c r="E2179">
        <v>1</v>
      </c>
      <c r="F2179">
        <v>95.08</v>
      </c>
      <c r="G2179">
        <v>95.08</v>
      </c>
      <c r="H2179">
        <v>0</v>
      </c>
      <c r="I2179">
        <v>8.6300000000000008</v>
      </c>
      <c r="J2179" s="5">
        <v>45541</v>
      </c>
      <c r="K2179" s="5">
        <v>45542</v>
      </c>
      <c r="L2179" t="s">
        <v>4899</v>
      </c>
      <c r="M2179" t="s">
        <v>4898</v>
      </c>
      <c r="N2179" t="s">
        <v>4876</v>
      </c>
      <c r="O2179" t="s">
        <v>4875</v>
      </c>
      <c r="P2179" t="s">
        <v>4888</v>
      </c>
      <c r="Q2179" s="4">
        <f>_xlfn.XLOOKUP(C2179,customer_table!$A$2:$A$4947,customer_table!$A$2:$A$4947)</f>
        <v>76787</v>
      </c>
      <c r="R2179" t="str">
        <f>_xlfn.XLOOKUP(D2179,customer_table!$B$2:$B$4947,customer_table!$B$2:$B$4947)</f>
        <v>Enterprise</v>
      </c>
      <c r="S2179" s="4" t="b">
        <f t="shared" si="165"/>
        <v>1</v>
      </c>
      <c r="T2179" s="6" t="b">
        <f t="shared" si="166"/>
        <v>1</v>
      </c>
      <c r="U2179" cm="1">
        <f t="array" ref="U2179">INDEX(hdd_products!$H$2:$H$21,MATCH(1,(hdd_products!$A$2:$A$21=hdd_orders!B2179)*(hdd_products!$H$2:$H$21=hdd_orders!F2179),0))</f>
        <v>95.08</v>
      </c>
      <c r="V2179" s="6" t="b">
        <f t="shared" si="167"/>
        <v>1</v>
      </c>
      <c r="W2179" s="4">
        <f t="shared" si="168"/>
        <v>95.08</v>
      </c>
      <c r="X2179" s="6" t="b">
        <f t="shared" si="169"/>
        <v>1</v>
      </c>
      <c r="AD2179" s="52"/>
    </row>
    <row r="2180" spans="1:30" x14ac:dyDescent="0.45">
      <c r="A2180" s="4">
        <v>2178</v>
      </c>
      <c r="B2180">
        <v>1002</v>
      </c>
      <c r="C2180">
        <v>49929</v>
      </c>
      <c r="D2180" t="str">
        <f>_xlfn.XLOOKUP(C2180,customer_table!$A$2:$A$4869,customer_table!$B$2:$B$4869)</f>
        <v>Consumer</v>
      </c>
      <c r="E2180">
        <v>2</v>
      </c>
      <c r="F2180">
        <v>198.26</v>
      </c>
      <c r="G2180">
        <v>396.52</v>
      </c>
      <c r="H2180">
        <v>0</v>
      </c>
      <c r="I2180">
        <v>15.29</v>
      </c>
      <c r="J2180" s="5">
        <v>45325</v>
      </c>
      <c r="K2180" s="5">
        <v>45332</v>
      </c>
      <c r="L2180" t="s">
        <v>4890</v>
      </c>
      <c r="M2180" t="s">
        <v>4877</v>
      </c>
      <c r="N2180" t="s">
        <v>4876</v>
      </c>
      <c r="O2180" t="s">
        <v>4880</v>
      </c>
      <c r="P2180" t="s">
        <v>4884</v>
      </c>
      <c r="Q2180" s="4">
        <f>_xlfn.XLOOKUP(C2180,customer_table!$A$2:$A$4947,customer_table!$A$2:$A$4947)</f>
        <v>49929</v>
      </c>
      <c r="R2180" t="str">
        <f>_xlfn.XLOOKUP(D2180,customer_table!$B$2:$B$4947,customer_table!$B$2:$B$4947)</f>
        <v>Consumer</v>
      </c>
      <c r="S2180" s="4" t="b">
        <f t="shared" ref="S2180:S2243" si="170">Q2180=C2180</f>
        <v>1</v>
      </c>
      <c r="T2180" s="6" t="b">
        <f t="shared" ref="T2180:T2243" si="171">R2180=D2180</f>
        <v>1</v>
      </c>
      <c r="U2180" cm="1">
        <f t="array" ref="U2180">INDEX(hdd_products!$H$2:$H$21,MATCH(1,(hdd_products!$A$2:$A$21=hdd_orders!B2180)*(hdd_products!$H$2:$H$21=hdd_orders!F2180),0))</f>
        <v>198.26</v>
      </c>
      <c r="V2180" s="6" t="b">
        <f t="shared" ref="V2180:V2243" si="172">U2180=F2180</f>
        <v>1</v>
      </c>
      <c r="W2180" s="4">
        <f t="shared" ref="W2180:W2243" si="173">F2180*E2180</f>
        <v>396.52</v>
      </c>
      <c r="X2180" s="6" t="b">
        <f t="shared" ref="X2180:X2243" si="174">G2180=W2180</f>
        <v>1</v>
      </c>
      <c r="AD2180" s="52"/>
    </row>
    <row r="2181" spans="1:30" x14ac:dyDescent="0.45">
      <c r="A2181" s="4">
        <v>2179</v>
      </c>
      <c r="B2181">
        <v>1012</v>
      </c>
      <c r="C2181">
        <v>35374</v>
      </c>
      <c r="D2181" t="str">
        <f>_xlfn.XLOOKUP(C2181,customer_table!$A$2:$A$4869,customer_table!$B$2:$B$4869)</f>
        <v>Small Business</v>
      </c>
      <c r="E2181">
        <v>3</v>
      </c>
      <c r="F2181">
        <v>339.39</v>
      </c>
      <c r="G2181">
        <v>1018.17</v>
      </c>
      <c r="H2181">
        <v>0</v>
      </c>
      <c r="I2181">
        <v>16.46</v>
      </c>
      <c r="J2181" s="5">
        <v>45643</v>
      </c>
      <c r="K2181" s="5">
        <v>45648</v>
      </c>
      <c r="L2181" t="s">
        <v>4890</v>
      </c>
      <c r="M2181" t="s">
        <v>4881</v>
      </c>
      <c r="N2181" t="s">
        <v>4876</v>
      </c>
      <c r="O2181" t="s">
        <v>4880</v>
      </c>
      <c r="P2181" t="s">
        <v>4884</v>
      </c>
      <c r="Q2181" s="4">
        <f>_xlfn.XLOOKUP(C2181,customer_table!$A$2:$A$4947,customer_table!$A$2:$A$4947)</f>
        <v>35374</v>
      </c>
      <c r="R2181" t="str">
        <f>_xlfn.XLOOKUP(D2181,customer_table!$B$2:$B$4947,customer_table!$B$2:$B$4947)</f>
        <v>Small Business</v>
      </c>
      <c r="S2181" s="4" t="b">
        <f t="shared" si="170"/>
        <v>1</v>
      </c>
      <c r="T2181" s="6" t="b">
        <f t="shared" si="171"/>
        <v>1</v>
      </c>
      <c r="U2181" cm="1">
        <f t="array" ref="U2181">INDEX(hdd_products!$H$2:$H$21,MATCH(1,(hdd_products!$A$2:$A$21=hdd_orders!B2181)*(hdd_products!$H$2:$H$21=hdd_orders!F2181),0))</f>
        <v>339.39</v>
      </c>
      <c r="V2181" s="6" t="b">
        <f t="shared" si="172"/>
        <v>1</v>
      </c>
      <c r="W2181" s="4">
        <f t="shared" si="173"/>
        <v>1018.17</v>
      </c>
      <c r="X2181" s="6" t="b">
        <f t="shared" si="174"/>
        <v>1</v>
      </c>
      <c r="AD2181" s="52"/>
    </row>
    <row r="2182" spans="1:30" x14ac:dyDescent="0.45">
      <c r="A2182" s="4">
        <v>2180</v>
      </c>
      <c r="B2182">
        <v>1013</v>
      </c>
      <c r="C2182">
        <v>79520</v>
      </c>
      <c r="D2182" t="str">
        <f>_xlfn.XLOOKUP(C2182,customer_table!$A$2:$A$4869,customer_table!$B$2:$B$4869)</f>
        <v>Small Business</v>
      </c>
      <c r="E2182">
        <v>2</v>
      </c>
      <c r="F2182">
        <v>588.66999999999996</v>
      </c>
      <c r="G2182">
        <v>1177.3399999999999</v>
      </c>
      <c r="H2182">
        <v>0</v>
      </c>
      <c r="I2182">
        <v>8.6</v>
      </c>
      <c r="J2182" s="5">
        <v>45449</v>
      </c>
      <c r="K2182" s="5">
        <v>45454</v>
      </c>
      <c r="L2182" t="s">
        <v>4899</v>
      </c>
      <c r="M2182" t="s">
        <v>4898</v>
      </c>
      <c r="N2182" t="s">
        <v>4892</v>
      </c>
      <c r="O2182" t="s">
        <v>4875</v>
      </c>
      <c r="P2182" t="s">
        <v>4888</v>
      </c>
      <c r="Q2182" s="4">
        <f>_xlfn.XLOOKUP(C2182,customer_table!$A$2:$A$4947,customer_table!$A$2:$A$4947)</f>
        <v>79520</v>
      </c>
      <c r="R2182" t="str">
        <f>_xlfn.XLOOKUP(D2182,customer_table!$B$2:$B$4947,customer_table!$B$2:$B$4947)</f>
        <v>Small Business</v>
      </c>
      <c r="S2182" s="4" t="b">
        <f t="shared" si="170"/>
        <v>1</v>
      </c>
      <c r="T2182" s="6" t="b">
        <f t="shared" si="171"/>
        <v>1</v>
      </c>
      <c r="U2182" cm="1">
        <f t="array" ref="U2182">INDEX(hdd_products!$H$2:$H$21,MATCH(1,(hdd_products!$A$2:$A$21=hdd_orders!B2182)*(hdd_products!$H$2:$H$21=hdd_orders!F2182),0))</f>
        <v>588.66999999999996</v>
      </c>
      <c r="V2182" s="6" t="b">
        <f t="shared" si="172"/>
        <v>1</v>
      </c>
      <c r="W2182" s="4">
        <f t="shared" si="173"/>
        <v>1177.3399999999999</v>
      </c>
      <c r="X2182" s="6" t="b">
        <f t="shared" si="174"/>
        <v>1</v>
      </c>
      <c r="AD2182" s="52"/>
    </row>
    <row r="2183" spans="1:30" x14ac:dyDescent="0.45">
      <c r="A2183" s="4">
        <v>2181</v>
      </c>
      <c r="B2183">
        <v>1003</v>
      </c>
      <c r="C2183">
        <v>30263</v>
      </c>
      <c r="D2183" t="str">
        <f>_xlfn.XLOOKUP(C2183,customer_table!$A$2:$A$4869,customer_table!$B$2:$B$4869)</f>
        <v>Enterprise</v>
      </c>
      <c r="E2183">
        <v>2</v>
      </c>
      <c r="F2183">
        <v>95.08</v>
      </c>
      <c r="G2183">
        <v>190.16</v>
      </c>
      <c r="H2183">
        <v>0</v>
      </c>
      <c r="I2183">
        <v>8.42</v>
      </c>
      <c r="J2183" s="5">
        <v>45604</v>
      </c>
      <c r="K2183" s="5">
        <v>45606</v>
      </c>
      <c r="L2183" t="s">
        <v>4902</v>
      </c>
      <c r="M2183" t="s">
        <v>4881</v>
      </c>
      <c r="N2183" t="s">
        <v>4876</v>
      </c>
      <c r="O2183" t="s">
        <v>4880</v>
      </c>
      <c r="P2183" t="s">
        <v>4874</v>
      </c>
      <c r="Q2183" s="4">
        <f>_xlfn.XLOOKUP(C2183,customer_table!$A$2:$A$4947,customer_table!$A$2:$A$4947)</f>
        <v>30263</v>
      </c>
      <c r="R2183" t="str">
        <f>_xlfn.XLOOKUP(D2183,customer_table!$B$2:$B$4947,customer_table!$B$2:$B$4947)</f>
        <v>Enterprise</v>
      </c>
      <c r="S2183" s="4" t="b">
        <f t="shared" si="170"/>
        <v>1</v>
      </c>
      <c r="T2183" s="6" t="b">
        <f t="shared" si="171"/>
        <v>1</v>
      </c>
      <c r="U2183" cm="1">
        <f t="array" ref="U2183">INDEX(hdd_products!$H$2:$H$21,MATCH(1,(hdd_products!$A$2:$A$21=hdd_orders!B2183)*(hdd_products!$H$2:$H$21=hdd_orders!F2183),0))</f>
        <v>95.08</v>
      </c>
      <c r="V2183" s="6" t="b">
        <f t="shared" si="172"/>
        <v>1</v>
      </c>
      <c r="W2183" s="4">
        <f t="shared" si="173"/>
        <v>190.16</v>
      </c>
      <c r="X2183" s="6" t="b">
        <f t="shared" si="174"/>
        <v>1</v>
      </c>
      <c r="AD2183" s="52"/>
    </row>
    <row r="2184" spans="1:30" x14ac:dyDescent="0.45">
      <c r="A2184" s="4">
        <v>2182</v>
      </c>
      <c r="B2184">
        <v>1003</v>
      </c>
      <c r="C2184">
        <v>30701</v>
      </c>
      <c r="D2184" t="str">
        <f>_xlfn.XLOOKUP(C2184,customer_table!$A$2:$A$4869,customer_table!$B$2:$B$4869)</f>
        <v>Consumer</v>
      </c>
      <c r="E2184">
        <v>1</v>
      </c>
      <c r="F2184">
        <v>95.08</v>
      </c>
      <c r="G2184">
        <v>95.08</v>
      </c>
      <c r="H2184">
        <v>0</v>
      </c>
      <c r="I2184">
        <v>10.51</v>
      </c>
      <c r="J2184" s="5">
        <v>45494</v>
      </c>
      <c r="K2184" s="5">
        <v>45501</v>
      </c>
      <c r="L2184" t="s">
        <v>4900</v>
      </c>
      <c r="M2184" t="s">
        <v>4881</v>
      </c>
      <c r="N2184" t="s">
        <v>4876</v>
      </c>
      <c r="O2184" t="s">
        <v>4875</v>
      </c>
      <c r="P2184" t="s">
        <v>4891</v>
      </c>
      <c r="Q2184" s="4">
        <f>_xlfn.XLOOKUP(C2184,customer_table!$A$2:$A$4947,customer_table!$A$2:$A$4947)</f>
        <v>30701</v>
      </c>
      <c r="R2184" t="str">
        <f>_xlfn.XLOOKUP(D2184,customer_table!$B$2:$B$4947,customer_table!$B$2:$B$4947)</f>
        <v>Consumer</v>
      </c>
      <c r="S2184" s="4" t="b">
        <f t="shared" si="170"/>
        <v>1</v>
      </c>
      <c r="T2184" s="6" t="b">
        <f t="shared" si="171"/>
        <v>1</v>
      </c>
      <c r="U2184" cm="1">
        <f t="array" ref="U2184">INDEX(hdd_products!$H$2:$H$21,MATCH(1,(hdd_products!$A$2:$A$21=hdd_orders!B2184)*(hdd_products!$H$2:$H$21=hdd_orders!F2184),0))</f>
        <v>95.08</v>
      </c>
      <c r="V2184" s="6" t="b">
        <f t="shared" si="172"/>
        <v>1</v>
      </c>
      <c r="W2184" s="4">
        <f t="shared" si="173"/>
        <v>95.08</v>
      </c>
      <c r="X2184" s="6" t="b">
        <f t="shared" si="174"/>
        <v>1</v>
      </c>
      <c r="AD2184" s="52"/>
    </row>
    <row r="2185" spans="1:30" x14ac:dyDescent="0.45">
      <c r="A2185" s="4">
        <v>2183</v>
      </c>
      <c r="B2185">
        <v>1002</v>
      </c>
      <c r="C2185">
        <v>64645</v>
      </c>
      <c r="D2185" t="str">
        <f>_xlfn.XLOOKUP(C2185,customer_table!$A$2:$A$4869,customer_table!$B$2:$B$4869)</f>
        <v>Enterprise</v>
      </c>
      <c r="E2185">
        <v>12</v>
      </c>
      <c r="F2185">
        <v>198.26</v>
      </c>
      <c r="G2185">
        <v>2379.12</v>
      </c>
      <c r="H2185">
        <v>0</v>
      </c>
      <c r="I2185">
        <v>18.600000000000001</v>
      </c>
      <c r="J2185" s="5">
        <v>45556</v>
      </c>
      <c r="K2185" s="5">
        <v>45560</v>
      </c>
      <c r="L2185" t="s">
        <v>4887</v>
      </c>
      <c r="M2185" t="s">
        <v>4881</v>
      </c>
      <c r="N2185" t="s">
        <v>4876</v>
      </c>
      <c r="O2185" t="s">
        <v>4894</v>
      </c>
      <c r="P2185" t="s">
        <v>4879</v>
      </c>
      <c r="Q2185" s="4">
        <f>_xlfn.XLOOKUP(C2185,customer_table!$A$2:$A$4947,customer_table!$A$2:$A$4947)</f>
        <v>64645</v>
      </c>
      <c r="R2185" t="str">
        <f>_xlfn.XLOOKUP(D2185,customer_table!$B$2:$B$4947,customer_table!$B$2:$B$4947)</f>
        <v>Enterprise</v>
      </c>
      <c r="S2185" s="4" t="b">
        <f t="shared" si="170"/>
        <v>1</v>
      </c>
      <c r="T2185" s="6" t="b">
        <f t="shared" si="171"/>
        <v>1</v>
      </c>
      <c r="U2185" cm="1">
        <f t="array" ref="U2185">INDEX(hdd_products!$H$2:$H$21,MATCH(1,(hdd_products!$A$2:$A$21=hdd_orders!B2185)*(hdd_products!$H$2:$H$21=hdd_orders!F2185),0))</f>
        <v>198.26</v>
      </c>
      <c r="V2185" s="6" t="b">
        <f t="shared" si="172"/>
        <v>1</v>
      </c>
      <c r="W2185" s="4">
        <f t="shared" si="173"/>
        <v>2379.12</v>
      </c>
      <c r="X2185" s="6" t="b">
        <f t="shared" si="174"/>
        <v>1</v>
      </c>
      <c r="AD2185" s="52"/>
    </row>
    <row r="2186" spans="1:30" x14ac:dyDescent="0.45">
      <c r="A2186" s="4">
        <v>2184</v>
      </c>
      <c r="B2186">
        <v>1003</v>
      </c>
      <c r="C2186">
        <v>49795</v>
      </c>
      <c r="D2186" t="str">
        <f>_xlfn.XLOOKUP(C2186,customer_table!$A$2:$A$4869,customer_table!$B$2:$B$4869)</f>
        <v>Enterprise</v>
      </c>
      <c r="E2186">
        <v>1</v>
      </c>
      <c r="F2186">
        <v>95.08</v>
      </c>
      <c r="G2186">
        <v>95.08</v>
      </c>
      <c r="H2186">
        <v>0</v>
      </c>
      <c r="I2186">
        <v>11.79</v>
      </c>
      <c r="J2186" s="5">
        <v>45426</v>
      </c>
      <c r="K2186" s="5">
        <v>45430</v>
      </c>
      <c r="L2186" t="s">
        <v>4897</v>
      </c>
      <c r="M2186" t="s">
        <v>4881</v>
      </c>
      <c r="N2186" t="s">
        <v>4901</v>
      </c>
      <c r="O2186" t="s">
        <v>4880</v>
      </c>
      <c r="P2186" t="s">
        <v>4874</v>
      </c>
      <c r="Q2186" s="4">
        <f>_xlfn.XLOOKUP(C2186,customer_table!$A$2:$A$4947,customer_table!$A$2:$A$4947)</f>
        <v>49795</v>
      </c>
      <c r="R2186" t="str">
        <f>_xlfn.XLOOKUP(D2186,customer_table!$B$2:$B$4947,customer_table!$B$2:$B$4947)</f>
        <v>Enterprise</v>
      </c>
      <c r="S2186" s="4" t="b">
        <f t="shared" si="170"/>
        <v>1</v>
      </c>
      <c r="T2186" s="6" t="b">
        <f t="shared" si="171"/>
        <v>1</v>
      </c>
      <c r="U2186" cm="1">
        <f t="array" ref="U2186">INDEX(hdd_products!$H$2:$H$21,MATCH(1,(hdd_products!$A$2:$A$21=hdd_orders!B2186)*(hdd_products!$H$2:$H$21=hdd_orders!F2186),0))</f>
        <v>95.08</v>
      </c>
      <c r="V2186" s="6" t="b">
        <f t="shared" si="172"/>
        <v>1</v>
      </c>
      <c r="W2186" s="4">
        <f t="shared" si="173"/>
        <v>95.08</v>
      </c>
      <c r="X2186" s="6" t="b">
        <f t="shared" si="174"/>
        <v>1</v>
      </c>
      <c r="AD2186" s="52"/>
    </row>
    <row r="2187" spans="1:30" x14ac:dyDescent="0.45">
      <c r="A2187" s="4">
        <v>2185</v>
      </c>
      <c r="B2187">
        <v>1008</v>
      </c>
      <c r="C2187">
        <v>68944</v>
      </c>
      <c r="D2187" t="str">
        <f>_xlfn.XLOOKUP(C2187,customer_table!$A$2:$A$4869,customer_table!$B$2:$B$4869)</f>
        <v>Small Business</v>
      </c>
      <c r="E2187">
        <v>4</v>
      </c>
      <c r="F2187">
        <v>269.08</v>
      </c>
      <c r="G2187">
        <v>1076.32</v>
      </c>
      <c r="H2187">
        <v>0</v>
      </c>
      <c r="I2187">
        <v>12.23</v>
      </c>
      <c r="J2187" s="5">
        <v>45473</v>
      </c>
      <c r="K2187" s="5">
        <v>45480</v>
      </c>
      <c r="L2187" t="s">
        <v>4900</v>
      </c>
      <c r="M2187" t="s">
        <v>4896</v>
      </c>
      <c r="N2187" t="s">
        <v>4876</v>
      </c>
      <c r="O2187" t="s">
        <v>4880</v>
      </c>
      <c r="P2187" t="s">
        <v>4874</v>
      </c>
      <c r="Q2187" s="4">
        <f>_xlfn.XLOOKUP(C2187,customer_table!$A$2:$A$4947,customer_table!$A$2:$A$4947)</f>
        <v>68944</v>
      </c>
      <c r="R2187" t="str">
        <f>_xlfn.XLOOKUP(D2187,customer_table!$B$2:$B$4947,customer_table!$B$2:$B$4947)</f>
        <v>Small Business</v>
      </c>
      <c r="S2187" s="4" t="b">
        <f t="shared" si="170"/>
        <v>1</v>
      </c>
      <c r="T2187" s="6" t="b">
        <f t="shared" si="171"/>
        <v>1</v>
      </c>
      <c r="U2187" cm="1">
        <f t="array" ref="U2187">INDEX(hdd_products!$H$2:$H$21,MATCH(1,(hdd_products!$A$2:$A$21=hdd_orders!B2187)*(hdd_products!$H$2:$H$21=hdd_orders!F2187),0))</f>
        <v>269.08</v>
      </c>
      <c r="V2187" s="6" t="b">
        <f t="shared" si="172"/>
        <v>1</v>
      </c>
      <c r="W2187" s="4">
        <f t="shared" si="173"/>
        <v>1076.32</v>
      </c>
      <c r="X2187" s="6" t="b">
        <f t="shared" si="174"/>
        <v>1</v>
      </c>
      <c r="AD2187" s="52"/>
    </row>
    <row r="2188" spans="1:30" x14ac:dyDescent="0.45">
      <c r="A2188" s="4">
        <v>2186</v>
      </c>
      <c r="B2188">
        <v>1002</v>
      </c>
      <c r="C2188">
        <v>62963</v>
      </c>
      <c r="D2188" t="str">
        <f>_xlfn.XLOOKUP(C2188,customer_table!$A$2:$A$4869,customer_table!$B$2:$B$4869)</f>
        <v>Small Business</v>
      </c>
      <c r="E2188">
        <v>1</v>
      </c>
      <c r="F2188">
        <v>198.26</v>
      </c>
      <c r="G2188">
        <v>198.26</v>
      </c>
      <c r="H2188">
        <v>0</v>
      </c>
      <c r="I2188">
        <v>15.28</v>
      </c>
      <c r="J2188" s="5">
        <v>45505</v>
      </c>
      <c r="K2188" s="5">
        <v>45506</v>
      </c>
      <c r="L2188" t="s">
        <v>4895</v>
      </c>
      <c r="M2188" t="s">
        <v>4877</v>
      </c>
      <c r="N2188" t="s">
        <v>4876</v>
      </c>
      <c r="O2188" t="s">
        <v>4880</v>
      </c>
      <c r="P2188" t="s">
        <v>4884</v>
      </c>
      <c r="Q2188" s="4">
        <f>_xlfn.XLOOKUP(C2188,customer_table!$A$2:$A$4947,customer_table!$A$2:$A$4947)</f>
        <v>62963</v>
      </c>
      <c r="R2188" t="str">
        <f>_xlfn.XLOOKUP(D2188,customer_table!$B$2:$B$4947,customer_table!$B$2:$B$4947)</f>
        <v>Small Business</v>
      </c>
      <c r="S2188" s="4" t="b">
        <f t="shared" si="170"/>
        <v>1</v>
      </c>
      <c r="T2188" s="6" t="b">
        <f t="shared" si="171"/>
        <v>1</v>
      </c>
      <c r="U2188" cm="1">
        <f t="array" ref="U2188">INDEX(hdd_products!$H$2:$H$21,MATCH(1,(hdd_products!$A$2:$A$21=hdd_orders!B2188)*(hdd_products!$H$2:$H$21=hdd_orders!F2188),0))</f>
        <v>198.26</v>
      </c>
      <c r="V2188" s="6" t="b">
        <f t="shared" si="172"/>
        <v>1</v>
      </c>
      <c r="W2188" s="4">
        <f t="shared" si="173"/>
        <v>198.26</v>
      </c>
      <c r="X2188" s="6" t="b">
        <f t="shared" si="174"/>
        <v>1</v>
      </c>
      <c r="AD2188" s="52"/>
    </row>
    <row r="2189" spans="1:30" x14ac:dyDescent="0.45">
      <c r="A2189" s="4">
        <v>2187</v>
      </c>
      <c r="B2189">
        <v>1003</v>
      </c>
      <c r="C2189">
        <v>12553</v>
      </c>
      <c r="D2189" t="str">
        <f>_xlfn.XLOOKUP(C2189,customer_table!$A$2:$A$4869,customer_table!$B$2:$B$4869)</f>
        <v>Small Business</v>
      </c>
      <c r="E2189">
        <v>1</v>
      </c>
      <c r="F2189">
        <v>95.08</v>
      </c>
      <c r="G2189">
        <v>95.08</v>
      </c>
      <c r="H2189">
        <v>0</v>
      </c>
      <c r="I2189">
        <v>15.29</v>
      </c>
      <c r="J2189" s="5">
        <v>45363</v>
      </c>
      <c r="K2189" s="5">
        <v>45367</v>
      </c>
      <c r="L2189" t="s">
        <v>4895</v>
      </c>
      <c r="M2189" t="s">
        <v>4877</v>
      </c>
      <c r="N2189" t="s">
        <v>4876</v>
      </c>
      <c r="O2189" t="s">
        <v>4894</v>
      </c>
      <c r="P2189" t="s">
        <v>4879</v>
      </c>
      <c r="Q2189" s="4">
        <f>_xlfn.XLOOKUP(C2189,customer_table!$A$2:$A$4947,customer_table!$A$2:$A$4947)</f>
        <v>12553</v>
      </c>
      <c r="R2189" t="str">
        <f>_xlfn.XLOOKUP(D2189,customer_table!$B$2:$B$4947,customer_table!$B$2:$B$4947)</f>
        <v>Small Business</v>
      </c>
      <c r="S2189" s="4" t="b">
        <f t="shared" si="170"/>
        <v>1</v>
      </c>
      <c r="T2189" s="6" t="b">
        <f t="shared" si="171"/>
        <v>1</v>
      </c>
      <c r="U2189" cm="1">
        <f t="array" ref="U2189">INDEX(hdd_products!$H$2:$H$21,MATCH(1,(hdd_products!$A$2:$A$21=hdd_orders!B2189)*(hdd_products!$H$2:$H$21=hdd_orders!F2189),0))</f>
        <v>95.08</v>
      </c>
      <c r="V2189" s="6" t="b">
        <f t="shared" si="172"/>
        <v>1</v>
      </c>
      <c r="W2189" s="4">
        <f t="shared" si="173"/>
        <v>95.08</v>
      </c>
      <c r="X2189" s="6" t="b">
        <f t="shared" si="174"/>
        <v>1</v>
      </c>
      <c r="AD2189" s="52"/>
    </row>
    <row r="2190" spans="1:30" x14ac:dyDescent="0.45">
      <c r="A2190" s="4">
        <v>2188</v>
      </c>
      <c r="B2190">
        <v>1001</v>
      </c>
      <c r="C2190">
        <v>13103</v>
      </c>
      <c r="D2190" t="str">
        <f>_xlfn.XLOOKUP(C2190,customer_table!$A$2:$A$4869,customer_table!$B$2:$B$4869)</f>
        <v>Small Business</v>
      </c>
      <c r="E2190">
        <v>1</v>
      </c>
      <c r="F2190">
        <v>129.16999999999999</v>
      </c>
      <c r="G2190">
        <v>129.16999999999999</v>
      </c>
      <c r="H2190">
        <v>0</v>
      </c>
      <c r="I2190">
        <v>12.49</v>
      </c>
      <c r="J2190" s="5">
        <v>45423</v>
      </c>
      <c r="K2190" s="5">
        <v>45426</v>
      </c>
      <c r="L2190" t="s">
        <v>4885</v>
      </c>
      <c r="M2190" t="s">
        <v>4881</v>
      </c>
      <c r="N2190" t="s">
        <v>4876</v>
      </c>
      <c r="O2190" t="s">
        <v>4880</v>
      </c>
      <c r="P2190" t="s">
        <v>4874</v>
      </c>
      <c r="Q2190" s="4">
        <f>_xlfn.XLOOKUP(C2190,customer_table!$A$2:$A$4947,customer_table!$A$2:$A$4947)</f>
        <v>13103</v>
      </c>
      <c r="R2190" t="str">
        <f>_xlfn.XLOOKUP(D2190,customer_table!$B$2:$B$4947,customer_table!$B$2:$B$4947)</f>
        <v>Small Business</v>
      </c>
      <c r="S2190" s="4" t="b">
        <f t="shared" si="170"/>
        <v>1</v>
      </c>
      <c r="T2190" s="6" t="b">
        <f t="shared" si="171"/>
        <v>1</v>
      </c>
      <c r="U2190" cm="1">
        <f t="array" ref="U2190">INDEX(hdd_products!$H$2:$H$21,MATCH(1,(hdd_products!$A$2:$A$21=hdd_orders!B2190)*(hdd_products!$H$2:$H$21=hdd_orders!F2190),0))</f>
        <v>129.16999999999999</v>
      </c>
      <c r="V2190" s="6" t="b">
        <f t="shared" si="172"/>
        <v>1</v>
      </c>
      <c r="W2190" s="4">
        <f t="shared" si="173"/>
        <v>129.16999999999999</v>
      </c>
      <c r="X2190" s="6" t="b">
        <f t="shared" si="174"/>
        <v>1</v>
      </c>
      <c r="AD2190" s="52"/>
    </row>
    <row r="2191" spans="1:30" x14ac:dyDescent="0.45">
      <c r="A2191" s="4">
        <v>2189</v>
      </c>
      <c r="B2191">
        <v>1007</v>
      </c>
      <c r="C2191">
        <v>36142</v>
      </c>
      <c r="D2191" t="str">
        <f>_xlfn.XLOOKUP(C2191,customer_table!$A$2:$A$4869,customer_table!$B$2:$B$4869)</f>
        <v>Enterprise</v>
      </c>
      <c r="E2191">
        <v>1</v>
      </c>
      <c r="F2191">
        <v>415.57</v>
      </c>
      <c r="G2191">
        <v>415.57</v>
      </c>
      <c r="H2191">
        <v>0</v>
      </c>
      <c r="I2191">
        <v>14.67</v>
      </c>
      <c r="J2191" s="5">
        <v>45458</v>
      </c>
      <c r="K2191" s="5">
        <v>45463</v>
      </c>
      <c r="L2191" t="s">
        <v>4895</v>
      </c>
      <c r="M2191" t="s">
        <v>4877</v>
      </c>
      <c r="N2191" t="s">
        <v>4876</v>
      </c>
      <c r="O2191" t="s">
        <v>4875</v>
      </c>
      <c r="P2191" t="s">
        <v>4886</v>
      </c>
      <c r="Q2191" s="4">
        <f>_xlfn.XLOOKUP(C2191,customer_table!$A$2:$A$4947,customer_table!$A$2:$A$4947)</f>
        <v>36142</v>
      </c>
      <c r="R2191" t="str">
        <f>_xlfn.XLOOKUP(D2191,customer_table!$B$2:$B$4947,customer_table!$B$2:$B$4947)</f>
        <v>Enterprise</v>
      </c>
      <c r="S2191" s="4" t="b">
        <f t="shared" si="170"/>
        <v>1</v>
      </c>
      <c r="T2191" s="6" t="b">
        <f t="shared" si="171"/>
        <v>1</v>
      </c>
      <c r="U2191" cm="1">
        <f t="array" ref="U2191">INDEX(hdd_products!$H$2:$H$21,MATCH(1,(hdd_products!$A$2:$A$21=hdd_orders!B2191)*(hdd_products!$H$2:$H$21=hdd_orders!F2191),0))</f>
        <v>415.57</v>
      </c>
      <c r="V2191" s="6" t="b">
        <f t="shared" si="172"/>
        <v>1</v>
      </c>
      <c r="W2191" s="4">
        <f t="shared" si="173"/>
        <v>415.57</v>
      </c>
      <c r="X2191" s="6" t="b">
        <f t="shared" si="174"/>
        <v>1</v>
      </c>
      <c r="AD2191" s="52"/>
    </row>
    <row r="2192" spans="1:30" x14ac:dyDescent="0.45">
      <c r="A2192" s="4">
        <v>2190</v>
      </c>
      <c r="B2192">
        <v>1007</v>
      </c>
      <c r="C2192">
        <v>31026</v>
      </c>
      <c r="D2192" t="str">
        <f>_xlfn.XLOOKUP(C2192,customer_table!$A$2:$A$4869,customer_table!$B$2:$B$4869)</f>
        <v>Consumer</v>
      </c>
      <c r="E2192">
        <v>1</v>
      </c>
      <c r="F2192">
        <v>415.57</v>
      </c>
      <c r="G2192">
        <v>415.57</v>
      </c>
      <c r="H2192">
        <v>0</v>
      </c>
      <c r="I2192">
        <v>16.29</v>
      </c>
      <c r="J2192" s="5">
        <v>45432</v>
      </c>
      <c r="K2192" s="5">
        <v>45433</v>
      </c>
      <c r="L2192" t="s">
        <v>4889</v>
      </c>
      <c r="M2192" t="s">
        <v>4896</v>
      </c>
      <c r="N2192" t="s">
        <v>4876</v>
      </c>
      <c r="O2192" t="s">
        <v>4894</v>
      </c>
      <c r="P2192" t="s">
        <v>4874</v>
      </c>
      <c r="Q2192" s="4">
        <f>_xlfn.XLOOKUP(C2192,customer_table!$A$2:$A$4947,customer_table!$A$2:$A$4947)</f>
        <v>31026</v>
      </c>
      <c r="R2192" t="str">
        <f>_xlfn.XLOOKUP(D2192,customer_table!$B$2:$B$4947,customer_table!$B$2:$B$4947)</f>
        <v>Consumer</v>
      </c>
      <c r="S2192" s="4" t="b">
        <f t="shared" si="170"/>
        <v>1</v>
      </c>
      <c r="T2192" s="6" t="b">
        <f t="shared" si="171"/>
        <v>1</v>
      </c>
      <c r="U2192" cm="1">
        <f t="array" ref="U2192">INDEX(hdd_products!$H$2:$H$21,MATCH(1,(hdd_products!$A$2:$A$21=hdd_orders!B2192)*(hdd_products!$H$2:$H$21=hdd_orders!F2192),0))</f>
        <v>415.57</v>
      </c>
      <c r="V2192" s="6" t="b">
        <f t="shared" si="172"/>
        <v>1</v>
      </c>
      <c r="W2192" s="4">
        <f t="shared" si="173"/>
        <v>415.57</v>
      </c>
      <c r="X2192" s="6" t="b">
        <f t="shared" si="174"/>
        <v>1</v>
      </c>
      <c r="AD2192" s="52"/>
    </row>
    <row r="2193" spans="1:30" x14ac:dyDescent="0.45">
      <c r="A2193" s="4">
        <v>2191</v>
      </c>
      <c r="B2193">
        <v>1013</v>
      </c>
      <c r="C2193">
        <v>16029</v>
      </c>
      <c r="D2193" t="str">
        <f>_xlfn.XLOOKUP(C2193,customer_table!$A$2:$A$4869,customer_table!$B$2:$B$4869)</f>
        <v>Enterprise</v>
      </c>
      <c r="E2193">
        <v>1</v>
      </c>
      <c r="F2193">
        <v>588.66999999999996</v>
      </c>
      <c r="G2193">
        <v>588.66999999999996</v>
      </c>
      <c r="H2193">
        <v>0</v>
      </c>
      <c r="I2193">
        <v>19.8</v>
      </c>
      <c r="J2193" s="5">
        <v>45595</v>
      </c>
      <c r="K2193" s="5">
        <v>45599</v>
      </c>
      <c r="L2193" t="s">
        <v>4878</v>
      </c>
      <c r="M2193" t="s">
        <v>4881</v>
      </c>
      <c r="N2193" t="s">
        <v>4876</v>
      </c>
      <c r="O2193" t="s">
        <v>4880</v>
      </c>
      <c r="P2193" t="s">
        <v>4879</v>
      </c>
      <c r="Q2193" s="4">
        <f>_xlfn.XLOOKUP(C2193,customer_table!$A$2:$A$4947,customer_table!$A$2:$A$4947)</f>
        <v>16029</v>
      </c>
      <c r="R2193" t="str">
        <f>_xlfn.XLOOKUP(D2193,customer_table!$B$2:$B$4947,customer_table!$B$2:$B$4947)</f>
        <v>Enterprise</v>
      </c>
      <c r="S2193" s="4" t="b">
        <f t="shared" si="170"/>
        <v>1</v>
      </c>
      <c r="T2193" s="6" t="b">
        <f t="shared" si="171"/>
        <v>1</v>
      </c>
      <c r="U2193" cm="1">
        <f t="array" ref="U2193">INDEX(hdd_products!$H$2:$H$21,MATCH(1,(hdd_products!$A$2:$A$21=hdd_orders!B2193)*(hdd_products!$H$2:$H$21=hdd_orders!F2193),0))</f>
        <v>588.66999999999996</v>
      </c>
      <c r="V2193" s="6" t="b">
        <f t="shared" si="172"/>
        <v>1</v>
      </c>
      <c r="W2193" s="4">
        <f t="shared" si="173"/>
        <v>588.66999999999996</v>
      </c>
      <c r="X2193" s="6" t="b">
        <f t="shared" si="174"/>
        <v>1</v>
      </c>
      <c r="AD2193" s="52"/>
    </row>
    <row r="2194" spans="1:30" x14ac:dyDescent="0.45">
      <c r="A2194" s="4">
        <v>2192</v>
      </c>
      <c r="B2194">
        <v>1013</v>
      </c>
      <c r="C2194">
        <v>89522</v>
      </c>
      <c r="D2194" t="str">
        <f>_xlfn.XLOOKUP(C2194,customer_table!$A$2:$A$4869,customer_table!$B$2:$B$4869)</f>
        <v>Small Business</v>
      </c>
      <c r="E2194">
        <v>2</v>
      </c>
      <c r="F2194">
        <v>588.66999999999996</v>
      </c>
      <c r="G2194">
        <v>1177.3399999999999</v>
      </c>
      <c r="H2194">
        <v>0</v>
      </c>
      <c r="I2194">
        <v>13.74</v>
      </c>
      <c r="J2194" s="5">
        <v>45653</v>
      </c>
      <c r="K2194" s="5">
        <v>45657</v>
      </c>
      <c r="L2194" t="s">
        <v>4895</v>
      </c>
      <c r="M2194" t="s">
        <v>4881</v>
      </c>
      <c r="N2194" t="s">
        <v>4876</v>
      </c>
      <c r="O2194" t="s">
        <v>4875</v>
      </c>
      <c r="P2194" t="s">
        <v>4891</v>
      </c>
      <c r="Q2194" s="4">
        <f>_xlfn.XLOOKUP(C2194,customer_table!$A$2:$A$4947,customer_table!$A$2:$A$4947)</f>
        <v>89522</v>
      </c>
      <c r="R2194" t="str">
        <f>_xlfn.XLOOKUP(D2194,customer_table!$B$2:$B$4947,customer_table!$B$2:$B$4947)</f>
        <v>Small Business</v>
      </c>
      <c r="S2194" s="4" t="b">
        <f t="shared" si="170"/>
        <v>1</v>
      </c>
      <c r="T2194" s="6" t="b">
        <f t="shared" si="171"/>
        <v>1</v>
      </c>
      <c r="U2194" cm="1">
        <f t="array" ref="U2194">INDEX(hdd_products!$H$2:$H$21,MATCH(1,(hdd_products!$A$2:$A$21=hdd_orders!B2194)*(hdd_products!$H$2:$H$21=hdd_orders!F2194),0))</f>
        <v>588.66999999999996</v>
      </c>
      <c r="V2194" s="6" t="b">
        <f t="shared" si="172"/>
        <v>1</v>
      </c>
      <c r="W2194" s="4">
        <f t="shared" si="173"/>
        <v>1177.3399999999999</v>
      </c>
      <c r="X2194" s="6" t="b">
        <f t="shared" si="174"/>
        <v>1</v>
      </c>
      <c r="AD2194" s="52"/>
    </row>
    <row r="2195" spans="1:30" x14ac:dyDescent="0.45">
      <c r="A2195" s="4">
        <v>2193</v>
      </c>
      <c r="B2195">
        <v>1001</v>
      </c>
      <c r="C2195">
        <v>80503</v>
      </c>
      <c r="D2195" t="str">
        <f>_xlfn.XLOOKUP(C2195,customer_table!$A$2:$A$4869,customer_table!$B$2:$B$4869)</f>
        <v>Enterprise</v>
      </c>
      <c r="E2195">
        <v>1</v>
      </c>
      <c r="F2195">
        <v>129.16999999999999</v>
      </c>
      <c r="G2195">
        <v>129.16999999999999</v>
      </c>
      <c r="H2195">
        <v>0</v>
      </c>
      <c r="I2195">
        <v>14.02</v>
      </c>
      <c r="J2195" s="5">
        <v>45320</v>
      </c>
      <c r="K2195" s="5">
        <v>45326</v>
      </c>
      <c r="L2195" t="s">
        <v>4895</v>
      </c>
      <c r="M2195" t="s">
        <v>4881</v>
      </c>
      <c r="N2195" t="s">
        <v>4876</v>
      </c>
      <c r="O2195" t="s">
        <v>4880</v>
      </c>
      <c r="P2195" t="s">
        <v>4874</v>
      </c>
      <c r="Q2195" s="4">
        <f>_xlfn.XLOOKUP(C2195,customer_table!$A$2:$A$4947,customer_table!$A$2:$A$4947)</f>
        <v>80503</v>
      </c>
      <c r="R2195" t="str">
        <f>_xlfn.XLOOKUP(D2195,customer_table!$B$2:$B$4947,customer_table!$B$2:$B$4947)</f>
        <v>Enterprise</v>
      </c>
      <c r="S2195" s="4" t="b">
        <f t="shared" si="170"/>
        <v>1</v>
      </c>
      <c r="T2195" s="6" t="b">
        <f t="shared" si="171"/>
        <v>1</v>
      </c>
      <c r="U2195" cm="1">
        <f t="array" ref="U2195">INDEX(hdd_products!$H$2:$H$21,MATCH(1,(hdd_products!$A$2:$A$21=hdd_orders!B2195)*(hdd_products!$H$2:$H$21=hdd_orders!F2195),0))</f>
        <v>129.16999999999999</v>
      </c>
      <c r="V2195" s="6" t="b">
        <f t="shared" si="172"/>
        <v>1</v>
      </c>
      <c r="W2195" s="4">
        <f t="shared" si="173"/>
        <v>129.16999999999999</v>
      </c>
      <c r="X2195" s="6" t="b">
        <f t="shared" si="174"/>
        <v>1</v>
      </c>
      <c r="AD2195" s="52"/>
    </row>
    <row r="2196" spans="1:30" x14ac:dyDescent="0.45">
      <c r="A2196" s="4">
        <v>2194</v>
      </c>
      <c r="B2196">
        <v>1012</v>
      </c>
      <c r="C2196">
        <v>19697</v>
      </c>
      <c r="D2196" t="str">
        <f>_xlfn.XLOOKUP(C2196,customer_table!$A$2:$A$4869,customer_table!$B$2:$B$4869)</f>
        <v>Enterprise</v>
      </c>
      <c r="E2196">
        <v>2</v>
      </c>
      <c r="F2196">
        <v>339.39</v>
      </c>
      <c r="G2196">
        <v>678.78</v>
      </c>
      <c r="H2196">
        <v>0</v>
      </c>
      <c r="I2196">
        <v>14.39</v>
      </c>
      <c r="J2196" s="5">
        <v>45348</v>
      </c>
      <c r="K2196" s="5">
        <v>45352</v>
      </c>
      <c r="L2196" t="s">
        <v>4890</v>
      </c>
      <c r="M2196" t="s">
        <v>4877</v>
      </c>
      <c r="N2196" t="s">
        <v>4876</v>
      </c>
      <c r="O2196" t="s">
        <v>4880</v>
      </c>
      <c r="P2196" t="s">
        <v>4874</v>
      </c>
      <c r="Q2196" s="4">
        <f>_xlfn.XLOOKUP(C2196,customer_table!$A$2:$A$4947,customer_table!$A$2:$A$4947)</f>
        <v>19697</v>
      </c>
      <c r="R2196" t="str">
        <f>_xlfn.XLOOKUP(D2196,customer_table!$B$2:$B$4947,customer_table!$B$2:$B$4947)</f>
        <v>Enterprise</v>
      </c>
      <c r="S2196" s="4" t="b">
        <f t="shared" si="170"/>
        <v>1</v>
      </c>
      <c r="T2196" s="6" t="b">
        <f t="shared" si="171"/>
        <v>1</v>
      </c>
      <c r="U2196" cm="1">
        <f t="array" ref="U2196">INDEX(hdd_products!$H$2:$H$21,MATCH(1,(hdd_products!$A$2:$A$21=hdd_orders!B2196)*(hdd_products!$H$2:$H$21=hdd_orders!F2196),0))</f>
        <v>339.39</v>
      </c>
      <c r="V2196" s="6" t="b">
        <f t="shared" si="172"/>
        <v>1</v>
      </c>
      <c r="W2196" s="4">
        <f t="shared" si="173"/>
        <v>678.78</v>
      </c>
      <c r="X2196" s="6" t="b">
        <f t="shared" si="174"/>
        <v>1</v>
      </c>
      <c r="AD2196" s="52"/>
    </row>
    <row r="2197" spans="1:30" x14ac:dyDescent="0.45">
      <c r="A2197" s="4">
        <v>2195</v>
      </c>
      <c r="B2197">
        <v>1003</v>
      </c>
      <c r="C2197">
        <v>49171</v>
      </c>
      <c r="D2197" t="str">
        <f>_xlfn.XLOOKUP(C2197,customer_table!$A$2:$A$4869,customer_table!$B$2:$B$4869)</f>
        <v>Enterprise</v>
      </c>
      <c r="E2197">
        <v>1</v>
      </c>
      <c r="F2197">
        <v>95.08</v>
      </c>
      <c r="G2197">
        <v>95.08</v>
      </c>
      <c r="H2197">
        <v>0</v>
      </c>
      <c r="I2197">
        <v>8.2899999999999991</v>
      </c>
      <c r="J2197" s="5">
        <v>45369</v>
      </c>
      <c r="K2197" s="5">
        <v>45376</v>
      </c>
      <c r="L2197" t="s">
        <v>4899</v>
      </c>
      <c r="M2197" t="s">
        <v>4877</v>
      </c>
      <c r="N2197" t="s">
        <v>4876</v>
      </c>
      <c r="O2197" t="s">
        <v>4880</v>
      </c>
      <c r="P2197" t="s">
        <v>4891</v>
      </c>
      <c r="Q2197" s="4">
        <f>_xlfn.XLOOKUP(C2197,customer_table!$A$2:$A$4947,customer_table!$A$2:$A$4947)</f>
        <v>49171</v>
      </c>
      <c r="R2197" t="str">
        <f>_xlfn.XLOOKUP(D2197,customer_table!$B$2:$B$4947,customer_table!$B$2:$B$4947)</f>
        <v>Enterprise</v>
      </c>
      <c r="S2197" s="4" t="b">
        <f t="shared" si="170"/>
        <v>1</v>
      </c>
      <c r="T2197" s="6" t="b">
        <f t="shared" si="171"/>
        <v>1</v>
      </c>
      <c r="U2197" cm="1">
        <f t="array" ref="U2197">INDEX(hdd_products!$H$2:$H$21,MATCH(1,(hdd_products!$A$2:$A$21=hdd_orders!B2197)*(hdd_products!$H$2:$H$21=hdd_orders!F2197),0))</f>
        <v>95.08</v>
      </c>
      <c r="V2197" s="6" t="b">
        <f t="shared" si="172"/>
        <v>1</v>
      </c>
      <c r="W2197" s="4">
        <f t="shared" si="173"/>
        <v>95.08</v>
      </c>
      <c r="X2197" s="6" t="b">
        <f t="shared" si="174"/>
        <v>1</v>
      </c>
      <c r="AD2197" s="52"/>
    </row>
    <row r="2198" spans="1:30" x14ac:dyDescent="0.45">
      <c r="A2198" s="4">
        <v>2196</v>
      </c>
      <c r="B2198">
        <v>1005</v>
      </c>
      <c r="C2198">
        <v>81642</v>
      </c>
      <c r="D2198" t="str">
        <f>_xlfn.XLOOKUP(C2198,customer_table!$A$2:$A$4869,customer_table!$B$2:$B$4869)</f>
        <v>Enterprise</v>
      </c>
      <c r="E2198">
        <v>3</v>
      </c>
      <c r="F2198">
        <v>204.55</v>
      </c>
      <c r="G2198">
        <v>613.65</v>
      </c>
      <c r="H2198">
        <v>0</v>
      </c>
      <c r="I2198">
        <v>10.97</v>
      </c>
      <c r="J2198" s="5">
        <v>45516</v>
      </c>
      <c r="K2198" s="5">
        <v>45518</v>
      </c>
      <c r="L2198" t="s">
        <v>4885</v>
      </c>
      <c r="M2198" t="s">
        <v>4881</v>
      </c>
      <c r="N2198" t="s">
        <v>4876</v>
      </c>
      <c r="O2198" t="s">
        <v>4880</v>
      </c>
      <c r="P2198" t="s">
        <v>4879</v>
      </c>
      <c r="Q2198" s="4">
        <f>_xlfn.XLOOKUP(C2198,customer_table!$A$2:$A$4947,customer_table!$A$2:$A$4947)</f>
        <v>81642</v>
      </c>
      <c r="R2198" t="str">
        <f>_xlfn.XLOOKUP(D2198,customer_table!$B$2:$B$4947,customer_table!$B$2:$B$4947)</f>
        <v>Enterprise</v>
      </c>
      <c r="S2198" s="4" t="b">
        <f t="shared" si="170"/>
        <v>1</v>
      </c>
      <c r="T2198" s="6" t="b">
        <f t="shared" si="171"/>
        <v>1</v>
      </c>
      <c r="U2198" cm="1">
        <f t="array" ref="U2198">INDEX(hdd_products!$H$2:$H$21,MATCH(1,(hdd_products!$A$2:$A$21=hdd_orders!B2198)*(hdd_products!$H$2:$H$21=hdd_orders!F2198),0))</f>
        <v>204.55</v>
      </c>
      <c r="V2198" s="6" t="b">
        <f t="shared" si="172"/>
        <v>1</v>
      </c>
      <c r="W2198" s="4">
        <f t="shared" si="173"/>
        <v>613.65000000000009</v>
      </c>
      <c r="X2198" s="6" t="b">
        <f t="shared" si="174"/>
        <v>1</v>
      </c>
      <c r="AD2198" s="52"/>
    </row>
    <row r="2199" spans="1:30" x14ac:dyDescent="0.45">
      <c r="A2199" s="4">
        <v>2197</v>
      </c>
      <c r="B2199">
        <v>1008</v>
      </c>
      <c r="C2199">
        <v>18913</v>
      </c>
      <c r="D2199" t="str">
        <f>_xlfn.XLOOKUP(C2199,customer_table!$A$2:$A$4869,customer_table!$B$2:$B$4869)</f>
        <v>Enterprise</v>
      </c>
      <c r="E2199">
        <v>2</v>
      </c>
      <c r="F2199">
        <v>269.08</v>
      </c>
      <c r="G2199">
        <v>538.16</v>
      </c>
      <c r="H2199">
        <v>0</v>
      </c>
      <c r="I2199">
        <v>9.06</v>
      </c>
      <c r="J2199" s="5">
        <v>45441</v>
      </c>
      <c r="K2199" s="5">
        <v>45447</v>
      </c>
      <c r="L2199" t="s">
        <v>4897</v>
      </c>
      <c r="M2199" t="s">
        <v>4881</v>
      </c>
      <c r="N2199" t="s">
        <v>4876</v>
      </c>
      <c r="O2199" t="s">
        <v>4880</v>
      </c>
      <c r="P2199" t="s">
        <v>4879</v>
      </c>
      <c r="Q2199" s="4">
        <f>_xlfn.XLOOKUP(C2199,customer_table!$A$2:$A$4947,customer_table!$A$2:$A$4947)</f>
        <v>18913</v>
      </c>
      <c r="R2199" t="str">
        <f>_xlfn.XLOOKUP(D2199,customer_table!$B$2:$B$4947,customer_table!$B$2:$B$4947)</f>
        <v>Enterprise</v>
      </c>
      <c r="S2199" s="4" t="b">
        <f t="shared" si="170"/>
        <v>1</v>
      </c>
      <c r="T2199" s="6" t="b">
        <f t="shared" si="171"/>
        <v>1</v>
      </c>
      <c r="U2199" cm="1">
        <f t="array" ref="U2199">INDEX(hdd_products!$H$2:$H$21,MATCH(1,(hdd_products!$A$2:$A$21=hdd_orders!B2199)*(hdd_products!$H$2:$H$21=hdd_orders!F2199),0))</f>
        <v>269.08</v>
      </c>
      <c r="V2199" s="6" t="b">
        <f t="shared" si="172"/>
        <v>1</v>
      </c>
      <c r="W2199" s="4">
        <f t="shared" si="173"/>
        <v>538.16</v>
      </c>
      <c r="X2199" s="6" t="b">
        <f t="shared" si="174"/>
        <v>1</v>
      </c>
      <c r="AD2199" s="52"/>
    </row>
    <row r="2200" spans="1:30" x14ac:dyDescent="0.45">
      <c r="A2200" s="4">
        <v>2198</v>
      </c>
      <c r="B2200">
        <v>1001</v>
      </c>
      <c r="C2200">
        <v>38155</v>
      </c>
      <c r="D2200" t="str">
        <f>_xlfn.XLOOKUP(C2200,customer_table!$A$2:$A$4869,customer_table!$B$2:$B$4869)</f>
        <v>Enterprise</v>
      </c>
      <c r="E2200">
        <v>3</v>
      </c>
      <c r="F2200">
        <v>129.16999999999999</v>
      </c>
      <c r="G2200">
        <v>387.51</v>
      </c>
      <c r="H2200">
        <v>0</v>
      </c>
      <c r="I2200">
        <v>17.77</v>
      </c>
      <c r="J2200" s="5">
        <v>45476</v>
      </c>
      <c r="K2200" s="5">
        <v>45483</v>
      </c>
      <c r="L2200" t="s">
        <v>4878</v>
      </c>
      <c r="M2200" t="s">
        <v>4881</v>
      </c>
      <c r="N2200" t="s">
        <v>4892</v>
      </c>
      <c r="O2200" t="s">
        <v>4880</v>
      </c>
      <c r="P2200" t="s">
        <v>4886</v>
      </c>
      <c r="Q2200" s="4">
        <f>_xlfn.XLOOKUP(C2200,customer_table!$A$2:$A$4947,customer_table!$A$2:$A$4947)</f>
        <v>38155</v>
      </c>
      <c r="R2200" t="str">
        <f>_xlfn.XLOOKUP(D2200,customer_table!$B$2:$B$4947,customer_table!$B$2:$B$4947)</f>
        <v>Enterprise</v>
      </c>
      <c r="S2200" s="4" t="b">
        <f t="shared" si="170"/>
        <v>1</v>
      </c>
      <c r="T2200" s="6" t="b">
        <f t="shared" si="171"/>
        <v>1</v>
      </c>
      <c r="U2200" cm="1">
        <f t="array" ref="U2200">INDEX(hdd_products!$H$2:$H$21,MATCH(1,(hdd_products!$A$2:$A$21=hdd_orders!B2200)*(hdd_products!$H$2:$H$21=hdd_orders!F2200),0))</f>
        <v>129.16999999999999</v>
      </c>
      <c r="V2200" s="6" t="b">
        <f t="shared" si="172"/>
        <v>1</v>
      </c>
      <c r="W2200" s="4">
        <f t="shared" si="173"/>
        <v>387.51</v>
      </c>
      <c r="X2200" s="6" t="b">
        <f t="shared" si="174"/>
        <v>1</v>
      </c>
      <c r="AD2200" s="52"/>
    </row>
    <row r="2201" spans="1:30" x14ac:dyDescent="0.45">
      <c r="A2201" s="4">
        <v>2199</v>
      </c>
      <c r="B2201">
        <v>1013</v>
      </c>
      <c r="C2201">
        <v>98823</v>
      </c>
      <c r="D2201" t="str">
        <f>_xlfn.XLOOKUP(C2201,customer_table!$A$2:$A$4869,customer_table!$B$2:$B$4869)</f>
        <v>Consumer</v>
      </c>
      <c r="E2201">
        <v>1</v>
      </c>
      <c r="F2201">
        <v>588.66999999999996</v>
      </c>
      <c r="G2201">
        <v>588.66999999999996</v>
      </c>
      <c r="H2201">
        <v>0</v>
      </c>
      <c r="I2201">
        <v>12.99</v>
      </c>
      <c r="J2201" s="5">
        <v>45527</v>
      </c>
      <c r="K2201" s="5">
        <v>45530</v>
      </c>
      <c r="L2201" t="s">
        <v>4882</v>
      </c>
      <c r="M2201" t="s">
        <v>4881</v>
      </c>
      <c r="N2201" t="s">
        <v>4876</v>
      </c>
      <c r="O2201" t="s">
        <v>4875</v>
      </c>
      <c r="P2201" t="s">
        <v>4879</v>
      </c>
      <c r="Q2201" s="4">
        <f>_xlfn.XLOOKUP(C2201,customer_table!$A$2:$A$4947,customer_table!$A$2:$A$4947)</f>
        <v>98823</v>
      </c>
      <c r="R2201" t="str">
        <f>_xlfn.XLOOKUP(D2201,customer_table!$B$2:$B$4947,customer_table!$B$2:$B$4947)</f>
        <v>Consumer</v>
      </c>
      <c r="S2201" s="4" t="b">
        <f t="shared" si="170"/>
        <v>1</v>
      </c>
      <c r="T2201" s="6" t="b">
        <f t="shared" si="171"/>
        <v>1</v>
      </c>
      <c r="U2201" cm="1">
        <f t="array" ref="U2201">INDEX(hdd_products!$H$2:$H$21,MATCH(1,(hdd_products!$A$2:$A$21=hdd_orders!B2201)*(hdd_products!$H$2:$H$21=hdd_orders!F2201),0))</f>
        <v>588.66999999999996</v>
      </c>
      <c r="V2201" s="6" t="b">
        <f t="shared" si="172"/>
        <v>1</v>
      </c>
      <c r="W2201" s="4">
        <f t="shared" si="173"/>
        <v>588.66999999999996</v>
      </c>
      <c r="X2201" s="6" t="b">
        <f t="shared" si="174"/>
        <v>1</v>
      </c>
      <c r="AD2201" s="52"/>
    </row>
    <row r="2202" spans="1:30" x14ac:dyDescent="0.45">
      <c r="A2202" s="4">
        <v>2200</v>
      </c>
      <c r="B2202">
        <v>1005</v>
      </c>
      <c r="C2202">
        <v>63841</v>
      </c>
      <c r="D2202" t="str">
        <f>_xlfn.XLOOKUP(C2202,customer_table!$A$2:$A$4869,customer_table!$B$2:$B$4869)</f>
        <v>Consumer</v>
      </c>
      <c r="E2202">
        <v>2</v>
      </c>
      <c r="F2202">
        <v>204.55</v>
      </c>
      <c r="G2202">
        <v>409.1</v>
      </c>
      <c r="H2202">
        <v>0</v>
      </c>
      <c r="I2202">
        <v>9.35</v>
      </c>
      <c r="J2202" s="5">
        <v>45303</v>
      </c>
      <c r="K2202" s="5">
        <v>45305</v>
      </c>
      <c r="L2202" t="s">
        <v>4897</v>
      </c>
      <c r="M2202" t="s">
        <v>4881</v>
      </c>
      <c r="N2202" t="s">
        <v>4876</v>
      </c>
      <c r="O2202" t="s">
        <v>4894</v>
      </c>
      <c r="P2202" t="s">
        <v>4888</v>
      </c>
      <c r="Q2202" s="4">
        <f>_xlfn.XLOOKUP(C2202,customer_table!$A$2:$A$4947,customer_table!$A$2:$A$4947)</f>
        <v>63841</v>
      </c>
      <c r="R2202" t="str">
        <f>_xlfn.XLOOKUP(D2202,customer_table!$B$2:$B$4947,customer_table!$B$2:$B$4947)</f>
        <v>Consumer</v>
      </c>
      <c r="S2202" s="4" t="b">
        <f t="shared" si="170"/>
        <v>1</v>
      </c>
      <c r="T2202" s="6" t="b">
        <f t="shared" si="171"/>
        <v>1</v>
      </c>
      <c r="U2202" cm="1">
        <f t="array" ref="U2202">INDEX(hdd_products!$H$2:$H$21,MATCH(1,(hdd_products!$A$2:$A$21=hdd_orders!B2202)*(hdd_products!$H$2:$H$21=hdd_orders!F2202),0))</f>
        <v>204.55</v>
      </c>
      <c r="V2202" s="6" t="b">
        <f t="shared" si="172"/>
        <v>1</v>
      </c>
      <c r="W2202" s="4">
        <f t="shared" si="173"/>
        <v>409.1</v>
      </c>
      <c r="X2202" s="6" t="b">
        <f t="shared" si="174"/>
        <v>1</v>
      </c>
      <c r="AD2202" s="52"/>
    </row>
    <row r="2203" spans="1:30" x14ac:dyDescent="0.45">
      <c r="A2203" s="4">
        <v>2201</v>
      </c>
      <c r="B2203">
        <v>1001</v>
      </c>
      <c r="C2203">
        <v>77143</v>
      </c>
      <c r="D2203" t="str">
        <f>_xlfn.XLOOKUP(C2203,customer_table!$A$2:$A$4869,customer_table!$B$2:$B$4869)</f>
        <v>Small Business</v>
      </c>
      <c r="E2203">
        <v>3</v>
      </c>
      <c r="F2203">
        <v>129.16999999999999</v>
      </c>
      <c r="G2203">
        <v>387.51</v>
      </c>
      <c r="H2203">
        <v>0</v>
      </c>
      <c r="I2203">
        <v>14.58</v>
      </c>
      <c r="J2203" s="5">
        <v>45316</v>
      </c>
      <c r="K2203" s="5">
        <v>45323</v>
      </c>
      <c r="L2203" t="s">
        <v>4895</v>
      </c>
      <c r="M2203" t="s">
        <v>4877</v>
      </c>
      <c r="N2203" t="s">
        <v>4892</v>
      </c>
      <c r="O2203" t="s">
        <v>4880</v>
      </c>
      <c r="P2203" t="s">
        <v>4874</v>
      </c>
      <c r="Q2203" s="4">
        <f>_xlfn.XLOOKUP(C2203,customer_table!$A$2:$A$4947,customer_table!$A$2:$A$4947)</f>
        <v>77143</v>
      </c>
      <c r="R2203" t="str">
        <f>_xlfn.XLOOKUP(D2203,customer_table!$B$2:$B$4947,customer_table!$B$2:$B$4947)</f>
        <v>Small Business</v>
      </c>
      <c r="S2203" s="4" t="b">
        <f t="shared" si="170"/>
        <v>1</v>
      </c>
      <c r="T2203" s="6" t="b">
        <f t="shared" si="171"/>
        <v>1</v>
      </c>
      <c r="U2203" cm="1">
        <f t="array" ref="U2203">INDEX(hdd_products!$H$2:$H$21,MATCH(1,(hdd_products!$A$2:$A$21=hdd_orders!B2203)*(hdd_products!$H$2:$H$21=hdd_orders!F2203),0))</f>
        <v>129.16999999999999</v>
      </c>
      <c r="V2203" s="6" t="b">
        <f t="shared" si="172"/>
        <v>1</v>
      </c>
      <c r="W2203" s="4">
        <f t="shared" si="173"/>
        <v>387.51</v>
      </c>
      <c r="X2203" s="6" t="b">
        <f t="shared" si="174"/>
        <v>1</v>
      </c>
      <c r="AD2203" s="52"/>
    </row>
    <row r="2204" spans="1:30" x14ac:dyDescent="0.45">
      <c r="A2204" s="4">
        <v>2202</v>
      </c>
      <c r="B2204">
        <v>1006</v>
      </c>
      <c r="C2204">
        <v>52869</v>
      </c>
      <c r="D2204" t="str">
        <f>_xlfn.XLOOKUP(C2204,customer_table!$A$2:$A$4869,customer_table!$B$2:$B$4869)</f>
        <v>Consumer</v>
      </c>
      <c r="E2204">
        <v>3</v>
      </c>
      <c r="F2204">
        <v>307.20999999999998</v>
      </c>
      <c r="G2204">
        <v>921.63</v>
      </c>
      <c r="H2204">
        <v>0</v>
      </c>
      <c r="I2204">
        <v>8.74</v>
      </c>
      <c r="J2204" s="5">
        <v>45308</v>
      </c>
      <c r="K2204" s="5">
        <v>45313</v>
      </c>
      <c r="L2204" t="s">
        <v>4883</v>
      </c>
      <c r="M2204" t="s">
        <v>4877</v>
      </c>
      <c r="N2204" t="s">
        <v>4876</v>
      </c>
      <c r="O2204" t="s">
        <v>4880</v>
      </c>
      <c r="P2204" t="s">
        <v>4891</v>
      </c>
      <c r="Q2204" s="4">
        <f>_xlfn.XLOOKUP(C2204,customer_table!$A$2:$A$4947,customer_table!$A$2:$A$4947)</f>
        <v>52869</v>
      </c>
      <c r="R2204" t="str">
        <f>_xlfn.XLOOKUP(D2204,customer_table!$B$2:$B$4947,customer_table!$B$2:$B$4947)</f>
        <v>Consumer</v>
      </c>
      <c r="S2204" s="4" t="b">
        <f t="shared" si="170"/>
        <v>1</v>
      </c>
      <c r="T2204" s="6" t="b">
        <f t="shared" si="171"/>
        <v>1</v>
      </c>
      <c r="U2204" cm="1">
        <f t="array" ref="U2204">INDEX(hdd_products!$H$2:$H$21,MATCH(1,(hdd_products!$A$2:$A$21=hdd_orders!B2204)*(hdd_products!$H$2:$H$21=hdd_orders!F2204),0))</f>
        <v>307.20999999999998</v>
      </c>
      <c r="V2204" s="6" t="b">
        <f t="shared" si="172"/>
        <v>1</v>
      </c>
      <c r="W2204" s="4">
        <f t="shared" si="173"/>
        <v>921.62999999999988</v>
      </c>
      <c r="X2204" s="6" t="b">
        <f t="shared" si="174"/>
        <v>1</v>
      </c>
      <c r="AD2204" s="52"/>
    </row>
    <row r="2205" spans="1:30" x14ac:dyDescent="0.45">
      <c r="A2205" s="4">
        <v>2203</v>
      </c>
      <c r="B2205">
        <v>1002</v>
      </c>
      <c r="C2205">
        <v>19902</v>
      </c>
      <c r="D2205" t="str">
        <f>_xlfn.XLOOKUP(C2205,customer_table!$A$2:$A$4869,customer_table!$B$2:$B$4869)</f>
        <v>Consumer</v>
      </c>
      <c r="E2205">
        <v>2</v>
      </c>
      <c r="F2205">
        <v>198.26</v>
      </c>
      <c r="G2205">
        <v>396.52</v>
      </c>
      <c r="H2205">
        <v>0</v>
      </c>
      <c r="I2205">
        <v>14.19</v>
      </c>
      <c r="J2205" s="5">
        <v>45462</v>
      </c>
      <c r="K2205" s="5">
        <v>45468</v>
      </c>
      <c r="L2205" t="s">
        <v>4890</v>
      </c>
      <c r="M2205" t="s">
        <v>4881</v>
      </c>
      <c r="N2205" t="s">
        <v>4876</v>
      </c>
      <c r="O2205" t="s">
        <v>4880</v>
      </c>
      <c r="P2205" t="s">
        <v>4891</v>
      </c>
      <c r="Q2205" s="4">
        <f>_xlfn.XLOOKUP(C2205,customer_table!$A$2:$A$4947,customer_table!$A$2:$A$4947)</f>
        <v>19902</v>
      </c>
      <c r="R2205" t="str">
        <f>_xlfn.XLOOKUP(D2205,customer_table!$B$2:$B$4947,customer_table!$B$2:$B$4947)</f>
        <v>Consumer</v>
      </c>
      <c r="S2205" s="4" t="b">
        <f t="shared" si="170"/>
        <v>1</v>
      </c>
      <c r="T2205" s="6" t="b">
        <f t="shared" si="171"/>
        <v>1</v>
      </c>
      <c r="U2205" cm="1">
        <f t="array" ref="U2205">INDEX(hdd_products!$H$2:$H$21,MATCH(1,(hdd_products!$A$2:$A$21=hdd_orders!B2205)*(hdd_products!$H$2:$H$21=hdd_orders!F2205),0))</f>
        <v>198.26</v>
      </c>
      <c r="V2205" s="6" t="b">
        <f t="shared" si="172"/>
        <v>1</v>
      </c>
      <c r="W2205" s="4">
        <f t="shared" si="173"/>
        <v>396.52</v>
      </c>
      <c r="X2205" s="6" t="b">
        <f t="shared" si="174"/>
        <v>1</v>
      </c>
      <c r="AD2205" s="52"/>
    </row>
    <row r="2206" spans="1:30" x14ac:dyDescent="0.45">
      <c r="A2206" s="4">
        <v>2204</v>
      </c>
      <c r="B2206">
        <v>1010</v>
      </c>
      <c r="C2206">
        <v>77305</v>
      </c>
      <c r="D2206" t="str">
        <f>_xlfn.XLOOKUP(C2206,customer_table!$A$2:$A$4869,customer_table!$B$2:$B$4869)</f>
        <v>Enterprise</v>
      </c>
      <c r="E2206">
        <v>10</v>
      </c>
      <c r="F2206">
        <v>446.61</v>
      </c>
      <c r="G2206">
        <v>4466.1000000000004</v>
      </c>
      <c r="H2206">
        <v>0</v>
      </c>
      <c r="I2206">
        <v>7.39</v>
      </c>
      <c r="J2206" s="5">
        <v>45349</v>
      </c>
      <c r="K2206" s="5">
        <v>45354</v>
      </c>
      <c r="L2206" t="s">
        <v>4902</v>
      </c>
      <c r="M2206" t="s">
        <v>4898</v>
      </c>
      <c r="N2206" t="s">
        <v>4901</v>
      </c>
      <c r="O2206" t="s">
        <v>4880</v>
      </c>
      <c r="P2206" t="s">
        <v>4884</v>
      </c>
      <c r="Q2206" s="4">
        <f>_xlfn.XLOOKUP(C2206,customer_table!$A$2:$A$4947,customer_table!$A$2:$A$4947)</f>
        <v>77305</v>
      </c>
      <c r="R2206" t="str">
        <f>_xlfn.XLOOKUP(D2206,customer_table!$B$2:$B$4947,customer_table!$B$2:$B$4947)</f>
        <v>Enterprise</v>
      </c>
      <c r="S2206" s="4" t="b">
        <f t="shared" si="170"/>
        <v>1</v>
      </c>
      <c r="T2206" s="6" t="b">
        <f t="shared" si="171"/>
        <v>1</v>
      </c>
      <c r="U2206" cm="1">
        <f t="array" ref="U2206">INDEX(hdd_products!$H$2:$H$21,MATCH(1,(hdd_products!$A$2:$A$21=hdd_orders!B2206)*(hdd_products!$H$2:$H$21=hdd_orders!F2206),0))</f>
        <v>446.61</v>
      </c>
      <c r="V2206" s="6" t="b">
        <f t="shared" si="172"/>
        <v>1</v>
      </c>
      <c r="W2206" s="4">
        <f t="shared" si="173"/>
        <v>4466.1000000000004</v>
      </c>
      <c r="X2206" s="6" t="b">
        <f t="shared" si="174"/>
        <v>1</v>
      </c>
      <c r="AD2206" s="52"/>
    </row>
    <row r="2207" spans="1:30" x14ac:dyDescent="0.45">
      <c r="A2207" s="4">
        <v>2205</v>
      </c>
      <c r="B2207">
        <v>1004</v>
      </c>
      <c r="C2207">
        <v>19579</v>
      </c>
      <c r="D2207" t="str">
        <f>_xlfn.XLOOKUP(C2207,customer_table!$A$2:$A$4869,customer_table!$B$2:$B$4869)</f>
        <v>Enterprise</v>
      </c>
      <c r="E2207">
        <v>2</v>
      </c>
      <c r="F2207">
        <v>170.85</v>
      </c>
      <c r="G2207">
        <v>341.7</v>
      </c>
      <c r="H2207">
        <v>0</v>
      </c>
      <c r="I2207">
        <v>19.96</v>
      </c>
      <c r="J2207" s="5">
        <v>45604</v>
      </c>
      <c r="K2207" s="5">
        <v>45610</v>
      </c>
      <c r="L2207" t="s">
        <v>4889</v>
      </c>
      <c r="M2207" t="s">
        <v>4881</v>
      </c>
      <c r="N2207" t="s">
        <v>4876</v>
      </c>
      <c r="O2207" t="s">
        <v>4880</v>
      </c>
      <c r="P2207" t="s">
        <v>4879</v>
      </c>
      <c r="Q2207" s="4">
        <f>_xlfn.XLOOKUP(C2207,customer_table!$A$2:$A$4947,customer_table!$A$2:$A$4947)</f>
        <v>19579</v>
      </c>
      <c r="R2207" t="str">
        <f>_xlfn.XLOOKUP(D2207,customer_table!$B$2:$B$4947,customer_table!$B$2:$B$4947)</f>
        <v>Enterprise</v>
      </c>
      <c r="S2207" s="4" t="b">
        <f t="shared" si="170"/>
        <v>1</v>
      </c>
      <c r="T2207" s="6" t="b">
        <f t="shared" si="171"/>
        <v>1</v>
      </c>
      <c r="U2207" cm="1">
        <f t="array" ref="U2207">INDEX(hdd_products!$H$2:$H$21,MATCH(1,(hdd_products!$A$2:$A$21=hdd_orders!B2207)*(hdd_products!$H$2:$H$21=hdd_orders!F2207),0))</f>
        <v>170.85</v>
      </c>
      <c r="V2207" s="6" t="b">
        <f t="shared" si="172"/>
        <v>1</v>
      </c>
      <c r="W2207" s="4">
        <f t="shared" si="173"/>
        <v>341.7</v>
      </c>
      <c r="X2207" s="6" t="b">
        <f t="shared" si="174"/>
        <v>1</v>
      </c>
      <c r="AD2207" s="52"/>
    </row>
    <row r="2208" spans="1:30" x14ac:dyDescent="0.45">
      <c r="A2208" s="4">
        <v>2206</v>
      </c>
      <c r="B2208">
        <v>1001</v>
      </c>
      <c r="C2208">
        <v>29949</v>
      </c>
      <c r="D2208" t="str">
        <f>_xlfn.XLOOKUP(C2208,customer_table!$A$2:$A$4869,customer_table!$B$2:$B$4869)</f>
        <v>Enterprise</v>
      </c>
      <c r="E2208">
        <v>1</v>
      </c>
      <c r="F2208">
        <v>129.16999999999999</v>
      </c>
      <c r="G2208">
        <v>129.16999999999999</v>
      </c>
      <c r="H2208">
        <v>0</v>
      </c>
      <c r="I2208">
        <v>15.66</v>
      </c>
      <c r="J2208" s="5">
        <v>45530</v>
      </c>
      <c r="K2208" s="5">
        <v>45534</v>
      </c>
      <c r="L2208" t="s">
        <v>4895</v>
      </c>
      <c r="M2208" t="s">
        <v>4877</v>
      </c>
      <c r="N2208" t="s">
        <v>4892</v>
      </c>
      <c r="O2208" t="s">
        <v>4875</v>
      </c>
      <c r="P2208" t="s">
        <v>4879</v>
      </c>
      <c r="Q2208" s="4">
        <f>_xlfn.XLOOKUP(C2208,customer_table!$A$2:$A$4947,customer_table!$A$2:$A$4947)</f>
        <v>29949</v>
      </c>
      <c r="R2208" t="str">
        <f>_xlfn.XLOOKUP(D2208,customer_table!$B$2:$B$4947,customer_table!$B$2:$B$4947)</f>
        <v>Enterprise</v>
      </c>
      <c r="S2208" s="4" t="b">
        <f t="shared" si="170"/>
        <v>1</v>
      </c>
      <c r="T2208" s="6" t="b">
        <f t="shared" si="171"/>
        <v>1</v>
      </c>
      <c r="U2208" cm="1">
        <f t="array" ref="U2208">INDEX(hdd_products!$H$2:$H$21,MATCH(1,(hdd_products!$A$2:$A$21=hdd_orders!B2208)*(hdd_products!$H$2:$H$21=hdd_orders!F2208),0))</f>
        <v>129.16999999999999</v>
      </c>
      <c r="V2208" s="6" t="b">
        <f t="shared" si="172"/>
        <v>1</v>
      </c>
      <c r="W2208" s="4">
        <f t="shared" si="173"/>
        <v>129.16999999999999</v>
      </c>
      <c r="X2208" s="6" t="b">
        <f t="shared" si="174"/>
        <v>1</v>
      </c>
      <c r="AD2208" s="52"/>
    </row>
    <row r="2209" spans="1:30" x14ac:dyDescent="0.45">
      <c r="A2209" s="4">
        <v>2207</v>
      </c>
      <c r="B2209">
        <v>1002</v>
      </c>
      <c r="C2209">
        <v>79168</v>
      </c>
      <c r="D2209" t="str">
        <f>_xlfn.XLOOKUP(C2209,customer_table!$A$2:$A$4869,customer_table!$B$2:$B$4869)</f>
        <v>Small Business</v>
      </c>
      <c r="E2209">
        <v>8</v>
      </c>
      <c r="F2209">
        <v>198.26</v>
      </c>
      <c r="G2209">
        <v>1586.08</v>
      </c>
      <c r="H2209">
        <v>0</v>
      </c>
      <c r="I2209">
        <v>13.01</v>
      </c>
      <c r="J2209" s="5">
        <v>45623</v>
      </c>
      <c r="K2209" s="5">
        <v>45628</v>
      </c>
      <c r="L2209" t="s">
        <v>4882</v>
      </c>
      <c r="M2209" t="s">
        <v>4881</v>
      </c>
      <c r="N2209" t="s">
        <v>4876</v>
      </c>
      <c r="O2209" t="s">
        <v>4894</v>
      </c>
      <c r="P2209" t="s">
        <v>4879</v>
      </c>
      <c r="Q2209" s="4">
        <f>_xlfn.XLOOKUP(C2209,customer_table!$A$2:$A$4947,customer_table!$A$2:$A$4947)</f>
        <v>79168</v>
      </c>
      <c r="R2209" t="str">
        <f>_xlfn.XLOOKUP(D2209,customer_table!$B$2:$B$4947,customer_table!$B$2:$B$4947)</f>
        <v>Small Business</v>
      </c>
      <c r="S2209" s="4" t="b">
        <f t="shared" si="170"/>
        <v>1</v>
      </c>
      <c r="T2209" s="6" t="b">
        <f t="shared" si="171"/>
        <v>1</v>
      </c>
      <c r="U2209" cm="1">
        <f t="array" ref="U2209">INDEX(hdd_products!$H$2:$H$21,MATCH(1,(hdd_products!$A$2:$A$21=hdd_orders!B2209)*(hdd_products!$H$2:$H$21=hdd_orders!F2209),0))</f>
        <v>198.26</v>
      </c>
      <c r="V2209" s="6" t="b">
        <f t="shared" si="172"/>
        <v>1</v>
      </c>
      <c r="W2209" s="4">
        <f t="shared" si="173"/>
        <v>1586.08</v>
      </c>
      <c r="X2209" s="6" t="b">
        <f t="shared" si="174"/>
        <v>1</v>
      </c>
      <c r="AD2209" s="52"/>
    </row>
    <row r="2210" spans="1:30" x14ac:dyDescent="0.45">
      <c r="A2210" s="4">
        <v>2208</v>
      </c>
      <c r="B2210">
        <v>1002</v>
      </c>
      <c r="C2210">
        <v>48510</v>
      </c>
      <c r="D2210" t="str">
        <f>_xlfn.XLOOKUP(C2210,customer_table!$A$2:$A$4869,customer_table!$B$2:$B$4869)</f>
        <v>Small Business</v>
      </c>
      <c r="E2210">
        <v>2</v>
      </c>
      <c r="F2210">
        <v>198.26</v>
      </c>
      <c r="G2210">
        <v>396.52</v>
      </c>
      <c r="H2210">
        <v>0</v>
      </c>
      <c r="I2210">
        <v>17.600000000000001</v>
      </c>
      <c r="J2210" s="5">
        <v>45513</v>
      </c>
      <c r="K2210" s="5">
        <v>45514</v>
      </c>
      <c r="L2210" t="s">
        <v>4878</v>
      </c>
      <c r="M2210" t="s">
        <v>4881</v>
      </c>
      <c r="N2210" t="s">
        <v>4876</v>
      </c>
      <c r="O2210" t="s">
        <v>4875</v>
      </c>
      <c r="P2210" t="s">
        <v>4884</v>
      </c>
      <c r="Q2210" s="4">
        <f>_xlfn.XLOOKUP(C2210,customer_table!$A$2:$A$4947,customer_table!$A$2:$A$4947)</f>
        <v>48510</v>
      </c>
      <c r="R2210" t="str">
        <f>_xlfn.XLOOKUP(D2210,customer_table!$B$2:$B$4947,customer_table!$B$2:$B$4947)</f>
        <v>Small Business</v>
      </c>
      <c r="S2210" s="4" t="b">
        <f t="shared" si="170"/>
        <v>1</v>
      </c>
      <c r="T2210" s="6" t="b">
        <f t="shared" si="171"/>
        <v>1</v>
      </c>
      <c r="U2210" cm="1">
        <f t="array" ref="U2210">INDEX(hdd_products!$H$2:$H$21,MATCH(1,(hdd_products!$A$2:$A$21=hdd_orders!B2210)*(hdd_products!$H$2:$H$21=hdd_orders!F2210),0))</f>
        <v>198.26</v>
      </c>
      <c r="V2210" s="6" t="b">
        <f t="shared" si="172"/>
        <v>1</v>
      </c>
      <c r="W2210" s="4">
        <f t="shared" si="173"/>
        <v>396.52</v>
      </c>
      <c r="X2210" s="6" t="b">
        <f t="shared" si="174"/>
        <v>1</v>
      </c>
      <c r="AD2210" s="52"/>
    </row>
    <row r="2211" spans="1:30" x14ac:dyDescent="0.45">
      <c r="A2211" s="4">
        <v>2209</v>
      </c>
      <c r="B2211">
        <v>1006</v>
      </c>
      <c r="C2211">
        <v>65987</v>
      </c>
      <c r="D2211" t="str">
        <f>_xlfn.XLOOKUP(C2211,customer_table!$A$2:$A$4869,customer_table!$B$2:$B$4869)</f>
        <v>Enterprise</v>
      </c>
      <c r="E2211">
        <v>1</v>
      </c>
      <c r="F2211">
        <v>307.20999999999998</v>
      </c>
      <c r="G2211">
        <v>307.20999999999998</v>
      </c>
      <c r="H2211">
        <v>0</v>
      </c>
      <c r="I2211">
        <v>16.89</v>
      </c>
      <c r="J2211" s="5">
        <v>45301</v>
      </c>
      <c r="K2211" s="5">
        <v>45302</v>
      </c>
      <c r="L2211" t="s">
        <v>4889</v>
      </c>
      <c r="M2211" t="s">
        <v>4881</v>
      </c>
      <c r="N2211" t="s">
        <v>4876</v>
      </c>
      <c r="O2211" t="s">
        <v>4875</v>
      </c>
      <c r="P2211" t="s">
        <v>4886</v>
      </c>
      <c r="Q2211" s="4">
        <f>_xlfn.XLOOKUP(C2211,customer_table!$A$2:$A$4947,customer_table!$A$2:$A$4947)</f>
        <v>65987</v>
      </c>
      <c r="R2211" t="str">
        <f>_xlfn.XLOOKUP(D2211,customer_table!$B$2:$B$4947,customer_table!$B$2:$B$4947)</f>
        <v>Enterprise</v>
      </c>
      <c r="S2211" s="4" t="b">
        <f t="shared" si="170"/>
        <v>1</v>
      </c>
      <c r="T2211" s="6" t="b">
        <f t="shared" si="171"/>
        <v>1</v>
      </c>
      <c r="U2211" cm="1">
        <f t="array" ref="U2211">INDEX(hdd_products!$H$2:$H$21,MATCH(1,(hdd_products!$A$2:$A$21=hdd_orders!B2211)*(hdd_products!$H$2:$H$21=hdd_orders!F2211),0))</f>
        <v>307.20999999999998</v>
      </c>
      <c r="V2211" s="6" t="b">
        <f t="shared" si="172"/>
        <v>1</v>
      </c>
      <c r="W2211" s="4">
        <f t="shared" si="173"/>
        <v>307.20999999999998</v>
      </c>
      <c r="X2211" s="6" t="b">
        <f t="shared" si="174"/>
        <v>1</v>
      </c>
      <c r="AD2211" s="52"/>
    </row>
    <row r="2212" spans="1:30" x14ac:dyDescent="0.45">
      <c r="A2212" s="4">
        <v>2210</v>
      </c>
      <c r="B2212">
        <v>1002</v>
      </c>
      <c r="C2212">
        <v>79778</v>
      </c>
      <c r="D2212" t="str">
        <f>_xlfn.XLOOKUP(C2212,customer_table!$A$2:$A$4869,customer_table!$B$2:$B$4869)</f>
        <v>Enterprise</v>
      </c>
      <c r="E2212">
        <v>1</v>
      </c>
      <c r="F2212">
        <v>198.26</v>
      </c>
      <c r="G2212">
        <v>198.26</v>
      </c>
      <c r="H2212">
        <v>0</v>
      </c>
      <c r="I2212">
        <v>11.29</v>
      </c>
      <c r="J2212" s="5">
        <v>45591</v>
      </c>
      <c r="K2212" s="5">
        <v>45597</v>
      </c>
      <c r="L2212" t="s">
        <v>4897</v>
      </c>
      <c r="M2212" t="s">
        <v>4881</v>
      </c>
      <c r="N2212" t="s">
        <v>4876</v>
      </c>
      <c r="O2212" t="s">
        <v>4880</v>
      </c>
      <c r="P2212" t="s">
        <v>4888</v>
      </c>
      <c r="Q2212" s="4">
        <f>_xlfn.XLOOKUP(C2212,customer_table!$A$2:$A$4947,customer_table!$A$2:$A$4947)</f>
        <v>79778</v>
      </c>
      <c r="R2212" t="str">
        <f>_xlfn.XLOOKUP(D2212,customer_table!$B$2:$B$4947,customer_table!$B$2:$B$4947)</f>
        <v>Enterprise</v>
      </c>
      <c r="S2212" s="4" t="b">
        <f t="shared" si="170"/>
        <v>1</v>
      </c>
      <c r="T2212" s="6" t="b">
        <f t="shared" si="171"/>
        <v>1</v>
      </c>
      <c r="U2212" cm="1">
        <f t="array" ref="U2212">INDEX(hdd_products!$H$2:$H$21,MATCH(1,(hdd_products!$A$2:$A$21=hdd_orders!B2212)*(hdd_products!$H$2:$H$21=hdd_orders!F2212),0))</f>
        <v>198.26</v>
      </c>
      <c r="V2212" s="6" t="b">
        <f t="shared" si="172"/>
        <v>1</v>
      </c>
      <c r="W2212" s="4">
        <f t="shared" si="173"/>
        <v>198.26</v>
      </c>
      <c r="X2212" s="6" t="b">
        <f t="shared" si="174"/>
        <v>1</v>
      </c>
      <c r="AD2212" s="52"/>
    </row>
    <row r="2213" spans="1:30" x14ac:dyDescent="0.45">
      <c r="A2213" s="4">
        <v>2211</v>
      </c>
      <c r="B2213">
        <v>1008</v>
      </c>
      <c r="C2213">
        <v>85609</v>
      </c>
      <c r="D2213" t="str">
        <f>_xlfn.XLOOKUP(C2213,customer_table!$A$2:$A$4869,customer_table!$B$2:$B$4869)</f>
        <v>Enterprise</v>
      </c>
      <c r="E2213">
        <v>2</v>
      </c>
      <c r="F2213">
        <v>269.08</v>
      </c>
      <c r="G2213">
        <v>538.16</v>
      </c>
      <c r="H2213">
        <v>0</v>
      </c>
      <c r="I2213">
        <v>19.559999999999999</v>
      </c>
      <c r="J2213" s="5">
        <v>45586</v>
      </c>
      <c r="K2213" s="5">
        <v>45589</v>
      </c>
      <c r="L2213" t="s">
        <v>4887</v>
      </c>
      <c r="M2213" t="s">
        <v>4877</v>
      </c>
      <c r="N2213" t="s">
        <v>4892</v>
      </c>
      <c r="O2213" t="s">
        <v>4875</v>
      </c>
      <c r="P2213" t="s">
        <v>4886</v>
      </c>
      <c r="Q2213" s="4">
        <f>_xlfn.XLOOKUP(C2213,customer_table!$A$2:$A$4947,customer_table!$A$2:$A$4947)</f>
        <v>85609</v>
      </c>
      <c r="R2213" t="str">
        <f>_xlfn.XLOOKUP(D2213,customer_table!$B$2:$B$4947,customer_table!$B$2:$B$4947)</f>
        <v>Enterprise</v>
      </c>
      <c r="S2213" s="4" t="b">
        <f t="shared" si="170"/>
        <v>1</v>
      </c>
      <c r="T2213" s="6" t="b">
        <f t="shared" si="171"/>
        <v>1</v>
      </c>
      <c r="U2213" cm="1">
        <f t="array" ref="U2213">INDEX(hdd_products!$H$2:$H$21,MATCH(1,(hdd_products!$A$2:$A$21=hdd_orders!B2213)*(hdd_products!$H$2:$H$21=hdd_orders!F2213),0))</f>
        <v>269.08</v>
      </c>
      <c r="V2213" s="6" t="b">
        <f t="shared" si="172"/>
        <v>1</v>
      </c>
      <c r="W2213" s="4">
        <f t="shared" si="173"/>
        <v>538.16</v>
      </c>
      <c r="X2213" s="6" t="b">
        <f t="shared" si="174"/>
        <v>1</v>
      </c>
      <c r="AD2213" s="52"/>
    </row>
    <row r="2214" spans="1:30" x14ac:dyDescent="0.45">
      <c r="A2214" s="4">
        <v>2212</v>
      </c>
      <c r="B2214">
        <v>1001</v>
      </c>
      <c r="C2214">
        <v>13437</v>
      </c>
      <c r="D2214" t="str">
        <f>_xlfn.XLOOKUP(C2214,customer_table!$A$2:$A$4869,customer_table!$B$2:$B$4869)</f>
        <v>Small Business</v>
      </c>
      <c r="E2214">
        <v>3</v>
      </c>
      <c r="F2214">
        <v>129.16999999999999</v>
      </c>
      <c r="G2214">
        <v>387.51</v>
      </c>
      <c r="H2214">
        <v>0</v>
      </c>
      <c r="I2214">
        <v>10.53</v>
      </c>
      <c r="J2214" s="5">
        <v>45397</v>
      </c>
      <c r="K2214" s="5">
        <v>45400</v>
      </c>
      <c r="L2214" t="s">
        <v>4885</v>
      </c>
      <c r="M2214" t="s">
        <v>4881</v>
      </c>
      <c r="N2214" t="s">
        <v>4876</v>
      </c>
      <c r="O2214" t="s">
        <v>4894</v>
      </c>
      <c r="P2214" t="s">
        <v>4891</v>
      </c>
      <c r="Q2214" s="4">
        <f>_xlfn.XLOOKUP(C2214,customer_table!$A$2:$A$4947,customer_table!$A$2:$A$4947)</f>
        <v>13437</v>
      </c>
      <c r="R2214" t="str">
        <f>_xlfn.XLOOKUP(D2214,customer_table!$B$2:$B$4947,customer_table!$B$2:$B$4947)</f>
        <v>Small Business</v>
      </c>
      <c r="S2214" s="4" t="b">
        <f t="shared" si="170"/>
        <v>1</v>
      </c>
      <c r="T2214" s="6" t="b">
        <f t="shared" si="171"/>
        <v>1</v>
      </c>
      <c r="U2214" cm="1">
        <f t="array" ref="U2214">INDEX(hdd_products!$H$2:$H$21,MATCH(1,(hdd_products!$A$2:$A$21=hdd_orders!B2214)*(hdd_products!$H$2:$H$21=hdd_orders!F2214),0))</f>
        <v>129.16999999999999</v>
      </c>
      <c r="V2214" s="6" t="b">
        <f t="shared" si="172"/>
        <v>1</v>
      </c>
      <c r="W2214" s="4">
        <f t="shared" si="173"/>
        <v>387.51</v>
      </c>
      <c r="X2214" s="6" t="b">
        <f t="shared" si="174"/>
        <v>1</v>
      </c>
      <c r="AD2214" s="52"/>
    </row>
    <row r="2215" spans="1:30" x14ac:dyDescent="0.45">
      <c r="A2215" s="4">
        <v>2213</v>
      </c>
      <c r="B2215">
        <v>1002</v>
      </c>
      <c r="C2215">
        <v>55681</v>
      </c>
      <c r="D2215" t="str">
        <f>_xlfn.XLOOKUP(C2215,customer_table!$A$2:$A$4869,customer_table!$B$2:$B$4869)</f>
        <v>Small Business</v>
      </c>
      <c r="E2215">
        <v>1</v>
      </c>
      <c r="F2215">
        <v>198.26</v>
      </c>
      <c r="G2215">
        <v>198.26</v>
      </c>
      <c r="H2215">
        <v>0</v>
      </c>
      <c r="I2215">
        <v>16.5</v>
      </c>
      <c r="J2215" s="5">
        <v>45312</v>
      </c>
      <c r="K2215" s="5">
        <v>45319</v>
      </c>
      <c r="L2215" t="s">
        <v>4889</v>
      </c>
      <c r="M2215" t="s">
        <v>4877</v>
      </c>
      <c r="N2215" t="s">
        <v>4876</v>
      </c>
      <c r="O2215" t="s">
        <v>4875</v>
      </c>
      <c r="P2215" t="s">
        <v>4884</v>
      </c>
      <c r="Q2215" s="4">
        <f>_xlfn.XLOOKUP(C2215,customer_table!$A$2:$A$4947,customer_table!$A$2:$A$4947)</f>
        <v>55681</v>
      </c>
      <c r="R2215" t="str">
        <f>_xlfn.XLOOKUP(D2215,customer_table!$B$2:$B$4947,customer_table!$B$2:$B$4947)</f>
        <v>Small Business</v>
      </c>
      <c r="S2215" s="4" t="b">
        <f t="shared" si="170"/>
        <v>1</v>
      </c>
      <c r="T2215" s="6" t="b">
        <f t="shared" si="171"/>
        <v>1</v>
      </c>
      <c r="U2215" cm="1">
        <f t="array" ref="U2215">INDEX(hdd_products!$H$2:$H$21,MATCH(1,(hdd_products!$A$2:$A$21=hdd_orders!B2215)*(hdd_products!$H$2:$H$21=hdd_orders!F2215),0))</f>
        <v>198.26</v>
      </c>
      <c r="V2215" s="6" t="b">
        <f t="shared" si="172"/>
        <v>1</v>
      </c>
      <c r="W2215" s="4">
        <f t="shared" si="173"/>
        <v>198.26</v>
      </c>
      <c r="X2215" s="6" t="b">
        <f t="shared" si="174"/>
        <v>1</v>
      </c>
      <c r="AD2215" s="52"/>
    </row>
    <row r="2216" spans="1:30" x14ac:dyDescent="0.45">
      <c r="A2216" s="4">
        <v>2214</v>
      </c>
      <c r="B2216">
        <v>1004</v>
      </c>
      <c r="C2216">
        <v>49705</v>
      </c>
      <c r="D2216" t="str">
        <f>_xlfn.XLOOKUP(C2216,customer_table!$A$2:$A$4869,customer_table!$B$2:$B$4869)</f>
        <v>Consumer</v>
      </c>
      <c r="E2216">
        <v>1</v>
      </c>
      <c r="F2216">
        <v>170.85</v>
      </c>
      <c r="G2216">
        <v>170.85</v>
      </c>
      <c r="H2216">
        <v>0</v>
      </c>
      <c r="I2216">
        <v>12.62</v>
      </c>
      <c r="J2216" s="5">
        <v>45409</v>
      </c>
      <c r="K2216" s="5">
        <v>45415</v>
      </c>
      <c r="L2216" t="s">
        <v>4882</v>
      </c>
      <c r="M2216" t="s">
        <v>4877</v>
      </c>
      <c r="N2216" t="s">
        <v>4876</v>
      </c>
      <c r="O2216" t="s">
        <v>4875</v>
      </c>
      <c r="P2216" t="s">
        <v>4886</v>
      </c>
      <c r="Q2216" s="4">
        <f>_xlfn.XLOOKUP(C2216,customer_table!$A$2:$A$4947,customer_table!$A$2:$A$4947)</f>
        <v>49705</v>
      </c>
      <c r="R2216" t="str">
        <f>_xlfn.XLOOKUP(D2216,customer_table!$B$2:$B$4947,customer_table!$B$2:$B$4947)</f>
        <v>Consumer</v>
      </c>
      <c r="S2216" s="4" t="b">
        <f t="shared" si="170"/>
        <v>1</v>
      </c>
      <c r="T2216" s="6" t="b">
        <f t="shared" si="171"/>
        <v>1</v>
      </c>
      <c r="U2216" cm="1">
        <f t="array" ref="U2216">INDEX(hdd_products!$H$2:$H$21,MATCH(1,(hdd_products!$A$2:$A$21=hdd_orders!B2216)*(hdd_products!$H$2:$H$21=hdd_orders!F2216),0))</f>
        <v>170.85</v>
      </c>
      <c r="V2216" s="6" t="b">
        <f t="shared" si="172"/>
        <v>1</v>
      </c>
      <c r="W2216" s="4">
        <f t="shared" si="173"/>
        <v>170.85</v>
      </c>
      <c r="X2216" s="6" t="b">
        <f t="shared" si="174"/>
        <v>1</v>
      </c>
      <c r="AD2216" s="52"/>
    </row>
    <row r="2217" spans="1:30" x14ac:dyDescent="0.45">
      <c r="A2217" s="4">
        <v>2215</v>
      </c>
      <c r="B2217">
        <v>1005</v>
      </c>
      <c r="C2217">
        <v>13577</v>
      </c>
      <c r="D2217" t="str">
        <f>_xlfn.XLOOKUP(C2217,customer_table!$A$2:$A$4869,customer_table!$B$2:$B$4869)</f>
        <v>Consumer</v>
      </c>
      <c r="E2217">
        <v>1</v>
      </c>
      <c r="F2217">
        <v>204.55</v>
      </c>
      <c r="G2217">
        <v>204.55</v>
      </c>
      <c r="H2217">
        <v>0</v>
      </c>
      <c r="I2217">
        <v>15.31</v>
      </c>
      <c r="J2217" s="5">
        <v>45411</v>
      </c>
      <c r="K2217" s="5">
        <v>45413</v>
      </c>
      <c r="L2217" t="s">
        <v>4895</v>
      </c>
      <c r="M2217" t="s">
        <v>4881</v>
      </c>
      <c r="N2217" t="s">
        <v>4876</v>
      </c>
      <c r="O2217" t="s">
        <v>4875</v>
      </c>
      <c r="P2217" t="s">
        <v>4886</v>
      </c>
      <c r="Q2217" s="4">
        <f>_xlfn.XLOOKUP(C2217,customer_table!$A$2:$A$4947,customer_table!$A$2:$A$4947)</f>
        <v>13577</v>
      </c>
      <c r="R2217" t="str">
        <f>_xlfn.XLOOKUP(D2217,customer_table!$B$2:$B$4947,customer_table!$B$2:$B$4947)</f>
        <v>Consumer</v>
      </c>
      <c r="S2217" s="4" t="b">
        <f t="shared" si="170"/>
        <v>1</v>
      </c>
      <c r="T2217" s="6" t="b">
        <f t="shared" si="171"/>
        <v>1</v>
      </c>
      <c r="U2217" cm="1">
        <f t="array" ref="U2217">INDEX(hdd_products!$H$2:$H$21,MATCH(1,(hdd_products!$A$2:$A$21=hdd_orders!B2217)*(hdd_products!$H$2:$H$21=hdd_orders!F2217),0))</f>
        <v>204.55</v>
      </c>
      <c r="V2217" s="6" t="b">
        <f t="shared" si="172"/>
        <v>1</v>
      </c>
      <c r="W2217" s="4">
        <f t="shared" si="173"/>
        <v>204.55</v>
      </c>
      <c r="X2217" s="6" t="b">
        <f t="shared" si="174"/>
        <v>1</v>
      </c>
      <c r="AD2217" s="52"/>
    </row>
    <row r="2218" spans="1:30" x14ac:dyDescent="0.45">
      <c r="A2218" s="4">
        <v>2216</v>
      </c>
      <c r="B2218">
        <v>1005</v>
      </c>
      <c r="C2218">
        <v>37339</v>
      </c>
      <c r="D2218" t="str">
        <f>_xlfn.XLOOKUP(C2218,customer_table!$A$2:$A$4869,customer_table!$B$2:$B$4869)</f>
        <v>Enterprise</v>
      </c>
      <c r="E2218">
        <v>1</v>
      </c>
      <c r="F2218">
        <v>204.55</v>
      </c>
      <c r="G2218">
        <v>204.55</v>
      </c>
      <c r="H2218">
        <v>0</v>
      </c>
      <c r="I2218">
        <v>15.32</v>
      </c>
      <c r="J2218" s="5">
        <v>45484</v>
      </c>
      <c r="K2218" s="5">
        <v>45485</v>
      </c>
      <c r="L2218" t="s">
        <v>4890</v>
      </c>
      <c r="M2218" t="s">
        <v>4881</v>
      </c>
      <c r="N2218" t="s">
        <v>4876</v>
      </c>
      <c r="O2218" t="s">
        <v>4880</v>
      </c>
      <c r="P2218" t="s">
        <v>4888</v>
      </c>
      <c r="Q2218" s="4">
        <f>_xlfn.XLOOKUP(C2218,customer_table!$A$2:$A$4947,customer_table!$A$2:$A$4947)</f>
        <v>37339</v>
      </c>
      <c r="R2218" t="str">
        <f>_xlfn.XLOOKUP(D2218,customer_table!$B$2:$B$4947,customer_table!$B$2:$B$4947)</f>
        <v>Enterprise</v>
      </c>
      <c r="S2218" s="4" t="b">
        <f t="shared" si="170"/>
        <v>1</v>
      </c>
      <c r="T2218" s="6" t="b">
        <f t="shared" si="171"/>
        <v>1</v>
      </c>
      <c r="U2218" cm="1">
        <f t="array" ref="U2218">INDEX(hdd_products!$H$2:$H$21,MATCH(1,(hdd_products!$A$2:$A$21=hdd_orders!B2218)*(hdd_products!$H$2:$H$21=hdd_orders!F2218),0))</f>
        <v>204.55</v>
      </c>
      <c r="V2218" s="6" t="b">
        <f t="shared" si="172"/>
        <v>1</v>
      </c>
      <c r="W2218" s="4">
        <f t="shared" si="173"/>
        <v>204.55</v>
      </c>
      <c r="X2218" s="6" t="b">
        <f t="shared" si="174"/>
        <v>1</v>
      </c>
      <c r="AD2218" s="52"/>
    </row>
    <row r="2219" spans="1:30" x14ac:dyDescent="0.45">
      <c r="A2219" s="4">
        <v>2217</v>
      </c>
      <c r="B2219">
        <v>1014</v>
      </c>
      <c r="C2219">
        <v>59873</v>
      </c>
      <c r="D2219" t="str">
        <f>_xlfn.XLOOKUP(C2219,customer_table!$A$2:$A$4869,customer_table!$B$2:$B$4869)</f>
        <v>Small Business</v>
      </c>
      <c r="E2219">
        <v>1</v>
      </c>
      <c r="F2219">
        <v>686.52</v>
      </c>
      <c r="G2219">
        <v>686.52</v>
      </c>
      <c r="H2219">
        <v>0</v>
      </c>
      <c r="I2219">
        <v>7.4</v>
      </c>
      <c r="J2219" s="5">
        <v>45496</v>
      </c>
      <c r="K2219" s="5">
        <v>45498</v>
      </c>
      <c r="L2219" t="s">
        <v>4883</v>
      </c>
      <c r="M2219" t="s">
        <v>4877</v>
      </c>
      <c r="N2219" t="s">
        <v>4876</v>
      </c>
      <c r="O2219" t="s">
        <v>4880</v>
      </c>
      <c r="P2219" t="s">
        <v>4891</v>
      </c>
      <c r="Q2219" s="4">
        <f>_xlfn.XLOOKUP(C2219,customer_table!$A$2:$A$4947,customer_table!$A$2:$A$4947)</f>
        <v>59873</v>
      </c>
      <c r="R2219" t="str">
        <f>_xlfn.XLOOKUP(D2219,customer_table!$B$2:$B$4947,customer_table!$B$2:$B$4947)</f>
        <v>Small Business</v>
      </c>
      <c r="S2219" s="4" t="b">
        <f t="shared" si="170"/>
        <v>1</v>
      </c>
      <c r="T2219" s="6" t="b">
        <f t="shared" si="171"/>
        <v>1</v>
      </c>
      <c r="U2219" cm="1">
        <f t="array" ref="U2219">INDEX(hdd_products!$H$2:$H$21,MATCH(1,(hdd_products!$A$2:$A$21=hdd_orders!B2219)*(hdd_products!$H$2:$H$21=hdd_orders!F2219),0))</f>
        <v>686.52</v>
      </c>
      <c r="V2219" s="6" t="b">
        <f t="shared" si="172"/>
        <v>1</v>
      </c>
      <c r="W2219" s="4">
        <f t="shared" si="173"/>
        <v>686.52</v>
      </c>
      <c r="X2219" s="6" t="b">
        <f t="shared" si="174"/>
        <v>1</v>
      </c>
      <c r="AD2219" s="52"/>
    </row>
    <row r="2220" spans="1:30" x14ac:dyDescent="0.45">
      <c r="A2220" s="4">
        <v>2218</v>
      </c>
      <c r="B2220">
        <v>1005</v>
      </c>
      <c r="C2220">
        <v>77698</v>
      </c>
      <c r="D2220" t="str">
        <f>_xlfn.XLOOKUP(C2220,customer_table!$A$2:$A$4869,customer_table!$B$2:$B$4869)</f>
        <v>Consumer</v>
      </c>
      <c r="E2220">
        <v>2</v>
      </c>
      <c r="F2220">
        <v>204.55</v>
      </c>
      <c r="G2220">
        <v>409.1</v>
      </c>
      <c r="H2220">
        <v>0</v>
      </c>
      <c r="I2220">
        <v>9.27</v>
      </c>
      <c r="J2220" s="5">
        <v>45381</v>
      </c>
      <c r="K2220" s="5">
        <v>45386</v>
      </c>
      <c r="L2220" t="s">
        <v>4902</v>
      </c>
      <c r="M2220" t="s">
        <v>4877</v>
      </c>
      <c r="N2220" t="s">
        <v>4892</v>
      </c>
      <c r="O2220" t="s">
        <v>4880</v>
      </c>
      <c r="P2220" t="s">
        <v>4884</v>
      </c>
      <c r="Q2220" s="4">
        <f>_xlfn.XLOOKUP(C2220,customer_table!$A$2:$A$4947,customer_table!$A$2:$A$4947)</f>
        <v>77698</v>
      </c>
      <c r="R2220" t="str">
        <f>_xlfn.XLOOKUP(D2220,customer_table!$B$2:$B$4947,customer_table!$B$2:$B$4947)</f>
        <v>Consumer</v>
      </c>
      <c r="S2220" s="4" t="b">
        <f t="shared" si="170"/>
        <v>1</v>
      </c>
      <c r="T2220" s="6" t="b">
        <f t="shared" si="171"/>
        <v>1</v>
      </c>
      <c r="U2220" cm="1">
        <f t="array" ref="U2220">INDEX(hdd_products!$H$2:$H$21,MATCH(1,(hdd_products!$A$2:$A$21=hdd_orders!B2220)*(hdd_products!$H$2:$H$21=hdd_orders!F2220),0))</f>
        <v>204.55</v>
      </c>
      <c r="V2220" s="6" t="b">
        <f t="shared" si="172"/>
        <v>1</v>
      </c>
      <c r="W2220" s="4">
        <f t="shared" si="173"/>
        <v>409.1</v>
      </c>
      <c r="X2220" s="6" t="b">
        <f t="shared" si="174"/>
        <v>1</v>
      </c>
      <c r="AD2220" s="52"/>
    </row>
    <row r="2221" spans="1:30" x14ac:dyDescent="0.45">
      <c r="A2221" s="4">
        <v>2219</v>
      </c>
      <c r="B2221">
        <v>1012</v>
      </c>
      <c r="C2221">
        <v>56974</v>
      </c>
      <c r="D2221" t="str">
        <f>_xlfn.XLOOKUP(C2221,customer_table!$A$2:$A$4869,customer_table!$B$2:$B$4869)</f>
        <v>Small Business</v>
      </c>
      <c r="E2221">
        <v>2</v>
      </c>
      <c r="F2221">
        <v>339.39</v>
      </c>
      <c r="G2221">
        <v>678.78</v>
      </c>
      <c r="H2221">
        <v>0</v>
      </c>
      <c r="I2221">
        <v>12.21</v>
      </c>
      <c r="J2221" s="5">
        <v>45353</v>
      </c>
      <c r="K2221" s="5">
        <v>45357</v>
      </c>
      <c r="L2221" t="s">
        <v>4900</v>
      </c>
      <c r="M2221" t="s">
        <v>4881</v>
      </c>
      <c r="N2221" t="s">
        <v>4876</v>
      </c>
      <c r="O2221" t="s">
        <v>4880</v>
      </c>
      <c r="P2221" t="s">
        <v>4879</v>
      </c>
      <c r="Q2221" s="4">
        <f>_xlfn.XLOOKUP(C2221,customer_table!$A$2:$A$4947,customer_table!$A$2:$A$4947)</f>
        <v>56974</v>
      </c>
      <c r="R2221" t="str">
        <f>_xlfn.XLOOKUP(D2221,customer_table!$B$2:$B$4947,customer_table!$B$2:$B$4947)</f>
        <v>Small Business</v>
      </c>
      <c r="S2221" s="4" t="b">
        <f t="shared" si="170"/>
        <v>1</v>
      </c>
      <c r="T2221" s="6" t="b">
        <f t="shared" si="171"/>
        <v>1</v>
      </c>
      <c r="U2221" cm="1">
        <f t="array" ref="U2221">INDEX(hdd_products!$H$2:$H$21,MATCH(1,(hdd_products!$A$2:$A$21=hdd_orders!B2221)*(hdd_products!$H$2:$H$21=hdd_orders!F2221),0))</f>
        <v>339.39</v>
      </c>
      <c r="V2221" s="6" t="b">
        <f t="shared" si="172"/>
        <v>1</v>
      </c>
      <c r="W2221" s="4">
        <f t="shared" si="173"/>
        <v>678.78</v>
      </c>
      <c r="X2221" s="6" t="b">
        <f t="shared" si="174"/>
        <v>1</v>
      </c>
      <c r="AD2221" s="52"/>
    </row>
    <row r="2222" spans="1:30" x14ac:dyDescent="0.45">
      <c r="A2222" s="4">
        <v>2220</v>
      </c>
      <c r="B2222">
        <v>1005</v>
      </c>
      <c r="C2222">
        <v>57167</v>
      </c>
      <c r="D2222" t="str">
        <f>_xlfn.XLOOKUP(C2222,customer_table!$A$2:$A$4869,customer_table!$B$2:$B$4869)</f>
        <v>Enterprise</v>
      </c>
      <c r="E2222">
        <v>2</v>
      </c>
      <c r="F2222">
        <v>204.55</v>
      </c>
      <c r="G2222">
        <v>409.1</v>
      </c>
      <c r="H2222">
        <v>0</v>
      </c>
      <c r="I2222">
        <v>14.39</v>
      </c>
      <c r="J2222" s="5">
        <v>45399</v>
      </c>
      <c r="K2222" s="5">
        <v>45400</v>
      </c>
      <c r="L2222" t="s">
        <v>4882</v>
      </c>
      <c r="M2222" t="s">
        <v>4896</v>
      </c>
      <c r="N2222" t="s">
        <v>4876</v>
      </c>
      <c r="O2222" t="s">
        <v>4880</v>
      </c>
      <c r="P2222" t="s">
        <v>4888</v>
      </c>
      <c r="Q2222" s="4">
        <f>_xlfn.XLOOKUP(C2222,customer_table!$A$2:$A$4947,customer_table!$A$2:$A$4947)</f>
        <v>57167</v>
      </c>
      <c r="R2222" t="str">
        <f>_xlfn.XLOOKUP(D2222,customer_table!$B$2:$B$4947,customer_table!$B$2:$B$4947)</f>
        <v>Enterprise</v>
      </c>
      <c r="S2222" s="4" t="b">
        <f t="shared" si="170"/>
        <v>1</v>
      </c>
      <c r="T2222" s="6" t="b">
        <f t="shared" si="171"/>
        <v>1</v>
      </c>
      <c r="U2222" cm="1">
        <f t="array" ref="U2222">INDEX(hdd_products!$H$2:$H$21,MATCH(1,(hdd_products!$A$2:$A$21=hdd_orders!B2222)*(hdd_products!$H$2:$H$21=hdd_orders!F2222),0))</f>
        <v>204.55</v>
      </c>
      <c r="V2222" s="6" t="b">
        <f t="shared" si="172"/>
        <v>1</v>
      </c>
      <c r="W2222" s="4">
        <f t="shared" si="173"/>
        <v>409.1</v>
      </c>
      <c r="X2222" s="6" t="b">
        <f t="shared" si="174"/>
        <v>1</v>
      </c>
      <c r="AD2222" s="52"/>
    </row>
    <row r="2223" spans="1:30" x14ac:dyDescent="0.45">
      <c r="A2223" s="4">
        <v>2221</v>
      </c>
      <c r="B2223">
        <v>1007</v>
      </c>
      <c r="C2223">
        <v>65052</v>
      </c>
      <c r="D2223" t="str">
        <f>_xlfn.XLOOKUP(C2223,customer_table!$A$2:$A$4869,customer_table!$B$2:$B$4869)</f>
        <v>Enterprise</v>
      </c>
      <c r="E2223">
        <v>1</v>
      </c>
      <c r="F2223">
        <v>415.57</v>
      </c>
      <c r="G2223">
        <v>415.57</v>
      </c>
      <c r="H2223">
        <v>0</v>
      </c>
      <c r="I2223">
        <v>9.01</v>
      </c>
      <c r="J2223" s="5">
        <v>45525</v>
      </c>
      <c r="K2223" s="5">
        <v>45526</v>
      </c>
      <c r="L2223" t="s">
        <v>4897</v>
      </c>
      <c r="M2223" t="s">
        <v>4877</v>
      </c>
      <c r="N2223" t="s">
        <v>4876</v>
      </c>
      <c r="O2223" t="s">
        <v>4880</v>
      </c>
      <c r="P2223" t="s">
        <v>4888</v>
      </c>
      <c r="Q2223" s="4">
        <f>_xlfn.XLOOKUP(C2223,customer_table!$A$2:$A$4947,customer_table!$A$2:$A$4947)</f>
        <v>65052</v>
      </c>
      <c r="R2223" t="str">
        <f>_xlfn.XLOOKUP(D2223,customer_table!$B$2:$B$4947,customer_table!$B$2:$B$4947)</f>
        <v>Enterprise</v>
      </c>
      <c r="S2223" s="4" t="b">
        <f t="shared" si="170"/>
        <v>1</v>
      </c>
      <c r="T2223" s="6" t="b">
        <f t="shared" si="171"/>
        <v>1</v>
      </c>
      <c r="U2223" cm="1">
        <f t="array" ref="U2223">INDEX(hdd_products!$H$2:$H$21,MATCH(1,(hdd_products!$A$2:$A$21=hdd_orders!B2223)*(hdd_products!$H$2:$H$21=hdd_orders!F2223),0))</f>
        <v>415.57</v>
      </c>
      <c r="V2223" s="6" t="b">
        <f t="shared" si="172"/>
        <v>1</v>
      </c>
      <c r="W2223" s="4">
        <f t="shared" si="173"/>
        <v>415.57</v>
      </c>
      <c r="X2223" s="6" t="b">
        <f t="shared" si="174"/>
        <v>1</v>
      </c>
      <c r="AD2223" s="52"/>
    </row>
    <row r="2224" spans="1:30" x14ac:dyDescent="0.45">
      <c r="A2224" s="4">
        <v>2222</v>
      </c>
      <c r="B2224">
        <v>1005</v>
      </c>
      <c r="C2224">
        <v>95459</v>
      </c>
      <c r="D2224" t="str">
        <f>_xlfn.XLOOKUP(C2224,customer_table!$A$2:$A$4869,customer_table!$B$2:$B$4869)</f>
        <v>Enterprise</v>
      </c>
      <c r="E2224">
        <v>8</v>
      </c>
      <c r="F2224">
        <v>204.55</v>
      </c>
      <c r="G2224">
        <v>1636.4</v>
      </c>
      <c r="H2224">
        <v>0</v>
      </c>
      <c r="I2224">
        <v>7.15</v>
      </c>
      <c r="J2224" s="5">
        <v>45450</v>
      </c>
      <c r="K2224" s="5">
        <v>45457</v>
      </c>
      <c r="L2224" t="s">
        <v>4902</v>
      </c>
      <c r="M2224" t="s">
        <v>4881</v>
      </c>
      <c r="N2224" t="s">
        <v>4876</v>
      </c>
      <c r="O2224" t="s">
        <v>4880</v>
      </c>
      <c r="P2224" t="s">
        <v>4874</v>
      </c>
      <c r="Q2224" s="4">
        <f>_xlfn.XLOOKUP(C2224,customer_table!$A$2:$A$4947,customer_table!$A$2:$A$4947)</f>
        <v>95459</v>
      </c>
      <c r="R2224" t="str">
        <f>_xlfn.XLOOKUP(D2224,customer_table!$B$2:$B$4947,customer_table!$B$2:$B$4947)</f>
        <v>Enterprise</v>
      </c>
      <c r="S2224" s="4" t="b">
        <f t="shared" si="170"/>
        <v>1</v>
      </c>
      <c r="T2224" s="6" t="b">
        <f t="shared" si="171"/>
        <v>1</v>
      </c>
      <c r="U2224" cm="1">
        <f t="array" ref="U2224">INDEX(hdd_products!$H$2:$H$21,MATCH(1,(hdd_products!$A$2:$A$21=hdd_orders!B2224)*(hdd_products!$H$2:$H$21=hdd_orders!F2224),0))</f>
        <v>204.55</v>
      </c>
      <c r="V2224" s="6" t="b">
        <f t="shared" si="172"/>
        <v>1</v>
      </c>
      <c r="W2224" s="4">
        <f t="shared" si="173"/>
        <v>1636.4</v>
      </c>
      <c r="X2224" s="6" t="b">
        <f t="shared" si="174"/>
        <v>1</v>
      </c>
      <c r="AD2224" s="52"/>
    </row>
    <row r="2225" spans="1:30" x14ac:dyDescent="0.45">
      <c r="A2225" s="4">
        <v>2223</v>
      </c>
      <c r="B2225">
        <v>1005</v>
      </c>
      <c r="C2225">
        <v>61076</v>
      </c>
      <c r="D2225" t="str">
        <f>_xlfn.XLOOKUP(C2225,customer_table!$A$2:$A$4869,customer_table!$B$2:$B$4869)</f>
        <v>Consumer</v>
      </c>
      <c r="E2225">
        <v>2</v>
      </c>
      <c r="F2225">
        <v>204.55</v>
      </c>
      <c r="G2225">
        <v>409.1</v>
      </c>
      <c r="H2225">
        <v>0</v>
      </c>
      <c r="I2225">
        <v>11.92</v>
      </c>
      <c r="J2225" s="5">
        <v>45335</v>
      </c>
      <c r="K2225" s="5">
        <v>45341</v>
      </c>
      <c r="L2225" t="s">
        <v>4885</v>
      </c>
      <c r="M2225" t="s">
        <v>4896</v>
      </c>
      <c r="N2225" t="s">
        <v>4876</v>
      </c>
      <c r="O2225" t="s">
        <v>4880</v>
      </c>
      <c r="P2225" t="s">
        <v>4888</v>
      </c>
      <c r="Q2225" s="4">
        <f>_xlfn.XLOOKUP(C2225,customer_table!$A$2:$A$4947,customer_table!$A$2:$A$4947)</f>
        <v>61076</v>
      </c>
      <c r="R2225" t="str">
        <f>_xlfn.XLOOKUP(D2225,customer_table!$B$2:$B$4947,customer_table!$B$2:$B$4947)</f>
        <v>Consumer</v>
      </c>
      <c r="S2225" s="4" t="b">
        <f t="shared" si="170"/>
        <v>1</v>
      </c>
      <c r="T2225" s="6" t="b">
        <f t="shared" si="171"/>
        <v>1</v>
      </c>
      <c r="U2225" cm="1">
        <f t="array" ref="U2225">INDEX(hdd_products!$H$2:$H$21,MATCH(1,(hdd_products!$A$2:$A$21=hdd_orders!B2225)*(hdd_products!$H$2:$H$21=hdd_orders!F2225),0))</f>
        <v>204.55</v>
      </c>
      <c r="V2225" s="6" t="b">
        <f t="shared" si="172"/>
        <v>1</v>
      </c>
      <c r="W2225" s="4">
        <f t="shared" si="173"/>
        <v>409.1</v>
      </c>
      <c r="X2225" s="6" t="b">
        <f t="shared" si="174"/>
        <v>1</v>
      </c>
      <c r="AD2225" s="52"/>
    </row>
    <row r="2226" spans="1:30" x14ac:dyDescent="0.45">
      <c r="A2226" s="4">
        <v>2224</v>
      </c>
      <c r="B2226">
        <v>1004</v>
      </c>
      <c r="C2226">
        <v>52371</v>
      </c>
      <c r="D2226" t="str">
        <f>_xlfn.XLOOKUP(C2226,customer_table!$A$2:$A$4869,customer_table!$B$2:$B$4869)</f>
        <v>Enterprise</v>
      </c>
      <c r="E2226">
        <v>1</v>
      </c>
      <c r="F2226">
        <v>170.85</v>
      </c>
      <c r="G2226">
        <v>170.85</v>
      </c>
      <c r="H2226">
        <v>0</v>
      </c>
      <c r="I2226">
        <v>8.2799999999999994</v>
      </c>
      <c r="J2226" s="5">
        <v>45432</v>
      </c>
      <c r="K2226" s="5">
        <v>45438</v>
      </c>
      <c r="L2226" t="s">
        <v>4883</v>
      </c>
      <c r="M2226" t="s">
        <v>4881</v>
      </c>
      <c r="N2226" t="s">
        <v>4876</v>
      </c>
      <c r="O2226" t="s">
        <v>4875</v>
      </c>
      <c r="P2226" t="s">
        <v>4884</v>
      </c>
      <c r="Q2226" s="4">
        <f>_xlfn.XLOOKUP(C2226,customer_table!$A$2:$A$4947,customer_table!$A$2:$A$4947)</f>
        <v>52371</v>
      </c>
      <c r="R2226" t="str">
        <f>_xlfn.XLOOKUP(D2226,customer_table!$B$2:$B$4947,customer_table!$B$2:$B$4947)</f>
        <v>Enterprise</v>
      </c>
      <c r="S2226" s="4" t="b">
        <f t="shared" si="170"/>
        <v>1</v>
      </c>
      <c r="T2226" s="6" t="b">
        <f t="shared" si="171"/>
        <v>1</v>
      </c>
      <c r="U2226" cm="1">
        <f t="array" ref="U2226">INDEX(hdd_products!$H$2:$H$21,MATCH(1,(hdd_products!$A$2:$A$21=hdd_orders!B2226)*(hdd_products!$H$2:$H$21=hdd_orders!F2226),0))</f>
        <v>170.85</v>
      </c>
      <c r="V2226" s="6" t="b">
        <f t="shared" si="172"/>
        <v>1</v>
      </c>
      <c r="W2226" s="4">
        <f t="shared" si="173"/>
        <v>170.85</v>
      </c>
      <c r="X2226" s="6" t="b">
        <f t="shared" si="174"/>
        <v>1</v>
      </c>
      <c r="AD2226" s="52"/>
    </row>
    <row r="2227" spans="1:30" x14ac:dyDescent="0.45">
      <c r="A2227" s="4">
        <v>2225</v>
      </c>
      <c r="B2227">
        <v>1006</v>
      </c>
      <c r="C2227">
        <v>77976</v>
      </c>
      <c r="D2227" t="str">
        <f>_xlfn.XLOOKUP(C2227,customer_table!$A$2:$A$4869,customer_table!$B$2:$B$4869)</f>
        <v>Enterprise</v>
      </c>
      <c r="E2227">
        <v>1</v>
      </c>
      <c r="F2227">
        <v>307.20999999999998</v>
      </c>
      <c r="G2227">
        <v>307.20999999999998</v>
      </c>
      <c r="H2227">
        <v>0</v>
      </c>
      <c r="I2227">
        <v>10.02</v>
      </c>
      <c r="J2227" s="5">
        <v>45382</v>
      </c>
      <c r="K2227" s="5">
        <v>45387</v>
      </c>
      <c r="L2227" t="s">
        <v>4900</v>
      </c>
      <c r="M2227" t="s">
        <v>4877</v>
      </c>
      <c r="N2227" t="s">
        <v>4876</v>
      </c>
      <c r="O2227" t="s">
        <v>4880</v>
      </c>
      <c r="P2227" t="s">
        <v>4886</v>
      </c>
      <c r="Q2227" s="4">
        <f>_xlfn.XLOOKUP(C2227,customer_table!$A$2:$A$4947,customer_table!$A$2:$A$4947)</f>
        <v>77976</v>
      </c>
      <c r="R2227" t="str">
        <f>_xlfn.XLOOKUP(D2227,customer_table!$B$2:$B$4947,customer_table!$B$2:$B$4947)</f>
        <v>Enterprise</v>
      </c>
      <c r="S2227" s="4" t="b">
        <f t="shared" si="170"/>
        <v>1</v>
      </c>
      <c r="T2227" s="6" t="b">
        <f t="shared" si="171"/>
        <v>1</v>
      </c>
      <c r="U2227" cm="1">
        <f t="array" ref="U2227">INDEX(hdd_products!$H$2:$H$21,MATCH(1,(hdd_products!$A$2:$A$21=hdd_orders!B2227)*(hdd_products!$H$2:$H$21=hdd_orders!F2227),0))</f>
        <v>307.20999999999998</v>
      </c>
      <c r="V2227" s="6" t="b">
        <f t="shared" si="172"/>
        <v>1</v>
      </c>
      <c r="W2227" s="4">
        <f t="shared" si="173"/>
        <v>307.20999999999998</v>
      </c>
      <c r="X2227" s="6" t="b">
        <f t="shared" si="174"/>
        <v>1</v>
      </c>
      <c r="AD2227" s="52"/>
    </row>
    <row r="2228" spans="1:30" x14ac:dyDescent="0.45">
      <c r="A2228" s="4">
        <v>2226</v>
      </c>
      <c r="B2228">
        <v>1011</v>
      </c>
      <c r="C2228">
        <v>37502</v>
      </c>
      <c r="D2228" t="str">
        <f>_xlfn.XLOOKUP(C2228,customer_table!$A$2:$A$4869,customer_table!$B$2:$B$4869)</f>
        <v>Enterprise</v>
      </c>
      <c r="E2228">
        <v>2</v>
      </c>
      <c r="F2228">
        <v>664.86</v>
      </c>
      <c r="G2228">
        <v>1329.72</v>
      </c>
      <c r="H2228">
        <v>0</v>
      </c>
      <c r="I2228">
        <v>11.78</v>
      </c>
      <c r="J2228" s="5">
        <v>45311</v>
      </c>
      <c r="K2228" s="5">
        <v>45312</v>
      </c>
      <c r="L2228" t="s">
        <v>4900</v>
      </c>
      <c r="M2228" t="s">
        <v>4881</v>
      </c>
      <c r="N2228" t="s">
        <v>4876</v>
      </c>
      <c r="O2228" t="s">
        <v>4875</v>
      </c>
      <c r="P2228" t="s">
        <v>4879</v>
      </c>
      <c r="Q2228" s="4">
        <f>_xlfn.XLOOKUP(C2228,customer_table!$A$2:$A$4947,customer_table!$A$2:$A$4947)</f>
        <v>37502</v>
      </c>
      <c r="R2228" t="str">
        <f>_xlfn.XLOOKUP(D2228,customer_table!$B$2:$B$4947,customer_table!$B$2:$B$4947)</f>
        <v>Enterprise</v>
      </c>
      <c r="S2228" s="4" t="b">
        <f t="shared" si="170"/>
        <v>1</v>
      </c>
      <c r="T2228" s="6" t="b">
        <f t="shared" si="171"/>
        <v>1</v>
      </c>
      <c r="U2228" cm="1">
        <f t="array" ref="U2228">INDEX(hdd_products!$H$2:$H$21,MATCH(1,(hdd_products!$A$2:$A$21=hdd_orders!B2228)*(hdd_products!$H$2:$H$21=hdd_orders!F2228),0))</f>
        <v>664.86</v>
      </c>
      <c r="V2228" s="6" t="b">
        <f t="shared" si="172"/>
        <v>1</v>
      </c>
      <c r="W2228" s="4">
        <f t="shared" si="173"/>
        <v>1329.72</v>
      </c>
      <c r="X2228" s="6" t="b">
        <f t="shared" si="174"/>
        <v>1</v>
      </c>
      <c r="AD2228" s="52"/>
    </row>
    <row r="2229" spans="1:30" x14ac:dyDescent="0.45">
      <c r="A2229" s="4">
        <v>2227</v>
      </c>
      <c r="B2229">
        <v>1001</v>
      </c>
      <c r="C2229">
        <v>64950</v>
      </c>
      <c r="D2229" t="str">
        <f>_xlfn.XLOOKUP(C2229,customer_table!$A$2:$A$4869,customer_table!$B$2:$B$4869)</f>
        <v>Small Business</v>
      </c>
      <c r="E2229">
        <v>1</v>
      </c>
      <c r="F2229">
        <v>129.16999999999999</v>
      </c>
      <c r="G2229">
        <v>129.16999999999999</v>
      </c>
      <c r="H2229">
        <v>0</v>
      </c>
      <c r="I2229">
        <v>19.28</v>
      </c>
      <c r="J2229" s="5">
        <v>45608</v>
      </c>
      <c r="K2229" s="5">
        <v>45612</v>
      </c>
      <c r="L2229" t="s">
        <v>4887</v>
      </c>
      <c r="M2229" t="s">
        <v>4881</v>
      </c>
      <c r="N2229" t="s">
        <v>4876</v>
      </c>
      <c r="O2229" t="s">
        <v>4875</v>
      </c>
      <c r="P2229" t="s">
        <v>4886</v>
      </c>
      <c r="Q2229" s="4">
        <f>_xlfn.XLOOKUP(C2229,customer_table!$A$2:$A$4947,customer_table!$A$2:$A$4947)</f>
        <v>64950</v>
      </c>
      <c r="R2229" t="str">
        <f>_xlfn.XLOOKUP(D2229,customer_table!$B$2:$B$4947,customer_table!$B$2:$B$4947)</f>
        <v>Small Business</v>
      </c>
      <c r="S2229" s="4" t="b">
        <f t="shared" si="170"/>
        <v>1</v>
      </c>
      <c r="T2229" s="6" t="b">
        <f t="shared" si="171"/>
        <v>1</v>
      </c>
      <c r="U2229" cm="1">
        <f t="array" ref="U2229">INDEX(hdd_products!$H$2:$H$21,MATCH(1,(hdd_products!$A$2:$A$21=hdd_orders!B2229)*(hdd_products!$H$2:$H$21=hdd_orders!F2229),0))</f>
        <v>129.16999999999999</v>
      </c>
      <c r="V2229" s="6" t="b">
        <f t="shared" si="172"/>
        <v>1</v>
      </c>
      <c r="W2229" s="4">
        <f t="shared" si="173"/>
        <v>129.16999999999999</v>
      </c>
      <c r="X2229" s="6" t="b">
        <f t="shared" si="174"/>
        <v>1</v>
      </c>
      <c r="AD2229" s="52"/>
    </row>
    <row r="2230" spans="1:30" x14ac:dyDescent="0.45">
      <c r="A2230" s="4">
        <v>2228</v>
      </c>
      <c r="B2230">
        <v>1003</v>
      </c>
      <c r="C2230">
        <v>97643</v>
      </c>
      <c r="D2230" t="str">
        <f>_xlfn.XLOOKUP(C2230,customer_table!$A$2:$A$4869,customer_table!$B$2:$B$4869)</f>
        <v>Enterprise</v>
      </c>
      <c r="E2230">
        <v>2</v>
      </c>
      <c r="F2230">
        <v>95.08</v>
      </c>
      <c r="G2230">
        <v>190.16</v>
      </c>
      <c r="H2230">
        <v>0</v>
      </c>
      <c r="I2230">
        <v>12.42</v>
      </c>
      <c r="J2230" s="5">
        <v>45369</v>
      </c>
      <c r="K2230" s="5">
        <v>45375</v>
      </c>
      <c r="L2230" t="s">
        <v>4900</v>
      </c>
      <c r="M2230" t="s">
        <v>4881</v>
      </c>
      <c r="N2230" t="s">
        <v>4901</v>
      </c>
      <c r="O2230" t="s">
        <v>4880</v>
      </c>
      <c r="P2230" t="s">
        <v>4886</v>
      </c>
      <c r="Q2230" s="4">
        <f>_xlfn.XLOOKUP(C2230,customer_table!$A$2:$A$4947,customer_table!$A$2:$A$4947)</f>
        <v>97643</v>
      </c>
      <c r="R2230" t="str">
        <f>_xlfn.XLOOKUP(D2230,customer_table!$B$2:$B$4947,customer_table!$B$2:$B$4947)</f>
        <v>Enterprise</v>
      </c>
      <c r="S2230" s="4" t="b">
        <f t="shared" si="170"/>
        <v>1</v>
      </c>
      <c r="T2230" s="6" t="b">
        <f t="shared" si="171"/>
        <v>1</v>
      </c>
      <c r="U2230" cm="1">
        <f t="array" ref="U2230">INDEX(hdd_products!$H$2:$H$21,MATCH(1,(hdd_products!$A$2:$A$21=hdd_orders!B2230)*(hdd_products!$H$2:$H$21=hdd_orders!F2230),0))</f>
        <v>95.08</v>
      </c>
      <c r="V2230" s="6" t="b">
        <f t="shared" si="172"/>
        <v>1</v>
      </c>
      <c r="W2230" s="4">
        <f t="shared" si="173"/>
        <v>190.16</v>
      </c>
      <c r="X2230" s="6" t="b">
        <f t="shared" si="174"/>
        <v>1</v>
      </c>
      <c r="AD2230" s="52"/>
    </row>
    <row r="2231" spans="1:30" x14ac:dyDescent="0.45">
      <c r="A2231" s="4">
        <v>2229</v>
      </c>
      <c r="B2231">
        <v>1009</v>
      </c>
      <c r="C2231">
        <v>75215</v>
      </c>
      <c r="D2231" t="str">
        <f>_xlfn.XLOOKUP(C2231,customer_table!$A$2:$A$4869,customer_table!$B$2:$B$4869)</f>
        <v>Enterprise</v>
      </c>
      <c r="E2231">
        <v>1</v>
      </c>
      <c r="F2231">
        <v>185.76</v>
      </c>
      <c r="G2231">
        <v>185.76</v>
      </c>
      <c r="H2231">
        <v>0</v>
      </c>
      <c r="I2231">
        <v>12.48</v>
      </c>
      <c r="J2231" s="5">
        <v>45348</v>
      </c>
      <c r="K2231" s="5">
        <v>45355</v>
      </c>
      <c r="L2231" t="s">
        <v>4882</v>
      </c>
      <c r="M2231" t="s">
        <v>4881</v>
      </c>
      <c r="N2231" t="s">
        <v>4876</v>
      </c>
      <c r="O2231" t="s">
        <v>4875</v>
      </c>
      <c r="P2231" t="s">
        <v>4886</v>
      </c>
      <c r="Q2231" s="4">
        <f>_xlfn.XLOOKUP(C2231,customer_table!$A$2:$A$4947,customer_table!$A$2:$A$4947)</f>
        <v>75215</v>
      </c>
      <c r="R2231" t="str">
        <f>_xlfn.XLOOKUP(D2231,customer_table!$B$2:$B$4947,customer_table!$B$2:$B$4947)</f>
        <v>Enterprise</v>
      </c>
      <c r="S2231" s="4" t="b">
        <f t="shared" si="170"/>
        <v>1</v>
      </c>
      <c r="T2231" s="6" t="b">
        <f t="shared" si="171"/>
        <v>1</v>
      </c>
      <c r="U2231" cm="1">
        <f t="array" ref="U2231">INDEX(hdd_products!$H$2:$H$21,MATCH(1,(hdd_products!$A$2:$A$21=hdd_orders!B2231)*(hdd_products!$H$2:$H$21=hdd_orders!F2231),0))</f>
        <v>185.76</v>
      </c>
      <c r="V2231" s="6" t="b">
        <f t="shared" si="172"/>
        <v>1</v>
      </c>
      <c r="W2231" s="4">
        <f t="shared" si="173"/>
        <v>185.76</v>
      </c>
      <c r="X2231" s="6" t="b">
        <f t="shared" si="174"/>
        <v>1</v>
      </c>
      <c r="AD2231" s="52"/>
    </row>
    <row r="2232" spans="1:30" x14ac:dyDescent="0.45">
      <c r="A2232" s="4">
        <v>2230</v>
      </c>
      <c r="B2232">
        <v>1004</v>
      </c>
      <c r="C2232">
        <v>52083</v>
      </c>
      <c r="D2232" t="str">
        <f>_xlfn.XLOOKUP(C2232,customer_table!$A$2:$A$4869,customer_table!$B$2:$B$4869)</f>
        <v>Small Business</v>
      </c>
      <c r="E2232">
        <v>8</v>
      </c>
      <c r="F2232">
        <v>170.85</v>
      </c>
      <c r="G2232">
        <v>1366.8</v>
      </c>
      <c r="H2232">
        <v>0</v>
      </c>
      <c r="I2232">
        <v>9.7899999999999991</v>
      </c>
      <c r="J2232" s="5">
        <v>45483</v>
      </c>
      <c r="K2232" s="5">
        <v>45490</v>
      </c>
      <c r="L2232" t="s">
        <v>4897</v>
      </c>
      <c r="M2232" t="s">
        <v>4877</v>
      </c>
      <c r="N2232" t="s">
        <v>4901</v>
      </c>
      <c r="O2232" t="s">
        <v>4875</v>
      </c>
      <c r="P2232" t="s">
        <v>4884</v>
      </c>
      <c r="Q2232" s="4">
        <f>_xlfn.XLOOKUP(C2232,customer_table!$A$2:$A$4947,customer_table!$A$2:$A$4947)</f>
        <v>52083</v>
      </c>
      <c r="R2232" t="str">
        <f>_xlfn.XLOOKUP(D2232,customer_table!$B$2:$B$4947,customer_table!$B$2:$B$4947)</f>
        <v>Small Business</v>
      </c>
      <c r="S2232" s="4" t="b">
        <f t="shared" si="170"/>
        <v>1</v>
      </c>
      <c r="T2232" s="6" t="b">
        <f t="shared" si="171"/>
        <v>1</v>
      </c>
      <c r="U2232" cm="1">
        <f t="array" ref="U2232">INDEX(hdd_products!$H$2:$H$21,MATCH(1,(hdd_products!$A$2:$A$21=hdd_orders!B2232)*(hdd_products!$H$2:$H$21=hdd_orders!F2232),0))</f>
        <v>170.85</v>
      </c>
      <c r="V2232" s="6" t="b">
        <f t="shared" si="172"/>
        <v>1</v>
      </c>
      <c r="W2232" s="4">
        <f t="shared" si="173"/>
        <v>1366.8</v>
      </c>
      <c r="X2232" s="6" t="b">
        <f t="shared" si="174"/>
        <v>1</v>
      </c>
      <c r="AD2232" s="52"/>
    </row>
    <row r="2233" spans="1:30" x14ac:dyDescent="0.45">
      <c r="A2233" s="4">
        <v>2231</v>
      </c>
      <c r="B2233">
        <v>1001</v>
      </c>
      <c r="C2233">
        <v>28919</v>
      </c>
      <c r="D2233" t="str">
        <f>_xlfn.XLOOKUP(C2233,customer_table!$A$2:$A$4869,customer_table!$B$2:$B$4869)</f>
        <v>Enterprise</v>
      </c>
      <c r="E2233">
        <v>1</v>
      </c>
      <c r="F2233">
        <v>129.16999999999999</v>
      </c>
      <c r="G2233">
        <v>129.16999999999999</v>
      </c>
      <c r="H2233">
        <v>0</v>
      </c>
      <c r="I2233">
        <v>8.06</v>
      </c>
      <c r="J2233" s="5">
        <v>45306</v>
      </c>
      <c r="K2233" s="5">
        <v>45310</v>
      </c>
      <c r="L2233" t="s">
        <v>4899</v>
      </c>
      <c r="M2233" t="s">
        <v>4877</v>
      </c>
      <c r="N2233" t="s">
        <v>4876</v>
      </c>
      <c r="O2233" t="s">
        <v>4875</v>
      </c>
      <c r="P2233" t="s">
        <v>4888</v>
      </c>
      <c r="Q2233" s="4">
        <f>_xlfn.XLOOKUP(C2233,customer_table!$A$2:$A$4947,customer_table!$A$2:$A$4947)</f>
        <v>28919</v>
      </c>
      <c r="R2233" t="str">
        <f>_xlfn.XLOOKUP(D2233,customer_table!$B$2:$B$4947,customer_table!$B$2:$B$4947)</f>
        <v>Enterprise</v>
      </c>
      <c r="S2233" s="4" t="b">
        <f t="shared" si="170"/>
        <v>1</v>
      </c>
      <c r="T2233" s="6" t="b">
        <f t="shared" si="171"/>
        <v>1</v>
      </c>
      <c r="U2233" cm="1">
        <f t="array" ref="U2233">INDEX(hdd_products!$H$2:$H$21,MATCH(1,(hdd_products!$A$2:$A$21=hdd_orders!B2233)*(hdd_products!$H$2:$H$21=hdd_orders!F2233),0))</f>
        <v>129.16999999999999</v>
      </c>
      <c r="V2233" s="6" t="b">
        <f t="shared" si="172"/>
        <v>1</v>
      </c>
      <c r="W2233" s="4">
        <f t="shared" si="173"/>
        <v>129.16999999999999</v>
      </c>
      <c r="X2233" s="6" t="b">
        <f t="shared" si="174"/>
        <v>1</v>
      </c>
      <c r="AD2233" s="52"/>
    </row>
    <row r="2234" spans="1:30" x14ac:dyDescent="0.45">
      <c r="A2234" s="4">
        <v>2232</v>
      </c>
      <c r="B2234">
        <v>1006</v>
      </c>
      <c r="C2234">
        <v>30731</v>
      </c>
      <c r="D2234" t="str">
        <f>_xlfn.XLOOKUP(C2234,customer_table!$A$2:$A$4869,customer_table!$B$2:$B$4869)</f>
        <v>Enterprise</v>
      </c>
      <c r="E2234">
        <v>1</v>
      </c>
      <c r="F2234">
        <v>307.20999999999998</v>
      </c>
      <c r="G2234">
        <v>307.20999999999998</v>
      </c>
      <c r="H2234">
        <v>0</v>
      </c>
      <c r="I2234">
        <v>8.0399999999999991</v>
      </c>
      <c r="J2234" s="5">
        <v>45598</v>
      </c>
      <c r="K2234" s="5">
        <v>45604</v>
      </c>
      <c r="L2234" t="s">
        <v>4883</v>
      </c>
      <c r="M2234" t="s">
        <v>4881</v>
      </c>
      <c r="N2234" t="s">
        <v>4876</v>
      </c>
      <c r="O2234" t="s">
        <v>4880</v>
      </c>
      <c r="P2234" t="s">
        <v>4884</v>
      </c>
      <c r="Q2234" s="4">
        <f>_xlfn.XLOOKUP(C2234,customer_table!$A$2:$A$4947,customer_table!$A$2:$A$4947)</f>
        <v>30731</v>
      </c>
      <c r="R2234" t="str">
        <f>_xlfn.XLOOKUP(D2234,customer_table!$B$2:$B$4947,customer_table!$B$2:$B$4947)</f>
        <v>Enterprise</v>
      </c>
      <c r="S2234" s="4" t="b">
        <f t="shared" si="170"/>
        <v>1</v>
      </c>
      <c r="T2234" s="6" t="b">
        <f t="shared" si="171"/>
        <v>1</v>
      </c>
      <c r="U2234" cm="1">
        <f t="array" ref="U2234">INDEX(hdd_products!$H$2:$H$21,MATCH(1,(hdd_products!$A$2:$A$21=hdd_orders!B2234)*(hdd_products!$H$2:$H$21=hdd_orders!F2234),0))</f>
        <v>307.20999999999998</v>
      </c>
      <c r="V2234" s="6" t="b">
        <f t="shared" si="172"/>
        <v>1</v>
      </c>
      <c r="W2234" s="4">
        <f t="shared" si="173"/>
        <v>307.20999999999998</v>
      </c>
      <c r="X2234" s="6" t="b">
        <f t="shared" si="174"/>
        <v>1</v>
      </c>
      <c r="AD2234" s="52"/>
    </row>
    <row r="2235" spans="1:30" x14ac:dyDescent="0.45">
      <c r="A2235" s="4">
        <v>2233</v>
      </c>
      <c r="B2235">
        <v>1002</v>
      </c>
      <c r="C2235">
        <v>18693</v>
      </c>
      <c r="D2235" t="str">
        <f>_xlfn.XLOOKUP(C2235,customer_table!$A$2:$A$4869,customer_table!$B$2:$B$4869)</f>
        <v>Consumer</v>
      </c>
      <c r="E2235">
        <v>1</v>
      </c>
      <c r="F2235">
        <v>198.26</v>
      </c>
      <c r="G2235">
        <v>198.26</v>
      </c>
      <c r="H2235">
        <v>0</v>
      </c>
      <c r="I2235">
        <v>7.83</v>
      </c>
      <c r="J2235" s="5">
        <v>45406</v>
      </c>
      <c r="K2235" s="5">
        <v>45407</v>
      </c>
      <c r="L2235" t="s">
        <v>4883</v>
      </c>
      <c r="M2235" t="s">
        <v>4877</v>
      </c>
      <c r="N2235" t="s">
        <v>4876</v>
      </c>
      <c r="O2235" t="s">
        <v>4880</v>
      </c>
      <c r="P2235" t="s">
        <v>4884</v>
      </c>
      <c r="Q2235" s="4">
        <f>_xlfn.XLOOKUP(C2235,customer_table!$A$2:$A$4947,customer_table!$A$2:$A$4947)</f>
        <v>18693</v>
      </c>
      <c r="R2235" t="str">
        <f>_xlfn.XLOOKUP(D2235,customer_table!$B$2:$B$4947,customer_table!$B$2:$B$4947)</f>
        <v>Consumer</v>
      </c>
      <c r="S2235" s="4" t="b">
        <f t="shared" si="170"/>
        <v>1</v>
      </c>
      <c r="T2235" s="6" t="b">
        <f t="shared" si="171"/>
        <v>1</v>
      </c>
      <c r="U2235" cm="1">
        <f t="array" ref="U2235">INDEX(hdd_products!$H$2:$H$21,MATCH(1,(hdd_products!$A$2:$A$21=hdd_orders!B2235)*(hdd_products!$H$2:$H$21=hdd_orders!F2235),0))</f>
        <v>198.26</v>
      </c>
      <c r="V2235" s="6" t="b">
        <f t="shared" si="172"/>
        <v>1</v>
      </c>
      <c r="W2235" s="4">
        <f t="shared" si="173"/>
        <v>198.26</v>
      </c>
      <c r="X2235" s="6" t="b">
        <f t="shared" si="174"/>
        <v>1</v>
      </c>
      <c r="AD2235" s="52"/>
    </row>
    <row r="2236" spans="1:30" x14ac:dyDescent="0.45">
      <c r="A2236" s="4">
        <v>2234</v>
      </c>
      <c r="B2236">
        <v>1001</v>
      </c>
      <c r="C2236">
        <v>67726</v>
      </c>
      <c r="D2236" t="str">
        <f>_xlfn.XLOOKUP(C2236,customer_table!$A$2:$A$4869,customer_table!$B$2:$B$4869)</f>
        <v>Enterprise</v>
      </c>
      <c r="E2236">
        <v>2</v>
      </c>
      <c r="F2236">
        <v>129.16999999999999</v>
      </c>
      <c r="G2236">
        <v>258.33999999999997</v>
      </c>
      <c r="H2236">
        <v>0</v>
      </c>
      <c r="I2236">
        <v>16.68</v>
      </c>
      <c r="J2236" s="5">
        <v>45504</v>
      </c>
      <c r="K2236" s="5">
        <v>45511</v>
      </c>
      <c r="L2236" t="s">
        <v>4890</v>
      </c>
      <c r="M2236" t="s">
        <v>4877</v>
      </c>
      <c r="N2236" t="s">
        <v>4876</v>
      </c>
      <c r="O2236" t="s">
        <v>4894</v>
      </c>
      <c r="P2236" t="s">
        <v>4886</v>
      </c>
      <c r="Q2236" s="4">
        <f>_xlfn.XLOOKUP(C2236,customer_table!$A$2:$A$4947,customer_table!$A$2:$A$4947)</f>
        <v>67726</v>
      </c>
      <c r="R2236" t="str">
        <f>_xlfn.XLOOKUP(D2236,customer_table!$B$2:$B$4947,customer_table!$B$2:$B$4947)</f>
        <v>Enterprise</v>
      </c>
      <c r="S2236" s="4" t="b">
        <f t="shared" si="170"/>
        <v>1</v>
      </c>
      <c r="T2236" s="6" t="b">
        <f t="shared" si="171"/>
        <v>1</v>
      </c>
      <c r="U2236" cm="1">
        <f t="array" ref="U2236">INDEX(hdd_products!$H$2:$H$21,MATCH(1,(hdd_products!$A$2:$A$21=hdd_orders!B2236)*(hdd_products!$H$2:$H$21=hdd_orders!F2236),0))</f>
        <v>129.16999999999999</v>
      </c>
      <c r="V2236" s="6" t="b">
        <f t="shared" si="172"/>
        <v>1</v>
      </c>
      <c r="W2236" s="4">
        <f t="shared" si="173"/>
        <v>258.33999999999997</v>
      </c>
      <c r="X2236" s="6" t="b">
        <f t="shared" si="174"/>
        <v>1</v>
      </c>
      <c r="AD2236" s="52"/>
    </row>
    <row r="2237" spans="1:30" x14ac:dyDescent="0.45">
      <c r="A2237" s="4">
        <v>2235</v>
      </c>
      <c r="B2237">
        <v>1003</v>
      </c>
      <c r="C2237">
        <v>43667</v>
      </c>
      <c r="D2237" t="str">
        <f>_xlfn.XLOOKUP(C2237,customer_table!$A$2:$A$4869,customer_table!$B$2:$B$4869)</f>
        <v>Enterprise</v>
      </c>
      <c r="E2237">
        <v>4</v>
      </c>
      <c r="F2237">
        <v>95.08</v>
      </c>
      <c r="G2237">
        <v>380.32</v>
      </c>
      <c r="H2237">
        <v>0</v>
      </c>
      <c r="I2237">
        <v>17.89</v>
      </c>
      <c r="J2237" s="5">
        <v>45292</v>
      </c>
      <c r="K2237" s="5">
        <v>45295</v>
      </c>
      <c r="L2237" t="s">
        <v>4889</v>
      </c>
      <c r="M2237" t="s">
        <v>4881</v>
      </c>
      <c r="N2237" t="s">
        <v>4901</v>
      </c>
      <c r="O2237" t="s">
        <v>4880</v>
      </c>
      <c r="P2237" t="s">
        <v>4886</v>
      </c>
      <c r="Q2237" s="4">
        <f>_xlfn.XLOOKUP(C2237,customer_table!$A$2:$A$4947,customer_table!$A$2:$A$4947)</f>
        <v>43667</v>
      </c>
      <c r="R2237" t="str">
        <f>_xlfn.XLOOKUP(D2237,customer_table!$B$2:$B$4947,customer_table!$B$2:$B$4947)</f>
        <v>Enterprise</v>
      </c>
      <c r="S2237" s="4" t="b">
        <f t="shared" si="170"/>
        <v>1</v>
      </c>
      <c r="T2237" s="6" t="b">
        <f t="shared" si="171"/>
        <v>1</v>
      </c>
      <c r="U2237" cm="1">
        <f t="array" ref="U2237">INDEX(hdd_products!$H$2:$H$21,MATCH(1,(hdd_products!$A$2:$A$21=hdd_orders!B2237)*(hdd_products!$H$2:$H$21=hdd_orders!F2237),0))</f>
        <v>95.08</v>
      </c>
      <c r="V2237" s="6" t="b">
        <f t="shared" si="172"/>
        <v>1</v>
      </c>
      <c r="W2237" s="4">
        <f t="shared" si="173"/>
        <v>380.32</v>
      </c>
      <c r="X2237" s="6" t="b">
        <f t="shared" si="174"/>
        <v>1</v>
      </c>
      <c r="AD2237" s="52"/>
    </row>
    <row r="2238" spans="1:30" x14ac:dyDescent="0.45">
      <c r="A2238" s="4">
        <v>2236</v>
      </c>
      <c r="B2238">
        <v>1001</v>
      </c>
      <c r="C2238">
        <v>22635</v>
      </c>
      <c r="D2238" t="str">
        <f>_xlfn.XLOOKUP(C2238,customer_table!$A$2:$A$4869,customer_table!$B$2:$B$4869)</f>
        <v>Enterprise</v>
      </c>
      <c r="E2238">
        <v>1</v>
      </c>
      <c r="F2238">
        <v>129.16999999999999</v>
      </c>
      <c r="G2238">
        <v>129.16999999999999</v>
      </c>
      <c r="H2238">
        <v>0</v>
      </c>
      <c r="I2238">
        <v>14</v>
      </c>
      <c r="J2238" s="5">
        <v>45479</v>
      </c>
      <c r="K2238" s="5">
        <v>45484</v>
      </c>
      <c r="L2238" t="s">
        <v>4882</v>
      </c>
      <c r="M2238" t="s">
        <v>4896</v>
      </c>
      <c r="N2238" t="s">
        <v>4876</v>
      </c>
      <c r="O2238" t="s">
        <v>4880</v>
      </c>
      <c r="P2238" t="s">
        <v>4888</v>
      </c>
      <c r="Q2238" s="4">
        <f>_xlfn.XLOOKUP(C2238,customer_table!$A$2:$A$4947,customer_table!$A$2:$A$4947)</f>
        <v>22635</v>
      </c>
      <c r="R2238" t="str">
        <f>_xlfn.XLOOKUP(D2238,customer_table!$B$2:$B$4947,customer_table!$B$2:$B$4947)</f>
        <v>Enterprise</v>
      </c>
      <c r="S2238" s="4" t="b">
        <f t="shared" si="170"/>
        <v>1</v>
      </c>
      <c r="T2238" s="6" t="b">
        <f t="shared" si="171"/>
        <v>1</v>
      </c>
      <c r="U2238" cm="1">
        <f t="array" ref="U2238">INDEX(hdd_products!$H$2:$H$21,MATCH(1,(hdd_products!$A$2:$A$21=hdd_orders!B2238)*(hdd_products!$H$2:$H$21=hdd_orders!F2238),0))</f>
        <v>129.16999999999999</v>
      </c>
      <c r="V2238" s="6" t="b">
        <f t="shared" si="172"/>
        <v>1</v>
      </c>
      <c r="W2238" s="4">
        <f t="shared" si="173"/>
        <v>129.16999999999999</v>
      </c>
      <c r="X2238" s="6" t="b">
        <f t="shared" si="174"/>
        <v>1</v>
      </c>
      <c r="AD2238" s="52"/>
    </row>
    <row r="2239" spans="1:30" x14ac:dyDescent="0.45">
      <c r="A2239" s="4">
        <v>2237</v>
      </c>
      <c r="B2239">
        <v>1001</v>
      </c>
      <c r="C2239">
        <v>77467</v>
      </c>
      <c r="D2239" t="str">
        <f>_xlfn.XLOOKUP(C2239,customer_table!$A$2:$A$4869,customer_table!$B$2:$B$4869)</f>
        <v>Consumer</v>
      </c>
      <c r="E2239">
        <v>2</v>
      </c>
      <c r="F2239">
        <v>129.16999999999999</v>
      </c>
      <c r="G2239">
        <v>258.33999999999997</v>
      </c>
      <c r="H2239">
        <v>0</v>
      </c>
      <c r="I2239">
        <v>14.37</v>
      </c>
      <c r="J2239" s="5">
        <v>45584</v>
      </c>
      <c r="K2239" s="5">
        <v>45586</v>
      </c>
      <c r="L2239" t="s">
        <v>4890</v>
      </c>
      <c r="M2239" t="s">
        <v>4896</v>
      </c>
      <c r="N2239" t="s">
        <v>4876</v>
      </c>
      <c r="O2239" t="s">
        <v>4875</v>
      </c>
      <c r="P2239" t="s">
        <v>4886</v>
      </c>
      <c r="Q2239" s="4">
        <f>_xlfn.XLOOKUP(C2239,customer_table!$A$2:$A$4947,customer_table!$A$2:$A$4947)</f>
        <v>77467</v>
      </c>
      <c r="R2239" t="str">
        <f>_xlfn.XLOOKUP(D2239,customer_table!$B$2:$B$4947,customer_table!$B$2:$B$4947)</f>
        <v>Consumer</v>
      </c>
      <c r="S2239" s="4" t="b">
        <f t="shared" si="170"/>
        <v>1</v>
      </c>
      <c r="T2239" s="6" t="b">
        <f t="shared" si="171"/>
        <v>1</v>
      </c>
      <c r="U2239" cm="1">
        <f t="array" ref="U2239">INDEX(hdd_products!$H$2:$H$21,MATCH(1,(hdd_products!$A$2:$A$21=hdd_orders!B2239)*(hdd_products!$H$2:$H$21=hdd_orders!F2239),0))</f>
        <v>129.16999999999999</v>
      </c>
      <c r="V2239" s="6" t="b">
        <f t="shared" si="172"/>
        <v>1</v>
      </c>
      <c r="W2239" s="4">
        <f t="shared" si="173"/>
        <v>258.33999999999997</v>
      </c>
      <c r="X2239" s="6" t="b">
        <f t="shared" si="174"/>
        <v>1</v>
      </c>
      <c r="AD2239" s="52"/>
    </row>
    <row r="2240" spans="1:30" x14ac:dyDescent="0.45">
      <c r="A2240" s="4">
        <v>2238</v>
      </c>
      <c r="B2240">
        <v>1010</v>
      </c>
      <c r="C2240">
        <v>22424</v>
      </c>
      <c r="D2240" t="str">
        <f>_xlfn.XLOOKUP(C2240,customer_table!$A$2:$A$4869,customer_table!$B$2:$B$4869)</f>
        <v>Small Business</v>
      </c>
      <c r="E2240">
        <v>2</v>
      </c>
      <c r="F2240">
        <v>446.61</v>
      </c>
      <c r="G2240">
        <v>893.22</v>
      </c>
      <c r="H2240">
        <v>0</v>
      </c>
      <c r="I2240">
        <v>8.15</v>
      </c>
      <c r="J2240" s="5">
        <v>45407</v>
      </c>
      <c r="K2240" s="5">
        <v>45413</v>
      </c>
      <c r="L2240" t="s">
        <v>4899</v>
      </c>
      <c r="M2240" t="s">
        <v>4881</v>
      </c>
      <c r="N2240" t="s">
        <v>4901</v>
      </c>
      <c r="O2240" t="s">
        <v>4875</v>
      </c>
      <c r="P2240" t="s">
        <v>4879</v>
      </c>
      <c r="Q2240" s="4">
        <f>_xlfn.XLOOKUP(C2240,customer_table!$A$2:$A$4947,customer_table!$A$2:$A$4947)</f>
        <v>22424</v>
      </c>
      <c r="R2240" t="str">
        <f>_xlfn.XLOOKUP(D2240,customer_table!$B$2:$B$4947,customer_table!$B$2:$B$4947)</f>
        <v>Small Business</v>
      </c>
      <c r="S2240" s="4" t="b">
        <f t="shared" si="170"/>
        <v>1</v>
      </c>
      <c r="T2240" s="6" t="b">
        <f t="shared" si="171"/>
        <v>1</v>
      </c>
      <c r="U2240" cm="1">
        <f t="array" ref="U2240">INDEX(hdd_products!$H$2:$H$21,MATCH(1,(hdd_products!$A$2:$A$21=hdd_orders!B2240)*(hdd_products!$H$2:$H$21=hdd_orders!F2240),0))</f>
        <v>446.61</v>
      </c>
      <c r="V2240" s="6" t="b">
        <f t="shared" si="172"/>
        <v>1</v>
      </c>
      <c r="W2240" s="4">
        <f t="shared" si="173"/>
        <v>893.22</v>
      </c>
      <c r="X2240" s="6" t="b">
        <f t="shared" si="174"/>
        <v>1</v>
      </c>
      <c r="AD2240" s="52"/>
    </row>
    <row r="2241" spans="1:30" x14ac:dyDescent="0.45">
      <c r="A2241" s="4">
        <v>2239</v>
      </c>
      <c r="B2241">
        <v>1003</v>
      </c>
      <c r="C2241">
        <v>42855</v>
      </c>
      <c r="D2241" t="str">
        <f>_xlfn.XLOOKUP(C2241,customer_table!$A$2:$A$4869,customer_table!$B$2:$B$4869)</f>
        <v>Enterprise</v>
      </c>
      <c r="E2241">
        <v>5</v>
      </c>
      <c r="F2241">
        <v>95.08</v>
      </c>
      <c r="G2241">
        <v>475.4</v>
      </c>
      <c r="H2241">
        <v>0</v>
      </c>
      <c r="I2241">
        <v>13.74</v>
      </c>
      <c r="J2241" s="5">
        <v>45606</v>
      </c>
      <c r="K2241" s="5">
        <v>45607</v>
      </c>
      <c r="L2241" t="s">
        <v>4895</v>
      </c>
      <c r="M2241" t="s">
        <v>4881</v>
      </c>
      <c r="N2241" t="s">
        <v>4876</v>
      </c>
      <c r="O2241" t="s">
        <v>4880</v>
      </c>
      <c r="P2241" t="s">
        <v>4886</v>
      </c>
      <c r="Q2241" s="4">
        <f>_xlfn.XLOOKUP(C2241,customer_table!$A$2:$A$4947,customer_table!$A$2:$A$4947)</f>
        <v>42855</v>
      </c>
      <c r="R2241" t="str">
        <f>_xlfn.XLOOKUP(D2241,customer_table!$B$2:$B$4947,customer_table!$B$2:$B$4947)</f>
        <v>Enterprise</v>
      </c>
      <c r="S2241" s="4" t="b">
        <f t="shared" si="170"/>
        <v>1</v>
      </c>
      <c r="T2241" s="6" t="b">
        <f t="shared" si="171"/>
        <v>1</v>
      </c>
      <c r="U2241" cm="1">
        <f t="array" ref="U2241">INDEX(hdd_products!$H$2:$H$21,MATCH(1,(hdd_products!$A$2:$A$21=hdd_orders!B2241)*(hdd_products!$H$2:$H$21=hdd_orders!F2241),0))</f>
        <v>95.08</v>
      </c>
      <c r="V2241" s="6" t="b">
        <f t="shared" si="172"/>
        <v>1</v>
      </c>
      <c r="W2241" s="4">
        <f t="shared" si="173"/>
        <v>475.4</v>
      </c>
      <c r="X2241" s="6" t="b">
        <f t="shared" si="174"/>
        <v>1</v>
      </c>
      <c r="AD2241" s="52"/>
    </row>
    <row r="2242" spans="1:30" x14ac:dyDescent="0.45">
      <c r="A2242" s="4">
        <v>2240</v>
      </c>
      <c r="B2242">
        <v>1004</v>
      </c>
      <c r="C2242">
        <v>97602</v>
      </c>
      <c r="D2242" t="str">
        <f>_xlfn.XLOOKUP(C2242,customer_table!$A$2:$A$4869,customer_table!$B$2:$B$4869)</f>
        <v>Consumer</v>
      </c>
      <c r="E2242">
        <v>2</v>
      </c>
      <c r="F2242">
        <v>170.85</v>
      </c>
      <c r="G2242">
        <v>341.7</v>
      </c>
      <c r="H2242">
        <v>0</v>
      </c>
      <c r="I2242">
        <v>19.89</v>
      </c>
      <c r="J2242" s="5">
        <v>45460</v>
      </c>
      <c r="K2242" s="5">
        <v>45466</v>
      </c>
      <c r="L2242" t="s">
        <v>4878</v>
      </c>
      <c r="M2242" t="s">
        <v>4896</v>
      </c>
      <c r="N2242" t="s">
        <v>4876</v>
      </c>
      <c r="O2242" t="s">
        <v>4880</v>
      </c>
      <c r="P2242" t="s">
        <v>4891</v>
      </c>
      <c r="Q2242" s="4">
        <f>_xlfn.XLOOKUP(C2242,customer_table!$A$2:$A$4947,customer_table!$A$2:$A$4947)</f>
        <v>97602</v>
      </c>
      <c r="R2242" t="str">
        <f>_xlfn.XLOOKUP(D2242,customer_table!$B$2:$B$4947,customer_table!$B$2:$B$4947)</f>
        <v>Consumer</v>
      </c>
      <c r="S2242" s="4" t="b">
        <f t="shared" si="170"/>
        <v>1</v>
      </c>
      <c r="T2242" s="6" t="b">
        <f t="shared" si="171"/>
        <v>1</v>
      </c>
      <c r="U2242" cm="1">
        <f t="array" ref="U2242">INDEX(hdd_products!$H$2:$H$21,MATCH(1,(hdd_products!$A$2:$A$21=hdd_orders!B2242)*(hdd_products!$H$2:$H$21=hdd_orders!F2242),0))</f>
        <v>170.85</v>
      </c>
      <c r="V2242" s="6" t="b">
        <f t="shared" si="172"/>
        <v>1</v>
      </c>
      <c r="W2242" s="4">
        <f t="shared" si="173"/>
        <v>341.7</v>
      </c>
      <c r="X2242" s="6" t="b">
        <f t="shared" si="174"/>
        <v>1</v>
      </c>
      <c r="AD2242" s="52"/>
    </row>
    <row r="2243" spans="1:30" x14ac:dyDescent="0.45">
      <c r="A2243" s="4">
        <v>2241</v>
      </c>
      <c r="B2243">
        <v>1004</v>
      </c>
      <c r="C2243">
        <v>52984</v>
      </c>
      <c r="D2243" t="str">
        <f>_xlfn.XLOOKUP(C2243,customer_table!$A$2:$A$4869,customer_table!$B$2:$B$4869)</f>
        <v>Small Business</v>
      </c>
      <c r="E2243">
        <v>2</v>
      </c>
      <c r="F2243">
        <v>170.85</v>
      </c>
      <c r="G2243">
        <v>341.7</v>
      </c>
      <c r="H2243">
        <v>0</v>
      </c>
      <c r="I2243">
        <v>17.690000000000001</v>
      </c>
      <c r="J2243" s="5">
        <v>45428</v>
      </c>
      <c r="K2243" s="5">
        <v>45435</v>
      </c>
      <c r="L2243" t="s">
        <v>4893</v>
      </c>
      <c r="M2243" t="s">
        <v>4881</v>
      </c>
      <c r="N2243" t="s">
        <v>4901</v>
      </c>
      <c r="O2243" t="s">
        <v>4894</v>
      </c>
      <c r="P2243" t="s">
        <v>4888</v>
      </c>
      <c r="Q2243" s="4">
        <f>_xlfn.XLOOKUP(C2243,customer_table!$A$2:$A$4947,customer_table!$A$2:$A$4947)</f>
        <v>52984</v>
      </c>
      <c r="R2243" t="str">
        <f>_xlfn.XLOOKUP(D2243,customer_table!$B$2:$B$4947,customer_table!$B$2:$B$4947)</f>
        <v>Small Business</v>
      </c>
      <c r="S2243" s="4" t="b">
        <f t="shared" si="170"/>
        <v>1</v>
      </c>
      <c r="T2243" s="6" t="b">
        <f t="shared" si="171"/>
        <v>1</v>
      </c>
      <c r="U2243" cm="1">
        <f t="array" ref="U2243">INDEX(hdd_products!$H$2:$H$21,MATCH(1,(hdd_products!$A$2:$A$21=hdd_orders!B2243)*(hdd_products!$H$2:$H$21=hdd_orders!F2243),0))</f>
        <v>170.85</v>
      </c>
      <c r="V2243" s="6" t="b">
        <f t="shared" si="172"/>
        <v>1</v>
      </c>
      <c r="W2243" s="4">
        <f t="shared" si="173"/>
        <v>341.7</v>
      </c>
      <c r="X2243" s="6" t="b">
        <f t="shared" si="174"/>
        <v>1</v>
      </c>
      <c r="AD2243" s="52"/>
    </row>
    <row r="2244" spans="1:30" x14ac:dyDescent="0.45">
      <c r="A2244" s="4">
        <v>2242</v>
      </c>
      <c r="B2244">
        <v>1004</v>
      </c>
      <c r="C2244">
        <v>14485</v>
      </c>
      <c r="D2244" t="str">
        <f>_xlfn.XLOOKUP(C2244,customer_table!$A$2:$A$4869,customer_table!$B$2:$B$4869)</f>
        <v>Small Business</v>
      </c>
      <c r="E2244">
        <v>1</v>
      </c>
      <c r="F2244">
        <v>170.85</v>
      </c>
      <c r="G2244">
        <v>170.85</v>
      </c>
      <c r="H2244">
        <v>0</v>
      </c>
      <c r="I2244">
        <v>14.79</v>
      </c>
      <c r="J2244" s="5">
        <v>45588</v>
      </c>
      <c r="K2244" s="5">
        <v>45594</v>
      </c>
      <c r="L2244" t="s">
        <v>4882</v>
      </c>
      <c r="M2244" t="s">
        <v>4898</v>
      </c>
      <c r="N2244" t="s">
        <v>4876</v>
      </c>
      <c r="O2244" t="s">
        <v>4875</v>
      </c>
      <c r="P2244" t="s">
        <v>4879</v>
      </c>
      <c r="Q2244" s="4">
        <f>_xlfn.XLOOKUP(C2244,customer_table!$A$2:$A$4947,customer_table!$A$2:$A$4947)</f>
        <v>14485</v>
      </c>
      <c r="R2244" t="str">
        <f>_xlfn.XLOOKUP(D2244,customer_table!$B$2:$B$4947,customer_table!$B$2:$B$4947)</f>
        <v>Small Business</v>
      </c>
      <c r="S2244" s="4" t="b">
        <f t="shared" ref="S2244:S2307" si="175">Q2244=C2244</f>
        <v>1</v>
      </c>
      <c r="T2244" s="6" t="b">
        <f t="shared" ref="T2244:T2307" si="176">R2244=D2244</f>
        <v>1</v>
      </c>
      <c r="U2244" cm="1">
        <f t="array" ref="U2244">INDEX(hdd_products!$H$2:$H$21,MATCH(1,(hdd_products!$A$2:$A$21=hdd_orders!B2244)*(hdd_products!$H$2:$H$21=hdd_orders!F2244),0))</f>
        <v>170.85</v>
      </c>
      <c r="V2244" s="6" t="b">
        <f t="shared" ref="V2244:V2307" si="177">U2244=F2244</f>
        <v>1</v>
      </c>
      <c r="W2244" s="4">
        <f t="shared" ref="W2244:W2307" si="178">F2244*E2244</f>
        <v>170.85</v>
      </c>
      <c r="X2244" s="6" t="b">
        <f t="shared" ref="X2244:X2307" si="179">G2244=W2244</f>
        <v>1</v>
      </c>
      <c r="AD2244" s="52"/>
    </row>
    <row r="2245" spans="1:30" x14ac:dyDescent="0.45">
      <c r="A2245" s="4">
        <v>2243</v>
      </c>
      <c r="B2245">
        <v>1011</v>
      </c>
      <c r="C2245">
        <v>33877</v>
      </c>
      <c r="D2245" t="str">
        <f>_xlfn.XLOOKUP(C2245,customer_table!$A$2:$A$4869,customer_table!$B$2:$B$4869)</f>
        <v>Enterprise</v>
      </c>
      <c r="E2245">
        <v>3</v>
      </c>
      <c r="F2245">
        <v>664.86</v>
      </c>
      <c r="G2245">
        <v>1994.58</v>
      </c>
      <c r="H2245">
        <v>0</v>
      </c>
      <c r="I2245">
        <v>8.39</v>
      </c>
      <c r="J2245" s="5">
        <v>45316</v>
      </c>
      <c r="K2245" s="5">
        <v>45323</v>
      </c>
      <c r="L2245" t="s">
        <v>4899</v>
      </c>
      <c r="M2245" t="s">
        <v>4881</v>
      </c>
      <c r="N2245" t="s">
        <v>4876</v>
      </c>
      <c r="O2245" t="s">
        <v>4880</v>
      </c>
      <c r="P2245" t="s">
        <v>4884</v>
      </c>
      <c r="Q2245" s="4">
        <f>_xlfn.XLOOKUP(C2245,customer_table!$A$2:$A$4947,customer_table!$A$2:$A$4947)</f>
        <v>33877</v>
      </c>
      <c r="R2245" t="str">
        <f>_xlfn.XLOOKUP(D2245,customer_table!$B$2:$B$4947,customer_table!$B$2:$B$4947)</f>
        <v>Enterprise</v>
      </c>
      <c r="S2245" s="4" t="b">
        <f t="shared" si="175"/>
        <v>1</v>
      </c>
      <c r="T2245" s="6" t="b">
        <f t="shared" si="176"/>
        <v>1</v>
      </c>
      <c r="U2245" cm="1">
        <f t="array" ref="U2245">INDEX(hdd_products!$H$2:$H$21,MATCH(1,(hdd_products!$A$2:$A$21=hdd_orders!B2245)*(hdd_products!$H$2:$H$21=hdd_orders!F2245),0))</f>
        <v>664.86</v>
      </c>
      <c r="V2245" s="6" t="b">
        <f t="shared" si="177"/>
        <v>1</v>
      </c>
      <c r="W2245" s="4">
        <f t="shared" si="178"/>
        <v>1994.58</v>
      </c>
      <c r="X2245" s="6" t="b">
        <f t="shared" si="179"/>
        <v>1</v>
      </c>
      <c r="AD2245" s="52"/>
    </row>
    <row r="2246" spans="1:30" x14ac:dyDescent="0.45">
      <c r="A2246" s="4">
        <v>2244</v>
      </c>
      <c r="B2246">
        <v>1015</v>
      </c>
      <c r="C2246">
        <v>11535</v>
      </c>
      <c r="D2246" t="str">
        <f>_xlfn.XLOOKUP(C2246,customer_table!$A$2:$A$4869,customer_table!$B$2:$B$4869)</f>
        <v>Enterprise</v>
      </c>
      <c r="E2246">
        <v>1</v>
      </c>
      <c r="F2246">
        <v>317.95</v>
      </c>
      <c r="G2246">
        <v>317.95</v>
      </c>
      <c r="H2246">
        <v>0</v>
      </c>
      <c r="I2246">
        <v>11.18</v>
      </c>
      <c r="J2246" s="5">
        <v>45413</v>
      </c>
      <c r="K2246" s="5">
        <v>45415</v>
      </c>
      <c r="L2246" t="s">
        <v>4900</v>
      </c>
      <c r="M2246" t="s">
        <v>4877</v>
      </c>
      <c r="N2246" t="s">
        <v>4901</v>
      </c>
      <c r="O2246" t="s">
        <v>4894</v>
      </c>
      <c r="P2246" t="s">
        <v>4891</v>
      </c>
      <c r="Q2246" s="4">
        <f>_xlfn.XLOOKUP(C2246,customer_table!$A$2:$A$4947,customer_table!$A$2:$A$4947)</f>
        <v>11535</v>
      </c>
      <c r="R2246" t="str">
        <f>_xlfn.XLOOKUP(D2246,customer_table!$B$2:$B$4947,customer_table!$B$2:$B$4947)</f>
        <v>Enterprise</v>
      </c>
      <c r="S2246" s="4" t="b">
        <f t="shared" si="175"/>
        <v>1</v>
      </c>
      <c r="T2246" s="6" t="b">
        <f t="shared" si="176"/>
        <v>1</v>
      </c>
      <c r="U2246" cm="1">
        <f t="array" ref="U2246">INDEX(hdd_products!$H$2:$H$21,MATCH(1,(hdd_products!$A$2:$A$21=hdd_orders!B2246)*(hdd_products!$H$2:$H$21=hdd_orders!F2246),0))</f>
        <v>317.95</v>
      </c>
      <c r="V2246" s="6" t="b">
        <f t="shared" si="177"/>
        <v>1</v>
      </c>
      <c r="W2246" s="4">
        <f t="shared" si="178"/>
        <v>317.95</v>
      </c>
      <c r="X2246" s="6" t="b">
        <f t="shared" si="179"/>
        <v>1</v>
      </c>
      <c r="AD2246" s="52"/>
    </row>
    <row r="2247" spans="1:30" x14ac:dyDescent="0.45">
      <c r="A2247" s="4">
        <v>2245</v>
      </c>
      <c r="B2247">
        <v>1007</v>
      </c>
      <c r="C2247">
        <v>85654</v>
      </c>
      <c r="D2247" t="str">
        <f>_xlfn.XLOOKUP(C2247,customer_table!$A$2:$A$4869,customer_table!$B$2:$B$4869)</f>
        <v>Small Business</v>
      </c>
      <c r="E2247">
        <v>3</v>
      </c>
      <c r="F2247">
        <v>415.57</v>
      </c>
      <c r="G2247">
        <v>1246.71</v>
      </c>
      <c r="H2247">
        <v>0</v>
      </c>
      <c r="I2247">
        <v>15.88</v>
      </c>
      <c r="J2247" s="5">
        <v>45468</v>
      </c>
      <c r="K2247" s="5">
        <v>45470</v>
      </c>
      <c r="L2247" t="s">
        <v>4890</v>
      </c>
      <c r="M2247" t="s">
        <v>4881</v>
      </c>
      <c r="N2247" t="s">
        <v>4876</v>
      </c>
      <c r="O2247" t="s">
        <v>4880</v>
      </c>
      <c r="P2247" t="s">
        <v>4888</v>
      </c>
      <c r="Q2247" s="4">
        <f>_xlfn.XLOOKUP(C2247,customer_table!$A$2:$A$4947,customer_table!$A$2:$A$4947)</f>
        <v>85654</v>
      </c>
      <c r="R2247" t="str">
        <f>_xlfn.XLOOKUP(D2247,customer_table!$B$2:$B$4947,customer_table!$B$2:$B$4947)</f>
        <v>Small Business</v>
      </c>
      <c r="S2247" s="4" t="b">
        <f t="shared" si="175"/>
        <v>1</v>
      </c>
      <c r="T2247" s="6" t="b">
        <f t="shared" si="176"/>
        <v>1</v>
      </c>
      <c r="U2247" cm="1">
        <f t="array" ref="U2247">INDEX(hdd_products!$H$2:$H$21,MATCH(1,(hdd_products!$A$2:$A$21=hdd_orders!B2247)*(hdd_products!$H$2:$H$21=hdd_orders!F2247),0))</f>
        <v>415.57</v>
      </c>
      <c r="V2247" s="6" t="b">
        <f t="shared" si="177"/>
        <v>1</v>
      </c>
      <c r="W2247" s="4">
        <f t="shared" si="178"/>
        <v>1246.71</v>
      </c>
      <c r="X2247" s="6" t="b">
        <f t="shared" si="179"/>
        <v>1</v>
      </c>
      <c r="AD2247" s="52"/>
    </row>
    <row r="2248" spans="1:30" x14ac:dyDescent="0.45">
      <c r="A2248" s="4">
        <v>2246</v>
      </c>
      <c r="B2248">
        <v>1002</v>
      </c>
      <c r="C2248">
        <v>67653</v>
      </c>
      <c r="D2248" t="str">
        <f>_xlfn.XLOOKUP(C2248,customer_table!$A$2:$A$4869,customer_table!$B$2:$B$4869)</f>
        <v>Small Business</v>
      </c>
      <c r="E2248">
        <v>1</v>
      </c>
      <c r="F2248">
        <v>198.26</v>
      </c>
      <c r="G2248">
        <v>198.26</v>
      </c>
      <c r="H2248">
        <v>0</v>
      </c>
      <c r="I2248">
        <v>14.78</v>
      </c>
      <c r="J2248" s="5">
        <v>45524</v>
      </c>
      <c r="K2248" s="5">
        <v>45529</v>
      </c>
      <c r="L2248" t="s">
        <v>4890</v>
      </c>
      <c r="M2248" t="s">
        <v>4877</v>
      </c>
      <c r="N2248" t="s">
        <v>4876</v>
      </c>
      <c r="O2248" t="s">
        <v>4880</v>
      </c>
      <c r="P2248" t="s">
        <v>4884</v>
      </c>
      <c r="Q2248" s="4">
        <f>_xlfn.XLOOKUP(C2248,customer_table!$A$2:$A$4947,customer_table!$A$2:$A$4947)</f>
        <v>67653</v>
      </c>
      <c r="R2248" t="str">
        <f>_xlfn.XLOOKUP(D2248,customer_table!$B$2:$B$4947,customer_table!$B$2:$B$4947)</f>
        <v>Small Business</v>
      </c>
      <c r="S2248" s="4" t="b">
        <f t="shared" si="175"/>
        <v>1</v>
      </c>
      <c r="T2248" s="6" t="b">
        <f t="shared" si="176"/>
        <v>1</v>
      </c>
      <c r="U2248" cm="1">
        <f t="array" ref="U2248">INDEX(hdd_products!$H$2:$H$21,MATCH(1,(hdd_products!$A$2:$A$21=hdd_orders!B2248)*(hdd_products!$H$2:$H$21=hdd_orders!F2248),0))</f>
        <v>198.26</v>
      </c>
      <c r="V2248" s="6" t="b">
        <f t="shared" si="177"/>
        <v>1</v>
      </c>
      <c r="W2248" s="4">
        <f t="shared" si="178"/>
        <v>198.26</v>
      </c>
      <c r="X2248" s="6" t="b">
        <f t="shared" si="179"/>
        <v>1</v>
      </c>
      <c r="AD2248" s="52"/>
    </row>
    <row r="2249" spans="1:30" x14ac:dyDescent="0.45">
      <c r="A2249" s="4">
        <v>2247</v>
      </c>
      <c r="B2249">
        <v>1001</v>
      </c>
      <c r="C2249">
        <v>34421</v>
      </c>
      <c r="D2249" t="str">
        <f>_xlfn.XLOOKUP(C2249,customer_table!$A$2:$A$4869,customer_table!$B$2:$B$4869)</f>
        <v>Small Business</v>
      </c>
      <c r="E2249">
        <v>3</v>
      </c>
      <c r="F2249">
        <v>129.16999999999999</v>
      </c>
      <c r="G2249">
        <v>387.51</v>
      </c>
      <c r="H2249">
        <v>0</v>
      </c>
      <c r="I2249">
        <v>17.34</v>
      </c>
      <c r="J2249" s="5">
        <v>45555</v>
      </c>
      <c r="K2249" s="5">
        <v>45558</v>
      </c>
      <c r="L2249" t="s">
        <v>4878</v>
      </c>
      <c r="M2249" t="s">
        <v>4877</v>
      </c>
      <c r="N2249" t="s">
        <v>4876</v>
      </c>
      <c r="O2249" t="s">
        <v>4880</v>
      </c>
      <c r="P2249" t="s">
        <v>4874</v>
      </c>
      <c r="Q2249" s="4">
        <f>_xlfn.XLOOKUP(C2249,customer_table!$A$2:$A$4947,customer_table!$A$2:$A$4947)</f>
        <v>34421</v>
      </c>
      <c r="R2249" t="str">
        <f>_xlfn.XLOOKUP(D2249,customer_table!$B$2:$B$4947,customer_table!$B$2:$B$4947)</f>
        <v>Small Business</v>
      </c>
      <c r="S2249" s="4" t="b">
        <f t="shared" si="175"/>
        <v>1</v>
      </c>
      <c r="T2249" s="6" t="b">
        <f t="shared" si="176"/>
        <v>1</v>
      </c>
      <c r="U2249" cm="1">
        <f t="array" ref="U2249">INDEX(hdd_products!$H$2:$H$21,MATCH(1,(hdd_products!$A$2:$A$21=hdd_orders!B2249)*(hdd_products!$H$2:$H$21=hdd_orders!F2249),0))</f>
        <v>129.16999999999999</v>
      </c>
      <c r="V2249" s="6" t="b">
        <f t="shared" si="177"/>
        <v>1</v>
      </c>
      <c r="W2249" s="4">
        <f t="shared" si="178"/>
        <v>387.51</v>
      </c>
      <c r="X2249" s="6" t="b">
        <f t="shared" si="179"/>
        <v>1</v>
      </c>
      <c r="AD2249" s="52"/>
    </row>
    <row r="2250" spans="1:30" x14ac:dyDescent="0.45">
      <c r="A2250" s="4">
        <v>2248</v>
      </c>
      <c r="B2250">
        <v>1006</v>
      </c>
      <c r="C2250">
        <v>96933</v>
      </c>
      <c r="D2250" t="str">
        <f>_xlfn.XLOOKUP(C2250,customer_table!$A$2:$A$4869,customer_table!$B$2:$B$4869)</f>
        <v>Enterprise</v>
      </c>
      <c r="E2250">
        <v>12</v>
      </c>
      <c r="F2250">
        <v>307.20999999999998</v>
      </c>
      <c r="G2250">
        <v>3686.52</v>
      </c>
      <c r="H2250">
        <v>0</v>
      </c>
      <c r="I2250">
        <v>13.64</v>
      </c>
      <c r="J2250" s="5">
        <v>45541</v>
      </c>
      <c r="K2250" s="5">
        <v>45548</v>
      </c>
      <c r="L2250" t="s">
        <v>4882</v>
      </c>
      <c r="M2250" t="s">
        <v>4877</v>
      </c>
      <c r="N2250" t="s">
        <v>4876</v>
      </c>
      <c r="O2250" t="s">
        <v>4875</v>
      </c>
      <c r="P2250" t="s">
        <v>4884</v>
      </c>
      <c r="Q2250" s="4">
        <f>_xlfn.XLOOKUP(C2250,customer_table!$A$2:$A$4947,customer_table!$A$2:$A$4947)</f>
        <v>96933</v>
      </c>
      <c r="R2250" t="str">
        <f>_xlfn.XLOOKUP(D2250,customer_table!$B$2:$B$4947,customer_table!$B$2:$B$4947)</f>
        <v>Enterprise</v>
      </c>
      <c r="S2250" s="4" t="b">
        <f t="shared" si="175"/>
        <v>1</v>
      </c>
      <c r="T2250" s="6" t="b">
        <f t="shared" si="176"/>
        <v>1</v>
      </c>
      <c r="U2250" cm="1">
        <f t="array" ref="U2250">INDEX(hdd_products!$H$2:$H$21,MATCH(1,(hdd_products!$A$2:$A$21=hdd_orders!B2250)*(hdd_products!$H$2:$H$21=hdd_orders!F2250),0))</f>
        <v>307.20999999999998</v>
      </c>
      <c r="V2250" s="6" t="b">
        <f t="shared" si="177"/>
        <v>1</v>
      </c>
      <c r="W2250" s="4">
        <f t="shared" si="178"/>
        <v>3686.5199999999995</v>
      </c>
      <c r="X2250" s="6" t="b">
        <f t="shared" si="179"/>
        <v>1</v>
      </c>
      <c r="AD2250" s="52"/>
    </row>
    <row r="2251" spans="1:30" x14ac:dyDescent="0.45">
      <c r="A2251" s="4">
        <v>2249</v>
      </c>
      <c r="B2251">
        <v>1002</v>
      </c>
      <c r="C2251">
        <v>57896</v>
      </c>
      <c r="D2251" t="str">
        <f>_xlfn.XLOOKUP(C2251,customer_table!$A$2:$A$4869,customer_table!$B$2:$B$4869)</f>
        <v>Enterprise</v>
      </c>
      <c r="E2251">
        <v>1</v>
      </c>
      <c r="F2251">
        <v>198.26</v>
      </c>
      <c r="G2251">
        <v>198.26</v>
      </c>
      <c r="H2251">
        <v>0</v>
      </c>
      <c r="I2251">
        <v>16.239999999999998</v>
      </c>
      <c r="J2251" s="5">
        <v>45557</v>
      </c>
      <c r="K2251" s="5">
        <v>45560</v>
      </c>
      <c r="L2251" t="s">
        <v>4887</v>
      </c>
      <c r="M2251" t="s">
        <v>4881</v>
      </c>
      <c r="N2251" t="s">
        <v>4876</v>
      </c>
      <c r="O2251" t="s">
        <v>4875</v>
      </c>
      <c r="P2251" t="s">
        <v>4888</v>
      </c>
      <c r="Q2251" s="4">
        <f>_xlfn.XLOOKUP(C2251,customer_table!$A$2:$A$4947,customer_table!$A$2:$A$4947)</f>
        <v>57896</v>
      </c>
      <c r="R2251" t="str">
        <f>_xlfn.XLOOKUP(D2251,customer_table!$B$2:$B$4947,customer_table!$B$2:$B$4947)</f>
        <v>Enterprise</v>
      </c>
      <c r="S2251" s="4" t="b">
        <f t="shared" si="175"/>
        <v>1</v>
      </c>
      <c r="T2251" s="6" t="b">
        <f t="shared" si="176"/>
        <v>1</v>
      </c>
      <c r="U2251" cm="1">
        <f t="array" ref="U2251">INDEX(hdd_products!$H$2:$H$21,MATCH(1,(hdd_products!$A$2:$A$21=hdd_orders!B2251)*(hdd_products!$H$2:$H$21=hdd_orders!F2251),0))</f>
        <v>198.26</v>
      </c>
      <c r="V2251" s="6" t="b">
        <f t="shared" si="177"/>
        <v>1</v>
      </c>
      <c r="W2251" s="4">
        <f t="shared" si="178"/>
        <v>198.26</v>
      </c>
      <c r="X2251" s="6" t="b">
        <f t="shared" si="179"/>
        <v>1</v>
      </c>
      <c r="AD2251" s="52"/>
    </row>
    <row r="2252" spans="1:30" x14ac:dyDescent="0.45">
      <c r="A2252" s="4">
        <v>2250</v>
      </c>
      <c r="B2252">
        <v>1008</v>
      </c>
      <c r="C2252">
        <v>69956</v>
      </c>
      <c r="D2252" t="str">
        <f>_xlfn.XLOOKUP(C2252,customer_table!$A$2:$A$4869,customer_table!$B$2:$B$4869)</f>
        <v>Enterprise</v>
      </c>
      <c r="E2252">
        <v>1</v>
      </c>
      <c r="F2252">
        <v>269.08</v>
      </c>
      <c r="G2252">
        <v>269.08</v>
      </c>
      <c r="H2252">
        <v>0</v>
      </c>
      <c r="I2252">
        <v>16.37</v>
      </c>
      <c r="J2252" s="5">
        <v>45570</v>
      </c>
      <c r="K2252" s="5">
        <v>45572</v>
      </c>
      <c r="L2252" t="s">
        <v>4887</v>
      </c>
      <c r="M2252" t="s">
        <v>4877</v>
      </c>
      <c r="N2252" t="s">
        <v>4876</v>
      </c>
      <c r="O2252" t="s">
        <v>4894</v>
      </c>
      <c r="P2252" t="s">
        <v>4884</v>
      </c>
      <c r="Q2252" s="4">
        <f>_xlfn.XLOOKUP(C2252,customer_table!$A$2:$A$4947,customer_table!$A$2:$A$4947)</f>
        <v>69956</v>
      </c>
      <c r="R2252" t="str">
        <f>_xlfn.XLOOKUP(D2252,customer_table!$B$2:$B$4947,customer_table!$B$2:$B$4947)</f>
        <v>Enterprise</v>
      </c>
      <c r="S2252" s="4" t="b">
        <f t="shared" si="175"/>
        <v>1</v>
      </c>
      <c r="T2252" s="6" t="b">
        <f t="shared" si="176"/>
        <v>1</v>
      </c>
      <c r="U2252" cm="1">
        <f t="array" ref="U2252">INDEX(hdd_products!$H$2:$H$21,MATCH(1,(hdd_products!$A$2:$A$21=hdd_orders!B2252)*(hdd_products!$H$2:$H$21=hdd_orders!F2252),0))</f>
        <v>269.08</v>
      </c>
      <c r="V2252" s="6" t="b">
        <f t="shared" si="177"/>
        <v>1</v>
      </c>
      <c r="W2252" s="4">
        <f t="shared" si="178"/>
        <v>269.08</v>
      </c>
      <c r="X2252" s="6" t="b">
        <f t="shared" si="179"/>
        <v>1</v>
      </c>
      <c r="AD2252" s="52"/>
    </row>
    <row r="2253" spans="1:30" x14ac:dyDescent="0.45">
      <c r="A2253" s="4">
        <v>2251</v>
      </c>
      <c r="B2253">
        <v>1002</v>
      </c>
      <c r="C2253">
        <v>50243</v>
      </c>
      <c r="D2253" t="str">
        <f>_xlfn.XLOOKUP(C2253,customer_table!$A$2:$A$4869,customer_table!$B$2:$B$4869)</f>
        <v>Small Business</v>
      </c>
      <c r="E2253">
        <v>1</v>
      </c>
      <c r="F2253">
        <v>198.26</v>
      </c>
      <c r="G2253">
        <v>198.26</v>
      </c>
      <c r="H2253">
        <v>0</v>
      </c>
      <c r="I2253">
        <v>9.17</v>
      </c>
      <c r="J2253" s="5">
        <v>45443</v>
      </c>
      <c r="K2253" s="5">
        <v>45445</v>
      </c>
      <c r="L2253" t="s">
        <v>4902</v>
      </c>
      <c r="M2253" t="s">
        <v>4881</v>
      </c>
      <c r="N2253" t="s">
        <v>4892</v>
      </c>
      <c r="O2253" t="s">
        <v>4880</v>
      </c>
      <c r="P2253" t="s">
        <v>4888</v>
      </c>
      <c r="Q2253" s="4">
        <f>_xlfn.XLOOKUP(C2253,customer_table!$A$2:$A$4947,customer_table!$A$2:$A$4947)</f>
        <v>50243</v>
      </c>
      <c r="R2253" t="str">
        <f>_xlfn.XLOOKUP(D2253,customer_table!$B$2:$B$4947,customer_table!$B$2:$B$4947)</f>
        <v>Small Business</v>
      </c>
      <c r="S2253" s="4" t="b">
        <f t="shared" si="175"/>
        <v>1</v>
      </c>
      <c r="T2253" s="6" t="b">
        <f t="shared" si="176"/>
        <v>1</v>
      </c>
      <c r="U2253" cm="1">
        <f t="array" ref="U2253">INDEX(hdd_products!$H$2:$H$21,MATCH(1,(hdd_products!$A$2:$A$21=hdd_orders!B2253)*(hdd_products!$H$2:$H$21=hdd_orders!F2253),0))</f>
        <v>198.26</v>
      </c>
      <c r="V2253" s="6" t="b">
        <f t="shared" si="177"/>
        <v>1</v>
      </c>
      <c r="W2253" s="4">
        <f t="shared" si="178"/>
        <v>198.26</v>
      </c>
      <c r="X2253" s="6" t="b">
        <f t="shared" si="179"/>
        <v>1</v>
      </c>
      <c r="AD2253" s="52"/>
    </row>
    <row r="2254" spans="1:30" x14ac:dyDescent="0.45">
      <c r="A2254" s="4">
        <v>2252</v>
      </c>
      <c r="B2254">
        <v>1005</v>
      </c>
      <c r="C2254">
        <v>33935</v>
      </c>
      <c r="D2254" t="str">
        <f>_xlfn.XLOOKUP(C2254,customer_table!$A$2:$A$4869,customer_table!$B$2:$B$4869)</f>
        <v>Small Business</v>
      </c>
      <c r="E2254">
        <v>2</v>
      </c>
      <c r="F2254">
        <v>204.55</v>
      </c>
      <c r="G2254">
        <v>409.1</v>
      </c>
      <c r="H2254">
        <v>0</v>
      </c>
      <c r="I2254">
        <v>15.91</v>
      </c>
      <c r="J2254" s="5">
        <v>45334</v>
      </c>
      <c r="K2254" s="5">
        <v>45341</v>
      </c>
      <c r="L2254" t="s">
        <v>4895</v>
      </c>
      <c r="M2254" t="s">
        <v>4877</v>
      </c>
      <c r="N2254" t="s">
        <v>4892</v>
      </c>
      <c r="O2254" t="s">
        <v>4880</v>
      </c>
      <c r="P2254" t="s">
        <v>4888</v>
      </c>
      <c r="Q2254" s="4">
        <f>_xlfn.XLOOKUP(C2254,customer_table!$A$2:$A$4947,customer_table!$A$2:$A$4947)</f>
        <v>33935</v>
      </c>
      <c r="R2254" t="str">
        <f>_xlfn.XLOOKUP(D2254,customer_table!$B$2:$B$4947,customer_table!$B$2:$B$4947)</f>
        <v>Small Business</v>
      </c>
      <c r="S2254" s="4" t="b">
        <f t="shared" si="175"/>
        <v>1</v>
      </c>
      <c r="T2254" s="6" t="b">
        <f t="shared" si="176"/>
        <v>1</v>
      </c>
      <c r="U2254" cm="1">
        <f t="array" ref="U2254">INDEX(hdd_products!$H$2:$H$21,MATCH(1,(hdd_products!$A$2:$A$21=hdd_orders!B2254)*(hdd_products!$H$2:$H$21=hdd_orders!F2254),0))</f>
        <v>204.55</v>
      </c>
      <c r="V2254" s="6" t="b">
        <f t="shared" si="177"/>
        <v>1</v>
      </c>
      <c r="W2254" s="4">
        <f t="shared" si="178"/>
        <v>409.1</v>
      </c>
      <c r="X2254" s="6" t="b">
        <f t="shared" si="179"/>
        <v>1</v>
      </c>
      <c r="AD2254" s="52"/>
    </row>
    <row r="2255" spans="1:30" x14ac:dyDescent="0.45">
      <c r="A2255" s="4">
        <v>2253</v>
      </c>
      <c r="B2255">
        <v>1008</v>
      </c>
      <c r="C2255">
        <v>36041</v>
      </c>
      <c r="D2255" t="str">
        <f>_xlfn.XLOOKUP(C2255,customer_table!$A$2:$A$4869,customer_table!$B$2:$B$4869)</f>
        <v>Small Business</v>
      </c>
      <c r="E2255">
        <v>2</v>
      </c>
      <c r="F2255">
        <v>269.08</v>
      </c>
      <c r="G2255">
        <v>538.16</v>
      </c>
      <c r="H2255">
        <v>0</v>
      </c>
      <c r="I2255">
        <v>17.32</v>
      </c>
      <c r="J2255" s="5">
        <v>45640</v>
      </c>
      <c r="K2255" s="5">
        <v>45642</v>
      </c>
      <c r="L2255" t="s">
        <v>4893</v>
      </c>
      <c r="M2255" t="s">
        <v>4877</v>
      </c>
      <c r="N2255" t="s">
        <v>4892</v>
      </c>
      <c r="O2255" t="s">
        <v>4880</v>
      </c>
      <c r="P2255" t="s">
        <v>4879</v>
      </c>
      <c r="Q2255" s="4">
        <f>_xlfn.XLOOKUP(C2255,customer_table!$A$2:$A$4947,customer_table!$A$2:$A$4947)</f>
        <v>36041</v>
      </c>
      <c r="R2255" t="str">
        <f>_xlfn.XLOOKUP(D2255,customer_table!$B$2:$B$4947,customer_table!$B$2:$B$4947)</f>
        <v>Small Business</v>
      </c>
      <c r="S2255" s="4" t="b">
        <f t="shared" si="175"/>
        <v>1</v>
      </c>
      <c r="T2255" s="6" t="b">
        <f t="shared" si="176"/>
        <v>1</v>
      </c>
      <c r="U2255" cm="1">
        <f t="array" ref="U2255">INDEX(hdd_products!$H$2:$H$21,MATCH(1,(hdd_products!$A$2:$A$21=hdd_orders!B2255)*(hdd_products!$H$2:$H$21=hdd_orders!F2255),0))</f>
        <v>269.08</v>
      </c>
      <c r="V2255" s="6" t="b">
        <f t="shared" si="177"/>
        <v>1</v>
      </c>
      <c r="W2255" s="4">
        <f t="shared" si="178"/>
        <v>538.16</v>
      </c>
      <c r="X2255" s="6" t="b">
        <f t="shared" si="179"/>
        <v>1</v>
      </c>
      <c r="AD2255" s="52"/>
    </row>
    <row r="2256" spans="1:30" x14ac:dyDescent="0.45">
      <c r="A2256" s="4">
        <v>2254</v>
      </c>
      <c r="B2256">
        <v>1002</v>
      </c>
      <c r="C2256">
        <v>79541</v>
      </c>
      <c r="D2256" t="str">
        <f>_xlfn.XLOOKUP(C2256,customer_table!$A$2:$A$4869,customer_table!$B$2:$B$4869)</f>
        <v>Enterprise</v>
      </c>
      <c r="E2256">
        <v>1</v>
      </c>
      <c r="F2256">
        <v>198.26</v>
      </c>
      <c r="G2256">
        <v>198.26</v>
      </c>
      <c r="H2256">
        <v>0</v>
      </c>
      <c r="I2256">
        <v>16.600000000000001</v>
      </c>
      <c r="J2256" s="5">
        <v>45599</v>
      </c>
      <c r="K2256" s="5">
        <v>45606</v>
      </c>
      <c r="L2256" t="s">
        <v>4878</v>
      </c>
      <c r="M2256" t="s">
        <v>4881</v>
      </c>
      <c r="N2256" t="s">
        <v>4901</v>
      </c>
      <c r="O2256" t="s">
        <v>4880</v>
      </c>
      <c r="P2256" t="s">
        <v>4891</v>
      </c>
      <c r="Q2256" s="4">
        <f>_xlfn.XLOOKUP(C2256,customer_table!$A$2:$A$4947,customer_table!$A$2:$A$4947)</f>
        <v>79541</v>
      </c>
      <c r="R2256" t="str">
        <f>_xlfn.XLOOKUP(D2256,customer_table!$B$2:$B$4947,customer_table!$B$2:$B$4947)</f>
        <v>Enterprise</v>
      </c>
      <c r="S2256" s="4" t="b">
        <f t="shared" si="175"/>
        <v>1</v>
      </c>
      <c r="T2256" s="6" t="b">
        <f t="shared" si="176"/>
        <v>1</v>
      </c>
      <c r="U2256" cm="1">
        <f t="array" ref="U2256">INDEX(hdd_products!$H$2:$H$21,MATCH(1,(hdd_products!$A$2:$A$21=hdd_orders!B2256)*(hdd_products!$H$2:$H$21=hdd_orders!F2256),0))</f>
        <v>198.26</v>
      </c>
      <c r="V2256" s="6" t="b">
        <f t="shared" si="177"/>
        <v>1</v>
      </c>
      <c r="W2256" s="4">
        <f t="shared" si="178"/>
        <v>198.26</v>
      </c>
      <c r="X2256" s="6" t="b">
        <f t="shared" si="179"/>
        <v>1</v>
      </c>
      <c r="AD2256" s="52"/>
    </row>
    <row r="2257" spans="1:30" x14ac:dyDescent="0.45">
      <c r="A2257" s="4">
        <v>2255</v>
      </c>
      <c r="B2257">
        <v>1005</v>
      </c>
      <c r="C2257">
        <v>79582</v>
      </c>
      <c r="D2257" t="str">
        <f>_xlfn.XLOOKUP(C2257,customer_table!$A$2:$A$4869,customer_table!$B$2:$B$4869)</f>
        <v>Consumer</v>
      </c>
      <c r="E2257">
        <v>1</v>
      </c>
      <c r="F2257">
        <v>204.55</v>
      </c>
      <c r="G2257">
        <v>204.55</v>
      </c>
      <c r="H2257">
        <v>0</v>
      </c>
      <c r="I2257">
        <v>7.45</v>
      </c>
      <c r="J2257" s="5">
        <v>45477</v>
      </c>
      <c r="K2257" s="5">
        <v>45482</v>
      </c>
      <c r="L2257" t="s">
        <v>4883</v>
      </c>
      <c r="M2257" t="s">
        <v>4877</v>
      </c>
      <c r="N2257" t="s">
        <v>4876</v>
      </c>
      <c r="O2257" t="s">
        <v>4875</v>
      </c>
      <c r="P2257" t="s">
        <v>4886</v>
      </c>
      <c r="Q2257" s="4">
        <f>_xlfn.XLOOKUP(C2257,customer_table!$A$2:$A$4947,customer_table!$A$2:$A$4947)</f>
        <v>79582</v>
      </c>
      <c r="R2257" t="str">
        <f>_xlfn.XLOOKUP(D2257,customer_table!$B$2:$B$4947,customer_table!$B$2:$B$4947)</f>
        <v>Consumer</v>
      </c>
      <c r="S2257" s="4" t="b">
        <f t="shared" si="175"/>
        <v>1</v>
      </c>
      <c r="T2257" s="6" t="b">
        <f t="shared" si="176"/>
        <v>1</v>
      </c>
      <c r="U2257" cm="1">
        <f t="array" ref="U2257">INDEX(hdd_products!$H$2:$H$21,MATCH(1,(hdd_products!$A$2:$A$21=hdd_orders!B2257)*(hdd_products!$H$2:$H$21=hdd_orders!F2257),0))</f>
        <v>204.55</v>
      </c>
      <c r="V2257" s="6" t="b">
        <f t="shared" si="177"/>
        <v>1</v>
      </c>
      <c r="W2257" s="4">
        <f t="shared" si="178"/>
        <v>204.55</v>
      </c>
      <c r="X2257" s="6" t="b">
        <f t="shared" si="179"/>
        <v>1</v>
      </c>
      <c r="AD2257" s="52"/>
    </row>
    <row r="2258" spans="1:30" x14ac:dyDescent="0.45">
      <c r="A2258" s="4">
        <v>2256</v>
      </c>
      <c r="B2258">
        <v>1012</v>
      </c>
      <c r="C2258">
        <v>91026</v>
      </c>
      <c r="D2258" t="str">
        <f>_xlfn.XLOOKUP(C2258,customer_table!$A$2:$A$4869,customer_table!$B$2:$B$4869)</f>
        <v>Enterprise</v>
      </c>
      <c r="E2258">
        <v>1</v>
      </c>
      <c r="F2258">
        <v>339.39</v>
      </c>
      <c r="G2258">
        <v>339.39</v>
      </c>
      <c r="H2258">
        <v>0</v>
      </c>
      <c r="I2258">
        <v>13.89</v>
      </c>
      <c r="J2258" s="5">
        <v>45640</v>
      </c>
      <c r="K2258" s="5">
        <v>45642</v>
      </c>
      <c r="L2258" t="s">
        <v>4882</v>
      </c>
      <c r="M2258" t="s">
        <v>4877</v>
      </c>
      <c r="N2258" t="s">
        <v>4876</v>
      </c>
      <c r="O2258" t="s">
        <v>4880</v>
      </c>
      <c r="P2258" t="s">
        <v>4886</v>
      </c>
      <c r="Q2258" s="4">
        <f>_xlfn.XLOOKUP(C2258,customer_table!$A$2:$A$4947,customer_table!$A$2:$A$4947)</f>
        <v>91026</v>
      </c>
      <c r="R2258" t="str">
        <f>_xlfn.XLOOKUP(D2258,customer_table!$B$2:$B$4947,customer_table!$B$2:$B$4947)</f>
        <v>Enterprise</v>
      </c>
      <c r="S2258" s="4" t="b">
        <f t="shared" si="175"/>
        <v>1</v>
      </c>
      <c r="T2258" s="6" t="b">
        <f t="shared" si="176"/>
        <v>1</v>
      </c>
      <c r="U2258" cm="1">
        <f t="array" ref="U2258">INDEX(hdd_products!$H$2:$H$21,MATCH(1,(hdd_products!$A$2:$A$21=hdd_orders!B2258)*(hdd_products!$H$2:$H$21=hdd_orders!F2258),0))</f>
        <v>339.39</v>
      </c>
      <c r="V2258" s="6" t="b">
        <f t="shared" si="177"/>
        <v>1</v>
      </c>
      <c r="W2258" s="4">
        <f t="shared" si="178"/>
        <v>339.39</v>
      </c>
      <c r="X2258" s="6" t="b">
        <f t="shared" si="179"/>
        <v>1</v>
      </c>
      <c r="AD2258" s="52"/>
    </row>
    <row r="2259" spans="1:30" x14ac:dyDescent="0.45">
      <c r="A2259" s="4">
        <v>2257</v>
      </c>
      <c r="B2259">
        <v>1004</v>
      </c>
      <c r="C2259">
        <v>36502</v>
      </c>
      <c r="D2259" t="str">
        <f>_xlfn.XLOOKUP(C2259,customer_table!$A$2:$A$4869,customer_table!$B$2:$B$4869)</f>
        <v>Small Business</v>
      </c>
      <c r="E2259">
        <v>1</v>
      </c>
      <c r="F2259">
        <v>170.85</v>
      </c>
      <c r="G2259">
        <v>170.85</v>
      </c>
      <c r="H2259">
        <v>0</v>
      </c>
      <c r="I2259">
        <v>8.84</v>
      </c>
      <c r="J2259" s="5">
        <v>45568</v>
      </c>
      <c r="K2259" s="5">
        <v>45573</v>
      </c>
      <c r="L2259" t="s">
        <v>4899</v>
      </c>
      <c r="M2259" t="s">
        <v>4877</v>
      </c>
      <c r="N2259" t="s">
        <v>4901</v>
      </c>
      <c r="O2259" t="s">
        <v>4875</v>
      </c>
      <c r="P2259" t="s">
        <v>4874</v>
      </c>
      <c r="Q2259" s="4">
        <f>_xlfn.XLOOKUP(C2259,customer_table!$A$2:$A$4947,customer_table!$A$2:$A$4947)</f>
        <v>36502</v>
      </c>
      <c r="R2259" t="str">
        <f>_xlfn.XLOOKUP(D2259,customer_table!$B$2:$B$4947,customer_table!$B$2:$B$4947)</f>
        <v>Small Business</v>
      </c>
      <c r="S2259" s="4" t="b">
        <f t="shared" si="175"/>
        <v>1</v>
      </c>
      <c r="T2259" s="6" t="b">
        <f t="shared" si="176"/>
        <v>1</v>
      </c>
      <c r="U2259" cm="1">
        <f t="array" ref="U2259">INDEX(hdd_products!$H$2:$H$21,MATCH(1,(hdd_products!$A$2:$A$21=hdd_orders!B2259)*(hdd_products!$H$2:$H$21=hdd_orders!F2259),0))</f>
        <v>170.85</v>
      </c>
      <c r="V2259" s="6" t="b">
        <f t="shared" si="177"/>
        <v>1</v>
      </c>
      <c r="W2259" s="4">
        <f t="shared" si="178"/>
        <v>170.85</v>
      </c>
      <c r="X2259" s="6" t="b">
        <f t="shared" si="179"/>
        <v>1</v>
      </c>
      <c r="AD2259" s="52"/>
    </row>
    <row r="2260" spans="1:30" x14ac:dyDescent="0.45">
      <c r="A2260" s="4">
        <v>2258</v>
      </c>
      <c r="B2260">
        <v>1001</v>
      </c>
      <c r="C2260">
        <v>78386</v>
      </c>
      <c r="D2260" t="str">
        <f>_xlfn.XLOOKUP(C2260,customer_table!$A$2:$A$4869,customer_table!$B$2:$B$4869)</f>
        <v>Consumer</v>
      </c>
      <c r="E2260">
        <v>2</v>
      </c>
      <c r="F2260">
        <v>129.16999999999999</v>
      </c>
      <c r="G2260">
        <v>258.33999999999997</v>
      </c>
      <c r="H2260">
        <v>0</v>
      </c>
      <c r="I2260">
        <v>7.77</v>
      </c>
      <c r="J2260" s="5">
        <v>45497</v>
      </c>
      <c r="K2260" s="5">
        <v>45500</v>
      </c>
      <c r="L2260" t="s">
        <v>4883</v>
      </c>
      <c r="M2260" t="s">
        <v>4877</v>
      </c>
      <c r="N2260" t="s">
        <v>4876</v>
      </c>
      <c r="O2260" t="s">
        <v>4880</v>
      </c>
      <c r="P2260" t="s">
        <v>4888</v>
      </c>
      <c r="Q2260" s="4">
        <f>_xlfn.XLOOKUP(C2260,customer_table!$A$2:$A$4947,customer_table!$A$2:$A$4947)</f>
        <v>78386</v>
      </c>
      <c r="R2260" t="str">
        <f>_xlfn.XLOOKUP(D2260,customer_table!$B$2:$B$4947,customer_table!$B$2:$B$4947)</f>
        <v>Consumer</v>
      </c>
      <c r="S2260" s="4" t="b">
        <f t="shared" si="175"/>
        <v>1</v>
      </c>
      <c r="T2260" s="6" t="b">
        <f t="shared" si="176"/>
        <v>1</v>
      </c>
      <c r="U2260" cm="1">
        <f t="array" ref="U2260">INDEX(hdd_products!$H$2:$H$21,MATCH(1,(hdd_products!$A$2:$A$21=hdd_orders!B2260)*(hdd_products!$H$2:$H$21=hdd_orders!F2260),0))</f>
        <v>129.16999999999999</v>
      </c>
      <c r="V2260" s="6" t="b">
        <f t="shared" si="177"/>
        <v>1</v>
      </c>
      <c r="W2260" s="4">
        <f t="shared" si="178"/>
        <v>258.33999999999997</v>
      </c>
      <c r="X2260" s="6" t="b">
        <f t="shared" si="179"/>
        <v>1</v>
      </c>
      <c r="AD2260" s="52"/>
    </row>
    <row r="2261" spans="1:30" x14ac:dyDescent="0.45">
      <c r="A2261" s="4">
        <v>2259</v>
      </c>
      <c r="B2261">
        <v>1010</v>
      </c>
      <c r="C2261">
        <v>10046</v>
      </c>
      <c r="D2261" t="str">
        <f>_xlfn.XLOOKUP(C2261,customer_table!$A$2:$A$4869,customer_table!$B$2:$B$4869)</f>
        <v>Enterprise</v>
      </c>
      <c r="E2261">
        <v>2</v>
      </c>
      <c r="F2261">
        <v>446.61</v>
      </c>
      <c r="G2261">
        <v>893.22</v>
      </c>
      <c r="H2261">
        <v>0</v>
      </c>
      <c r="I2261">
        <v>16.8</v>
      </c>
      <c r="J2261" s="5">
        <v>45361</v>
      </c>
      <c r="K2261" s="5">
        <v>45367</v>
      </c>
      <c r="L2261" t="s">
        <v>4890</v>
      </c>
      <c r="M2261" t="s">
        <v>4898</v>
      </c>
      <c r="N2261" t="s">
        <v>4876</v>
      </c>
      <c r="O2261" t="s">
        <v>4880</v>
      </c>
      <c r="P2261" t="s">
        <v>4884</v>
      </c>
      <c r="Q2261" s="4">
        <f>_xlfn.XLOOKUP(C2261,customer_table!$A$2:$A$4947,customer_table!$A$2:$A$4947)</f>
        <v>10046</v>
      </c>
      <c r="R2261" t="str">
        <f>_xlfn.XLOOKUP(D2261,customer_table!$B$2:$B$4947,customer_table!$B$2:$B$4947)</f>
        <v>Enterprise</v>
      </c>
      <c r="S2261" s="4" t="b">
        <f t="shared" si="175"/>
        <v>1</v>
      </c>
      <c r="T2261" s="6" t="b">
        <f t="shared" si="176"/>
        <v>1</v>
      </c>
      <c r="U2261" cm="1">
        <f t="array" ref="U2261">INDEX(hdd_products!$H$2:$H$21,MATCH(1,(hdd_products!$A$2:$A$21=hdd_orders!B2261)*(hdd_products!$H$2:$H$21=hdd_orders!F2261),0))</f>
        <v>446.61</v>
      </c>
      <c r="V2261" s="6" t="b">
        <f t="shared" si="177"/>
        <v>1</v>
      </c>
      <c r="W2261" s="4">
        <f t="shared" si="178"/>
        <v>893.22</v>
      </c>
      <c r="X2261" s="6" t="b">
        <f t="shared" si="179"/>
        <v>1</v>
      </c>
      <c r="AD2261" s="52"/>
    </row>
    <row r="2262" spans="1:30" x14ac:dyDescent="0.45">
      <c r="A2262" s="4">
        <v>2260</v>
      </c>
      <c r="B2262">
        <v>1009</v>
      </c>
      <c r="C2262">
        <v>90362</v>
      </c>
      <c r="D2262" t="str">
        <f>_xlfn.XLOOKUP(C2262,customer_table!$A$2:$A$4869,customer_table!$B$2:$B$4869)</f>
        <v>Enterprise</v>
      </c>
      <c r="E2262">
        <v>2</v>
      </c>
      <c r="F2262">
        <v>185.76</v>
      </c>
      <c r="G2262">
        <v>371.52</v>
      </c>
      <c r="H2262">
        <v>0</v>
      </c>
      <c r="I2262">
        <v>9.6199999999999992</v>
      </c>
      <c r="J2262" s="5">
        <v>45634</v>
      </c>
      <c r="K2262" s="5">
        <v>45637</v>
      </c>
      <c r="L2262" t="s">
        <v>4897</v>
      </c>
      <c r="M2262" t="s">
        <v>4881</v>
      </c>
      <c r="N2262" t="s">
        <v>4876</v>
      </c>
      <c r="O2262" t="s">
        <v>4880</v>
      </c>
      <c r="P2262" t="s">
        <v>4891</v>
      </c>
      <c r="Q2262" s="4">
        <f>_xlfn.XLOOKUP(C2262,customer_table!$A$2:$A$4947,customer_table!$A$2:$A$4947)</f>
        <v>90362</v>
      </c>
      <c r="R2262" t="str">
        <f>_xlfn.XLOOKUP(D2262,customer_table!$B$2:$B$4947,customer_table!$B$2:$B$4947)</f>
        <v>Enterprise</v>
      </c>
      <c r="S2262" s="4" t="b">
        <f t="shared" si="175"/>
        <v>1</v>
      </c>
      <c r="T2262" s="6" t="b">
        <f t="shared" si="176"/>
        <v>1</v>
      </c>
      <c r="U2262" cm="1">
        <f t="array" ref="U2262">INDEX(hdd_products!$H$2:$H$21,MATCH(1,(hdd_products!$A$2:$A$21=hdd_orders!B2262)*(hdd_products!$H$2:$H$21=hdd_orders!F2262),0))</f>
        <v>185.76</v>
      </c>
      <c r="V2262" s="6" t="b">
        <f t="shared" si="177"/>
        <v>1</v>
      </c>
      <c r="W2262" s="4">
        <f t="shared" si="178"/>
        <v>371.52</v>
      </c>
      <c r="X2262" s="6" t="b">
        <f t="shared" si="179"/>
        <v>1</v>
      </c>
      <c r="AD2262" s="52"/>
    </row>
    <row r="2263" spans="1:30" x14ac:dyDescent="0.45">
      <c r="A2263" s="4">
        <v>2261</v>
      </c>
      <c r="B2263">
        <v>1001</v>
      </c>
      <c r="C2263">
        <v>31004</v>
      </c>
      <c r="D2263" t="str">
        <f>_xlfn.XLOOKUP(C2263,customer_table!$A$2:$A$4869,customer_table!$B$2:$B$4869)</f>
        <v>Enterprise</v>
      </c>
      <c r="E2263">
        <v>2</v>
      </c>
      <c r="F2263">
        <v>129.16999999999999</v>
      </c>
      <c r="G2263">
        <v>258.33999999999997</v>
      </c>
      <c r="H2263">
        <v>0</v>
      </c>
      <c r="I2263">
        <v>7.35</v>
      </c>
      <c r="J2263" s="5">
        <v>45502</v>
      </c>
      <c r="K2263" s="5">
        <v>45504</v>
      </c>
      <c r="L2263" t="s">
        <v>4902</v>
      </c>
      <c r="M2263" t="s">
        <v>4877</v>
      </c>
      <c r="N2263" t="s">
        <v>4876</v>
      </c>
      <c r="O2263" t="s">
        <v>4880</v>
      </c>
      <c r="P2263" t="s">
        <v>4886</v>
      </c>
      <c r="Q2263" s="4">
        <f>_xlfn.XLOOKUP(C2263,customer_table!$A$2:$A$4947,customer_table!$A$2:$A$4947)</f>
        <v>31004</v>
      </c>
      <c r="R2263" t="str">
        <f>_xlfn.XLOOKUP(D2263,customer_table!$B$2:$B$4947,customer_table!$B$2:$B$4947)</f>
        <v>Enterprise</v>
      </c>
      <c r="S2263" s="4" t="b">
        <f t="shared" si="175"/>
        <v>1</v>
      </c>
      <c r="T2263" s="6" t="b">
        <f t="shared" si="176"/>
        <v>1</v>
      </c>
      <c r="U2263" cm="1">
        <f t="array" ref="U2263">INDEX(hdd_products!$H$2:$H$21,MATCH(1,(hdd_products!$A$2:$A$21=hdd_orders!B2263)*(hdd_products!$H$2:$H$21=hdd_orders!F2263),0))</f>
        <v>129.16999999999999</v>
      </c>
      <c r="V2263" s="6" t="b">
        <f t="shared" si="177"/>
        <v>1</v>
      </c>
      <c r="W2263" s="4">
        <f t="shared" si="178"/>
        <v>258.33999999999997</v>
      </c>
      <c r="X2263" s="6" t="b">
        <f t="shared" si="179"/>
        <v>1</v>
      </c>
      <c r="AD2263" s="52"/>
    </row>
    <row r="2264" spans="1:30" x14ac:dyDescent="0.45">
      <c r="A2264" s="4">
        <v>2262</v>
      </c>
      <c r="B2264">
        <v>1002</v>
      </c>
      <c r="C2264">
        <v>35345</v>
      </c>
      <c r="D2264" t="str">
        <f>_xlfn.XLOOKUP(C2264,customer_table!$A$2:$A$4869,customer_table!$B$2:$B$4869)</f>
        <v>Enterprise</v>
      </c>
      <c r="E2264">
        <v>3</v>
      </c>
      <c r="F2264">
        <v>198.26</v>
      </c>
      <c r="G2264">
        <v>594.78</v>
      </c>
      <c r="H2264">
        <v>0</v>
      </c>
      <c r="I2264">
        <v>14.16</v>
      </c>
      <c r="J2264" s="5">
        <v>45622</v>
      </c>
      <c r="K2264" s="5">
        <v>45626</v>
      </c>
      <c r="L2264" t="s">
        <v>4895</v>
      </c>
      <c r="M2264" t="s">
        <v>4881</v>
      </c>
      <c r="N2264" t="s">
        <v>4876</v>
      </c>
      <c r="O2264" t="s">
        <v>4894</v>
      </c>
      <c r="P2264" t="s">
        <v>4886</v>
      </c>
      <c r="Q2264" s="4">
        <f>_xlfn.XLOOKUP(C2264,customer_table!$A$2:$A$4947,customer_table!$A$2:$A$4947)</f>
        <v>35345</v>
      </c>
      <c r="R2264" t="str">
        <f>_xlfn.XLOOKUP(D2264,customer_table!$B$2:$B$4947,customer_table!$B$2:$B$4947)</f>
        <v>Enterprise</v>
      </c>
      <c r="S2264" s="4" t="b">
        <f t="shared" si="175"/>
        <v>1</v>
      </c>
      <c r="T2264" s="6" t="b">
        <f t="shared" si="176"/>
        <v>1</v>
      </c>
      <c r="U2264" cm="1">
        <f t="array" ref="U2264">INDEX(hdd_products!$H$2:$H$21,MATCH(1,(hdd_products!$A$2:$A$21=hdd_orders!B2264)*(hdd_products!$H$2:$H$21=hdd_orders!F2264),0))</f>
        <v>198.26</v>
      </c>
      <c r="V2264" s="6" t="b">
        <f t="shared" si="177"/>
        <v>1</v>
      </c>
      <c r="W2264" s="4">
        <f t="shared" si="178"/>
        <v>594.78</v>
      </c>
      <c r="X2264" s="6" t="b">
        <f t="shared" si="179"/>
        <v>1</v>
      </c>
      <c r="AD2264" s="52"/>
    </row>
    <row r="2265" spans="1:30" x14ac:dyDescent="0.45">
      <c r="A2265" s="4">
        <v>2263</v>
      </c>
      <c r="B2265">
        <v>1012</v>
      </c>
      <c r="C2265">
        <v>26183</v>
      </c>
      <c r="D2265" t="str">
        <f>_xlfn.XLOOKUP(C2265,customer_table!$A$2:$A$4869,customer_table!$B$2:$B$4869)</f>
        <v>Small Business</v>
      </c>
      <c r="E2265">
        <v>2</v>
      </c>
      <c r="F2265">
        <v>339.39</v>
      </c>
      <c r="G2265">
        <v>678.78</v>
      </c>
      <c r="H2265">
        <v>0</v>
      </c>
      <c r="I2265">
        <v>14.67</v>
      </c>
      <c r="J2265" s="5">
        <v>45433</v>
      </c>
      <c r="K2265" s="5">
        <v>45435</v>
      </c>
      <c r="L2265" t="s">
        <v>4882</v>
      </c>
      <c r="M2265" t="s">
        <v>4881</v>
      </c>
      <c r="N2265" t="s">
        <v>4876</v>
      </c>
      <c r="O2265" t="s">
        <v>4880</v>
      </c>
      <c r="P2265" t="s">
        <v>4879</v>
      </c>
      <c r="Q2265" s="4">
        <f>_xlfn.XLOOKUP(C2265,customer_table!$A$2:$A$4947,customer_table!$A$2:$A$4947)</f>
        <v>26183</v>
      </c>
      <c r="R2265" t="str">
        <f>_xlfn.XLOOKUP(D2265,customer_table!$B$2:$B$4947,customer_table!$B$2:$B$4947)</f>
        <v>Small Business</v>
      </c>
      <c r="S2265" s="4" t="b">
        <f t="shared" si="175"/>
        <v>1</v>
      </c>
      <c r="T2265" s="6" t="b">
        <f t="shared" si="176"/>
        <v>1</v>
      </c>
      <c r="U2265" cm="1">
        <f t="array" ref="U2265">INDEX(hdd_products!$H$2:$H$21,MATCH(1,(hdd_products!$A$2:$A$21=hdd_orders!B2265)*(hdd_products!$H$2:$H$21=hdd_orders!F2265),0))</f>
        <v>339.39</v>
      </c>
      <c r="V2265" s="6" t="b">
        <f t="shared" si="177"/>
        <v>1</v>
      </c>
      <c r="W2265" s="4">
        <f t="shared" si="178"/>
        <v>678.78</v>
      </c>
      <c r="X2265" s="6" t="b">
        <f t="shared" si="179"/>
        <v>1</v>
      </c>
      <c r="AD2265" s="52"/>
    </row>
    <row r="2266" spans="1:30" x14ac:dyDescent="0.45">
      <c r="A2266" s="4">
        <v>2264</v>
      </c>
      <c r="B2266">
        <v>1014</v>
      </c>
      <c r="C2266">
        <v>28665</v>
      </c>
      <c r="D2266" t="str">
        <f>_xlfn.XLOOKUP(C2266,customer_table!$A$2:$A$4869,customer_table!$B$2:$B$4869)</f>
        <v>Small Business</v>
      </c>
      <c r="E2266">
        <v>1</v>
      </c>
      <c r="F2266">
        <v>686.52</v>
      </c>
      <c r="G2266">
        <v>686.52</v>
      </c>
      <c r="H2266">
        <v>0</v>
      </c>
      <c r="I2266">
        <v>16.809999999999999</v>
      </c>
      <c r="J2266" s="5">
        <v>45636</v>
      </c>
      <c r="K2266" s="5">
        <v>45638</v>
      </c>
      <c r="L2266" t="s">
        <v>4878</v>
      </c>
      <c r="M2266" t="s">
        <v>4881</v>
      </c>
      <c r="N2266" t="s">
        <v>4901</v>
      </c>
      <c r="O2266" t="s">
        <v>4880</v>
      </c>
      <c r="P2266" t="s">
        <v>4879</v>
      </c>
      <c r="Q2266" s="4">
        <f>_xlfn.XLOOKUP(C2266,customer_table!$A$2:$A$4947,customer_table!$A$2:$A$4947)</f>
        <v>28665</v>
      </c>
      <c r="R2266" t="str">
        <f>_xlfn.XLOOKUP(D2266,customer_table!$B$2:$B$4947,customer_table!$B$2:$B$4947)</f>
        <v>Small Business</v>
      </c>
      <c r="S2266" s="4" t="b">
        <f t="shared" si="175"/>
        <v>1</v>
      </c>
      <c r="T2266" s="6" t="b">
        <f t="shared" si="176"/>
        <v>1</v>
      </c>
      <c r="U2266" cm="1">
        <f t="array" ref="U2266">INDEX(hdd_products!$H$2:$H$21,MATCH(1,(hdd_products!$A$2:$A$21=hdd_orders!B2266)*(hdd_products!$H$2:$H$21=hdd_orders!F2266),0))</f>
        <v>686.52</v>
      </c>
      <c r="V2266" s="6" t="b">
        <f t="shared" si="177"/>
        <v>1</v>
      </c>
      <c r="W2266" s="4">
        <f t="shared" si="178"/>
        <v>686.52</v>
      </c>
      <c r="X2266" s="6" t="b">
        <f t="shared" si="179"/>
        <v>1</v>
      </c>
      <c r="AD2266" s="52"/>
    </row>
    <row r="2267" spans="1:30" x14ac:dyDescent="0.45">
      <c r="A2267" s="4">
        <v>2265</v>
      </c>
      <c r="B2267">
        <v>1003</v>
      </c>
      <c r="C2267">
        <v>50784</v>
      </c>
      <c r="D2267" t="str">
        <f>_xlfn.XLOOKUP(C2267,customer_table!$A$2:$A$4869,customer_table!$B$2:$B$4869)</f>
        <v>Enterprise</v>
      </c>
      <c r="E2267">
        <v>1</v>
      </c>
      <c r="F2267">
        <v>95.08</v>
      </c>
      <c r="G2267">
        <v>95.08</v>
      </c>
      <c r="H2267">
        <v>0</v>
      </c>
      <c r="I2267">
        <v>9.34</v>
      </c>
      <c r="J2267" s="5">
        <v>45297</v>
      </c>
      <c r="K2267" s="5">
        <v>45303</v>
      </c>
      <c r="L2267" t="s">
        <v>4897</v>
      </c>
      <c r="M2267" t="s">
        <v>4881</v>
      </c>
      <c r="N2267" t="s">
        <v>4876</v>
      </c>
      <c r="O2267" t="s">
        <v>4894</v>
      </c>
      <c r="P2267" t="s">
        <v>4891</v>
      </c>
      <c r="Q2267" s="4">
        <f>_xlfn.XLOOKUP(C2267,customer_table!$A$2:$A$4947,customer_table!$A$2:$A$4947)</f>
        <v>50784</v>
      </c>
      <c r="R2267" t="str">
        <f>_xlfn.XLOOKUP(D2267,customer_table!$B$2:$B$4947,customer_table!$B$2:$B$4947)</f>
        <v>Enterprise</v>
      </c>
      <c r="S2267" s="4" t="b">
        <f t="shared" si="175"/>
        <v>1</v>
      </c>
      <c r="T2267" s="6" t="b">
        <f t="shared" si="176"/>
        <v>1</v>
      </c>
      <c r="U2267" cm="1">
        <f t="array" ref="U2267">INDEX(hdd_products!$H$2:$H$21,MATCH(1,(hdd_products!$A$2:$A$21=hdd_orders!B2267)*(hdd_products!$H$2:$H$21=hdd_orders!F2267),0))</f>
        <v>95.08</v>
      </c>
      <c r="V2267" s="6" t="b">
        <f t="shared" si="177"/>
        <v>1</v>
      </c>
      <c r="W2267" s="4">
        <f t="shared" si="178"/>
        <v>95.08</v>
      </c>
      <c r="X2267" s="6" t="b">
        <f t="shared" si="179"/>
        <v>1</v>
      </c>
      <c r="AD2267" s="52"/>
    </row>
    <row r="2268" spans="1:30" x14ac:dyDescent="0.45">
      <c r="A2268" s="4">
        <v>2266</v>
      </c>
      <c r="B2268">
        <v>1002</v>
      </c>
      <c r="C2268">
        <v>67445</v>
      </c>
      <c r="D2268" t="str">
        <f>_xlfn.XLOOKUP(C2268,customer_table!$A$2:$A$4869,customer_table!$B$2:$B$4869)</f>
        <v>Enterprise</v>
      </c>
      <c r="E2268">
        <v>3</v>
      </c>
      <c r="F2268">
        <v>198.26</v>
      </c>
      <c r="G2268">
        <v>594.78</v>
      </c>
      <c r="H2268">
        <v>0</v>
      </c>
      <c r="I2268">
        <v>7.57</v>
      </c>
      <c r="J2268" s="5">
        <v>45598</v>
      </c>
      <c r="K2268" s="5">
        <v>45602</v>
      </c>
      <c r="L2268" t="s">
        <v>4902</v>
      </c>
      <c r="M2268" t="s">
        <v>4877</v>
      </c>
      <c r="N2268" t="s">
        <v>4876</v>
      </c>
      <c r="O2268" t="s">
        <v>4894</v>
      </c>
      <c r="P2268" t="s">
        <v>4874</v>
      </c>
      <c r="Q2268" s="4">
        <f>_xlfn.XLOOKUP(C2268,customer_table!$A$2:$A$4947,customer_table!$A$2:$A$4947)</f>
        <v>67445</v>
      </c>
      <c r="R2268" t="str">
        <f>_xlfn.XLOOKUP(D2268,customer_table!$B$2:$B$4947,customer_table!$B$2:$B$4947)</f>
        <v>Enterprise</v>
      </c>
      <c r="S2268" s="4" t="b">
        <f t="shared" si="175"/>
        <v>1</v>
      </c>
      <c r="T2268" s="6" t="b">
        <f t="shared" si="176"/>
        <v>1</v>
      </c>
      <c r="U2268" cm="1">
        <f t="array" ref="U2268">INDEX(hdd_products!$H$2:$H$21,MATCH(1,(hdd_products!$A$2:$A$21=hdd_orders!B2268)*(hdd_products!$H$2:$H$21=hdd_orders!F2268),0))</f>
        <v>198.26</v>
      </c>
      <c r="V2268" s="6" t="b">
        <f t="shared" si="177"/>
        <v>1</v>
      </c>
      <c r="W2268" s="4">
        <f t="shared" si="178"/>
        <v>594.78</v>
      </c>
      <c r="X2268" s="6" t="b">
        <f t="shared" si="179"/>
        <v>1</v>
      </c>
      <c r="AD2268" s="52"/>
    </row>
    <row r="2269" spans="1:30" x14ac:dyDescent="0.45">
      <c r="A2269" s="4">
        <v>2267</v>
      </c>
      <c r="B2269">
        <v>1005</v>
      </c>
      <c r="C2269">
        <v>54744</v>
      </c>
      <c r="D2269" t="str">
        <f>_xlfn.XLOOKUP(C2269,customer_table!$A$2:$A$4869,customer_table!$B$2:$B$4869)</f>
        <v>Enterprise</v>
      </c>
      <c r="E2269">
        <v>5</v>
      </c>
      <c r="F2269">
        <v>204.55</v>
      </c>
      <c r="G2269">
        <v>1022.75</v>
      </c>
      <c r="H2269">
        <v>0</v>
      </c>
      <c r="I2269">
        <v>7.37</v>
      </c>
      <c r="J2269" s="5">
        <v>45604</v>
      </c>
      <c r="K2269" s="5">
        <v>45608</v>
      </c>
      <c r="L2269" t="s">
        <v>4902</v>
      </c>
      <c r="M2269" t="s">
        <v>4881</v>
      </c>
      <c r="N2269" t="s">
        <v>4876</v>
      </c>
      <c r="O2269" t="s">
        <v>4880</v>
      </c>
      <c r="P2269" t="s">
        <v>4874</v>
      </c>
      <c r="Q2269" s="4">
        <f>_xlfn.XLOOKUP(C2269,customer_table!$A$2:$A$4947,customer_table!$A$2:$A$4947)</f>
        <v>54744</v>
      </c>
      <c r="R2269" t="str">
        <f>_xlfn.XLOOKUP(D2269,customer_table!$B$2:$B$4947,customer_table!$B$2:$B$4947)</f>
        <v>Enterprise</v>
      </c>
      <c r="S2269" s="4" t="b">
        <f t="shared" si="175"/>
        <v>1</v>
      </c>
      <c r="T2269" s="6" t="b">
        <f t="shared" si="176"/>
        <v>1</v>
      </c>
      <c r="U2269" cm="1">
        <f t="array" ref="U2269">INDEX(hdd_products!$H$2:$H$21,MATCH(1,(hdd_products!$A$2:$A$21=hdd_orders!B2269)*(hdd_products!$H$2:$H$21=hdd_orders!F2269),0))</f>
        <v>204.55</v>
      </c>
      <c r="V2269" s="6" t="b">
        <f t="shared" si="177"/>
        <v>1</v>
      </c>
      <c r="W2269" s="4">
        <f t="shared" si="178"/>
        <v>1022.75</v>
      </c>
      <c r="X2269" s="6" t="b">
        <f t="shared" si="179"/>
        <v>1</v>
      </c>
      <c r="AD2269" s="52"/>
    </row>
    <row r="2270" spans="1:30" x14ac:dyDescent="0.45">
      <c r="A2270" s="4">
        <v>2268</v>
      </c>
      <c r="B2270">
        <v>1005</v>
      </c>
      <c r="C2270">
        <v>65824</v>
      </c>
      <c r="D2270" t="str">
        <f>_xlfn.XLOOKUP(C2270,customer_table!$A$2:$A$4869,customer_table!$B$2:$B$4869)</f>
        <v>Enterprise</v>
      </c>
      <c r="E2270">
        <v>1</v>
      </c>
      <c r="F2270">
        <v>204.55</v>
      </c>
      <c r="G2270">
        <v>204.55</v>
      </c>
      <c r="H2270">
        <v>0</v>
      </c>
      <c r="I2270">
        <v>8.24</v>
      </c>
      <c r="J2270" s="5">
        <v>45422</v>
      </c>
      <c r="K2270" s="5">
        <v>45423</v>
      </c>
      <c r="L2270" t="s">
        <v>4883</v>
      </c>
      <c r="M2270" t="s">
        <v>4877</v>
      </c>
      <c r="N2270" t="s">
        <v>4876</v>
      </c>
      <c r="O2270" t="s">
        <v>4880</v>
      </c>
      <c r="P2270" t="s">
        <v>4891</v>
      </c>
      <c r="Q2270" s="4">
        <f>_xlfn.XLOOKUP(C2270,customer_table!$A$2:$A$4947,customer_table!$A$2:$A$4947)</f>
        <v>65824</v>
      </c>
      <c r="R2270" t="str">
        <f>_xlfn.XLOOKUP(D2270,customer_table!$B$2:$B$4947,customer_table!$B$2:$B$4947)</f>
        <v>Enterprise</v>
      </c>
      <c r="S2270" s="4" t="b">
        <f t="shared" si="175"/>
        <v>1</v>
      </c>
      <c r="T2270" s="6" t="b">
        <f t="shared" si="176"/>
        <v>1</v>
      </c>
      <c r="U2270" cm="1">
        <f t="array" ref="U2270">INDEX(hdd_products!$H$2:$H$21,MATCH(1,(hdd_products!$A$2:$A$21=hdd_orders!B2270)*(hdd_products!$H$2:$H$21=hdd_orders!F2270),0))</f>
        <v>204.55</v>
      </c>
      <c r="V2270" s="6" t="b">
        <f t="shared" si="177"/>
        <v>1</v>
      </c>
      <c r="W2270" s="4">
        <f t="shared" si="178"/>
        <v>204.55</v>
      </c>
      <c r="X2270" s="6" t="b">
        <f t="shared" si="179"/>
        <v>1</v>
      </c>
      <c r="AD2270" s="52"/>
    </row>
    <row r="2271" spans="1:30" x14ac:dyDescent="0.45">
      <c r="A2271" s="4">
        <v>2269</v>
      </c>
      <c r="B2271">
        <v>1002</v>
      </c>
      <c r="C2271">
        <v>48155</v>
      </c>
      <c r="D2271" t="str">
        <f>_xlfn.XLOOKUP(C2271,customer_table!$A$2:$A$4869,customer_table!$B$2:$B$4869)</f>
        <v>Small Business</v>
      </c>
      <c r="E2271">
        <v>4</v>
      </c>
      <c r="F2271">
        <v>198.26</v>
      </c>
      <c r="G2271">
        <v>793.04</v>
      </c>
      <c r="H2271">
        <v>0</v>
      </c>
      <c r="I2271">
        <v>12.37</v>
      </c>
      <c r="J2271" s="5">
        <v>45646</v>
      </c>
      <c r="K2271" s="5">
        <v>45653</v>
      </c>
      <c r="L2271" t="s">
        <v>4900</v>
      </c>
      <c r="M2271" t="s">
        <v>4881</v>
      </c>
      <c r="N2271" t="s">
        <v>4876</v>
      </c>
      <c r="O2271" t="s">
        <v>4880</v>
      </c>
      <c r="P2271" t="s">
        <v>4886</v>
      </c>
      <c r="Q2271" s="4">
        <f>_xlfn.XLOOKUP(C2271,customer_table!$A$2:$A$4947,customer_table!$A$2:$A$4947)</f>
        <v>48155</v>
      </c>
      <c r="R2271" t="str">
        <f>_xlfn.XLOOKUP(D2271,customer_table!$B$2:$B$4947,customer_table!$B$2:$B$4947)</f>
        <v>Small Business</v>
      </c>
      <c r="S2271" s="4" t="b">
        <f t="shared" si="175"/>
        <v>1</v>
      </c>
      <c r="T2271" s="6" t="b">
        <f t="shared" si="176"/>
        <v>1</v>
      </c>
      <c r="U2271" cm="1">
        <f t="array" ref="U2271">INDEX(hdd_products!$H$2:$H$21,MATCH(1,(hdd_products!$A$2:$A$21=hdd_orders!B2271)*(hdd_products!$H$2:$H$21=hdd_orders!F2271),0))</f>
        <v>198.26</v>
      </c>
      <c r="V2271" s="6" t="b">
        <f t="shared" si="177"/>
        <v>1</v>
      </c>
      <c r="W2271" s="4">
        <f t="shared" si="178"/>
        <v>793.04</v>
      </c>
      <c r="X2271" s="6" t="b">
        <f t="shared" si="179"/>
        <v>1</v>
      </c>
      <c r="AD2271" s="52"/>
    </row>
    <row r="2272" spans="1:30" x14ac:dyDescent="0.45">
      <c r="A2272" s="4">
        <v>2270</v>
      </c>
      <c r="B2272">
        <v>1005</v>
      </c>
      <c r="C2272">
        <v>41626</v>
      </c>
      <c r="D2272" t="str">
        <f>_xlfn.XLOOKUP(C2272,customer_table!$A$2:$A$4869,customer_table!$B$2:$B$4869)</f>
        <v>Small Business</v>
      </c>
      <c r="E2272">
        <v>1</v>
      </c>
      <c r="F2272">
        <v>204.55</v>
      </c>
      <c r="G2272">
        <v>204.55</v>
      </c>
      <c r="H2272">
        <v>0</v>
      </c>
      <c r="I2272">
        <v>17.59</v>
      </c>
      <c r="J2272" s="5">
        <v>45600</v>
      </c>
      <c r="K2272" s="5">
        <v>45605</v>
      </c>
      <c r="L2272" t="s">
        <v>4893</v>
      </c>
      <c r="M2272" t="s">
        <v>4881</v>
      </c>
      <c r="N2272" t="s">
        <v>4876</v>
      </c>
      <c r="O2272" t="s">
        <v>4880</v>
      </c>
      <c r="P2272" t="s">
        <v>4879</v>
      </c>
      <c r="Q2272" s="4">
        <f>_xlfn.XLOOKUP(C2272,customer_table!$A$2:$A$4947,customer_table!$A$2:$A$4947)</f>
        <v>41626</v>
      </c>
      <c r="R2272" t="str">
        <f>_xlfn.XLOOKUP(D2272,customer_table!$B$2:$B$4947,customer_table!$B$2:$B$4947)</f>
        <v>Small Business</v>
      </c>
      <c r="S2272" s="4" t="b">
        <f t="shared" si="175"/>
        <v>1</v>
      </c>
      <c r="T2272" s="6" t="b">
        <f t="shared" si="176"/>
        <v>1</v>
      </c>
      <c r="U2272" cm="1">
        <f t="array" ref="U2272">INDEX(hdd_products!$H$2:$H$21,MATCH(1,(hdd_products!$A$2:$A$21=hdd_orders!B2272)*(hdd_products!$H$2:$H$21=hdd_orders!F2272),0))</f>
        <v>204.55</v>
      </c>
      <c r="V2272" s="6" t="b">
        <f t="shared" si="177"/>
        <v>1</v>
      </c>
      <c r="W2272" s="4">
        <f t="shared" si="178"/>
        <v>204.55</v>
      </c>
      <c r="X2272" s="6" t="b">
        <f t="shared" si="179"/>
        <v>1</v>
      </c>
      <c r="AD2272" s="52"/>
    </row>
    <row r="2273" spans="1:30" x14ac:dyDescent="0.45">
      <c r="A2273" s="4">
        <v>2271</v>
      </c>
      <c r="B2273">
        <v>1005</v>
      </c>
      <c r="C2273">
        <v>23787</v>
      </c>
      <c r="D2273" t="str">
        <f>_xlfn.XLOOKUP(C2273,customer_table!$A$2:$A$4869,customer_table!$B$2:$B$4869)</f>
        <v>Enterprise</v>
      </c>
      <c r="E2273">
        <v>2</v>
      </c>
      <c r="F2273">
        <v>204.55</v>
      </c>
      <c r="G2273">
        <v>409.1</v>
      </c>
      <c r="H2273">
        <v>0</v>
      </c>
      <c r="I2273">
        <v>14.16</v>
      </c>
      <c r="J2273" s="5">
        <v>45513</v>
      </c>
      <c r="K2273" s="5">
        <v>45517</v>
      </c>
      <c r="L2273" t="s">
        <v>4890</v>
      </c>
      <c r="M2273" t="s">
        <v>4877</v>
      </c>
      <c r="N2273" t="s">
        <v>4876</v>
      </c>
      <c r="O2273" t="s">
        <v>4875</v>
      </c>
      <c r="P2273" t="s">
        <v>4874</v>
      </c>
      <c r="Q2273" s="4">
        <f>_xlfn.XLOOKUP(C2273,customer_table!$A$2:$A$4947,customer_table!$A$2:$A$4947)</f>
        <v>23787</v>
      </c>
      <c r="R2273" t="str">
        <f>_xlfn.XLOOKUP(D2273,customer_table!$B$2:$B$4947,customer_table!$B$2:$B$4947)</f>
        <v>Enterprise</v>
      </c>
      <c r="S2273" s="4" t="b">
        <f t="shared" si="175"/>
        <v>1</v>
      </c>
      <c r="T2273" s="6" t="b">
        <f t="shared" si="176"/>
        <v>1</v>
      </c>
      <c r="U2273" cm="1">
        <f t="array" ref="U2273">INDEX(hdd_products!$H$2:$H$21,MATCH(1,(hdd_products!$A$2:$A$21=hdd_orders!B2273)*(hdd_products!$H$2:$H$21=hdd_orders!F2273),0))</f>
        <v>204.55</v>
      </c>
      <c r="V2273" s="6" t="b">
        <f t="shared" si="177"/>
        <v>1</v>
      </c>
      <c r="W2273" s="4">
        <f t="shared" si="178"/>
        <v>409.1</v>
      </c>
      <c r="X2273" s="6" t="b">
        <f t="shared" si="179"/>
        <v>1</v>
      </c>
      <c r="AD2273" s="52"/>
    </row>
    <row r="2274" spans="1:30" x14ac:dyDescent="0.45">
      <c r="A2274" s="4">
        <v>2272</v>
      </c>
      <c r="B2274">
        <v>1005</v>
      </c>
      <c r="C2274">
        <v>65003</v>
      </c>
      <c r="D2274" t="str">
        <f>_xlfn.XLOOKUP(C2274,customer_table!$A$2:$A$4869,customer_table!$B$2:$B$4869)</f>
        <v>Enterprise</v>
      </c>
      <c r="E2274">
        <v>12</v>
      </c>
      <c r="F2274">
        <v>204.55</v>
      </c>
      <c r="G2274">
        <v>2454.6</v>
      </c>
      <c r="H2274">
        <v>0</v>
      </c>
      <c r="I2274">
        <v>18.02</v>
      </c>
      <c r="J2274" s="5">
        <v>45420</v>
      </c>
      <c r="K2274" s="5">
        <v>45426</v>
      </c>
      <c r="L2274" t="s">
        <v>4878</v>
      </c>
      <c r="M2274" t="s">
        <v>4881</v>
      </c>
      <c r="N2274" t="s">
        <v>4876</v>
      </c>
      <c r="O2274" t="s">
        <v>4875</v>
      </c>
      <c r="P2274" t="s">
        <v>4879</v>
      </c>
      <c r="Q2274" s="4">
        <f>_xlfn.XLOOKUP(C2274,customer_table!$A$2:$A$4947,customer_table!$A$2:$A$4947)</f>
        <v>65003</v>
      </c>
      <c r="R2274" t="str">
        <f>_xlfn.XLOOKUP(D2274,customer_table!$B$2:$B$4947,customer_table!$B$2:$B$4947)</f>
        <v>Enterprise</v>
      </c>
      <c r="S2274" s="4" t="b">
        <f t="shared" si="175"/>
        <v>1</v>
      </c>
      <c r="T2274" s="6" t="b">
        <f t="shared" si="176"/>
        <v>1</v>
      </c>
      <c r="U2274" cm="1">
        <f t="array" ref="U2274">INDEX(hdd_products!$H$2:$H$21,MATCH(1,(hdd_products!$A$2:$A$21=hdd_orders!B2274)*(hdd_products!$H$2:$H$21=hdd_orders!F2274),0))</f>
        <v>204.55</v>
      </c>
      <c r="V2274" s="6" t="b">
        <f t="shared" si="177"/>
        <v>1</v>
      </c>
      <c r="W2274" s="4">
        <f t="shared" si="178"/>
        <v>2454.6000000000004</v>
      </c>
      <c r="X2274" s="6" t="b">
        <f t="shared" si="179"/>
        <v>1</v>
      </c>
      <c r="AD2274" s="52"/>
    </row>
    <row r="2275" spans="1:30" x14ac:dyDescent="0.45">
      <c r="A2275" s="4">
        <v>2273</v>
      </c>
      <c r="B2275">
        <v>1002</v>
      </c>
      <c r="C2275">
        <v>73641</v>
      </c>
      <c r="D2275" t="str">
        <f>_xlfn.XLOOKUP(C2275,customer_table!$A$2:$A$4869,customer_table!$B$2:$B$4869)</f>
        <v>Small Business</v>
      </c>
      <c r="E2275">
        <v>3</v>
      </c>
      <c r="F2275">
        <v>198.26</v>
      </c>
      <c r="G2275">
        <v>594.78</v>
      </c>
      <c r="H2275">
        <v>0</v>
      </c>
      <c r="I2275">
        <v>9.2899999999999991</v>
      </c>
      <c r="J2275" s="5">
        <v>45334</v>
      </c>
      <c r="K2275" s="5">
        <v>45335</v>
      </c>
      <c r="L2275" t="s">
        <v>4897</v>
      </c>
      <c r="M2275" t="s">
        <v>4898</v>
      </c>
      <c r="N2275" t="s">
        <v>4876</v>
      </c>
      <c r="O2275" t="s">
        <v>4875</v>
      </c>
      <c r="P2275" t="s">
        <v>4886</v>
      </c>
      <c r="Q2275" s="4">
        <f>_xlfn.XLOOKUP(C2275,customer_table!$A$2:$A$4947,customer_table!$A$2:$A$4947)</f>
        <v>73641</v>
      </c>
      <c r="R2275" t="str">
        <f>_xlfn.XLOOKUP(D2275,customer_table!$B$2:$B$4947,customer_table!$B$2:$B$4947)</f>
        <v>Small Business</v>
      </c>
      <c r="S2275" s="4" t="b">
        <f t="shared" si="175"/>
        <v>1</v>
      </c>
      <c r="T2275" s="6" t="b">
        <f t="shared" si="176"/>
        <v>1</v>
      </c>
      <c r="U2275" cm="1">
        <f t="array" ref="U2275">INDEX(hdd_products!$H$2:$H$21,MATCH(1,(hdd_products!$A$2:$A$21=hdd_orders!B2275)*(hdd_products!$H$2:$H$21=hdd_orders!F2275),0))</f>
        <v>198.26</v>
      </c>
      <c r="V2275" s="6" t="b">
        <f t="shared" si="177"/>
        <v>1</v>
      </c>
      <c r="W2275" s="4">
        <f t="shared" si="178"/>
        <v>594.78</v>
      </c>
      <c r="X2275" s="6" t="b">
        <f t="shared" si="179"/>
        <v>1</v>
      </c>
      <c r="AD2275" s="52"/>
    </row>
    <row r="2276" spans="1:30" x14ac:dyDescent="0.45">
      <c r="A2276" s="4">
        <v>2274</v>
      </c>
      <c r="B2276">
        <v>1006</v>
      </c>
      <c r="C2276">
        <v>23626</v>
      </c>
      <c r="D2276" t="str">
        <f>_xlfn.XLOOKUP(C2276,customer_table!$A$2:$A$4869,customer_table!$B$2:$B$4869)</f>
        <v>Small Business</v>
      </c>
      <c r="E2276">
        <v>2</v>
      </c>
      <c r="F2276">
        <v>307.20999999999998</v>
      </c>
      <c r="G2276">
        <v>614.41999999999996</v>
      </c>
      <c r="H2276">
        <v>0</v>
      </c>
      <c r="I2276">
        <v>18.649999999999999</v>
      </c>
      <c r="J2276" s="5">
        <v>45594</v>
      </c>
      <c r="K2276" s="5">
        <v>45598</v>
      </c>
      <c r="L2276" t="s">
        <v>4889</v>
      </c>
      <c r="M2276" t="s">
        <v>4877</v>
      </c>
      <c r="N2276" t="s">
        <v>4876</v>
      </c>
      <c r="O2276" t="s">
        <v>4880</v>
      </c>
      <c r="P2276" t="s">
        <v>4879</v>
      </c>
      <c r="Q2276" s="4">
        <f>_xlfn.XLOOKUP(C2276,customer_table!$A$2:$A$4947,customer_table!$A$2:$A$4947)</f>
        <v>23626</v>
      </c>
      <c r="R2276" t="str">
        <f>_xlfn.XLOOKUP(D2276,customer_table!$B$2:$B$4947,customer_table!$B$2:$B$4947)</f>
        <v>Small Business</v>
      </c>
      <c r="S2276" s="4" t="b">
        <f t="shared" si="175"/>
        <v>1</v>
      </c>
      <c r="T2276" s="6" t="b">
        <f t="shared" si="176"/>
        <v>1</v>
      </c>
      <c r="U2276" cm="1">
        <f t="array" ref="U2276">INDEX(hdd_products!$H$2:$H$21,MATCH(1,(hdd_products!$A$2:$A$21=hdd_orders!B2276)*(hdd_products!$H$2:$H$21=hdd_orders!F2276),0))</f>
        <v>307.20999999999998</v>
      </c>
      <c r="V2276" s="6" t="b">
        <f t="shared" si="177"/>
        <v>1</v>
      </c>
      <c r="W2276" s="4">
        <f t="shared" si="178"/>
        <v>614.41999999999996</v>
      </c>
      <c r="X2276" s="6" t="b">
        <f t="shared" si="179"/>
        <v>1</v>
      </c>
      <c r="AD2276" s="52"/>
    </row>
    <row r="2277" spans="1:30" x14ac:dyDescent="0.45">
      <c r="A2277" s="4">
        <v>2275</v>
      </c>
      <c r="B2277">
        <v>1007</v>
      </c>
      <c r="C2277">
        <v>97498</v>
      </c>
      <c r="D2277" t="str">
        <f>_xlfn.XLOOKUP(C2277,customer_table!$A$2:$A$4869,customer_table!$B$2:$B$4869)</f>
        <v>Small Business</v>
      </c>
      <c r="E2277">
        <v>2</v>
      </c>
      <c r="F2277">
        <v>415.57</v>
      </c>
      <c r="G2277">
        <v>831.14</v>
      </c>
      <c r="H2277">
        <v>0</v>
      </c>
      <c r="I2277">
        <v>15.81</v>
      </c>
      <c r="J2277" s="5">
        <v>45581</v>
      </c>
      <c r="K2277" s="5">
        <v>45585</v>
      </c>
      <c r="L2277" t="s">
        <v>4890</v>
      </c>
      <c r="M2277" t="s">
        <v>4877</v>
      </c>
      <c r="N2277" t="s">
        <v>4876</v>
      </c>
      <c r="O2277" t="s">
        <v>4875</v>
      </c>
      <c r="P2277" t="s">
        <v>4888</v>
      </c>
      <c r="Q2277" s="4">
        <f>_xlfn.XLOOKUP(C2277,customer_table!$A$2:$A$4947,customer_table!$A$2:$A$4947)</f>
        <v>97498</v>
      </c>
      <c r="R2277" t="str">
        <f>_xlfn.XLOOKUP(D2277,customer_table!$B$2:$B$4947,customer_table!$B$2:$B$4947)</f>
        <v>Small Business</v>
      </c>
      <c r="S2277" s="4" t="b">
        <f t="shared" si="175"/>
        <v>1</v>
      </c>
      <c r="T2277" s="6" t="b">
        <f t="shared" si="176"/>
        <v>1</v>
      </c>
      <c r="U2277" cm="1">
        <f t="array" ref="U2277">INDEX(hdd_products!$H$2:$H$21,MATCH(1,(hdd_products!$A$2:$A$21=hdd_orders!B2277)*(hdd_products!$H$2:$H$21=hdd_orders!F2277),0))</f>
        <v>415.57</v>
      </c>
      <c r="V2277" s="6" t="b">
        <f t="shared" si="177"/>
        <v>1</v>
      </c>
      <c r="W2277" s="4">
        <f t="shared" si="178"/>
        <v>831.14</v>
      </c>
      <c r="X2277" s="6" t="b">
        <f t="shared" si="179"/>
        <v>1</v>
      </c>
      <c r="AD2277" s="52"/>
    </row>
    <row r="2278" spans="1:30" x14ac:dyDescent="0.45">
      <c r="A2278" s="4">
        <v>2276</v>
      </c>
      <c r="B2278">
        <v>1004</v>
      </c>
      <c r="C2278">
        <v>22920</v>
      </c>
      <c r="D2278" t="str">
        <f>_xlfn.XLOOKUP(C2278,customer_table!$A$2:$A$4869,customer_table!$B$2:$B$4869)</f>
        <v>Enterprise</v>
      </c>
      <c r="E2278">
        <v>2</v>
      </c>
      <c r="F2278">
        <v>170.85</v>
      </c>
      <c r="G2278">
        <v>341.7</v>
      </c>
      <c r="H2278">
        <v>0</v>
      </c>
      <c r="I2278">
        <v>8.58</v>
      </c>
      <c r="J2278" s="5">
        <v>45594</v>
      </c>
      <c r="K2278" s="5">
        <v>45601</v>
      </c>
      <c r="L2278" t="s">
        <v>4883</v>
      </c>
      <c r="M2278" t="s">
        <v>4877</v>
      </c>
      <c r="N2278" t="s">
        <v>4892</v>
      </c>
      <c r="O2278" t="s">
        <v>4880</v>
      </c>
      <c r="P2278" t="s">
        <v>4891</v>
      </c>
      <c r="Q2278" s="4">
        <f>_xlfn.XLOOKUP(C2278,customer_table!$A$2:$A$4947,customer_table!$A$2:$A$4947)</f>
        <v>22920</v>
      </c>
      <c r="R2278" t="str">
        <f>_xlfn.XLOOKUP(D2278,customer_table!$B$2:$B$4947,customer_table!$B$2:$B$4947)</f>
        <v>Enterprise</v>
      </c>
      <c r="S2278" s="4" t="b">
        <f t="shared" si="175"/>
        <v>1</v>
      </c>
      <c r="T2278" s="6" t="b">
        <f t="shared" si="176"/>
        <v>1</v>
      </c>
      <c r="U2278" cm="1">
        <f t="array" ref="U2278">INDEX(hdd_products!$H$2:$H$21,MATCH(1,(hdd_products!$A$2:$A$21=hdd_orders!B2278)*(hdd_products!$H$2:$H$21=hdd_orders!F2278),0))</f>
        <v>170.85</v>
      </c>
      <c r="V2278" s="6" t="b">
        <f t="shared" si="177"/>
        <v>1</v>
      </c>
      <c r="W2278" s="4">
        <f t="shared" si="178"/>
        <v>341.7</v>
      </c>
      <c r="X2278" s="6" t="b">
        <f t="shared" si="179"/>
        <v>1</v>
      </c>
      <c r="AD2278" s="52"/>
    </row>
    <row r="2279" spans="1:30" x14ac:dyDescent="0.45">
      <c r="A2279" s="4">
        <v>2277</v>
      </c>
      <c r="B2279">
        <v>1003</v>
      </c>
      <c r="C2279">
        <v>89142</v>
      </c>
      <c r="D2279" t="str">
        <f>_xlfn.XLOOKUP(C2279,customer_table!$A$2:$A$4869,customer_table!$B$2:$B$4869)</f>
        <v>Enterprise</v>
      </c>
      <c r="E2279">
        <v>1</v>
      </c>
      <c r="F2279">
        <v>95.08</v>
      </c>
      <c r="G2279">
        <v>95.08</v>
      </c>
      <c r="H2279">
        <v>0</v>
      </c>
      <c r="I2279">
        <v>8.44</v>
      </c>
      <c r="J2279" s="5">
        <v>45414</v>
      </c>
      <c r="K2279" s="5">
        <v>45417</v>
      </c>
      <c r="L2279" t="s">
        <v>4902</v>
      </c>
      <c r="M2279" t="s">
        <v>4898</v>
      </c>
      <c r="N2279" t="s">
        <v>4876</v>
      </c>
      <c r="O2279" t="s">
        <v>4880</v>
      </c>
      <c r="P2279" t="s">
        <v>4888</v>
      </c>
      <c r="Q2279" s="4">
        <f>_xlfn.XLOOKUP(C2279,customer_table!$A$2:$A$4947,customer_table!$A$2:$A$4947)</f>
        <v>89142</v>
      </c>
      <c r="R2279" t="str">
        <f>_xlfn.XLOOKUP(D2279,customer_table!$B$2:$B$4947,customer_table!$B$2:$B$4947)</f>
        <v>Enterprise</v>
      </c>
      <c r="S2279" s="4" t="b">
        <f t="shared" si="175"/>
        <v>1</v>
      </c>
      <c r="T2279" s="6" t="b">
        <f t="shared" si="176"/>
        <v>1</v>
      </c>
      <c r="U2279" cm="1">
        <f t="array" ref="U2279">INDEX(hdd_products!$H$2:$H$21,MATCH(1,(hdd_products!$A$2:$A$21=hdd_orders!B2279)*(hdd_products!$H$2:$H$21=hdd_orders!F2279),0))</f>
        <v>95.08</v>
      </c>
      <c r="V2279" s="6" t="b">
        <f t="shared" si="177"/>
        <v>1</v>
      </c>
      <c r="W2279" s="4">
        <f t="shared" si="178"/>
        <v>95.08</v>
      </c>
      <c r="X2279" s="6" t="b">
        <f t="shared" si="179"/>
        <v>1</v>
      </c>
      <c r="AD2279" s="52"/>
    </row>
    <row r="2280" spans="1:30" x14ac:dyDescent="0.45">
      <c r="A2280" s="4">
        <v>2278</v>
      </c>
      <c r="B2280">
        <v>1006</v>
      </c>
      <c r="C2280">
        <v>67703</v>
      </c>
      <c r="D2280" t="str">
        <f>_xlfn.XLOOKUP(C2280,customer_table!$A$2:$A$4869,customer_table!$B$2:$B$4869)</f>
        <v>Small Business</v>
      </c>
      <c r="E2280">
        <v>3</v>
      </c>
      <c r="F2280">
        <v>307.20999999999998</v>
      </c>
      <c r="G2280">
        <v>921.63</v>
      </c>
      <c r="H2280">
        <v>0</v>
      </c>
      <c r="I2280">
        <v>14.93</v>
      </c>
      <c r="J2280" s="5">
        <v>45312</v>
      </c>
      <c r="K2280" s="5">
        <v>45315</v>
      </c>
      <c r="L2280" t="s">
        <v>4895</v>
      </c>
      <c r="M2280" t="s">
        <v>4877</v>
      </c>
      <c r="N2280" t="s">
        <v>4876</v>
      </c>
      <c r="O2280" t="s">
        <v>4880</v>
      </c>
      <c r="P2280" t="s">
        <v>4888</v>
      </c>
      <c r="Q2280" s="4">
        <f>_xlfn.XLOOKUP(C2280,customer_table!$A$2:$A$4947,customer_table!$A$2:$A$4947)</f>
        <v>67703</v>
      </c>
      <c r="R2280" t="str">
        <f>_xlfn.XLOOKUP(D2280,customer_table!$B$2:$B$4947,customer_table!$B$2:$B$4947)</f>
        <v>Small Business</v>
      </c>
      <c r="S2280" s="4" t="b">
        <f t="shared" si="175"/>
        <v>1</v>
      </c>
      <c r="T2280" s="6" t="b">
        <f t="shared" si="176"/>
        <v>1</v>
      </c>
      <c r="U2280" cm="1">
        <f t="array" ref="U2280">INDEX(hdd_products!$H$2:$H$21,MATCH(1,(hdd_products!$A$2:$A$21=hdd_orders!B2280)*(hdd_products!$H$2:$H$21=hdd_orders!F2280),0))</f>
        <v>307.20999999999998</v>
      </c>
      <c r="V2280" s="6" t="b">
        <f t="shared" si="177"/>
        <v>1</v>
      </c>
      <c r="W2280" s="4">
        <f t="shared" si="178"/>
        <v>921.62999999999988</v>
      </c>
      <c r="X2280" s="6" t="b">
        <f t="shared" si="179"/>
        <v>1</v>
      </c>
      <c r="AD2280" s="52"/>
    </row>
    <row r="2281" spans="1:30" x14ac:dyDescent="0.45">
      <c r="A2281" s="4">
        <v>2279</v>
      </c>
      <c r="B2281">
        <v>1011</v>
      </c>
      <c r="C2281">
        <v>92328</v>
      </c>
      <c r="D2281" t="str">
        <f>_xlfn.XLOOKUP(C2281,customer_table!$A$2:$A$4869,customer_table!$B$2:$B$4869)</f>
        <v>Consumer</v>
      </c>
      <c r="E2281">
        <v>1</v>
      </c>
      <c r="F2281">
        <v>664.86</v>
      </c>
      <c r="G2281">
        <v>664.86</v>
      </c>
      <c r="H2281">
        <v>0</v>
      </c>
      <c r="I2281">
        <v>19.239999999999998</v>
      </c>
      <c r="J2281" s="5">
        <v>45311</v>
      </c>
      <c r="K2281" s="5">
        <v>45315</v>
      </c>
      <c r="L2281" t="s">
        <v>4889</v>
      </c>
      <c r="M2281" t="s">
        <v>4881</v>
      </c>
      <c r="N2281" t="s">
        <v>4876</v>
      </c>
      <c r="O2281" t="s">
        <v>4880</v>
      </c>
      <c r="P2281" t="s">
        <v>4879</v>
      </c>
      <c r="Q2281" s="4">
        <f>_xlfn.XLOOKUP(C2281,customer_table!$A$2:$A$4947,customer_table!$A$2:$A$4947)</f>
        <v>92328</v>
      </c>
      <c r="R2281" t="str">
        <f>_xlfn.XLOOKUP(D2281,customer_table!$B$2:$B$4947,customer_table!$B$2:$B$4947)</f>
        <v>Consumer</v>
      </c>
      <c r="S2281" s="4" t="b">
        <f t="shared" si="175"/>
        <v>1</v>
      </c>
      <c r="T2281" s="6" t="b">
        <f t="shared" si="176"/>
        <v>1</v>
      </c>
      <c r="U2281" cm="1">
        <f t="array" ref="U2281">INDEX(hdd_products!$H$2:$H$21,MATCH(1,(hdd_products!$A$2:$A$21=hdd_orders!B2281)*(hdd_products!$H$2:$H$21=hdd_orders!F2281),0))</f>
        <v>664.86</v>
      </c>
      <c r="V2281" s="6" t="b">
        <f t="shared" si="177"/>
        <v>1</v>
      </c>
      <c r="W2281" s="4">
        <f t="shared" si="178"/>
        <v>664.86</v>
      </c>
      <c r="X2281" s="6" t="b">
        <f t="shared" si="179"/>
        <v>1</v>
      </c>
      <c r="AD2281" s="52"/>
    </row>
    <row r="2282" spans="1:30" x14ac:dyDescent="0.45">
      <c r="A2282" s="4">
        <v>2280</v>
      </c>
      <c r="B2282">
        <v>1014</v>
      </c>
      <c r="C2282">
        <v>13164</v>
      </c>
      <c r="D2282" t="str">
        <f>_xlfn.XLOOKUP(C2282,customer_table!$A$2:$A$4869,customer_table!$B$2:$B$4869)</f>
        <v>Small Business</v>
      </c>
      <c r="E2282">
        <v>4</v>
      </c>
      <c r="F2282">
        <v>686.52</v>
      </c>
      <c r="G2282">
        <v>2746.08</v>
      </c>
      <c r="H2282">
        <v>0</v>
      </c>
      <c r="I2282">
        <v>9.1199999999999992</v>
      </c>
      <c r="J2282" s="5">
        <v>45305</v>
      </c>
      <c r="K2282" s="5">
        <v>45307</v>
      </c>
      <c r="L2282" t="s">
        <v>4899</v>
      </c>
      <c r="M2282" t="s">
        <v>4877</v>
      </c>
      <c r="N2282" t="s">
        <v>4876</v>
      </c>
      <c r="O2282" t="s">
        <v>4880</v>
      </c>
      <c r="P2282" t="s">
        <v>4879</v>
      </c>
      <c r="Q2282" s="4">
        <f>_xlfn.XLOOKUP(C2282,customer_table!$A$2:$A$4947,customer_table!$A$2:$A$4947)</f>
        <v>13164</v>
      </c>
      <c r="R2282" t="str">
        <f>_xlfn.XLOOKUP(D2282,customer_table!$B$2:$B$4947,customer_table!$B$2:$B$4947)</f>
        <v>Small Business</v>
      </c>
      <c r="S2282" s="4" t="b">
        <f t="shared" si="175"/>
        <v>1</v>
      </c>
      <c r="T2282" s="6" t="b">
        <f t="shared" si="176"/>
        <v>1</v>
      </c>
      <c r="U2282" cm="1">
        <f t="array" ref="U2282">INDEX(hdd_products!$H$2:$H$21,MATCH(1,(hdd_products!$A$2:$A$21=hdd_orders!B2282)*(hdd_products!$H$2:$H$21=hdd_orders!F2282),0))</f>
        <v>686.52</v>
      </c>
      <c r="V2282" s="6" t="b">
        <f t="shared" si="177"/>
        <v>1</v>
      </c>
      <c r="W2282" s="4">
        <f t="shared" si="178"/>
        <v>2746.08</v>
      </c>
      <c r="X2282" s="6" t="b">
        <f t="shared" si="179"/>
        <v>1</v>
      </c>
      <c r="AD2282" s="52"/>
    </row>
    <row r="2283" spans="1:30" x14ac:dyDescent="0.45">
      <c r="A2283" s="4">
        <v>2281</v>
      </c>
      <c r="B2283">
        <v>1012</v>
      </c>
      <c r="C2283">
        <v>69850</v>
      </c>
      <c r="D2283" t="str">
        <f>_xlfn.XLOOKUP(C2283,customer_table!$A$2:$A$4869,customer_table!$B$2:$B$4869)</f>
        <v>Consumer</v>
      </c>
      <c r="E2283">
        <v>2</v>
      </c>
      <c r="F2283">
        <v>339.39</v>
      </c>
      <c r="G2283">
        <v>678.78</v>
      </c>
      <c r="H2283">
        <v>0</v>
      </c>
      <c r="I2283">
        <v>12.08</v>
      </c>
      <c r="J2283" s="5">
        <v>45503</v>
      </c>
      <c r="K2283" s="5">
        <v>45510</v>
      </c>
      <c r="L2283" t="s">
        <v>4882</v>
      </c>
      <c r="M2283" t="s">
        <v>4898</v>
      </c>
      <c r="N2283" t="s">
        <v>4876</v>
      </c>
      <c r="O2283" t="s">
        <v>4875</v>
      </c>
      <c r="P2283" t="s">
        <v>4874</v>
      </c>
      <c r="Q2283" s="4">
        <f>_xlfn.XLOOKUP(C2283,customer_table!$A$2:$A$4947,customer_table!$A$2:$A$4947)</f>
        <v>69850</v>
      </c>
      <c r="R2283" t="str">
        <f>_xlfn.XLOOKUP(D2283,customer_table!$B$2:$B$4947,customer_table!$B$2:$B$4947)</f>
        <v>Consumer</v>
      </c>
      <c r="S2283" s="4" t="b">
        <f t="shared" si="175"/>
        <v>1</v>
      </c>
      <c r="T2283" s="6" t="b">
        <f t="shared" si="176"/>
        <v>1</v>
      </c>
      <c r="U2283" cm="1">
        <f t="array" ref="U2283">INDEX(hdd_products!$H$2:$H$21,MATCH(1,(hdd_products!$A$2:$A$21=hdd_orders!B2283)*(hdd_products!$H$2:$H$21=hdd_orders!F2283),0))</f>
        <v>339.39</v>
      </c>
      <c r="V2283" s="6" t="b">
        <f t="shared" si="177"/>
        <v>1</v>
      </c>
      <c r="W2283" s="4">
        <f t="shared" si="178"/>
        <v>678.78</v>
      </c>
      <c r="X2283" s="6" t="b">
        <f t="shared" si="179"/>
        <v>1</v>
      </c>
      <c r="AD2283" s="52"/>
    </row>
    <row r="2284" spans="1:30" x14ac:dyDescent="0.45">
      <c r="A2284" s="4">
        <v>2282</v>
      </c>
      <c r="B2284">
        <v>1006</v>
      </c>
      <c r="C2284">
        <v>42597</v>
      </c>
      <c r="D2284" t="str">
        <f>_xlfn.XLOOKUP(C2284,customer_table!$A$2:$A$4869,customer_table!$B$2:$B$4869)</f>
        <v>Consumer</v>
      </c>
      <c r="E2284">
        <v>2</v>
      </c>
      <c r="F2284">
        <v>307.20999999999998</v>
      </c>
      <c r="G2284">
        <v>614.41999999999996</v>
      </c>
      <c r="H2284">
        <v>0</v>
      </c>
      <c r="I2284">
        <v>14.91</v>
      </c>
      <c r="J2284" s="5">
        <v>45468</v>
      </c>
      <c r="K2284" s="5">
        <v>45471</v>
      </c>
      <c r="L2284" t="s">
        <v>4882</v>
      </c>
      <c r="M2284" t="s">
        <v>4877</v>
      </c>
      <c r="N2284" t="s">
        <v>4876</v>
      </c>
      <c r="O2284" t="s">
        <v>4880</v>
      </c>
      <c r="P2284" t="s">
        <v>4874</v>
      </c>
      <c r="Q2284" s="4">
        <f>_xlfn.XLOOKUP(C2284,customer_table!$A$2:$A$4947,customer_table!$A$2:$A$4947)</f>
        <v>42597</v>
      </c>
      <c r="R2284" t="str">
        <f>_xlfn.XLOOKUP(D2284,customer_table!$B$2:$B$4947,customer_table!$B$2:$B$4947)</f>
        <v>Consumer</v>
      </c>
      <c r="S2284" s="4" t="b">
        <f t="shared" si="175"/>
        <v>1</v>
      </c>
      <c r="T2284" s="6" t="b">
        <f t="shared" si="176"/>
        <v>1</v>
      </c>
      <c r="U2284" cm="1">
        <f t="array" ref="U2284">INDEX(hdd_products!$H$2:$H$21,MATCH(1,(hdd_products!$A$2:$A$21=hdd_orders!B2284)*(hdd_products!$H$2:$H$21=hdd_orders!F2284),0))</f>
        <v>307.20999999999998</v>
      </c>
      <c r="V2284" s="6" t="b">
        <f t="shared" si="177"/>
        <v>1</v>
      </c>
      <c r="W2284" s="4">
        <f t="shared" si="178"/>
        <v>614.41999999999996</v>
      </c>
      <c r="X2284" s="6" t="b">
        <f t="shared" si="179"/>
        <v>1</v>
      </c>
      <c r="AD2284" s="52"/>
    </row>
    <row r="2285" spans="1:30" x14ac:dyDescent="0.45">
      <c r="A2285" s="4">
        <v>2283</v>
      </c>
      <c r="B2285">
        <v>1008</v>
      </c>
      <c r="C2285">
        <v>93205</v>
      </c>
      <c r="D2285" t="str">
        <f>_xlfn.XLOOKUP(C2285,customer_table!$A$2:$A$4869,customer_table!$B$2:$B$4869)</f>
        <v>Enterprise</v>
      </c>
      <c r="E2285">
        <v>1</v>
      </c>
      <c r="F2285">
        <v>269.08</v>
      </c>
      <c r="G2285">
        <v>269.08</v>
      </c>
      <c r="H2285">
        <v>0</v>
      </c>
      <c r="I2285">
        <v>16.09</v>
      </c>
      <c r="J2285" s="5">
        <v>45458</v>
      </c>
      <c r="K2285" s="5">
        <v>45462</v>
      </c>
      <c r="L2285" t="s">
        <v>4890</v>
      </c>
      <c r="M2285" t="s">
        <v>4896</v>
      </c>
      <c r="N2285" t="s">
        <v>4876</v>
      </c>
      <c r="O2285" t="s">
        <v>4880</v>
      </c>
      <c r="P2285" t="s">
        <v>4874</v>
      </c>
      <c r="Q2285" s="4">
        <f>_xlfn.XLOOKUP(C2285,customer_table!$A$2:$A$4947,customer_table!$A$2:$A$4947)</f>
        <v>93205</v>
      </c>
      <c r="R2285" t="str">
        <f>_xlfn.XLOOKUP(D2285,customer_table!$B$2:$B$4947,customer_table!$B$2:$B$4947)</f>
        <v>Enterprise</v>
      </c>
      <c r="S2285" s="4" t="b">
        <f t="shared" si="175"/>
        <v>1</v>
      </c>
      <c r="T2285" s="6" t="b">
        <f t="shared" si="176"/>
        <v>1</v>
      </c>
      <c r="U2285" cm="1">
        <f t="array" ref="U2285">INDEX(hdd_products!$H$2:$H$21,MATCH(1,(hdd_products!$A$2:$A$21=hdd_orders!B2285)*(hdd_products!$H$2:$H$21=hdd_orders!F2285),0))</f>
        <v>269.08</v>
      </c>
      <c r="V2285" s="6" t="b">
        <f t="shared" si="177"/>
        <v>1</v>
      </c>
      <c r="W2285" s="4">
        <f t="shared" si="178"/>
        <v>269.08</v>
      </c>
      <c r="X2285" s="6" t="b">
        <f t="shared" si="179"/>
        <v>1</v>
      </c>
      <c r="AD2285" s="52"/>
    </row>
    <row r="2286" spans="1:30" x14ac:dyDescent="0.45">
      <c r="A2286" s="4">
        <v>2284</v>
      </c>
      <c r="B2286">
        <v>1002</v>
      </c>
      <c r="C2286">
        <v>81732</v>
      </c>
      <c r="D2286" t="str">
        <f>_xlfn.XLOOKUP(C2286,customer_table!$A$2:$A$4869,customer_table!$B$2:$B$4869)</f>
        <v>Enterprise</v>
      </c>
      <c r="E2286">
        <v>2</v>
      </c>
      <c r="F2286">
        <v>198.26</v>
      </c>
      <c r="G2286">
        <v>396.52</v>
      </c>
      <c r="H2286">
        <v>0</v>
      </c>
      <c r="I2286">
        <v>9.5299999999999994</v>
      </c>
      <c r="J2286" s="5">
        <v>45399</v>
      </c>
      <c r="K2286" s="5">
        <v>45404</v>
      </c>
      <c r="L2286" t="s">
        <v>4899</v>
      </c>
      <c r="M2286" t="s">
        <v>4898</v>
      </c>
      <c r="N2286" t="s">
        <v>4876</v>
      </c>
      <c r="O2286" t="s">
        <v>4894</v>
      </c>
      <c r="P2286" t="s">
        <v>4879</v>
      </c>
      <c r="Q2286" s="4">
        <f>_xlfn.XLOOKUP(C2286,customer_table!$A$2:$A$4947,customer_table!$A$2:$A$4947)</f>
        <v>81732</v>
      </c>
      <c r="R2286" t="str">
        <f>_xlfn.XLOOKUP(D2286,customer_table!$B$2:$B$4947,customer_table!$B$2:$B$4947)</f>
        <v>Enterprise</v>
      </c>
      <c r="S2286" s="4" t="b">
        <f t="shared" si="175"/>
        <v>1</v>
      </c>
      <c r="T2286" s="6" t="b">
        <f t="shared" si="176"/>
        <v>1</v>
      </c>
      <c r="U2286" cm="1">
        <f t="array" ref="U2286">INDEX(hdd_products!$H$2:$H$21,MATCH(1,(hdd_products!$A$2:$A$21=hdd_orders!B2286)*(hdd_products!$H$2:$H$21=hdd_orders!F2286),0))</f>
        <v>198.26</v>
      </c>
      <c r="V2286" s="6" t="b">
        <f t="shared" si="177"/>
        <v>1</v>
      </c>
      <c r="W2286" s="4">
        <f t="shared" si="178"/>
        <v>396.52</v>
      </c>
      <c r="X2286" s="6" t="b">
        <f t="shared" si="179"/>
        <v>1</v>
      </c>
      <c r="AD2286" s="52"/>
    </row>
    <row r="2287" spans="1:30" x14ac:dyDescent="0.45">
      <c r="A2287" s="4">
        <v>2285</v>
      </c>
      <c r="B2287">
        <v>1005</v>
      </c>
      <c r="C2287">
        <v>75514</v>
      </c>
      <c r="D2287" t="str">
        <f>_xlfn.XLOOKUP(C2287,customer_table!$A$2:$A$4869,customer_table!$B$2:$B$4869)</f>
        <v>Enterprise</v>
      </c>
      <c r="E2287">
        <v>1</v>
      </c>
      <c r="F2287">
        <v>204.55</v>
      </c>
      <c r="G2287">
        <v>204.55</v>
      </c>
      <c r="H2287">
        <v>0</v>
      </c>
      <c r="I2287">
        <v>14.44</v>
      </c>
      <c r="J2287" s="5">
        <v>45470</v>
      </c>
      <c r="K2287" s="5">
        <v>45477</v>
      </c>
      <c r="L2287" t="s">
        <v>4882</v>
      </c>
      <c r="M2287" t="s">
        <v>4896</v>
      </c>
      <c r="N2287" t="s">
        <v>4901</v>
      </c>
      <c r="O2287" t="s">
        <v>4880</v>
      </c>
      <c r="P2287" t="s">
        <v>4884</v>
      </c>
      <c r="Q2287" s="4">
        <f>_xlfn.XLOOKUP(C2287,customer_table!$A$2:$A$4947,customer_table!$A$2:$A$4947)</f>
        <v>75514</v>
      </c>
      <c r="R2287" t="str">
        <f>_xlfn.XLOOKUP(D2287,customer_table!$B$2:$B$4947,customer_table!$B$2:$B$4947)</f>
        <v>Enterprise</v>
      </c>
      <c r="S2287" s="4" t="b">
        <f t="shared" si="175"/>
        <v>1</v>
      </c>
      <c r="T2287" s="6" t="b">
        <f t="shared" si="176"/>
        <v>1</v>
      </c>
      <c r="U2287" cm="1">
        <f t="array" ref="U2287">INDEX(hdd_products!$H$2:$H$21,MATCH(1,(hdd_products!$A$2:$A$21=hdd_orders!B2287)*(hdd_products!$H$2:$H$21=hdd_orders!F2287),0))</f>
        <v>204.55</v>
      </c>
      <c r="V2287" s="6" t="b">
        <f t="shared" si="177"/>
        <v>1</v>
      </c>
      <c r="W2287" s="4">
        <f t="shared" si="178"/>
        <v>204.55</v>
      </c>
      <c r="X2287" s="6" t="b">
        <f t="shared" si="179"/>
        <v>1</v>
      </c>
      <c r="AD2287" s="52"/>
    </row>
    <row r="2288" spans="1:30" x14ac:dyDescent="0.45">
      <c r="A2288" s="4">
        <v>2286</v>
      </c>
      <c r="B2288">
        <v>1004</v>
      </c>
      <c r="C2288">
        <v>39828</v>
      </c>
      <c r="D2288" t="str">
        <f>_xlfn.XLOOKUP(C2288,customer_table!$A$2:$A$4869,customer_table!$B$2:$B$4869)</f>
        <v>Enterprise</v>
      </c>
      <c r="E2288">
        <v>1</v>
      </c>
      <c r="F2288">
        <v>170.85</v>
      </c>
      <c r="G2288">
        <v>170.85</v>
      </c>
      <c r="H2288">
        <v>0</v>
      </c>
      <c r="I2288">
        <v>14.41</v>
      </c>
      <c r="J2288" s="5">
        <v>45567</v>
      </c>
      <c r="K2288" s="5">
        <v>45573</v>
      </c>
      <c r="L2288" t="s">
        <v>4882</v>
      </c>
      <c r="M2288" t="s">
        <v>4881</v>
      </c>
      <c r="N2288" t="s">
        <v>4876</v>
      </c>
      <c r="O2288" t="s">
        <v>4875</v>
      </c>
      <c r="P2288" t="s">
        <v>4874</v>
      </c>
      <c r="Q2288" s="4">
        <f>_xlfn.XLOOKUP(C2288,customer_table!$A$2:$A$4947,customer_table!$A$2:$A$4947)</f>
        <v>39828</v>
      </c>
      <c r="R2288" t="str">
        <f>_xlfn.XLOOKUP(D2288,customer_table!$B$2:$B$4947,customer_table!$B$2:$B$4947)</f>
        <v>Enterprise</v>
      </c>
      <c r="S2288" s="4" t="b">
        <f t="shared" si="175"/>
        <v>1</v>
      </c>
      <c r="T2288" s="6" t="b">
        <f t="shared" si="176"/>
        <v>1</v>
      </c>
      <c r="U2288" cm="1">
        <f t="array" ref="U2288">INDEX(hdd_products!$H$2:$H$21,MATCH(1,(hdd_products!$A$2:$A$21=hdd_orders!B2288)*(hdd_products!$H$2:$H$21=hdd_orders!F2288),0))</f>
        <v>170.85</v>
      </c>
      <c r="V2288" s="6" t="b">
        <f t="shared" si="177"/>
        <v>1</v>
      </c>
      <c r="W2288" s="4">
        <f t="shared" si="178"/>
        <v>170.85</v>
      </c>
      <c r="X2288" s="6" t="b">
        <f t="shared" si="179"/>
        <v>1</v>
      </c>
      <c r="AD2288" s="52"/>
    </row>
    <row r="2289" spans="1:30" x14ac:dyDescent="0.45">
      <c r="A2289" s="4">
        <v>2287</v>
      </c>
      <c r="B2289">
        <v>1005</v>
      </c>
      <c r="C2289">
        <v>91500</v>
      </c>
      <c r="D2289" t="str">
        <f>_xlfn.XLOOKUP(C2289,customer_table!$A$2:$A$4869,customer_table!$B$2:$B$4869)</f>
        <v>Small Business</v>
      </c>
      <c r="E2289">
        <v>1</v>
      </c>
      <c r="F2289">
        <v>204.55</v>
      </c>
      <c r="G2289">
        <v>204.55</v>
      </c>
      <c r="H2289">
        <v>0</v>
      </c>
      <c r="I2289">
        <v>10.210000000000001</v>
      </c>
      <c r="J2289" s="5">
        <v>45338</v>
      </c>
      <c r="K2289" s="5">
        <v>45344</v>
      </c>
      <c r="L2289" t="s">
        <v>4897</v>
      </c>
      <c r="M2289" t="s">
        <v>4877</v>
      </c>
      <c r="N2289" t="s">
        <v>4876</v>
      </c>
      <c r="O2289" t="s">
        <v>4880</v>
      </c>
      <c r="P2289" t="s">
        <v>4888</v>
      </c>
      <c r="Q2289" s="4">
        <f>_xlfn.XLOOKUP(C2289,customer_table!$A$2:$A$4947,customer_table!$A$2:$A$4947)</f>
        <v>91500</v>
      </c>
      <c r="R2289" t="str">
        <f>_xlfn.XLOOKUP(D2289,customer_table!$B$2:$B$4947,customer_table!$B$2:$B$4947)</f>
        <v>Small Business</v>
      </c>
      <c r="S2289" s="4" t="b">
        <f t="shared" si="175"/>
        <v>1</v>
      </c>
      <c r="T2289" s="6" t="b">
        <f t="shared" si="176"/>
        <v>1</v>
      </c>
      <c r="U2289" cm="1">
        <f t="array" ref="U2289">INDEX(hdd_products!$H$2:$H$21,MATCH(1,(hdd_products!$A$2:$A$21=hdd_orders!B2289)*(hdd_products!$H$2:$H$21=hdd_orders!F2289),0))</f>
        <v>204.55</v>
      </c>
      <c r="V2289" s="6" t="b">
        <f t="shared" si="177"/>
        <v>1</v>
      </c>
      <c r="W2289" s="4">
        <f t="shared" si="178"/>
        <v>204.55</v>
      </c>
      <c r="X2289" s="6" t="b">
        <f t="shared" si="179"/>
        <v>1</v>
      </c>
      <c r="AD2289" s="52"/>
    </row>
    <row r="2290" spans="1:30" x14ac:dyDescent="0.45">
      <c r="A2290" s="4">
        <v>2288</v>
      </c>
      <c r="B2290">
        <v>1002</v>
      </c>
      <c r="C2290">
        <v>73627</v>
      </c>
      <c r="D2290" t="str">
        <f>_xlfn.XLOOKUP(C2290,customer_table!$A$2:$A$4869,customer_table!$B$2:$B$4869)</f>
        <v>Enterprise</v>
      </c>
      <c r="E2290">
        <v>5</v>
      </c>
      <c r="F2290">
        <v>198.26</v>
      </c>
      <c r="G2290">
        <v>991.3</v>
      </c>
      <c r="H2290">
        <v>0</v>
      </c>
      <c r="I2290">
        <v>17.05</v>
      </c>
      <c r="J2290" s="5">
        <v>45487</v>
      </c>
      <c r="K2290" s="5">
        <v>45489</v>
      </c>
      <c r="L2290" t="s">
        <v>4887</v>
      </c>
      <c r="M2290" t="s">
        <v>4896</v>
      </c>
      <c r="N2290" t="s">
        <v>4901</v>
      </c>
      <c r="O2290" t="s">
        <v>4894</v>
      </c>
      <c r="P2290" t="s">
        <v>4874</v>
      </c>
      <c r="Q2290" s="4">
        <f>_xlfn.XLOOKUP(C2290,customer_table!$A$2:$A$4947,customer_table!$A$2:$A$4947)</f>
        <v>73627</v>
      </c>
      <c r="R2290" t="str">
        <f>_xlfn.XLOOKUP(D2290,customer_table!$B$2:$B$4947,customer_table!$B$2:$B$4947)</f>
        <v>Enterprise</v>
      </c>
      <c r="S2290" s="4" t="b">
        <f t="shared" si="175"/>
        <v>1</v>
      </c>
      <c r="T2290" s="6" t="b">
        <f t="shared" si="176"/>
        <v>1</v>
      </c>
      <c r="U2290" cm="1">
        <f t="array" ref="U2290">INDEX(hdd_products!$H$2:$H$21,MATCH(1,(hdd_products!$A$2:$A$21=hdd_orders!B2290)*(hdd_products!$H$2:$H$21=hdd_orders!F2290),0))</f>
        <v>198.26</v>
      </c>
      <c r="V2290" s="6" t="b">
        <f t="shared" si="177"/>
        <v>1</v>
      </c>
      <c r="W2290" s="4">
        <f t="shared" si="178"/>
        <v>991.3</v>
      </c>
      <c r="X2290" s="6" t="b">
        <f t="shared" si="179"/>
        <v>1</v>
      </c>
      <c r="AD2290" s="52"/>
    </row>
    <row r="2291" spans="1:30" x14ac:dyDescent="0.45">
      <c r="A2291" s="4">
        <v>2289</v>
      </c>
      <c r="B2291">
        <v>1002</v>
      </c>
      <c r="C2291">
        <v>32091</v>
      </c>
      <c r="D2291" t="str">
        <f>_xlfn.XLOOKUP(C2291,customer_table!$A$2:$A$4869,customer_table!$B$2:$B$4869)</f>
        <v>Enterprise</v>
      </c>
      <c r="E2291">
        <v>1</v>
      </c>
      <c r="F2291">
        <v>198.26</v>
      </c>
      <c r="G2291">
        <v>198.26</v>
      </c>
      <c r="H2291">
        <v>0</v>
      </c>
      <c r="I2291">
        <v>12.47</v>
      </c>
      <c r="J2291" s="5">
        <v>45477</v>
      </c>
      <c r="K2291" s="5">
        <v>45484</v>
      </c>
      <c r="L2291" t="s">
        <v>4882</v>
      </c>
      <c r="M2291" t="s">
        <v>4896</v>
      </c>
      <c r="N2291" t="s">
        <v>4901</v>
      </c>
      <c r="O2291" t="s">
        <v>4880</v>
      </c>
      <c r="P2291" t="s">
        <v>4874</v>
      </c>
      <c r="Q2291" s="4">
        <f>_xlfn.XLOOKUP(C2291,customer_table!$A$2:$A$4947,customer_table!$A$2:$A$4947)</f>
        <v>32091</v>
      </c>
      <c r="R2291" t="str">
        <f>_xlfn.XLOOKUP(D2291,customer_table!$B$2:$B$4947,customer_table!$B$2:$B$4947)</f>
        <v>Enterprise</v>
      </c>
      <c r="S2291" s="4" t="b">
        <f t="shared" si="175"/>
        <v>1</v>
      </c>
      <c r="T2291" s="6" t="b">
        <f t="shared" si="176"/>
        <v>1</v>
      </c>
      <c r="U2291" cm="1">
        <f t="array" ref="U2291">INDEX(hdd_products!$H$2:$H$21,MATCH(1,(hdd_products!$A$2:$A$21=hdd_orders!B2291)*(hdd_products!$H$2:$H$21=hdd_orders!F2291),0))</f>
        <v>198.26</v>
      </c>
      <c r="V2291" s="6" t="b">
        <f t="shared" si="177"/>
        <v>1</v>
      </c>
      <c r="W2291" s="4">
        <f t="shared" si="178"/>
        <v>198.26</v>
      </c>
      <c r="X2291" s="6" t="b">
        <f t="shared" si="179"/>
        <v>1</v>
      </c>
      <c r="AD2291" s="52"/>
    </row>
    <row r="2292" spans="1:30" x14ac:dyDescent="0.45">
      <c r="A2292" s="4">
        <v>2290</v>
      </c>
      <c r="B2292">
        <v>1008</v>
      </c>
      <c r="C2292">
        <v>94188</v>
      </c>
      <c r="D2292" t="str">
        <f>_xlfn.XLOOKUP(C2292,customer_table!$A$2:$A$4869,customer_table!$B$2:$B$4869)</f>
        <v>Enterprise</v>
      </c>
      <c r="E2292">
        <v>3</v>
      </c>
      <c r="F2292">
        <v>269.08</v>
      </c>
      <c r="G2292">
        <v>807.24</v>
      </c>
      <c r="H2292">
        <v>0</v>
      </c>
      <c r="I2292">
        <v>8.81</v>
      </c>
      <c r="J2292" s="5">
        <v>45589</v>
      </c>
      <c r="K2292" s="5">
        <v>45592</v>
      </c>
      <c r="L2292" t="s">
        <v>4883</v>
      </c>
      <c r="M2292" t="s">
        <v>4881</v>
      </c>
      <c r="N2292" t="s">
        <v>4901</v>
      </c>
      <c r="O2292" t="s">
        <v>4894</v>
      </c>
      <c r="P2292" t="s">
        <v>4891</v>
      </c>
      <c r="Q2292" s="4">
        <f>_xlfn.XLOOKUP(C2292,customer_table!$A$2:$A$4947,customer_table!$A$2:$A$4947)</f>
        <v>94188</v>
      </c>
      <c r="R2292" t="str">
        <f>_xlfn.XLOOKUP(D2292,customer_table!$B$2:$B$4947,customer_table!$B$2:$B$4947)</f>
        <v>Enterprise</v>
      </c>
      <c r="S2292" s="4" t="b">
        <f t="shared" si="175"/>
        <v>1</v>
      </c>
      <c r="T2292" s="6" t="b">
        <f t="shared" si="176"/>
        <v>1</v>
      </c>
      <c r="U2292" cm="1">
        <f t="array" ref="U2292">INDEX(hdd_products!$H$2:$H$21,MATCH(1,(hdd_products!$A$2:$A$21=hdd_orders!B2292)*(hdd_products!$H$2:$H$21=hdd_orders!F2292),0))</f>
        <v>269.08</v>
      </c>
      <c r="V2292" s="6" t="b">
        <f t="shared" si="177"/>
        <v>1</v>
      </c>
      <c r="W2292" s="4">
        <f t="shared" si="178"/>
        <v>807.24</v>
      </c>
      <c r="X2292" s="6" t="b">
        <f t="shared" si="179"/>
        <v>1</v>
      </c>
      <c r="AD2292" s="52"/>
    </row>
    <row r="2293" spans="1:30" x14ac:dyDescent="0.45">
      <c r="A2293" s="4">
        <v>2291</v>
      </c>
      <c r="B2293">
        <v>1003</v>
      </c>
      <c r="C2293">
        <v>19952</v>
      </c>
      <c r="D2293" t="str">
        <f>_xlfn.XLOOKUP(C2293,customer_table!$A$2:$A$4869,customer_table!$B$2:$B$4869)</f>
        <v>Enterprise</v>
      </c>
      <c r="E2293">
        <v>2</v>
      </c>
      <c r="F2293">
        <v>95.08</v>
      </c>
      <c r="G2293">
        <v>190.16</v>
      </c>
      <c r="H2293">
        <v>0</v>
      </c>
      <c r="I2293">
        <v>10.18</v>
      </c>
      <c r="J2293" s="5">
        <v>45567</v>
      </c>
      <c r="K2293" s="5">
        <v>45569</v>
      </c>
      <c r="L2293" t="s">
        <v>4897</v>
      </c>
      <c r="M2293" t="s">
        <v>4881</v>
      </c>
      <c r="N2293" t="s">
        <v>4876</v>
      </c>
      <c r="O2293" t="s">
        <v>4875</v>
      </c>
      <c r="P2293" t="s">
        <v>4886</v>
      </c>
      <c r="Q2293" s="4">
        <f>_xlfn.XLOOKUP(C2293,customer_table!$A$2:$A$4947,customer_table!$A$2:$A$4947)</f>
        <v>19952</v>
      </c>
      <c r="R2293" t="str">
        <f>_xlfn.XLOOKUP(D2293,customer_table!$B$2:$B$4947,customer_table!$B$2:$B$4947)</f>
        <v>Enterprise</v>
      </c>
      <c r="S2293" s="4" t="b">
        <f t="shared" si="175"/>
        <v>1</v>
      </c>
      <c r="T2293" s="6" t="b">
        <f t="shared" si="176"/>
        <v>1</v>
      </c>
      <c r="U2293" cm="1">
        <f t="array" ref="U2293">INDEX(hdd_products!$H$2:$H$21,MATCH(1,(hdd_products!$A$2:$A$21=hdd_orders!B2293)*(hdd_products!$H$2:$H$21=hdd_orders!F2293),0))</f>
        <v>95.08</v>
      </c>
      <c r="V2293" s="6" t="b">
        <f t="shared" si="177"/>
        <v>1</v>
      </c>
      <c r="W2293" s="4">
        <f t="shared" si="178"/>
        <v>190.16</v>
      </c>
      <c r="X2293" s="6" t="b">
        <f t="shared" si="179"/>
        <v>1</v>
      </c>
      <c r="AD2293" s="52"/>
    </row>
    <row r="2294" spans="1:30" x14ac:dyDescent="0.45">
      <c r="A2294" s="4">
        <v>2292</v>
      </c>
      <c r="B2294">
        <v>1015</v>
      </c>
      <c r="C2294">
        <v>44520</v>
      </c>
      <c r="D2294" t="str">
        <f>_xlfn.XLOOKUP(C2294,customer_table!$A$2:$A$4869,customer_table!$B$2:$B$4869)</f>
        <v>Small Business</v>
      </c>
      <c r="E2294">
        <v>1</v>
      </c>
      <c r="F2294">
        <v>317.95</v>
      </c>
      <c r="G2294">
        <v>317.95</v>
      </c>
      <c r="H2294">
        <v>0</v>
      </c>
      <c r="I2294">
        <v>8</v>
      </c>
      <c r="J2294" s="5">
        <v>45598</v>
      </c>
      <c r="K2294" s="5">
        <v>45604</v>
      </c>
      <c r="L2294" t="s">
        <v>4902</v>
      </c>
      <c r="M2294" t="s">
        <v>4881</v>
      </c>
      <c r="N2294" t="s">
        <v>4876</v>
      </c>
      <c r="O2294" t="s">
        <v>4875</v>
      </c>
      <c r="P2294" t="s">
        <v>4886</v>
      </c>
      <c r="Q2294" s="4">
        <f>_xlfn.XLOOKUP(C2294,customer_table!$A$2:$A$4947,customer_table!$A$2:$A$4947)</f>
        <v>44520</v>
      </c>
      <c r="R2294" t="str">
        <f>_xlfn.XLOOKUP(D2294,customer_table!$B$2:$B$4947,customer_table!$B$2:$B$4947)</f>
        <v>Small Business</v>
      </c>
      <c r="S2294" s="4" t="b">
        <f t="shared" si="175"/>
        <v>1</v>
      </c>
      <c r="T2294" s="6" t="b">
        <f t="shared" si="176"/>
        <v>1</v>
      </c>
      <c r="U2294" cm="1">
        <f t="array" ref="U2294">INDEX(hdd_products!$H$2:$H$21,MATCH(1,(hdd_products!$A$2:$A$21=hdd_orders!B2294)*(hdd_products!$H$2:$H$21=hdd_orders!F2294),0))</f>
        <v>317.95</v>
      </c>
      <c r="V2294" s="6" t="b">
        <f t="shared" si="177"/>
        <v>1</v>
      </c>
      <c r="W2294" s="4">
        <f t="shared" si="178"/>
        <v>317.95</v>
      </c>
      <c r="X2294" s="6" t="b">
        <f t="shared" si="179"/>
        <v>1</v>
      </c>
      <c r="AD2294" s="52"/>
    </row>
    <row r="2295" spans="1:30" x14ac:dyDescent="0.45">
      <c r="A2295" s="4">
        <v>2293</v>
      </c>
      <c r="B2295">
        <v>1002</v>
      </c>
      <c r="C2295">
        <v>60494</v>
      </c>
      <c r="D2295" t="str">
        <f>_xlfn.XLOOKUP(C2295,customer_table!$A$2:$A$4869,customer_table!$B$2:$B$4869)</f>
        <v>Enterprise</v>
      </c>
      <c r="E2295">
        <v>2</v>
      </c>
      <c r="F2295">
        <v>198.26</v>
      </c>
      <c r="G2295">
        <v>396.52</v>
      </c>
      <c r="H2295">
        <v>0</v>
      </c>
      <c r="I2295">
        <v>16.52</v>
      </c>
      <c r="J2295" s="5">
        <v>45473</v>
      </c>
      <c r="K2295" s="5">
        <v>45477</v>
      </c>
      <c r="L2295" t="s">
        <v>4878</v>
      </c>
      <c r="M2295" t="s">
        <v>4881</v>
      </c>
      <c r="N2295" t="s">
        <v>4901</v>
      </c>
      <c r="O2295" t="s">
        <v>4880</v>
      </c>
      <c r="P2295" t="s">
        <v>4884</v>
      </c>
      <c r="Q2295" s="4">
        <f>_xlfn.XLOOKUP(C2295,customer_table!$A$2:$A$4947,customer_table!$A$2:$A$4947)</f>
        <v>60494</v>
      </c>
      <c r="R2295" t="str">
        <f>_xlfn.XLOOKUP(D2295,customer_table!$B$2:$B$4947,customer_table!$B$2:$B$4947)</f>
        <v>Enterprise</v>
      </c>
      <c r="S2295" s="4" t="b">
        <f t="shared" si="175"/>
        <v>1</v>
      </c>
      <c r="T2295" s="6" t="b">
        <f t="shared" si="176"/>
        <v>1</v>
      </c>
      <c r="U2295" cm="1">
        <f t="array" ref="U2295">INDEX(hdd_products!$H$2:$H$21,MATCH(1,(hdd_products!$A$2:$A$21=hdd_orders!B2295)*(hdd_products!$H$2:$H$21=hdd_orders!F2295),0))</f>
        <v>198.26</v>
      </c>
      <c r="V2295" s="6" t="b">
        <f t="shared" si="177"/>
        <v>1</v>
      </c>
      <c r="W2295" s="4">
        <f t="shared" si="178"/>
        <v>396.52</v>
      </c>
      <c r="X2295" s="6" t="b">
        <f t="shared" si="179"/>
        <v>1</v>
      </c>
      <c r="AD2295" s="52"/>
    </row>
    <row r="2296" spans="1:30" x14ac:dyDescent="0.45">
      <c r="A2296" s="4">
        <v>2294</v>
      </c>
      <c r="B2296">
        <v>1002</v>
      </c>
      <c r="C2296">
        <v>20775</v>
      </c>
      <c r="D2296" t="str">
        <f>_xlfn.XLOOKUP(C2296,customer_table!$A$2:$A$4869,customer_table!$B$2:$B$4869)</f>
        <v>Enterprise</v>
      </c>
      <c r="E2296">
        <v>2</v>
      </c>
      <c r="F2296">
        <v>198.26</v>
      </c>
      <c r="G2296">
        <v>396.52</v>
      </c>
      <c r="H2296">
        <v>0</v>
      </c>
      <c r="I2296">
        <v>18.27</v>
      </c>
      <c r="J2296" s="5">
        <v>45442</v>
      </c>
      <c r="K2296" s="5">
        <v>45447</v>
      </c>
      <c r="L2296" t="s">
        <v>4878</v>
      </c>
      <c r="M2296" t="s">
        <v>4881</v>
      </c>
      <c r="N2296" t="s">
        <v>4892</v>
      </c>
      <c r="O2296" t="s">
        <v>4880</v>
      </c>
      <c r="P2296" t="s">
        <v>4874</v>
      </c>
      <c r="Q2296" s="4">
        <f>_xlfn.XLOOKUP(C2296,customer_table!$A$2:$A$4947,customer_table!$A$2:$A$4947)</f>
        <v>20775</v>
      </c>
      <c r="R2296" t="str">
        <f>_xlfn.XLOOKUP(D2296,customer_table!$B$2:$B$4947,customer_table!$B$2:$B$4947)</f>
        <v>Enterprise</v>
      </c>
      <c r="S2296" s="4" t="b">
        <f t="shared" si="175"/>
        <v>1</v>
      </c>
      <c r="T2296" s="6" t="b">
        <f t="shared" si="176"/>
        <v>1</v>
      </c>
      <c r="U2296" cm="1">
        <f t="array" ref="U2296">INDEX(hdd_products!$H$2:$H$21,MATCH(1,(hdd_products!$A$2:$A$21=hdd_orders!B2296)*(hdd_products!$H$2:$H$21=hdd_orders!F2296),0))</f>
        <v>198.26</v>
      </c>
      <c r="V2296" s="6" t="b">
        <f t="shared" si="177"/>
        <v>1</v>
      </c>
      <c r="W2296" s="4">
        <f t="shared" si="178"/>
        <v>396.52</v>
      </c>
      <c r="X2296" s="6" t="b">
        <f t="shared" si="179"/>
        <v>1</v>
      </c>
      <c r="AD2296" s="52"/>
    </row>
    <row r="2297" spans="1:30" x14ac:dyDescent="0.45">
      <c r="A2297" s="4">
        <v>2295</v>
      </c>
      <c r="B2297">
        <v>1009</v>
      </c>
      <c r="C2297">
        <v>97493</v>
      </c>
      <c r="D2297" t="str">
        <f>_xlfn.XLOOKUP(C2297,customer_table!$A$2:$A$4869,customer_table!$B$2:$B$4869)</f>
        <v>Enterprise</v>
      </c>
      <c r="E2297">
        <v>2</v>
      </c>
      <c r="F2297">
        <v>185.76</v>
      </c>
      <c r="G2297">
        <v>371.52</v>
      </c>
      <c r="H2297">
        <v>0</v>
      </c>
      <c r="I2297">
        <v>11.63</v>
      </c>
      <c r="J2297" s="5">
        <v>45312</v>
      </c>
      <c r="K2297" s="5">
        <v>45314</v>
      </c>
      <c r="L2297" t="s">
        <v>4885</v>
      </c>
      <c r="M2297" t="s">
        <v>4898</v>
      </c>
      <c r="N2297" t="s">
        <v>4876</v>
      </c>
      <c r="O2297" t="s">
        <v>4880</v>
      </c>
      <c r="P2297" t="s">
        <v>4874</v>
      </c>
      <c r="Q2297" s="4">
        <f>_xlfn.XLOOKUP(C2297,customer_table!$A$2:$A$4947,customer_table!$A$2:$A$4947)</f>
        <v>97493</v>
      </c>
      <c r="R2297" t="str">
        <f>_xlfn.XLOOKUP(D2297,customer_table!$B$2:$B$4947,customer_table!$B$2:$B$4947)</f>
        <v>Enterprise</v>
      </c>
      <c r="S2297" s="4" t="b">
        <f t="shared" si="175"/>
        <v>1</v>
      </c>
      <c r="T2297" s="6" t="b">
        <f t="shared" si="176"/>
        <v>1</v>
      </c>
      <c r="U2297" cm="1">
        <f t="array" ref="U2297">INDEX(hdd_products!$H$2:$H$21,MATCH(1,(hdd_products!$A$2:$A$21=hdd_orders!B2297)*(hdd_products!$H$2:$H$21=hdd_orders!F2297),0))</f>
        <v>185.76</v>
      </c>
      <c r="V2297" s="6" t="b">
        <f t="shared" si="177"/>
        <v>1</v>
      </c>
      <c r="W2297" s="4">
        <f t="shared" si="178"/>
        <v>371.52</v>
      </c>
      <c r="X2297" s="6" t="b">
        <f t="shared" si="179"/>
        <v>1</v>
      </c>
      <c r="AD2297" s="52"/>
    </row>
    <row r="2298" spans="1:30" x14ac:dyDescent="0.45">
      <c r="A2298" s="4">
        <v>2296</v>
      </c>
      <c r="B2298">
        <v>1006</v>
      </c>
      <c r="C2298">
        <v>39600</v>
      </c>
      <c r="D2298" t="str">
        <f>_xlfn.XLOOKUP(C2298,customer_table!$A$2:$A$4869,customer_table!$B$2:$B$4869)</f>
        <v>Consumer</v>
      </c>
      <c r="E2298">
        <v>3</v>
      </c>
      <c r="F2298">
        <v>307.20999999999998</v>
      </c>
      <c r="G2298">
        <v>921.63</v>
      </c>
      <c r="H2298">
        <v>0</v>
      </c>
      <c r="I2298">
        <v>7.48</v>
      </c>
      <c r="J2298" s="5">
        <v>45647</v>
      </c>
      <c r="K2298" s="5">
        <v>45649</v>
      </c>
      <c r="L2298" t="s">
        <v>4883</v>
      </c>
      <c r="M2298" t="s">
        <v>4896</v>
      </c>
      <c r="N2298" t="s">
        <v>4892</v>
      </c>
      <c r="O2298" t="s">
        <v>4875</v>
      </c>
      <c r="P2298" t="s">
        <v>4888</v>
      </c>
      <c r="Q2298" s="4">
        <f>_xlfn.XLOOKUP(C2298,customer_table!$A$2:$A$4947,customer_table!$A$2:$A$4947)</f>
        <v>39600</v>
      </c>
      <c r="R2298" t="str">
        <f>_xlfn.XLOOKUP(D2298,customer_table!$B$2:$B$4947,customer_table!$B$2:$B$4947)</f>
        <v>Consumer</v>
      </c>
      <c r="S2298" s="4" t="b">
        <f t="shared" si="175"/>
        <v>1</v>
      </c>
      <c r="T2298" s="6" t="b">
        <f t="shared" si="176"/>
        <v>1</v>
      </c>
      <c r="U2298" cm="1">
        <f t="array" ref="U2298">INDEX(hdd_products!$H$2:$H$21,MATCH(1,(hdd_products!$A$2:$A$21=hdd_orders!B2298)*(hdd_products!$H$2:$H$21=hdd_orders!F2298),0))</f>
        <v>307.20999999999998</v>
      </c>
      <c r="V2298" s="6" t="b">
        <f t="shared" si="177"/>
        <v>1</v>
      </c>
      <c r="W2298" s="4">
        <f t="shared" si="178"/>
        <v>921.62999999999988</v>
      </c>
      <c r="X2298" s="6" t="b">
        <f t="shared" si="179"/>
        <v>1</v>
      </c>
      <c r="AD2298" s="52"/>
    </row>
    <row r="2299" spans="1:30" x14ac:dyDescent="0.45">
      <c r="A2299" s="4">
        <v>2297</v>
      </c>
      <c r="B2299">
        <v>1004</v>
      </c>
      <c r="C2299">
        <v>12722</v>
      </c>
      <c r="D2299" t="str">
        <f>_xlfn.XLOOKUP(C2299,customer_table!$A$2:$A$4869,customer_table!$B$2:$B$4869)</f>
        <v>Small Business</v>
      </c>
      <c r="E2299">
        <v>2</v>
      </c>
      <c r="F2299">
        <v>170.85</v>
      </c>
      <c r="G2299">
        <v>341.7</v>
      </c>
      <c r="H2299">
        <v>0</v>
      </c>
      <c r="I2299">
        <v>17.18</v>
      </c>
      <c r="J2299" s="5">
        <v>45366</v>
      </c>
      <c r="K2299" s="5">
        <v>45367</v>
      </c>
      <c r="L2299" t="s">
        <v>4887</v>
      </c>
      <c r="M2299" t="s">
        <v>4896</v>
      </c>
      <c r="N2299" t="s">
        <v>4876</v>
      </c>
      <c r="O2299" t="s">
        <v>4875</v>
      </c>
      <c r="P2299" t="s">
        <v>4891</v>
      </c>
      <c r="Q2299" s="4">
        <f>_xlfn.XLOOKUP(C2299,customer_table!$A$2:$A$4947,customer_table!$A$2:$A$4947)</f>
        <v>12722</v>
      </c>
      <c r="R2299" t="str">
        <f>_xlfn.XLOOKUP(D2299,customer_table!$B$2:$B$4947,customer_table!$B$2:$B$4947)</f>
        <v>Small Business</v>
      </c>
      <c r="S2299" s="4" t="b">
        <f t="shared" si="175"/>
        <v>1</v>
      </c>
      <c r="T2299" s="6" t="b">
        <f t="shared" si="176"/>
        <v>1</v>
      </c>
      <c r="U2299" cm="1">
        <f t="array" ref="U2299">INDEX(hdd_products!$H$2:$H$21,MATCH(1,(hdd_products!$A$2:$A$21=hdd_orders!B2299)*(hdd_products!$H$2:$H$21=hdd_orders!F2299),0))</f>
        <v>170.85</v>
      </c>
      <c r="V2299" s="6" t="b">
        <f t="shared" si="177"/>
        <v>1</v>
      </c>
      <c r="W2299" s="4">
        <f t="shared" si="178"/>
        <v>341.7</v>
      </c>
      <c r="X2299" s="6" t="b">
        <f t="shared" si="179"/>
        <v>1</v>
      </c>
      <c r="AD2299" s="52"/>
    </row>
    <row r="2300" spans="1:30" x14ac:dyDescent="0.45">
      <c r="A2300" s="4">
        <v>2298</v>
      </c>
      <c r="B2300">
        <v>1003</v>
      </c>
      <c r="C2300">
        <v>84460</v>
      </c>
      <c r="D2300" t="str">
        <f>_xlfn.XLOOKUP(C2300,customer_table!$A$2:$A$4869,customer_table!$B$2:$B$4869)</f>
        <v>Enterprise</v>
      </c>
      <c r="E2300">
        <v>1</v>
      </c>
      <c r="F2300">
        <v>95.08</v>
      </c>
      <c r="G2300">
        <v>95.08</v>
      </c>
      <c r="H2300">
        <v>0</v>
      </c>
      <c r="I2300">
        <v>15.64</v>
      </c>
      <c r="J2300" s="5">
        <v>45504</v>
      </c>
      <c r="K2300" s="5">
        <v>45509</v>
      </c>
      <c r="L2300" t="s">
        <v>4890</v>
      </c>
      <c r="M2300" t="s">
        <v>4898</v>
      </c>
      <c r="N2300" t="s">
        <v>4876</v>
      </c>
      <c r="O2300" t="s">
        <v>4880</v>
      </c>
      <c r="P2300" t="s">
        <v>4886</v>
      </c>
      <c r="Q2300" s="4">
        <f>_xlfn.XLOOKUP(C2300,customer_table!$A$2:$A$4947,customer_table!$A$2:$A$4947)</f>
        <v>84460</v>
      </c>
      <c r="R2300" t="str">
        <f>_xlfn.XLOOKUP(D2300,customer_table!$B$2:$B$4947,customer_table!$B$2:$B$4947)</f>
        <v>Enterprise</v>
      </c>
      <c r="S2300" s="4" t="b">
        <f t="shared" si="175"/>
        <v>1</v>
      </c>
      <c r="T2300" s="6" t="b">
        <f t="shared" si="176"/>
        <v>1</v>
      </c>
      <c r="U2300" cm="1">
        <f t="array" ref="U2300">INDEX(hdd_products!$H$2:$H$21,MATCH(1,(hdd_products!$A$2:$A$21=hdd_orders!B2300)*(hdd_products!$H$2:$H$21=hdd_orders!F2300),0))</f>
        <v>95.08</v>
      </c>
      <c r="V2300" s="6" t="b">
        <f t="shared" si="177"/>
        <v>1</v>
      </c>
      <c r="W2300" s="4">
        <f t="shared" si="178"/>
        <v>95.08</v>
      </c>
      <c r="X2300" s="6" t="b">
        <f t="shared" si="179"/>
        <v>1</v>
      </c>
      <c r="AD2300" s="52"/>
    </row>
    <row r="2301" spans="1:30" x14ac:dyDescent="0.45">
      <c r="A2301" s="4">
        <v>2299</v>
      </c>
      <c r="B2301">
        <v>1008</v>
      </c>
      <c r="C2301">
        <v>85426</v>
      </c>
      <c r="D2301" t="str">
        <f>_xlfn.XLOOKUP(C2301,customer_table!$A$2:$A$4869,customer_table!$B$2:$B$4869)</f>
        <v>Small Business</v>
      </c>
      <c r="E2301">
        <v>1</v>
      </c>
      <c r="F2301">
        <v>269.08</v>
      </c>
      <c r="G2301">
        <v>269.08</v>
      </c>
      <c r="H2301">
        <v>0</v>
      </c>
      <c r="I2301">
        <v>14.19</v>
      </c>
      <c r="J2301" s="5">
        <v>45557</v>
      </c>
      <c r="K2301" s="5">
        <v>45562</v>
      </c>
      <c r="L2301" t="s">
        <v>4895</v>
      </c>
      <c r="M2301" t="s">
        <v>4877</v>
      </c>
      <c r="N2301" t="s">
        <v>4901</v>
      </c>
      <c r="O2301" t="s">
        <v>4880</v>
      </c>
      <c r="P2301" t="s">
        <v>4888</v>
      </c>
      <c r="Q2301" s="4">
        <f>_xlfn.XLOOKUP(C2301,customer_table!$A$2:$A$4947,customer_table!$A$2:$A$4947)</f>
        <v>85426</v>
      </c>
      <c r="R2301" t="str">
        <f>_xlfn.XLOOKUP(D2301,customer_table!$B$2:$B$4947,customer_table!$B$2:$B$4947)</f>
        <v>Small Business</v>
      </c>
      <c r="S2301" s="4" t="b">
        <f t="shared" si="175"/>
        <v>1</v>
      </c>
      <c r="T2301" s="6" t="b">
        <f t="shared" si="176"/>
        <v>1</v>
      </c>
      <c r="U2301" cm="1">
        <f t="array" ref="U2301">INDEX(hdd_products!$H$2:$H$21,MATCH(1,(hdd_products!$A$2:$A$21=hdd_orders!B2301)*(hdd_products!$H$2:$H$21=hdd_orders!F2301),0))</f>
        <v>269.08</v>
      </c>
      <c r="V2301" s="6" t="b">
        <f t="shared" si="177"/>
        <v>1</v>
      </c>
      <c r="W2301" s="4">
        <f t="shared" si="178"/>
        <v>269.08</v>
      </c>
      <c r="X2301" s="6" t="b">
        <f t="shared" si="179"/>
        <v>1</v>
      </c>
      <c r="AD2301" s="52"/>
    </row>
    <row r="2302" spans="1:30" x14ac:dyDescent="0.45">
      <c r="A2302" s="4">
        <v>2300</v>
      </c>
      <c r="B2302">
        <v>1011</v>
      </c>
      <c r="C2302">
        <v>66533</v>
      </c>
      <c r="D2302" t="str">
        <f>_xlfn.XLOOKUP(C2302,customer_table!$A$2:$A$4869,customer_table!$B$2:$B$4869)</f>
        <v>Consumer</v>
      </c>
      <c r="E2302">
        <v>2</v>
      </c>
      <c r="F2302">
        <v>664.86</v>
      </c>
      <c r="G2302">
        <v>1329.72</v>
      </c>
      <c r="H2302">
        <v>0</v>
      </c>
      <c r="I2302">
        <v>19.2</v>
      </c>
      <c r="J2302" s="5">
        <v>45478</v>
      </c>
      <c r="K2302" s="5">
        <v>45485</v>
      </c>
      <c r="L2302" t="s">
        <v>4878</v>
      </c>
      <c r="M2302" t="s">
        <v>4896</v>
      </c>
      <c r="N2302" t="s">
        <v>4901</v>
      </c>
      <c r="O2302" t="s">
        <v>4894</v>
      </c>
      <c r="P2302" t="s">
        <v>4874</v>
      </c>
      <c r="Q2302" s="4">
        <f>_xlfn.XLOOKUP(C2302,customer_table!$A$2:$A$4947,customer_table!$A$2:$A$4947)</f>
        <v>66533</v>
      </c>
      <c r="R2302" t="str">
        <f>_xlfn.XLOOKUP(D2302,customer_table!$B$2:$B$4947,customer_table!$B$2:$B$4947)</f>
        <v>Consumer</v>
      </c>
      <c r="S2302" s="4" t="b">
        <f t="shared" si="175"/>
        <v>1</v>
      </c>
      <c r="T2302" s="6" t="b">
        <f t="shared" si="176"/>
        <v>1</v>
      </c>
      <c r="U2302" cm="1">
        <f t="array" ref="U2302">INDEX(hdd_products!$H$2:$H$21,MATCH(1,(hdd_products!$A$2:$A$21=hdd_orders!B2302)*(hdd_products!$H$2:$H$21=hdd_orders!F2302),0))</f>
        <v>664.86</v>
      </c>
      <c r="V2302" s="6" t="b">
        <f t="shared" si="177"/>
        <v>1</v>
      </c>
      <c r="W2302" s="4">
        <f t="shared" si="178"/>
        <v>1329.72</v>
      </c>
      <c r="X2302" s="6" t="b">
        <f t="shared" si="179"/>
        <v>1</v>
      </c>
      <c r="AD2302" s="52"/>
    </row>
    <row r="2303" spans="1:30" x14ac:dyDescent="0.45">
      <c r="A2303" s="4">
        <v>2301</v>
      </c>
      <c r="B2303">
        <v>1011</v>
      </c>
      <c r="C2303">
        <v>20097</v>
      </c>
      <c r="D2303" t="str">
        <f>_xlfn.XLOOKUP(C2303,customer_table!$A$2:$A$4869,customer_table!$B$2:$B$4869)</f>
        <v>Enterprise</v>
      </c>
      <c r="E2303">
        <v>2</v>
      </c>
      <c r="F2303">
        <v>664.86</v>
      </c>
      <c r="G2303">
        <v>1329.72</v>
      </c>
      <c r="H2303">
        <v>0</v>
      </c>
      <c r="I2303">
        <v>13.61</v>
      </c>
      <c r="J2303" s="5">
        <v>45412</v>
      </c>
      <c r="K2303" s="5">
        <v>45415</v>
      </c>
      <c r="L2303" t="s">
        <v>4882</v>
      </c>
      <c r="M2303" t="s">
        <v>4898</v>
      </c>
      <c r="N2303" t="s">
        <v>4876</v>
      </c>
      <c r="O2303" t="s">
        <v>4894</v>
      </c>
      <c r="P2303" t="s">
        <v>4879</v>
      </c>
      <c r="Q2303" s="4">
        <f>_xlfn.XLOOKUP(C2303,customer_table!$A$2:$A$4947,customer_table!$A$2:$A$4947)</f>
        <v>20097</v>
      </c>
      <c r="R2303" t="str">
        <f>_xlfn.XLOOKUP(D2303,customer_table!$B$2:$B$4947,customer_table!$B$2:$B$4947)</f>
        <v>Enterprise</v>
      </c>
      <c r="S2303" s="4" t="b">
        <f t="shared" si="175"/>
        <v>1</v>
      </c>
      <c r="T2303" s="6" t="b">
        <f t="shared" si="176"/>
        <v>1</v>
      </c>
      <c r="U2303" cm="1">
        <f t="array" ref="U2303">INDEX(hdd_products!$H$2:$H$21,MATCH(1,(hdd_products!$A$2:$A$21=hdd_orders!B2303)*(hdd_products!$H$2:$H$21=hdd_orders!F2303),0))</f>
        <v>664.86</v>
      </c>
      <c r="V2303" s="6" t="b">
        <f t="shared" si="177"/>
        <v>1</v>
      </c>
      <c r="W2303" s="4">
        <f t="shared" si="178"/>
        <v>1329.72</v>
      </c>
      <c r="X2303" s="6" t="b">
        <f t="shared" si="179"/>
        <v>1</v>
      </c>
      <c r="AD2303" s="52"/>
    </row>
    <row r="2304" spans="1:30" x14ac:dyDescent="0.45">
      <c r="A2304" s="4">
        <v>2302</v>
      </c>
      <c r="B2304">
        <v>1004</v>
      </c>
      <c r="C2304">
        <v>85885</v>
      </c>
      <c r="D2304" t="str">
        <f>_xlfn.XLOOKUP(C2304,customer_table!$A$2:$A$4869,customer_table!$B$2:$B$4869)</f>
        <v>Enterprise</v>
      </c>
      <c r="E2304">
        <v>1</v>
      </c>
      <c r="F2304">
        <v>170.85</v>
      </c>
      <c r="G2304">
        <v>170.85</v>
      </c>
      <c r="H2304">
        <v>0</v>
      </c>
      <c r="I2304">
        <v>12.38</v>
      </c>
      <c r="J2304" s="5">
        <v>45651</v>
      </c>
      <c r="K2304" s="5">
        <v>45653</v>
      </c>
      <c r="L2304" t="s">
        <v>4900</v>
      </c>
      <c r="M2304" t="s">
        <v>4898</v>
      </c>
      <c r="N2304" t="s">
        <v>4876</v>
      </c>
      <c r="O2304" t="s">
        <v>4880</v>
      </c>
      <c r="P2304" t="s">
        <v>4886</v>
      </c>
      <c r="Q2304" s="4">
        <f>_xlfn.XLOOKUP(C2304,customer_table!$A$2:$A$4947,customer_table!$A$2:$A$4947)</f>
        <v>85885</v>
      </c>
      <c r="R2304" t="str">
        <f>_xlfn.XLOOKUP(D2304,customer_table!$B$2:$B$4947,customer_table!$B$2:$B$4947)</f>
        <v>Enterprise</v>
      </c>
      <c r="S2304" s="4" t="b">
        <f t="shared" si="175"/>
        <v>1</v>
      </c>
      <c r="T2304" s="6" t="b">
        <f t="shared" si="176"/>
        <v>1</v>
      </c>
      <c r="U2304" cm="1">
        <f t="array" ref="U2304">INDEX(hdd_products!$H$2:$H$21,MATCH(1,(hdd_products!$A$2:$A$21=hdd_orders!B2304)*(hdd_products!$H$2:$H$21=hdd_orders!F2304),0))</f>
        <v>170.85</v>
      </c>
      <c r="V2304" s="6" t="b">
        <f t="shared" si="177"/>
        <v>1</v>
      </c>
      <c r="W2304" s="4">
        <f t="shared" si="178"/>
        <v>170.85</v>
      </c>
      <c r="X2304" s="6" t="b">
        <f t="shared" si="179"/>
        <v>1</v>
      </c>
      <c r="AD2304" s="52"/>
    </row>
    <row r="2305" spans="1:30" x14ac:dyDescent="0.45">
      <c r="A2305" s="4">
        <v>2303</v>
      </c>
      <c r="B2305">
        <v>1003</v>
      </c>
      <c r="C2305">
        <v>51089</v>
      </c>
      <c r="D2305" t="str">
        <f>_xlfn.XLOOKUP(C2305,customer_table!$A$2:$A$4869,customer_table!$B$2:$B$4869)</f>
        <v>Enterprise</v>
      </c>
      <c r="E2305">
        <v>1</v>
      </c>
      <c r="F2305">
        <v>95.08</v>
      </c>
      <c r="G2305">
        <v>95.08</v>
      </c>
      <c r="H2305">
        <v>0</v>
      </c>
      <c r="I2305">
        <v>8.18</v>
      </c>
      <c r="J2305" s="5">
        <v>45551</v>
      </c>
      <c r="K2305" s="5">
        <v>45557</v>
      </c>
      <c r="L2305" t="s">
        <v>4902</v>
      </c>
      <c r="M2305" t="s">
        <v>4881</v>
      </c>
      <c r="N2305" t="s">
        <v>4876</v>
      </c>
      <c r="O2305" t="s">
        <v>4880</v>
      </c>
      <c r="P2305" t="s">
        <v>4884</v>
      </c>
      <c r="Q2305" s="4">
        <f>_xlfn.XLOOKUP(C2305,customer_table!$A$2:$A$4947,customer_table!$A$2:$A$4947)</f>
        <v>51089</v>
      </c>
      <c r="R2305" t="str">
        <f>_xlfn.XLOOKUP(D2305,customer_table!$B$2:$B$4947,customer_table!$B$2:$B$4947)</f>
        <v>Enterprise</v>
      </c>
      <c r="S2305" s="4" t="b">
        <f t="shared" si="175"/>
        <v>1</v>
      </c>
      <c r="T2305" s="6" t="b">
        <f t="shared" si="176"/>
        <v>1</v>
      </c>
      <c r="U2305" cm="1">
        <f t="array" ref="U2305">INDEX(hdd_products!$H$2:$H$21,MATCH(1,(hdd_products!$A$2:$A$21=hdd_orders!B2305)*(hdd_products!$H$2:$H$21=hdd_orders!F2305),0))</f>
        <v>95.08</v>
      </c>
      <c r="V2305" s="6" t="b">
        <f t="shared" si="177"/>
        <v>1</v>
      </c>
      <c r="W2305" s="4">
        <f t="shared" si="178"/>
        <v>95.08</v>
      </c>
      <c r="X2305" s="6" t="b">
        <f t="shared" si="179"/>
        <v>1</v>
      </c>
      <c r="AD2305" s="52"/>
    </row>
    <row r="2306" spans="1:30" x14ac:dyDescent="0.45">
      <c r="A2306" s="4">
        <v>2304</v>
      </c>
      <c r="B2306">
        <v>1007</v>
      </c>
      <c r="C2306">
        <v>94536</v>
      </c>
      <c r="D2306" t="str">
        <f>_xlfn.XLOOKUP(C2306,customer_table!$A$2:$A$4869,customer_table!$B$2:$B$4869)</f>
        <v>Enterprise</v>
      </c>
      <c r="E2306">
        <v>1</v>
      </c>
      <c r="F2306">
        <v>415.57</v>
      </c>
      <c r="G2306">
        <v>415.57</v>
      </c>
      <c r="H2306">
        <v>0</v>
      </c>
      <c r="I2306">
        <v>8.69</v>
      </c>
      <c r="J2306" s="5">
        <v>45408</v>
      </c>
      <c r="K2306" s="5">
        <v>45414</v>
      </c>
      <c r="L2306" t="s">
        <v>4899</v>
      </c>
      <c r="M2306" t="s">
        <v>4896</v>
      </c>
      <c r="N2306" t="s">
        <v>4876</v>
      </c>
      <c r="O2306" t="s">
        <v>4880</v>
      </c>
      <c r="P2306" t="s">
        <v>4891</v>
      </c>
      <c r="Q2306" s="4">
        <f>_xlfn.XLOOKUP(C2306,customer_table!$A$2:$A$4947,customer_table!$A$2:$A$4947)</f>
        <v>94536</v>
      </c>
      <c r="R2306" t="str">
        <f>_xlfn.XLOOKUP(D2306,customer_table!$B$2:$B$4947,customer_table!$B$2:$B$4947)</f>
        <v>Enterprise</v>
      </c>
      <c r="S2306" s="4" t="b">
        <f t="shared" si="175"/>
        <v>1</v>
      </c>
      <c r="T2306" s="6" t="b">
        <f t="shared" si="176"/>
        <v>1</v>
      </c>
      <c r="U2306" cm="1">
        <f t="array" ref="U2306">INDEX(hdd_products!$H$2:$H$21,MATCH(1,(hdd_products!$A$2:$A$21=hdd_orders!B2306)*(hdd_products!$H$2:$H$21=hdd_orders!F2306),0))</f>
        <v>415.57</v>
      </c>
      <c r="V2306" s="6" t="b">
        <f t="shared" si="177"/>
        <v>1</v>
      </c>
      <c r="W2306" s="4">
        <f t="shared" si="178"/>
        <v>415.57</v>
      </c>
      <c r="X2306" s="6" t="b">
        <f t="shared" si="179"/>
        <v>1</v>
      </c>
      <c r="AD2306" s="52"/>
    </row>
    <row r="2307" spans="1:30" x14ac:dyDescent="0.45">
      <c r="A2307" s="4">
        <v>2305</v>
      </c>
      <c r="B2307">
        <v>1006</v>
      </c>
      <c r="C2307">
        <v>91108</v>
      </c>
      <c r="D2307" t="str">
        <f>_xlfn.XLOOKUP(C2307,customer_table!$A$2:$A$4869,customer_table!$B$2:$B$4869)</f>
        <v>Enterprise</v>
      </c>
      <c r="E2307">
        <v>1</v>
      </c>
      <c r="F2307">
        <v>307.20999999999998</v>
      </c>
      <c r="G2307">
        <v>307.20999999999998</v>
      </c>
      <c r="H2307">
        <v>0</v>
      </c>
      <c r="I2307">
        <v>10.15</v>
      </c>
      <c r="J2307" s="5">
        <v>45586</v>
      </c>
      <c r="K2307" s="5">
        <v>45593</v>
      </c>
      <c r="L2307" t="s">
        <v>4885</v>
      </c>
      <c r="M2307" t="s">
        <v>4881</v>
      </c>
      <c r="N2307" t="s">
        <v>4876</v>
      </c>
      <c r="O2307" t="s">
        <v>4880</v>
      </c>
      <c r="P2307" t="s">
        <v>4888</v>
      </c>
      <c r="Q2307" s="4">
        <f>_xlfn.XLOOKUP(C2307,customer_table!$A$2:$A$4947,customer_table!$A$2:$A$4947)</f>
        <v>91108</v>
      </c>
      <c r="R2307" t="str">
        <f>_xlfn.XLOOKUP(D2307,customer_table!$B$2:$B$4947,customer_table!$B$2:$B$4947)</f>
        <v>Enterprise</v>
      </c>
      <c r="S2307" s="4" t="b">
        <f t="shared" si="175"/>
        <v>1</v>
      </c>
      <c r="T2307" s="6" t="b">
        <f t="shared" si="176"/>
        <v>1</v>
      </c>
      <c r="U2307" cm="1">
        <f t="array" ref="U2307">INDEX(hdd_products!$H$2:$H$21,MATCH(1,(hdd_products!$A$2:$A$21=hdd_orders!B2307)*(hdd_products!$H$2:$H$21=hdd_orders!F2307),0))</f>
        <v>307.20999999999998</v>
      </c>
      <c r="V2307" s="6" t="b">
        <f t="shared" si="177"/>
        <v>1</v>
      </c>
      <c r="W2307" s="4">
        <f t="shared" si="178"/>
        <v>307.20999999999998</v>
      </c>
      <c r="X2307" s="6" t="b">
        <f t="shared" si="179"/>
        <v>1</v>
      </c>
      <c r="AD2307" s="52"/>
    </row>
    <row r="2308" spans="1:30" x14ac:dyDescent="0.45">
      <c r="A2308" s="4">
        <v>2306</v>
      </c>
      <c r="B2308">
        <v>1004</v>
      </c>
      <c r="C2308">
        <v>68781</v>
      </c>
      <c r="D2308" t="str">
        <f>_xlfn.XLOOKUP(C2308,customer_table!$A$2:$A$4869,customer_table!$B$2:$B$4869)</f>
        <v>Enterprise</v>
      </c>
      <c r="E2308">
        <v>12</v>
      </c>
      <c r="F2308">
        <v>170.85</v>
      </c>
      <c r="G2308">
        <v>2050.1999999999998</v>
      </c>
      <c r="H2308">
        <v>0</v>
      </c>
      <c r="I2308">
        <v>14.06</v>
      </c>
      <c r="J2308" s="5">
        <v>45325</v>
      </c>
      <c r="K2308" s="5">
        <v>45327</v>
      </c>
      <c r="L2308" t="s">
        <v>4890</v>
      </c>
      <c r="M2308" t="s">
        <v>4877</v>
      </c>
      <c r="N2308" t="s">
        <v>4876</v>
      </c>
      <c r="O2308" t="s">
        <v>4875</v>
      </c>
      <c r="P2308" t="s">
        <v>4891</v>
      </c>
      <c r="Q2308" s="4">
        <f>_xlfn.XLOOKUP(C2308,customer_table!$A$2:$A$4947,customer_table!$A$2:$A$4947)</f>
        <v>68781</v>
      </c>
      <c r="R2308" t="str">
        <f>_xlfn.XLOOKUP(D2308,customer_table!$B$2:$B$4947,customer_table!$B$2:$B$4947)</f>
        <v>Enterprise</v>
      </c>
      <c r="S2308" s="4" t="b">
        <f t="shared" ref="S2308:S2371" si="180">Q2308=C2308</f>
        <v>1</v>
      </c>
      <c r="T2308" s="6" t="b">
        <f t="shared" ref="T2308:T2371" si="181">R2308=D2308</f>
        <v>1</v>
      </c>
      <c r="U2308" cm="1">
        <f t="array" ref="U2308">INDEX(hdd_products!$H$2:$H$21,MATCH(1,(hdd_products!$A$2:$A$21=hdd_orders!B2308)*(hdd_products!$H$2:$H$21=hdd_orders!F2308),0))</f>
        <v>170.85</v>
      </c>
      <c r="V2308" s="6" t="b">
        <f t="shared" ref="V2308:V2371" si="182">U2308=F2308</f>
        <v>1</v>
      </c>
      <c r="W2308" s="4">
        <f t="shared" ref="W2308:W2371" si="183">F2308*E2308</f>
        <v>2050.1999999999998</v>
      </c>
      <c r="X2308" s="6" t="b">
        <f t="shared" ref="X2308:X2371" si="184">G2308=W2308</f>
        <v>1</v>
      </c>
      <c r="AD2308" s="52"/>
    </row>
    <row r="2309" spans="1:30" x14ac:dyDescent="0.45">
      <c r="A2309" s="4">
        <v>2307</v>
      </c>
      <c r="B2309">
        <v>1013</v>
      </c>
      <c r="C2309">
        <v>29382</v>
      </c>
      <c r="D2309" t="str">
        <f>_xlfn.XLOOKUP(C2309,customer_table!$A$2:$A$4869,customer_table!$B$2:$B$4869)</f>
        <v>Consumer</v>
      </c>
      <c r="E2309">
        <v>2</v>
      </c>
      <c r="F2309">
        <v>588.66999999999996</v>
      </c>
      <c r="G2309">
        <v>1177.3399999999999</v>
      </c>
      <c r="H2309">
        <v>0</v>
      </c>
      <c r="I2309">
        <v>19.46</v>
      </c>
      <c r="J2309" s="5">
        <v>45469</v>
      </c>
      <c r="K2309" s="5">
        <v>45473</v>
      </c>
      <c r="L2309" t="s">
        <v>4887</v>
      </c>
      <c r="M2309" t="s">
        <v>4881</v>
      </c>
      <c r="N2309" t="s">
        <v>4876</v>
      </c>
      <c r="O2309" t="s">
        <v>4880</v>
      </c>
      <c r="P2309" t="s">
        <v>4884</v>
      </c>
      <c r="Q2309" s="4">
        <f>_xlfn.XLOOKUP(C2309,customer_table!$A$2:$A$4947,customer_table!$A$2:$A$4947)</f>
        <v>29382</v>
      </c>
      <c r="R2309" t="str">
        <f>_xlfn.XLOOKUP(D2309,customer_table!$B$2:$B$4947,customer_table!$B$2:$B$4947)</f>
        <v>Consumer</v>
      </c>
      <c r="S2309" s="4" t="b">
        <f t="shared" si="180"/>
        <v>1</v>
      </c>
      <c r="T2309" s="6" t="b">
        <f t="shared" si="181"/>
        <v>1</v>
      </c>
      <c r="U2309" cm="1">
        <f t="array" ref="U2309">INDEX(hdd_products!$H$2:$H$21,MATCH(1,(hdd_products!$A$2:$A$21=hdd_orders!B2309)*(hdd_products!$H$2:$H$21=hdd_orders!F2309),0))</f>
        <v>588.66999999999996</v>
      </c>
      <c r="V2309" s="6" t="b">
        <f t="shared" si="182"/>
        <v>1</v>
      </c>
      <c r="W2309" s="4">
        <f t="shared" si="183"/>
        <v>1177.3399999999999</v>
      </c>
      <c r="X2309" s="6" t="b">
        <f t="shared" si="184"/>
        <v>1</v>
      </c>
      <c r="AD2309" s="52"/>
    </row>
    <row r="2310" spans="1:30" x14ac:dyDescent="0.45">
      <c r="A2310" s="4">
        <v>2308</v>
      </c>
      <c r="B2310">
        <v>1003</v>
      </c>
      <c r="C2310">
        <v>13614</v>
      </c>
      <c r="D2310" t="str">
        <f>_xlfn.XLOOKUP(C2310,customer_table!$A$2:$A$4869,customer_table!$B$2:$B$4869)</f>
        <v>Enterprise</v>
      </c>
      <c r="E2310">
        <v>1</v>
      </c>
      <c r="F2310">
        <v>95.08</v>
      </c>
      <c r="G2310">
        <v>95.08</v>
      </c>
      <c r="H2310">
        <v>0</v>
      </c>
      <c r="I2310">
        <v>17</v>
      </c>
      <c r="J2310" s="5">
        <v>45433</v>
      </c>
      <c r="K2310" s="5">
        <v>45438</v>
      </c>
      <c r="L2310" t="s">
        <v>4887</v>
      </c>
      <c r="M2310" t="s">
        <v>4877</v>
      </c>
      <c r="N2310" t="s">
        <v>4876</v>
      </c>
      <c r="O2310" t="s">
        <v>4880</v>
      </c>
      <c r="P2310" t="s">
        <v>4879</v>
      </c>
      <c r="Q2310" s="4">
        <f>_xlfn.XLOOKUP(C2310,customer_table!$A$2:$A$4947,customer_table!$A$2:$A$4947)</f>
        <v>13614</v>
      </c>
      <c r="R2310" t="str">
        <f>_xlfn.XLOOKUP(D2310,customer_table!$B$2:$B$4947,customer_table!$B$2:$B$4947)</f>
        <v>Enterprise</v>
      </c>
      <c r="S2310" s="4" t="b">
        <f t="shared" si="180"/>
        <v>1</v>
      </c>
      <c r="T2310" s="6" t="b">
        <f t="shared" si="181"/>
        <v>1</v>
      </c>
      <c r="U2310" cm="1">
        <f t="array" ref="U2310">INDEX(hdd_products!$H$2:$H$21,MATCH(1,(hdd_products!$A$2:$A$21=hdd_orders!B2310)*(hdd_products!$H$2:$H$21=hdd_orders!F2310),0))</f>
        <v>95.08</v>
      </c>
      <c r="V2310" s="6" t="b">
        <f t="shared" si="182"/>
        <v>1</v>
      </c>
      <c r="W2310" s="4">
        <f t="shared" si="183"/>
        <v>95.08</v>
      </c>
      <c r="X2310" s="6" t="b">
        <f t="shared" si="184"/>
        <v>1</v>
      </c>
      <c r="AD2310" s="52"/>
    </row>
    <row r="2311" spans="1:30" x14ac:dyDescent="0.45">
      <c r="A2311" s="4">
        <v>2309</v>
      </c>
      <c r="B2311">
        <v>1005</v>
      </c>
      <c r="C2311">
        <v>61936</v>
      </c>
      <c r="D2311" t="str">
        <f>_xlfn.XLOOKUP(C2311,customer_table!$A$2:$A$4869,customer_table!$B$2:$B$4869)</f>
        <v>Enterprise</v>
      </c>
      <c r="E2311">
        <v>2</v>
      </c>
      <c r="F2311">
        <v>204.55</v>
      </c>
      <c r="G2311">
        <v>409.1</v>
      </c>
      <c r="H2311">
        <v>0</v>
      </c>
      <c r="I2311">
        <v>19.760000000000002</v>
      </c>
      <c r="J2311" s="5">
        <v>45652</v>
      </c>
      <c r="K2311" s="5">
        <v>45659</v>
      </c>
      <c r="L2311" t="s">
        <v>4889</v>
      </c>
      <c r="M2311" t="s">
        <v>4896</v>
      </c>
      <c r="N2311" t="s">
        <v>4876</v>
      </c>
      <c r="O2311" t="s">
        <v>4880</v>
      </c>
      <c r="P2311" t="s">
        <v>4886</v>
      </c>
      <c r="Q2311" s="4">
        <f>_xlfn.XLOOKUP(C2311,customer_table!$A$2:$A$4947,customer_table!$A$2:$A$4947)</f>
        <v>61936</v>
      </c>
      <c r="R2311" t="str">
        <f>_xlfn.XLOOKUP(D2311,customer_table!$B$2:$B$4947,customer_table!$B$2:$B$4947)</f>
        <v>Enterprise</v>
      </c>
      <c r="S2311" s="4" t="b">
        <f t="shared" si="180"/>
        <v>1</v>
      </c>
      <c r="T2311" s="6" t="b">
        <f t="shared" si="181"/>
        <v>1</v>
      </c>
      <c r="U2311" cm="1">
        <f t="array" ref="U2311">INDEX(hdd_products!$H$2:$H$21,MATCH(1,(hdd_products!$A$2:$A$21=hdd_orders!B2311)*(hdd_products!$H$2:$H$21=hdd_orders!F2311),0))</f>
        <v>204.55</v>
      </c>
      <c r="V2311" s="6" t="b">
        <f t="shared" si="182"/>
        <v>1</v>
      </c>
      <c r="W2311" s="4">
        <f t="shared" si="183"/>
        <v>409.1</v>
      </c>
      <c r="X2311" s="6" t="b">
        <f t="shared" si="184"/>
        <v>1</v>
      </c>
      <c r="AD2311" s="52"/>
    </row>
    <row r="2312" spans="1:30" x14ac:dyDescent="0.45">
      <c r="A2312" s="4">
        <v>2310</v>
      </c>
      <c r="B2312">
        <v>1003</v>
      </c>
      <c r="C2312">
        <v>53323</v>
      </c>
      <c r="D2312" t="str">
        <f>_xlfn.XLOOKUP(C2312,customer_table!$A$2:$A$4869,customer_table!$B$2:$B$4869)</f>
        <v>Consumer</v>
      </c>
      <c r="E2312">
        <v>3</v>
      </c>
      <c r="F2312">
        <v>95.08</v>
      </c>
      <c r="G2312">
        <v>285.24</v>
      </c>
      <c r="H2312">
        <v>0</v>
      </c>
      <c r="I2312">
        <v>18.690000000000001</v>
      </c>
      <c r="J2312" s="5">
        <v>45567</v>
      </c>
      <c r="K2312" s="5">
        <v>45573</v>
      </c>
      <c r="L2312" t="s">
        <v>4887</v>
      </c>
      <c r="M2312" t="s">
        <v>4877</v>
      </c>
      <c r="N2312" t="s">
        <v>4876</v>
      </c>
      <c r="O2312" t="s">
        <v>4880</v>
      </c>
      <c r="P2312" t="s">
        <v>4886</v>
      </c>
      <c r="Q2312" s="4">
        <f>_xlfn.XLOOKUP(C2312,customer_table!$A$2:$A$4947,customer_table!$A$2:$A$4947)</f>
        <v>53323</v>
      </c>
      <c r="R2312" t="str">
        <f>_xlfn.XLOOKUP(D2312,customer_table!$B$2:$B$4947,customer_table!$B$2:$B$4947)</f>
        <v>Consumer</v>
      </c>
      <c r="S2312" s="4" t="b">
        <f t="shared" si="180"/>
        <v>1</v>
      </c>
      <c r="T2312" s="6" t="b">
        <f t="shared" si="181"/>
        <v>1</v>
      </c>
      <c r="U2312" cm="1">
        <f t="array" ref="U2312">INDEX(hdd_products!$H$2:$H$21,MATCH(1,(hdd_products!$A$2:$A$21=hdd_orders!B2312)*(hdd_products!$H$2:$H$21=hdd_orders!F2312),0))</f>
        <v>95.08</v>
      </c>
      <c r="V2312" s="6" t="b">
        <f t="shared" si="182"/>
        <v>1</v>
      </c>
      <c r="W2312" s="4">
        <f t="shared" si="183"/>
        <v>285.24</v>
      </c>
      <c r="X2312" s="6" t="b">
        <f t="shared" si="184"/>
        <v>1</v>
      </c>
      <c r="AD2312" s="52"/>
    </row>
    <row r="2313" spans="1:30" x14ac:dyDescent="0.45">
      <c r="A2313" s="4">
        <v>2311</v>
      </c>
      <c r="B2313">
        <v>1003</v>
      </c>
      <c r="C2313">
        <v>80728</v>
      </c>
      <c r="D2313" t="str">
        <f>_xlfn.XLOOKUP(C2313,customer_table!$A$2:$A$4869,customer_table!$B$2:$B$4869)</f>
        <v>Enterprise</v>
      </c>
      <c r="E2313">
        <v>4</v>
      </c>
      <c r="F2313">
        <v>95.08</v>
      </c>
      <c r="G2313">
        <v>380.32</v>
      </c>
      <c r="H2313">
        <v>0</v>
      </c>
      <c r="I2313">
        <v>16.57</v>
      </c>
      <c r="J2313" s="5">
        <v>45552</v>
      </c>
      <c r="K2313" s="5">
        <v>45556</v>
      </c>
      <c r="L2313" t="s">
        <v>4889</v>
      </c>
      <c r="M2313" t="s">
        <v>4898</v>
      </c>
      <c r="N2313" t="s">
        <v>4876</v>
      </c>
      <c r="O2313" t="s">
        <v>4880</v>
      </c>
      <c r="P2313" t="s">
        <v>4879</v>
      </c>
      <c r="Q2313" s="4">
        <f>_xlfn.XLOOKUP(C2313,customer_table!$A$2:$A$4947,customer_table!$A$2:$A$4947)</f>
        <v>80728</v>
      </c>
      <c r="R2313" t="str">
        <f>_xlfn.XLOOKUP(D2313,customer_table!$B$2:$B$4947,customer_table!$B$2:$B$4947)</f>
        <v>Enterprise</v>
      </c>
      <c r="S2313" s="4" t="b">
        <f t="shared" si="180"/>
        <v>1</v>
      </c>
      <c r="T2313" s="6" t="b">
        <f t="shared" si="181"/>
        <v>1</v>
      </c>
      <c r="U2313" cm="1">
        <f t="array" ref="U2313">INDEX(hdd_products!$H$2:$H$21,MATCH(1,(hdd_products!$A$2:$A$21=hdd_orders!B2313)*(hdd_products!$H$2:$H$21=hdd_orders!F2313),0))</f>
        <v>95.08</v>
      </c>
      <c r="V2313" s="6" t="b">
        <f t="shared" si="182"/>
        <v>1</v>
      </c>
      <c r="W2313" s="4">
        <f t="shared" si="183"/>
        <v>380.32</v>
      </c>
      <c r="X2313" s="6" t="b">
        <f t="shared" si="184"/>
        <v>1</v>
      </c>
      <c r="AD2313" s="52"/>
    </row>
    <row r="2314" spans="1:30" x14ac:dyDescent="0.45">
      <c r="A2314" s="4">
        <v>2312</v>
      </c>
      <c r="B2314">
        <v>1009</v>
      </c>
      <c r="C2314">
        <v>56969</v>
      </c>
      <c r="D2314" t="str">
        <f>_xlfn.XLOOKUP(C2314,customer_table!$A$2:$A$4869,customer_table!$B$2:$B$4869)</f>
        <v>Enterprise</v>
      </c>
      <c r="E2314">
        <v>2</v>
      </c>
      <c r="F2314">
        <v>185.76</v>
      </c>
      <c r="G2314">
        <v>371.52</v>
      </c>
      <c r="H2314">
        <v>0</v>
      </c>
      <c r="I2314">
        <v>16.2</v>
      </c>
      <c r="J2314" s="5">
        <v>45295</v>
      </c>
      <c r="K2314" s="5">
        <v>45300</v>
      </c>
      <c r="L2314" t="s">
        <v>4889</v>
      </c>
      <c r="M2314" t="s">
        <v>4898</v>
      </c>
      <c r="N2314" t="s">
        <v>4876</v>
      </c>
      <c r="O2314" t="s">
        <v>4880</v>
      </c>
      <c r="P2314" t="s">
        <v>4891</v>
      </c>
      <c r="Q2314" s="4">
        <f>_xlfn.XLOOKUP(C2314,customer_table!$A$2:$A$4947,customer_table!$A$2:$A$4947)</f>
        <v>56969</v>
      </c>
      <c r="R2314" t="str">
        <f>_xlfn.XLOOKUP(D2314,customer_table!$B$2:$B$4947,customer_table!$B$2:$B$4947)</f>
        <v>Enterprise</v>
      </c>
      <c r="S2314" s="4" t="b">
        <f t="shared" si="180"/>
        <v>1</v>
      </c>
      <c r="T2314" s="6" t="b">
        <f t="shared" si="181"/>
        <v>1</v>
      </c>
      <c r="U2314" cm="1">
        <f t="array" ref="U2314">INDEX(hdd_products!$H$2:$H$21,MATCH(1,(hdd_products!$A$2:$A$21=hdd_orders!B2314)*(hdd_products!$H$2:$H$21=hdd_orders!F2314),0))</f>
        <v>185.76</v>
      </c>
      <c r="V2314" s="6" t="b">
        <f t="shared" si="182"/>
        <v>1</v>
      </c>
      <c r="W2314" s="4">
        <f t="shared" si="183"/>
        <v>371.52</v>
      </c>
      <c r="X2314" s="6" t="b">
        <f t="shared" si="184"/>
        <v>1</v>
      </c>
      <c r="AD2314" s="52"/>
    </row>
    <row r="2315" spans="1:30" x14ac:dyDescent="0.45">
      <c r="A2315" s="4">
        <v>2313</v>
      </c>
      <c r="B2315">
        <v>1007</v>
      </c>
      <c r="C2315">
        <v>64225</v>
      </c>
      <c r="D2315" t="str">
        <f>_xlfn.XLOOKUP(C2315,customer_table!$A$2:$A$4869,customer_table!$B$2:$B$4869)</f>
        <v>Consumer</v>
      </c>
      <c r="E2315">
        <v>1</v>
      </c>
      <c r="F2315">
        <v>415.57</v>
      </c>
      <c r="G2315">
        <v>415.57</v>
      </c>
      <c r="H2315">
        <v>0</v>
      </c>
      <c r="I2315">
        <v>7.15</v>
      </c>
      <c r="J2315" s="5">
        <v>45328</v>
      </c>
      <c r="K2315" s="5">
        <v>45333</v>
      </c>
      <c r="L2315" t="s">
        <v>4902</v>
      </c>
      <c r="M2315" t="s">
        <v>4877</v>
      </c>
      <c r="N2315" t="s">
        <v>4876</v>
      </c>
      <c r="O2315" t="s">
        <v>4880</v>
      </c>
      <c r="P2315" t="s">
        <v>4879</v>
      </c>
      <c r="Q2315" s="4">
        <f>_xlfn.XLOOKUP(C2315,customer_table!$A$2:$A$4947,customer_table!$A$2:$A$4947)</f>
        <v>64225</v>
      </c>
      <c r="R2315" t="str">
        <f>_xlfn.XLOOKUP(D2315,customer_table!$B$2:$B$4947,customer_table!$B$2:$B$4947)</f>
        <v>Consumer</v>
      </c>
      <c r="S2315" s="4" t="b">
        <f t="shared" si="180"/>
        <v>1</v>
      </c>
      <c r="T2315" s="6" t="b">
        <f t="shared" si="181"/>
        <v>1</v>
      </c>
      <c r="U2315" cm="1">
        <f t="array" ref="U2315">INDEX(hdd_products!$H$2:$H$21,MATCH(1,(hdd_products!$A$2:$A$21=hdd_orders!B2315)*(hdd_products!$H$2:$H$21=hdd_orders!F2315),0))</f>
        <v>415.57</v>
      </c>
      <c r="V2315" s="6" t="b">
        <f t="shared" si="182"/>
        <v>1</v>
      </c>
      <c r="W2315" s="4">
        <f t="shared" si="183"/>
        <v>415.57</v>
      </c>
      <c r="X2315" s="6" t="b">
        <f t="shared" si="184"/>
        <v>1</v>
      </c>
      <c r="AD2315" s="52"/>
    </row>
    <row r="2316" spans="1:30" x14ac:dyDescent="0.45">
      <c r="A2316" s="4">
        <v>2314</v>
      </c>
      <c r="B2316">
        <v>1007</v>
      </c>
      <c r="C2316">
        <v>33506</v>
      </c>
      <c r="D2316" t="str">
        <f>_xlfn.XLOOKUP(C2316,customer_table!$A$2:$A$4869,customer_table!$B$2:$B$4869)</f>
        <v>Consumer</v>
      </c>
      <c r="E2316">
        <v>2</v>
      </c>
      <c r="F2316">
        <v>415.57</v>
      </c>
      <c r="G2316">
        <v>831.14</v>
      </c>
      <c r="H2316">
        <v>0</v>
      </c>
      <c r="I2316">
        <v>12.31</v>
      </c>
      <c r="J2316" s="5">
        <v>45419</v>
      </c>
      <c r="K2316" s="5">
        <v>45424</v>
      </c>
      <c r="L2316" t="s">
        <v>4900</v>
      </c>
      <c r="M2316" t="s">
        <v>4877</v>
      </c>
      <c r="N2316" t="s">
        <v>4876</v>
      </c>
      <c r="O2316" t="s">
        <v>4880</v>
      </c>
      <c r="P2316" t="s">
        <v>4886</v>
      </c>
      <c r="Q2316" s="4">
        <f>_xlfn.XLOOKUP(C2316,customer_table!$A$2:$A$4947,customer_table!$A$2:$A$4947)</f>
        <v>33506</v>
      </c>
      <c r="R2316" t="str">
        <f>_xlfn.XLOOKUP(D2316,customer_table!$B$2:$B$4947,customer_table!$B$2:$B$4947)</f>
        <v>Consumer</v>
      </c>
      <c r="S2316" s="4" t="b">
        <f t="shared" si="180"/>
        <v>1</v>
      </c>
      <c r="T2316" s="6" t="b">
        <f t="shared" si="181"/>
        <v>1</v>
      </c>
      <c r="U2316" cm="1">
        <f t="array" ref="U2316">INDEX(hdd_products!$H$2:$H$21,MATCH(1,(hdd_products!$A$2:$A$21=hdd_orders!B2316)*(hdd_products!$H$2:$H$21=hdd_orders!F2316),0))</f>
        <v>415.57</v>
      </c>
      <c r="V2316" s="6" t="b">
        <f t="shared" si="182"/>
        <v>1</v>
      </c>
      <c r="W2316" s="4">
        <f t="shared" si="183"/>
        <v>831.14</v>
      </c>
      <c r="X2316" s="6" t="b">
        <f t="shared" si="184"/>
        <v>1</v>
      </c>
      <c r="AD2316" s="52"/>
    </row>
    <row r="2317" spans="1:30" x14ac:dyDescent="0.45">
      <c r="A2317" s="4">
        <v>2315</v>
      </c>
      <c r="B2317">
        <v>1002</v>
      </c>
      <c r="C2317">
        <v>21679</v>
      </c>
      <c r="D2317" t="str">
        <f>_xlfn.XLOOKUP(C2317,customer_table!$A$2:$A$4869,customer_table!$B$2:$B$4869)</f>
        <v>Consumer</v>
      </c>
      <c r="E2317">
        <v>1</v>
      </c>
      <c r="F2317">
        <v>198.26</v>
      </c>
      <c r="G2317">
        <v>198.26</v>
      </c>
      <c r="H2317">
        <v>0</v>
      </c>
      <c r="I2317">
        <v>7.23</v>
      </c>
      <c r="J2317" s="5">
        <v>45545</v>
      </c>
      <c r="K2317" s="5">
        <v>45551</v>
      </c>
      <c r="L2317" t="s">
        <v>4883</v>
      </c>
      <c r="M2317" t="s">
        <v>4881</v>
      </c>
      <c r="N2317" t="s">
        <v>4876</v>
      </c>
      <c r="O2317" t="s">
        <v>4875</v>
      </c>
      <c r="P2317" t="s">
        <v>4884</v>
      </c>
      <c r="Q2317" s="4">
        <f>_xlfn.XLOOKUP(C2317,customer_table!$A$2:$A$4947,customer_table!$A$2:$A$4947)</f>
        <v>21679</v>
      </c>
      <c r="R2317" t="str">
        <f>_xlfn.XLOOKUP(D2317,customer_table!$B$2:$B$4947,customer_table!$B$2:$B$4947)</f>
        <v>Consumer</v>
      </c>
      <c r="S2317" s="4" t="b">
        <f t="shared" si="180"/>
        <v>1</v>
      </c>
      <c r="T2317" s="6" t="b">
        <f t="shared" si="181"/>
        <v>1</v>
      </c>
      <c r="U2317" cm="1">
        <f t="array" ref="U2317">INDEX(hdd_products!$H$2:$H$21,MATCH(1,(hdd_products!$A$2:$A$21=hdd_orders!B2317)*(hdd_products!$H$2:$H$21=hdd_orders!F2317),0))</f>
        <v>198.26</v>
      </c>
      <c r="V2317" s="6" t="b">
        <f t="shared" si="182"/>
        <v>1</v>
      </c>
      <c r="W2317" s="4">
        <f t="shared" si="183"/>
        <v>198.26</v>
      </c>
      <c r="X2317" s="6" t="b">
        <f t="shared" si="184"/>
        <v>1</v>
      </c>
      <c r="AD2317" s="52"/>
    </row>
    <row r="2318" spans="1:30" x14ac:dyDescent="0.45">
      <c r="A2318" s="4">
        <v>2316</v>
      </c>
      <c r="B2318">
        <v>1009</v>
      </c>
      <c r="C2318">
        <v>59976</v>
      </c>
      <c r="D2318" t="str">
        <f>_xlfn.XLOOKUP(C2318,customer_table!$A$2:$A$4869,customer_table!$B$2:$B$4869)</f>
        <v>Consumer</v>
      </c>
      <c r="E2318">
        <v>5</v>
      </c>
      <c r="F2318">
        <v>185.76</v>
      </c>
      <c r="G2318">
        <v>928.8</v>
      </c>
      <c r="H2318">
        <v>0</v>
      </c>
      <c r="I2318">
        <v>15.4</v>
      </c>
      <c r="J2318" s="5">
        <v>45642</v>
      </c>
      <c r="K2318" s="5">
        <v>45646</v>
      </c>
      <c r="L2318" t="s">
        <v>4895</v>
      </c>
      <c r="M2318" t="s">
        <v>4877</v>
      </c>
      <c r="N2318" t="s">
        <v>4876</v>
      </c>
      <c r="O2318" t="s">
        <v>4880</v>
      </c>
      <c r="P2318" t="s">
        <v>4879</v>
      </c>
      <c r="Q2318" s="4">
        <f>_xlfn.XLOOKUP(C2318,customer_table!$A$2:$A$4947,customer_table!$A$2:$A$4947)</f>
        <v>59976</v>
      </c>
      <c r="R2318" t="str">
        <f>_xlfn.XLOOKUP(D2318,customer_table!$B$2:$B$4947,customer_table!$B$2:$B$4947)</f>
        <v>Consumer</v>
      </c>
      <c r="S2318" s="4" t="b">
        <f t="shared" si="180"/>
        <v>1</v>
      </c>
      <c r="T2318" s="6" t="b">
        <f t="shared" si="181"/>
        <v>1</v>
      </c>
      <c r="U2318" cm="1">
        <f t="array" ref="U2318">INDEX(hdd_products!$H$2:$H$21,MATCH(1,(hdd_products!$A$2:$A$21=hdd_orders!B2318)*(hdd_products!$H$2:$H$21=hdd_orders!F2318),0))</f>
        <v>185.76</v>
      </c>
      <c r="V2318" s="6" t="b">
        <f t="shared" si="182"/>
        <v>1</v>
      </c>
      <c r="W2318" s="4">
        <f t="shared" si="183"/>
        <v>928.8</v>
      </c>
      <c r="X2318" s="6" t="b">
        <f t="shared" si="184"/>
        <v>1</v>
      </c>
      <c r="AD2318" s="52"/>
    </row>
    <row r="2319" spans="1:30" x14ac:dyDescent="0.45">
      <c r="A2319" s="4">
        <v>2317</v>
      </c>
      <c r="B2319">
        <v>1006</v>
      </c>
      <c r="C2319">
        <v>56551</v>
      </c>
      <c r="D2319" t="str">
        <f>_xlfn.XLOOKUP(C2319,customer_table!$A$2:$A$4869,customer_table!$B$2:$B$4869)</f>
        <v>Enterprise</v>
      </c>
      <c r="E2319">
        <v>1</v>
      </c>
      <c r="F2319">
        <v>307.20999999999998</v>
      </c>
      <c r="G2319">
        <v>307.20999999999998</v>
      </c>
      <c r="H2319">
        <v>0</v>
      </c>
      <c r="I2319">
        <v>14.28</v>
      </c>
      <c r="J2319" s="5">
        <v>45467</v>
      </c>
      <c r="K2319" s="5">
        <v>45469</v>
      </c>
      <c r="L2319" t="s">
        <v>4890</v>
      </c>
      <c r="M2319" t="s">
        <v>4881</v>
      </c>
      <c r="N2319" t="s">
        <v>4901</v>
      </c>
      <c r="O2319" t="s">
        <v>4894</v>
      </c>
      <c r="P2319" t="s">
        <v>4886</v>
      </c>
      <c r="Q2319" s="4">
        <f>_xlfn.XLOOKUP(C2319,customer_table!$A$2:$A$4947,customer_table!$A$2:$A$4947)</f>
        <v>56551</v>
      </c>
      <c r="R2319" t="str">
        <f>_xlfn.XLOOKUP(D2319,customer_table!$B$2:$B$4947,customer_table!$B$2:$B$4947)</f>
        <v>Enterprise</v>
      </c>
      <c r="S2319" s="4" t="b">
        <f t="shared" si="180"/>
        <v>1</v>
      </c>
      <c r="T2319" s="6" t="b">
        <f t="shared" si="181"/>
        <v>1</v>
      </c>
      <c r="U2319" cm="1">
        <f t="array" ref="U2319">INDEX(hdd_products!$H$2:$H$21,MATCH(1,(hdd_products!$A$2:$A$21=hdd_orders!B2319)*(hdd_products!$H$2:$H$21=hdd_orders!F2319),0))</f>
        <v>307.20999999999998</v>
      </c>
      <c r="V2319" s="6" t="b">
        <f t="shared" si="182"/>
        <v>1</v>
      </c>
      <c r="W2319" s="4">
        <f t="shared" si="183"/>
        <v>307.20999999999998</v>
      </c>
      <c r="X2319" s="6" t="b">
        <f t="shared" si="184"/>
        <v>1</v>
      </c>
      <c r="AD2319" s="52"/>
    </row>
    <row r="2320" spans="1:30" x14ac:dyDescent="0.45">
      <c r="A2320" s="4">
        <v>2318</v>
      </c>
      <c r="B2320">
        <v>1006</v>
      </c>
      <c r="C2320">
        <v>44144</v>
      </c>
      <c r="D2320" t="str">
        <f>_xlfn.XLOOKUP(C2320,customer_table!$A$2:$A$4869,customer_table!$B$2:$B$4869)</f>
        <v>Consumer</v>
      </c>
      <c r="E2320">
        <v>1</v>
      </c>
      <c r="F2320">
        <v>307.20999999999998</v>
      </c>
      <c r="G2320">
        <v>307.20999999999998</v>
      </c>
      <c r="H2320">
        <v>0</v>
      </c>
      <c r="I2320">
        <v>16.350000000000001</v>
      </c>
      <c r="J2320" s="5">
        <v>45421</v>
      </c>
      <c r="K2320" s="5">
        <v>45425</v>
      </c>
      <c r="L2320" t="s">
        <v>4878</v>
      </c>
      <c r="M2320" t="s">
        <v>4896</v>
      </c>
      <c r="N2320" t="s">
        <v>4876</v>
      </c>
      <c r="O2320" t="s">
        <v>4880</v>
      </c>
      <c r="P2320" t="s">
        <v>4888</v>
      </c>
      <c r="Q2320" s="4">
        <f>_xlfn.XLOOKUP(C2320,customer_table!$A$2:$A$4947,customer_table!$A$2:$A$4947)</f>
        <v>44144</v>
      </c>
      <c r="R2320" t="str">
        <f>_xlfn.XLOOKUP(D2320,customer_table!$B$2:$B$4947,customer_table!$B$2:$B$4947)</f>
        <v>Consumer</v>
      </c>
      <c r="S2320" s="4" t="b">
        <f t="shared" si="180"/>
        <v>1</v>
      </c>
      <c r="T2320" s="6" t="b">
        <f t="shared" si="181"/>
        <v>1</v>
      </c>
      <c r="U2320" cm="1">
        <f t="array" ref="U2320">INDEX(hdd_products!$H$2:$H$21,MATCH(1,(hdd_products!$A$2:$A$21=hdd_orders!B2320)*(hdd_products!$H$2:$H$21=hdd_orders!F2320),0))</f>
        <v>307.20999999999998</v>
      </c>
      <c r="V2320" s="6" t="b">
        <f t="shared" si="182"/>
        <v>1</v>
      </c>
      <c r="W2320" s="4">
        <f t="shared" si="183"/>
        <v>307.20999999999998</v>
      </c>
      <c r="X2320" s="6" t="b">
        <f t="shared" si="184"/>
        <v>1</v>
      </c>
      <c r="AD2320" s="52"/>
    </row>
    <row r="2321" spans="1:30" x14ac:dyDescent="0.45">
      <c r="A2321" s="4">
        <v>2319</v>
      </c>
      <c r="B2321">
        <v>1010</v>
      </c>
      <c r="C2321">
        <v>69208</v>
      </c>
      <c r="D2321" t="str">
        <f>_xlfn.XLOOKUP(C2321,customer_table!$A$2:$A$4869,customer_table!$B$2:$B$4869)</f>
        <v>Enterprise</v>
      </c>
      <c r="E2321">
        <v>1</v>
      </c>
      <c r="F2321">
        <v>446.61</v>
      </c>
      <c r="G2321">
        <v>446.61</v>
      </c>
      <c r="H2321">
        <v>0</v>
      </c>
      <c r="I2321">
        <v>10.23</v>
      </c>
      <c r="J2321" s="5">
        <v>45623</v>
      </c>
      <c r="K2321" s="5">
        <v>45629</v>
      </c>
      <c r="L2321" t="s">
        <v>4885</v>
      </c>
      <c r="M2321" t="s">
        <v>4877</v>
      </c>
      <c r="N2321" t="s">
        <v>4901</v>
      </c>
      <c r="O2321" t="s">
        <v>4875</v>
      </c>
      <c r="P2321" t="s">
        <v>4884</v>
      </c>
      <c r="Q2321" s="4">
        <f>_xlfn.XLOOKUP(C2321,customer_table!$A$2:$A$4947,customer_table!$A$2:$A$4947)</f>
        <v>69208</v>
      </c>
      <c r="R2321" t="str">
        <f>_xlfn.XLOOKUP(D2321,customer_table!$B$2:$B$4947,customer_table!$B$2:$B$4947)</f>
        <v>Enterprise</v>
      </c>
      <c r="S2321" s="4" t="b">
        <f t="shared" si="180"/>
        <v>1</v>
      </c>
      <c r="T2321" s="6" t="b">
        <f t="shared" si="181"/>
        <v>1</v>
      </c>
      <c r="U2321" cm="1">
        <f t="array" ref="U2321">INDEX(hdd_products!$H$2:$H$21,MATCH(1,(hdd_products!$A$2:$A$21=hdd_orders!B2321)*(hdd_products!$H$2:$H$21=hdd_orders!F2321),0))</f>
        <v>446.61</v>
      </c>
      <c r="V2321" s="6" t="b">
        <f t="shared" si="182"/>
        <v>1</v>
      </c>
      <c r="W2321" s="4">
        <f t="shared" si="183"/>
        <v>446.61</v>
      </c>
      <c r="X2321" s="6" t="b">
        <f t="shared" si="184"/>
        <v>1</v>
      </c>
      <c r="AD2321" s="52"/>
    </row>
    <row r="2322" spans="1:30" x14ac:dyDescent="0.45">
      <c r="A2322" s="4">
        <v>2320</v>
      </c>
      <c r="B2322">
        <v>1005</v>
      </c>
      <c r="C2322">
        <v>17752</v>
      </c>
      <c r="D2322" t="str">
        <f>_xlfn.XLOOKUP(C2322,customer_table!$A$2:$A$4869,customer_table!$B$2:$B$4869)</f>
        <v>Small Business</v>
      </c>
      <c r="E2322">
        <v>2</v>
      </c>
      <c r="F2322">
        <v>204.55</v>
      </c>
      <c r="G2322">
        <v>409.1</v>
      </c>
      <c r="H2322">
        <v>0</v>
      </c>
      <c r="I2322">
        <v>17.940000000000001</v>
      </c>
      <c r="J2322" s="5">
        <v>45602</v>
      </c>
      <c r="K2322" s="5">
        <v>45603</v>
      </c>
      <c r="L2322" t="s">
        <v>4893</v>
      </c>
      <c r="M2322" t="s">
        <v>4896</v>
      </c>
      <c r="N2322" t="s">
        <v>4876</v>
      </c>
      <c r="O2322" t="s">
        <v>4875</v>
      </c>
      <c r="P2322" t="s">
        <v>4879</v>
      </c>
      <c r="Q2322" s="4">
        <f>_xlfn.XLOOKUP(C2322,customer_table!$A$2:$A$4947,customer_table!$A$2:$A$4947)</f>
        <v>17752</v>
      </c>
      <c r="R2322" t="str">
        <f>_xlfn.XLOOKUP(D2322,customer_table!$B$2:$B$4947,customer_table!$B$2:$B$4947)</f>
        <v>Small Business</v>
      </c>
      <c r="S2322" s="4" t="b">
        <f t="shared" si="180"/>
        <v>1</v>
      </c>
      <c r="T2322" s="6" t="b">
        <f t="shared" si="181"/>
        <v>1</v>
      </c>
      <c r="U2322" cm="1">
        <f t="array" ref="U2322">INDEX(hdd_products!$H$2:$H$21,MATCH(1,(hdd_products!$A$2:$A$21=hdd_orders!B2322)*(hdd_products!$H$2:$H$21=hdd_orders!F2322),0))</f>
        <v>204.55</v>
      </c>
      <c r="V2322" s="6" t="b">
        <f t="shared" si="182"/>
        <v>1</v>
      </c>
      <c r="W2322" s="4">
        <f t="shared" si="183"/>
        <v>409.1</v>
      </c>
      <c r="X2322" s="6" t="b">
        <f t="shared" si="184"/>
        <v>1</v>
      </c>
      <c r="AD2322" s="52"/>
    </row>
    <row r="2323" spans="1:30" x14ac:dyDescent="0.45">
      <c r="A2323" s="4">
        <v>2321</v>
      </c>
      <c r="B2323">
        <v>1002</v>
      </c>
      <c r="C2323">
        <v>52842</v>
      </c>
      <c r="D2323" t="str">
        <f>_xlfn.XLOOKUP(C2323,customer_table!$A$2:$A$4869,customer_table!$B$2:$B$4869)</f>
        <v>Enterprise</v>
      </c>
      <c r="E2323">
        <v>1</v>
      </c>
      <c r="F2323">
        <v>198.26</v>
      </c>
      <c r="G2323">
        <v>198.26</v>
      </c>
      <c r="H2323">
        <v>0</v>
      </c>
      <c r="I2323">
        <v>12.03</v>
      </c>
      <c r="J2323" s="5">
        <v>45292</v>
      </c>
      <c r="K2323" s="5">
        <v>45297</v>
      </c>
      <c r="L2323" t="s">
        <v>4882</v>
      </c>
      <c r="M2323" t="s">
        <v>4877</v>
      </c>
      <c r="N2323" t="s">
        <v>4876</v>
      </c>
      <c r="O2323" t="s">
        <v>4880</v>
      </c>
      <c r="P2323" t="s">
        <v>4888</v>
      </c>
      <c r="Q2323" s="4">
        <f>_xlfn.XLOOKUP(C2323,customer_table!$A$2:$A$4947,customer_table!$A$2:$A$4947)</f>
        <v>52842</v>
      </c>
      <c r="R2323" t="str">
        <f>_xlfn.XLOOKUP(D2323,customer_table!$B$2:$B$4947,customer_table!$B$2:$B$4947)</f>
        <v>Enterprise</v>
      </c>
      <c r="S2323" s="4" t="b">
        <f t="shared" si="180"/>
        <v>1</v>
      </c>
      <c r="T2323" s="6" t="b">
        <f t="shared" si="181"/>
        <v>1</v>
      </c>
      <c r="U2323" cm="1">
        <f t="array" ref="U2323">INDEX(hdd_products!$H$2:$H$21,MATCH(1,(hdd_products!$A$2:$A$21=hdd_orders!B2323)*(hdd_products!$H$2:$H$21=hdd_orders!F2323),0))</f>
        <v>198.26</v>
      </c>
      <c r="V2323" s="6" t="b">
        <f t="shared" si="182"/>
        <v>1</v>
      </c>
      <c r="W2323" s="4">
        <f t="shared" si="183"/>
        <v>198.26</v>
      </c>
      <c r="X2323" s="6" t="b">
        <f t="shared" si="184"/>
        <v>1</v>
      </c>
      <c r="AD2323" s="52"/>
    </row>
    <row r="2324" spans="1:30" x14ac:dyDescent="0.45">
      <c r="A2324" s="4">
        <v>2322</v>
      </c>
      <c r="B2324">
        <v>1001</v>
      </c>
      <c r="C2324">
        <v>19094</v>
      </c>
      <c r="D2324" t="str">
        <f>_xlfn.XLOOKUP(C2324,customer_table!$A$2:$A$4869,customer_table!$B$2:$B$4869)</f>
        <v>Enterprise</v>
      </c>
      <c r="E2324">
        <v>2</v>
      </c>
      <c r="F2324">
        <v>129.16999999999999</v>
      </c>
      <c r="G2324">
        <v>258.33999999999997</v>
      </c>
      <c r="H2324">
        <v>0</v>
      </c>
      <c r="I2324">
        <v>10.11</v>
      </c>
      <c r="J2324" s="5">
        <v>45582</v>
      </c>
      <c r="K2324" s="5">
        <v>45587</v>
      </c>
      <c r="L2324" t="s">
        <v>4897</v>
      </c>
      <c r="M2324" t="s">
        <v>4877</v>
      </c>
      <c r="N2324" t="s">
        <v>4901</v>
      </c>
      <c r="O2324" t="s">
        <v>4875</v>
      </c>
      <c r="P2324" t="s">
        <v>4886</v>
      </c>
      <c r="Q2324" s="4">
        <f>_xlfn.XLOOKUP(C2324,customer_table!$A$2:$A$4947,customer_table!$A$2:$A$4947)</f>
        <v>19094</v>
      </c>
      <c r="R2324" t="str">
        <f>_xlfn.XLOOKUP(D2324,customer_table!$B$2:$B$4947,customer_table!$B$2:$B$4947)</f>
        <v>Enterprise</v>
      </c>
      <c r="S2324" s="4" t="b">
        <f t="shared" si="180"/>
        <v>1</v>
      </c>
      <c r="T2324" s="6" t="b">
        <f t="shared" si="181"/>
        <v>1</v>
      </c>
      <c r="U2324" cm="1">
        <f t="array" ref="U2324">INDEX(hdd_products!$H$2:$H$21,MATCH(1,(hdd_products!$A$2:$A$21=hdd_orders!B2324)*(hdd_products!$H$2:$H$21=hdd_orders!F2324),0))</f>
        <v>129.16999999999999</v>
      </c>
      <c r="V2324" s="6" t="b">
        <f t="shared" si="182"/>
        <v>1</v>
      </c>
      <c r="W2324" s="4">
        <f t="shared" si="183"/>
        <v>258.33999999999997</v>
      </c>
      <c r="X2324" s="6" t="b">
        <f t="shared" si="184"/>
        <v>1</v>
      </c>
      <c r="AD2324" s="52"/>
    </row>
    <row r="2325" spans="1:30" x14ac:dyDescent="0.45">
      <c r="A2325" s="4">
        <v>2323</v>
      </c>
      <c r="B2325">
        <v>1001</v>
      </c>
      <c r="C2325">
        <v>55252</v>
      </c>
      <c r="D2325" t="str">
        <f>_xlfn.XLOOKUP(C2325,customer_table!$A$2:$A$4869,customer_table!$B$2:$B$4869)</f>
        <v>Consumer</v>
      </c>
      <c r="E2325">
        <v>1</v>
      </c>
      <c r="F2325">
        <v>129.16999999999999</v>
      </c>
      <c r="G2325">
        <v>129.16999999999999</v>
      </c>
      <c r="H2325">
        <v>0</v>
      </c>
      <c r="I2325">
        <v>11.6</v>
      </c>
      <c r="J2325" s="5">
        <v>45547</v>
      </c>
      <c r="K2325" s="5">
        <v>45549</v>
      </c>
      <c r="L2325" t="s">
        <v>4885</v>
      </c>
      <c r="M2325" t="s">
        <v>4877</v>
      </c>
      <c r="N2325" t="s">
        <v>4901</v>
      </c>
      <c r="O2325" t="s">
        <v>4880</v>
      </c>
      <c r="P2325" t="s">
        <v>4884</v>
      </c>
      <c r="Q2325" s="4">
        <f>_xlfn.XLOOKUP(C2325,customer_table!$A$2:$A$4947,customer_table!$A$2:$A$4947)</f>
        <v>55252</v>
      </c>
      <c r="R2325" t="str">
        <f>_xlfn.XLOOKUP(D2325,customer_table!$B$2:$B$4947,customer_table!$B$2:$B$4947)</f>
        <v>Consumer</v>
      </c>
      <c r="S2325" s="4" t="b">
        <f t="shared" si="180"/>
        <v>1</v>
      </c>
      <c r="T2325" s="6" t="b">
        <f t="shared" si="181"/>
        <v>1</v>
      </c>
      <c r="U2325" cm="1">
        <f t="array" ref="U2325">INDEX(hdd_products!$H$2:$H$21,MATCH(1,(hdd_products!$A$2:$A$21=hdd_orders!B2325)*(hdd_products!$H$2:$H$21=hdd_orders!F2325),0))</f>
        <v>129.16999999999999</v>
      </c>
      <c r="V2325" s="6" t="b">
        <f t="shared" si="182"/>
        <v>1</v>
      </c>
      <c r="W2325" s="4">
        <f t="shared" si="183"/>
        <v>129.16999999999999</v>
      </c>
      <c r="X2325" s="6" t="b">
        <f t="shared" si="184"/>
        <v>1</v>
      </c>
      <c r="AD2325" s="52"/>
    </row>
    <row r="2326" spans="1:30" x14ac:dyDescent="0.45">
      <c r="A2326" s="4">
        <v>2324</v>
      </c>
      <c r="B2326">
        <v>1004</v>
      </c>
      <c r="C2326">
        <v>67763</v>
      </c>
      <c r="D2326" t="str">
        <f>_xlfn.XLOOKUP(C2326,customer_table!$A$2:$A$4869,customer_table!$B$2:$B$4869)</f>
        <v>Consumer</v>
      </c>
      <c r="E2326">
        <v>1</v>
      </c>
      <c r="F2326">
        <v>170.85</v>
      </c>
      <c r="G2326">
        <v>170.85</v>
      </c>
      <c r="H2326">
        <v>0</v>
      </c>
      <c r="I2326">
        <v>18.29</v>
      </c>
      <c r="J2326" s="5">
        <v>45599</v>
      </c>
      <c r="K2326" s="5">
        <v>45602</v>
      </c>
      <c r="L2326" t="s">
        <v>4887</v>
      </c>
      <c r="M2326" t="s">
        <v>4881</v>
      </c>
      <c r="N2326" t="s">
        <v>4876</v>
      </c>
      <c r="O2326" t="s">
        <v>4880</v>
      </c>
      <c r="P2326" t="s">
        <v>4879</v>
      </c>
      <c r="Q2326" s="4">
        <f>_xlfn.XLOOKUP(C2326,customer_table!$A$2:$A$4947,customer_table!$A$2:$A$4947)</f>
        <v>67763</v>
      </c>
      <c r="R2326" t="str">
        <f>_xlfn.XLOOKUP(D2326,customer_table!$B$2:$B$4947,customer_table!$B$2:$B$4947)</f>
        <v>Consumer</v>
      </c>
      <c r="S2326" s="4" t="b">
        <f t="shared" si="180"/>
        <v>1</v>
      </c>
      <c r="T2326" s="6" t="b">
        <f t="shared" si="181"/>
        <v>1</v>
      </c>
      <c r="U2326" cm="1">
        <f t="array" ref="U2326">INDEX(hdd_products!$H$2:$H$21,MATCH(1,(hdd_products!$A$2:$A$21=hdd_orders!B2326)*(hdd_products!$H$2:$H$21=hdd_orders!F2326),0))</f>
        <v>170.85</v>
      </c>
      <c r="V2326" s="6" t="b">
        <f t="shared" si="182"/>
        <v>1</v>
      </c>
      <c r="W2326" s="4">
        <f t="shared" si="183"/>
        <v>170.85</v>
      </c>
      <c r="X2326" s="6" t="b">
        <f t="shared" si="184"/>
        <v>1</v>
      </c>
      <c r="AD2326" s="52"/>
    </row>
    <row r="2327" spans="1:30" x14ac:dyDescent="0.45">
      <c r="A2327" s="4">
        <v>2325</v>
      </c>
      <c r="B2327">
        <v>1002</v>
      </c>
      <c r="C2327">
        <v>13976</v>
      </c>
      <c r="D2327" t="str">
        <f>_xlfn.XLOOKUP(C2327,customer_table!$A$2:$A$4869,customer_table!$B$2:$B$4869)</f>
        <v>Consumer</v>
      </c>
      <c r="E2327">
        <v>1</v>
      </c>
      <c r="F2327">
        <v>198.26</v>
      </c>
      <c r="G2327">
        <v>198.26</v>
      </c>
      <c r="H2327">
        <v>0</v>
      </c>
      <c r="I2327">
        <v>9.6300000000000008</v>
      </c>
      <c r="J2327" s="5">
        <v>45368</v>
      </c>
      <c r="K2327" s="5">
        <v>45375</v>
      </c>
      <c r="L2327" t="s">
        <v>4899</v>
      </c>
      <c r="M2327" t="s">
        <v>4877</v>
      </c>
      <c r="N2327" t="s">
        <v>4901</v>
      </c>
      <c r="O2327" t="s">
        <v>4880</v>
      </c>
      <c r="P2327" t="s">
        <v>4891</v>
      </c>
      <c r="Q2327" s="4">
        <f>_xlfn.XLOOKUP(C2327,customer_table!$A$2:$A$4947,customer_table!$A$2:$A$4947)</f>
        <v>13976</v>
      </c>
      <c r="R2327" t="str">
        <f>_xlfn.XLOOKUP(D2327,customer_table!$B$2:$B$4947,customer_table!$B$2:$B$4947)</f>
        <v>Consumer</v>
      </c>
      <c r="S2327" s="4" t="b">
        <f t="shared" si="180"/>
        <v>1</v>
      </c>
      <c r="T2327" s="6" t="b">
        <f t="shared" si="181"/>
        <v>1</v>
      </c>
      <c r="U2327" cm="1">
        <f t="array" ref="U2327">INDEX(hdd_products!$H$2:$H$21,MATCH(1,(hdd_products!$A$2:$A$21=hdd_orders!B2327)*(hdd_products!$H$2:$H$21=hdd_orders!F2327),0))</f>
        <v>198.26</v>
      </c>
      <c r="V2327" s="6" t="b">
        <f t="shared" si="182"/>
        <v>1</v>
      </c>
      <c r="W2327" s="4">
        <f t="shared" si="183"/>
        <v>198.26</v>
      </c>
      <c r="X2327" s="6" t="b">
        <f t="shared" si="184"/>
        <v>1</v>
      </c>
      <c r="AD2327" s="52"/>
    </row>
    <row r="2328" spans="1:30" x14ac:dyDescent="0.45">
      <c r="A2328" s="4">
        <v>2326</v>
      </c>
      <c r="B2328">
        <v>1015</v>
      </c>
      <c r="C2328">
        <v>48198</v>
      </c>
      <c r="D2328" t="str">
        <f>_xlfn.XLOOKUP(C2328,customer_table!$A$2:$A$4869,customer_table!$B$2:$B$4869)</f>
        <v>Small Business</v>
      </c>
      <c r="E2328">
        <v>2</v>
      </c>
      <c r="F2328">
        <v>317.95</v>
      </c>
      <c r="G2328">
        <v>635.9</v>
      </c>
      <c r="H2328">
        <v>0</v>
      </c>
      <c r="I2328">
        <v>8.86</v>
      </c>
      <c r="J2328" s="5">
        <v>45353</v>
      </c>
      <c r="K2328" s="5">
        <v>45360</v>
      </c>
      <c r="L2328" t="s">
        <v>4883</v>
      </c>
      <c r="M2328" t="s">
        <v>4896</v>
      </c>
      <c r="N2328" t="s">
        <v>4876</v>
      </c>
      <c r="O2328" t="s">
        <v>4894</v>
      </c>
      <c r="P2328" t="s">
        <v>4884</v>
      </c>
      <c r="Q2328" s="4">
        <f>_xlfn.XLOOKUP(C2328,customer_table!$A$2:$A$4947,customer_table!$A$2:$A$4947)</f>
        <v>48198</v>
      </c>
      <c r="R2328" t="str">
        <f>_xlfn.XLOOKUP(D2328,customer_table!$B$2:$B$4947,customer_table!$B$2:$B$4947)</f>
        <v>Small Business</v>
      </c>
      <c r="S2328" s="4" t="b">
        <f t="shared" si="180"/>
        <v>1</v>
      </c>
      <c r="T2328" s="6" t="b">
        <f t="shared" si="181"/>
        <v>1</v>
      </c>
      <c r="U2328" cm="1">
        <f t="array" ref="U2328">INDEX(hdd_products!$H$2:$H$21,MATCH(1,(hdd_products!$A$2:$A$21=hdd_orders!B2328)*(hdd_products!$H$2:$H$21=hdd_orders!F2328),0))</f>
        <v>317.95</v>
      </c>
      <c r="V2328" s="6" t="b">
        <f t="shared" si="182"/>
        <v>1</v>
      </c>
      <c r="W2328" s="4">
        <f t="shared" si="183"/>
        <v>635.9</v>
      </c>
      <c r="X2328" s="6" t="b">
        <f t="shared" si="184"/>
        <v>1</v>
      </c>
      <c r="AD2328" s="52"/>
    </row>
    <row r="2329" spans="1:30" x14ac:dyDescent="0.45">
      <c r="A2329" s="4">
        <v>2327</v>
      </c>
      <c r="B2329">
        <v>1001</v>
      </c>
      <c r="C2329">
        <v>23070</v>
      </c>
      <c r="D2329" t="str">
        <f>_xlfn.XLOOKUP(C2329,customer_table!$A$2:$A$4869,customer_table!$B$2:$B$4869)</f>
        <v>Enterprise</v>
      </c>
      <c r="E2329">
        <v>1</v>
      </c>
      <c r="F2329">
        <v>129.16999999999999</v>
      </c>
      <c r="G2329">
        <v>129.16999999999999</v>
      </c>
      <c r="H2329">
        <v>0</v>
      </c>
      <c r="I2329">
        <v>12.49</v>
      </c>
      <c r="J2329" s="5">
        <v>45594</v>
      </c>
      <c r="K2329" s="5">
        <v>45599</v>
      </c>
      <c r="L2329" t="s">
        <v>4882</v>
      </c>
      <c r="M2329" t="s">
        <v>4881</v>
      </c>
      <c r="N2329" t="s">
        <v>4876</v>
      </c>
      <c r="O2329" t="s">
        <v>4880</v>
      </c>
      <c r="P2329" t="s">
        <v>4888</v>
      </c>
      <c r="Q2329" s="4">
        <f>_xlfn.XLOOKUP(C2329,customer_table!$A$2:$A$4947,customer_table!$A$2:$A$4947)</f>
        <v>23070</v>
      </c>
      <c r="R2329" t="str">
        <f>_xlfn.XLOOKUP(D2329,customer_table!$B$2:$B$4947,customer_table!$B$2:$B$4947)</f>
        <v>Enterprise</v>
      </c>
      <c r="S2329" s="4" t="b">
        <f t="shared" si="180"/>
        <v>1</v>
      </c>
      <c r="T2329" s="6" t="b">
        <f t="shared" si="181"/>
        <v>1</v>
      </c>
      <c r="U2329" cm="1">
        <f t="array" ref="U2329">INDEX(hdd_products!$H$2:$H$21,MATCH(1,(hdd_products!$A$2:$A$21=hdd_orders!B2329)*(hdd_products!$H$2:$H$21=hdd_orders!F2329),0))</f>
        <v>129.16999999999999</v>
      </c>
      <c r="V2329" s="6" t="b">
        <f t="shared" si="182"/>
        <v>1</v>
      </c>
      <c r="W2329" s="4">
        <f t="shared" si="183"/>
        <v>129.16999999999999</v>
      </c>
      <c r="X2329" s="6" t="b">
        <f t="shared" si="184"/>
        <v>1</v>
      </c>
      <c r="AD2329" s="52"/>
    </row>
    <row r="2330" spans="1:30" x14ac:dyDescent="0.45">
      <c r="A2330" s="4">
        <v>2328</v>
      </c>
      <c r="B2330">
        <v>1012</v>
      </c>
      <c r="C2330">
        <v>96309</v>
      </c>
      <c r="D2330" t="str">
        <f>_xlfn.XLOOKUP(C2330,customer_table!$A$2:$A$4869,customer_table!$B$2:$B$4869)</f>
        <v>Small Business</v>
      </c>
      <c r="E2330">
        <v>2</v>
      </c>
      <c r="F2330">
        <v>339.39</v>
      </c>
      <c r="G2330">
        <v>678.78</v>
      </c>
      <c r="H2330">
        <v>0</v>
      </c>
      <c r="I2330">
        <v>12.8</v>
      </c>
      <c r="J2330" s="5">
        <v>45605</v>
      </c>
      <c r="K2330" s="5">
        <v>45608</v>
      </c>
      <c r="L2330" t="s">
        <v>4885</v>
      </c>
      <c r="M2330" t="s">
        <v>4896</v>
      </c>
      <c r="N2330" t="s">
        <v>4892</v>
      </c>
      <c r="O2330" t="s">
        <v>4875</v>
      </c>
      <c r="P2330" t="s">
        <v>4891</v>
      </c>
      <c r="Q2330" s="4">
        <f>_xlfn.XLOOKUP(C2330,customer_table!$A$2:$A$4947,customer_table!$A$2:$A$4947)</f>
        <v>96309</v>
      </c>
      <c r="R2330" t="str">
        <f>_xlfn.XLOOKUP(D2330,customer_table!$B$2:$B$4947,customer_table!$B$2:$B$4947)</f>
        <v>Small Business</v>
      </c>
      <c r="S2330" s="4" t="b">
        <f t="shared" si="180"/>
        <v>1</v>
      </c>
      <c r="T2330" s="6" t="b">
        <f t="shared" si="181"/>
        <v>1</v>
      </c>
      <c r="U2330" cm="1">
        <f t="array" ref="U2330">INDEX(hdd_products!$H$2:$H$21,MATCH(1,(hdd_products!$A$2:$A$21=hdd_orders!B2330)*(hdd_products!$H$2:$H$21=hdd_orders!F2330),0))</f>
        <v>339.39</v>
      </c>
      <c r="V2330" s="6" t="b">
        <f t="shared" si="182"/>
        <v>1</v>
      </c>
      <c r="W2330" s="4">
        <f t="shared" si="183"/>
        <v>678.78</v>
      </c>
      <c r="X2330" s="6" t="b">
        <f t="shared" si="184"/>
        <v>1</v>
      </c>
      <c r="AD2330" s="52"/>
    </row>
    <row r="2331" spans="1:30" x14ac:dyDescent="0.45">
      <c r="A2331" s="4">
        <v>2329</v>
      </c>
      <c r="B2331">
        <v>1008</v>
      </c>
      <c r="C2331">
        <v>54347</v>
      </c>
      <c r="D2331" t="str">
        <f>_xlfn.XLOOKUP(C2331,customer_table!$A$2:$A$4869,customer_table!$B$2:$B$4869)</f>
        <v>Small Business</v>
      </c>
      <c r="E2331">
        <v>2</v>
      </c>
      <c r="F2331">
        <v>269.08</v>
      </c>
      <c r="G2331">
        <v>538.16</v>
      </c>
      <c r="H2331">
        <v>0</v>
      </c>
      <c r="I2331">
        <v>14.65</v>
      </c>
      <c r="J2331" s="5">
        <v>45351</v>
      </c>
      <c r="K2331" s="5">
        <v>45357</v>
      </c>
      <c r="L2331" t="s">
        <v>4895</v>
      </c>
      <c r="M2331" t="s">
        <v>4898</v>
      </c>
      <c r="N2331" t="s">
        <v>4901</v>
      </c>
      <c r="O2331" t="s">
        <v>4880</v>
      </c>
      <c r="P2331" t="s">
        <v>4886</v>
      </c>
      <c r="Q2331" s="4">
        <f>_xlfn.XLOOKUP(C2331,customer_table!$A$2:$A$4947,customer_table!$A$2:$A$4947)</f>
        <v>54347</v>
      </c>
      <c r="R2331" t="str">
        <f>_xlfn.XLOOKUP(D2331,customer_table!$B$2:$B$4947,customer_table!$B$2:$B$4947)</f>
        <v>Small Business</v>
      </c>
      <c r="S2331" s="4" t="b">
        <f t="shared" si="180"/>
        <v>1</v>
      </c>
      <c r="T2331" s="6" t="b">
        <f t="shared" si="181"/>
        <v>1</v>
      </c>
      <c r="U2331" cm="1">
        <f t="array" ref="U2331">INDEX(hdd_products!$H$2:$H$21,MATCH(1,(hdd_products!$A$2:$A$21=hdd_orders!B2331)*(hdd_products!$H$2:$H$21=hdd_orders!F2331),0))</f>
        <v>269.08</v>
      </c>
      <c r="V2331" s="6" t="b">
        <f t="shared" si="182"/>
        <v>1</v>
      </c>
      <c r="W2331" s="4">
        <f t="shared" si="183"/>
        <v>538.16</v>
      </c>
      <c r="X2331" s="6" t="b">
        <f t="shared" si="184"/>
        <v>1</v>
      </c>
      <c r="AD2331" s="52"/>
    </row>
    <row r="2332" spans="1:30" x14ac:dyDescent="0.45">
      <c r="A2332" s="4">
        <v>2330</v>
      </c>
      <c r="B2332">
        <v>1009</v>
      </c>
      <c r="C2332">
        <v>15451</v>
      </c>
      <c r="D2332" t="str">
        <f>_xlfn.XLOOKUP(C2332,customer_table!$A$2:$A$4869,customer_table!$B$2:$B$4869)</f>
        <v>Enterprise</v>
      </c>
      <c r="E2332">
        <v>1</v>
      </c>
      <c r="F2332">
        <v>185.76</v>
      </c>
      <c r="G2332">
        <v>185.76</v>
      </c>
      <c r="H2332">
        <v>0</v>
      </c>
      <c r="I2332">
        <v>14.37</v>
      </c>
      <c r="J2332" s="5">
        <v>45543</v>
      </c>
      <c r="K2332" s="5">
        <v>45545</v>
      </c>
      <c r="L2332" t="s">
        <v>4882</v>
      </c>
      <c r="M2332" t="s">
        <v>4881</v>
      </c>
      <c r="N2332" t="s">
        <v>4876</v>
      </c>
      <c r="O2332" t="s">
        <v>4880</v>
      </c>
      <c r="P2332" t="s">
        <v>4874</v>
      </c>
      <c r="Q2332" s="4">
        <f>_xlfn.XLOOKUP(C2332,customer_table!$A$2:$A$4947,customer_table!$A$2:$A$4947)</f>
        <v>15451</v>
      </c>
      <c r="R2332" t="str">
        <f>_xlfn.XLOOKUP(D2332,customer_table!$B$2:$B$4947,customer_table!$B$2:$B$4947)</f>
        <v>Enterprise</v>
      </c>
      <c r="S2332" s="4" t="b">
        <f t="shared" si="180"/>
        <v>1</v>
      </c>
      <c r="T2332" s="6" t="b">
        <f t="shared" si="181"/>
        <v>1</v>
      </c>
      <c r="U2332" cm="1">
        <f t="array" ref="U2332">INDEX(hdd_products!$H$2:$H$21,MATCH(1,(hdd_products!$A$2:$A$21=hdd_orders!B2332)*(hdd_products!$H$2:$H$21=hdd_orders!F2332),0))</f>
        <v>185.76</v>
      </c>
      <c r="V2332" s="6" t="b">
        <f t="shared" si="182"/>
        <v>1</v>
      </c>
      <c r="W2332" s="4">
        <f t="shared" si="183"/>
        <v>185.76</v>
      </c>
      <c r="X2332" s="6" t="b">
        <f t="shared" si="184"/>
        <v>1</v>
      </c>
      <c r="AD2332" s="52"/>
    </row>
    <row r="2333" spans="1:30" x14ac:dyDescent="0.45">
      <c r="A2333" s="4">
        <v>2331</v>
      </c>
      <c r="B2333">
        <v>1001</v>
      </c>
      <c r="C2333">
        <v>96462</v>
      </c>
      <c r="D2333" t="str">
        <f>_xlfn.XLOOKUP(C2333,customer_table!$A$2:$A$4869,customer_table!$B$2:$B$4869)</f>
        <v>Consumer</v>
      </c>
      <c r="E2333">
        <v>1</v>
      </c>
      <c r="F2333">
        <v>129.16999999999999</v>
      </c>
      <c r="G2333">
        <v>129.16999999999999</v>
      </c>
      <c r="H2333">
        <v>0</v>
      </c>
      <c r="I2333">
        <v>8.68</v>
      </c>
      <c r="J2333" s="5">
        <v>45537</v>
      </c>
      <c r="K2333" s="5">
        <v>45544</v>
      </c>
      <c r="L2333" t="s">
        <v>4883</v>
      </c>
      <c r="M2333" t="s">
        <v>4896</v>
      </c>
      <c r="N2333" t="s">
        <v>4876</v>
      </c>
      <c r="O2333" t="s">
        <v>4880</v>
      </c>
      <c r="P2333" t="s">
        <v>4879</v>
      </c>
      <c r="Q2333" s="4">
        <f>_xlfn.XLOOKUP(C2333,customer_table!$A$2:$A$4947,customer_table!$A$2:$A$4947)</f>
        <v>96462</v>
      </c>
      <c r="R2333" t="str">
        <f>_xlfn.XLOOKUP(D2333,customer_table!$B$2:$B$4947,customer_table!$B$2:$B$4947)</f>
        <v>Consumer</v>
      </c>
      <c r="S2333" s="4" t="b">
        <f t="shared" si="180"/>
        <v>1</v>
      </c>
      <c r="T2333" s="6" t="b">
        <f t="shared" si="181"/>
        <v>1</v>
      </c>
      <c r="U2333" cm="1">
        <f t="array" ref="U2333">INDEX(hdd_products!$H$2:$H$21,MATCH(1,(hdd_products!$A$2:$A$21=hdd_orders!B2333)*(hdd_products!$H$2:$H$21=hdd_orders!F2333),0))</f>
        <v>129.16999999999999</v>
      </c>
      <c r="V2333" s="6" t="b">
        <f t="shared" si="182"/>
        <v>1</v>
      </c>
      <c r="W2333" s="4">
        <f t="shared" si="183"/>
        <v>129.16999999999999</v>
      </c>
      <c r="X2333" s="6" t="b">
        <f t="shared" si="184"/>
        <v>1</v>
      </c>
      <c r="AD2333" s="52"/>
    </row>
    <row r="2334" spans="1:30" x14ac:dyDescent="0.45">
      <c r="A2334" s="4">
        <v>2332</v>
      </c>
      <c r="B2334">
        <v>1001</v>
      </c>
      <c r="C2334">
        <v>96967</v>
      </c>
      <c r="D2334" t="str">
        <f>_xlfn.XLOOKUP(C2334,customer_table!$A$2:$A$4869,customer_table!$B$2:$B$4869)</f>
        <v>Enterprise</v>
      </c>
      <c r="E2334">
        <v>1</v>
      </c>
      <c r="F2334">
        <v>129.16999999999999</v>
      </c>
      <c r="G2334">
        <v>129.16999999999999</v>
      </c>
      <c r="H2334">
        <v>0</v>
      </c>
      <c r="I2334">
        <v>9.0299999999999994</v>
      </c>
      <c r="J2334" s="5">
        <v>45342</v>
      </c>
      <c r="K2334" s="5">
        <v>45349</v>
      </c>
      <c r="L2334" t="s">
        <v>4899</v>
      </c>
      <c r="M2334" t="s">
        <v>4881</v>
      </c>
      <c r="N2334" t="s">
        <v>4876</v>
      </c>
      <c r="O2334" t="s">
        <v>4880</v>
      </c>
      <c r="P2334" t="s">
        <v>4879</v>
      </c>
      <c r="Q2334" s="4">
        <f>_xlfn.XLOOKUP(C2334,customer_table!$A$2:$A$4947,customer_table!$A$2:$A$4947)</f>
        <v>96967</v>
      </c>
      <c r="R2334" t="str">
        <f>_xlfn.XLOOKUP(D2334,customer_table!$B$2:$B$4947,customer_table!$B$2:$B$4947)</f>
        <v>Enterprise</v>
      </c>
      <c r="S2334" s="4" t="b">
        <f t="shared" si="180"/>
        <v>1</v>
      </c>
      <c r="T2334" s="6" t="b">
        <f t="shared" si="181"/>
        <v>1</v>
      </c>
      <c r="U2334" cm="1">
        <f t="array" ref="U2334">INDEX(hdd_products!$H$2:$H$21,MATCH(1,(hdd_products!$A$2:$A$21=hdd_orders!B2334)*(hdd_products!$H$2:$H$21=hdd_orders!F2334),0))</f>
        <v>129.16999999999999</v>
      </c>
      <c r="V2334" s="6" t="b">
        <f t="shared" si="182"/>
        <v>1</v>
      </c>
      <c r="W2334" s="4">
        <f t="shared" si="183"/>
        <v>129.16999999999999</v>
      </c>
      <c r="X2334" s="6" t="b">
        <f t="shared" si="184"/>
        <v>1</v>
      </c>
      <c r="AD2334" s="52"/>
    </row>
    <row r="2335" spans="1:30" x14ac:dyDescent="0.45">
      <c r="A2335" s="4">
        <v>2333</v>
      </c>
      <c r="B2335">
        <v>1002</v>
      </c>
      <c r="C2335">
        <v>78376</v>
      </c>
      <c r="D2335" t="str">
        <f>_xlfn.XLOOKUP(C2335,customer_table!$A$2:$A$4869,customer_table!$B$2:$B$4869)</f>
        <v>Enterprise</v>
      </c>
      <c r="E2335">
        <v>1</v>
      </c>
      <c r="F2335">
        <v>198.26</v>
      </c>
      <c r="G2335">
        <v>198.26</v>
      </c>
      <c r="H2335">
        <v>0</v>
      </c>
      <c r="I2335">
        <v>14.1</v>
      </c>
      <c r="J2335" s="5">
        <v>45580</v>
      </c>
      <c r="K2335" s="5">
        <v>45585</v>
      </c>
      <c r="L2335" t="s">
        <v>4882</v>
      </c>
      <c r="M2335" t="s">
        <v>4896</v>
      </c>
      <c r="N2335" t="s">
        <v>4876</v>
      </c>
      <c r="O2335" t="s">
        <v>4875</v>
      </c>
      <c r="P2335" t="s">
        <v>4888</v>
      </c>
      <c r="Q2335" s="4">
        <f>_xlfn.XLOOKUP(C2335,customer_table!$A$2:$A$4947,customer_table!$A$2:$A$4947)</f>
        <v>78376</v>
      </c>
      <c r="R2335" t="str">
        <f>_xlfn.XLOOKUP(D2335,customer_table!$B$2:$B$4947,customer_table!$B$2:$B$4947)</f>
        <v>Enterprise</v>
      </c>
      <c r="S2335" s="4" t="b">
        <f t="shared" si="180"/>
        <v>1</v>
      </c>
      <c r="T2335" s="6" t="b">
        <f t="shared" si="181"/>
        <v>1</v>
      </c>
      <c r="U2335" cm="1">
        <f t="array" ref="U2335">INDEX(hdd_products!$H$2:$H$21,MATCH(1,(hdd_products!$A$2:$A$21=hdd_orders!B2335)*(hdd_products!$H$2:$H$21=hdd_orders!F2335),0))</f>
        <v>198.26</v>
      </c>
      <c r="V2335" s="6" t="b">
        <f t="shared" si="182"/>
        <v>1</v>
      </c>
      <c r="W2335" s="4">
        <f t="shared" si="183"/>
        <v>198.26</v>
      </c>
      <c r="X2335" s="6" t="b">
        <f t="shared" si="184"/>
        <v>1</v>
      </c>
      <c r="AD2335" s="52"/>
    </row>
    <row r="2336" spans="1:30" x14ac:dyDescent="0.45">
      <c r="A2336" s="4">
        <v>2334</v>
      </c>
      <c r="B2336">
        <v>1004</v>
      </c>
      <c r="C2336">
        <v>68707</v>
      </c>
      <c r="D2336" t="str">
        <f>_xlfn.XLOOKUP(C2336,customer_table!$A$2:$A$4869,customer_table!$B$2:$B$4869)</f>
        <v>Small Business</v>
      </c>
      <c r="E2336">
        <v>1</v>
      </c>
      <c r="F2336">
        <v>170.85</v>
      </c>
      <c r="G2336">
        <v>170.85</v>
      </c>
      <c r="H2336">
        <v>0</v>
      </c>
      <c r="I2336">
        <v>8.6300000000000008</v>
      </c>
      <c r="J2336" s="5">
        <v>45394</v>
      </c>
      <c r="K2336" s="5">
        <v>45397</v>
      </c>
      <c r="L2336" t="s">
        <v>4899</v>
      </c>
      <c r="M2336" t="s">
        <v>4877</v>
      </c>
      <c r="N2336" t="s">
        <v>4876</v>
      </c>
      <c r="O2336" t="s">
        <v>4880</v>
      </c>
      <c r="P2336" t="s">
        <v>4886</v>
      </c>
      <c r="Q2336" s="4">
        <f>_xlfn.XLOOKUP(C2336,customer_table!$A$2:$A$4947,customer_table!$A$2:$A$4947)</f>
        <v>68707</v>
      </c>
      <c r="R2336" t="str">
        <f>_xlfn.XLOOKUP(D2336,customer_table!$B$2:$B$4947,customer_table!$B$2:$B$4947)</f>
        <v>Small Business</v>
      </c>
      <c r="S2336" s="4" t="b">
        <f t="shared" si="180"/>
        <v>1</v>
      </c>
      <c r="T2336" s="6" t="b">
        <f t="shared" si="181"/>
        <v>1</v>
      </c>
      <c r="U2336" cm="1">
        <f t="array" ref="U2336">INDEX(hdd_products!$H$2:$H$21,MATCH(1,(hdd_products!$A$2:$A$21=hdd_orders!B2336)*(hdd_products!$H$2:$H$21=hdd_orders!F2336),0))</f>
        <v>170.85</v>
      </c>
      <c r="V2336" s="6" t="b">
        <f t="shared" si="182"/>
        <v>1</v>
      </c>
      <c r="W2336" s="4">
        <f t="shared" si="183"/>
        <v>170.85</v>
      </c>
      <c r="X2336" s="6" t="b">
        <f t="shared" si="184"/>
        <v>1</v>
      </c>
      <c r="AD2336" s="52"/>
    </row>
    <row r="2337" spans="1:30" x14ac:dyDescent="0.45">
      <c r="A2337" s="4">
        <v>2335</v>
      </c>
      <c r="B2337">
        <v>1009</v>
      </c>
      <c r="C2337">
        <v>20798</v>
      </c>
      <c r="D2337" t="str">
        <f>_xlfn.XLOOKUP(C2337,customer_table!$A$2:$A$4869,customer_table!$B$2:$B$4869)</f>
        <v>Consumer</v>
      </c>
      <c r="E2337">
        <v>2</v>
      </c>
      <c r="F2337">
        <v>185.76</v>
      </c>
      <c r="G2337">
        <v>371.52</v>
      </c>
      <c r="H2337">
        <v>0</v>
      </c>
      <c r="I2337">
        <v>10.3</v>
      </c>
      <c r="J2337" s="5">
        <v>45510</v>
      </c>
      <c r="K2337" s="5">
        <v>45514</v>
      </c>
      <c r="L2337" t="s">
        <v>4897</v>
      </c>
      <c r="M2337" t="s">
        <v>4877</v>
      </c>
      <c r="N2337" t="s">
        <v>4903</v>
      </c>
      <c r="O2337" t="s">
        <v>4880</v>
      </c>
      <c r="P2337" t="s">
        <v>4888</v>
      </c>
      <c r="Q2337" s="4">
        <f>_xlfn.XLOOKUP(C2337,customer_table!$A$2:$A$4947,customer_table!$A$2:$A$4947)</f>
        <v>20798</v>
      </c>
      <c r="R2337" t="str">
        <f>_xlfn.XLOOKUP(D2337,customer_table!$B$2:$B$4947,customer_table!$B$2:$B$4947)</f>
        <v>Consumer</v>
      </c>
      <c r="S2337" s="4" t="b">
        <f t="shared" si="180"/>
        <v>1</v>
      </c>
      <c r="T2337" s="6" t="b">
        <f t="shared" si="181"/>
        <v>1</v>
      </c>
      <c r="U2337" cm="1">
        <f t="array" ref="U2337">INDEX(hdd_products!$H$2:$H$21,MATCH(1,(hdd_products!$A$2:$A$21=hdd_orders!B2337)*(hdd_products!$H$2:$H$21=hdd_orders!F2337),0))</f>
        <v>185.76</v>
      </c>
      <c r="V2337" s="6" t="b">
        <f t="shared" si="182"/>
        <v>1</v>
      </c>
      <c r="W2337" s="4">
        <f t="shared" si="183"/>
        <v>371.52</v>
      </c>
      <c r="X2337" s="6" t="b">
        <f t="shared" si="184"/>
        <v>1</v>
      </c>
      <c r="AD2337" s="52"/>
    </row>
    <row r="2338" spans="1:30" x14ac:dyDescent="0.45">
      <c r="A2338" s="4">
        <v>2336</v>
      </c>
      <c r="B2338">
        <v>1010</v>
      </c>
      <c r="C2338">
        <v>60961</v>
      </c>
      <c r="D2338" t="str">
        <f>_xlfn.XLOOKUP(C2338,customer_table!$A$2:$A$4869,customer_table!$B$2:$B$4869)</f>
        <v>Consumer</v>
      </c>
      <c r="E2338">
        <v>2</v>
      </c>
      <c r="F2338">
        <v>446.61</v>
      </c>
      <c r="G2338">
        <v>893.22</v>
      </c>
      <c r="H2338">
        <v>0</v>
      </c>
      <c r="I2338">
        <v>7.96</v>
      </c>
      <c r="J2338" s="5">
        <v>45456</v>
      </c>
      <c r="K2338" s="5">
        <v>45461</v>
      </c>
      <c r="L2338" t="s">
        <v>4883</v>
      </c>
      <c r="M2338" t="s">
        <v>4881</v>
      </c>
      <c r="N2338" t="s">
        <v>4876</v>
      </c>
      <c r="O2338" t="s">
        <v>4880</v>
      </c>
      <c r="P2338" t="s">
        <v>4874</v>
      </c>
      <c r="Q2338" s="4">
        <f>_xlfn.XLOOKUP(C2338,customer_table!$A$2:$A$4947,customer_table!$A$2:$A$4947)</f>
        <v>60961</v>
      </c>
      <c r="R2338" t="str">
        <f>_xlfn.XLOOKUP(D2338,customer_table!$B$2:$B$4947,customer_table!$B$2:$B$4947)</f>
        <v>Consumer</v>
      </c>
      <c r="S2338" s="4" t="b">
        <f t="shared" si="180"/>
        <v>1</v>
      </c>
      <c r="T2338" s="6" t="b">
        <f t="shared" si="181"/>
        <v>1</v>
      </c>
      <c r="U2338" cm="1">
        <f t="array" ref="U2338">INDEX(hdd_products!$H$2:$H$21,MATCH(1,(hdd_products!$A$2:$A$21=hdd_orders!B2338)*(hdd_products!$H$2:$H$21=hdd_orders!F2338),0))</f>
        <v>446.61</v>
      </c>
      <c r="V2338" s="6" t="b">
        <f t="shared" si="182"/>
        <v>1</v>
      </c>
      <c r="W2338" s="4">
        <f t="shared" si="183"/>
        <v>893.22</v>
      </c>
      <c r="X2338" s="6" t="b">
        <f t="shared" si="184"/>
        <v>1</v>
      </c>
      <c r="AD2338" s="52"/>
    </row>
    <row r="2339" spans="1:30" x14ac:dyDescent="0.45">
      <c r="A2339" s="4">
        <v>2337</v>
      </c>
      <c r="B2339">
        <v>1013</v>
      </c>
      <c r="C2339">
        <v>17224</v>
      </c>
      <c r="D2339" t="str">
        <f>_xlfn.XLOOKUP(C2339,customer_table!$A$2:$A$4869,customer_table!$B$2:$B$4869)</f>
        <v>Enterprise</v>
      </c>
      <c r="E2339">
        <v>1</v>
      </c>
      <c r="F2339">
        <v>588.66999999999996</v>
      </c>
      <c r="G2339">
        <v>588.66999999999996</v>
      </c>
      <c r="H2339">
        <v>0</v>
      </c>
      <c r="I2339">
        <v>16.04</v>
      </c>
      <c r="J2339" s="5">
        <v>45439</v>
      </c>
      <c r="K2339" s="5">
        <v>45446</v>
      </c>
      <c r="L2339" t="s">
        <v>4890</v>
      </c>
      <c r="M2339" t="s">
        <v>4898</v>
      </c>
      <c r="N2339" t="s">
        <v>4876</v>
      </c>
      <c r="O2339" t="s">
        <v>4894</v>
      </c>
      <c r="P2339" t="s">
        <v>4891</v>
      </c>
      <c r="Q2339" s="4">
        <f>_xlfn.XLOOKUP(C2339,customer_table!$A$2:$A$4947,customer_table!$A$2:$A$4947)</f>
        <v>17224</v>
      </c>
      <c r="R2339" t="str">
        <f>_xlfn.XLOOKUP(D2339,customer_table!$B$2:$B$4947,customer_table!$B$2:$B$4947)</f>
        <v>Enterprise</v>
      </c>
      <c r="S2339" s="4" t="b">
        <f t="shared" si="180"/>
        <v>1</v>
      </c>
      <c r="T2339" s="6" t="b">
        <f t="shared" si="181"/>
        <v>1</v>
      </c>
      <c r="U2339" cm="1">
        <f t="array" ref="U2339">INDEX(hdd_products!$H$2:$H$21,MATCH(1,(hdd_products!$A$2:$A$21=hdd_orders!B2339)*(hdd_products!$H$2:$H$21=hdd_orders!F2339),0))</f>
        <v>588.66999999999996</v>
      </c>
      <c r="V2339" s="6" t="b">
        <f t="shared" si="182"/>
        <v>1</v>
      </c>
      <c r="W2339" s="4">
        <f t="shared" si="183"/>
        <v>588.66999999999996</v>
      </c>
      <c r="X2339" s="6" t="b">
        <f t="shared" si="184"/>
        <v>1</v>
      </c>
      <c r="AD2339" s="52"/>
    </row>
    <row r="2340" spans="1:30" x14ac:dyDescent="0.45">
      <c r="A2340" s="4">
        <v>2338</v>
      </c>
      <c r="B2340">
        <v>1003</v>
      </c>
      <c r="C2340">
        <v>84878</v>
      </c>
      <c r="D2340" t="str">
        <f>_xlfn.XLOOKUP(C2340,customer_table!$A$2:$A$4869,customer_table!$B$2:$B$4869)</f>
        <v>Enterprise</v>
      </c>
      <c r="E2340">
        <v>1</v>
      </c>
      <c r="F2340">
        <v>95.08</v>
      </c>
      <c r="G2340">
        <v>95.08</v>
      </c>
      <c r="H2340">
        <v>0</v>
      </c>
      <c r="I2340">
        <v>8.77</v>
      </c>
      <c r="J2340" s="5">
        <v>45337</v>
      </c>
      <c r="K2340" s="5">
        <v>45340</v>
      </c>
      <c r="L2340" t="s">
        <v>4883</v>
      </c>
      <c r="M2340" t="s">
        <v>4877</v>
      </c>
      <c r="N2340" t="s">
        <v>4876</v>
      </c>
      <c r="O2340" t="s">
        <v>4880</v>
      </c>
      <c r="P2340" t="s">
        <v>4891</v>
      </c>
      <c r="Q2340" s="4">
        <f>_xlfn.XLOOKUP(C2340,customer_table!$A$2:$A$4947,customer_table!$A$2:$A$4947)</f>
        <v>84878</v>
      </c>
      <c r="R2340" t="str">
        <f>_xlfn.XLOOKUP(D2340,customer_table!$B$2:$B$4947,customer_table!$B$2:$B$4947)</f>
        <v>Enterprise</v>
      </c>
      <c r="S2340" s="4" t="b">
        <f t="shared" si="180"/>
        <v>1</v>
      </c>
      <c r="T2340" s="6" t="b">
        <f t="shared" si="181"/>
        <v>1</v>
      </c>
      <c r="U2340" cm="1">
        <f t="array" ref="U2340">INDEX(hdd_products!$H$2:$H$21,MATCH(1,(hdd_products!$A$2:$A$21=hdd_orders!B2340)*(hdd_products!$H$2:$H$21=hdd_orders!F2340),0))</f>
        <v>95.08</v>
      </c>
      <c r="V2340" s="6" t="b">
        <f t="shared" si="182"/>
        <v>1</v>
      </c>
      <c r="W2340" s="4">
        <f t="shared" si="183"/>
        <v>95.08</v>
      </c>
      <c r="X2340" s="6" t="b">
        <f t="shared" si="184"/>
        <v>1</v>
      </c>
      <c r="AD2340" s="52"/>
    </row>
    <row r="2341" spans="1:30" x14ac:dyDescent="0.45">
      <c r="A2341" s="4">
        <v>2339</v>
      </c>
      <c r="B2341">
        <v>1001</v>
      </c>
      <c r="C2341">
        <v>49707</v>
      </c>
      <c r="D2341" t="str">
        <f>_xlfn.XLOOKUP(C2341,customer_table!$A$2:$A$4869,customer_table!$B$2:$B$4869)</f>
        <v>Enterprise</v>
      </c>
      <c r="E2341">
        <v>3</v>
      </c>
      <c r="F2341">
        <v>129.16999999999999</v>
      </c>
      <c r="G2341">
        <v>387.51</v>
      </c>
      <c r="H2341">
        <v>0</v>
      </c>
      <c r="I2341">
        <v>10.07</v>
      </c>
      <c r="J2341" s="5">
        <v>45316</v>
      </c>
      <c r="K2341" s="5">
        <v>45321</v>
      </c>
      <c r="L2341" t="s">
        <v>4900</v>
      </c>
      <c r="M2341" t="s">
        <v>4896</v>
      </c>
      <c r="N2341" t="s">
        <v>4876</v>
      </c>
      <c r="O2341" t="s">
        <v>4880</v>
      </c>
      <c r="P2341" t="s">
        <v>4888</v>
      </c>
      <c r="Q2341" s="4">
        <f>_xlfn.XLOOKUP(C2341,customer_table!$A$2:$A$4947,customer_table!$A$2:$A$4947)</f>
        <v>49707</v>
      </c>
      <c r="R2341" t="str">
        <f>_xlfn.XLOOKUP(D2341,customer_table!$B$2:$B$4947,customer_table!$B$2:$B$4947)</f>
        <v>Enterprise</v>
      </c>
      <c r="S2341" s="4" t="b">
        <f t="shared" si="180"/>
        <v>1</v>
      </c>
      <c r="T2341" s="6" t="b">
        <f t="shared" si="181"/>
        <v>1</v>
      </c>
      <c r="U2341" cm="1">
        <f t="array" ref="U2341">INDEX(hdd_products!$H$2:$H$21,MATCH(1,(hdd_products!$A$2:$A$21=hdd_orders!B2341)*(hdd_products!$H$2:$H$21=hdd_orders!F2341),0))</f>
        <v>129.16999999999999</v>
      </c>
      <c r="V2341" s="6" t="b">
        <f t="shared" si="182"/>
        <v>1</v>
      </c>
      <c r="W2341" s="4">
        <f t="shared" si="183"/>
        <v>387.51</v>
      </c>
      <c r="X2341" s="6" t="b">
        <f t="shared" si="184"/>
        <v>1</v>
      </c>
      <c r="AD2341" s="52"/>
    </row>
    <row r="2342" spans="1:30" x14ac:dyDescent="0.45">
      <c r="A2342" s="4">
        <v>2340</v>
      </c>
      <c r="B2342">
        <v>1006</v>
      </c>
      <c r="C2342">
        <v>99674</v>
      </c>
      <c r="D2342" t="str">
        <f>_xlfn.XLOOKUP(C2342,customer_table!$A$2:$A$4869,customer_table!$B$2:$B$4869)</f>
        <v>Small Business</v>
      </c>
      <c r="E2342">
        <v>1</v>
      </c>
      <c r="F2342">
        <v>307.20999999999998</v>
      </c>
      <c r="G2342">
        <v>307.20999999999998</v>
      </c>
      <c r="H2342">
        <v>0</v>
      </c>
      <c r="I2342">
        <v>12.46</v>
      </c>
      <c r="J2342" s="5">
        <v>45567</v>
      </c>
      <c r="K2342" s="5">
        <v>45568</v>
      </c>
      <c r="L2342" t="s">
        <v>4885</v>
      </c>
      <c r="M2342" t="s">
        <v>4877</v>
      </c>
      <c r="N2342" t="s">
        <v>4876</v>
      </c>
      <c r="O2342" t="s">
        <v>4880</v>
      </c>
      <c r="P2342" t="s">
        <v>4888</v>
      </c>
      <c r="Q2342" s="4">
        <f>_xlfn.XLOOKUP(C2342,customer_table!$A$2:$A$4947,customer_table!$A$2:$A$4947)</f>
        <v>99674</v>
      </c>
      <c r="R2342" t="str">
        <f>_xlfn.XLOOKUP(D2342,customer_table!$B$2:$B$4947,customer_table!$B$2:$B$4947)</f>
        <v>Small Business</v>
      </c>
      <c r="S2342" s="4" t="b">
        <f t="shared" si="180"/>
        <v>1</v>
      </c>
      <c r="T2342" s="6" t="b">
        <f t="shared" si="181"/>
        <v>1</v>
      </c>
      <c r="U2342" cm="1">
        <f t="array" ref="U2342">INDEX(hdd_products!$H$2:$H$21,MATCH(1,(hdd_products!$A$2:$A$21=hdd_orders!B2342)*(hdd_products!$H$2:$H$21=hdd_orders!F2342),0))</f>
        <v>307.20999999999998</v>
      </c>
      <c r="V2342" s="6" t="b">
        <f t="shared" si="182"/>
        <v>1</v>
      </c>
      <c r="W2342" s="4">
        <f t="shared" si="183"/>
        <v>307.20999999999998</v>
      </c>
      <c r="X2342" s="6" t="b">
        <f t="shared" si="184"/>
        <v>1</v>
      </c>
      <c r="AD2342" s="52"/>
    </row>
    <row r="2343" spans="1:30" x14ac:dyDescent="0.45">
      <c r="A2343" s="4">
        <v>2341</v>
      </c>
      <c r="B2343">
        <v>1001</v>
      </c>
      <c r="C2343">
        <v>15861</v>
      </c>
      <c r="D2343" t="str">
        <f>_xlfn.XLOOKUP(C2343,customer_table!$A$2:$A$4869,customer_table!$B$2:$B$4869)</f>
        <v>Enterprise</v>
      </c>
      <c r="E2343">
        <v>1</v>
      </c>
      <c r="F2343">
        <v>129.16999999999999</v>
      </c>
      <c r="G2343">
        <v>129.16999999999999</v>
      </c>
      <c r="H2343">
        <v>0</v>
      </c>
      <c r="I2343">
        <v>17.47</v>
      </c>
      <c r="J2343" s="5">
        <v>45383</v>
      </c>
      <c r="K2343" s="5">
        <v>45388</v>
      </c>
      <c r="L2343" t="s">
        <v>4878</v>
      </c>
      <c r="M2343" t="s">
        <v>4881</v>
      </c>
      <c r="N2343" t="s">
        <v>4876</v>
      </c>
      <c r="O2343" t="s">
        <v>4880</v>
      </c>
      <c r="P2343" t="s">
        <v>4886</v>
      </c>
      <c r="Q2343" s="4">
        <f>_xlfn.XLOOKUP(C2343,customer_table!$A$2:$A$4947,customer_table!$A$2:$A$4947)</f>
        <v>15861</v>
      </c>
      <c r="R2343" t="str">
        <f>_xlfn.XLOOKUP(D2343,customer_table!$B$2:$B$4947,customer_table!$B$2:$B$4947)</f>
        <v>Enterprise</v>
      </c>
      <c r="S2343" s="4" t="b">
        <f t="shared" si="180"/>
        <v>1</v>
      </c>
      <c r="T2343" s="6" t="b">
        <f t="shared" si="181"/>
        <v>1</v>
      </c>
      <c r="U2343" cm="1">
        <f t="array" ref="U2343">INDEX(hdd_products!$H$2:$H$21,MATCH(1,(hdd_products!$A$2:$A$21=hdd_orders!B2343)*(hdd_products!$H$2:$H$21=hdd_orders!F2343),0))</f>
        <v>129.16999999999999</v>
      </c>
      <c r="V2343" s="6" t="b">
        <f t="shared" si="182"/>
        <v>1</v>
      </c>
      <c r="W2343" s="4">
        <f t="shared" si="183"/>
        <v>129.16999999999999</v>
      </c>
      <c r="X2343" s="6" t="b">
        <f t="shared" si="184"/>
        <v>1</v>
      </c>
      <c r="AD2343" s="52"/>
    </row>
    <row r="2344" spans="1:30" x14ac:dyDescent="0.45">
      <c r="A2344" s="4">
        <v>2342</v>
      </c>
      <c r="B2344">
        <v>1001</v>
      </c>
      <c r="C2344">
        <v>19563</v>
      </c>
      <c r="D2344" t="str">
        <f>_xlfn.XLOOKUP(C2344,customer_table!$A$2:$A$4869,customer_table!$B$2:$B$4869)</f>
        <v>Enterprise</v>
      </c>
      <c r="E2344">
        <v>1</v>
      </c>
      <c r="F2344">
        <v>129.16999999999999</v>
      </c>
      <c r="G2344">
        <v>129.16999999999999</v>
      </c>
      <c r="H2344">
        <v>0</v>
      </c>
      <c r="I2344">
        <v>8.77</v>
      </c>
      <c r="J2344" s="5">
        <v>45387</v>
      </c>
      <c r="K2344" s="5">
        <v>45389</v>
      </c>
      <c r="L2344" t="s">
        <v>4902</v>
      </c>
      <c r="M2344" t="s">
        <v>4877</v>
      </c>
      <c r="N2344" t="s">
        <v>4876</v>
      </c>
      <c r="O2344" t="s">
        <v>4894</v>
      </c>
      <c r="P2344" t="s">
        <v>4879</v>
      </c>
      <c r="Q2344" s="4">
        <f>_xlfn.XLOOKUP(C2344,customer_table!$A$2:$A$4947,customer_table!$A$2:$A$4947)</f>
        <v>19563</v>
      </c>
      <c r="R2344" t="str">
        <f>_xlfn.XLOOKUP(D2344,customer_table!$B$2:$B$4947,customer_table!$B$2:$B$4947)</f>
        <v>Enterprise</v>
      </c>
      <c r="S2344" s="4" t="b">
        <f t="shared" si="180"/>
        <v>1</v>
      </c>
      <c r="T2344" s="6" t="b">
        <f t="shared" si="181"/>
        <v>1</v>
      </c>
      <c r="U2344" cm="1">
        <f t="array" ref="U2344">INDEX(hdd_products!$H$2:$H$21,MATCH(1,(hdd_products!$A$2:$A$21=hdd_orders!B2344)*(hdd_products!$H$2:$H$21=hdd_orders!F2344),0))</f>
        <v>129.16999999999999</v>
      </c>
      <c r="V2344" s="6" t="b">
        <f t="shared" si="182"/>
        <v>1</v>
      </c>
      <c r="W2344" s="4">
        <f t="shared" si="183"/>
        <v>129.16999999999999</v>
      </c>
      <c r="X2344" s="6" t="b">
        <f t="shared" si="184"/>
        <v>1</v>
      </c>
      <c r="AD2344" s="52"/>
    </row>
    <row r="2345" spans="1:30" x14ac:dyDescent="0.45">
      <c r="A2345" s="4">
        <v>2343</v>
      </c>
      <c r="B2345">
        <v>1007</v>
      </c>
      <c r="C2345">
        <v>15928</v>
      </c>
      <c r="D2345" t="str">
        <f>_xlfn.XLOOKUP(C2345,customer_table!$A$2:$A$4869,customer_table!$B$2:$B$4869)</f>
        <v>Small Business</v>
      </c>
      <c r="E2345">
        <v>3</v>
      </c>
      <c r="F2345">
        <v>415.57</v>
      </c>
      <c r="G2345">
        <v>1246.71</v>
      </c>
      <c r="H2345">
        <v>0</v>
      </c>
      <c r="I2345">
        <v>11.83</v>
      </c>
      <c r="J2345" s="5">
        <v>45584</v>
      </c>
      <c r="K2345" s="5">
        <v>45590</v>
      </c>
      <c r="L2345" t="s">
        <v>4885</v>
      </c>
      <c r="M2345" t="s">
        <v>4877</v>
      </c>
      <c r="N2345" t="s">
        <v>4901</v>
      </c>
      <c r="O2345" t="s">
        <v>4880</v>
      </c>
      <c r="P2345" t="s">
        <v>4888</v>
      </c>
      <c r="Q2345" s="4">
        <f>_xlfn.XLOOKUP(C2345,customer_table!$A$2:$A$4947,customer_table!$A$2:$A$4947)</f>
        <v>15928</v>
      </c>
      <c r="R2345" t="str">
        <f>_xlfn.XLOOKUP(D2345,customer_table!$B$2:$B$4947,customer_table!$B$2:$B$4947)</f>
        <v>Small Business</v>
      </c>
      <c r="S2345" s="4" t="b">
        <f t="shared" si="180"/>
        <v>1</v>
      </c>
      <c r="T2345" s="6" t="b">
        <f t="shared" si="181"/>
        <v>1</v>
      </c>
      <c r="U2345" cm="1">
        <f t="array" ref="U2345">INDEX(hdd_products!$H$2:$H$21,MATCH(1,(hdd_products!$A$2:$A$21=hdd_orders!B2345)*(hdd_products!$H$2:$H$21=hdd_orders!F2345),0))</f>
        <v>415.57</v>
      </c>
      <c r="V2345" s="6" t="b">
        <f t="shared" si="182"/>
        <v>1</v>
      </c>
      <c r="W2345" s="4">
        <f t="shared" si="183"/>
        <v>1246.71</v>
      </c>
      <c r="X2345" s="6" t="b">
        <f t="shared" si="184"/>
        <v>1</v>
      </c>
      <c r="AD2345" s="52"/>
    </row>
    <row r="2346" spans="1:30" x14ac:dyDescent="0.45">
      <c r="A2346" s="4">
        <v>2344</v>
      </c>
      <c r="B2346">
        <v>1004</v>
      </c>
      <c r="C2346">
        <v>41508</v>
      </c>
      <c r="D2346" t="str">
        <f>_xlfn.XLOOKUP(C2346,customer_table!$A$2:$A$4869,customer_table!$B$2:$B$4869)</f>
        <v>Consumer</v>
      </c>
      <c r="E2346">
        <v>8</v>
      </c>
      <c r="F2346">
        <v>170.85</v>
      </c>
      <c r="G2346">
        <v>1366.8</v>
      </c>
      <c r="H2346">
        <v>0</v>
      </c>
      <c r="I2346">
        <v>10</v>
      </c>
      <c r="J2346" s="5">
        <v>45351</v>
      </c>
      <c r="K2346" s="5">
        <v>45354</v>
      </c>
      <c r="L2346" t="s">
        <v>4885</v>
      </c>
      <c r="M2346" t="s">
        <v>4877</v>
      </c>
      <c r="N2346" t="s">
        <v>4876</v>
      </c>
      <c r="O2346" t="s">
        <v>4875</v>
      </c>
      <c r="P2346" t="s">
        <v>4879</v>
      </c>
      <c r="Q2346" s="4">
        <f>_xlfn.XLOOKUP(C2346,customer_table!$A$2:$A$4947,customer_table!$A$2:$A$4947)</f>
        <v>41508</v>
      </c>
      <c r="R2346" t="str">
        <f>_xlfn.XLOOKUP(D2346,customer_table!$B$2:$B$4947,customer_table!$B$2:$B$4947)</f>
        <v>Consumer</v>
      </c>
      <c r="S2346" s="4" t="b">
        <f t="shared" si="180"/>
        <v>1</v>
      </c>
      <c r="T2346" s="6" t="b">
        <f t="shared" si="181"/>
        <v>1</v>
      </c>
      <c r="U2346" cm="1">
        <f t="array" ref="U2346">INDEX(hdd_products!$H$2:$H$21,MATCH(1,(hdd_products!$A$2:$A$21=hdd_orders!B2346)*(hdd_products!$H$2:$H$21=hdd_orders!F2346),0))</f>
        <v>170.85</v>
      </c>
      <c r="V2346" s="6" t="b">
        <f t="shared" si="182"/>
        <v>1</v>
      </c>
      <c r="W2346" s="4">
        <f t="shared" si="183"/>
        <v>1366.8</v>
      </c>
      <c r="X2346" s="6" t="b">
        <f t="shared" si="184"/>
        <v>1</v>
      </c>
      <c r="AD2346" s="52"/>
    </row>
    <row r="2347" spans="1:30" x14ac:dyDescent="0.45">
      <c r="A2347" s="4">
        <v>2345</v>
      </c>
      <c r="B2347">
        <v>1008</v>
      </c>
      <c r="C2347">
        <v>62685</v>
      </c>
      <c r="D2347" t="str">
        <f>_xlfn.XLOOKUP(C2347,customer_table!$A$2:$A$4869,customer_table!$B$2:$B$4869)</f>
        <v>Consumer</v>
      </c>
      <c r="E2347">
        <v>1</v>
      </c>
      <c r="F2347">
        <v>269.08</v>
      </c>
      <c r="G2347">
        <v>269.08</v>
      </c>
      <c r="H2347">
        <v>0</v>
      </c>
      <c r="I2347">
        <v>12.68</v>
      </c>
      <c r="J2347" s="5">
        <v>45491</v>
      </c>
      <c r="K2347" s="5">
        <v>45498</v>
      </c>
      <c r="L2347" t="s">
        <v>4882</v>
      </c>
      <c r="M2347" t="s">
        <v>4898</v>
      </c>
      <c r="N2347" t="s">
        <v>4876</v>
      </c>
      <c r="O2347" t="s">
        <v>4894</v>
      </c>
      <c r="P2347" t="s">
        <v>4884</v>
      </c>
      <c r="Q2347" s="4">
        <f>_xlfn.XLOOKUP(C2347,customer_table!$A$2:$A$4947,customer_table!$A$2:$A$4947)</f>
        <v>62685</v>
      </c>
      <c r="R2347" t="str">
        <f>_xlfn.XLOOKUP(D2347,customer_table!$B$2:$B$4947,customer_table!$B$2:$B$4947)</f>
        <v>Consumer</v>
      </c>
      <c r="S2347" s="4" t="b">
        <f t="shared" si="180"/>
        <v>1</v>
      </c>
      <c r="T2347" s="6" t="b">
        <f t="shared" si="181"/>
        <v>1</v>
      </c>
      <c r="U2347" cm="1">
        <f t="array" ref="U2347">INDEX(hdd_products!$H$2:$H$21,MATCH(1,(hdd_products!$A$2:$A$21=hdd_orders!B2347)*(hdd_products!$H$2:$H$21=hdd_orders!F2347),0))</f>
        <v>269.08</v>
      </c>
      <c r="V2347" s="6" t="b">
        <f t="shared" si="182"/>
        <v>1</v>
      </c>
      <c r="W2347" s="4">
        <f t="shared" si="183"/>
        <v>269.08</v>
      </c>
      <c r="X2347" s="6" t="b">
        <f t="shared" si="184"/>
        <v>1</v>
      </c>
      <c r="AD2347" s="52"/>
    </row>
    <row r="2348" spans="1:30" x14ac:dyDescent="0.45">
      <c r="A2348" s="4">
        <v>2346</v>
      </c>
      <c r="B2348">
        <v>1005</v>
      </c>
      <c r="C2348">
        <v>65422</v>
      </c>
      <c r="D2348" t="str">
        <f>_xlfn.XLOOKUP(C2348,customer_table!$A$2:$A$4869,customer_table!$B$2:$B$4869)</f>
        <v>Enterprise</v>
      </c>
      <c r="E2348">
        <v>5</v>
      </c>
      <c r="F2348">
        <v>204.55</v>
      </c>
      <c r="G2348">
        <v>1022.75</v>
      </c>
      <c r="H2348">
        <v>0</v>
      </c>
      <c r="I2348">
        <v>12</v>
      </c>
      <c r="J2348" s="5">
        <v>45418</v>
      </c>
      <c r="K2348" s="5">
        <v>45423</v>
      </c>
      <c r="L2348" t="s">
        <v>4900</v>
      </c>
      <c r="M2348" t="s">
        <v>4881</v>
      </c>
      <c r="N2348" t="s">
        <v>4876</v>
      </c>
      <c r="O2348" t="s">
        <v>4880</v>
      </c>
      <c r="P2348" t="s">
        <v>4879</v>
      </c>
      <c r="Q2348" s="4">
        <f>_xlfn.XLOOKUP(C2348,customer_table!$A$2:$A$4947,customer_table!$A$2:$A$4947)</f>
        <v>65422</v>
      </c>
      <c r="R2348" t="str">
        <f>_xlfn.XLOOKUP(D2348,customer_table!$B$2:$B$4947,customer_table!$B$2:$B$4947)</f>
        <v>Enterprise</v>
      </c>
      <c r="S2348" s="4" t="b">
        <f t="shared" si="180"/>
        <v>1</v>
      </c>
      <c r="T2348" s="6" t="b">
        <f t="shared" si="181"/>
        <v>1</v>
      </c>
      <c r="U2348" cm="1">
        <f t="array" ref="U2348">INDEX(hdd_products!$H$2:$H$21,MATCH(1,(hdd_products!$A$2:$A$21=hdd_orders!B2348)*(hdd_products!$H$2:$H$21=hdd_orders!F2348),0))</f>
        <v>204.55</v>
      </c>
      <c r="V2348" s="6" t="b">
        <f t="shared" si="182"/>
        <v>1</v>
      </c>
      <c r="W2348" s="4">
        <f t="shared" si="183"/>
        <v>1022.75</v>
      </c>
      <c r="X2348" s="6" t="b">
        <f t="shared" si="184"/>
        <v>1</v>
      </c>
      <c r="AD2348" s="52"/>
    </row>
    <row r="2349" spans="1:30" x14ac:dyDescent="0.45">
      <c r="A2349" s="4">
        <v>2347</v>
      </c>
      <c r="B2349">
        <v>1006</v>
      </c>
      <c r="C2349">
        <v>95634</v>
      </c>
      <c r="D2349" t="str">
        <f>_xlfn.XLOOKUP(C2349,customer_table!$A$2:$A$4869,customer_table!$B$2:$B$4869)</f>
        <v>Enterprise</v>
      </c>
      <c r="E2349">
        <v>2</v>
      </c>
      <c r="F2349">
        <v>307.20999999999998</v>
      </c>
      <c r="G2349">
        <v>614.41999999999996</v>
      </c>
      <c r="H2349">
        <v>0</v>
      </c>
      <c r="I2349">
        <v>16.809999999999999</v>
      </c>
      <c r="J2349" s="5">
        <v>45612</v>
      </c>
      <c r="K2349" s="5">
        <v>45615</v>
      </c>
      <c r="L2349" t="s">
        <v>4889</v>
      </c>
      <c r="M2349" t="s">
        <v>4881</v>
      </c>
      <c r="N2349" t="s">
        <v>4901</v>
      </c>
      <c r="O2349" t="s">
        <v>4880</v>
      </c>
      <c r="P2349" t="s">
        <v>4879</v>
      </c>
      <c r="Q2349" s="4">
        <f>_xlfn.XLOOKUP(C2349,customer_table!$A$2:$A$4947,customer_table!$A$2:$A$4947)</f>
        <v>95634</v>
      </c>
      <c r="R2349" t="str">
        <f>_xlfn.XLOOKUP(D2349,customer_table!$B$2:$B$4947,customer_table!$B$2:$B$4947)</f>
        <v>Enterprise</v>
      </c>
      <c r="S2349" s="4" t="b">
        <f t="shared" si="180"/>
        <v>1</v>
      </c>
      <c r="T2349" s="6" t="b">
        <f t="shared" si="181"/>
        <v>1</v>
      </c>
      <c r="U2349" cm="1">
        <f t="array" ref="U2349">INDEX(hdd_products!$H$2:$H$21,MATCH(1,(hdd_products!$A$2:$A$21=hdd_orders!B2349)*(hdd_products!$H$2:$H$21=hdd_orders!F2349),0))</f>
        <v>307.20999999999998</v>
      </c>
      <c r="V2349" s="6" t="b">
        <f t="shared" si="182"/>
        <v>1</v>
      </c>
      <c r="W2349" s="4">
        <f t="shared" si="183"/>
        <v>614.41999999999996</v>
      </c>
      <c r="X2349" s="6" t="b">
        <f t="shared" si="184"/>
        <v>1</v>
      </c>
      <c r="AD2349" s="52"/>
    </row>
    <row r="2350" spans="1:30" x14ac:dyDescent="0.45">
      <c r="A2350" s="4">
        <v>2348</v>
      </c>
      <c r="B2350">
        <v>1014</v>
      </c>
      <c r="C2350">
        <v>59431</v>
      </c>
      <c r="D2350" t="str">
        <f>_xlfn.XLOOKUP(C2350,customer_table!$A$2:$A$4869,customer_table!$B$2:$B$4869)</f>
        <v>Enterprise</v>
      </c>
      <c r="E2350">
        <v>2</v>
      </c>
      <c r="F2350">
        <v>686.52</v>
      </c>
      <c r="G2350">
        <v>1373.04</v>
      </c>
      <c r="H2350">
        <v>0</v>
      </c>
      <c r="I2350">
        <v>11.46</v>
      </c>
      <c r="J2350" s="5">
        <v>45297</v>
      </c>
      <c r="K2350" s="5">
        <v>45301</v>
      </c>
      <c r="L2350" t="s">
        <v>4897</v>
      </c>
      <c r="M2350" t="s">
        <v>4898</v>
      </c>
      <c r="N2350" t="s">
        <v>4876</v>
      </c>
      <c r="O2350" t="s">
        <v>4880</v>
      </c>
      <c r="P2350" t="s">
        <v>4874</v>
      </c>
      <c r="Q2350" s="4">
        <f>_xlfn.XLOOKUP(C2350,customer_table!$A$2:$A$4947,customer_table!$A$2:$A$4947)</f>
        <v>59431</v>
      </c>
      <c r="R2350" t="str">
        <f>_xlfn.XLOOKUP(D2350,customer_table!$B$2:$B$4947,customer_table!$B$2:$B$4947)</f>
        <v>Enterprise</v>
      </c>
      <c r="S2350" s="4" t="b">
        <f t="shared" si="180"/>
        <v>1</v>
      </c>
      <c r="T2350" s="6" t="b">
        <f t="shared" si="181"/>
        <v>1</v>
      </c>
      <c r="U2350" cm="1">
        <f t="array" ref="U2350">INDEX(hdd_products!$H$2:$H$21,MATCH(1,(hdd_products!$A$2:$A$21=hdd_orders!B2350)*(hdd_products!$H$2:$H$21=hdd_orders!F2350),0))</f>
        <v>686.52</v>
      </c>
      <c r="V2350" s="6" t="b">
        <f t="shared" si="182"/>
        <v>1</v>
      </c>
      <c r="W2350" s="4">
        <f t="shared" si="183"/>
        <v>1373.04</v>
      </c>
      <c r="X2350" s="6" t="b">
        <f t="shared" si="184"/>
        <v>1</v>
      </c>
      <c r="AD2350" s="52"/>
    </row>
    <row r="2351" spans="1:30" x14ac:dyDescent="0.45">
      <c r="A2351" s="4">
        <v>2349</v>
      </c>
      <c r="B2351">
        <v>1001</v>
      </c>
      <c r="C2351">
        <v>92121</v>
      </c>
      <c r="D2351" t="str">
        <f>_xlfn.XLOOKUP(C2351,customer_table!$A$2:$A$4869,customer_table!$B$2:$B$4869)</f>
        <v>Small Business</v>
      </c>
      <c r="E2351">
        <v>1</v>
      </c>
      <c r="F2351">
        <v>129.16999999999999</v>
      </c>
      <c r="G2351">
        <v>129.16999999999999</v>
      </c>
      <c r="H2351">
        <v>0</v>
      </c>
      <c r="I2351">
        <v>11.79</v>
      </c>
      <c r="J2351" s="5">
        <v>45541</v>
      </c>
      <c r="K2351" s="5">
        <v>45544</v>
      </c>
      <c r="L2351" t="s">
        <v>4885</v>
      </c>
      <c r="M2351" t="s">
        <v>4877</v>
      </c>
      <c r="N2351" t="s">
        <v>4892</v>
      </c>
      <c r="O2351" t="s">
        <v>4894</v>
      </c>
      <c r="P2351" t="s">
        <v>4879</v>
      </c>
      <c r="Q2351" s="4">
        <f>_xlfn.XLOOKUP(C2351,customer_table!$A$2:$A$4947,customer_table!$A$2:$A$4947)</f>
        <v>92121</v>
      </c>
      <c r="R2351" t="str">
        <f>_xlfn.XLOOKUP(D2351,customer_table!$B$2:$B$4947,customer_table!$B$2:$B$4947)</f>
        <v>Small Business</v>
      </c>
      <c r="S2351" s="4" t="b">
        <f t="shared" si="180"/>
        <v>1</v>
      </c>
      <c r="T2351" s="6" t="b">
        <f t="shared" si="181"/>
        <v>1</v>
      </c>
      <c r="U2351" cm="1">
        <f t="array" ref="U2351">INDEX(hdd_products!$H$2:$H$21,MATCH(1,(hdd_products!$A$2:$A$21=hdd_orders!B2351)*(hdd_products!$H$2:$H$21=hdd_orders!F2351),0))</f>
        <v>129.16999999999999</v>
      </c>
      <c r="V2351" s="6" t="b">
        <f t="shared" si="182"/>
        <v>1</v>
      </c>
      <c r="W2351" s="4">
        <f t="shared" si="183"/>
        <v>129.16999999999999</v>
      </c>
      <c r="X2351" s="6" t="b">
        <f t="shared" si="184"/>
        <v>1</v>
      </c>
      <c r="AD2351" s="52"/>
    </row>
    <row r="2352" spans="1:30" x14ac:dyDescent="0.45">
      <c r="A2352" s="4">
        <v>2350</v>
      </c>
      <c r="B2352">
        <v>1007</v>
      </c>
      <c r="C2352">
        <v>39225</v>
      </c>
      <c r="D2352" t="str">
        <f>_xlfn.XLOOKUP(C2352,customer_table!$A$2:$A$4869,customer_table!$B$2:$B$4869)</f>
        <v>Small Business</v>
      </c>
      <c r="E2352">
        <v>8</v>
      </c>
      <c r="F2352">
        <v>415.57</v>
      </c>
      <c r="G2352">
        <v>3324.56</v>
      </c>
      <c r="H2352">
        <v>0</v>
      </c>
      <c r="I2352">
        <v>14.98</v>
      </c>
      <c r="J2352" s="5">
        <v>45521</v>
      </c>
      <c r="K2352" s="5">
        <v>45523</v>
      </c>
      <c r="L2352" t="s">
        <v>4895</v>
      </c>
      <c r="M2352" t="s">
        <v>4877</v>
      </c>
      <c r="N2352" t="s">
        <v>4901</v>
      </c>
      <c r="O2352" t="s">
        <v>4880</v>
      </c>
      <c r="P2352" t="s">
        <v>4884</v>
      </c>
      <c r="Q2352" s="4">
        <f>_xlfn.XLOOKUP(C2352,customer_table!$A$2:$A$4947,customer_table!$A$2:$A$4947)</f>
        <v>39225</v>
      </c>
      <c r="R2352" t="str">
        <f>_xlfn.XLOOKUP(D2352,customer_table!$B$2:$B$4947,customer_table!$B$2:$B$4947)</f>
        <v>Small Business</v>
      </c>
      <c r="S2352" s="4" t="b">
        <f t="shared" si="180"/>
        <v>1</v>
      </c>
      <c r="T2352" s="6" t="b">
        <f t="shared" si="181"/>
        <v>1</v>
      </c>
      <c r="U2352" cm="1">
        <f t="array" ref="U2352">INDEX(hdd_products!$H$2:$H$21,MATCH(1,(hdd_products!$A$2:$A$21=hdd_orders!B2352)*(hdd_products!$H$2:$H$21=hdd_orders!F2352),0))</f>
        <v>415.57</v>
      </c>
      <c r="V2352" s="6" t="b">
        <f t="shared" si="182"/>
        <v>1</v>
      </c>
      <c r="W2352" s="4">
        <f t="shared" si="183"/>
        <v>3324.56</v>
      </c>
      <c r="X2352" s="6" t="b">
        <f t="shared" si="184"/>
        <v>1</v>
      </c>
      <c r="AD2352" s="52"/>
    </row>
    <row r="2353" spans="1:30" x14ac:dyDescent="0.45">
      <c r="A2353" s="4">
        <v>2351</v>
      </c>
      <c r="B2353">
        <v>1007</v>
      </c>
      <c r="C2353">
        <v>34033</v>
      </c>
      <c r="D2353" t="str">
        <f>_xlfn.XLOOKUP(C2353,customer_table!$A$2:$A$4869,customer_table!$B$2:$B$4869)</f>
        <v>Small Business</v>
      </c>
      <c r="E2353">
        <v>1</v>
      </c>
      <c r="F2353">
        <v>415.57</v>
      </c>
      <c r="G2353">
        <v>415.57</v>
      </c>
      <c r="H2353">
        <v>0</v>
      </c>
      <c r="I2353">
        <v>17.940000000000001</v>
      </c>
      <c r="J2353" s="5">
        <v>45373</v>
      </c>
      <c r="K2353" s="5">
        <v>45380</v>
      </c>
      <c r="L2353" t="s">
        <v>4887</v>
      </c>
      <c r="M2353" t="s">
        <v>4898</v>
      </c>
      <c r="N2353" t="s">
        <v>4876</v>
      </c>
      <c r="O2353" t="s">
        <v>4880</v>
      </c>
      <c r="P2353" t="s">
        <v>4891</v>
      </c>
      <c r="Q2353" s="4">
        <f>_xlfn.XLOOKUP(C2353,customer_table!$A$2:$A$4947,customer_table!$A$2:$A$4947)</f>
        <v>34033</v>
      </c>
      <c r="R2353" t="str">
        <f>_xlfn.XLOOKUP(D2353,customer_table!$B$2:$B$4947,customer_table!$B$2:$B$4947)</f>
        <v>Small Business</v>
      </c>
      <c r="S2353" s="4" t="b">
        <f t="shared" si="180"/>
        <v>1</v>
      </c>
      <c r="T2353" s="6" t="b">
        <f t="shared" si="181"/>
        <v>1</v>
      </c>
      <c r="U2353" cm="1">
        <f t="array" ref="U2353">INDEX(hdd_products!$H$2:$H$21,MATCH(1,(hdd_products!$A$2:$A$21=hdd_orders!B2353)*(hdd_products!$H$2:$H$21=hdd_orders!F2353),0))</f>
        <v>415.57</v>
      </c>
      <c r="V2353" s="6" t="b">
        <f t="shared" si="182"/>
        <v>1</v>
      </c>
      <c r="W2353" s="4">
        <f t="shared" si="183"/>
        <v>415.57</v>
      </c>
      <c r="X2353" s="6" t="b">
        <f t="shared" si="184"/>
        <v>1</v>
      </c>
      <c r="AD2353" s="52"/>
    </row>
    <row r="2354" spans="1:30" x14ac:dyDescent="0.45">
      <c r="A2354" s="4">
        <v>2352</v>
      </c>
      <c r="B2354">
        <v>1006</v>
      </c>
      <c r="C2354">
        <v>62193</v>
      </c>
      <c r="D2354" t="str">
        <f>_xlfn.XLOOKUP(C2354,customer_table!$A$2:$A$4869,customer_table!$B$2:$B$4869)</f>
        <v>Enterprise</v>
      </c>
      <c r="E2354">
        <v>1</v>
      </c>
      <c r="F2354">
        <v>307.20999999999998</v>
      </c>
      <c r="G2354">
        <v>307.20999999999998</v>
      </c>
      <c r="H2354">
        <v>0</v>
      </c>
      <c r="I2354">
        <v>14.14</v>
      </c>
      <c r="J2354" s="5">
        <v>45423</v>
      </c>
      <c r="K2354" s="5">
        <v>45429</v>
      </c>
      <c r="L2354" t="s">
        <v>4882</v>
      </c>
      <c r="M2354" t="s">
        <v>4898</v>
      </c>
      <c r="N2354" t="s">
        <v>4876</v>
      </c>
      <c r="O2354" t="s">
        <v>4875</v>
      </c>
      <c r="P2354" t="s">
        <v>4874</v>
      </c>
      <c r="Q2354" s="4">
        <f>_xlfn.XLOOKUP(C2354,customer_table!$A$2:$A$4947,customer_table!$A$2:$A$4947)</f>
        <v>62193</v>
      </c>
      <c r="R2354" t="str">
        <f>_xlfn.XLOOKUP(D2354,customer_table!$B$2:$B$4947,customer_table!$B$2:$B$4947)</f>
        <v>Enterprise</v>
      </c>
      <c r="S2354" s="4" t="b">
        <f t="shared" si="180"/>
        <v>1</v>
      </c>
      <c r="T2354" s="6" t="b">
        <f t="shared" si="181"/>
        <v>1</v>
      </c>
      <c r="U2354" cm="1">
        <f t="array" ref="U2354">INDEX(hdd_products!$H$2:$H$21,MATCH(1,(hdd_products!$A$2:$A$21=hdd_orders!B2354)*(hdd_products!$H$2:$H$21=hdd_orders!F2354),0))</f>
        <v>307.20999999999998</v>
      </c>
      <c r="V2354" s="6" t="b">
        <f t="shared" si="182"/>
        <v>1</v>
      </c>
      <c r="W2354" s="4">
        <f t="shared" si="183"/>
        <v>307.20999999999998</v>
      </c>
      <c r="X2354" s="6" t="b">
        <f t="shared" si="184"/>
        <v>1</v>
      </c>
      <c r="AD2354" s="52"/>
    </row>
    <row r="2355" spans="1:30" x14ac:dyDescent="0.45">
      <c r="A2355" s="4">
        <v>2353</v>
      </c>
      <c r="B2355">
        <v>1002</v>
      </c>
      <c r="C2355">
        <v>25650</v>
      </c>
      <c r="D2355" t="str">
        <f>_xlfn.XLOOKUP(C2355,customer_table!$A$2:$A$4869,customer_table!$B$2:$B$4869)</f>
        <v>Small Business</v>
      </c>
      <c r="E2355">
        <v>1</v>
      </c>
      <c r="F2355">
        <v>198.26</v>
      </c>
      <c r="G2355">
        <v>198.26</v>
      </c>
      <c r="H2355">
        <v>0</v>
      </c>
      <c r="I2355">
        <v>15.32</v>
      </c>
      <c r="J2355" s="5">
        <v>45583</v>
      </c>
      <c r="K2355" s="5">
        <v>45586</v>
      </c>
      <c r="L2355" t="s">
        <v>4893</v>
      </c>
      <c r="M2355" t="s">
        <v>4877</v>
      </c>
      <c r="N2355" t="s">
        <v>4876</v>
      </c>
      <c r="O2355" t="s">
        <v>4880</v>
      </c>
      <c r="P2355" t="s">
        <v>4888</v>
      </c>
      <c r="Q2355" s="4">
        <f>_xlfn.XLOOKUP(C2355,customer_table!$A$2:$A$4947,customer_table!$A$2:$A$4947)</f>
        <v>25650</v>
      </c>
      <c r="R2355" t="str">
        <f>_xlfn.XLOOKUP(D2355,customer_table!$B$2:$B$4947,customer_table!$B$2:$B$4947)</f>
        <v>Small Business</v>
      </c>
      <c r="S2355" s="4" t="b">
        <f t="shared" si="180"/>
        <v>1</v>
      </c>
      <c r="T2355" s="6" t="b">
        <f t="shared" si="181"/>
        <v>1</v>
      </c>
      <c r="U2355" cm="1">
        <f t="array" ref="U2355">INDEX(hdd_products!$H$2:$H$21,MATCH(1,(hdd_products!$A$2:$A$21=hdd_orders!B2355)*(hdd_products!$H$2:$H$21=hdd_orders!F2355),0))</f>
        <v>198.26</v>
      </c>
      <c r="V2355" s="6" t="b">
        <f t="shared" si="182"/>
        <v>1</v>
      </c>
      <c r="W2355" s="4">
        <f t="shared" si="183"/>
        <v>198.26</v>
      </c>
      <c r="X2355" s="6" t="b">
        <f t="shared" si="184"/>
        <v>1</v>
      </c>
      <c r="AD2355" s="52"/>
    </row>
    <row r="2356" spans="1:30" x14ac:dyDescent="0.45">
      <c r="A2356" s="4">
        <v>2354</v>
      </c>
      <c r="B2356">
        <v>1014</v>
      </c>
      <c r="C2356">
        <v>26661</v>
      </c>
      <c r="D2356" t="str">
        <f>_xlfn.XLOOKUP(C2356,customer_table!$A$2:$A$4869,customer_table!$B$2:$B$4869)</f>
        <v>Enterprise</v>
      </c>
      <c r="E2356">
        <v>1</v>
      </c>
      <c r="F2356">
        <v>686.52</v>
      </c>
      <c r="G2356">
        <v>686.52</v>
      </c>
      <c r="H2356">
        <v>0</v>
      </c>
      <c r="I2356">
        <v>11.48</v>
      </c>
      <c r="J2356" s="5">
        <v>45576</v>
      </c>
      <c r="K2356" s="5">
        <v>45583</v>
      </c>
      <c r="L2356" t="s">
        <v>4885</v>
      </c>
      <c r="M2356" t="s">
        <v>4877</v>
      </c>
      <c r="N2356" t="s">
        <v>4876</v>
      </c>
      <c r="O2356" t="s">
        <v>4875</v>
      </c>
      <c r="P2356" t="s">
        <v>4891</v>
      </c>
      <c r="Q2356" s="4">
        <f>_xlfn.XLOOKUP(C2356,customer_table!$A$2:$A$4947,customer_table!$A$2:$A$4947)</f>
        <v>26661</v>
      </c>
      <c r="R2356" t="str">
        <f>_xlfn.XLOOKUP(D2356,customer_table!$B$2:$B$4947,customer_table!$B$2:$B$4947)</f>
        <v>Enterprise</v>
      </c>
      <c r="S2356" s="4" t="b">
        <f t="shared" si="180"/>
        <v>1</v>
      </c>
      <c r="T2356" s="6" t="b">
        <f t="shared" si="181"/>
        <v>1</v>
      </c>
      <c r="U2356" cm="1">
        <f t="array" ref="U2356">INDEX(hdd_products!$H$2:$H$21,MATCH(1,(hdd_products!$A$2:$A$21=hdd_orders!B2356)*(hdd_products!$H$2:$H$21=hdd_orders!F2356),0))</f>
        <v>686.52</v>
      </c>
      <c r="V2356" s="6" t="b">
        <f t="shared" si="182"/>
        <v>1</v>
      </c>
      <c r="W2356" s="4">
        <f t="shared" si="183"/>
        <v>686.52</v>
      </c>
      <c r="X2356" s="6" t="b">
        <f t="shared" si="184"/>
        <v>1</v>
      </c>
      <c r="AD2356" s="52"/>
    </row>
    <row r="2357" spans="1:30" x14ac:dyDescent="0.45">
      <c r="A2357" s="4">
        <v>2355</v>
      </c>
      <c r="B2357">
        <v>1007</v>
      </c>
      <c r="C2357">
        <v>60864</v>
      </c>
      <c r="D2357" t="str">
        <f>_xlfn.XLOOKUP(C2357,customer_table!$A$2:$A$4869,customer_table!$B$2:$B$4869)</f>
        <v>Small Business</v>
      </c>
      <c r="E2357">
        <v>1</v>
      </c>
      <c r="F2357">
        <v>415.57</v>
      </c>
      <c r="G2357">
        <v>415.57</v>
      </c>
      <c r="H2357">
        <v>0</v>
      </c>
      <c r="I2357">
        <v>7.45</v>
      </c>
      <c r="J2357" s="5">
        <v>45347</v>
      </c>
      <c r="K2357" s="5">
        <v>45348</v>
      </c>
      <c r="L2357" t="s">
        <v>4883</v>
      </c>
      <c r="M2357" t="s">
        <v>4877</v>
      </c>
      <c r="N2357" t="s">
        <v>4876</v>
      </c>
      <c r="O2357" t="s">
        <v>4875</v>
      </c>
      <c r="P2357" t="s">
        <v>4886</v>
      </c>
      <c r="Q2357" s="4">
        <f>_xlfn.XLOOKUP(C2357,customer_table!$A$2:$A$4947,customer_table!$A$2:$A$4947)</f>
        <v>60864</v>
      </c>
      <c r="R2357" t="str">
        <f>_xlfn.XLOOKUP(D2357,customer_table!$B$2:$B$4947,customer_table!$B$2:$B$4947)</f>
        <v>Small Business</v>
      </c>
      <c r="S2357" s="4" t="b">
        <f t="shared" si="180"/>
        <v>1</v>
      </c>
      <c r="T2357" s="6" t="b">
        <f t="shared" si="181"/>
        <v>1</v>
      </c>
      <c r="U2357" cm="1">
        <f t="array" ref="U2357">INDEX(hdd_products!$H$2:$H$21,MATCH(1,(hdd_products!$A$2:$A$21=hdd_orders!B2357)*(hdd_products!$H$2:$H$21=hdd_orders!F2357),0))</f>
        <v>415.57</v>
      </c>
      <c r="V2357" s="6" t="b">
        <f t="shared" si="182"/>
        <v>1</v>
      </c>
      <c r="W2357" s="4">
        <f t="shared" si="183"/>
        <v>415.57</v>
      </c>
      <c r="X2357" s="6" t="b">
        <f t="shared" si="184"/>
        <v>1</v>
      </c>
      <c r="AD2357" s="52"/>
    </row>
    <row r="2358" spans="1:30" x14ac:dyDescent="0.45">
      <c r="A2358" s="4">
        <v>2356</v>
      </c>
      <c r="B2358">
        <v>1001</v>
      </c>
      <c r="C2358">
        <v>58614</v>
      </c>
      <c r="D2358" t="str">
        <f>_xlfn.XLOOKUP(C2358,customer_table!$A$2:$A$4869,customer_table!$B$2:$B$4869)</f>
        <v>Enterprise</v>
      </c>
      <c r="E2358">
        <v>2</v>
      </c>
      <c r="F2358">
        <v>129.16999999999999</v>
      </c>
      <c r="G2358">
        <v>258.33999999999997</v>
      </c>
      <c r="H2358">
        <v>0</v>
      </c>
      <c r="I2358">
        <v>8.08</v>
      </c>
      <c r="J2358" s="5">
        <v>45326</v>
      </c>
      <c r="K2358" s="5">
        <v>45328</v>
      </c>
      <c r="L2358" t="s">
        <v>4902</v>
      </c>
      <c r="M2358" t="s">
        <v>4898</v>
      </c>
      <c r="N2358" t="s">
        <v>4876</v>
      </c>
      <c r="O2358" t="s">
        <v>4880</v>
      </c>
      <c r="P2358" t="s">
        <v>4888</v>
      </c>
      <c r="Q2358" s="4">
        <f>_xlfn.XLOOKUP(C2358,customer_table!$A$2:$A$4947,customer_table!$A$2:$A$4947)</f>
        <v>58614</v>
      </c>
      <c r="R2358" t="str">
        <f>_xlfn.XLOOKUP(D2358,customer_table!$B$2:$B$4947,customer_table!$B$2:$B$4947)</f>
        <v>Enterprise</v>
      </c>
      <c r="S2358" s="4" t="b">
        <f t="shared" si="180"/>
        <v>1</v>
      </c>
      <c r="T2358" s="6" t="b">
        <f t="shared" si="181"/>
        <v>1</v>
      </c>
      <c r="U2358" cm="1">
        <f t="array" ref="U2358">INDEX(hdd_products!$H$2:$H$21,MATCH(1,(hdd_products!$A$2:$A$21=hdd_orders!B2358)*(hdd_products!$H$2:$H$21=hdd_orders!F2358),0))</f>
        <v>129.16999999999999</v>
      </c>
      <c r="V2358" s="6" t="b">
        <f t="shared" si="182"/>
        <v>1</v>
      </c>
      <c r="W2358" s="4">
        <f t="shared" si="183"/>
        <v>258.33999999999997</v>
      </c>
      <c r="X2358" s="6" t="b">
        <f t="shared" si="184"/>
        <v>1</v>
      </c>
      <c r="AD2358" s="52"/>
    </row>
    <row r="2359" spans="1:30" x14ac:dyDescent="0.45">
      <c r="A2359" s="4">
        <v>2357</v>
      </c>
      <c r="B2359">
        <v>1003</v>
      </c>
      <c r="C2359">
        <v>76010</v>
      </c>
      <c r="D2359" t="str">
        <f>_xlfn.XLOOKUP(C2359,customer_table!$A$2:$A$4869,customer_table!$B$2:$B$4869)</f>
        <v>Enterprise</v>
      </c>
      <c r="E2359">
        <v>2</v>
      </c>
      <c r="F2359">
        <v>95.08</v>
      </c>
      <c r="G2359">
        <v>190.16</v>
      </c>
      <c r="H2359">
        <v>0</v>
      </c>
      <c r="I2359">
        <v>16.149999999999999</v>
      </c>
      <c r="J2359" s="5">
        <v>45597</v>
      </c>
      <c r="K2359" s="5">
        <v>45604</v>
      </c>
      <c r="L2359" t="s">
        <v>4878</v>
      </c>
      <c r="M2359" t="s">
        <v>4881</v>
      </c>
      <c r="N2359" t="s">
        <v>4876</v>
      </c>
      <c r="O2359" t="s">
        <v>4875</v>
      </c>
      <c r="P2359" t="s">
        <v>4886</v>
      </c>
      <c r="Q2359" s="4">
        <f>_xlfn.XLOOKUP(C2359,customer_table!$A$2:$A$4947,customer_table!$A$2:$A$4947)</f>
        <v>76010</v>
      </c>
      <c r="R2359" t="str">
        <f>_xlfn.XLOOKUP(D2359,customer_table!$B$2:$B$4947,customer_table!$B$2:$B$4947)</f>
        <v>Enterprise</v>
      </c>
      <c r="S2359" s="4" t="b">
        <f t="shared" si="180"/>
        <v>1</v>
      </c>
      <c r="T2359" s="6" t="b">
        <f t="shared" si="181"/>
        <v>1</v>
      </c>
      <c r="U2359" cm="1">
        <f t="array" ref="U2359">INDEX(hdd_products!$H$2:$H$21,MATCH(1,(hdd_products!$A$2:$A$21=hdd_orders!B2359)*(hdd_products!$H$2:$H$21=hdd_orders!F2359),0))</f>
        <v>95.08</v>
      </c>
      <c r="V2359" s="6" t="b">
        <f t="shared" si="182"/>
        <v>1</v>
      </c>
      <c r="W2359" s="4">
        <f t="shared" si="183"/>
        <v>190.16</v>
      </c>
      <c r="X2359" s="6" t="b">
        <f t="shared" si="184"/>
        <v>1</v>
      </c>
      <c r="AD2359" s="52"/>
    </row>
    <row r="2360" spans="1:30" x14ac:dyDescent="0.45">
      <c r="A2360" s="4">
        <v>2358</v>
      </c>
      <c r="B2360">
        <v>1005</v>
      </c>
      <c r="C2360">
        <v>30016</v>
      </c>
      <c r="D2360" t="str">
        <f>_xlfn.XLOOKUP(C2360,customer_table!$A$2:$A$4869,customer_table!$B$2:$B$4869)</f>
        <v>Enterprise</v>
      </c>
      <c r="E2360">
        <v>2</v>
      </c>
      <c r="F2360">
        <v>204.55</v>
      </c>
      <c r="G2360">
        <v>409.1</v>
      </c>
      <c r="H2360">
        <v>0</v>
      </c>
      <c r="I2360">
        <v>9.1300000000000008</v>
      </c>
      <c r="J2360" s="5">
        <v>45454</v>
      </c>
      <c r="K2360" s="5">
        <v>45455</v>
      </c>
      <c r="L2360" t="s">
        <v>4899</v>
      </c>
      <c r="M2360" t="s">
        <v>4877</v>
      </c>
      <c r="N2360" t="s">
        <v>4876</v>
      </c>
      <c r="O2360" t="s">
        <v>4880</v>
      </c>
      <c r="P2360" t="s">
        <v>4874</v>
      </c>
      <c r="Q2360" s="4">
        <f>_xlfn.XLOOKUP(C2360,customer_table!$A$2:$A$4947,customer_table!$A$2:$A$4947)</f>
        <v>30016</v>
      </c>
      <c r="R2360" t="str">
        <f>_xlfn.XLOOKUP(D2360,customer_table!$B$2:$B$4947,customer_table!$B$2:$B$4947)</f>
        <v>Enterprise</v>
      </c>
      <c r="S2360" s="4" t="b">
        <f t="shared" si="180"/>
        <v>1</v>
      </c>
      <c r="T2360" s="6" t="b">
        <f t="shared" si="181"/>
        <v>1</v>
      </c>
      <c r="U2360" cm="1">
        <f t="array" ref="U2360">INDEX(hdd_products!$H$2:$H$21,MATCH(1,(hdd_products!$A$2:$A$21=hdd_orders!B2360)*(hdd_products!$H$2:$H$21=hdd_orders!F2360),0))</f>
        <v>204.55</v>
      </c>
      <c r="V2360" s="6" t="b">
        <f t="shared" si="182"/>
        <v>1</v>
      </c>
      <c r="W2360" s="4">
        <f t="shared" si="183"/>
        <v>409.1</v>
      </c>
      <c r="X2360" s="6" t="b">
        <f t="shared" si="184"/>
        <v>1</v>
      </c>
      <c r="AD2360" s="52"/>
    </row>
    <row r="2361" spans="1:30" x14ac:dyDescent="0.45">
      <c r="A2361" s="4">
        <v>2359</v>
      </c>
      <c r="B2361">
        <v>1002</v>
      </c>
      <c r="C2361">
        <v>94428</v>
      </c>
      <c r="D2361" t="str">
        <f>_xlfn.XLOOKUP(C2361,customer_table!$A$2:$A$4869,customer_table!$B$2:$B$4869)</f>
        <v>Enterprise</v>
      </c>
      <c r="E2361">
        <v>3</v>
      </c>
      <c r="F2361">
        <v>198.26</v>
      </c>
      <c r="G2361">
        <v>594.78</v>
      </c>
      <c r="H2361">
        <v>0</v>
      </c>
      <c r="I2361">
        <v>9.59</v>
      </c>
      <c r="J2361" s="5">
        <v>45471</v>
      </c>
      <c r="K2361" s="5">
        <v>45475</v>
      </c>
      <c r="L2361" t="s">
        <v>4897</v>
      </c>
      <c r="M2361" t="s">
        <v>4877</v>
      </c>
      <c r="N2361" t="s">
        <v>4876</v>
      </c>
      <c r="O2361" t="s">
        <v>4880</v>
      </c>
      <c r="P2361" t="s">
        <v>4884</v>
      </c>
      <c r="Q2361" s="4">
        <f>_xlfn.XLOOKUP(C2361,customer_table!$A$2:$A$4947,customer_table!$A$2:$A$4947)</f>
        <v>94428</v>
      </c>
      <c r="R2361" t="str">
        <f>_xlfn.XLOOKUP(D2361,customer_table!$B$2:$B$4947,customer_table!$B$2:$B$4947)</f>
        <v>Enterprise</v>
      </c>
      <c r="S2361" s="4" t="b">
        <f t="shared" si="180"/>
        <v>1</v>
      </c>
      <c r="T2361" s="6" t="b">
        <f t="shared" si="181"/>
        <v>1</v>
      </c>
      <c r="U2361" cm="1">
        <f t="array" ref="U2361">INDEX(hdd_products!$H$2:$H$21,MATCH(1,(hdd_products!$A$2:$A$21=hdd_orders!B2361)*(hdd_products!$H$2:$H$21=hdd_orders!F2361),0))</f>
        <v>198.26</v>
      </c>
      <c r="V2361" s="6" t="b">
        <f t="shared" si="182"/>
        <v>1</v>
      </c>
      <c r="W2361" s="4">
        <f t="shared" si="183"/>
        <v>594.78</v>
      </c>
      <c r="X2361" s="6" t="b">
        <f t="shared" si="184"/>
        <v>1</v>
      </c>
      <c r="AD2361" s="52"/>
    </row>
    <row r="2362" spans="1:30" x14ac:dyDescent="0.45">
      <c r="A2362" s="4">
        <v>2360</v>
      </c>
      <c r="B2362">
        <v>1008</v>
      </c>
      <c r="C2362">
        <v>34112</v>
      </c>
      <c r="D2362" t="str">
        <f>_xlfn.XLOOKUP(C2362,customer_table!$A$2:$A$4869,customer_table!$B$2:$B$4869)</f>
        <v>Consumer</v>
      </c>
      <c r="E2362">
        <v>2</v>
      </c>
      <c r="F2362">
        <v>269.08</v>
      </c>
      <c r="G2362">
        <v>538.16</v>
      </c>
      <c r="H2362">
        <v>0</v>
      </c>
      <c r="I2362">
        <v>13.18</v>
      </c>
      <c r="J2362" s="5">
        <v>45441</v>
      </c>
      <c r="K2362" s="5">
        <v>45446</v>
      </c>
      <c r="L2362" t="s">
        <v>4895</v>
      </c>
      <c r="M2362" t="s">
        <v>4896</v>
      </c>
      <c r="N2362" t="s">
        <v>4876</v>
      </c>
      <c r="O2362" t="s">
        <v>4875</v>
      </c>
      <c r="P2362" t="s">
        <v>4879</v>
      </c>
      <c r="Q2362" s="4">
        <f>_xlfn.XLOOKUP(C2362,customer_table!$A$2:$A$4947,customer_table!$A$2:$A$4947)</f>
        <v>34112</v>
      </c>
      <c r="R2362" t="str">
        <f>_xlfn.XLOOKUP(D2362,customer_table!$B$2:$B$4947,customer_table!$B$2:$B$4947)</f>
        <v>Consumer</v>
      </c>
      <c r="S2362" s="4" t="b">
        <f t="shared" si="180"/>
        <v>1</v>
      </c>
      <c r="T2362" s="6" t="b">
        <f t="shared" si="181"/>
        <v>1</v>
      </c>
      <c r="U2362" cm="1">
        <f t="array" ref="U2362">INDEX(hdd_products!$H$2:$H$21,MATCH(1,(hdd_products!$A$2:$A$21=hdd_orders!B2362)*(hdd_products!$H$2:$H$21=hdd_orders!F2362),0))</f>
        <v>269.08</v>
      </c>
      <c r="V2362" s="6" t="b">
        <f t="shared" si="182"/>
        <v>1</v>
      </c>
      <c r="W2362" s="4">
        <f t="shared" si="183"/>
        <v>538.16</v>
      </c>
      <c r="X2362" s="6" t="b">
        <f t="shared" si="184"/>
        <v>1</v>
      </c>
      <c r="AD2362" s="52"/>
    </row>
    <row r="2363" spans="1:30" x14ac:dyDescent="0.45">
      <c r="A2363" s="4">
        <v>2361</v>
      </c>
      <c r="B2363">
        <v>1001</v>
      </c>
      <c r="C2363">
        <v>19094</v>
      </c>
      <c r="D2363" t="str">
        <f>_xlfn.XLOOKUP(C2363,customer_table!$A$2:$A$4869,customer_table!$B$2:$B$4869)</f>
        <v>Enterprise</v>
      </c>
      <c r="E2363">
        <v>1</v>
      </c>
      <c r="F2363">
        <v>129.16999999999999</v>
      </c>
      <c r="G2363">
        <v>129.16999999999999</v>
      </c>
      <c r="H2363">
        <v>0</v>
      </c>
      <c r="I2363">
        <v>12.6</v>
      </c>
      <c r="J2363" s="5">
        <v>45516</v>
      </c>
      <c r="K2363" s="5">
        <v>45517</v>
      </c>
      <c r="L2363" t="s">
        <v>4885</v>
      </c>
      <c r="M2363" t="s">
        <v>4877</v>
      </c>
      <c r="N2363" t="s">
        <v>4876</v>
      </c>
      <c r="O2363" t="s">
        <v>4875</v>
      </c>
      <c r="P2363" t="s">
        <v>4886</v>
      </c>
      <c r="Q2363" s="4">
        <f>_xlfn.XLOOKUP(C2363,customer_table!$A$2:$A$4947,customer_table!$A$2:$A$4947)</f>
        <v>19094</v>
      </c>
      <c r="R2363" t="str">
        <f>_xlfn.XLOOKUP(D2363,customer_table!$B$2:$B$4947,customer_table!$B$2:$B$4947)</f>
        <v>Enterprise</v>
      </c>
      <c r="S2363" s="4" t="b">
        <f t="shared" si="180"/>
        <v>1</v>
      </c>
      <c r="T2363" s="6" t="b">
        <f t="shared" si="181"/>
        <v>1</v>
      </c>
      <c r="U2363" cm="1">
        <f t="array" ref="U2363">INDEX(hdd_products!$H$2:$H$21,MATCH(1,(hdd_products!$A$2:$A$21=hdd_orders!B2363)*(hdd_products!$H$2:$H$21=hdd_orders!F2363),0))</f>
        <v>129.16999999999999</v>
      </c>
      <c r="V2363" s="6" t="b">
        <f t="shared" si="182"/>
        <v>1</v>
      </c>
      <c r="W2363" s="4">
        <f t="shared" si="183"/>
        <v>129.16999999999999</v>
      </c>
      <c r="X2363" s="6" t="b">
        <f t="shared" si="184"/>
        <v>1</v>
      </c>
      <c r="AD2363" s="52"/>
    </row>
    <row r="2364" spans="1:30" x14ac:dyDescent="0.45">
      <c r="A2364" s="4">
        <v>2362</v>
      </c>
      <c r="B2364">
        <v>1003</v>
      </c>
      <c r="C2364">
        <v>51622</v>
      </c>
      <c r="D2364" t="str">
        <f>_xlfn.XLOOKUP(C2364,customer_table!$A$2:$A$4869,customer_table!$B$2:$B$4869)</f>
        <v>Consumer</v>
      </c>
      <c r="E2364">
        <v>1</v>
      </c>
      <c r="F2364">
        <v>95.08</v>
      </c>
      <c r="G2364">
        <v>95.08</v>
      </c>
      <c r="H2364">
        <v>0</v>
      </c>
      <c r="I2364">
        <v>16.559999999999999</v>
      </c>
      <c r="J2364" s="5">
        <v>45577</v>
      </c>
      <c r="K2364" s="5">
        <v>45579</v>
      </c>
      <c r="L2364" t="s">
        <v>4889</v>
      </c>
      <c r="M2364" t="s">
        <v>4898</v>
      </c>
      <c r="N2364" t="s">
        <v>4876</v>
      </c>
      <c r="O2364" t="s">
        <v>4880</v>
      </c>
      <c r="P2364" t="s">
        <v>4884</v>
      </c>
      <c r="Q2364" s="4">
        <f>_xlfn.XLOOKUP(C2364,customer_table!$A$2:$A$4947,customer_table!$A$2:$A$4947)</f>
        <v>51622</v>
      </c>
      <c r="R2364" t="str">
        <f>_xlfn.XLOOKUP(D2364,customer_table!$B$2:$B$4947,customer_table!$B$2:$B$4947)</f>
        <v>Consumer</v>
      </c>
      <c r="S2364" s="4" t="b">
        <f t="shared" si="180"/>
        <v>1</v>
      </c>
      <c r="T2364" s="6" t="b">
        <f t="shared" si="181"/>
        <v>1</v>
      </c>
      <c r="U2364" cm="1">
        <f t="array" ref="U2364">INDEX(hdd_products!$H$2:$H$21,MATCH(1,(hdd_products!$A$2:$A$21=hdd_orders!B2364)*(hdd_products!$H$2:$H$21=hdd_orders!F2364),0))</f>
        <v>95.08</v>
      </c>
      <c r="V2364" s="6" t="b">
        <f t="shared" si="182"/>
        <v>1</v>
      </c>
      <c r="W2364" s="4">
        <f t="shared" si="183"/>
        <v>95.08</v>
      </c>
      <c r="X2364" s="6" t="b">
        <f t="shared" si="184"/>
        <v>1</v>
      </c>
      <c r="AD2364" s="52"/>
    </row>
    <row r="2365" spans="1:30" x14ac:dyDescent="0.45">
      <c r="A2365" s="4">
        <v>2363</v>
      </c>
      <c r="B2365">
        <v>1007</v>
      </c>
      <c r="C2365">
        <v>91079</v>
      </c>
      <c r="D2365" t="str">
        <f>_xlfn.XLOOKUP(C2365,customer_table!$A$2:$A$4869,customer_table!$B$2:$B$4869)</f>
        <v>Consumer</v>
      </c>
      <c r="E2365">
        <v>3</v>
      </c>
      <c r="F2365">
        <v>415.57</v>
      </c>
      <c r="G2365">
        <v>1246.71</v>
      </c>
      <c r="H2365">
        <v>0</v>
      </c>
      <c r="I2365">
        <v>8.33</v>
      </c>
      <c r="J2365" s="5">
        <v>45501</v>
      </c>
      <c r="K2365" s="5">
        <v>45506</v>
      </c>
      <c r="L2365" t="s">
        <v>4902</v>
      </c>
      <c r="M2365" t="s">
        <v>4881</v>
      </c>
      <c r="N2365" t="s">
        <v>4876</v>
      </c>
      <c r="O2365" t="s">
        <v>4894</v>
      </c>
      <c r="P2365" t="s">
        <v>4879</v>
      </c>
      <c r="Q2365" s="4">
        <f>_xlfn.XLOOKUP(C2365,customer_table!$A$2:$A$4947,customer_table!$A$2:$A$4947)</f>
        <v>91079</v>
      </c>
      <c r="R2365" t="str">
        <f>_xlfn.XLOOKUP(D2365,customer_table!$B$2:$B$4947,customer_table!$B$2:$B$4947)</f>
        <v>Consumer</v>
      </c>
      <c r="S2365" s="4" t="b">
        <f t="shared" si="180"/>
        <v>1</v>
      </c>
      <c r="T2365" s="6" t="b">
        <f t="shared" si="181"/>
        <v>1</v>
      </c>
      <c r="U2365" cm="1">
        <f t="array" ref="U2365">INDEX(hdd_products!$H$2:$H$21,MATCH(1,(hdd_products!$A$2:$A$21=hdd_orders!B2365)*(hdd_products!$H$2:$H$21=hdd_orders!F2365),0))</f>
        <v>415.57</v>
      </c>
      <c r="V2365" s="6" t="b">
        <f t="shared" si="182"/>
        <v>1</v>
      </c>
      <c r="W2365" s="4">
        <f t="shared" si="183"/>
        <v>1246.71</v>
      </c>
      <c r="X2365" s="6" t="b">
        <f t="shared" si="184"/>
        <v>1</v>
      </c>
      <c r="AD2365" s="52"/>
    </row>
    <row r="2366" spans="1:30" x14ac:dyDescent="0.45">
      <c r="A2366" s="4">
        <v>2364</v>
      </c>
      <c r="B2366">
        <v>1001</v>
      </c>
      <c r="C2366">
        <v>23604</v>
      </c>
      <c r="D2366" t="str">
        <f>_xlfn.XLOOKUP(C2366,customer_table!$A$2:$A$4869,customer_table!$B$2:$B$4869)</f>
        <v>Enterprise</v>
      </c>
      <c r="E2366">
        <v>1</v>
      </c>
      <c r="F2366">
        <v>129.16999999999999</v>
      </c>
      <c r="G2366">
        <v>129.16999999999999</v>
      </c>
      <c r="H2366">
        <v>0</v>
      </c>
      <c r="I2366">
        <v>10.11</v>
      </c>
      <c r="J2366" s="5">
        <v>45456</v>
      </c>
      <c r="K2366" s="5">
        <v>45459</v>
      </c>
      <c r="L2366" t="s">
        <v>4900</v>
      </c>
      <c r="M2366" t="s">
        <v>4896</v>
      </c>
      <c r="N2366" t="s">
        <v>4876</v>
      </c>
      <c r="O2366" t="s">
        <v>4880</v>
      </c>
      <c r="P2366" t="s">
        <v>4879</v>
      </c>
      <c r="Q2366" s="4">
        <f>_xlfn.XLOOKUP(C2366,customer_table!$A$2:$A$4947,customer_table!$A$2:$A$4947)</f>
        <v>23604</v>
      </c>
      <c r="R2366" t="str">
        <f>_xlfn.XLOOKUP(D2366,customer_table!$B$2:$B$4947,customer_table!$B$2:$B$4947)</f>
        <v>Enterprise</v>
      </c>
      <c r="S2366" s="4" t="b">
        <f t="shared" si="180"/>
        <v>1</v>
      </c>
      <c r="T2366" s="6" t="b">
        <f t="shared" si="181"/>
        <v>1</v>
      </c>
      <c r="U2366" cm="1">
        <f t="array" ref="U2366">INDEX(hdd_products!$H$2:$H$21,MATCH(1,(hdd_products!$A$2:$A$21=hdd_orders!B2366)*(hdd_products!$H$2:$H$21=hdd_orders!F2366),0))</f>
        <v>129.16999999999999</v>
      </c>
      <c r="V2366" s="6" t="b">
        <f t="shared" si="182"/>
        <v>1</v>
      </c>
      <c r="W2366" s="4">
        <f t="shared" si="183"/>
        <v>129.16999999999999</v>
      </c>
      <c r="X2366" s="6" t="b">
        <f t="shared" si="184"/>
        <v>1</v>
      </c>
      <c r="AD2366" s="52"/>
    </row>
    <row r="2367" spans="1:30" x14ac:dyDescent="0.45">
      <c r="A2367" s="4">
        <v>2365</v>
      </c>
      <c r="B2367">
        <v>1006</v>
      </c>
      <c r="C2367">
        <v>60793</v>
      </c>
      <c r="D2367" t="str">
        <f>_xlfn.XLOOKUP(C2367,customer_table!$A$2:$A$4869,customer_table!$B$2:$B$4869)</f>
        <v>Small Business</v>
      </c>
      <c r="E2367">
        <v>8</v>
      </c>
      <c r="F2367">
        <v>307.20999999999998</v>
      </c>
      <c r="G2367">
        <v>2457.6799999999998</v>
      </c>
      <c r="H2367">
        <v>0</v>
      </c>
      <c r="I2367">
        <v>10.17</v>
      </c>
      <c r="J2367" s="5">
        <v>45293</v>
      </c>
      <c r="K2367" s="5">
        <v>45298</v>
      </c>
      <c r="L2367" t="s">
        <v>4885</v>
      </c>
      <c r="M2367" t="s">
        <v>4881</v>
      </c>
      <c r="N2367" t="s">
        <v>4876</v>
      </c>
      <c r="O2367" t="s">
        <v>4880</v>
      </c>
      <c r="P2367" t="s">
        <v>4891</v>
      </c>
      <c r="Q2367" s="4">
        <f>_xlfn.XLOOKUP(C2367,customer_table!$A$2:$A$4947,customer_table!$A$2:$A$4947)</f>
        <v>60793</v>
      </c>
      <c r="R2367" t="str">
        <f>_xlfn.XLOOKUP(D2367,customer_table!$B$2:$B$4947,customer_table!$B$2:$B$4947)</f>
        <v>Small Business</v>
      </c>
      <c r="S2367" s="4" t="b">
        <f t="shared" si="180"/>
        <v>1</v>
      </c>
      <c r="T2367" s="6" t="b">
        <f t="shared" si="181"/>
        <v>1</v>
      </c>
      <c r="U2367" cm="1">
        <f t="array" ref="U2367">INDEX(hdd_products!$H$2:$H$21,MATCH(1,(hdd_products!$A$2:$A$21=hdd_orders!B2367)*(hdd_products!$H$2:$H$21=hdd_orders!F2367),0))</f>
        <v>307.20999999999998</v>
      </c>
      <c r="V2367" s="6" t="b">
        <f t="shared" si="182"/>
        <v>1</v>
      </c>
      <c r="W2367" s="4">
        <f t="shared" si="183"/>
        <v>2457.6799999999998</v>
      </c>
      <c r="X2367" s="6" t="b">
        <f t="shared" si="184"/>
        <v>1</v>
      </c>
      <c r="AD2367" s="52"/>
    </row>
    <row r="2368" spans="1:30" x14ac:dyDescent="0.45">
      <c r="A2368" s="4">
        <v>2366</v>
      </c>
      <c r="B2368">
        <v>1004</v>
      </c>
      <c r="C2368">
        <v>19689</v>
      </c>
      <c r="D2368" t="str">
        <f>_xlfn.XLOOKUP(C2368,customer_table!$A$2:$A$4869,customer_table!$B$2:$B$4869)</f>
        <v>Enterprise</v>
      </c>
      <c r="E2368">
        <v>3</v>
      </c>
      <c r="F2368">
        <v>170.85</v>
      </c>
      <c r="G2368">
        <v>512.54999999999995</v>
      </c>
      <c r="H2368">
        <v>0</v>
      </c>
      <c r="I2368">
        <v>8.4</v>
      </c>
      <c r="J2368" s="5">
        <v>45613</v>
      </c>
      <c r="K2368" s="5">
        <v>45614</v>
      </c>
      <c r="L2368" t="s">
        <v>4902</v>
      </c>
      <c r="M2368" t="s">
        <v>4881</v>
      </c>
      <c r="N2368" t="s">
        <v>4876</v>
      </c>
      <c r="O2368" t="s">
        <v>4880</v>
      </c>
      <c r="P2368" t="s">
        <v>4884</v>
      </c>
      <c r="Q2368" s="4">
        <f>_xlfn.XLOOKUP(C2368,customer_table!$A$2:$A$4947,customer_table!$A$2:$A$4947)</f>
        <v>19689</v>
      </c>
      <c r="R2368" t="str">
        <f>_xlfn.XLOOKUP(D2368,customer_table!$B$2:$B$4947,customer_table!$B$2:$B$4947)</f>
        <v>Enterprise</v>
      </c>
      <c r="S2368" s="4" t="b">
        <f t="shared" si="180"/>
        <v>1</v>
      </c>
      <c r="T2368" s="6" t="b">
        <f t="shared" si="181"/>
        <v>1</v>
      </c>
      <c r="U2368" cm="1">
        <f t="array" ref="U2368">INDEX(hdd_products!$H$2:$H$21,MATCH(1,(hdd_products!$A$2:$A$21=hdd_orders!B2368)*(hdd_products!$H$2:$H$21=hdd_orders!F2368),0))</f>
        <v>170.85</v>
      </c>
      <c r="V2368" s="6" t="b">
        <f t="shared" si="182"/>
        <v>1</v>
      </c>
      <c r="W2368" s="4">
        <f t="shared" si="183"/>
        <v>512.54999999999995</v>
      </c>
      <c r="X2368" s="6" t="b">
        <f t="shared" si="184"/>
        <v>1</v>
      </c>
      <c r="AD2368" s="52"/>
    </row>
    <row r="2369" spans="1:30" x14ac:dyDescent="0.45">
      <c r="A2369" s="4">
        <v>2367</v>
      </c>
      <c r="B2369">
        <v>1002</v>
      </c>
      <c r="C2369">
        <v>47023</v>
      </c>
      <c r="D2369" t="str">
        <f>_xlfn.XLOOKUP(C2369,customer_table!$A$2:$A$4869,customer_table!$B$2:$B$4869)</f>
        <v>Small Business</v>
      </c>
      <c r="E2369">
        <v>2</v>
      </c>
      <c r="F2369">
        <v>198.26</v>
      </c>
      <c r="G2369">
        <v>396.52</v>
      </c>
      <c r="H2369">
        <v>0</v>
      </c>
      <c r="I2369">
        <v>18.57</v>
      </c>
      <c r="J2369" s="5">
        <v>45535</v>
      </c>
      <c r="K2369" s="5">
        <v>45540</v>
      </c>
      <c r="L2369" t="s">
        <v>4887</v>
      </c>
      <c r="M2369" t="s">
        <v>4877</v>
      </c>
      <c r="N2369" t="s">
        <v>4901</v>
      </c>
      <c r="O2369" t="s">
        <v>4875</v>
      </c>
      <c r="P2369" t="s">
        <v>4879</v>
      </c>
      <c r="Q2369" s="4">
        <f>_xlfn.XLOOKUP(C2369,customer_table!$A$2:$A$4947,customer_table!$A$2:$A$4947)</f>
        <v>47023</v>
      </c>
      <c r="R2369" t="str">
        <f>_xlfn.XLOOKUP(D2369,customer_table!$B$2:$B$4947,customer_table!$B$2:$B$4947)</f>
        <v>Small Business</v>
      </c>
      <c r="S2369" s="4" t="b">
        <f t="shared" si="180"/>
        <v>1</v>
      </c>
      <c r="T2369" s="6" t="b">
        <f t="shared" si="181"/>
        <v>1</v>
      </c>
      <c r="U2369" cm="1">
        <f t="array" ref="U2369">INDEX(hdd_products!$H$2:$H$21,MATCH(1,(hdd_products!$A$2:$A$21=hdd_orders!B2369)*(hdd_products!$H$2:$H$21=hdd_orders!F2369),0))</f>
        <v>198.26</v>
      </c>
      <c r="V2369" s="6" t="b">
        <f t="shared" si="182"/>
        <v>1</v>
      </c>
      <c r="W2369" s="4">
        <f t="shared" si="183"/>
        <v>396.52</v>
      </c>
      <c r="X2369" s="6" t="b">
        <f t="shared" si="184"/>
        <v>1</v>
      </c>
      <c r="AD2369" s="52"/>
    </row>
    <row r="2370" spans="1:30" x14ac:dyDescent="0.45">
      <c r="A2370" s="4">
        <v>2368</v>
      </c>
      <c r="B2370">
        <v>1009</v>
      </c>
      <c r="C2370">
        <v>42773</v>
      </c>
      <c r="D2370" t="str">
        <f>_xlfn.XLOOKUP(C2370,customer_table!$A$2:$A$4869,customer_table!$B$2:$B$4869)</f>
        <v>Consumer</v>
      </c>
      <c r="E2370">
        <v>2</v>
      </c>
      <c r="F2370">
        <v>185.76</v>
      </c>
      <c r="G2370">
        <v>371.52</v>
      </c>
      <c r="H2370">
        <v>0</v>
      </c>
      <c r="I2370">
        <v>17.95</v>
      </c>
      <c r="J2370" s="5">
        <v>45413</v>
      </c>
      <c r="K2370" s="5">
        <v>45419</v>
      </c>
      <c r="L2370" t="s">
        <v>4889</v>
      </c>
      <c r="M2370" t="s">
        <v>4877</v>
      </c>
      <c r="N2370" t="s">
        <v>4901</v>
      </c>
      <c r="O2370" t="s">
        <v>4875</v>
      </c>
      <c r="P2370" t="s">
        <v>4874</v>
      </c>
      <c r="Q2370" s="4">
        <f>_xlfn.XLOOKUP(C2370,customer_table!$A$2:$A$4947,customer_table!$A$2:$A$4947)</f>
        <v>42773</v>
      </c>
      <c r="R2370" t="str">
        <f>_xlfn.XLOOKUP(D2370,customer_table!$B$2:$B$4947,customer_table!$B$2:$B$4947)</f>
        <v>Consumer</v>
      </c>
      <c r="S2370" s="4" t="b">
        <f t="shared" si="180"/>
        <v>1</v>
      </c>
      <c r="T2370" s="6" t="b">
        <f t="shared" si="181"/>
        <v>1</v>
      </c>
      <c r="U2370" cm="1">
        <f t="array" ref="U2370">INDEX(hdd_products!$H$2:$H$21,MATCH(1,(hdd_products!$A$2:$A$21=hdd_orders!B2370)*(hdd_products!$H$2:$H$21=hdd_orders!F2370),0))</f>
        <v>185.76</v>
      </c>
      <c r="V2370" s="6" t="b">
        <f t="shared" si="182"/>
        <v>1</v>
      </c>
      <c r="W2370" s="4">
        <f t="shared" si="183"/>
        <v>371.52</v>
      </c>
      <c r="X2370" s="6" t="b">
        <f t="shared" si="184"/>
        <v>1</v>
      </c>
      <c r="AD2370" s="52"/>
    </row>
    <row r="2371" spans="1:30" x14ac:dyDescent="0.45">
      <c r="A2371" s="4">
        <v>2369</v>
      </c>
      <c r="B2371">
        <v>1012</v>
      </c>
      <c r="C2371">
        <v>57203</v>
      </c>
      <c r="D2371" t="str">
        <f>_xlfn.XLOOKUP(C2371,customer_table!$A$2:$A$4869,customer_table!$B$2:$B$4869)</f>
        <v>Enterprise</v>
      </c>
      <c r="E2371">
        <v>5</v>
      </c>
      <c r="F2371">
        <v>339.39</v>
      </c>
      <c r="G2371">
        <v>1696.95</v>
      </c>
      <c r="H2371">
        <v>0</v>
      </c>
      <c r="I2371">
        <v>18.14</v>
      </c>
      <c r="J2371" s="5">
        <v>45370</v>
      </c>
      <c r="K2371" s="5">
        <v>45374</v>
      </c>
      <c r="L2371" t="s">
        <v>4887</v>
      </c>
      <c r="M2371" t="s">
        <v>4881</v>
      </c>
      <c r="N2371" t="s">
        <v>4901</v>
      </c>
      <c r="O2371" t="s">
        <v>4880</v>
      </c>
      <c r="P2371" t="s">
        <v>4886</v>
      </c>
      <c r="Q2371" s="4">
        <f>_xlfn.XLOOKUP(C2371,customer_table!$A$2:$A$4947,customer_table!$A$2:$A$4947)</f>
        <v>57203</v>
      </c>
      <c r="R2371" t="str">
        <f>_xlfn.XLOOKUP(D2371,customer_table!$B$2:$B$4947,customer_table!$B$2:$B$4947)</f>
        <v>Enterprise</v>
      </c>
      <c r="S2371" s="4" t="b">
        <f t="shared" si="180"/>
        <v>1</v>
      </c>
      <c r="T2371" s="6" t="b">
        <f t="shared" si="181"/>
        <v>1</v>
      </c>
      <c r="U2371" cm="1">
        <f t="array" ref="U2371">INDEX(hdd_products!$H$2:$H$21,MATCH(1,(hdd_products!$A$2:$A$21=hdd_orders!B2371)*(hdd_products!$H$2:$H$21=hdd_orders!F2371),0))</f>
        <v>339.39</v>
      </c>
      <c r="V2371" s="6" t="b">
        <f t="shared" si="182"/>
        <v>1</v>
      </c>
      <c r="W2371" s="4">
        <f t="shared" si="183"/>
        <v>1696.9499999999998</v>
      </c>
      <c r="X2371" s="6" t="b">
        <f t="shared" si="184"/>
        <v>1</v>
      </c>
      <c r="AD2371" s="52"/>
    </row>
    <row r="2372" spans="1:30" x14ac:dyDescent="0.45">
      <c r="A2372" s="4">
        <v>2370</v>
      </c>
      <c r="B2372">
        <v>1004</v>
      </c>
      <c r="C2372">
        <v>31013</v>
      </c>
      <c r="D2372" t="str">
        <f>_xlfn.XLOOKUP(C2372,customer_table!$A$2:$A$4869,customer_table!$B$2:$B$4869)</f>
        <v>Enterprise</v>
      </c>
      <c r="E2372">
        <v>1</v>
      </c>
      <c r="F2372">
        <v>170.85</v>
      </c>
      <c r="G2372">
        <v>170.85</v>
      </c>
      <c r="H2372">
        <v>0</v>
      </c>
      <c r="I2372">
        <v>12.99</v>
      </c>
      <c r="J2372" s="5">
        <v>45381</v>
      </c>
      <c r="K2372" s="5">
        <v>45385</v>
      </c>
      <c r="L2372" t="s">
        <v>4900</v>
      </c>
      <c r="M2372" t="s">
        <v>4881</v>
      </c>
      <c r="N2372" t="s">
        <v>4876</v>
      </c>
      <c r="O2372" t="s">
        <v>4880</v>
      </c>
      <c r="P2372" t="s">
        <v>4874</v>
      </c>
      <c r="Q2372" s="4">
        <f>_xlfn.XLOOKUP(C2372,customer_table!$A$2:$A$4947,customer_table!$A$2:$A$4947)</f>
        <v>31013</v>
      </c>
      <c r="R2372" t="str">
        <f>_xlfn.XLOOKUP(D2372,customer_table!$B$2:$B$4947,customer_table!$B$2:$B$4947)</f>
        <v>Enterprise</v>
      </c>
      <c r="S2372" s="4" t="b">
        <f t="shared" ref="S2372:S2435" si="185">Q2372=C2372</f>
        <v>1</v>
      </c>
      <c r="T2372" s="6" t="b">
        <f t="shared" ref="T2372:T2435" si="186">R2372=D2372</f>
        <v>1</v>
      </c>
      <c r="U2372" cm="1">
        <f t="array" ref="U2372">INDEX(hdd_products!$H$2:$H$21,MATCH(1,(hdd_products!$A$2:$A$21=hdd_orders!B2372)*(hdd_products!$H$2:$H$21=hdd_orders!F2372),0))</f>
        <v>170.85</v>
      </c>
      <c r="V2372" s="6" t="b">
        <f t="shared" ref="V2372:V2435" si="187">U2372=F2372</f>
        <v>1</v>
      </c>
      <c r="W2372" s="4">
        <f t="shared" ref="W2372:W2435" si="188">F2372*E2372</f>
        <v>170.85</v>
      </c>
      <c r="X2372" s="6" t="b">
        <f t="shared" ref="X2372:X2435" si="189">G2372=W2372</f>
        <v>1</v>
      </c>
      <c r="AD2372" s="52"/>
    </row>
    <row r="2373" spans="1:30" x14ac:dyDescent="0.45">
      <c r="A2373" s="4">
        <v>2371</v>
      </c>
      <c r="B2373">
        <v>1007</v>
      </c>
      <c r="C2373">
        <v>63788</v>
      </c>
      <c r="D2373" t="str">
        <f>_xlfn.XLOOKUP(C2373,customer_table!$A$2:$A$4869,customer_table!$B$2:$B$4869)</f>
        <v>Consumer</v>
      </c>
      <c r="E2373">
        <v>2</v>
      </c>
      <c r="F2373">
        <v>415.57</v>
      </c>
      <c r="G2373">
        <v>831.14</v>
      </c>
      <c r="H2373">
        <v>0</v>
      </c>
      <c r="I2373">
        <v>16.16</v>
      </c>
      <c r="J2373" s="5">
        <v>45445</v>
      </c>
      <c r="K2373" s="5">
        <v>45447</v>
      </c>
      <c r="L2373" t="s">
        <v>4878</v>
      </c>
      <c r="M2373" t="s">
        <v>4877</v>
      </c>
      <c r="N2373" t="s">
        <v>4876</v>
      </c>
      <c r="O2373" t="s">
        <v>4880</v>
      </c>
      <c r="P2373" t="s">
        <v>4879</v>
      </c>
      <c r="Q2373" s="4">
        <f>_xlfn.XLOOKUP(C2373,customer_table!$A$2:$A$4947,customer_table!$A$2:$A$4947)</f>
        <v>63788</v>
      </c>
      <c r="R2373" t="str">
        <f>_xlfn.XLOOKUP(D2373,customer_table!$B$2:$B$4947,customer_table!$B$2:$B$4947)</f>
        <v>Consumer</v>
      </c>
      <c r="S2373" s="4" t="b">
        <f t="shared" si="185"/>
        <v>1</v>
      </c>
      <c r="T2373" s="6" t="b">
        <f t="shared" si="186"/>
        <v>1</v>
      </c>
      <c r="U2373" cm="1">
        <f t="array" ref="U2373">INDEX(hdd_products!$H$2:$H$21,MATCH(1,(hdd_products!$A$2:$A$21=hdd_orders!B2373)*(hdd_products!$H$2:$H$21=hdd_orders!F2373),0))</f>
        <v>415.57</v>
      </c>
      <c r="V2373" s="6" t="b">
        <f t="shared" si="187"/>
        <v>1</v>
      </c>
      <c r="W2373" s="4">
        <f t="shared" si="188"/>
        <v>831.14</v>
      </c>
      <c r="X2373" s="6" t="b">
        <f t="shared" si="189"/>
        <v>1</v>
      </c>
      <c r="AD2373" s="52"/>
    </row>
    <row r="2374" spans="1:30" x14ac:dyDescent="0.45">
      <c r="A2374" s="4">
        <v>2372</v>
      </c>
      <c r="B2374">
        <v>1005</v>
      </c>
      <c r="C2374">
        <v>56260</v>
      </c>
      <c r="D2374" t="str">
        <f>_xlfn.XLOOKUP(C2374,customer_table!$A$2:$A$4869,customer_table!$B$2:$B$4869)</f>
        <v>Enterprise</v>
      </c>
      <c r="E2374">
        <v>1</v>
      </c>
      <c r="F2374">
        <v>204.55</v>
      </c>
      <c r="G2374">
        <v>204.55</v>
      </c>
      <c r="H2374">
        <v>0</v>
      </c>
      <c r="I2374">
        <v>17.510000000000002</v>
      </c>
      <c r="J2374" s="5">
        <v>45497</v>
      </c>
      <c r="K2374" s="5">
        <v>45499</v>
      </c>
      <c r="L2374" t="s">
        <v>4893</v>
      </c>
      <c r="M2374" t="s">
        <v>4881</v>
      </c>
      <c r="N2374" t="s">
        <v>4876</v>
      </c>
      <c r="O2374" t="s">
        <v>4880</v>
      </c>
      <c r="P2374" t="s">
        <v>4886</v>
      </c>
      <c r="Q2374" s="4">
        <f>_xlfn.XLOOKUP(C2374,customer_table!$A$2:$A$4947,customer_table!$A$2:$A$4947)</f>
        <v>56260</v>
      </c>
      <c r="R2374" t="str">
        <f>_xlfn.XLOOKUP(D2374,customer_table!$B$2:$B$4947,customer_table!$B$2:$B$4947)</f>
        <v>Enterprise</v>
      </c>
      <c r="S2374" s="4" t="b">
        <f t="shared" si="185"/>
        <v>1</v>
      </c>
      <c r="T2374" s="6" t="b">
        <f t="shared" si="186"/>
        <v>1</v>
      </c>
      <c r="U2374" cm="1">
        <f t="array" ref="U2374">INDEX(hdd_products!$H$2:$H$21,MATCH(1,(hdd_products!$A$2:$A$21=hdd_orders!B2374)*(hdd_products!$H$2:$H$21=hdd_orders!F2374),0))</f>
        <v>204.55</v>
      </c>
      <c r="V2374" s="6" t="b">
        <f t="shared" si="187"/>
        <v>1</v>
      </c>
      <c r="W2374" s="4">
        <f t="shared" si="188"/>
        <v>204.55</v>
      </c>
      <c r="X2374" s="6" t="b">
        <f t="shared" si="189"/>
        <v>1</v>
      </c>
      <c r="AD2374" s="52"/>
    </row>
    <row r="2375" spans="1:30" x14ac:dyDescent="0.45">
      <c r="A2375" s="4">
        <v>2373</v>
      </c>
      <c r="B2375">
        <v>1002</v>
      </c>
      <c r="C2375">
        <v>68181</v>
      </c>
      <c r="D2375" t="str">
        <f>_xlfn.XLOOKUP(C2375,customer_table!$A$2:$A$4869,customer_table!$B$2:$B$4869)</f>
        <v>Consumer</v>
      </c>
      <c r="E2375">
        <v>8</v>
      </c>
      <c r="F2375">
        <v>198.26</v>
      </c>
      <c r="G2375">
        <v>1586.08</v>
      </c>
      <c r="H2375">
        <v>0</v>
      </c>
      <c r="I2375">
        <v>15.19</v>
      </c>
      <c r="J2375" s="5">
        <v>45505</v>
      </c>
      <c r="K2375" s="5">
        <v>45509</v>
      </c>
      <c r="L2375" t="s">
        <v>4895</v>
      </c>
      <c r="M2375" t="s">
        <v>4896</v>
      </c>
      <c r="N2375" t="s">
        <v>4876</v>
      </c>
      <c r="O2375" t="s">
        <v>4894</v>
      </c>
      <c r="P2375" t="s">
        <v>4888</v>
      </c>
      <c r="Q2375" s="4">
        <f>_xlfn.XLOOKUP(C2375,customer_table!$A$2:$A$4947,customer_table!$A$2:$A$4947)</f>
        <v>68181</v>
      </c>
      <c r="R2375" t="str">
        <f>_xlfn.XLOOKUP(D2375,customer_table!$B$2:$B$4947,customer_table!$B$2:$B$4947)</f>
        <v>Consumer</v>
      </c>
      <c r="S2375" s="4" t="b">
        <f t="shared" si="185"/>
        <v>1</v>
      </c>
      <c r="T2375" s="6" t="b">
        <f t="shared" si="186"/>
        <v>1</v>
      </c>
      <c r="U2375" cm="1">
        <f t="array" ref="U2375">INDEX(hdd_products!$H$2:$H$21,MATCH(1,(hdd_products!$A$2:$A$21=hdd_orders!B2375)*(hdd_products!$H$2:$H$21=hdd_orders!F2375),0))</f>
        <v>198.26</v>
      </c>
      <c r="V2375" s="6" t="b">
        <f t="shared" si="187"/>
        <v>1</v>
      </c>
      <c r="W2375" s="4">
        <f t="shared" si="188"/>
        <v>1586.08</v>
      </c>
      <c r="X2375" s="6" t="b">
        <f t="shared" si="189"/>
        <v>1</v>
      </c>
      <c r="AD2375" s="52"/>
    </row>
    <row r="2376" spans="1:30" x14ac:dyDescent="0.45">
      <c r="A2376" s="4">
        <v>2374</v>
      </c>
      <c r="B2376">
        <v>1005</v>
      </c>
      <c r="C2376">
        <v>79459</v>
      </c>
      <c r="D2376" t="str">
        <f>_xlfn.XLOOKUP(C2376,customer_table!$A$2:$A$4869,customer_table!$B$2:$B$4869)</f>
        <v>Enterprise</v>
      </c>
      <c r="E2376">
        <v>4</v>
      </c>
      <c r="F2376">
        <v>204.55</v>
      </c>
      <c r="G2376">
        <v>818.2</v>
      </c>
      <c r="H2376">
        <v>0</v>
      </c>
      <c r="I2376">
        <v>15.19</v>
      </c>
      <c r="J2376" s="5">
        <v>45458</v>
      </c>
      <c r="K2376" s="5">
        <v>45464</v>
      </c>
      <c r="L2376" t="s">
        <v>4890</v>
      </c>
      <c r="M2376" t="s">
        <v>4896</v>
      </c>
      <c r="N2376" t="s">
        <v>4876</v>
      </c>
      <c r="O2376" t="s">
        <v>4875</v>
      </c>
      <c r="P2376" t="s">
        <v>4886</v>
      </c>
      <c r="Q2376" s="4">
        <f>_xlfn.XLOOKUP(C2376,customer_table!$A$2:$A$4947,customer_table!$A$2:$A$4947)</f>
        <v>79459</v>
      </c>
      <c r="R2376" t="str">
        <f>_xlfn.XLOOKUP(D2376,customer_table!$B$2:$B$4947,customer_table!$B$2:$B$4947)</f>
        <v>Enterprise</v>
      </c>
      <c r="S2376" s="4" t="b">
        <f t="shared" si="185"/>
        <v>1</v>
      </c>
      <c r="T2376" s="6" t="b">
        <f t="shared" si="186"/>
        <v>1</v>
      </c>
      <c r="U2376" cm="1">
        <f t="array" ref="U2376">INDEX(hdd_products!$H$2:$H$21,MATCH(1,(hdd_products!$A$2:$A$21=hdd_orders!B2376)*(hdd_products!$H$2:$H$21=hdd_orders!F2376),0))</f>
        <v>204.55</v>
      </c>
      <c r="V2376" s="6" t="b">
        <f t="shared" si="187"/>
        <v>1</v>
      </c>
      <c r="W2376" s="4">
        <f t="shared" si="188"/>
        <v>818.2</v>
      </c>
      <c r="X2376" s="6" t="b">
        <f t="shared" si="189"/>
        <v>1</v>
      </c>
      <c r="AD2376" s="52"/>
    </row>
    <row r="2377" spans="1:30" x14ac:dyDescent="0.45">
      <c r="A2377" s="4">
        <v>2375</v>
      </c>
      <c r="B2377">
        <v>1008</v>
      </c>
      <c r="C2377">
        <v>96419</v>
      </c>
      <c r="D2377" t="str">
        <f>_xlfn.XLOOKUP(C2377,customer_table!$A$2:$A$4869,customer_table!$B$2:$B$4869)</f>
        <v>Enterprise</v>
      </c>
      <c r="E2377">
        <v>2</v>
      </c>
      <c r="F2377">
        <v>269.08</v>
      </c>
      <c r="G2377">
        <v>538.16</v>
      </c>
      <c r="H2377">
        <v>0</v>
      </c>
      <c r="I2377">
        <v>10.57</v>
      </c>
      <c r="J2377" s="5">
        <v>45389</v>
      </c>
      <c r="K2377" s="5">
        <v>45394</v>
      </c>
      <c r="L2377" t="s">
        <v>4885</v>
      </c>
      <c r="M2377" t="s">
        <v>4877</v>
      </c>
      <c r="N2377" t="s">
        <v>4903</v>
      </c>
      <c r="O2377" t="s">
        <v>4880</v>
      </c>
      <c r="P2377" t="s">
        <v>4891</v>
      </c>
      <c r="Q2377" s="4">
        <f>_xlfn.XLOOKUP(C2377,customer_table!$A$2:$A$4947,customer_table!$A$2:$A$4947)</f>
        <v>96419</v>
      </c>
      <c r="R2377" t="str">
        <f>_xlfn.XLOOKUP(D2377,customer_table!$B$2:$B$4947,customer_table!$B$2:$B$4947)</f>
        <v>Enterprise</v>
      </c>
      <c r="S2377" s="4" t="b">
        <f t="shared" si="185"/>
        <v>1</v>
      </c>
      <c r="T2377" s="6" t="b">
        <f t="shared" si="186"/>
        <v>1</v>
      </c>
      <c r="U2377" cm="1">
        <f t="array" ref="U2377">INDEX(hdd_products!$H$2:$H$21,MATCH(1,(hdd_products!$A$2:$A$21=hdd_orders!B2377)*(hdd_products!$H$2:$H$21=hdd_orders!F2377),0))</f>
        <v>269.08</v>
      </c>
      <c r="V2377" s="6" t="b">
        <f t="shared" si="187"/>
        <v>1</v>
      </c>
      <c r="W2377" s="4">
        <f t="shared" si="188"/>
        <v>538.16</v>
      </c>
      <c r="X2377" s="6" t="b">
        <f t="shared" si="189"/>
        <v>1</v>
      </c>
      <c r="AD2377" s="52"/>
    </row>
    <row r="2378" spans="1:30" x14ac:dyDescent="0.45">
      <c r="A2378" s="4">
        <v>2376</v>
      </c>
      <c r="B2378">
        <v>1001</v>
      </c>
      <c r="C2378">
        <v>63504</v>
      </c>
      <c r="D2378" t="str">
        <f>_xlfn.XLOOKUP(C2378,customer_table!$A$2:$A$4869,customer_table!$B$2:$B$4869)</f>
        <v>Consumer</v>
      </c>
      <c r="E2378">
        <v>3</v>
      </c>
      <c r="F2378">
        <v>129.16999999999999</v>
      </c>
      <c r="G2378">
        <v>387.51</v>
      </c>
      <c r="H2378">
        <v>0</v>
      </c>
      <c r="I2378">
        <v>14.28</v>
      </c>
      <c r="J2378" s="5">
        <v>45572</v>
      </c>
      <c r="K2378" s="5">
        <v>45579</v>
      </c>
      <c r="L2378" t="s">
        <v>4882</v>
      </c>
      <c r="M2378" t="s">
        <v>4898</v>
      </c>
      <c r="N2378" t="s">
        <v>4892</v>
      </c>
      <c r="O2378" t="s">
        <v>4880</v>
      </c>
      <c r="P2378" t="s">
        <v>4874</v>
      </c>
      <c r="Q2378" s="4">
        <f>_xlfn.XLOOKUP(C2378,customer_table!$A$2:$A$4947,customer_table!$A$2:$A$4947)</f>
        <v>63504</v>
      </c>
      <c r="R2378" t="str">
        <f>_xlfn.XLOOKUP(D2378,customer_table!$B$2:$B$4947,customer_table!$B$2:$B$4947)</f>
        <v>Consumer</v>
      </c>
      <c r="S2378" s="4" t="b">
        <f t="shared" si="185"/>
        <v>1</v>
      </c>
      <c r="T2378" s="6" t="b">
        <f t="shared" si="186"/>
        <v>1</v>
      </c>
      <c r="U2378" cm="1">
        <f t="array" ref="U2378">INDEX(hdd_products!$H$2:$H$21,MATCH(1,(hdd_products!$A$2:$A$21=hdd_orders!B2378)*(hdd_products!$H$2:$H$21=hdd_orders!F2378),0))</f>
        <v>129.16999999999999</v>
      </c>
      <c r="V2378" s="6" t="b">
        <f t="shared" si="187"/>
        <v>1</v>
      </c>
      <c r="W2378" s="4">
        <f t="shared" si="188"/>
        <v>387.51</v>
      </c>
      <c r="X2378" s="6" t="b">
        <f t="shared" si="189"/>
        <v>1</v>
      </c>
      <c r="AD2378" s="52"/>
    </row>
    <row r="2379" spans="1:30" x14ac:dyDescent="0.45">
      <c r="A2379" s="4">
        <v>2377</v>
      </c>
      <c r="B2379">
        <v>1003</v>
      </c>
      <c r="C2379">
        <v>81149</v>
      </c>
      <c r="D2379" t="str">
        <f>_xlfn.XLOOKUP(C2379,customer_table!$A$2:$A$4869,customer_table!$B$2:$B$4869)</f>
        <v>Consumer</v>
      </c>
      <c r="E2379">
        <v>1</v>
      </c>
      <c r="F2379">
        <v>95.08</v>
      </c>
      <c r="G2379">
        <v>95.08</v>
      </c>
      <c r="H2379">
        <v>0</v>
      </c>
      <c r="I2379">
        <v>17.87</v>
      </c>
      <c r="J2379" s="5">
        <v>45493</v>
      </c>
      <c r="K2379" s="5">
        <v>45495</v>
      </c>
      <c r="L2379" t="s">
        <v>4887</v>
      </c>
      <c r="M2379" t="s">
        <v>4877</v>
      </c>
      <c r="N2379" t="s">
        <v>4901</v>
      </c>
      <c r="O2379" t="s">
        <v>4880</v>
      </c>
      <c r="P2379" t="s">
        <v>4879</v>
      </c>
      <c r="Q2379" s="4">
        <f>_xlfn.XLOOKUP(C2379,customer_table!$A$2:$A$4947,customer_table!$A$2:$A$4947)</f>
        <v>81149</v>
      </c>
      <c r="R2379" t="str">
        <f>_xlfn.XLOOKUP(D2379,customer_table!$B$2:$B$4947,customer_table!$B$2:$B$4947)</f>
        <v>Consumer</v>
      </c>
      <c r="S2379" s="4" t="b">
        <f t="shared" si="185"/>
        <v>1</v>
      </c>
      <c r="T2379" s="6" t="b">
        <f t="shared" si="186"/>
        <v>1</v>
      </c>
      <c r="U2379" cm="1">
        <f t="array" ref="U2379">INDEX(hdd_products!$H$2:$H$21,MATCH(1,(hdd_products!$A$2:$A$21=hdd_orders!B2379)*(hdd_products!$H$2:$H$21=hdd_orders!F2379),0))</f>
        <v>95.08</v>
      </c>
      <c r="V2379" s="6" t="b">
        <f t="shared" si="187"/>
        <v>1</v>
      </c>
      <c r="W2379" s="4">
        <f t="shared" si="188"/>
        <v>95.08</v>
      </c>
      <c r="X2379" s="6" t="b">
        <f t="shared" si="189"/>
        <v>1</v>
      </c>
      <c r="AD2379" s="52"/>
    </row>
    <row r="2380" spans="1:30" x14ac:dyDescent="0.45">
      <c r="A2380" s="4">
        <v>2378</v>
      </c>
      <c r="B2380">
        <v>1005</v>
      </c>
      <c r="C2380">
        <v>38465</v>
      </c>
      <c r="D2380" t="str">
        <f>_xlfn.XLOOKUP(C2380,customer_table!$A$2:$A$4869,customer_table!$B$2:$B$4869)</f>
        <v>Consumer</v>
      </c>
      <c r="E2380">
        <v>1</v>
      </c>
      <c r="F2380">
        <v>204.55</v>
      </c>
      <c r="G2380">
        <v>204.55</v>
      </c>
      <c r="H2380">
        <v>0</v>
      </c>
      <c r="I2380">
        <v>14.14</v>
      </c>
      <c r="J2380" s="5">
        <v>45611</v>
      </c>
      <c r="K2380" s="5">
        <v>45615</v>
      </c>
      <c r="L2380" t="s">
        <v>4890</v>
      </c>
      <c r="M2380" t="s">
        <v>4896</v>
      </c>
      <c r="N2380" t="s">
        <v>4876</v>
      </c>
      <c r="O2380" t="s">
        <v>4875</v>
      </c>
      <c r="P2380" t="s">
        <v>4874</v>
      </c>
      <c r="Q2380" s="4">
        <f>_xlfn.XLOOKUP(C2380,customer_table!$A$2:$A$4947,customer_table!$A$2:$A$4947)</f>
        <v>38465</v>
      </c>
      <c r="R2380" t="str">
        <f>_xlfn.XLOOKUP(D2380,customer_table!$B$2:$B$4947,customer_table!$B$2:$B$4947)</f>
        <v>Consumer</v>
      </c>
      <c r="S2380" s="4" t="b">
        <f t="shared" si="185"/>
        <v>1</v>
      </c>
      <c r="T2380" s="6" t="b">
        <f t="shared" si="186"/>
        <v>1</v>
      </c>
      <c r="U2380" cm="1">
        <f t="array" ref="U2380">INDEX(hdd_products!$H$2:$H$21,MATCH(1,(hdd_products!$A$2:$A$21=hdd_orders!B2380)*(hdd_products!$H$2:$H$21=hdd_orders!F2380),0))</f>
        <v>204.55</v>
      </c>
      <c r="V2380" s="6" t="b">
        <f t="shared" si="187"/>
        <v>1</v>
      </c>
      <c r="W2380" s="4">
        <f t="shared" si="188"/>
        <v>204.55</v>
      </c>
      <c r="X2380" s="6" t="b">
        <f t="shared" si="189"/>
        <v>1</v>
      </c>
      <c r="AD2380" s="52"/>
    </row>
    <row r="2381" spans="1:30" x14ac:dyDescent="0.45">
      <c r="A2381" s="4">
        <v>2379</v>
      </c>
      <c r="B2381">
        <v>1011</v>
      </c>
      <c r="C2381">
        <v>66594</v>
      </c>
      <c r="D2381" t="str">
        <f>_xlfn.XLOOKUP(C2381,customer_table!$A$2:$A$4869,customer_table!$B$2:$B$4869)</f>
        <v>Enterprise</v>
      </c>
      <c r="E2381">
        <v>1</v>
      </c>
      <c r="F2381">
        <v>664.86</v>
      </c>
      <c r="G2381">
        <v>664.86</v>
      </c>
      <c r="H2381">
        <v>0</v>
      </c>
      <c r="I2381">
        <v>17.8</v>
      </c>
      <c r="J2381" s="5">
        <v>45629</v>
      </c>
      <c r="K2381" s="5">
        <v>45633</v>
      </c>
      <c r="L2381" t="s">
        <v>4893</v>
      </c>
      <c r="M2381" t="s">
        <v>4881</v>
      </c>
      <c r="N2381" t="s">
        <v>4876</v>
      </c>
      <c r="O2381" t="s">
        <v>4880</v>
      </c>
      <c r="P2381" t="s">
        <v>4886</v>
      </c>
      <c r="Q2381" s="4">
        <f>_xlfn.XLOOKUP(C2381,customer_table!$A$2:$A$4947,customer_table!$A$2:$A$4947)</f>
        <v>66594</v>
      </c>
      <c r="R2381" t="str">
        <f>_xlfn.XLOOKUP(D2381,customer_table!$B$2:$B$4947,customer_table!$B$2:$B$4947)</f>
        <v>Enterprise</v>
      </c>
      <c r="S2381" s="4" t="b">
        <f t="shared" si="185"/>
        <v>1</v>
      </c>
      <c r="T2381" s="6" t="b">
        <f t="shared" si="186"/>
        <v>1</v>
      </c>
      <c r="U2381" cm="1">
        <f t="array" ref="U2381">INDEX(hdd_products!$H$2:$H$21,MATCH(1,(hdd_products!$A$2:$A$21=hdd_orders!B2381)*(hdd_products!$H$2:$H$21=hdd_orders!F2381),0))</f>
        <v>664.86</v>
      </c>
      <c r="V2381" s="6" t="b">
        <f t="shared" si="187"/>
        <v>1</v>
      </c>
      <c r="W2381" s="4">
        <f t="shared" si="188"/>
        <v>664.86</v>
      </c>
      <c r="X2381" s="6" t="b">
        <f t="shared" si="189"/>
        <v>1</v>
      </c>
      <c r="AD2381" s="52"/>
    </row>
    <row r="2382" spans="1:30" x14ac:dyDescent="0.45">
      <c r="A2382" s="4">
        <v>2380</v>
      </c>
      <c r="B2382">
        <v>1002</v>
      </c>
      <c r="C2382">
        <v>32589</v>
      </c>
      <c r="D2382" t="str">
        <f>_xlfn.XLOOKUP(C2382,customer_table!$A$2:$A$4869,customer_table!$B$2:$B$4869)</f>
        <v>Enterprise</v>
      </c>
      <c r="E2382">
        <v>2</v>
      </c>
      <c r="F2382">
        <v>198.26</v>
      </c>
      <c r="G2382">
        <v>396.52</v>
      </c>
      <c r="H2382">
        <v>0</v>
      </c>
      <c r="I2382">
        <v>15.69</v>
      </c>
      <c r="J2382" s="5">
        <v>45397</v>
      </c>
      <c r="K2382" s="5">
        <v>45401</v>
      </c>
      <c r="L2382" t="s">
        <v>4890</v>
      </c>
      <c r="M2382" t="s">
        <v>4898</v>
      </c>
      <c r="N2382" t="s">
        <v>4876</v>
      </c>
      <c r="O2382" t="s">
        <v>4880</v>
      </c>
      <c r="P2382" t="s">
        <v>4874</v>
      </c>
      <c r="Q2382" s="4">
        <f>_xlfn.XLOOKUP(C2382,customer_table!$A$2:$A$4947,customer_table!$A$2:$A$4947)</f>
        <v>32589</v>
      </c>
      <c r="R2382" t="str">
        <f>_xlfn.XLOOKUP(D2382,customer_table!$B$2:$B$4947,customer_table!$B$2:$B$4947)</f>
        <v>Enterprise</v>
      </c>
      <c r="S2382" s="4" t="b">
        <f t="shared" si="185"/>
        <v>1</v>
      </c>
      <c r="T2382" s="6" t="b">
        <f t="shared" si="186"/>
        <v>1</v>
      </c>
      <c r="U2382" cm="1">
        <f t="array" ref="U2382">INDEX(hdd_products!$H$2:$H$21,MATCH(1,(hdd_products!$A$2:$A$21=hdd_orders!B2382)*(hdd_products!$H$2:$H$21=hdd_orders!F2382),0))</f>
        <v>198.26</v>
      </c>
      <c r="V2382" s="6" t="b">
        <f t="shared" si="187"/>
        <v>1</v>
      </c>
      <c r="W2382" s="4">
        <f t="shared" si="188"/>
        <v>396.52</v>
      </c>
      <c r="X2382" s="6" t="b">
        <f t="shared" si="189"/>
        <v>1</v>
      </c>
      <c r="AD2382" s="52"/>
    </row>
    <row r="2383" spans="1:30" x14ac:dyDescent="0.45">
      <c r="A2383" s="4">
        <v>2381</v>
      </c>
      <c r="B2383">
        <v>1011</v>
      </c>
      <c r="C2383">
        <v>35927</v>
      </c>
      <c r="D2383" t="str">
        <f>_xlfn.XLOOKUP(C2383,customer_table!$A$2:$A$4869,customer_table!$B$2:$B$4869)</f>
        <v>Small Business</v>
      </c>
      <c r="E2383">
        <v>2</v>
      </c>
      <c r="F2383">
        <v>664.86</v>
      </c>
      <c r="G2383">
        <v>1329.72</v>
      </c>
      <c r="H2383">
        <v>0</v>
      </c>
      <c r="I2383">
        <v>17.600000000000001</v>
      </c>
      <c r="J2383" s="5">
        <v>45371</v>
      </c>
      <c r="K2383" s="5">
        <v>45377</v>
      </c>
      <c r="L2383" t="s">
        <v>4878</v>
      </c>
      <c r="M2383" t="s">
        <v>4877</v>
      </c>
      <c r="N2383" t="s">
        <v>4876</v>
      </c>
      <c r="O2383" t="s">
        <v>4875</v>
      </c>
      <c r="P2383" t="s">
        <v>4886</v>
      </c>
      <c r="Q2383" s="4">
        <f>_xlfn.XLOOKUP(C2383,customer_table!$A$2:$A$4947,customer_table!$A$2:$A$4947)</f>
        <v>35927</v>
      </c>
      <c r="R2383" t="str">
        <f>_xlfn.XLOOKUP(D2383,customer_table!$B$2:$B$4947,customer_table!$B$2:$B$4947)</f>
        <v>Small Business</v>
      </c>
      <c r="S2383" s="4" t="b">
        <f t="shared" si="185"/>
        <v>1</v>
      </c>
      <c r="T2383" s="6" t="b">
        <f t="shared" si="186"/>
        <v>1</v>
      </c>
      <c r="U2383" cm="1">
        <f t="array" ref="U2383">INDEX(hdd_products!$H$2:$H$21,MATCH(1,(hdd_products!$A$2:$A$21=hdd_orders!B2383)*(hdd_products!$H$2:$H$21=hdd_orders!F2383),0))</f>
        <v>664.86</v>
      </c>
      <c r="V2383" s="6" t="b">
        <f t="shared" si="187"/>
        <v>1</v>
      </c>
      <c r="W2383" s="4">
        <f t="shared" si="188"/>
        <v>1329.72</v>
      </c>
      <c r="X2383" s="6" t="b">
        <f t="shared" si="189"/>
        <v>1</v>
      </c>
      <c r="AD2383" s="52"/>
    </row>
    <row r="2384" spans="1:30" x14ac:dyDescent="0.45">
      <c r="A2384" s="4">
        <v>2382</v>
      </c>
      <c r="B2384">
        <v>1001</v>
      </c>
      <c r="C2384">
        <v>73790</v>
      </c>
      <c r="D2384" t="str">
        <f>_xlfn.XLOOKUP(C2384,customer_table!$A$2:$A$4869,customer_table!$B$2:$B$4869)</f>
        <v>Consumer</v>
      </c>
      <c r="E2384">
        <v>1</v>
      </c>
      <c r="F2384">
        <v>129.16999999999999</v>
      </c>
      <c r="G2384">
        <v>129.16999999999999</v>
      </c>
      <c r="H2384">
        <v>0</v>
      </c>
      <c r="I2384">
        <v>15.21</v>
      </c>
      <c r="J2384" s="5">
        <v>45417</v>
      </c>
      <c r="K2384" s="5">
        <v>45424</v>
      </c>
      <c r="L2384" t="s">
        <v>4895</v>
      </c>
      <c r="M2384" t="s">
        <v>4898</v>
      </c>
      <c r="N2384" t="s">
        <v>4876</v>
      </c>
      <c r="O2384" t="s">
        <v>4875</v>
      </c>
      <c r="P2384" t="s">
        <v>4874</v>
      </c>
      <c r="Q2384" s="4">
        <f>_xlfn.XLOOKUP(C2384,customer_table!$A$2:$A$4947,customer_table!$A$2:$A$4947)</f>
        <v>73790</v>
      </c>
      <c r="R2384" t="str">
        <f>_xlfn.XLOOKUP(D2384,customer_table!$B$2:$B$4947,customer_table!$B$2:$B$4947)</f>
        <v>Consumer</v>
      </c>
      <c r="S2384" s="4" t="b">
        <f t="shared" si="185"/>
        <v>1</v>
      </c>
      <c r="T2384" s="6" t="b">
        <f t="shared" si="186"/>
        <v>1</v>
      </c>
      <c r="U2384" cm="1">
        <f t="array" ref="U2384">INDEX(hdd_products!$H$2:$H$21,MATCH(1,(hdd_products!$A$2:$A$21=hdd_orders!B2384)*(hdd_products!$H$2:$H$21=hdd_orders!F2384),0))</f>
        <v>129.16999999999999</v>
      </c>
      <c r="V2384" s="6" t="b">
        <f t="shared" si="187"/>
        <v>1</v>
      </c>
      <c r="W2384" s="4">
        <f t="shared" si="188"/>
        <v>129.16999999999999</v>
      </c>
      <c r="X2384" s="6" t="b">
        <f t="shared" si="189"/>
        <v>1</v>
      </c>
      <c r="AD2384" s="52"/>
    </row>
    <row r="2385" spans="1:30" x14ac:dyDescent="0.45">
      <c r="A2385" s="4">
        <v>2383</v>
      </c>
      <c r="B2385">
        <v>1002</v>
      </c>
      <c r="C2385">
        <v>14627</v>
      </c>
      <c r="D2385" t="str">
        <f>_xlfn.XLOOKUP(C2385,customer_table!$A$2:$A$4869,customer_table!$B$2:$B$4869)</f>
        <v>Enterprise</v>
      </c>
      <c r="E2385">
        <v>2</v>
      </c>
      <c r="F2385">
        <v>198.26</v>
      </c>
      <c r="G2385">
        <v>396.52</v>
      </c>
      <c r="H2385">
        <v>0</v>
      </c>
      <c r="I2385">
        <v>18.93</v>
      </c>
      <c r="J2385" s="5">
        <v>45605</v>
      </c>
      <c r="K2385" s="5">
        <v>45610</v>
      </c>
      <c r="L2385" t="s">
        <v>4889</v>
      </c>
      <c r="M2385" t="s">
        <v>4898</v>
      </c>
      <c r="N2385" t="s">
        <v>4876</v>
      </c>
      <c r="O2385" t="s">
        <v>4875</v>
      </c>
      <c r="P2385" t="s">
        <v>4879</v>
      </c>
      <c r="Q2385" s="4">
        <f>_xlfn.XLOOKUP(C2385,customer_table!$A$2:$A$4947,customer_table!$A$2:$A$4947)</f>
        <v>14627</v>
      </c>
      <c r="R2385" t="str">
        <f>_xlfn.XLOOKUP(D2385,customer_table!$B$2:$B$4947,customer_table!$B$2:$B$4947)</f>
        <v>Enterprise</v>
      </c>
      <c r="S2385" s="4" t="b">
        <f t="shared" si="185"/>
        <v>1</v>
      </c>
      <c r="T2385" s="6" t="b">
        <f t="shared" si="186"/>
        <v>1</v>
      </c>
      <c r="U2385" cm="1">
        <f t="array" ref="U2385">INDEX(hdd_products!$H$2:$H$21,MATCH(1,(hdd_products!$A$2:$A$21=hdd_orders!B2385)*(hdd_products!$H$2:$H$21=hdd_orders!F2385),0))</f>
        <v>198.26</v>
      </c>
      <c r="V2385" s="6" t="b">
        <f t="shared" si="187"/>
        <v>1</v>
      </c>
      <c r="W2385" s="4">
        <f t="shared" si="188"/>
        <v>396.52</v>
      </c>
      <c r="X2385" s="6" t="b">
        <f t="shared" si="189"/>
        <v>1</v>
      </c>
      <c r="AD2385" s="52"/>
    </row>
    <row r="2386" spans="1:30" x14ac:dyDescent="0.45">
      <c r="A2386" s="4">
        <v>2384</v>
      </c>
      <c r="B2386">
        <v>1005</v>
      </c>
      <c r="C2386">
        <v>16914</v>
      </c>
      <c r="D2386" t="str">
        <f>_xlfn.XLOOKUP(C2386,customer_table!$A$2:$A$4869,customer_table!$B$2:$B$4869)</f>
        <v>Small Business</v>
      </c>
      <c r="E2386">
        <v>2</v>
      </c>
      <c r="F2386">
        <v>204.55</v>
      </c>
      <c r="G2386">
        <v>409.1</v>
      </c>
      <c r="H2386">
        <v>0</v>
      </c>
      <c r="I2386">
        <v>7.01</v>
      </c>
      <c r="J2386" s="5">
        <v>45335</v>
      </c>
      <c r="K2386" s="5">
        <v>45336</v>
      </c>
      <c r="L2386" t="s">
        <v>4902</v>
      </c>
      <c r="M2386" t="s">
        <v>4881</v>
      </c>
      <c r="N2386" t="s">
        <v>4876</v>
      </c>
      <c r="O2386" t="s">
        <v>4880</v>
      </c>
      <c r="P2386" t="s">
        <v>4874</v>
      </c>
      <c r="Q2386" s="4">
        <f>_xlfn.XLOOKUP(C2386,customer_table!$A$2:$A$4947,customer_table!$A$2:$A$4947)</f>
        <v>16914</v>
      </c>
      <c r="R2386" t="str">
        <f>_xlfn.XLOOKUP(D2386,customer_table!$B$2:$B$4947,customer_table!$B$2:$B$4947)</f>
        <v>Small Business</v>
      </c>
      <c r="S2386" s="4" t="b">
        <f t="shared" si="185"/>
        <v>1</v>
      </c>
      <c r="T2386" s="6" t="b">
        <f t="shared" si="186"/>
        <v>1</v>
      </c>
      <c r="U2386" cm="1">
        <f t="array" ref="U2386">INDEX(hdd_products!$H$2:$H$21,MATCH(1,(hdd_products!$A$2:$A$21=hdd_orders!B2386)*(hdd_products!$H$2:$H$21=hdd_orders!F2386),0))</f>
        <v>204.55</v>
      </c>
      <c r="V2386" s="6" t="b">
        <f t="shared" si="187"/>
        <v>1</v>
      </c>
      <c r="W2386" s="4">
        <f t="shared" si="188"/>
        <v>409.1</v>
      </c>
      <c r="X2386" s="6" t="b">
        <f t="shared" si="189"/>
        <v>1</v>
      </c>
      <c r="AD2386" s="52"/>
    </row>
    <row r="2387" spans="1:30" x14ac:dyDescent="0.45">
      <c r="A2387" s="4">
        <v>2385</v>
      </c>
      <c r="B2387">
        <v>1005</v>
      </c>
      <c r="C2387">
        <v>37919</v>
      </c>
      <c r="D2387" t="str">
        <f>_xlfn.XLOOKUP(C2387,customer_table!$A$2:$A$4869,customer_table!$B$2:$B$4869)</f>
        <v>Small Business</v>
      </c>
      <c r="E2387">
        <v>1</v>
      </c>
      <c r="F2387">
        <v>204.55</v>
      </c>
      <c r="G2387">
        <v>204.55</v>
      </c>
      <c r="H2387">
        <v>0</v>
      </c>
      <c r="I2387">
        <v>8.85</v>
      </c>
      <c r="J2387" s="5">
        <v>45474</v>
      </c>
      <c r="K2387" s="5">
        <v>45476</v>
      </c>
      <c r="L2387" t="s">
        <v>4902</v>
      </c>
      <c r="M2387" t="s">
        <v>4881</v>
      </c>
      <c r="N2387" t="s">
        <v>4876</v>
      </c>
      <c r="O2387" t="s">
        <v>4880</v>
      </c>
      <c r="P2387" t="s">
        <v>4874</v>
      </c>
      <c r="Q2387" s="4">
        <f>_xlfn.XLOOKUP(C2387,customer_table!$A$2:$A$4947,customer_table!$A$2:$A$4947)</f>
        <v>37919</v>
      </c>
      <c r="R2387" t="str">
        <f>_xlfn.XLOOKUP(D2387,customer_table!$B$2:$B$4947,customer_table!$B$2:$B$4947)</f>
        <v>Small Business</v>
      </c>
      <c r="S2387" s="4" t="b">
        <f t="shared" si="185"/>
        <v>1</v>
      </c>
      <c r="T2387" s="6" t="b">
        <f t="shared" si="186"/>
        <v>1</v>
      </c>
      <c r="U2387" cm="1">
        <f t="array" ref="U2387">INDEX(hdd_products!$H$2:$H$21,MATCH(1,(hdd_products!$A$2:$A$21=hdd_orders!B2387)*(hdd_products!$H$2:$H$21=hdd_orders!F2387),0))</f>
        <v>204.55</v>
      </c>
      <c r="V2387" s="6" t="b">
        <f t="shared" si="187"/>
        <v>1</v>
      </c>
      <c r="W2387" s="4">
        <f t="shared" si="188"/>
        <v>204.55</v>
      </c>
      <c r="X2387" s="6" t="b">
        <f t="shared" si="189"/>
        <v>1</v>
      </c>
      <c r="AD2387" s="52"/>
    </row>
    <row r="2388" spans="1:30" x14ac:dyDescent="0.45">
      <c r="A2388" s="4">
        <v>2386</v>
      </c>
      <c r="B2388">
        <v>1002</v>
      </c>
      <c r="C2388">
        <v>68538</v>
      </c>
      <c r="D2388" t="str">
        <f>_xlfn.XLOOKUP(C2388,customer_table!$A$2:$A$4869,customer_table!$B$2:$B$4869)</f>
        <v>Enterprise</v>
      </c>
      <c r="E2388">
        <v>1</v>
      </c>
      <c r="F2388">
        <v>198.26</v>
      </c>
      <c r="G2388">
        <v>198.26</v>
      </c>
      <c r="H2388">
        <v>0</v>
      </c>
      <c r="I2388">
        <v>9.25</v>
      </c>
      <c r="J2388" s="5">
        <v>45453</v>
      </c>
      <c r="K2388" s="5">
        <v>45458</v>
      </c>
      <c r="L2388" t="s">
        <v>4902</v>
      </c>
      <c r="M2388" t="s">
        <v>4898</v>
      </c>
      <c r="N2388" t="s">
        <v>4876</v>
      </c>
      <c r="O2388" t="s">
        <v>4875</v>
      </c>
      <c r="P2388" t="s">
        <v>4888</v>
      </c>
      <c r="Q2388" s="4">
        <f>_xlfn.XLOOKUP(C2388,customer_table!$A$2:$A$4947,customer_table!$A$2:$A$4947)</f>
        <v>68538</v>
      </c>
      <c r="R2388" t="str">
        <f>_xlfn.XLOOKUP(D2388,customer_table!$B$2:$B$4947,customer_table!$B$2:$B$4947)</f>
        <v>Enterprise</v>
      </c>
      <c r="S2388" s="4" t="b">
        <f t="shared" si="185"/>
        <v>1</v>
      </c>
      <c r="T2388" s="6" t="b">
        <f t="shared" si="186"/>
        <v>1</v>
      </c>
      <c r="U2388" cm="1">
        <f t="array" ref="U2388">INDEX(hdd_products!$H$2:$H$21,MATCH(1,(hdd_products!$A$2:$A$21=hdd_orders!B2388)*(hdd_products!$H$2:$H$21=hdd_orders!F2388),0))</f>
        <v>198.26</v>
      </c>
      <c r="V2388" s="6" t="b">
        <f t="shared" si="187"/>
        <v>1</v>
      </c>
      <c r="W2388" s="4">
        <f t="shared" si="188"/>
        <v>198.26</v>
      </c>
      <c r="X2388" s="6" t="b">
        <f t="shared" si="189"/>
        <v>1</v>
      </c>
      <c r="AD2388" s="52"/>
    </row>
    <row r="2389" spans="1:30" x14ac:dyDescent="0.45">
      <c r="A2389" s="4">
        <v>2387</v>
      </c>
      <c r="B2389">
        <v>1001</v>
      </c>
      <c r="C2389">
        <v>83647</v>
      </c>
      <c r="D2389" t="str">
        <f>_xlfn.XLOOKUP(C2389,customer_table!$A$2:$A$4869,customer_table!$B$2:$B$4869)</f>
        <v>Enterprise</v>
      </c>
      <c r="E2389">
        <v>1</v>
      </c>
      <c r="F2389">
        <v>129.16999999999999</v>
      </c>
      <c r="G2389">
        <v>129.16999999999999</v>
      </c>
      <c r="H2389">
        <v>0</v>
      </c>
      <c r="I2389">
        <v>12.29</v>
      </c>
      <c r="J2389" s="5">
        <v>45440</v>
      </c>
      <c r="K2389" s="5">
        <v>45443</v>
      </c>
      <c r="L2389" t="s">
        <v>4882</v>
      </c>
      <c r="M2389" t="s">
        <v>4881</v>
      </c>
      <c r="N2389" t="s">
        <v>4876</v>
      </c>
      <c r="O2389" t="s">
        <v>4875</v>
      </c>
      <c r="P2389" t="s">
        <v>4886</v>
      </c>
      <c r="Q2389" s="4">
        <f>_xlfn.XLOOKUP(C2389,customer_table!$A$2:$A$4947,customer_table!$A$2:$A$4947)</f>
        <v>83647</v>
      </c>
      <c r="R2389" t="str">
        <f>_xlfn.XLOOKUP(D2389,customer_table!$B$2:$B$4947,customer_table!$B$2:$B$4947)</f>
        <v>Enterprise</v>
      </c>
      <c r="S2389" s="4" t="b">
        <f t="shared" si="185"/>
        <v>1</v>
      </c>
      <c r="T2389" s="6" t="b">
        <f t="shared" si="186"/>
        <v>1</v>
      </c>
      <c r="U2389" cm="1">
        <f t="array" ref="U2389">INDEX(hdd_products!$H$2:$H$21,MATCH(1,(hdd_products!$A$2:$A$21=hdd_orders!B2389)*(hdd_products!$H$2:$H$21=hdd_orders!F2389),0))</f>
        <v>129.16999999999999</v>
      </c>
      <c r="V2389" s="6" t="b">
        <f t="shared" si="187"/>
        <v>1</v>
      </c>
      <c r="W2389" s="4">
        <f t="shared" si="188"/>
        <v>129.16999999999999</v>
      </c>
      <c r="X2389" s="6" t="b">
        <f t="shared" si="189"/>
        <v>1</v>
      </c>
      <c r="AD2389" s="52"/>
    </row>
    <row r="2390" spans="1:30" x14ac:dyDescent="0.45">
      <c r="A2390" s="4">
        <v>2388</v>
      </c>
      <c r="B2390">
        <v>1006</v>
      </c>
      <c r="C2390">
        <v>63697</v>
      </c>
      <c r="D2390" t="str">
        <f>_xlfn.XLOOKUP(C2390,customer_table!$A$2:$A$4869,customer_table!$B$2:$B$4869)</f>
        <v>Small Business</v>
      </c>
      <c r="E2390">
        <v>4</v>
      </c>
      <c r="F2390">
        <v>307.20999999999998</v>
      </c>
      <c r="G2390">
        <v>1228.8399999999999</v>
      </c>
      <c r="H2390">
        <v>0</v>
      </c>
      <c r="I2390">
        <v>12.72</v>
      </c>
      <c r="J2390" s="5">
        <v>45352</v>
      </c>
      <c r="K2390" s="5">
        <v>45357</v>
      </c>
      <c r="L2390" t="s">
        <v>4900</v>
      </c>
      <c r="M2390" t="s">
        <v>4877</v>
      </c>
      <c r="N2390" t="s">
        <v>4876</v>
      </c>
      <c r="O2390" t="s">
        <v>4894</v>
      </c>
      <c r="P2390" t="s">
        <v>4886</v>
      </c>
      <c r="Q2390" s="4">
        <f>_xlfn.XLOOKUP(C2390,customer_table!$A$2:$A$4947,customer_table!$A$2:$A$4947)</f>
        <v>63697</v>
      </c>
      <c r="R2390" t="str">
        <f>_xlfn.XLOOKUP(D2390,customer_table!$B$2:$B$4947,customer_table!$B$2:$B$4947)</f>
        <v>Small Business</v>
      </c>
      <c r="S2390" s="4" t="b">
        <f t="shared" si="185"/>
        <v>1</v>
      </c>
      <c r="T2390" s="6" t="b">
        <f t="shared" si="186"/>
        <v>1</v>
      </c>
      <c r="U2390" cm="1">
        <f t="array" ref="U2390">INDEX(hdd_products!$H$2:$H$21,MATCH(1,(hdd_products!$A$2:$A$21=hdd_orders!B2390)*(hdd_products!$H$2:$H$21=hdd_orders!F2390),0))</f>
        <v>307.20999999999998</v>
      </c>
      <c r="V2390" s="6" t="b">
        <f t="shared" si="187"/>
        <v>1</v>
      </c>
      <c r="W2390" s="4">
        <f t="shared" si="188"/>
        <v>1228.8399999999999</v>
      </c>
      <c r="X2390" s="6" t="b">
        <f t="shared" si="189"/>
        <v>1</v>
      </c>
      <c r="AD2390" s="52"/>
    </row>
    <row r="2391" spans="1:30" x14ac:dyDescent="0.45">
      <c r="A2391" s="4">
        <v>2389</v>
      </c>
      <c r="B2391">
        <v>1003</v>
      </c>
      <c r="C2391">
        <v>42688</v>
      </c>
      <c r="D2391" t="str">
        <f>_xlfn.XLOOKUP(C2391,customer_table!$A$2:$A$4869,customer_table!$B$2:$B$4869)</f>
        <v>Enterprise</v>
      </c>
      <c r="E2391">
        <v>1</v>
      </c>
      <c r="F2391">
        <v>95.08</v>
      </c>
      <c r="G2391">
        <v>95.08</v>
      </c>
      <c r="H2391">
        <v>0</v>
      </c>
      <c r="I2391">
        <v>17.940000000000001</v>
      </c>
      <c r="J2391" s="5">
        <v>45532</v>
      </c>
      <c r="K2391" s="5">
        <v>45538</v>
      </c>
      <c r="L2391" t="s">
        <v>4893</v>
      </c>
      <c r="M2391" t="s">
        <v>4881</v>
      </c>
      <c r="N2391" t="s">
        <v>4876</v>
      </c>
      <c r="O2391" t="s">
        <v>4880</v>
      </c>
      <c r="P2391" t="s">
        <v>4884</v>
      </c>
      <c r="Q2391" s="4">
        <f>_xlfn.XLOOKUP(C2391,customer_table!$A$2:$A$4947,customer_table!$A$2:$A$4947)</f>
        <v>42688</v>
      </c>
      <c r="R2391" t="str">
        <f>_xlfn.XLOOKUP(D2391,customer_table!$B$2:$B$4947,customer_table!$B$2:$B$4947)</f>
        <v>Enterprise</v>
      </c>
      <c r="S2391" s="4" t="b">
        <f t="shared" si="185"/>
        <v>1</v>
      </c>
      <c r="T2391" s="6" t="b">
        <f t="shared" si="186"/>
        <v>1</v>
      </c>
      <c r="U2391" cm="1">
        <f t="array" ref="U2391">INDEX(hdd_products!$H$2:$H$21,MATCH(1,(hdd_products!$A$2:$A$21=hdd_orders!B2391)*(hdd_products!$H$2:$H$21=hdd_orders!F2391),0))</f>
        <v>95.08</v>
      </c>
      <c r="V2391" s="6" t="b">
        <f t="shared" si="187"/>
        <v>1</v>
      </c>
      <c r="W2391" s="4">
        <f t="shared" si="188"/>
        <v>95.08</v>
      </c>
      <c r="X2391" s="6" t="b">
        <f t="shared" si="189"/>
        <v>1</v>
      </c>
      <c r="AD2391" s="52"/>
    </row>
    <row r="2392" spans="1:30" x14ac:dyDescent="0.45">
      <c r="A2392" s="4">
        <v>2390</v>
      </c>
      <c r="B2392">
        <v>1003</v>
      </c>
      <c r="C2392">
        <v>27773</v>
      </c>
      <c r="D2392" t="str">
        <f>_xlfn.XLOOKUP(C2392,customer_table!$A$2:$A$4869,customer_table!$B$2:$B$4869)</f>
        <v>Consumer</v>
      </c>
      <c r="E2392">
        <v>10</v>
      </c>
      <c r="F2392">
        <v>95.08</v>
      </c>
      <c r="G2392">
        <v>950.8</v>
      </c>
      <c r="H2392">
        <v>0</v>
      </c>
      <c r="I2392">
        <v>19.010000000000002</v>
      </c>
      <c r="J2392" s="5">
        <v>45519</v>
      </c>
      <c r="K2392" s="5">
        <v>45520</v>
      </c>
      <c r="L2392" t="s">
        <v>4887</v>
      </c>
      <c r="M2392" t="s">
        <v>4877</v>
      </c>
      <c r="N2392" t="s">
        <v>4876</v>
      </c>
      <c r="O2392" t="s">
        <v>4880</v>
      </c>
      <c r="P2392" t="s">
        <v>4888</v>
      </c>
      <c r="Q2392" s="4">
        <f>_xlfn.XLOOKUP(C2392,customer_table!$A$2:$A$4947,customer_table!$A$2:$A$4947)</f>
        <v>27773</v>
      </c>
      <c r="R2392" t="str">
        <f>_xlfn.XLOOKUP(D2392,customer_table!$B$2:$B$4947,customer_table!$B$2:$B$4947)</f>
        <v>Consumer</v>
      </c>
      <c r="S2392" s="4" t="b">
        <f t="shared" si="185"/>
        <v>1</v>
      </c>
      <c r="T2392" s="6" t="b">
        <f t="shared" si="186"/>
        <v>1</v>
      </c>
      <c r="U2392" cm="1">
        <f t="array" ref="U2392">INDEX(hdd_products!$H$2:$H$21,MATCH(1,(hdd_products!$A$2:$A$21=hdd_orders!B2392)*(hdd_products!$H$2:$H$21=hdd_orders!F2392),0))</f>
        <v>95.08</v>
      </c>
      <c r="V2392" s="6" t="b">
        <f t="shared" si="187"/>
        <v>1</v>
      </c>
      <c r="W2392" s="4">
        <f t="shared" si="188"/>
        <v>950.8</v>
      </c>
      <c r="X2392" s="6" t="b">
        <f t="shared" si="189"/>
        <v>1</v>
      </c>
      <c r="AD2392" s="52"/>
    </row>
    <row r="2393" spans="1:30" x14ac:dyDescent="0.45">
      <c r="A2393" s="4">
        <v>2391</v>
      </c>
      <c r="B2393">
        <v>1003</v>
      </c>
      <c r="C2393">
        <v>57498</v>
      </c>
      <c r="D2393" t="str">
        <f>_xlfn.XLOOKUP(C2393,customer_table!$A$2:$A$4869,customer_table!$B$2:$B$4869)</f>
        <v>Enterprise</v>
      </c>
      <c r="E2393">
        <v>5</v>
      </c>
      <c r="F2393">
        <v>95.08</v>
      </c>
      <c r="G2393">
        <v>475.4</v>
      </c>
      <c r="H2393">
        <v>0</v>
      </c>
      <c r="I2393">
        <v>14.05</v>
      </c>
      <c r="J2393" s="5">
        <v>45379</v>
      </c>
      <c r="K2393" s="5">
        <v>45386</v>
      </c>
      <c r="L2393" t="s">
        <v>4890</v>
      </c>
      <c r="M2393" t="s">
        <v>4896</v>
      </c>
      <c r="N2393" t="s">
        <v>4876</v>
      </c>
      <c r="O2393" t="s">
        <v>4880</v>
      </c>
      <c r="P2393" t="s">
        <v>4888</v>
      </c>
      <c r="Q2393" s="4">
        <f>_xlfn.XLOOKUP(C2393,customer_table!$A$2:$A$4947,customer_table!$A$2:$A$4947)</f>
        <v>57498</v>
      </c>
      <c r="R2393" t="str">
        <f>_xlfn.XLOOKUP(D2393,customer_table!$B$2:$B$4947,customer_table!$B$2:$B$4947)</f>
        <v>Enterprise</v>
      </c>
      <c r="S2393" s="4" t="b">
        <f t="shared" si="185"/>
        <v>1</v>
      </c>
      <c r="T2393" s="6" t="b">
        <f t="shared" si="186"/>
        <v>1</v>
      </c>
      <c r="U2393" cm="1">
        <f t="array" ref="U2393">INDEX(hdd_products!$H$2:$H$21,MATCH(1,(hdd_products!$A$2:$A$21=hdd_orders!B2393)*(hdd_products!$H$2:$H$21=hdd_orders!F2393),0))</f>
        <v>95.08</v>
      </c>
      <c r="V2393" s="6" t="b">
        <f t="shared" si="187"/>
        <v>1</v>
      </c>
      <c r="W2393" s="4">
        <f t="shared" si="188"/>
        <v>475.4</v>
      </c>
      <c r="X2393" s="6" t="b">
        <f t="shared" si="189"/>
        <v>1</v>
      </c>
      <c r="AD2393" s="52"/>
    </row>
    <row r="2394" spans="1:30" x14ac:dyDescent="0.45">
      <c r="A2394" s="4">
        <v>2392</v>
      </c>
      <c r="B2394">
        <v>1002</v>
      </c>
      <c r="C2394">
        <v>98049</v>
      </c>
      <c r="D2394" t="str">
        <f>_xlfn.XLOOKUP(C2394,customer_table!$A$2:$A$4869,customer_table!$B$2:$B$4869)</f>
        <v>Enterprise</v>
      </c>
      <c r="E2394">
        <v>1</v>
      </c>
      <c r="F2394">
        <v>198.26</v>
      </c>
      <c r="G2394">
        <v>198.26</v>
      </c>
      <c r="H2394">
        <v>0</v>
      </c>
      <c r="I2394">
        <v>19.87</v>
      </c>
      <c r="J2394" s="5">
        <v>45521</v>
      </c>
      <c r="K2394" s="5">
        <v>45522</v>
      </c>
      <c r="L2394" t="s">
        <v>4889</v>
      </c>
      <c r="M2394" t="s">
        <v>4881</v>
      </c>
      <c r="N2394" t="s">
        <v>4876</v>
      </c>
      <c r="O2394" t="s">
        <v>4880</v>
      </c>
      <c r="P2394" t="s">
        <v>4891</v>
      </c>
      <c r="Q2394" s="4">
        <f>_xlfn.XLOOKUP(C2394,customer_table!$A$2:$A$4947,customer_table!$A$2:$A$4947)</f>
        <v>98049</v>
      </c>
      <c r="R2394" t="str">
        <f>_xlfn.XLOOKUP(D2394,customer_table!$B$2:$B$4947,customer_table!$B$2:$B$4947)</f>
        <v>Enterprise</v>
      </c>
      <c r="S2394" s="4" t="b">
        <f t="shared" si="185"/>
        <v>1</v>
      </c>
      <c r="T2394" s="6" t="b">
        <f t="shared" si="186"/>
        <v>1</v>
      </c>
      <c r="U2394" cm="1">
        <f t="array" ref="U2394">INDEX(hdd_products!$H$2:$H$21,MATCH(1,(hdd_products!$A$2:$A$21=hdd_orders!B2394)*(hdd_products!$H$2:$H$21=hdd_orders!F2394),0))</f>
        <v>198.26</v>
      </c>
      <c r="V2394" s="6" t="b">
        <f t="shared" si="187"/>
        <v>1</v>
      </c>
      <c r="W2394" s="4">
        <f t="shared" si="188"/>
        <v>198.26</v>
      </c>
      <c r="X2394" s="6" t="b">
        <f t="shared" si="189"/>
        <v>1</v>
      </c>
      <c r="AD2394" s="52"/>
    </row>
    <row r="2395" spans="1:30" x14ac:dyDescent="0.45">
      <c r="A2395" s="4">
        <v>2393</v>
      </c>
      <c r="B2395">
        <v>1003</v>
      </c>
      <c r="C2395">
        <v>27687</v>
      </c>
      <c r="D2395" t="str">
        <f>_xlfn.XLOOKUP(C2395,customer_table!$A$2:$A$4869,customer_table!$B$2:$B$4869)</f>
        <v>Enterprise</v>
      </c>
      <c r="E2395">
        <v>1</v>
      </c>
      <c r="F2395">
        <v>95.08</v>
      </c>
      <c r="G2395">
        <v>95.08</v>
      </c>
      <c r="H2395">
        <v>0</v>
      </c>
      <c r="I2395">
        <v>12.2</v>
      </c>
      <c r="J2395" s="5">
        <v>45335</v>
      </c>
      <c r="K2395" s="5">
        <v>45338</v>
      </c>
      <c r="L2395" t="s">
        <v>4882</v>
      </c>
      <c r="M2395" t="s">
        <v>4896</v>
      </c>
      <c r="N2395" t="s">
        <v>4876</v>
      </c>
      <c r="O2395" t="s">
        <v>4880</v>
      </c>
      <c r="P2395" t="s">
        <v>4891</v>
      </c>
      <c r="Q2395" s="4">
        <f>_xlfn.XLOOKUP(C2395,customer_table!$A$2:$A$4947,customer_table!$A$2:$A$4947)</f>
        <v>27687</v>
      </c>
      <c r="R2395" t="str">
        <f>_xlfn.XLOOKUP(D2395,customer_table!$B$2:$B$4947,customer_table!$B$2:$B$4947)</f>
        <v>Enterprise</v>
      </c>
      <c r="S2395" s="4" t="b">
        <f t="shared" si="185"/>
        <v>1</v>
      </c>
      <c r="T2395" s="6" t="b">
        <f t="shared" si="186"/>
        <v>1</v>
      </c>
      <c r="U2395" cm="1">
        <f t="array" ref="U2395">INDEX(hdd_products!$H$2:$H$21,MATCH(1,(hdd_products!$A$2:$A$21=hdd_orders!B2395)*(hdd_products!$H$2:$H$21=hdd_orders!F2395),0))</f>
        <v>95.08</v>
      </c>
      <c r="V2395" s="6" t="b">
        <f t="shared" si="187"/>
        <v>1</v>
      </c>
      <c r="W2395" s="4">
        <f t="shared" si="188"/>
        <v>95.08</v>
      </c>
      <c r="X2395" s="6" t="b">
        <f t="shared" si="189"/>
        <v>1</v>
      </c>
      <c r="AD2395" s="52"/>
    </row>
    <row r="2396" spans="1:30" x14ac:dyDescent="0.45">
      <c r="A2396" s="4">
        <v>2394</v>
      </c>
      <c r="B2396">
        <v>1011</v>
      </c>
      <c r="C2396">
        <v>97674</v>
      </c>
      <c r="D2396" t="str">
        <f>_xlfn.XLOOKUP(C2396,customer_table!$A$2:$A$4869,customer_table!$B$2:$B$4869)</f>
        <v>Consumer</v>
      </c>
      <c r="E2396">
        <v>2</v>
      </c>
      <c r="F2396">
        <v>664.86</v>
      </c>
      <c r="G2396">
        <v>1329.72</v>
      </c>
      <c r="H2396">
        <v>0</v>
      </c>
      <c r="I2396">
        <v>11.97</v>
      </c>
      <c r="J2396" s="5">
        <v>45368</v>
      </c>
      <c r="K2396" s="5">
        <v>45369</v>
      </c>
      <c r="L2396" t="s">
        <v>4897</v>
      </c>
      <c r="M2396" t="s">
        <v>4877</v>
      </c>
      <c r="N2396" t="s">
        <v>4901</v>
      </c>
      <c r="O2396" t="s">
        <v>4894</v>
      </c>
      <c r="P2396" t="s">
        <v>4886</v>
      </c>
      <c r="Q2396" s="4">
        <f>_xlfn.XLOOKUP(C2396,customer_table!$A$2:$A$4947,customer_table!$A$2:$A$4947)</f>
        <v>97674</v>
      </c>
      <c r="R2396" t="str">
        <f>_xlfn.XLOOKUP(D2396,customer_table!$B$2:$B$4947,customer_table!$B$2:$B$4947)</f>
        <v>Consumer</v>
      </c>
      <c r="S2396" s="4" t="b">
        <f t="shared" si="185"/>
        <v>1</v>
      </c>
      <c r="T2396" s="6" t="b">
        <f t="shared" si="186"/>
        <v>1</v>
      </c>
      <c r="U2396" cm="1">
        <f t="array" ref="U2396">INDEX(hdd_products!$H$2:$H$21,MATCH(1,(hdd_products!$A$2:$A$21=hdd_orders!B2396)*(hdd_products!$H$2:$H$21=hdd_orders!F2396),0))</f>
        <v>664.86</v>
      </c>
      <c r="V2396" s="6" t="b">
        <f t="shared" si="187"/>
        <v>1</v>
      </c>
      <c r="W2396" s="4">
        <f t="shared" si="188"/>
        <v>1329.72</v>
      </c>
      <c r="X2396" s="6" t="b">
        <f t="shared" si="189"/>
        <v>1</v>
      </c>
      <c r="AD2396" s="52"/>
    </row>
    <row r="2397" spans="1:30" x14ac:dyDescent="0.45">
      <c r="A2397" s="4">
        <v>2395</v>
      </c>
      <c r="B2397">
        <v>1001</v>
      </c>
      <c r="C2397">
        <v>20888</v>
      </c>
      <c r="D2397" t="str">
        <f>_xlfn.XLOOKUP(C2397,customer_table!$A$2:$A$4869,customer_table!$B$2:$B$4869)</f>
        <v>Enterprise</v>
      </c>
      <c r="E2397">
        <v>2</v>
      </c>
      <c r="F2397">
        <v>129.16999999999999</v>
      </c>
      <c r="G2397">
        <v>258.33999999999997</v>
      </c>
      <c r="H2397">
        <v>0</v>
      </c>
      <c r="I2397">
        <v>19.79</v>
      </c>
      <c r="J2397" s="5">
        <v>45656</v>
      </c>
      <c r="K2397" s="5">
        <v>45663</v>
      </c>
      <c r="L2397" t="s">
        <v>4887</v>
      </c>
      <c r="M2397" t="s">
        <v>4896</v>
      </c>
      <c r="N2397" t="s">
        <v>4901</v>
      </c>
      <c r="O2397" t="s">
        <v>4894</v>
      </c>
      <c r="P2397" t="s">
        <v>4874</v>
      </c>
      <c r="Q2397" s="4">
        <f>_xlfn.XLOOKUP(C2397,customer_table!$A$2:$A$4947,customer_table!$A$2:$A$4947)</f>
        <v>20888</v>
      </c>
      <c r="R2397" t="str">
        <f>_xlfn.XLOOKUP(D2397,customer_table!$B$2:$B$4947,customer_table!$B$2:$B$4947)</f>
        <v>Enterprise</v>
      </c>
      <c r="S2397" s="4" t="b">
        <f t="shared" si="185"/>
        <v>1</v>
      </c>
      <c r="T2397" s="6" t="b">
        <f t="shared" si="186"/>
        <v>1</v>
      </c>
      <c r="U2397" cm="1">
        <f t="array" ref="U2397">INDEX(hdd_products!$H$2:$H$21,MATCH(1,(hdd_products!$A$2:$A$21=hdd_orders!B2397)*(hdd_products!$H$2:$H$21=hdd_orders!F2397),0))</f>
        <v>129.16999999999999</v>
      </c>
      <c r="V2397" s="6" t="b">
        <f t="shared" si="187"/>
        <v>1</v>
      </c>
      <c r="W2397" s="4">
        <f t="shared" si="188"/>
        <v>258.33999999999997</v>
      </c>
      <c r="X2397" s="6" t="b">
        <f t="shared" si="189"/>
        <v>1</v>
      </c>
      <c r="AD2397" s="52"/>
    </row>
    <row r="2398" spans="1:30" x14ac:dyDescent="0.45">
      <c r="A2398" s="4">
        <v>2396</v>
      </c>
      <c r="B2398">
        <v>1011</v>
      </c>
      <c r="C2398">
        <v>87374</v>
      </c>
      <c r="D2398" t="str">
        <f>_xlfn.XLOOKUP(C2398,customer_table!$A$2:$A$4869,customer_table!$B$2:$B$4869)</f>
        <v>Small Business</v>
      </c>
      <c r="E2398">
        <v>2</v>
      </c>
      <c r="F2398">
        <v>664.86</v>
      </c>
      <c r="G2398">
        <v>1329.72</v>
      </c>
      <c r="H2398">
        <v>0</v>
      </c>
      <c r="I2398">
        <v>18.48</v>
      </c>
      <c r="J2398" s="5">
        <v>45545</v>
      </c>
      <c r="K2398" s="5">
        <v>45546</v>
      </c>
      <c r="L2398" t="s">
        <v>4889</v>
      </c>
      <c r="M2398" t="s">
        <v>4896</v>
      </c>
      <c r="N2398" t="s">
        <v>4901</v>
      </c>
      <c r="O2398" t="s">
        <v>4875</v>
      </c>
      <c r="P2398" t="s">
        <v>4888</v>
      </c>
      <c r="Q2398" s="4">
        <f>_xlfn.XLOOKUP(C2398,customer_table!$A$2:$A$4947,customer_table!$A$2:$A$4947)</f>
        <v>87374</v>
      </c>
      <c r="R2398" t="str">
        <f>_xlfn.XLOOKUP(D2398,customer_table!$B$2:$B$4947,customer_table!$B$2:$B$4947)</f>
        <v>Small Business</v>
      </c>
      <c r="S2398" s="4" t="b">
        <f t="shared" si="185"/>
        <v>1</v>
      </c>
      <c r="T2398" s="6" t="b">
        <f t="shared" si="186"/>
        <v>1</v>
      </c>
      <c r="U2398" cm="1">
        <f t="array" ref="U2398">INDEX(hdd_products!$H$2:$H$21,MATCH(1,(hdd_products!$A$2:$A$21=hdd_orders!B2398)*(hdd_products!$H$2:$H$21=hdd_orders!F2398),0))</f>
        <v>664.86</v>
      </c>
      <c r="V2398" s="6" t="b">
        <f t="shared" si="187"/>
        <v>1</v>
      </c>
      <c r="W2398" s="4">
        <f t="shared" si="188"/>
        <v>1329.72</v>
      </c>
      <c r="X2398" s="6" t="b">
        <f t="shared" si="189"/>
        <v>1</v>
      </c>
      <c r="AD2398" s="52"/>
    </row>
    <row r="2399" spans="1:30" x14ac:dyDescent="0.45">
      <c r="A2399" s="4">
        <v>2397</v>
      </c>
      <c r="B2399">
        <v>1010</v>
      </c>
      <c r="C2399">
        <v>78214</v>
      </c>
      <c r="D2399" t="str">
        <f>_xlfn.XLOOKUP(C2399,customer_table!$A$2:$A$4869,customer_table!$B$2:$B$4869)</f>
        <v>Small Business</v>
      </c>
      <c r="E2399">
        <v>1</v>
      </c>
      <c r="F2399">
        <v>446.61</v>
      </c>
      <c r="G2399">
        <v>446.61</v>
      </c>
      <c r="H2399">
        <v>0</v>
      </c>
      <c r="I2399">
        <v>11.53</v>
      </c>
      <c r="J2399" s="5">
        <v>45421</v>
      </c>
      <c r="K2399" s="5">
        <v>45423</v>
      </c>
      <c r="L2399" t="s">
        <v>4900</v>
      </c>
      <c r="M2399" t="s">
        <v>4896</v>
      </c>
      <c r="N2399" t="s">
        <v>4876</v>
      </c>
      <c r="O2399" t="s">
        <v>4880</v>
      </c>
      <c r="P2399" t="s">
        <v>4884</v>
      </c>
      <c r="Q2399" s="4">
        <f>_xlfn.XLOOKUP(C2399,customer_table!$A$2:$A$4947,customer_table!$A$2:$A$4947)</f>
        <v>78214</v>
      </c>
      <c r="R2399" t="str">
        <f>_xlfn.XLOOKUP(D2399,customer_table!$B$2:$B$4947,customer_table!$B$2:$B$4947)</f>
        <v>Small Business</v>
      </c>
      <c r="S2399" s="4" t="b">
        <f t="shared" si="185"/>
        <v>1</v>
      </c>
      <c r="T2399" s="6" t="b">
        <f t="shared" si="186"/>
        <v>1</v>
      </c>
      <c r="U2399" cm="1">
        <f t="array" ref="U2399">INDEX(hdd_products!$H$2:$H$21,MATCH(1,(hdd_products!$A$2:$A$21=hdd_orders!B2399)*(hdd_products!$H$2:$H$21=hdd_orders!F2399),0))</f>
        <v>446.61</v>
      </c>
      <c r="V2399" s="6" t="b">
        <f t="shared" si="187"/>
        <v>1</v>
      </c>
      <c r="W2399" s="4">
        <f t="shared" si="188"/>
        <v>446.61</v>
      </c>
      <c r="X2399" s="6" t="b">
        <f t="shared" si="189"/>
        <v>1</v>
      </c>
      <c r="AD2399" s="52"/>
    </row>
    <row r="2400" spans="1:30" x14ac:dyDescent="0.45">
      <c r="A2400" s="4">
        <v>2398</v>
      </c>
      <c r="B2400">
        <v>1003</v>
      </c>
      <c r="C2400">
        <v>50191</v>
      </c>
      <c r="D2400" t="str">
        <f>_xlfn.XLOOKUP(C2400,customer_table!$A$2:$A$4869,customer_table!$B$2:$B$4869)</f>
        <v>Enterprise</v>
      </c>
      <c r="E2400">
        <v>3</v>
      </c>
      <c r="F2400">
        <v>95.08</v>
      </c>
      <c r="G2400">
        <v>285.24</v>
      </c>
      <c r="H2400">
        <v>0</v>
      </c>
      <c r="I2400">
        <v>15.94</v>
      </c>
      <c r="J2400" s="5">
        <v>45377</v>
      </c>
      <c r="K2400" s="5">
        <v>45378</v>
      </c>
      <c r="L2400" t="s">
        <v>4890</v>
      </c>
      <c r="M2400" t="s">
        <v>4898</v>
      </c>
      <c r="N2400" t="s">
        <v>4876</v>
      </c>
      <c r="O2400" t="s">
        <v>4875</v>
      </c>
      <c r="P2400" t="s">
        <v>4874</v>
      </c>
      <c r="Q2400" s="4">
        <f>_xlfn.XLOOKUP(C2400,customer_table!$A$2:$A$4947,customer_table!$A$2:$A$4947)</f>
        <v>50191</v>
      </c>
      <c r="R2400" t="str">
        <f>_xlfn.XLOOKUP(D2400,customer_table!$B$2:$B$4947,customer_table!$B$2:$B$4947)</f>
        <v>Enterprise</v>
      </c>
      <c r="S2400" s="4" t="b">
        <f t="shared" si="185"/>
        <v>1</v>
      </c>
      <c r="T2400" s="6" t="b">
        <f t="shared" si="186"/>
        <v>1</v>
      </c>
      <c r="U2400" cm="1">
        <f t="array" ref="U2400">INDEX(hdd_products!$H$2:$H$21,MATCH(1,(hdd_products!$A$2:$A$21=hdd_orders!B2400)*(hdd_products!$H$2:$H$21=hdd_orders!F2400),0))</f>
        <v>95.08</v>
      </c>
      <c r="V2400" s="6" t="b">
        <f t="shared" si="187"/>
        <v>1</v>
      </c>
      <c r="W2400" s="4">
        <f t="shared" si="188"/>
        <v>285.24</v>
      </c>
      <c r="X2400" s="6" t="b">
        <f t="shared" si="189"/>
        <v>1</v>
      </c>
      <c r="AD2400" s="52"/>
    </row>
    <row r="2401" spans="1:30" x14ac:dyDescent="0.45">
      <c r="A2401" s="4">
        <v>2399</v>
      </c>
      <c r="B2401">
        <v>1003</v>
      </c>
      <c r="C2401">
        <v>96074</v>
      </c>
      <c r="D2401" t="str">
        <f>_xlfn.XLOOKUP(C2401,customer_table!$A$2:$A$4869,customer_table!$B$2:$B$4869)</f>
        <v>Enterprise</v>
      </c>
      <c r="E2401">
        <v>3</v>
      </c>
      <c r="F2401">
        <v>95.08</v>
      </c>
      <c r="G2401">
        <v>285.24</v>
      </c>
      <c r="H2401">
        <v>0</v>
      </c>
      <c r="I2401">
        <v>14.81</v>
      </c>
      <c r="J2401" s="5">
        <v>45464</v>
      </c>
      <c r="K2401" s="5">
        <v>45465</v>
      </c>
      <c r="L2401" t="s">
        <v>4890</v>
      </c>
      <c r="M2401" t="s">
        <v>4881</v>
      </c>
      <c r="N2401" t="s">
        <v>4876</v>
      </c>
      <c r="O2401" t="s">
        <v>4880</v>
      </c>
      <c r="P2401" t="s">
        <v>4888</v>
      </c>
      <c r="Q2401" s="4">
        <f>_xlfn.XLOOKUP(C2401,customer_table!$A$2:$A$4947,customer_table!$A$2:$A$4947)</f>
        <v>96074</v>
      </c>
      <c r="R2401" t="str">
        <f>_xlfn.XLOOKUP(D2401,customer_table!$B$2:$B$4947,customer_table!$B$2:$B$4947)</f>
        <v>Enterprise</v>
      </c>
      <c r="S2401" s="4" t="b">
        <f t="shared" si="185"/>
        <v>1</v>
      </c>
      <c r="T2401" s="6" t="b">
        <f t="shared" si="186"/>
        <v>1</v>
      </c>
      <c r="U2401" cm="1">
        <f t="array" ref="U2401">INDEX(hdd_products!$H$2:$H$21,MATCH(1,(hdd_products!$A$2:$A$21=hdd_orders!B2401)*(hdd_products!$H$2:$H$21=hdd_orders!F2401),0))</f>
        <v>95.08</v>
      </c>
      <c r="V2401" s="6" t="b">
        <f t="shared" si="187"/>
        <v>1</v>
      </c>
      <c r="W2401" s="4">
        <f t="shared" si="188"/>
        <v>285.24</v>
      </c>
      <c r="X2401" s="6" t="b">
        <f t="shared" si="189"/>
        <v>1</v>
      </c>
      <c r="AD2401" s="52"/>
    </row>
    <row r="2402" spans="1:30" x14ac:dyDescent="0.45">
      <c r="A2402" s="4">
        <v>2400</v>
      </c>
      <c r="B2402">
        <v>1005</v>
      </c>
      <c r="C2402">
        <v>91811</v>
      </c>
      <c r="D2402" t="str">
        <f>_xlfn.XLOOKUP(C2402,customer_table!$A$2:$A$4869,customer_table!$B$2:$B$4869)</f>
        <v>Small Business</v>
      </c>
      <c r="E2402">
        <v>1</v>
      </c>
      <c r="F2402">
        <v>204.55</v>
      </c>
      <c r="G2402">
        <v>204.55</v>
      </c>
      <c r="H2402">
        <v>0</v>
      </c>
      <c r="I2402">
        <v>16.510000000000002</v>
      </c>
      <c r="J2402" s="5">
        <v>45574</v>
      </c>
      <c r="K2402" s="5">
        <v>45575</v>
      </c>
      <c r="L2402" t="s">
        <v>4887</v>
      </c>
      <c r="M2402" t="s">
        <v>4898</v>
      </c>
      <c r="N2402" t="s">
        <v>4876</v>
      </c>
      <c r="O2402" t="s">
        <v>4894</v>
      </c>
      <c r="P2402" t="s">
        <v>4884</v>
      </c>
      <c r="Q2402" s="4">
        <f>_xlfn.XLOOKUP(C2402,customer_table!$A$2:$A$4947,customer_table!$A$2:$A$4947)</f>
        <v>91811</v>
      </c>
      <c r="R2402" t="str">
        <f>_xlfn.XLOOKUP(D2402,customer_table!$B$2:$B$4947,customer_table!$B$2:$B$4947)</f>
        <v>Small Business</v>
      </c>
      <c r="S2402" s="4" t="b">
        <f t="shared" si="185"/>
        <v>1</v>
      </c>
      <c r="T2402" s="6" t="b">
        <f t="shared" si="186"/>
        <v>1</v>
      </c>
      <c r="U2402" cm="1">
        <f t="array" ref="U2402">INDEX(hdd_products!$H$2:$H$21,MATCH(1,(hdd_products!$A$2:$A$21=hdd_orders!B2402)*(hdd_products!$H$2:$H$21=hdd_orders!F2402),0))</f>
        <v>204.55</v>
      </c>
      <c r="V2402" s="6" t="b">
        <f t="shared" si="187"/>
        <v>1</v>
      </c>
      <c r="W2402" s="4">
        <f t="shared" si="188"/>
        <v>204.55</v>
      </c>
      <c r="X2402" s="6" t="b">
        <f t="shared" si="189"/>
        <v>1</v>
      </c>
      <c r="AD2402" s="52"/>
    </row>
    <row r="2403" spans="1:30" x14ac:dyDescent="0.45">
      <c r="A2403" s="4">
        <v>2401</v>
      </c>
      <c r="B2403">
        <v>1001</v>
      </c>
      <c r="C2403">
        <v>71619</v>
      </c>
      <c r="D2403" t="str">
        <f>_xlfn.XLOOKUP(C2403,customer_table!$A$2:$A$4869,customer_table!$B$2:$B$4869)</f>
        <v>Enterprise</v>
      </c>
      <c r="E2403">
        <v>2</v>
      </c>
      <c r="F2403">
        <v>129.16999999999999</v>
      </c>
      <c r="G2403">
        <v>258.33999999999997</v>
      </c>
      <c r="H2403">
        <v>0</v>
      </c>
      <c r="I2403">
        <v>16.79</v>
      </c>
      <c r="J2403" s="5">
        <v>45446</v>
      </c>
      <c r="K2403" s="5">
        <v>45450</v>
      </c>
      <c r="L2403" t="s">
        <v>4878</v>
      </c>
      <c r="M2403" t="s">
        <v>4877</v>
      </c>
      <c r="N2403" t="s">
        <v>4876</v>
      </c>
      <c r="O2403" t="s">
        <v>4880</v>
      </c>
      <c r="P2403" t="s">
        <v>4888</v>
      </c>
      <c r="Q2403" s="4">
        <f>_xlfn.XLOOKUP(C2403,customer_table!$A$2:$A$4947,customer_table!$A$2:$A$4947)</f>
        <v>71619</v>
      </c>
      <c r="R2403" t="str">
        <f>_xlfn.XLOOKUP(D2403,customer_table!$B$2:$B$4947,customer_table!$B$2:$B$4947)</f>
        <v>Enterprise</v>
      </c>
      <c r="S2403" s="4" t="b">
        <f t="shared" si="185"/>
        <v>1</v>
      </c>
      <c r="T2403" s="6" t="b">
        <f t="shared" si="186"/>
        <v>1</v>
      </c>
      <c r="U2403" cm="1">
        <f t="array" ref="U2403">INDEX(hdd_products!$H$2:$H$21,MATCH(1,(hdd_products!$A$2:$A$21=hdd_orders!B2403)*(hdd_products!$H$2:$H$21=hdd_orders!F2403),0))</f>
        <v>129.16999999999999</v>
      </c>
      <c r="V2403" s="6" t="b">
        <f t="shared" si="187"/>
        <v>1</v>
      </c>
      <c r="W2403" s="4">
        <f t="shared" si="188"/>
        <v>258.33999999999997</v>
      </c>
      <c r="X2403" s="6" t="b">
        <f t="shared" si="189"/>
        <v>1</v>
      </c>
      <c r="AD2403" s="52"/>
    </row>
    <row r="2404" spans="1:30" x14ac:dyDescent="0.45">
      <c r="A2404" s="4">
        <v>2402</v>
      </c>
      <c r="B2404">
        <v>1001</v>
      </c>
      <c r="C2404">
        <v>53992</v>
      </c>
      <c r="D2404" t="str">
        <f>_xlfn.XLOOKUP(C2404,customer_table!$A$2:$A$4869,customer_table!$B$2:$B$4869)</f>
        <v>Small Business</v>
      </c>
      <c r="E2404">
        <v>1</v>
      </c>
      <c r="F2404">
        <v>129.16999999999999</v>
      </c>
      <c r="G2404">
        <v>129.16999999999999</v>
      </c>
      <c r="H2404">
        <v>0</v>
      </c>
      <c r="I2404">
        <v>15.08</v>
      </c>
      <c r="J2404" s="5">
        <v>45636</v>
      </c>
      <c r="K2404" s="5">
        <v>45639</v>
      </c>
      <c r="L2404" t="s">
        <v>4895</v>
      </c>
      <c r="M2404" t="s">
        <v>4877</v>
      </c>
      <c r="N2404" t="s">
        <v>4901</v>
      </c>
      <c r="O2404" t="s">
        <v>4875</v>
      </c>
      <c r="P2404" t="s">
        <v>4874</v>
      </c>
      <c r="Q2404" s="4">
        <f>_xlfn.XLOOKUP(C2404,customer_table!$A$2:$A$4947,customer_table!$A$2:$A$4947)</f>
        <v>53992</v>
      </c>
      <c r="R2404" t="str">
        <f>_xlfn.XLOOKUP(D2404,customer_table!$B$2:$B$4947,customer_table!$B$2:$B$4947)</f>
        <v>Small Business</v>
      </c>
      <c r="S2404" s="4" t="b">
        <f t="shared" si="185"/>
        <v>1</v>
      </c>
      <c r="T2404" s="6" t="b">
        <f t="shared" si="186"/>
        <v>1</v>
      </c>
      <c r="U2404" cm="1">
        <f t="array" ref="U2404">INDEX(hdd_products!$H$2:$H$21,MATCH(1,(hdd_products!$A$2:$A$21=hdd_orders!B2404)*(hdd_products!$H$2:$H$21=hdd_orders!F2404),0))</f>
        <v>129.16999999999999</v>
      </c>
      <c r="V2404" s="6" t="b">
        <f t="shared" si="187"/>
        <v>1</v>
      </c>
      <c r="W2404" s="4">
        <f t="shared" si="188"/>
        <v>129.16999999999999</v>
      </c>
      <c r="X2404" s="6" t="b">
        <f t="shared" si="189"/>
        <v>1</v>
      </c>
      <c r="AD2404" s="52"/>
    </row>
    <row r="2405" spans="1:30" x14ac:dyDescent="0.45">
      <c r="A2405" s="4">
        <v>2403</v>
      </c>
      <c r="B2405">
        <v>1006</v>
      </c>
      <c r="C2405">
        <v>27346</v>
      </c>
      <c r="D2405" t="str">
        <f>_xlfn.XLOOKUP(C2405,customer_table!$A$2:$A$4869,customer_table!$B$2:$B$4869)</f>
        <v>Enterprise</v>
      </c>
      <c r="E2405">
        <v>2</v>
      </c>
      <c r="F2405">
        <v>307.20999999999998</v>
      </c>
      <c r="G2405">
        <v>614.41999999999996</v>
      </c>
      <c r="H2405">
        <v>0</v>
      </c>
      <c r="I2405">
        <v>9.4</v>
      </c>
      <c r="J2405" s="5">
        <v>45509</v>
      </c>
      <c r="K2405" s="5">
        <v>45513</v>
      </c>
      <c r="L2405" t="s">
        <v>4899</v>
      </c>
      <c r="M2405" t="s">
        <v>4898</v>
      </c>
      <c r="N2405" t="s">
        <v>4876</v>
      </c>
      <c r="O2405" t="s">
        <v>4880</v>
      </c>
      <c r="P2405" t="s">
        <v>4874</v>
      </c>
      <c r="Q2405" s="4">
        <f>_xlfn.XLOOKUP(C2405,customer_table!$A$2:$A$4947,customer_table!$A$2:$A$4947)</f>
        <v>27346</v>
      </c>
      <c r="R2405" t="str">
        <f>_xlfn.XLOOKUP(D2405,customer_table!$B$2:$B$4947,customer_table!$B$2:$B$4947)</f>
        <v>Enterprise</v>
      </c>
      <c r="S2405" s="4" t="b">
        <f t="shared" si="185"/>
        <v>1</v>
      </c>
      <c r="T2405" s="6" t="b">
        <f t="shared" si="186"/>
        <v>1</v>
      </c>
      <c r="U2405" cm="1">
        <f t="array" ref="U2405">INDEX(hdd_products!$H$2:$H$21,MATCH(1,(hdd_products!$A$2:$A$21=hdd_orders!B2405)*(hdd_products!$H$2:$H$21=hdd_orders!F2405),0))</f>
        <v>307.20999999999998</v>
      </c>
      <c r="V2405" s="6" t="b">
        <f t="shared" si="187"/>
        <v>1</v>
      </c>
      <c r="W2405" s="4">
        <f t="shared" si="188"/>
        <v>614.41999999999996</v>
      </c>
      <c r="X2405" s="6" t="b">
        <f t="shared" si="189"/>
        <v>1</v>
      </c>
      <c r="AD2405" s="52"/>
    </row>
    <row r="2406" spans="1:30" x14ac:dyDescent="0.45">
      <c r="A2406" s="4">
        <v>2404</v>
      </c>
      <c r="B2406">
        <v>1014</v>
      </c>
      <c r="C2406">
        <v>20919</v>
      </c>
      <c r="D2406" t="str">
        <f>_xlfn.XLOOKUP(C2406,customer_table!$A$2:$A$4869,customer_table!$B$2:$B$4869)</f>
        <v>Enterprise</v>
      </c>
      <c r="E2406">
        <v>2</v>
      </c>
      <c r="F2406">
        <v>686.52</v>
      </c>
      <c r="G2406">
        <v>1373.04</v>
      </c>
      <c r="H2406">
        <v>0</v>
      </c>
      <c r="I2406">
        <v>17.12</v>
      </c>
      <c r="J2406" s="5">
        <v>45390</v>
      </c>
      <c r="K2406" s="5">
        <v>45394</v>
      </c>
      <c r="L2406" t="s">
        <v>4878</v>
      </c>
      <c r="M2406" t="s">
        <v>4877</v>
      </c>
      <c r="N2406" t="s">
        <v>4876</v>
      </c>
      <c r="O2406" t="s">
        <v>4894</v>
      </c>
      <c r="P2406" t="s">
        <v>4888</v>
      </c>
      <c r="Q2406" s="4">
        <f>_xlfn.XLOOKUP(C2406,customer_table!$A$2:$A$4947,customer_table!$A$2:$A$4947)</f>
        <v>20919</v>
      </c>
      <c r="R2406" t="str">
        <f>_xlfn.XLOOKUP(D2406,customer_table!$B$2:$B$4947,customer_table!$B$2:$B$4947)</f>
        <v>Enterprise</v>
      </c>
      <c r="S2406" s="4" t="b">
        <f t="shared" si="185"/>
        <v>1</v>
      </c>
      <c r="T2406" s="6" t="b">
        <f t="shared" si="186"/>
        <v>1</v>
      </c>
      <c r="U2406" cm="1">
        <f t="array" ref="U2406">INDEX(hdd_products!$H$2:$H$21,MATCH(1,(hdd_products!$A$2:$A$21=hdd_orders!B2406)*(hdd_products!$H$2:$H$21=hdd_orders!F2406),0))</f>
        <v>686.52</v>
      </c>
      <c r="V2406" s="6" t="b">
        <f t="shared" si="187"/>
        <v>1</v>
      </c>
      <c r="W2406" s="4">
        <f t="shared" si="188"/>
        <v>1373.04</v>
      </c>
      <c r="X2406" s="6" t="b">
        <f t="shared" si="189"/>
        <v>1</v>
      </c>
      <c r="AD2406" s="52"/>
    </row>
    <row r="2407" spans="1:30" x14ac:dyDescent="0.45">
      <c r="A2407" s="4">
        <v>2405</v>
      </c>
      <c r="B2407">
        <v>1004</v>
      </c>
      <c r="C2407">
        <v>24879</v>
      </c>
      <c r="D2407" t="str">
        <f>_xlfn.XLOOKUP(C2407,customer_table!$A$2:$A$4869,customer_table!$B$2:$B$4869)</f>
        <v>Small Business</v>
      </c>
      <c r="E2407">
        <v>1</v>
      </c>
      <c r="F2407">
        <v>170.85</v>
      </c>
      <c r="G2407">
        <v>170.85</v>
      </c>
      <c r="H2407">
        <v>0</v>
      </c>
      <c r="I2407">
        <v>19.440000000000001</v>
      </c>
      <c r="J2407" s="5">
        <v>45633</v>
      </c>
      <c r="K2407" s="5">
        <v>45636</v>
      </c>
      <c r="L2407" t="s">
        <v>4887</v>
      </c>
      <c r="M2407" t="s">
        <v>4877</v>
      </c>
      <c r="N2407" t="s">
        <v>4876</v>
      </c>
      <c r="O2407" t="s">
        <v>4875</v>
      </c>
      <c r="P2407" t="s">
        <v>4884</v>
      </c>
      <c r="Q2407" s="4">
        <f>_xlfn.XLOOKUP(C2407,customer_table!$A$2:$A$4947,customer_table!$A$2:$A$4947)</f>
        <v>24879</v>
      </c>
      <c r="R2407" t="str">
        <f>_xlfn.XLOOKUP(D2407,customer_table!$B$2:$B$4947,customer_table!$B$2:$B$4947)</f>
        <v>Small Business</v>
      </c>
      <c r="S2407" s="4" t="b">
        <f t="shared" si="185"/>
        <v>1</v>
      </c>
      <c r="T2407" s="6" t="b">
        <f t="shared" si="186"/>
        <v>1</v>
      </c>
      <c r="U2407" cm="1">
        <f t="array" ref="U2407">INDEX(hdd_products!$H$2:$H$21,MATCH(1,(hdd_products!$A$2:$A$21=hdd_orders!B2407)*(hdd_products!$H$2:$H$21=hdd_orders!F2407),0))</f>
        <v>170.85</v>
      </c>
      <c r="V2407" s="6" t="b">
        <f t="shared" si="187"/>
        <v>1</v>
      </c>
      <c r="W2407" s="4">
        <f t="shared" si="188"/>
        <v>170.85</v>
      </c>
      <c r="X2407" s="6" t="b">
        <f t="shared" si="189"/>
        <v>1</v>
      </c>
      <c r="AD2407" s="52"/>
    </row>
    <row r="2408" spans="1:30" x14ac:dyDescent="0.45">
      <c r="A2408" s="4">
        <v>2406</v>
      </c>
      <c r="B2408">
        <v>1015</v>
      </c>
      <c r="C2408">
        <v>58940</v>
      </c>
      <c r="D2408" t="str">
        <f>_xlfn.XLOOKUP(C2408,customer_table!$A$2:$A$4869,customer_table!$B$2:$B$4869)</f>
        <v>Consumer</v>
      </c>
      <c r="E2408">
        <v>3</v>
      </c>
      <c r="F2408">
        <v>317.95</v>
      </c>
      <c r="G2408">
        <v>953.85</v>
      </c>
      <c r="H2408">
        <v>0</v>
      </c>
      <c r="I2408">
        <v>8.14</v>
      </c>
      <c r="J2408" s="5">
        <v>45346</v>
      </c>
      <c r="K2408" s="5">
        <v>45348</v>
      </c>
      <c r="L2408" t="s">
        <v>4899</v>
      </c>
      <c r="M2408" t="s">
        <v>4896</v>
      </c>
      <c r="N2408" t="s">
        <v>4876</v>
      </c>
      <c r="O2408" t="s">
        <v>4880</v>
      </c>
      <c r="P2408" t="s">
        <v>4884</v>
      </c>
      <c r="Q2408" s="4">
        <f>_xlfn.XLOOKUP(C2408,customer_table!$A$2:$A$4947,customer_table!$A$2:$A$4947)</f>
        <v>58940</v>
      </c>
      <c r="R2408" t="str">
        <f>_xlfn.XLOOKUP(D2408,customer_table!$B$2:$B$4947,customer_table!$B$2:$B$4947)</f>
        <v>Consumer</v>
      </c>
      <c r="S2408" s="4" t="b">
        <f t="shared" si="185"/>
        <v>1</v>
      </c>
      <c r="T2408" s="6" t="b">
        <f t="shared" si="186"/>
        <v>1</v>
      </c>
      <c r="U2408" cm="1">
        <f t="array" ref="U2408">INDEX(hdd_products!$H$2:$H$21,MATCH(1,(hdd_products!$A$2:$A$21=hdd_orders!B2408)*(hdd_products!$H$2:$H$21=hdd_orders!F2408),0))</f>
        <v>317.95</v>
      </c>
      <c r="V2408" s="6" t="b">
        <f t="shared" si="187"/>
        <v>1</v>
      </c>
      <c r="W2408" s="4">
        <f t="shared" si="188"/>
        <v>953.84999999999991</v>
      </c>
      <c r="X2408" s="6" t="b">
        <f t="shared" si="189"/>
        <v>1</v>
      </c>
      <c r="AD2408" s="52"/>
    </row>
    <row r="2409" spans="1:30" x14ac:dyDescent="0.45">
      <c r="A2409" s="4">
        <v>2407</v>
      </c>
      <c r="B2409">
        <v>1008</v>
      </c>
      <c r="C2409">
        <v>19884</v>
      </c>
      <c r="D2409" t="str">
        <f>_xlfn.XLOOKUP(C2409,customer_table!$A$2:$A$4869,customer_table!$B$2:$B$4869)</f>
        <v>Enterprise</v>
      </c>
      <c r="E2409">
        <v>1</v>
      </c>
      <c r="F2409">
        <v>269.08</v>
      </c>
      <c r="G2409">
        <v>269.08</v>
      </c>
      <c r="H2409">
        <v>0</v>
      </c>
      <c r="I2409">
        <v>10.25</v>
      </c>
      <c r="J2409" s="5">
        <v>45413</v>
      </c>
      <c r="K2409" s="5">
        <v>45420</v>
      </c>
      <c r="L2409" t="s">
        <v>4900</v>
      </c>
      <c r="M2409" t="s">
        <v>4881</v>
      </c>
      <c r="N2409" t="s">
        <v>4876</v>
      </c>
      <c r="O2409" t="s">
        <v>4875</v>
      </c>
      <c r="P2409" t="s">
        <v>4884</v>
      </c>
      <c r="Q2409" s="4">
        <f>_xlfn.XLOOKUP(C2409,customer_table!$A$2:$A$4947,customer_table!$A$2:$A$4947)</f>
        <v>19884</v>
      </c>
      <c r="R2409" t="str">
        <f>_xlfn.XLOOKUP(D2409,customer_table!$B$2:$B$4947,customer_table!$B$2:$B$4947)</f>
        <v>Enterprise</v>
      </c>
      <c r="S2409" s="4" t="b">
        <f t="shared" si="185"/>
        <v>1</v>
      </c>
      <c r="T2409" s="6" t="b">
        <f t="shared" si="186"/>
        <v>1</v>
      </c>
      <c r="U2409" cm="1">
        <f t="array" ref="U2409">INDEX(hdd_products!$H$2:$H$21,MATCH(1,(hdd_products!$A$2:$A$21=hdd_orders!B2409)*(hdd_products!$H$2:$H$21=hdd_orders!F2409),0))</f>
        <v>269.08</v>
      </c>
      <c r="V2409" s="6" t="b">
        <f t="shared" si="187"/>
        <v>1</v>
      </c>
      <c r="W2409" s="4">
        <f t="shared" si="188"/>
        <v>269.08</v>
      </c>
      <c r="X2409" s="6" t="b">
        <f t="shared" si="189"/>
        <v>1</v>
      </c>
      <c r="AD2409" s="52"/>
    </row>
    <row r="2410" spans="1:30" x14ac:dyDescent="0.45">
      <c r="A2410" s="4">
        <v>2408</v>
      </c>
      <c r="B2410">
        <v>1002</v>
      </c>
      <c r="C2410">
        <v>19225</v>
      </c>
      <c r="D2410" t="str">
        <f>_xlfn.XLOOKUP(C2410,customer_table!$A$2:$A$4869,customer_table!$B$2:$B$4869)</f>
        <v>Small Business</v>
      </c>
      <c r="E2410">
        <v>1</v>
      </c>
      <c r="F2410">
        <v>198.26</v>
      </c>
      <c r="G2410">
        <v>198.26</v>
      </c>
      <c r="H2410">
        <v>0</v>
      </c>
      <c r="I2410">
        <v>19.63</v>
      </c>
      <c r="J2410" s="5">
        <v>45466</v>
      </c>
      <c r="K2410" s="5">
        <v>45473</v>
      </c>
      <c r="L2410" t="s">
        <v>4878</v>
      </c>
      <c r="M2410" t="s">
        <v>4896</v>
      </c>
      <c r="N2410" t="s">
        <v>4876</v>
      </c>
      <c r="O2410" t="s">
        <v>4880</v>
      </c>
      <c r="P2410" t="s">
        <v>4886</v>
      </c>
      <c r="Q2410" s="4">
        <f>_xlfn.XLOOKUP(C2410,customer_table!$A$2:$A$4947,customer_table!$A$2:$A$4947)</f>
        <v>19225</v>
      </c>
      <c r="R2410" t="str">
        <f>_xlfn.XLOOKUP(D2410,customer_table!$B$2:$B$4947,customer_table!$B$2:$B$4947)</f>
        <v>Small Business</v>
      </c>
      <c r="S2410" s="4" t="b">
        <f t="shared" si="185"/>
        <v>1</v>
      </c>
      <c r="T2410" s="6" t="b">
        <f t="shared" si="186"/>
        <v>1</v>
      </c>
      <c r="U2410" cm="1">
        <f t="array" ref="U2410">INDEX(hdd_products!$H$2:$H$21,MATCH(1,(hdd_products!$A$2:$A$21=hdd_orders!B2410)*(hdd_products!$H$2:$H$21=hdd_orders!F2410),0))</f>
        <v>198.26</v>
      </c>
      <c r="V2410" s="6" t="b">
        <f t="shared" si="187"/>
        <v>1</v>
      </c>
      <c r="W2410" s="4">
        <f t="shared" si="188"/>
        <v>198.26</v>
      </c>
      <c r="X2410" s="6" t="b">
        <f t="shared" si="189"/>
        <v>1</v>
      </c>
      <c r="AD2410" s="52"/>
    </row>
    <row r="2411" spans="1:30" x14ac:dyDescent="0.45">
      <c r="A2411" s="4">
        <v>2409</v>
      </c>
      <c r="B2411">
        <v>1005</v>
      </c>
      <c r="C2411">
        <v>97154</v>
      </c>
      <c r="D2411" t="str">
        <f>_xlfn.XLOOKUP(C2411,customer_table!$A$2:$A$4869,customer_table!$B$2:$B$4869)</f>
        <v>Consumer</v>
      </c>
      <c r="E2411">
        <v>1</v>
      </c>
      <c r="F2411">
        <v>204.55</v>
      </c>
      <c r="G2411">
        <v>204.55</v>
      </c>
      <c r="H2411">
        <v>0</v>
      </c>
      <c r="I2411">
        <v>19.48</v>
      </c>
      <c r="J2411" s="5">
        <v>45527</v>
      </c>
      <c r="K2411" s="5">
        <v>45533</v>
      </c>
      <c r="L2411" t="s">
        <v>4889</v>
      </c>
      <c r="M2411" t="s">
        <v>4877</v>
      </c>
      <c r="N2411" t="s">
        <v>4892</v>
      </c>
      <c r="O2411" t="s">
        <v>4875</v>
      </c>
      <c r="P2411" t="s">
        <v>4884</v>
      </c>
      <c r="Q2411" s="4">
        <f>_xlfn.XLOOKUP(C2411,customer_table!$A$2:$A$4947,customer_table!$A$2:$A$4947)</f>
        <v>97154</v>
      </c>
      <c r="R2411" t="str">
        <f>_xlfn.XLOOKUP(D2411,customer_table!$B$2:$B$4947,customer_table!$B$2:$B$4947)</f>
        <v>Consumer</v>
      </c>
      <c r="S2411" s="4" t="b">
        <f t="shared" si="185"/>
        <v>1</v>
      </c>
      <c r="T2411" s="6" t="b">
        <f t="shared" si="186"/>
        <v>1</v>
      </c>
      <c r="U2411" cm="1">
        <f t="array" ref="U2411">INDEX(hdd_products!$H$2:$H$21,MATCH(1,(hdd_products!$A$2:$A$21=hdd_orders!B2411)*(hdd_products!$H$2:$H$21=hdd_orders!F2411),0))</f>
        <v>204.55</v>
      </c>
      <c r="V2411" s="6" t="b">
        <f t="shared" si="187"/>
        <v>1</v>
      </c>
      <c r="W2411" s="4">
        <f t="shared" si="188"/>
        <v>204.55</v>
      </c>
      <c r="X2411" s="6" t="b">
        <f t="shared" si="189"/>
        <v>1</v>
      </c>
      <c r="AD2411" s="52"/>
    </row>
    <row r="2412" spans="1:30" x14ac:dyDescent="0.45">
      <c r="A2412" s="4">
        <v>2410</v>
      </c>
      <c r="B2412">
        <v>1004</v>
      </c>
      <c r="C2412">
        <v>20637</v>
      </c>
      <c r="D2412" t="str">
        <f>_xlfn.XLOOKUP(C2412,customer_table!$A$2:$A$4869,customer_table!$B$2:$B$4869)</f>
        <v>Enterprise</v>
      </c>
      <c r="E2412">
        <v>1</v>
      </c>
      <c r="F2412">
        <v>170.85</v>
      </c>
      <c r="G2412">
        <v>170.85</v>
      </c>
      <c r="H2412">
        <v>0</v>
      </c>
      <c r="I2412">
        <v>16.79</v>
      </c>
      <c r="J2412" s="5">
        <v>45652</v>
      </c>
      <c r="K2412" s="5">
        <v>45654</v>
      </c>
      <c r="L2412" t="s">
        <v>4889</v>
      </c>
      <c r="M2412" t="s">
        <v>4898</v>
      </c>
      <c r="N2412" t="s">
        <v>4901</v>
      </c>
      <c r="O2412" t="s">
        <v>4880</v>
      </c>
      <c r="P2412" t="s">
        <v>4886</v>
      </c>
      <c r="Q2412" s="4">
        <f>_xlfn.XLOOKUP(C2412,customer_table!$A$2:$A$4947,customer_table!$A$2:$A$4947)</f>
        <v>20637</v>
      </c>
      <c r="R2412" t="str">
        <f>_xlfn.XLOOKUP(D2412,customer_table!$B$2:$B$4947,customer_table!$B$2:$B$4947)</f>
        <v>Enterprise</v>
      </c>
      <c r="S2412" s="4" t="b">
        <f t="shared" si="185"/>
        <v>1</v>
      </c>
      <c r="T2412" s="6" t="b">
        <f t="shared" si="186"/>
        <v>1</v>
      </c>
      <c r="U2412" cm="1">
        <f t="array" ref="U2412">INDEX(hdd_products!$H$2:$H$21,MATCH(1,(hdd_products!$A$2:$A$21=hdd_orders!B2412)*(hdd_products!$H$2:$H$21=hdd_orders!F2412),0))</f>
        <v>170.85</v>
      </c>
      <c r="V2412" s="6" t="b">
        <f t="shared" si="187"/>
        <v>1</v>
      </c>
      <c r="W2412" s="4">
        <f t="shared" si="188"/>
        <v>170.85</v>
      </c>
      <c r="X2412" s="6" t="b">
        <f t="shared" si="189"/>
        <v>1</v>
      </c>
      <c r="AD2412" s="52"/>
    </row>
    <row r="2413" spans="1:30" x14ac:dyDescent="0.45">
      <c r="A2413" s="4">
        <v>2411</v>
      </c>
      <c r="B2413">
        <v>1014</v>
      </c>
      <c r="C2413">
        <v>99863</v>
      </c>
      <c r="D2413" t="str">
        <f>_xlfn.XLOOKUP(C2413,customer_table!$A$2:$A$4869,customer_table!$B$2:$B$4869)</f>
        <v>Small Business</v>
      </c>
      <c r="E2413">
        <v>1</v>
      </c>
      <c r="F2413">
        <v>686.52</v>
      </c>
      <c r="G2413">
        <v>686.52</v>
      </c>
      <c r="H2413">
        <v>0</v>
      </c>
      <c r="I2413">
        <v>8.07</v>
      </c>
      <c r="J2413" s="5">
        <v>45338</v>
      </c>
      <c r="K2413" s="5">
        <v>45339</v>
      </c>
      <c r="L2413" t="s">
        <v>4902</v>
      </c>
      <c r="M2413" t="s">
        <v>4896</v>
      </c>
      <c r="N2413" t="s">
        <v>4876</v>
      </c>
      <c r="O2413" t="s">
        <v>4880</v>
      </c>
      <c r="P2413" t="s">
        <v>4886</v>
      </c>
      <c r="Q2413" s="4">
        <f>_xlfn.XLOOKUP(C2413,customer_table!$A$2:$A$4947,customer_table!$A$2:$A$4947)</f>
        <v>99863</v>
      </c>
      <c r="R2413" t="str">
        <f>_xlfn.XLOOKUP(D2413,customer_table!$B$2:$B$4947,customer_table!$B$2:$B$4947)</f>
        <v>Small Business</v>
      </c>
      <c r="S2413" s="4" t="b">
        <f t="shared" si="185"/>
        <v>1</v>
      </c>
      <c r="T2413" s="6" t="b">
        <f t="shared" si="186"/>
        <v>1</v>
      </c>
      <c r="U2413" cm="1">
        <f t="array" ref="U2413">INDEX(hdd_products!$H$2:$H$21,MATCH(1,(hdd_products!$A$2:$A$21=hdd_orders!B2413)*(hdd_products!$H$2:$H$21=hdd_orders!F2413),0))</f>
        <v>686.52</v>
      </c>
      <c r="V2413" s="6" t="b">
        <f t="shared" si="187"/>
        <v>1</v>
      </c>
      <c r="W2413" s="4">
        <f t="shared" si="188"/>
        <v>686.52</v>
      </c>
      <c r="X2413" s="6" t="b">
        <f t="shared" si="189"/>
        <v>1</v>
      </c>
      <c r="AD2413" s="52"/>
    </row>
    <row r="2414" spans="1:30" x14ac:dyDescent="0.45">
      <c r="A2414" s="4">
        <v>2412</v>
      </c>
      <c r="B2414">
        <v>1003</v>
      </c>
      <c r="C2414">
        <v>79380</v>
      </c>
      <c r="D2414" t="str">
        <f>_xlfn.XLOOKUP(C2414,customer_table!$A$2:$A$4869,customer_table!$B$2:$B$4869)</f>
        <v>Consumer</v>
      </c>
      <c r="E2414">
        <v>1</v>
      </c>
      <c r="F2414">
        <v>95.08</v>
      </c>
      <c r="G2414">
        <v>95.08</v>
      </c>
      <c r="H2414">
        <v>0</v>
      </c>
      <c r="I2414">
        <v>10.95</v>
      </c>
      <c r="J2414" s="5">
        <v>45332</v>
      </c>
      <c r="K2414" s="5">
        <v>45336</v>
      </c>
      <c r="L2414" t="s">
        <v>4885</v>
      </c>
      <c r="M2414" t="s">
        <v>4896</v>
      </c>
      <c r="N2414" t="s">
        <v>4903</v>
      </c>
      <c r="O2414" t="s">
        <v>4880</v>
      </c>
      <c r="P2414" t="s">
        <v>4886</v>
      </c>
      <c r="Q2414" s="4">
        <f>_xlfn.XLOOKUP(C2414,customer_table!$A$2:$A$4947,customer_table!$A$2:$A$4947)</f>
        <v>79380</v>
      </c>
      <c r="R2414" t="str">
        <f>_xlfn.XLOOKUP(D2414,customer_table!$B$2:$B$4947,customer_table!$B$2:$B$4947)</f>
        <v>Consumer</v>
      </c>
      <c r="S2414" s="4" t="b">
        <f t="shared" si="185"/>
        <v>1</v>
      </c>
      <c r="T2414" s="6" t="b">
        <f t="shared" si="186"/>
        <v>1</v>
      </c>
      <c r="U2414" cm="1">
        <f t="array" ref="U2414">INDEX(hdd_products!$H$2:$H$21,MATCH(1,(hdd_products!$A$2:$A$21=hdd_orders!B2414)*(hdd_products!$H$2:$H$21=hdd_orders!F2414),0))</f>
        <v>95.08</v>
      </c>
      <c r="V2414" s="6" t="b">
        <f t="shared" si="187"/>
        <v>1</v>
      </c>
      <c r="W2414" s="4">
        <f t="shared" si="188"/>
        <v>95.08</v>
      </c>
      <c r="X2414" s="6" t="b">
        <f t="shared" si="189"/>
        <v>1</v>
      </c>
      <c r="AD2414" s="52"/>
    </row>
    <row r="2415" spans="1:30" x14ac:dyDescent="0.45">
      <c r="A2415" s="4">
        <v>2413</v>
      </c>
      <c r="B2415">
        <v>1001</v>
      </c>
      <c r="C2415">
        <v>34387</v>
      </c>
      <c r="D2415" t="str">
        <f>_xlfn.XLOOKUP(C2415,customer_table!$A$2:$A$4869,customer_table!$B$2:$B$4869)</f>
        <v>Consumer</v>
      </c>
      <c r="E2415">
        <v>2</v>
      </c>
      <c r="F2415">
        <v>129.16999999999999</v>
      </c>
      <c r="G2415">
        <v>258.33999999999997</v>
      </c>
      <c r="H2415">
        <v>0</v>
      </c>
      <c r="I2415">
        <v>15.81</v>
      </c>
      <c r="J2415" s="5">
        <v>45654</v>
      </c>
      <c r="K2415" s="5">
        <v>45658</v>
      </c>
      <c r="L2415" t="s">
        <v>4890</v>
      </c>
      <c r="M2415" t="s">
        <v>4896</v>
      </c>
      <c r="N2415" t="s">
        <v>4892</v>
      </c>
      <c r="O2415" t="s">
        <v>4880</v>
      </c>
      <c r="P2415" t="s">
        <v>4888</v>
      </c>
      <c r="Q2415" s="4">
        <f>_xlfn.XLOOKUP(C2415,customer_table!$A$2:$A$4947,customer_table!$A$2:$A$4947)</f>
        <v>34387</v>
      </c>
      <c r="R2415" t="str">
        <f>_xlfn.XLOOKUP(D2415,customer_table!$B$2:$B$4947,customer_table!$B$2:$B$4947)</f>
        <v>Consumer</v>
      </c>
      <c r="S2415" s="4" t="b">
        <f t="shared" si="185"/>
        <v>1</v>
      </c>
      <c r="T2415" s="6" t="b">
        <f t="shared" si="186"/>
        <v>1</v>
      </c>
      <c r="U2415" cm="1">
        <f t="array" ref="U2415">INDEX(hdd_products!$H$2:$H$21,MATCH(1,(hdd_products!$A$2:$A$21=hdd_orders!B2415)*(hdd_products!$H$2:$H$21=hdd_orders!F2415),0))</f>
        <v>129.16999999999999</v>
      </c>
      <c r="V2415" s="6" t="b">
        <f t="shared" si="187"/>
        <v>1</v>
      </c>
      <c r="W2415" s="4">
        <f t="shared" si="188"/>
        <v>258.33999999999997</v>
      </c>
      <c r="X2415" s="6" t="b">
        <f t="shared" si="189"/>
        <v>1</v>
      </c>
      <c r="AD2415" s="52"/>
    </row>
    <row r="2416" spans="1:30" x14ac:dyDescent="0.45">
      <c r="A2416" s="4">
        <v>2414</v>
      </c>
      <c r="B2416">
        <v>1003</v>
      </c>
      <c r="C2416">
        <v>68001</v>
      </c>
      <c r="D2416" t="str">
        <f>_xlfn.XLOOKUP(C2416,customer_table!$A$2:$A$4869,customer_table!$B$2:$B$4869)</f>
        <v>Enterprise</v>
      </c>
      <c r="E2416">
        <v>2</v>
      </c>
      <c r="F2416">
        <v>95.08</v>
      </c>
      <c r="G2416">
        <v>190.16</v>
      </c>
      <c r="H2416">
        <v>0</v>
      </c>
      <c r="I2416">
        <v>11.57</v>
      </c>
      <c r="J2416" s="5">
        <v>45595</v>
      </c>
      <c r="K2416" s="5">
        <v>45602</v>
      </c>
      <c r="L2416" t="s">
        <v>4897</v>
      </c>
      <c r="M2416" t="s">
        <v>4881</v>
      </c>
      <c r="N2416" t="s">
        <v>4876</v>
      </c>
      <c r="O2416" t="s">
        <v>4880</v>
      </c>
      <c r="P2416" t="s">
        <v>4886</v>
      </c>
      <c r="Q2416" s="4">
        <f>_xlfn.XLOOKUP(C2416,customer_table!$A$2:$A$4947,customer_table!$A$2:$A$4947)</f>
        <v>68001</v>
      </c>
      <c r="R2416" t="str">
        <f>_xlfn.XLOOKUP(D2416,customer_table!$B$2:$B$4947,customer_table!$B$2:$B$4947)</f>
        <v>Enterprise</v>
      </c>
      <c r="S2416" s="4" t="b">
        <f t="shared" si="185"/>
        <v>1</v>
      </c>
      <c r="T2416" s="6" t="b">
        <f t="shared" si="186"/>
        <v>1</v>
      </c>
      <c r="U2416" cm="1">
        <f t="array" ref="U2416">INDEX(hdd_products!$H$2:$H$21,MATCH(1,(hdd_products!$A$2:$A$21=hdd_orders!B2416)*(hdd_products!$H$2:$H$21=hdd_orders!F2416),0))</f>
        <v>95.08</v>
      </c>
      <c r="V2416" s="6" t="b">
        <f t="shared" si="187"/>
        <v>1</v>
      </c>
      <c r="W2416" s="4">
        <f t="shared" si="188"/>
        <v>190.16</v>
      </c>
      <c r="X2416" s="6" t="b">
        <f t="shared" si="189"/>
        <v>1</v>
      </c>
      <c r="AD2416" s="52"/>
    </row>
    <row r="2417" spans="1:30" x14ac:dyDescent="0.45">
      <c r="A2417" s="4">
        <v>2415</v>
      </c>
      <c r="B2417">
        <v>1001</v>
      </c>
      <c r="C2417">
        <v>81040</v>
      </c>
      <c r="D2417" t="str">
        <f>_xlfn.XLOOKUP(C2417,customer_table!$A$2:$A$4869,customer_table!$B$2:$B$4869)</f>
        <v>Enterprise</v>
      </c>
      <c r="E2417">
        <v>3</v>
      </c>
      <c r="F2417">
        <v>129.16999999999999</v>
      </c>
      <c r="G2417">
        <v>387.51</v>
      </c>
      <c r="H2417">
        <v>0</v>
      </c>
      <c r="I2417">
        <v>15.78</v>
      </c>
      <c r="J2417" s="5">
        <v>45382</v>
      </c>
      <c r="K2417" s="5">
        <v>45384</v>
      </c>
      <c r="L2417" t="s">
        <v>4893</v>
      </c>
      <c r="M2417" t="s">
        <v>4881</v>
      </c>
      <c r="N2417" t="s">
        <v>4876</v>
      </c>
      <c r="O2417" t="s">
        <v>4880</v>
      </c>
      <c r="P2417" t="s">
        <v>4891</v>
      </c>
      <c r="Q2417" s="4">
        <f>_xlfn.XLOOKUP(C2417,customer_table!$A$2:$A$4947,customer_table!$A$2:$A$4947)</f>
        <v>81040</v>
      </c>
      <c r="R2417" t="str">
        <f>_xlfn.XLOOKUP(D2417,customer_table!$B$2:$B$4947,customer_table!$B$2:$B$4947)</f>
        <v>Enterprise</v>
      </c>
      <c r="S2417" s="4" t="b">
        <f t="shared" si="185"/>
        <v>1</v>
      </c>
      <c r="T2417" s="6" t="b">
        <f t="shared" si="186"/>
        <v>1</v>
      </c>
      <c r="U2417" cm="1">
        <f t="array" ref="U2417">INDEX(hdd_products!$H$2:$H$21,MATCH(1,(hdd_products!$A$2:$A$21=hdd_orders!B2417)*(hdd_products!$H$2:$H$21=hdd_orders!F2417),0))</f>
        <v>129.16999999999999</v>
      </c>
      <c r="V2417" s="6" t="b">
        <f t="shared" si="187"/>
        <v>1</v>
      </c>
      <c r="W2417" s="4">
        <f t="shared" si="188"/>
        <v>387.51</v>
      </c>
      <c r="X2417" s="6" t="b">
        <f t="shared" si="189"/>
        <v>1</v>
      </c>
      <c r="AD2417" s="52"/>
    </row>
    <row r="2418" spans="1:30" x14ac:dyDescent="0.45">
      <c r="A2418" s="4">
        <v>2416</v>
      </c>
      <c r="B2418">
        <v>1011</v>
      </c>
      <c r="C2418">
        <v>34516</v>
      </c>
      <c r="D2418" t="str">
        <f>_xlfn.XLOOKUP(C2418,customer_table!$A$2:$A$4869,customer_table!$B$2:$B$4869)</f>
        <v>Small Business</v>
      </c>
      <c r="E2418">
        <v>1</v>
      </c>
      <c r="F2418">
        <v>664.86</v>
      </c>
      <c r="G2418">
        <v>664.86</v>
      </c>
      <c r="H2418">
        <v>0</v>
      </c>
      <c r="I2418">
        <v>10.220000000000001</v>
      </c>
      <c r="J2418" s="5">
        <v>45651</v>
      </c>
      <c r="K2418" s="5">
        <v>45658</v>
      </c>
      <c r="L2418" t="s">
        <v>4885</v>
      </c>
      <c r="M2418" t="s">
        <v>4898</v>
      </c>
      <c r="N2418" t="s">
        <v>4876</v>
      </c>
      <c r="O2418" t="s">
        <v>4880</v>
      </c>
      <c r="P2418" t="s">
        <v>4874</v>
      </c>
      <c r="Q2418" s="4">
        <f>_xlfn.XLOOKUP(C2418,customer_table!$A$2:$A$4947,customer_table!$A$2:$A$4947)</f>
        <v>34516</v>
      </c>
      <c r="R2418" t="str">
        <f>_xlfn.XLOOKUP(D2418,customer_table!$B$2:$B$4947,customer_table!$B$2:$B$4947)</f>
        <v>Small Business</v>
      </c>
      <c r="S2418" s="4" t="b">
        <f t="shared" si="185"/>
        <v>1</v>
      </c>
      <c r="T2418" s="6" t="b">
        <f t="shared" si="186"/>
        <v>1</v>
      </c>
      <c r="U2418" cm="1">
        <f t="array" ref="U2418">INDEX(hdd_products!$H$2:$H$21,MATCH(1,(hdd_products!$A$2:$A$21=hdd_orders!B2418)*(hdd_products!$H$2:$H$21=hdd_orders!F2418),0))</f>
        <v>664.86</v>
      </c>
      <c r="V2418" s="6" t="b">
        <f t="shared" si="187"/>
        <v>1</v>
      </c>
      <c r="W2418" s="4">
        <f t="shared" si="188"/>
        <v>664.86</v>
      </c>
      <c r="X2418" s="6" t="b">
        <f t="shared" si="189"/>
        <v>1</v>
      </c>
      <c r="AD2418" s="52"/>
    </row>
    <row r="2419" spans="1:30" x14ac:dyDescent="0.45">
      <c r="A2419" s="4">
        <v>2417</v>
      </c>
      <c r="B2419">
        <v>1009</v>
      </c>
      <c r="C2419">
        <v>87635</v>
      </c>
      <c r="D2419" t="str">
        <f>_xlfn.XLOOKUP(C2419,customer_table!$A$2:$A$4869,customer_table!$B$2:$B$4869)</f>
        <v>Enterprise</v>
      </c>
      <c r="E2419">
        <v>2</v>
      </c>
      <c r="F2419">
        <v>185.76</v>
      </c>
      <c r="G2419">
        <v>371.52</v>
      </c>
      <c r="H2419">
        <v>0</v>
      </c>
      <c r="I2419">
        <v>9.26</v>
      </c>
      <c r="J2419" s="5">
        <v>45375</v>
      </c>
      <c r="K2419" s="5">
        <v>45379</v>
      </c>
      <c r="L2419" t="s">
        <v>4899</v>
      </c>
      <c r="M2419" t="s">
        <v>4898</v>
      </c>
      <c r="N2419" t="s">
        <v>4892</v>
      </c>
      <c r="O2419" t="s">
        <v>4880</v>
      </c>
      <c r="P2419" t="s">
        <v>4874</v>
      </c>
      <c r="Q2419" s="4">
        <f>_xlfn.XLOOKUP(C2419,customer_table!$A$2:$A$4947,customer_table!$A$2:$A$4947)</f>
        <v>87635</v>
      </c>
      <c r="R2419" t="str">
        <f>_xlfn.XLOOKUP(D2419,customer_table!$B$2:$B$4947,customer_table!$B$2:$B$4947)</f>
        <v>Enterprise</v>
      </c>
      <c r="S2419" s="4" t="b">
        <f t="shared" si="185"/>
        <v>1</v>
      </c>
      <c r="T2419" s="6" t="b">
        <f t="shared" si="186"/>
        <v>1</v>
      </c>
      <c r="U2419" cm="1">
        <f t="array" ref="U2419">INDEX(hdd_products!$H$2:$H$21,MATCH(1,(hdd_products!$A$2:$A$21=hdd_orders!B2419)*(hdd_products!$H$2:$H$21=hdd_orders!F2419),0))</f>
        <v>185.76</v>
      </c>
      <c r="V2419" s="6" t="b">
        <f t="shared" si="187"/>
        <v>1</v>
      </c>
      <c r="W2419" s="4">
        <f t="shared" si="188"/>
        <v>371.52</v>
      </c>
      <c r="X2419" s="6" t="b">
        <f t="shared" si="189"/>
        <v>1</v>
      </c>
      <c r="AD2419" s="52"/>
    </row>
    <row r="2420" spans="1:30" x14ac:dyDescent="0.45">
      <c r="A2420" s="4">
        <v>2418</v>
      </c>
      <c r="B2420">
        <v>1001</v>
      </c>
      <c r="C2420">
        <v>42892</v>
      </c>
      <c r="D2420" t="str">
        <f>_xlfn.XLOOKUP(C2420,customer_table!$A$2:$A$4869,customer_table!$B$2:$B$4869)</f>
        <v>Small Business</v>
      </c>
      <c r="E2420">
        <v>2</v>
      </c>
      <c r="F2420">
        <v>129.16999999999999</v>
      </c>
      <c r="G2420">
        <v>258.33999999999997</v>
      </c>
      <c r="H2420">
        <v>0</v>
      </c>
      <c r="I2420">
        <v>16.86</v>
      </c>
      <c r="J2420" s="5">
        <v>45619</v>
      </c>
      <c r="K2420" s="5">
        <v>45622</v>
      </c>
      <c r="L2420" t="s">
        <v>4889</v>
      </c>
      <c r="M2420" t="s">
        <v>4896</v>
      </c>
      <c r="N2420" t="s">
        <v>4876</v>
      </c>
      <c r="O2420" t="s">
        <v>4880</v>
      </c>
      <c r="P2420" t="s">
        <v>4874</v>
      </c>
      <c r="Q2420" s="4">
        <f>_xlfn.XLOOKUP(C2420,customer_table!$A$2:$A$4947,customer_table!$A$2:$A$4947)</f>
        <v>42892</v>
      </c>
      <c r="R2420" t="str">
        <f>_xlfn.XLOOKUP(D2420,customer_table!$B$2:$B$4947,customer_table!$B$2:$B$4947)</f>
        <v>Small Business</v>
      </c>
      <c r="S2420" s="4" t="b">
        <f t="shared" si="185"/>
        <v>1</v>
      </c>
      <c r="T2420" s="6" t="b">
        <f t="shared" si="186"/>
        <v>1</v>
      </c>
      <c r="U2420" cm="1">
        <f t="array" ref="U2420">INDEX(hdd_products!$H$2:$H$21,MATCH(1,(hdd_products!$A$2:$A$21=hdd_orders!B2420)*(hdd_products!$H$2:$H$21=hdd_orders!F2420),0))</f>
        <v>129.16999999999999</v>
      </c>
      <c r="V2420" s="6" t="b">
        <f t="shared" si="187"/>
        <v>1</v>
      </c>
      <c r="W2420" s="4">
        <f t="shared" si="188"/>
        <v>258.33999999999997</v>
      </c>
      <c r="X2420" s="6" t="b">
        <f t="shared" si="189"/>
        <v>1</v>
      </c>
      <c r="AD2420" s="52"/>
    </row>
    <row r="2421" spans="1:30" x14ac:dyDescent="0.45">
      <c r="A2421" s="4">
        <v>2419</v>
      </c>
      <c r="B2421">
        <v>1012</v>
      </c>
      <c r="C2421">
        <v>99591</v>
      </c>
      <c r="D2421" t="str">
        <f>_xlfn.XLOOKUP(C2421,customer_table!$A$2:$A$4869,customer_table!$B$2:$B$4869)</f>
        <v>Small Business</v>
      </c>
      <c r="E2421">
        <v>2</v>
      </c>
      <c r="F2421">
        <v>339.39</v>
      </c>
      <c r="G2421">
        <v>678.78</v>
      </c>
      <c r="H2421">
        <v>0</v>
      </c>
      <c r="I2421">
        <v>19.55</v>
      </c>
      <c r="J2421" s="5">
        <v>45295</v>
      </c>
      <c r="K2421" s="5">
        <v>45301</v>
      </c>
      <c r="L2421" t="s">
        <v>4878</v>
      </c>
      <c r="M2421" t="s">
        <v>4881</v>
      </c>
      <c r="N2421" t="s">
        <v>4876</v>
      </c>
      <c r="O2421" t="s">
        <v>4894</v>
      </c>
      <c r="P2421" t="s">
        <v>4874</v>
      </c>
      <c r="Q2421" s="4">
        <f>_xlfn.XLOOKUP(C2421,customer_table!$A$2:$A$4947,customer_table!$A$2:$A$4947)</f>
        <v>99591</v>
      </c>
      <c r="R2421" t="str">
        <f>_xlfn.XLOOKUP(D2421,customer_table!$B$2:$B$4947,customer_table!$B$2:$B$4947)</f>
        <v>Small Business</v>
      </c>
      <c r="S2421" s="4" t="b">
        <f t="shared" si="185"/>
        <v>1</v>
      </c>
      <c r="T2421" s="6" t="b">
        <f t="shared" si="186"/>
        <v>1</v>
      </c>
      <c r="U2421" cm="1">
        <f t="array" ref="U2421">INDEX(hdd_products!$H$2:$H$21,MATCH(1,(hdd_products!$A$2:$A$21=hdd_orders!B2421)*(hdd_products!$H$2:$H$21=hdd_orders!F2421),0))</f>
        <v>339.39</v>
      </c>
      <c r="V2421" s="6" t="b">
        <f t="shared" si="187"/>
        <v>1</v>
      </c>
      <c r="W2421" s="4">
        <f t="shared" si="188"/>
        <v>678.78</v>
      </c>
      <c r="X2421" s="6" t="b">
        <f t="shared" si="189"/>
        <v>1</v>
      </c>
      <c r="AD2421" s="52"/>
    </row>
    <row r="2422" spans="1:30" x14ac:dyDescent="0.45">
      <c r="A2422" s="4">
        <v>2420</v>
      </c>
      <c r="B2422">
        <v>1004</v>
      </c>
      <c r="C2422">
        <v>55118</v>
      </c>
      <c r="D2422" t="str">
        <f>_xlfn.XLOOKUP(C2422,customer_table!$A$2:$A$4869,customer_table!$B$2:$B$4869)</f>
        <v>Enterprise</v>
      </c>
      <c r="E2422">
        <v>2</v>
      </c>
      <c r="F2422">
        <v>170.85</v>
      </c>
      <c r="G2422">
        <v>341.7</v>
      </c>
      <c r="H2422">
        <v>0</v>
      </c>
      <c r="I2422">
        <v>9.18</v>
      </c>
      <c r="J2422" s="5">
        <v>45325</v>
      </c>
      <c r="K2422" s="5">
        <v>45326</v>
      </c>
      <c r="L2422" t="s">
        <v>4897</v>
      </c>
      <c r="M2422" t="s">
        <v>4896</v>
      </c>
      <c r="N2422" t="s">
        <v>4876</v>
      </c>
      <c r="O2422" t="s">
        <v>4880</v>
      </c>
      <c r="P2422" t="s">
        <v>4879</v>
      </c>
      <c r="Q2422" s="4">
        <f>_xlfn.XLOOKUP(C2422,customer_table!$A$2:$A$4947,customer_table!$A$2:$A$4947)</f>
        <v>55118</v>
      </c>
      <c r="R2422" t="str">
        <f>_xlfn.XLOOKUP(D2422,customer_table!$B$2:$B$4947,customer_table!$B$2:$B$4947)</f>
        <v>Enterprise</v>
      </c>
      <c r="S2422" s="4" t="b">
        <f t="shared" si="185"/>
        <v>1</v>
      </c>
      <c r="T2422" s="6" t="b">
        <f t="shared" si="186"/>
        <v>1</v>
      </c>
      <c r="U2422" cm="1">
        <f t="array" ref="U2422">INDEX(hdd_products!$H$2:$H$21,MATCH(1,(hdd_products!$A$2:$A$21=hdd_orders!B2422)*(hdd_products!$H$2:$H$21=hdd_orders!F2422),0))</f>
        <v>170.85</v>
      </c>
      <c r="V2422" s="6" t="b">
        <f t="shared" si="187"/>
        <v>1</v>
      </c>
      <c r="W2422" s="4">
        <f t="shared" si="188"/>
        <v>341.7</v>
      </c>
      <c r="X2422" s="6" t="b">
        <f t="shared" si="189"/>
        <v>1</v>
      </c>
      <c r="AD2422" s="52"/>
    </row>
    <row r="2423" spans="1:30" x14ac:dyDescent="0.45">
      <c r="A2423" s="4">
        <v>2421</v>
      </c>
      <c r="B2423">
        <v>1009</v>
      </c>
      <c r="C2423">
        <v>68449</v>
      </c>
      <c r="D2423" t="str">
        <f>_xlfn.XLOOKUP(C2423,customer_table!$A$2:$A$4869,customer_table!$B$2:$B$4869)</f>
        <v>Consumer</v>
      </c>
      <c r="E2423">
        <v>1</v>
      </c>
      <c r="F2423">
        <v>185.76</v>
      </c>
      <c r="G2423">
        <v>185.76</v>
      </c>
      <c r="H2423">
        <v>0</v>
      </c>
      <c r="I2423">
        <v>8.34</v>
      </c>
      <c r="J2423" s="5">
        <v>45512</v>
      </c>
      <c r="K2423" s="5">
        <v>45513</v>
      </c>
      <c r="L2423" t="s">
        <v>4883</v>
      </c>
      <c r="M2423" t="s">
        <v>4877</v>
      </c>
      <c r="N2423" t="s">
        <v>4876</v>
      </c>
      <c r="O2423" t="s">
        <v>4875</v>
      </c>
      <c r="P2423" t="s">
        <v>4884</v>
      </c>
      <c r="Q2423" s="4">
        <f>_xlfn.XLOOKUP(C2423,customer_table!$A$2:$A$4947,customer_table!$A$2:$A$4947)</f>
        <v>68449</v>
      </c>
      <c r="R2423" t="str">
        <f>_xlfn.XLOOKUP(D2423,customer_table!$B$2:$B$4947,customer_table!$B$2:$B$4947)</f>
        <v>Consumer</v>
      </c>
      <c r="S2423" s="4" t="b">
        <f t="shared" si="185"/>
        <v>1</v>
      </c>
      <c r="T2423" s="6" t="b">
        <f t="shared" si="186"/>
        <v>1</v>
      </c>
      <c r="U2423" cm="1">
        <f t="array" ref="U2423">INDEX(hdd_products!$H$2:$H$21,MATCH(1,(hdd_products!$A$2:$A$21=hdd_orders!B2423)*(hdd_products!$H$2:$H$21=hdd_orders!F2423),0))</f>
        <v>185.76</v>
      </c>
      <c r="V2423" s="6" t="b">
        <f t="shared" si="187"/>
        <v>1</v>
      </c>
      <c r="W2423" s="4">
        <f t="shared" si="188"/>
        <v>185.76</v>
      </c>
      <c r="X2423" s="6" t="b">
        <f t="shared" si="189"/>
        <v>1</v>
      </c>
      <c r="AD2423" s="52"/>
    </row>
    <row r="2424" spans="1:30" x14ac:dyDescent="0.45">
      <c r="A2424" s="4">
        <v>2422</v>
      </c>
      <c r="B2424">
        <v>1004</v>
      </c>
      <c r="C2424">
        <v>57379</v>
      </c>
      <c r="D2424" t="str">
        <f>_xlfn.XLOOKUP(C2424,customer_table!$A$2:$A$4869,customer_table!$B$2:$B$4869)</f>
        <v>Enterprise</v>
      </c>
      <c r="E2424">
        <v>2</v>
      </c>
      <c r="F2424">
        <v>170.85</v>
      </c>
      <c r="G2424">
        <v>341.7</v>
      </c>
      <c r="H2424">
        <v>0</v>
      </c>
      <c r="I2424">
        <v>19.079999999999998</v>
      </c>
      <c r="J2424" s="5">
        <v>45455</v>
      </c>
      <c r="K2424" s="5">
        <v>45460</v>
      </c>
      <c r="L2424" t="s">
        <v>4878</v>
      </c>
      <c r="M2424" t="s">
        <v>4877</v>
      </c>
      <c r="N2424" t="s">
        <v>4903</v>
      </c>
      <c r="O2424" t="s">
        <v>4875</v>
      </c>
      <c r="P2424" t="s">
        <v>4879</v>
      </c>
      <c r="Q2424" s="4">
        <f>_xlfn.XLOOKUP(C2424,customer_table!$A$2:$A$4947,customer_table!$A$2:$A$4947)</f>
        <v>57379</v>
      </c>
      <c r="R2424" t="str">
        <f>_xlfn.XLOOKUP(D2424,customer_table!$B$2:$B$4947,customer_table!$B$2:$B$4947)</f>
        <v>Enterprise</v>
      </c>
      <c r="S2424" s="4" t="b">
        <f t="shared" si="185"/>
        <v>1</v>
      </c>
      <c r="T2424" s="6" t="b">
        <f t="shared" si="186"/>
        <v>1</v>
      </c>
      <c r="U2424" cm="1">
        <f t="array" ref="U2424">INDEX(hdd_products!$H$2:$H$21,MATCH(1,(hdd_products!$A$2:$A$21=hdd_orders!B2424)*(hdd_products!$H$2:$H$21=hdd_orders!F2424),0))</f>
        <v>170.85</v>
      </c>
      <c r="V2424" s="6" t="b">
        <f t="shared" si="187"/>
        <v>1</v>
      </c>
      <c r="W2424" s="4">
        <f t="shared" si="188"/>
        <v>341.7</v>
      </c>
      <c r="X2424" s="6" t="b">
        <f t="shared" si="189"/>
        <v>1</v>
      </c>
      <c r="AD2424" s="52"/>
    </row>
    <row r="2425" spans="1:30" x14ac:dyDescent="0.45">
      <c r="A2425" s="4">
        <v>2423</v>
      </c>
      <c r="B2425">
        <v>1001</v>
      </c>
      <c r="C2425">
        <v>51820</v>
      </c>
      <c r="D2425" t="str">
        <f>_xlfn.XLOOKUP(C2425,customer_table!$A$2:$A$4869,customer_table!$B$2:$B$4869)</f>
        <v>Enterprise</v>
      </c>
      <c r="E2425">
        <v>1</v>
      </c>
      <c r="F2425">
        <v>129.16999999999999</v>
      </c>
      <c r="G2425">
        <v>129.16999999999999</v>
      </c>
      <c r="H2425">
        <v>0</v>
      </c>
      <c r="I2425">
        <v>17.04</v>
      </c>
      <c r="J2425" s="5">
        <v>45325</v>
      </c>
      <c r="K2425" s="5">
        <v>45330</v>
      </c>
      <c r="L2425" t="s">
        <v>4887</v>
      </c>
      <c r="M2425" t="s">
        <v>4877</v>
      </c>
      <c r="N2425" t="s">
        <v>4876</v>
      </c>
      <c r="O2425" t="s">
        <v>4875</v>
      </c>
      <c r="P2425" t="s">
        <v>4888</v>
      </c>
      <c r="Q2425" s="4">
        <f>_xlfn.XLOOKUP(C2425,customer_table!$A$2:$A$4947,customer_table!$A$2:$A$4947)</f>
        <v>51820</v>
      </c>
      <c r="R2425" t="str">
        <f>_xlfn.XLOOKUP(D2425,customer_table!$B$2:$B$4947,customer_table!$B$2:$B$4947)</f>
        <v>Enterprise</v>
      </c>
      <c r="S2425" s="4" t="b">
        <f t="shared" si="185"/>
        <v>1</v>
      </c>
      <c r="T2425" s="6" t="b">
        <f t="shared" si="186"/>
        <v>1</v>
      </c>
      <c r="U2425" cm="1">
        <f t="array" ref="U2425">INDEX(hdd_products!$H$2:$H$21,MATCH(1,(hdd_products!$A$2:$A$21=hdd_orders!B2425)*(hdd_products!$H$2:$H$21=hdd_orders!F2425),0))</f>
        <v>129.16999999999999</v>
      </c>
      <c r="V2425" s="6" t="b">
        <f t="shared" si="187"/>
        <v>1</v>
      </c>
      <c r="W2425" s="4">
        <f t="shared" si="188"/>
        <v>129.16999999999999</v>
      </c>
      <c r="X2425" s="6" t="b">
        <f t="shared" si="189"/>
        <v>1</v>
      </c>
      <c r="AD2425" s="52"/>
    </row>
    <row r="2426" spans="1:30" x14ac:dyDescent="0.45">
      <c r="A2426" s="4">
        <v>2424</v>
      </c>
      <c r="B2426">
        <v>1011</v>
      </c>
      <c r="C2426">
        <v>74105</v>
      </c>
      <c r="D2426" t="str">
        <f>_xlfn.XLOOKUP(C2426,customer_table!$A$2:$A$4869,customer_table!$B$2:$B$4869)</f>
        <v>Enterprise</v>
      </c>
      <c r="E2426">
        <v>2</v>
      </c>
      <c r="F2426">
        <v>664.86</v>
      </c>
      <c r="G2426">
        <v>1329.72</v>
      </c>
      <c r="H2426">
        <v>0</v>
      </c>
      <c r="I2426">
        <v>13.49</v>
      </c>
      <c r="J2426" s="5">
        <v>45537</v>
      </c>
      <c r="K2426" s="5">
        <v>45540</v>
      </c>
      <c r="L2426" t="s">
        <v>4882</v>
      </c>
      <c r="M2426" t="s">
        <v>4881</v>
      </c>
      <c r="N2426" t="s">
        <v>4876</v>
      </c>
      <c r="O2426" t="s">
        <v>4880</v>
      </c>
      <c r="P2426" t="s">
        <v>4874</v>
      </c>
      <c r="Q2426" s="4">
        <f>_xlfn.XLOOKUP(C2426,customer_table!$A$2:$A$4947,customer_table!$A$2:$A$4947)</f>
        <v>74105</v>
      </c>
      <c r="R2426" t="str">
        <f>_xlfn.XLOOKUP(D2426,customer_table!$B$2:$B$4947,customer_table!$B$2:$B$4947)</f>
        <v>Enterprise</v>
      </c>
      <c r="S2426" s="4" t="b">
        <f t="shared" si="185"/>
        <v>1</v>
      </c>
      <c r="T2426" s="6" t="b">
        <f t="shared" si="186"/>
        <v>1</v>
      </c>
      <c r="U2426" cm="1">
        <f t="array" ref="U2426">INDEX(hdd_products!$H$2:$H$21,MATCH(1,(hdd_products!$A$2:$A$21=hdd_orders!B2426)*(hdd_products!$H$2:$H$21=hdd_orders!F2426),0))</f>
        <v>664.86</v>
      </c>
      <c r="V2426" s="6" t="b">
        <f t="shared" si="187"/>
        <v>1</v>
      </c>
      <c r="W2426" s="4">
        <f t="shared" si="188"/>
        <v>1329.72</v>
      </c>
      <c r="X2426" s="6" t="b">
        <f t="shared" si="189"/>
        <v>1</v>
      </c>
      <c r="AD2426" s="52"/>
    </row>
    <row r="2427" spans="1:30" x14ac:dyDescent="0.45">
      <c r="A2427" s="4">
        <v>2425</v>
      </c>
      <c r="B2427">
        <v>1004</v>
      </c>
      <c r="C2427">
        <v>15596</v>
      </c>
      <c r="D2427" t="str">
        <f>_xlfn.XLOOKUP(C2427,customer_table!$A$2:$A$4869,customer_table!$B$2:$B$4869)</f>
        <v>Enterprise</v>
      </c>
      <c r="E2427">
        <v>2</v>
      </c>
      <c r="F2427">
        <v>170.85</v>
      </c>
      <c r="G2427">
        <v>341.7</v>
      </c>
      <c r="H2427">
        <v>0</v>
      </c>
      <c r="I2427">
        <v>16.75</v>
      </c>
      <c r="J2427" s="5">
        <v>45389</v>
      </c>
      <c r="K2427" s="5">
        <v>45391</v>
      </c>
      <c r="L2427" t="s">
        <v>4893</v>
      </c>
      <c r="M2427" t="s">
        <v>4877</v>
      </c>
      <c r="N2427" t="s">
        <v>4876</v>
      </c>
      <c r="O2427" t="s">
        <v>4880</v>
      </c>
      <c r="P2427" t="s">
        <v>4879</v>
      </c>
      <c r="Q2427" s="4">
        <f>_xlfn.XLOOKUP(C2427,customer_table!$A$2:$A$4947,customer_table!$A$2:$A$4947)</f>
        <v>15596</v>
      </c>
      <c r="R2427" t="str">
        <f>_xlfn.XLOOKUP(D2427,customer_table!$B$2:$B$4947,customer_table!$B$2:$B$4947)</f>
        <v>Enterprise</v>
      </c>
      <c r="S2427" s="4" t="b">
        <f t="shared" si="185"/>
        <v>1</v>
      </c>
      <c r="T2427" s="6" t="b">
        <f t="shared" si="186"/>
        <v>1</v>
      </c>
      <c r="U2427" cm="1">
        <f t="array" ref="U2427">INDEX(hdd_products!$H$2:$H$21,MATCH(1,(hdd_products!$A$2:$A$21=hdd_orders!B2427)*(hdd_products!$H$2:$H$21=hdd_orders!F2427),0))</f>
        <v>170.85</v>
      </c>
      <c r="V2427" s="6" t="b">
        <f t="shared" si="187"/>
        <v>1</v>
      </c>
      <c r="W2427" s="4">
        <f t="shared" si="188"/>
        <v>341.7</v>
      </c>
      <c r="X2427" s="6" t="b">
        <f t="shared" si="189"/>
        <v>1</v>
      </c>
      <c r="AD2427" s="52"/>
    </row>
    <row r="2428" spans="1:30" x14ac:dyDescent="0.45">
      <c r="A2428" s="4">
        <v>2426</v>
      </c>
      <c r="B2428">
        <v>1003</v>
      </c>
      <c r="C2428">
        <v>62853</v>
      </c>
      <c r="D2428" t="str">
        <f>_xlfn.XLOOKUP(C2428,customer_table!$A$2:$A$4869,customer_table!$B$2:$B$4869)</f>
        <v>Enterprise</v>
      </c>
      <c r="E2428">
        <v>3</v>
      </c>
      <c r="F2428">
        <v>95.08</v>
      </c>
      <c r="G2428">
        <v>285.24</v>
      </c>
      <c r="H2428">
        <v>0</v>
      </c>
      <c r="I2428">
        <v>14.76</v>
      </c>
      <c r="J2428" s="5">
        <v>45528</v>
      </c>
      <c r="K2428" s="5">
        <v>45531</v>
      </c>
      <c r="L2428" t="s">
        <v>4882</v>
      </c>
      <c r="M2428" t="s">
        <v>4881</v>
      </c>
      <c r="N2428" t="s">
        <v>4876</v>
      </c>
      <c r="O2428" t="s">
        <v>4875</v>
      </c>
      <c r="P2428" t="s">
        <v>4888</v>
      </c>
      <c r="Q2428" s="4">
        <f>_xlfn.XLOOKUP(C2428,customer_table!$A$2:$A$4947,customer_table!$A$2:$A$4947)</f>
        <v>62853</v>
      </c>
      <c r="R2428" t="str">
        <f>_xlfn.XLOOKUP(D2428,customer_table!$B$2:$B$4947,customer_table!$B$2:$B$4947)</f>
        <v>Enterprise</v>
      </c>
      <c r="S2428" s="4" t="b">
        <f t="shared" si="185"/>
        <v>1</v>
      </c>
      <c r="T2428" s="6" t="b">
        <f t="shared" si="186"/>
        <v>1</v>
      </c>
      <c r="U2428" cm="1">
        <f t="array" ref="U2428">INDEX(hdd_products!$H$2:$H$21,MATCH(1,(hdd_products!$A$2:$A$21=hdd_orders!B2428)*(hdd_products!$H$2:$H$21=hdd_orders!F2428),0))</f>
        <v>95.08</v>
      </c>
      <c r="V2428" s="6" t="b">
        <f t="shared" si="187"/>
        <v>1</v>
      </c>
      <c r="W2428" s="4">
        <f t="shared" si="188"/>
        <v>285.24</v>
      </c>
      <c r="X2428" s="6" t="b">
        <f t="shared" si="189"/>
        <v>1</v>
      </c>
      <c r="AD2428" s="52"/>
    </row>
    <row r="2429" spans="1:30" x14ac:dyDescent="0.45">
      <c r="A2429" s="4">
        <v>2427</v>
      </c>
      <c r="B2429">
        <v>1005</v>
      </c>
      <c r="C2429">
        <v>64997</v>
      </c>
      <c r="D2429" t="str">
        <f>_xlfn.XLOOKUP(C2429,customer_table!$A$2:$A$4869,customer_table!$B$2:$B$4869)</f>
        <v>Small Business</v>
      </c>
      <c r="E2429">
        <v>1</v>
      </c>
      <c r="F2429">
        <v>204.55</v>
      </c>
      <c r="G2429">
        <v>204.55</v>
      </c>
      <c r="H2429">
        <v>0</v>
      </c>
      <c r="I2429">
        <v>16.239999999999998</v>
      </c>
      <c r="J2429" s="5">
        <v>45364</v>
      </c>
      <c r="K2429" s="5">
        <v>45370</v>
      </c>
      <c r="L2429" t="s">
        <v>4890</v>
      </c>
      <c r="M2429" t="s">
        <v>4898</v>
      </c>
      <c r="N2429" t="s">
        <v>4876</v>
      </c>
      <c r="O2429" t="s">
        <v>4875</v>
      </c>
      <c r="P2429" t="s">
        <v>4884</v>
      </c>
      <c r="Q2429" s="4">
        <f>_xlfn.XLOOKUP(C2429,customer_table!$A$2:$A$4947,customer_table!$A$2:$A$4947)</f>
        <v>64997</v>
      </c>
      <c r="R2429" t="str">
        <f>_xlfn.XLOOKUP(D2429,customer_table!$B$2:$B$4947,customer_table!$B$2:$B$4947)</f>
        <v>Small Business</v>
      </c>
      <c r="S2429" s="4" t="b">
        <f t="shared" si="185"/>
        <v>1</v>
      </c>
      <c r="T2429" s="6" t="b">
        <f t="shared" si="186"/>
        <v>1</v>
      </c>
      <c r="U2429" cm="1">
        <f t="array" ref="U2429">INDEX(hdd_products!$H$2:$H$21,MATCH(1,(hdd_products!$A$2:$A$21=hdd_orders!B2429)*(hdd_products!$H$2:$H$21=hdd_orders!F2429),0))</f>
        <v>204.55</v>
      </c>
      <c r="V2429" s="6" t="b">
        <f t="shared" si="187"/>
        <v>1</v>
      </c>
      <c r="W2429" s="4">
        <f t="shared" si="188"/>
        <v>204.55</v>
      </c>
      <c r="X2429" s="6" t="b">
        <f t="shared" si="189"/>
        <v>1</v>
      </c>
      <c r="AD2429" s="52"/>
    </row>
    <row r="2430" spans="1:30" x14ac:dyDescent="0.45">
      <c r="A2430" s="4">
        <v>2428</v>
      </c>
      <c r="B2430">
        <v>1004</v>
      </c>
      <c r="C2430">
        <v>62352</v>
      </c>
      <c r="D2430" t="str">
        <f>_xlfn.XLOOKUP(C2430,customer_table!$A$2:$A$4869,customer_table!$B$2:$B$4869)</f>
        <v>Consumer</v>
      </c>
      <c r="E2430">
        <v>1</v>
      </c>
      <c r="F2430">
        <v>170.85</v>
      </c>
      <c r="G2430">
        <v>170.85</v>
      </c>
      <c r="H2430">
        <v>0</v>
      </c>
      <c r="I2430">
        <v>11.89</v>
      </c>
      <c r="J2430" s="5">
        <v>45487</v>
      </c>
      <c r="K2430" s="5">
        <v>45494</v>
      </c>
      <c r="L2430" t="s">
        <v>4900</v>
      </c>
      <c r="M2430" t="s">
        <v>4896</v>
      </c>
      <c r="N2430" t="s">
        <v>4901</v>
      </c>
      <c r="O2430" t="s">
        <v>4880</v>
      </c>
      <c r="P2430" t="s">
        <v>4874</v>
      </c>
      <c r="Q2430" s="4">
        <f>_xlfn.XLOOKUP(C2430,customer_table!$A$2:$A$4947,customer_table!$A$2:$A$4947)</f>
        <v>62352</v>
      </c>
      <c r="R2430" t="str">
        <f>_xlfn.XLOOKUP(D2430,customer_table!$B$2:$B$4947,customer_table!$B$2:$B$4947)</f>
        <v>Consumer</v>
      </c>
      <c r="S2430" s="4" t="b">
        <f t="shared" si="185"/>
        <v>1</v>
      </c>
      <c r="T2430" s="6" t="b">
        <f t="shared" si="186"/>
        <v>1</v>
      </c>
      <c r="U2430" cm="1">
        <f t="array" ref="U2430">INDEX(hdd_products!$H$2:$H$21,MATCH(1,(hdd_products!$A$2:$A$21=hdd_orders!B2430)*(hdd_products!$H$2:$H$21=hdd_orders!F2430),0))</f>
        <v>170.85</v>
      </c>
      <c r="V2430" s="6" t="b">
        <f t="shared" si="187"/>
        <v>1</v>
      </c>
      <c r="W2430" s="4">
        <f t="shared" si="188"/>
        <v>170.85</v>
      </c>
      <c r="X2430" s="6" t="b">
        <f t="shared" si="189"/>
        <v>1</v>
      </c>
      <c r="AD2430" s="52"/>
    </row>
    <row r="2431" spans="1:30" x14ac:dyDescent="0.45">
      <c r="A2431" s="4">
        <v>2429</v>
      </c>
      <c r="B2431">
        <v>1009</v>
      </c>
      <c r="C2431">
        <v>34105</v>
      </c>
      <c r="D2431" t="str">
        <f>_xlfn.XLOOKUP(C2431,customer_table!$A$2:$A$4869,customer_table!$B$2:$B$4869)</f>
        <v>Enterprise</v>
      </c>
      <c r="E2431">
        <v>5</v>
      </c>
      <c r="F2431">
        <v>185.76</v>
      </c>
      <c r="G2431">
        <v>928.8</v>
      </c>
      <c r="H2431">
        <v>0</v>
      </c>
      <c r="I2431">
        <v>7.29</v>
      </c>
      <c r="J2431" s="5">
        <v>45630</v>
      </c>
      <c r="K2431" s="5">
        <v>45632</v>
      </c>
      <c r="L2431" t="s">
        <v>4883</v>
      </c>
      <c r="M2431" t="s">
        <v>4877</v>
      </c>
      <c r="N2431" t="s">
        <v>4901</v>
      </c>
      <c r="O2431" t="s">
        <v>4880</v>
      </c>
      <c r="P2431" t="s">
        <v>4886</v>
      </c>
      <c r="Q2431" s="4">
        <f>_xlfn.XLOOKUP(C2431,customer_table!$A$2:$A$4947,customer_table!$A$2:$A$4947)</f>
        <v>34105</v>
      </c>
      <c r="R2431" t="str">
        <f>_xlfn.XLOOKUP(D2431,customer_table!$B$2:$B$4947,customer_table!$B$2:$B$4947)</f>
        <v>Enterprise</v>
      </c>
      <c r="S2431" s="4" t="b">
        <f t="shared" si="185"/>
        <v>1</v>
      </c>
      <c r="T2431" s="6" t="b">
        <f t="shared" si="186"/>
        <v>1</v>
      </c>
      <c r="U2431" cm="1">
        <f t="array" ref="U2431">INDEX(hdd_products!$H$2:$H$21,MATCH(1,(hdd_products!$A$2:$A$21=hdd_orders!B2431)*(hdd_products!$H$2:$H$21=hdd_orders!F2431),0))</f>
        <v>185.76</v>
      </c>
      <c r="V2431" s="6" t="b">
        <f t="shared" si="187"/>
        <v>1</v>
      </c>
      <c r="W2431" s="4">
        <f t="shared" si="188"/>
        <v>928.8</v>
      </c>
      <c r="X2431" s="6" t="b">
        <f t="shared" si="189"/>
        <v>1</v>
      </c>
      <c r="AD2431" s="52"/>
    </row>
    <row r="2432" spans="1:30" x14ac:dyDescent="0.45">
      <c r="A2432" s="4">
        <v>2430</v>
      </c>
      <c r="B2432">
        <v>1003</v>
      </c>
      <c r="C2432">
        <v>35920</v>
      </c>
      <c r="D2432" t="str">
        <f>_xlfn.XLOOKUP(C2432,customer_table!$A$2:$A$4869,customer_table!$B$2:$B$4869)</f>
        <v>Enterprise</v>
      </c>
      <c r="E2432">
        <v>2</v>
      </c>
      <c r="F2432">
        <v>95.08</v>
      </c>
      <c r="G2432">
        <v>190.16</v>
      </c>
      <c r="H2432">
        <v>0</v>
      </c>
      <c r="I2432">
        <v>7.67</v>
      </c>
      <c r="J2432" s="5">
        <v>45533</v>
      </c>
      <c r="K2432" s="5">
        <v>45535</v>
      </c>
      <c r="L2432" t="s">
        <v>4902</v>
      </c>
      <c r="M2432" t="s">
        <v>4881</v>
      </c>
      <c r="N2432" t="s">
        <v>4876</v>
      </c>
      <c r="O2432" t="s">
        <v>4894</v>
      </c>
      <c r="P2432" t="s">
        <v>4884</v>
      </c>
      <c r="Q2432" s="4">
        <f>_xlfn.XLOOKUP(C2432,customer_table!$A$2:$A$4947,customer_table!$A$2:$A$4947)</f>
        <v>35920</v>
      </c>
      <c r="R2432" t="str">
        <f>_xlfn.XLOOKUP(D2432,customer_table!$B$2:$B$4947,customer_table!$B$2:$B$4947)</f>
        <v>Enterprise</v>
      </c>
      <c r="S2432" s="4" t="b">
        <f t="shared" si="185"/>
        <v>1</v>
      </c>
      <c r="T2432" s="6" t="b">
        <f t="shared" si="186"/>
        <v>1</v>
      </c>
      <c r="U2432" cm="1">
        <f t="array" ref="U2432">INDEX(hdd_products!$H$2:$H$21,MATCH(1,(hdd_products!$A$2:$A$21=hdd_orders!B2432)*(hdd_products!$H$2:$H$21=hdd_orders!F2432),0))</f>
        <v>95.08</v>
      </c>
      <c r="V2432" s="6" t="b">
        <f t="shared" si="187"/>
        <v>1</v>
      </c>
      <c r="W2432" s="4">
        <f t="shared" si="188"/>
        <v>190.16</v>
      </c>
      <c r="X2432" s="6" t="b">
        <f t="shared" si="189"/>
        <v>1</v>
      </c>
      <c r="AD2432" s="52"/>
    </row>
    <row r="2433" spans="1:30" x14ac:dyDescent="0.45">
      <c r="A2433" s="4">
        <v>2431</v>
      </c>
      <c r="B2433">
        <v>1005</v>
      </c>
      <c r="C2433">
        <v>82001</v>
      </c>
      <c r="D2433" t="str">
        <f>_xlfn.XLOOKUP(C2433,customer_table!$A$2:$A$4869,customer_table!$B$2:$B$4869)</f>
        <v>Enterprise</v>
      </c>
      <c r="E2433">
        <v>1</v>
      </c>
      <c r="F2433">
        <v>204.55</v>
      </c>
      <c r="G2433">
        <v>204.55</v>
      </c>
      <c r="H2433">
        <v>0</v>
      </c>
      <c r="I2433">
        <v>16.86</v>
      </c>
      <c r="J2433" s="5">
        <v>45447</v>
      </c>
      <c r="K2433" s="5">
        <v>45454</v>
      </c>
      <c r="L2433" t="s">
        <v>4890</v>
      </c>
      <c r="M2433" t="s">
        <v>4898</v>
      </c>
      <c r="N2433" t="s">
        <v>4876</v>
      </c>
      <c r="O2433" t="s">
        <v>4880</v>
      </c>
      <c r="P2433" t="s">
        <v>4874</v>
      </c>
      <c r="Q2433" s="4">
        <f>_xlfn.XLOOKUP(C2433,customer_table!$A$2:$A$4947,customer_table!$A$2:$A$4947)</f>
        <v>82001</v>
      </c>
      <c r="R2433" t="str">
        <f>_xlfn.XLOOKUP(D2433,customer_table!$B$2:$B$4947,customer_table!$B$2:$B$4947)</f>
        <v>Enterprise</v>
      </c>
      <c r="S2433" s="4" t="b">
        <f t="shared" si="185"/>
        <v>1</v>
      </c>
      <c r="T2433" s="6" t="b">
        <f t="shared" si="186"/>
        <v>1</v>
      </c>
      <c r="U2433" cm="1">
        <f t="array" ref="U2433">INDEX(hdd_products!$H$2:$H$21,MATCH(1,(hdd_products!$A$2:$A$21=hdd_orders!B2433)*(hdd_products!$H$2:$H$21=hdd_orders!F2433),0))</f>
        <v>204.55</v>
      </c>
      <c r="V2433" s="6" t="b">
        <f t="shared" si="187"/>
        <v>1</v>
      </c>
      <c r="W2433" s="4">
        <f t="shared" si="188"/>
        <v>204.55</v>
      </c>
      <c r="X2433" s="6" t="b">
        <f t="shared" si="189"/>
        <v>1</v>
      </c>
      <c r="AD2433" s="52"/>
    </row>
    <row r="2434" spans="1:30" x14ac:dyDescent="0.45">
      <c r="A2434" s="4">
        <v>2432</v>
      </c>
      <c r="B2434">
        <v>1014</v>
      </c>
      <c r="C2434">
        <v>67030</v>
      </c>
      <c r="D2434" t="str">
        <f>_xlfn.XLOOKUP(C2434,customer_table!$A$2:$A$4869,customer_table!$B$2:$B$4869)</f>
        <v>Enterprise</v>
      </c>
      <c r="E2434">
        <v>1</v>
      </c>
      <c r="F2434">
        <v>686.52</v>
      </c>
      <c r="G2434">
        <v>686.52</v>
      </c>
      <c r="H2434">
        <v>0</v>
      </c>
      <c r="I2434">
        <v>11.49</v>
      </c>
      <c r="J2434" s="5">
        <v>45602</v>
      </c>
      <c r="K2434" s="5">
        <v>45608</v>
      </c>
      <c r="L2434" t="s">
        <v>4885</v>
      </c>
      <c r="M2434" t="s">
        <v>4898</v>
      </c>
      <c r="N2434" t="s">
        <v>4903</v>
      </c>
      <c r="O2434" t="s">
        <v>4880</v>
      </c>
      <c r="P2434" t="s">
        <v>4886</v>
      </c>
      <c r="Q2434" s="4">
        <f>_xlfn.XLOOKUP(C2434,customer_table!$A$2:$A$4947,customer_table!$A$2:$A$4947)</f>
        <v>67030</v>
      </c>
      <c r="R2434" t="str">
        <f>_xlfn.XLOOKUP(D2434,customer_table!$B$2:$B$4947,customer_table!$B$2:$B$4947)</f>
        <v>Enterprise</v>
      </c>
      <c r="S2434" s="4" t="b">
        <f t="shared" si="185"/>
        <v>1</v>
      </c>
      <c r="T2434" s="6" t="b">
        <f t="shared" si="186"/>
        <v>1</v>
      </c>
      <c r="U2434" cm="1">
        <f t="array" ref="U2434">INDEX(hdd_products!$H$2:$H$21,MATCH(1,(hdd_products!$A$2:$A$21=hdd_orders!B2434)*(hdd_products!$H$2:$H$21=hdd_orders!F2434),0))</f>
        <v>686.52</v>
      </c>
      <c r="V2434" s="6" t="b">
        <f t="shared" si="187"/>
        <v>1</v>
      </c>
      <c r="W2434" s="4">
        <f t="shared" si="188"/>
        <v>686.52</v>
      </c>
      <c r="X2434" s="6" t="b">
        <f t="shared" si="189"/>
        <v>1</v>
      </c>
      <c r="AD2434" s="52"/>
    </row>
    <row r="2435" spans="1:30" x14ac:dyDescent="0.45">
      <c r="A2435" s="4">
        <v>2433</v>
      </c>
      <c r="B2435">
        <v>1009</v>
      </c>
      <c r="C2435">
        <v>18769</v>
      </c>
      <c r="D2435" t="str">
        <f>_xlfn.XLOOKUP(C2435,customer_table!$A$2:$A$4869,customer_table!$B$2:$B$4869)</f>
        <v>Small Business</v>
      </c>
      <c r="E2435">
        <v>3</v>
      </c>
      <c r="F2435">
        <v>185.76</v>
      </c>
      <c r="G2435">
        <v>557.28</v>
      </c>
      <c r="H2435">
        <v>0</v>
      </c>
      <c r="I2435">
        <v>16.87</v>
      </c>
      <c r="J2435" s="5">
        <v>45322</v>
      </c>
      <c r="K2435" s="5">
        <v>45325</v>
      </c>
      <c r="L2435" t="s">
        <v>4890</v>
      </c>
      <c r="M2435" t="s">
        <v>4896</v>
      </c>
      <c r="N2435" t="s">
        <v>4903</v>
      </c>
      <c r="O2435" t="s">
        <v>4880</v>
      </c>
      <c r="P2435" t="s">
        <v>4874</v>
      </c>
      <c r="Q2435" s="4">
        <f>_xlfn.XLOOKUP(C2435,customer_table!$A$2:$A$4947,customer_table!$A$2:$A$4947)</f>
        <v>18769</v>
      </c>
      <c r="R2435" t="str">
        <f>_xlfn.XLOOKUP(D2435,customer_table!$B$2:$B$4947,customer_table!$B$2:$B$4947)</f>
        <v>Small Business</v>
      </c>
      <c r="S2435" s="4" t="b">
        <f t="shared" si="185"/>
        <v>1</v>
      </c>
      <c r="T2435" s="6" t="b">
        <f t="shared" si="186"/>
        <v>1</v>
      </c>
      <c r="U2435" cm="1">
        <f t="array" ref="U2435">INDEX(hdd_products!$H$2:$H$21,MATCH(1,(hdd_products!$A$2:$A$21=hdd_orders!B2435)*(hdd_products!$H$2:$H$21=hdd_orders!F2435),0))</f>
        <v>185.76</v>
      </c>
      <c r="V2435" s="6" t="b">
        <f t="shared" si="187"/>
        <v>1</v>
      </c>
      <c r="W2435" s="4">
        <f t="shared" si="188"/>
        <v>557.28</v>
      </c>
      <c r="X2435" s="6" t="b">
        <f t="shared" si="189"/>
        <v>1</v>
      </c>
      <c r="AD2435" s="52"/>
    </row>
    <row r="2436" spans="1:30" x14ac:dyDescent="0.45">
      <c r="A2436" s="4">
        <v>2434</v>
      </c>
      <c r="B2436">
        <v>1004</v>
      </c>
      <c r="C2436">
        <v>74779</v>
      </c>
      <c r="D2436" t="str">
        <f>_xlfn.XLOOKUP(C2436,customer_table!$A$2:$A$4869,customer_table!$B$2:$B$4869)</f>
        <v>Consumer</v>
      </c>
      <c r="E2436">
        <v>1</v>
      </c>
      <c r="F2436">
        <v>170.85</v>
      </c>
      <c r="G2436">
        <v>170.85</v>
      </c>
      <c r="H2436">
        <v>0</v>
      </c>
      <c r="I2436">
        <v>16.93</v>
      </c>
      <c r="J2436" s="5">
        <v>45440</v>
      </c>
      <c r="K2436" s="5">
        <v>45442</v>
      </c>
      <c r="L2436" t="s">
        <v>4878</v>
      </c>
      <c r="M2436" t="s">
        <v>4881</v>
      </c>
      <c r="N2436" t="s">
        <v>4876</v>
      </c>
      <c r="O2436" t="s">
        <v>4880</v>
      </c>
      <c r="P2436" t="s">
        <v>4886</v>
      </c>
      <c r="Q2436" s="4">
        <f>_xlfn.XLOOKUP(C2436,customer_table!$A$2:$A$4947,customer_table!$A$2:$A$4947)</f>
        <v>74779</v>
      </c>
      <c r="R2436" t="str">
        <f>_xlfn.XLOOKUP(D2436,customer_table!$B$2:$B$4947,customer_table!$B$2:$B$4947)</f>
        <v>Consumer</v>
      </c>
      <c r="S2436" s="4" t="b">
        <f t="shared" ref="S2436:S2499" si="190">Q2436=C2436</f>
        <v>1</v>
      </c>
      <c r="T2436" s="6" t="b">
        <f t="shared" ref="T2436:T2499" si="191">R2436=D2436</f>
        <v>1</v>
      </c>
      <c r="U2436" cm="1">
        <f t="array" ref="U2436">INDEX(hdd_products!$H$2:$H$21,MATCH(1,(hdd_products!$A$2:$A$21=hdd_orders!B2436)*(hdd_products!$H$2:$H$21=hdd_orders!F2436),0))</f>
        <v>170.85</v>
      </c>
      <c r="V2436" s="6" t="b">
        <f t="shared" ref="V2436:V2499" si="192">U2436=F2436</f>
        <v>1</v>
      </c>
      <c r="W2436" s="4">
        <f t="shared" ref="W2436:W2499" si="193">F2436*E2436</f>
        <v>170.85</v>
      </c>
      <c r="X2436" s="6" t="b">
        <f t="shared" ref="X2436:X2499" si="194">G2436=W2436</f>
        <v>1</v>
      </c>
      <c r="AD2436" s="52"/>
    </row>
    <row r="2437" spans="1:30" x14ac:dyDescent="0.45">
      <c r="A2437" s="4">
        <v>2435</v>
      </c>
      <c r="B2437">
        <v>1009</v>
      </c>
      <c r="C2437">
        <v>92635</v>
      </c>
      <c r="D2437" t="str">
        <f>_xlfn.XLOOKUP(C2437,customer_table!$A$2:$A$4869,customer_table!$B$2:$B$4869)</f>
        <v>Consumer</v>
      </c>
      <c r="E2437">
        <v>2</v>
      </c>
      <c r="F2437">
        <v>185.76</v>
      </c>
      <c r="G2437">
        <v>371.52</v>
      </c>
      <c r="H2437">
        <v>0</v>
      </c>
      <c r="I2437">
        <v>13.47</v>
      </c>
      <c r="J2437" s="5">
        <v>45449</v>
      </c>
      <c r="K2437" s="5">
        <v>45455</v>
      </c>
      <c r="L2437" t="s">
        <v>4895</v>
      </c>
      <c r="M2437" t="s">
        <v>4877</v>
      </c>
      <c r="N2437" t="s">
        <v>4876</v>
      </c>
      <c r="O2437" t="s">
        <v>4875</v>
      </c>
      <c r="P2437" t="s">
        <v>4874</v>
      </c>
      <c r="Q2437" s="4">
        <f>_xlfn.XLOOKUP(C2437,customer_table!$A$2:$A$4947,customer_table!$A$2:$A$4947)</f>
        <v>92635</v>
      </c>
      <c r="R2437" t="str">
        <f>_xlfn.XLOOKUP(D2437,customer_table!$B$2:$B$4947,customer_table!$B$2:$B$4947)</f>
        <v>Consumer</v>
      </c>
      <c r="S2437" s="4" t="b">
        <f t="shared" si="190"/>
        <v>1</v>
      </c>
      <c r="T2437" s="6" t="b">
        <f t="shared" si="191"/>
        <v>1</v>
      </c>
      <c r="U2437" cm="1">
        <f t="array" ref="U2437">INDEX(hdd_products!$H$2:$H$21,MATCH(1,(hdd_products!$A$2:$A$21=hdd_orders!B2437)*(hdd_products!$H$2:$H$21=hdd_orders!F2437),0))</f>
        <v>185.76</v>
      </c>
      <c r="V2437" s="6" t="b">
        <f t="shared" si="192"/>
        <v>1</v>
      </c>
      <c r="W2437" s="4">
        <f t="shared" si="193"/>
        <v>371.52</v>
      </c>
      <c r="X2437" s="6" t="b">
        <f t="shared" si="194"/>
        <v>1</v>
      </c>
      <c r="AD2437" s="52"/>
    </row>
    <row r="2438" spans="1:30" x14ac:dyDescent="0.45">
      <c r="A2438" s="4">
        <v>2436</v>
      </c>
      <c r="B2438">
        <v>1004</v>
      </c>
      <c r="C2438">
        <v>79420</v>
      </c>
      <c r="D2438" t="str">
        <f>_xlfn.XLOOKUP(C2438,customer_table!$A$2:$A$4869,customer_table!$B$2:$B$4869)</f>
        <v>Consumer</v>
      </c>
      <c r="E2438">
        <v>2</v>
      </c>
      <c r="F2438">
        <v>170.85</v>
      </c>
      <c r="G2438">
        <v>341.7</v>
      </c>
      <c r="H2438">
        <v>0</v>
      </c>
      <c r="I2438">
        <v>18.39</v>
      </c>
      <c r="J2438" s="5">
        <v>45605</v>
      </c>
      <c r="K2438" s="5">
        <v>45606</v>
      </c>
      <c r="L2438" t="s">
        <v>4887</v>
      </c>
      <c r="M2438" t="s">
        <v>4877</v>
      </c>
      <c r="N2438" t="s">
        <v>4901</v>
      </c>
      <c r="O2438" t="s">
        <v>4875</v>
      </c>
      <c r="P2438" t="s">
        <v>4874</v>
      </c>
      <c r="Q2438" s="4">
        <f>_xlfn.XLOOKUP(C2438,customer_table!$A$2:$A$4947,customer_table!$A$2:$A$4947)</f>
        <v>79420</v>
      </c>
      <c r="R2438" t="str">
        <f>_xlfn.XLOOKUP(D2438,customer_table!$B$2:$B$4947,customer_table!$B$2:$B$4947)</f>
        <v>Consumer</v>
      </c>
      <c r="S2438" s="4" t="b">
        <f t="shared" si="190"/>
        <v>1</v>
      </c>
      <c r="T2438" s="6" t="b">
        <f t="shared" si="191"/>
        <v>1</v>
      </c>
      <c r="U2438" cm="1">
        <f t="array" ref="U2438">INDEX(hdd_products!$H$2:$H$21,MATCH(1,(hdd_products!$A$2:$A$21=hdd_orders!B2438)*(hdd_products!$H$2:$H$21=hdd_orders!F2438),0))</f>
        <v>170.85</v>
      </c>
      <c r="V2438" s="6" t="b">
        <f t="shared" si="192"/>
        <v>1</v>
      </c>
      <c r="W2438" s="4">
        <f t="shared" si="193"/>
        <v>341.7</v>
      </c>
      <c r="X2438" s="6" t="b">
        <f t="shared" si="194"/>
        <v>1</v>
      </c>
      <c r="AD2438" s="52"/>
    </row>
    <row r="2439" spans="1:30" x14ac:dyDescent="0.45">
      <c r="A2439" s="4">
        <v>2437</v>
      </c>
      <c r="B2439">
        <v>1002</v>
      </c>
      <c r="C2439">
        <v>84098</v>
      </c>
      <c r="D2439" t="str">
        <f>_xlfn.XLOOKUP(C2439,customer_table!$A$2:$A$4869,customer_table!$B$2:$B$4869)</f>
        <v>Enterprise</v>
      </c>
      <c r="E2439">
        <v>2</v>
      </c>
      <c r="F2439">
        <v>198.26</v>
      </c>
      <c r="G2439">
        <v>396.52</v>
      </c>
      <c r="H2439">
        <v>0</v>
      </c>
      <c r="I2439">
        <v>12.37</v>
      </c>
      <c r="J2439" s="5">
        <v>45644</v>
      </c>
      <c r="K2439" s="5">
        <v>45651</v>
      </c>
      <c r="L2439" t="s">
        <v>4882</v>
      </c>
      <c r="M2439" t="s">
        <v>4896</v>
      </c>
      <c r="N2439" t="s">
        <v>4876</v>
      </c>
      <c r="O2439" t="s">
        <v>4875</v>
      </c>
      <c r="P2439" t="s">
        <v>4888</v>
      </c>
      <c r="Q2439" s="4">
        <f>_xlfn.XLOOKUP(C2439,customer_table!$A$2:$A$4947,customer_table!$A$2:$A$4947)</f>
        <v>84098</v>
      </c>
      <c r="R2439" t="str">
        <f>_xlfn.XLOOKUP(D2439,customer_table!$B$2:$B$4947,customer_table!$B$2:$B$4947)</f>
        <v>Enterprise</v>
      </c>
      <c r="S2439" s="4" t="b">
        <f t="shared" si="190"/>
        <v>1</v>
      </c>
      <c r="T2439" s="6" t="b">
        <f t="shared" si="191"/>
        <v>1</v>
      </c>
      <c r="U2439" cm="1">
        <f t="array" ref="U2439">INDEX(hdd_products!$H$2:$H$21,MATCH(1,(hdd_products!$A$2:$A$21=hdd_orders!B2439)*(hdd_products!$H$2:$H$21=hdd_orders!F2439),0))</f>
        <v>198.26</v>
      </c>
      <c r="V2439" s="6" t="b">
        <f t="shared" si="192"/>
        <v>1</v>
      </c>
      <c r="W2439" s="4">
        <f t="shared" si="193"/>
        <v>396.52</v>
      </c>
      <c r="X2439" s="6" t="b">
        <f t="shared" si="194"/>
        <v>1</v>
      </c>
      <c r="AD2439" s="52"/>
    </row>
    <row r="2440" spans="1:30" x14ac:dyDescent="0.45">
      <c r="A2440" s="4">
        <v>2438</v>
      </c>
      <c r="B2440">
        <v>1003</v>
      </c>
      <c r="C2440">
        <v>52755</v>
      </c>
      <c r="D2440" t="str">
        <f>_xlfn.XLOOKUP(C2440,customer_table!$A$2:$A$4869,customer_table!$B$2:$B$4869)</f>
        <v>Consumer</v>
      </c>
      <c r="E2440">
        <v>2</v>
      </c>
      <c r="F2440">
        <v>95.08</v>
      </c>
      <c r="G2440">
        <v>190.16</v>
      </c>
      <c r="H2440">
        <v>0</v>
      </c>
      <c r="I2440">
        <v>7.61</v>
      </c>
      <c r="J2440" s="5">
        <v>45481</v>
      </c>
      <c r="K2440" s="5">
        <v>45485</v>
      </c>
      <c r="L2440" t="s">
        <v>4902</v>
      </c>
      <c r="M2440" t="s">
        <v>4881</v>
      </c>
      <c r="N2440" t="s">
        <v>4876</v>
      </c>
      <c r="O2440" t="s">
        <v>4880</v>
      </c>
      <c r="P2440" t="s">
        <v>4879</v>
      </c>
      <c r="Q2440" s="4">
        <f>_xlfn.XLOOKUP(C2440,customer_table!$A$2:$A$4947,customer_table!$A$2:$A$4947)</f>
        <v>52755</v>
      </c>
      <c r="R2440" t="str">
        <f>_xlfn.XLOOKUP(D2440,customer_table!$B$2:$B$4947,customer_table!$B$2:$B$4947)</f>
        <v>Consumer</v>
      </c>
      <c r="S2440" s="4" t="b">
        <f t="shared" si="190"/>
        <v>1</v>
      </c>
      <c r="T2440" s="6" t="b">
        <f t="shared" si="191"/>
        <v>1</v>
      </c>
      <c r="U2440" cm="1">
        <f t="array" ref="U2440">INDEX(hdd_products!$H$2:$H$21,MATCH(1,(hdd_products!$A$2:$A$21=hdd_orders!B2440)*(hdd_products!$H$2:$H$21=hdd_orders!F2440),0))</f>
        <v>95.08</v>
      </c>
      <c r="V2440" s="6" t="b">
        <f t="shared" si="192"/>
        <v>1</v>
      </c>
      <c r="W2440" s="4">
        <f t="shared" si="193"/>
        <v>190.16</v>
      </c>
      <c r="X2440" s="6" t="b">
        <f t="shared" si="194"/>
        <v>1</v>
      </c>
      <c r="AD2440" s="52"/>
    </row>
    <row r="2441" spans="1:30" x14ac:dyDescent="0.45">
      <c r="A2441" s="4">
        <v>2439</v>
      </c>
      <c r="B2441">
        <v>1007</v>
      </c>
      <c r="C2441">
        <v>72414</v>
      </c>
      <c r="D2441" t="str">
        <f>_xlfn.XLOOKUP(C2441,customer_table!$A$2:$A$4869,customer_table!$B$2:$B$4869)</f>
        <v>Enterprise</v>
      </c>
      <c r="E2441">
        <v>2</v>
      </c>
      <c r="F2441">
        <v>415.57</v>
      </c>
      <c r="G2441">
        <v>831.14</v>
      </c>
      <c r="H2441">
        <v>0</v>
      </c>
      <c r="I2441">
        <v>12.74</v>
      </c>
      <c r="J2441" s="5">
        <v>45452</v>
      </c>
      <c r="K2441" s="5">
        <v>45458</v>
      </c>
      <c r="L2441" t="s">
        <v>4885</v>
      </c>
      <c r="M2441" t="s">
        <v>4881</v>
      </c>
      <c r="N2441" t="s">
        <v>4876</v>
      </c>
      <c r="O2441" t="s">
        <v>4875</v>
      </c>
      <c r="P2441" t="s">
        <v>4874</v>
      </c>
      <c r="Q2441" s="4">
        <f>_xlfn.XLOOKUP(C2441,customer_table!$A$2:$A$4947,customer_table!$A$2:$A$4947)</f>
        <v>72414</v>
      </c>
      <c r="R2441" t="str">
        <f>_xlfn.XLOOKUP(D2441,customer_table!$B$2:$B$4947,customer_table!$B$2:$B$4947)</f>
        <v>Enterprise</v>
      </c>
      <c r="S2441" s="4" t="b">
        <f t="shared" si="190"/>
        <v>1</v>
      </c>
      <c r="T2441" s="6" t="b">
        <f t="shared" si="191"/>
        <v>1</v>
      </c>
      <c r="U2441" cm="1">
        <f t="array" ref="U2441">INDEX(hdd_products!$H$2:$H$21,MATCH(1,(hdd_products!$A$2:$A$21=hdd_orders!B2441)*(hdd_products!$H$2:$H$21=hdd_orders!F2441),0))</f>
        <v>415.57</v>
      </c>
      <c r="V2441" s="6" t="b">
        <f t="shared" si="192"/>
        <v>1</v>
      </c>
      <c r="W2441" s="4">
        <f t="shared" si="193"/>
        <v>831.14</v>
      </c>
      <c r="X2441" s="6" t="b">
        <f t="shared" si="194"/>
        <v>1</v>
      </c>
      <c r="AD2441" s="52"/>
    </row>
    <row r="2442" spans="1:30" x14ac:dyDescent="0.45">
      <c r="A2442" s="4">
        <v>2440</v>
      </c>
      <c r="B2442">
        <v>1006</v>
      </c>
      <c r="C2442">
        <v>26663</v>
      </c>
      <c r="D2442" t="str">
        <f>_xlfn.XLOOKUP(C2442,customer_table!$A$2:$A$4869,customer_table!$B$2:$B$4869)</f>
        <v>Enterprise</v>
      </c>
      <c r="E2442">
        <v>1</v>
      </c>
      <c r="F2442">
        <v>307.20999999999998</v>
      </c>
      <c r="G2442">
        <v>307.20999999999998</v>
      </c>
      <c r="H2442">
        <v>0</v>
      </c>
      <c r="I2442">
        <v>15.57</v>
      </c>
      <c r="J2442" s="5">
        <v>45461</v>
      </c>
      <c r="K2442" s="5">
        <v>45467</v>
      </c>
      <c r="L2442" t="s">
        <v>4893</v>
      </c>
      <c r="M2442" t="s">
        <v>4877</v>
      </c>
      <c r="N2442" t="s">
        <v>4876</v>
      </c>
      <c r="O2442" t="s">
        <v>4880</v>
      </c>
      <c r="P2442" t="s">
        <v>4874</v>
      </c>
      <c r="Q2442" s="4">
        <f>_xlfn.XLOOKUP(C2442,customer_table!$A$2:$A$4947,customer_table!$A$2:$A$4947)</f>
        <v>26663</v>
      </c>
      <c r="R2442" t="str">
        <f>_xlfn.XLOOKUP(D2442,customer_table!$B$2:$B$4947,customer_table!$B$2:$B$4947)</f>
        <v>Enterprise</v>
      </c>
      <c r="S2442" s="4" t="b">
        <f t="shared" si="190"/>
        <v>1</v>
      </c>
      <c r="T2442" s="6" t="b">
        <f t="shared" si="191"/>
        <v>1</v>
      </c>
      <c r="U2442" cm="1">
        <f t="array" ref="U2442">INDEX(hdd_products!$H$2:$H$21,MATCH(1,(hdd_products!$A$2:$A$21=hdd_orders!B2442)*(hdd_products!$H$2:$H$21=hdd_orders!F2442),0))</f>
        <v>307.20999999999998</v>
      </c>
      <c r="V2442" s="6" t="b">
        <f t="shared" si="192"/>
        <v>1</v>
      </c>
      <c r="W2442" s="4">
        <f t="shared" si="193"/>
        <v>307.20999999999998</v>
      </c>
      <c r="X2442" s="6" t="b">
        <f t="shared" si="194"/>
        <v>1</v>
      </c>
      <c r="AD2442" s="52"/>
    </row>
    <row r="2443" spans="1:30" x14ac:dyDescent="0.45">
      <c r="A2443" s="4">
        <v>2441</v>
      </c>
      <c r="B2443">
        <v>1005</v>
      </c>
      <c r="C2443">
        <v>41066</v>
      </c>
      <c r="D2443" t="str">
        <f>_xlfn.XLOOKUP(C2443,customer_table!$A$2:$A$4869,customer_table!$B$2:$B$4869)</f>
        <v>Small Business</v>
      </c>
      <c r="E2443">
        <v>2</v>
      </c>
      <c r="F2443">
        <v>204.55</v>
      </c>
      <c r="G2443">
        <v>409.1</v>
      </c>
      <c r="H2443">
        <v>0</v>
      </c>
      <c r="I2443">
        <v>9.18</v>
      </c>
      <c r="J2443" s="5">
        <v>45409</v>
      </c>
      <c r="K2443" s="5">
        <v>45415</v>
      </c>
      <c r="L2443" t="s">
        <v>4899</v>
      </c>
      <c r="M2443" t="s">
        <v>4898</v>
      </c>
      <c r="N2443" t="s">
        <v>4876</v>
      </c>
      <c r="O2443" t="s">
        <v>4875</v>
      </c>
      <c r="P2443" t="s">
        <v>4886</v>
      </c>
      <c r="Q2443" s="4">
        <f>_xlfn.XLOOKUP(C2443,customer_table!$A$2:$A$4947,customer_table!$A$2:$A$4947)</f>
        <v>41066</v>
      </c>
      <c r="R2443" t="str">
        <f>_xlfn.XLOOKUP(D2443,customer_table!$B$2:$B$4947,customer_table!$B$2:$B$4947)</f>
        <v>Small Business</v>
      </c>
      <c r="S2443" s="4" t="b">
        <f t="shared" si="190"/>
        <v>1</v>
      </c>
      <c r="T2443" s="6" t="b">
        <f t="shared" si="191"/>
        <v>1</v>
      </c>
      <c r="U2443" cm="1">
        <f t="array" ref="U2443">INDEX(hdd_products!$H$2:$H$21,MATCH(1,(hdd_products!$A$2:$A$21=hdd_orders!B2443)*(hdd_products!$H$2:$H$21=hdd_orders!F2443),0))</f>
        <v>204.55</v>
      </c>
      <c r="V2443" s="6" t="b">
        <f t="shared" si="192"/>
        <v>1</v>
      </c>
      <c r="W2443" s="4">
        <f t="shared" si="193"/>
        <v>409.1</v>
      </c>
      <c r="X2443" s="6" t="b">
        <f t="shared" si="194"/>
        <v>1</v>
      </c>
      <c r="AD2443" s="52"/>
    </row>
    <row r="2444" spans="1:30" x14ac:dyDescent="0.45">
      <c r="A2444" s="4">
        <v>2442</v>
      </c>
      <c r="B2444">
        <v>1011</v>
      </c>
      <c r="C2444">
        <v>22528</v>
      </c>
      <c r="D2444" t="str">
        <f>_xlfn.XLOOKUP(C2444,customer_table!$A$2:$A$4869,customer_table!$B$2:$B$4869)</f>
        <v>Small Business</v>
      </c>
      <c r="E2444">
        <v>2</v>
      </c>
      <c r="F2444">
        <v>664.86</v>
      </c>
      <c r="G2444">
        <v>1329.72</v>
      </c>
      <c r="H2444">
        <v>0</v>
      </c>
      <c r="I2444">
        <v>15.52</v>
      </c>
      <c r="J2444" s="5">
        <v>45301</v>
      </c>
      <c r="K2444" s="5">
        <v>45304</v>
      </c>
      <c r="L2444" t="s">
        <v>4890</v>
      </c>
      <c r="M2444" t="s">
        <v>4881</v>
      </c>
      <c r="N2444" t="s">
        <v>4876</v>
      </c>
      <c r="O2444" t="s">
        <v>4875</v>
      </c>
      <c r="P2444" t="s">
        <v>4888</v>
      </c>
      <c r="Q2444" s="4">
        <f>_xlfn.XLOOKUP(C2444,customer_table!$A$2:$A$4947,customer_table!$A$2:$A$4947)</f>
        <v>22528</v>
      </c>
      <c r="R2444" t="str">
        <f>_xlfn.XLOOKUP(D2444,customer_table!$B$2:$B$4947,customer_table!$B$2:$B$4947)</f>
        <v>Small Business</v>
      </c>
      <c r="S2444" s="4" t="b">
        <f t="shared" si="190"/>
        <v>1</v>
      </c>
      <c r="T2444" s="6" t="b">
        <f t="shared" si="191"/>
        <v>1</v>
      </c>
      <c r="U2444" cm="1">
        <f t="array" ref="U2444">INDEX(hdd_products!$H$2:$H$21,MATCH(1,(hdd_products!$A$2:$A$21=hdd_orders!B2444)*(hdd_products!$H$2:$H$21=hdd_orders!F2444),0))</f>
        <v>664.86</v>
      </c>
      <c r="V2444" s="6" t="b">
        <f t="shared" si="192"/>
        <v>1</v>
      </c>
      <c r="W2444" s="4">
        <f t="shared" si="193"/>
        <v>1329.72</v>
      </c>
      <c r="X2444" s="6" t="b">
        <f t="shared" si="194"/>
        <v>1</v>
      </c>
      <c r="AD2444" s="52"/>
    </row>
    <row r="2445" spans="1:30" x14ac:dyDescent="0.45">
      <c r="A2445" s="4">
        <v>2443</v>
      </c>
      <c r="B2445">
        <v>1004</v>
      </c>
      <c r="C2445">
        <v>70645</v>
      </c>
      <c r="D2445" t="str">
        <f>_xlfn.XLOOKUP(C2445,customer_table!$A$2:$A$4869,customer_table!$B$2:$B$4869)</f>
        <v>Small Business</v>
      </c>
      <c r="E2445">
        <v>3</v>
      </c>
      <c r="F2445">
        <v>170.85</v>
      </c>
      <c r="G2445">
        <v>512.54999999999995</v>
      </c>
      <c r="H2445">
        <v>0</v>
      </c>
      <c r="I2445">
        <v>9.0500000000000007</v>
      </c>
      <c r="J2445" s="5">
        <v>45456</v>
      </c>
      <c r="K2445" s="5">
        <v>45457</v>
      </c>
      <c r="L2445" t="s">
        <v>4899</v>
      </c>
      <c r="M2445" t="s">
        <v>4877</v>
      </c>
      <c r="N2445" t="s">
        <v>4876</v>
      </c>
      <c r="O2445" t="s">
        <v>4880</v>
      </c>
      <c r="P2445" t="s">
        <v>4891</v>
      </c>
      <c r="Q2445" s="4">
        <f>_xlfn.XLOOKUP(C2445,customer_table!$A$2:$A$4947,customer_table!$A$2:$A$4947)</f>
        <v>70645</v>
      </c>
      <c r="R2445" t="str">
        <f>_xlfn.XLOOKUP(D2445,customer_table!$B$2:$B$4947,customer_table!$B$2:$B$4947)</f>
        <v>Small Business</v>
      </c>
      <c r="S2445" s="4" t="b">
        <f t="shared" si="190"/>
        <v>1</v>
      </c>
      <c r="T2445" s="6" t="b">
        <f t="shared" si="191"/>
        <v>1</v>
      </c>
      <c r="U2445" cm="1">
        <f t="array" ref="U2445">INDEX(hdd_products!$H$2:$H$21,MATCH(1,(hdd_products!$A$2:$A$21=hdd_orders!B2445)*(hdd_products!$H$2:$H$21=hdd_orders!F2445),0))</f>
        <v>170.85</v>
      </c>
      <c r="V2445" s="6" t="b">
        <f t="shared" si="192"/>
        <v>1</v>
      </c>
      <c r="W2445" s="4">
        <f t="shared" si="193"/>
        <v>512.54999999999995</v>
      </c>
      <c r="X2445" s="6" t="b">
        <f t="shared" si="194"/>
        <v>1</v>
      </c>
      <c r="AD2445" s="52"/>
    </row>
    <row r="2446" spans="1:30" x14ac:dyDescent="0.45">
      <c r="A2446" s="4">
        <v>2444</v>
      </c>
      <c r="B2446">
        <v>1002</v>
      </c>
      <c r="C2446">
        <v>46203</v>
      </c>
      <c r="D2446" t="str">
        <f>_xlfn.XLOOKUP(C2446,customer_table!$A$2:$A$4869,customer_table!$B$2:$B$4869)</f>
        <v>Consumer</v>
      </c>
      <c r="E2446">
        <v>2</v>
      </c>
      <c r="F2446">
        <v>198.26</v>
      </c>
      <c r="G2446">
        <v>396.52</v>
      </c>
      <c r="H2446">
        <v>0</v>
      </c>
      <c r="I2446">
        <v>19.100000000000001</v>
      </c>
      <c r="J2446" s="5">
        <v>45522</v>
      </c>
      <c r="K2446" s="5">
        <v>45526</v>
      </c>
      <c r="L2446" t="s">
        <v>4878</v>
      </c>
      <c r="M2446" t="s">
        <v>4881</v>
      </c>
      <c r="N2446" t="s">
        <v>4876</v>
      </c>
      <c r="O2446" t="s">
        <v>4875</v>
      </c>
      <c r="P2446" t="s">
        <v>4879</v>
      </c>
      <c r="Q2446" s="4">
        <f>_xlfn.XLOOKUP(C2446,customer_table!$A$2:$A$4947,customer_table!$A$2:$A$4947)</f>
        <v>46203</v>
      </c>
      <c r="R2446" t="str">
        <f>_xlfn.XLOOKUP(D2446,customer_table!$B$2:$B$4947,customer_table!$B$2:$B$4947)</f>
        <v>Consumer</v>
      </c>
      <c r="S2446" s="4" t="b">
        <f t="shared" si="190"/>
        <v>1</v>
      </c>
      <c r="T2446" s="6" t="b">
        <f t="shared" si="191"/>
        <v>1</v>
      </c>
      <c r="U2446" cm="1">
        <f t="array" ref="U2446">INDEX(hdd_products!$H$2:$H$21,MATCH(1,(hdd_products!$A$2:$A$21=hdd_orders!B2446)*(hdd_products!$H$2:$H$21=hdd_orders!F2446),0))</f>
        <v>198.26</v>
      </c>
      <c r="V2446" s="6" t="b">
        <f t="shared" si="192"/>
        <v>1</v>
      </c>
      <c r="W2446" s="4">
        <f t="shared" si="193"/>
        <v>396.52</v>
      </c>
      <c r="X2446" s="6" t="b">
        <f t="shared" si="194"/>
        <v>1</v>
      </c>
      <c r="AD2446" s="52"/>
    </row>
    <row r="2447" spans="1:30" x14ac:dyDescent="0.45">
      <c r="A2447" s="4">
        <v>2445</v>
      </c>
      <c r="B2447">
        <v>1002</v>
      </c>
      <c r="C2447">
        <v>92977</v>
      </c>
      <c r="D2447" t="str">
        <f>_xlfn.XLOOKUP(C2447,customer_table!$A$2:$A$4869,customer_table!$B$2:$B$4869)</f>
        <v>Small Business</v>
      </c>
      <c r="E2447">
        <v>2</v>
      </c>
      <c r="F2447">
        <v>198.26</v>
      </c>
      <c r="G2447">
        <v>396.52</v>
      </c>
      <c r="H2447">
        <v>0</v>
      </c>
      <c r="I2447">
        <v>10.73</v>
      </c>
      <c r="J2447" s="5">
        <v>45322</v>
      </c>
      <c r="K2447" s="5">
        <v>45326</v>
      </c>
      <c r="L2447" t="s">
        <v>4900</v>
      </c>
      <c r="M2447" t="s">
        <v>4877</v>
      </c>
      <c r="N2447" t="s">
        <v>4876</v>
      </c>
      <c r="O2447" t="s">
        <v>4880</v>
      </c>
      <c r="P2447" t="s">
        <v>4884</v>
      </c>
      <c r="Q2447" s="4">
        <f>_xlfn.XLOOKUP(C2447,customer_table!$A$2:$A$4947,customer_table!$A$2:$A$4947)</f>
        <v>92977</v>
      </c>
      <c r="R2447" t="str">
        <f>_xlfn.XLOOKUP(D2447,customer_table!$B$2:$B$4947,customer_table!$B$2:$B$4947)</f>
        <v>Small Business</v>
      </c>
      <c r="S2447" s="4" t="b">
        <f t="shared" si="190"/>
        <v>1</v>
      </c>
      <c r="T2447" s="6" t="b">
        <f t="shared" si="191"/>
        <v>1</v>
      </c>
      <c r="U2447" cm="1">
        <f t="array" ref="U2447">INDEX(hdd_products!$H$2:$H$21,MATCH(1,(hdd_products!$A$2:$A$21=hdd_orders!B2447)*(hdd_products!$H$2:$H$21=hdd_orders!F2447),0))</f>
        <v>198.26</v>
      </c>
      <c r="V2447" s="6" t="b">
        <f t="shared" si="192"/>
        <v>1</v>
      </c>
      <c r="W2447" s="4">
        <f t="shared" si="193"/>
        <v>396.52</v>
      </c>
      <c r="X2447" s="6" t="b">
        <f t="shared" si="194"/>
        <v>1</v>
      </c>
      <c r="AD2447" s="52"/>
    </row>
    <row r="2448" spans="1:30" x14ac:dyDescent="0.45">
      <c r="A2448" s="4">
        <v>2446</v>
      </c>
      <c r="B2448">
        <v>1005</v>
      </c>
      <c r="C2448">
        <v>45750</v>
      </c>
      <c r="D2448" t="str">
        <f>_xlfn.XLOOKUP(C2448,customer_table!$A$2:$A$4869,customer_table!$B$2:$B$4869)</f>
        <v>Consumer</v>
      </c>
      <c r="E2448">
        <v>2</v>
      </c>
      <c r="F2448">
        <v>204.55</v>
      </c>
      <c r="G2448">
        <v>409.1</v>
      </c>
      <c r="H2448">
        <v>0</v>
      </c>
      <c r="I2448">
        <v>13.68</v>
      </c>
      <c r="J2448" s="5">
        <v>45609</v>
      </c>
      <c r="K2448" s="5">
        <v>45613</v>
      </c>
      <c r="L2448" t="s">
        <v>4882</v>
      </c>
      <c r="M2448" t="s">
        <v>4881</v>
      </c>
      <c r="N2448" t="s">
        <v>4876</v>
      </c>
      <c r="O2448" t="s">
        <v>4880</v>
      </c>
      <c r="P2448" t="s">
        <v>4874</v>
      </c>
      <c r="Q2448" s="4">
        <f>_xlfn.XLOOKUP(C2448,customer_table!$A$2:$A$4947,customer_table!$A$2:$A$4947)</f>
        <v>45750</v>
      </c>
      <c r="R2448" t="str">
        <f>_xlfn.XLOOKUP(D2448,customer_table!$B$2:$B$4947,customer_table!$B$2:$B$4947)</f>
        <v>Consumer</v>
      </c>
      <c r="S2448" s="4" t="b">
        <f t="shared" si="190"/>
        <v>1</v>
      </c>
      <c r="T2448" s="6" t="b">
        <f t="shared" si="191"/>
        <v>1</v>
      </c>
      <c r="U2448" cm="1">
        <f t="array" ref="U2448">INDEX(hdd_products!$H$2:$H$21,MATCH(1,(hdd_products!$A$2:$A$21=hdd_orders!B2448)*(hdd_products!$H$2:$H$21=hdd_orders!F2448),0))</f>
        <v>204.55</v>
      </c>
      <c r="V2448" s="6" t="b">
        <f t="shared" si="192"/>
        <v>1</v>
      </c>
      <c r="W2448" s="4">
        <f t="shared" si="193"/>
        <v>409.1</v>
      </c>
      <c r="X2448" s="6" t="b">
        <f t="shared" si="194"/>
        <v>1</v>
      </c>
      <c r="AD2448" s="52"/>
    </row>
    <row r="2449" spans="1:30" x14ac:dyDescent="0.45">
      <c r="A2449" s="4">
        <v>2447</v>
      </c>
      <c r="B2449">
        <v>1002</v>
      </c>
      <c r="C2449">
        <v>94651</v>
      </c>
      <c r="D2449" t="str">
        <f>_xlfn.XLOOKUP(C2449,customer_table!$A$2:$A$4869,customer_table!$B$2:$B$4869)</f>
        <v>Small Business</v>
      </c>
      <c r="E2449">
        <v>3</v>
      </c>
      <c r="F2449">
        <v>198.26</v>
      </c>
      <c r="G2449">
        <v>594.78</v>
      </c>
      <c r="H2449">
        <v>0</v>
      </c>
      <c r="I2449">
        <v>14.59</v>
      </c>
      <c r="J2449" s="5">
        <v>45601</v>
      </c>
      <c r="K2449" s="5">
        <v>45606</v>
      </c>
      <c r="L2449" t="s">
        <v>4890</v>
      </c>
      <c r="M2449" t="s">
        <v>4877</v>
      </c>
      <c r="N2449" t="s">
        <v>4876</v>
      </c>
      <c r="O2449" t="s">
        <v>4880</v>
      </c>
      <c r="P2449" t="s">
        <v>4886</v>
      </c>
      <c r="Q2449" s="4">
        <f>_xlfn.XLOOKUP(C2449,customer_table!$A$2:$A$4947,customer_table!$A$2:$A$4947)</f>
        <v>94651</v>
      </c>
      <c r="R2449" t="str">
        <f>_xlfn.XLOOKUP(D2449,customer_table!$B$2:$B$4947,customer_table!$B$2:$B$4947)</f>
        <v>Small Business</v>
      </c>
      <c r="S2449" s="4" t="b">
        <f t="shared" si="190"/>
        <v>1</v>
      </c>
      <c r="T2449" s="6" t="b">
        <f t="shared" si="191"/>
        <v>1</v>
      </c>
      <c r="U2449" cm="1">
        <f t="array" ref="U2449">INDEX(hdd_products!$H$2:$H$21,MATCH(1,(hdd_products!$A$2:$A$21=hdd_orders!B2449)*(hdd_products!$H$2:$H$21=hdd_orders!F2449),0))</f>
        <v>198.26</v>
      </c>
      <c r="V2449" s="6" t="b">
        <f t="shared" si="192"/>
        <v>1</v>
      </c>
      <c r="W2449" s="4">
        <f t="shared" si="193"/>
        <v>594.78</v>
      </c>
      <c r="X2449" s="6" t="b">
        <f t="shared" si="194"/>
        <v>1</v>
      </c>
      <c r="AD2449" s="52"/>
    </row>
    <row r="2450" spans="1:30" x14ac:dyDescent="0.45">
      <c r="A2450" s="4">
        <v>2448</v>
      </c>
      <c r="B2450">
        <v>1008</v>
      </c>
      <c r="C2450">
        <v>35551</v>
      </c>
      <c r="D2450" t="str">
        <f>_xlfn.XLOOKUP(C2450,customer_table!$A$2:$A$4869,customer_table!$B$2:$B$4869)</f>
        <v>Enterprise</v>
      </c>
      <c r="E2450">
        <v>1</v>
      </c>
      <c r="F2450">
        <v>269.08</v>
      </c>
      <c r="G2450">
        <v>269.08</v>
      </c>
      <c r="H2450">
        <v>0</v>
      </c>
      <c r="I2450">
        <v>16.23</v>
      </c>
      <c r="J2450" s="5">
        <v>45443</v>
      </c>
      <c r="K2450" s="5">
        <v>45449</v>
      </c>
      <c r="L2450" t="s">
        <v>4889</v>
      </c>
      <c r="M2450" t="s">
        <v>4881</v>
      </c>
      <c r="N2450" t="s">
        <v>4901</v>
      </c>
      <c r="O2450" t="s">
        <v>4875</v>
      </c>
      <c r="P2450" t="s">
        <v>4891</v>
      </c>
      <c r="Q2450" s="4">
        <f>_xlfn.XLOOKUP(C2450,customer_table!$A$2:$A$4947,customer_table!$A$2:$A$4947)</f>
        <v>35551</v>
      </c>
      <c r="R2450" t="str">
        <f>_xlfn.XLOOKUP(D2450,customer_table!$B$2:$B$4947,customer_table!$B$2:$B$4947)</f>
        <v>Enterprise</v>
      </c>
      <c r="S2450" s="4" t="b">
        <f t="shared" si="190"/>
        <v>1</v>
      </c>
      <c r="T2450" s="6" t="b">
        <f t="shared" si="191"/>
        <v>1</v>
      </c>
      <c r="U2450" cm="1">
        <f t="array" ref="U2450">INDEX(hdd_products!$H$2:$H$21,MATCH(1,(hdd_products!$A$2:$A$21=hdd_orders!B2450)*(hdd_products!$H$2:$H$21=hdd_orders!F2450),0))</f>
        <v>269.08</v>
      </c>
      <c r="V2450" s="6" t="b">
        <f t="shared" si="192"/>
        <v>1</v>
      </c>
      <c r="W2450" s="4">
        <f t="shared" si="193"/>
        <v>269.08</v>
      </c>
      <c r="X2450" s="6" t="b">
        <f t="shared" si="194"/>
        <v>1</v>
      </c>
      <c r="AD2450" s="52"/>
    </row>
    <row r="2451" spans="1:30" x14ac:dyDescent="0.45">
      <c r="A2451" s="4">
        <v>2449</v>
      </c>
      <c r="B2451">
        <v>1013</v>
      </c>
      <c r="C2451">
        <v>11430</v>
      </c>
      <c r="D2451" t="str">
        <f>_xlfn.XLOOKUP(C2451,customer_table!$A$2:$A$4869,customer_table!$B$2:$B$4869)</f>
        <v>Enterprise</v>
      </c>
      <c r="E2451">
        <v>1</v>
      </c>
      <c r="F2451">
        <v>588.66999999999996</v>
      </c>
      <c r="G2451">
        <v>588.66999999999996</v>
      </c>
      <c r="H2451">
        <v>0</v>
      </c>
      <c r="I2451">
        <v>8.74</v>
      </c>
      <c r="J2451" s="5">
        <v>45419</v>
      </c>
      <c r="K2451" s="5">
        <v>45426</v>
      </c>
      <c r="L2451" t="s">
        <v>4899</v>
      </c>
      <c r="M2451" t="s">
        <v>4898</v>
      </c>
      <c r="N2451" t="s">
        <v>4876</v>
      </c>
      <c r="O2451" t="s">
        <v>4875</v>
      </c>
      <c r="P2451" t="s">
        <v>4874</v>
      </c>
      <c r="Q2451" s="4">
        <f>_xlfn.XLOOKUP(C2451,customer_table!$A$2:$A$4947,customer_table!$A$2:$A$4947)</f>
        <v>11430</v>
      </c>
      <c r="R2451" t="str">
        <f>_xlfn.XLOOKUP(D2451,customer_table!$B$2:$B$4947,customer_table!$B$2:$B$4947)</f>
        <v>Enterprise</v>
      </c>
      <c r="S2451" s="4" t="b">
        <f t="shared" si="190"/>
        <v>1</v>
      </c>
      <c r="T2451" s="6" t="b">
        <f t="shared" si="191"/>
        <v>1</v>
      </c>
      <c r="U2451" cm="1">
        <f t="array" ref="U2451">INDEX(hdd_products!$H$2:$H$21,MATCH(1,(hdd_products!$A$2:$A$21=hdd_orders!B2451)*(hdd_products!$H$2:$H$21=hdd_orders!F2451),0))</f>
        <v>588.66999999999996</v>
      </c>
      <c r="V2451" s="6" t="b">
        <f t="shared" si="192"/>
        <v>1</v>
      </c>
      <c r="W2451" s="4">
        <f t="shared" si="193"/>
        <v>588.66999999999996</v>
      </c>
      <c r="X2451" s="6" t="b">
        <f t="shared" si="194"/>
        <v>1</v>
      </c>
      <c r="AD2451" s="52"/>
    </row>
    <row r="2452" spans="1:30" x14ac:dyDescent="0.45">
      <c r="A2452" s="4">
        <v>2450</v>
      </c>
      <c r="B2452">
        <v>1002</v>
      </c>
      <c r="C2452">
        <v>94408</v>
      </c>
      <c r="D2452" t="str">
        <f>_xlfn.XLOOKUP(C2452,customer_table!$A$2:$A$4869,customer_table!$B$2:$B$4869)</f>
        <v>Enterprise</v>
      </c>
      <c r="E2452">
        <v>1</v>
      </c>
      <c r="F2452">
        <v>198.26</v>
      </c>
      <c r="G2452">
        <v>198.26</v>
      </c>
      <c r="H2452">
        <v>0</v>
      </c>
      <c r="I2452">
        <v>9.08</v>
      </c>
      <c r="J2452" s="5">
        <v>45443</v>
      </c>
      <c r="K2452" s="5">
        <v>45444</v>
      </c>
      <c r="L2452" t="s">
        <v>4897</v>
      </c>
      <c r="M2452" t="s">
        <v>4881</v>
      </c>
      <c r="N2452" t="s">
        <v>4876</v>
      </c>
      <c r="O2452" t="s">
        <v>4880</v>
      </c>
      <c r="P2452" t="s">
        <v>4888</v>
      </c>
      <c r="Q2452" s="4">
        <f>_xlfn.XLOOKUP(C2452,customer_table!$A$2:$A$4947,customer_table!$A$2:$A$4947)</f>
        <v>94408</v>
      </c>
      <c r="R2452" t="str">
        <f>_xlfn.XLOOKUP(D2452,customer_table!$B$2:$B$4947,customer_table!$B$2:$B$4947)</f>
        <v>Enterprise</v>
      </c>
      <c r="S2452" s="4" t="b">
        <f t="shared" si="190"/>
        <v>1</v>
      </c>
      <c r="T2452" s="6" t="b">
        <f t="shared" si="191"/>
        <v>1</v>
      </c>
      <c r="U2452" cm="1">
        <f t="array" ref="U2452">INDEX(hdd_products!$H$2:$H$21,MATCH(1,(hdd_products!$A$2:$A$21=hdd_orders!B2452)*(hdd_products!$H$2:$H$21=hdd_orders!F2452),0))</f>
        <v>198.26</v>
      </c>
      <c r="V2452" s="6" t="b">
        <f t="shared" si="192"/>
        <v>1</v>
      </c>
      <c r="W2452" s="4">
        <f t="shared" si="193"/>
        <v>198.26</v>
      </c>
      <c r="X2452" s="6" t="b">
        <f t="shared" si="194"/>
        <v>1</v>
      </c>
      <c r="AD2452" s="52"/>
    </row>
    <row r="2453" spans="1:30" x14ac:dyDescent="0.45">
      <c r="A2453" s="4">
        <v>2451</v>
      </c>
      <c r="B2453">
        <v>1015</v>
      </c>
      <c r="C2453">
        <v>82779</v>
      </c>
      <c r="D2453" t="str">
        <f>_xlfn.XLOOKUP(C2453,customer_table!$A$2:$A$4869,customer_table!$B$2:$B$4869)</f>
        <v>Enterprise</v>
      </c>
      <c r="E2453">
        <v>2</v>
      </c>
      <c r="F2453">
        <v>317.95</v>
      </c>
      <c r="G2453">
        <v>635.9</v>
      </c>
      <c r="H2453">
        <v>0</v>
      </c>
      <c r="I2453">
        <v>8.5500000000000007</v>
      </c>
      <c r="J2453" s="5">
        <v>45367</v>
      </c>
      <c r="K2453" s="5">
        <v>45371</v>
      </c>
      <c r="L2453" t="s">
        <v>4902</v>
      </c>
      <c r="M2453" t="s">
        <v>4896</v>
      </c>
      <c r="N2453" t="s">
        <v>4876</v>
      </c>
      <c r="O2453" t="s">
        <v>4880</v>
      </c>
      <c r="P2453" t="s">
        <v>4886</v>
      </c>
      <c r="Q2453" s="4">
        <f>_xlfn.XLOOKUP(C2453,customer_table!$A$2:$A$4947,customer_table!$A$2:$A$4947)</f>
        <v>82779</v>
      </c>
      <c r="R2453" t="str">
        <f>_xlfn.XLOOKUP(D2453,customer_table!$B$2:$B$4947,customer_table!$B$2:$B$4947)</f>
        <v>Enterprise</v>
      </c>
      <c r="S2453" s="4" t="b">
        <f t="shared" si="190"/>
        <v>1</v>
      </c>
      <c r="T2453" s="6" t="b">
        <f t="shared" si="191"/>
        <v>1</v>
      </c>
      <c r="U2453" cm="1">
        <f t="array" ref="U2453">INDEX(hdd_products!$H$2:$H$21,MATCH(1,(hdd_products!$A$2:$A$21=hdd_orders!B2453)*(hdd_products!$H$2:$H$21=hdd_orders!F2453),0))</f>
        <v>317.95</v>
      </c>
      <c r="V2453" s="6" t="b">
        <f t="shared" si="192"/>
        <v>1</v>
      </c>
      <c r="W2453" s="4">
        <f t="shared" si="193"/>
        <v>635.9</v>
      </c>
      <c r="X2453" s="6" t="b">
        <f t="shared" si="194"/>
        <v>1</v>
      </c>
      <c r="AD2453" s="52"/>
    </row>
    <row r="2454" spans="1:30" x14ac:dyDescent="0.45">
      <c r="A2454" s="4">
        <v>2452</v>
      </c>
      <c r="B2454">
        <v>1005</v>
      </c>
      <c r="C2454">
        <v>69761</v>
      </c>
      <c r="D2454" t="str">
        <f>_xlfn.XLOOKUP(C2454,customer_table!$A$2:$A$4869,customer_table!$B$2:$B$4869)</f>
        <v>Enterprise</v>
      </c>
      <c r="E2454">
        <v>1</v>
      </c>
      <c r="F2454">
        <v>204.55</v>
      </c>
      <c r="G2454">
        <v>204.55</v>
      </c>
      <c r="H2454">
        <v>0</v>
      </c>
      <c r="I2454">
        <v>19.739999999999998</v>
      </c>
      <c r="J2454" s="5">
        <v>45452</v>
      </c>
      <c r="K2454" s="5">
        <v>45453</v>
      </c>
      <c r="L2454" t="s">
        <v>4889</v>
      </c>
      <c r="M2454" t="s">
        <v>4877</v>
      </c>
      <c r="N2454" t="s">
        <v>4876</v>
      </c>
      <c r="O2454" t="s">
        <v>4880</v>
      </c>
      <c r="P2454" t="s">
        <v>4874</v>
      </c>
      <c r="Q2454" s="4">
        <f>_xlfn.XLOOKUP(C2454,customer_table!$A$2:$A$4947,customer_table!$A$2:$A$4947)</f>
        <v>69761</v>
      </c>
      <c r="R2454" t="str">
        <f>_xlfn.XLOOKUP(D2454,customer_table!$B$2:$B$4947,customer_table!$B$2:$B$4947)</f>
        <v>Enterprise</v>
      </c>
      <c r="S2454" s="4" t="b">
        <f t="shared" si="190"/>
        <v>1</v>
      </c>
      <c r="T2454" s="6" t="b">
        <f t="shared" si="191"/>
        <v>1</v>
      </c>
      <c r="U2454" cm="1">
        <f t="array" ref="U2454">INDEX(hdd_products!$H$2:$H$21,MATCH(1,(hdd_products!$A$2:$A$21=hdd_orders!B2454)*(hdd_products!$H$2:$H$21=hdd_orders!F2454),0))</f>
        <v>204.55</v>
      </c>
      <c r="V2454" s="6" t="b">
        <f t="shared" si="192"/>
        <v>1</v>
      </c>
      <c r="W2454" s="4">
        <f t="shared" si="193"/>
        <v>204.55</v>
      </c>
      <c r="X2454" s="6" t="b">
        <f t="shared" si="194"/>
        <v>1</v>
      </c>
      <c r="AD2454" s="52"/>
    </row>
    <row r="2455" spans="1:30" x14ac:dyDescent="0.45">
      <c r="A2455" s="4">
        <v>2453</v>
      </c>
      <c r="B2455">
        <v>1005</v>
      </c>
      <c r="C2455">
        <v>26847</v>
      </c>
      <c r="D2455" t="str">
        <f>_xlfn.XLOOKUP(C2455,customer_table!$A$2:$A$4869,customer_table!$B$2:$B$4869)</f>
        <v>Enterprise</v>
      </c>
      <c r="E2455">
        <v>1</v>
      </c>
      <c r="F2455">
        <v>204.55</v>
      </c>
      <c r="G2455">
        <v>204.55</v>
      </c>
      <c r="H2455">
        <v>0</v>
      </c>
      <c r="I2455">
        <v>10.48</v>
      </c>
      <c r="J2455" s="5">
        <v>45524</v>
      </c>
      <c r="K2455" s="5">
        <v>45527</v>
      </c>
      <c r="L2455" t="s">
        <v>4885</v>
      </c>
      <c r="M2455" t="s">
        <v>4896</v>
      </c>
      <c r="N2455" t="s">
        <v>4901</v>
      </c>
      <c r="O2455" t="s">
        <v>4880</v>
      </c>
      <c r="P2455" t="s">
        <v>4874</v>
      </c>
      <c r="Q2455" s="4">
        <f>_xlfn.XLOOKUP(C2455,customer_table!$A$2:$A$4947,customer_table!$A$2:$A$4947)</f>
        <v>26847</v>
      </c>
      <c r="R2455" t="str">
        <f>_xlfn.XLOOKUP(D2455,customer_table!$B$2:$B$4947,customer_table!$B$2:$B$4947)</f>
        <v>Enterprise</v>
      </c>
      <c r="S2455" s="4" t="b">
        <f t="shared" si="190"/>
        <v>1</v>
      </c>
      <c r="T2455" s="6" t="b">
        <f t="shared" si="191"/>
        <v>1</v>
      </c>
      <c r="U2455" cm="1">
        <f t="array" ref="U2455">INDEX(hdd_products!$H$2:$H$21,MATCH(1,(hdd_products!$A$2:$A$21=hdd_orders!B2455)*(hdd_products!$H$2:$H$21=hdd_orders!F2455),0))</f>
        <v>204.55</v>
      </c>
      <c r="V2455" s="6" t="b">
        <f t="shared" si="192"/>
        <v>1</v>
      </c>
      <c r="W2455" s="4">
        <f t="shared" si="193"/>
        <v>204.55</v>
      </c>
      <c r="X2455" s="6" t="b">
        <f t="shared" si="194"/>
        <v>1</v>
      </c>
      <c r="AD2455" s="52"/>
    </row>
    <row r="2456" spans="1:30" x14ac:dyDescent="0.45">
      <c r="A2456" s="4">
        <v>2454</v>
      </c>
      <c r="B2456">
        <v>1002</v>
      </c>
      <c r="C2456">
        <v>28579</v>
      </c>
      <c r="D2456" t="str">
        <f>_xlfn.XLOOKUP(C2456,customer_table!$A$2:$A$4869,customer_table!$B$2:$B$4869)</f>
        <v>Enterprise</v>
      </c>
      <c r="E2456">
        <v>1</v>
      </c>
      <c r="F2456">
        <v>198.26</v>
      </c>
      <c r="G2456">
        <v>198.26</v>
      </c>
      <c r="H2456">
        <v>0</v>
      </c>
      <c r="I2456">
        <v>7.94</v>
      </c>
      <c r="J2456" s="5">
        <v>45459</v>
      </c>
      <c r="K2456" s="5">
        <v>45464</v>
      </c>
      <c r="L2456" t="s">
        <v>4883</v>
      </c>
      <c r="M2456" t="s">
        <v>4877</v>
      </c>
      <c r="N2456" t="s">
        <v>4876</v>
      </c>
      <c r="O2456" t="s">
        <v>4880</v>
      </c>
      <c r="P2456" t="s">
        <v>4874</v>
      </c>
      <c r="Q2456" s="4">
        <f>_xlfn.XLOOKUP(C2456,customer_table!$A$2:$A$4947,customer_table!$A$2:$A$4947)</f>
        <v>28579</v>
      </c>
      <c r="R2456" t="str">
        <f>_xlfn.XLOOKUP(D2456,customer_table!$B$2:$B$4947,customer_table!$B$2:$B$4947)</f>
        <v>Enterprise</v>
      </c>
      <c r="S2456" s="4" t="b">
        <f t="shared" si="190"/>
        <v>1</v>
      </c>
      <c r="T2456" s="6" t="b">
        <f t="shared" si="191"/>
        <v>1</v>
      </c>
      <c r="U2456" cm="1">
        <f t="array" ref="U2456">INDEX(hdd_products!$H$2:$H$21,MATCH(1,(hdd_products!$A$2:$A$21=hdd_orders!B2456)*(hdd_products!$H$2:$H$21=hdd_orders!F2456),0))</f>
        <v>198.26</v>
      </c>
      <c r="V2456" s="6" t="b">
        <f t="shared" si="192"/>
        <v>1</v>
      </c>
      <c r="W2456" s="4">
        <f t="shared" si="193"/>
        <v>198.26</v>
      </c>
      <c r="X2456" s="6" t="b">
        <f t="shared" si="194"/>
        <v>1</v>
      </c>
      <c r="AD2456" s="52"/>
    </row>
    <row r="2457" spans="1:30" x14ac:dyDescent="0.45">
      <c r="A2457" s="4">
        <v>2455</v>
      </c>
      <c r="B2457">
        <v>1012</v>
      </c>
      <c r="C2457">
        <v>52452</v>
      </c>
      <c r="D2457" t="str">
        <f>_xlfn.XLOOKUP(C2457,customer_table!$A$2:$A$4869,customer_table!$B$2:$B$4869)</f>
        <v>Consumer</v>
      </c>
      <c r="E2457">
        <v>2</v>
      </c>
      <c r="F2457">
        <v>339.39</v>
      </c>
      <c r="G2457">
        <v>678.78</v>
      </c>
      <c r="H2457">
        <v>0</v>
      </c>
      <c r="I2457">
        <v>17.73</v>
      </c>
      <c r="J2457" s="5">
        <v>45305</v>
      </c>
      <c r="K2457" s="5">
        <v>45311</v>
      </c>
      <c r="L2457" t="s">
        <v>4878</v>
      </c>
      <c r="M2457" t="s">
        <v>4896</v>
      </c>
      <c r="N2457" t="s">
        <v>4892</v>
      </c>
      <c r="O2457" t="s">
        <v>4880</v>
      </c>
      <c r="P2457" t="s">
        <v>4888</v>
      </c>
      <c r="Q2457" s="4">
        <f>_xlfn.XLOOKUP(C2457,customer_table!$A$2:$A$4947,customer_table!$A$2:$A$4947)</f>
        <v>52452</v>
      </c>
      <c r="R2457" t="str">
        <f>_xlfn.XLOOKUP(D2457,customer_table!$B$2:$B$4947,customer_table!$B$2:$B$4947)</f>
        <v>Consumer</v>
      </c>
      <c r="S2457" s="4" t="b">
        <f t="shared" si="190"/>
        <v>1</v>
      </c>
      <c r="T2457" s="6" t="b">
        <f t="shared" si="191"/>
        <v>1</v>
      </c>
      <c r="U2457" cm="1">
        <f t="array" ref="U2457">INDEX(hdd_products!$H$2:$H$21,MATCH(1,(hdd_products!$A$2:$A$21=hdd_orders!B2457)*(hdd_products!$H$2:$H$21=hdd_orders!F2457),0))</f>
        <v>339.39</v>
      </c>
      <c r="V2457" s="6" t="b">
        <f t="shared" si="192"/>
        <v>1</v>
      </c>
      <c r="W2457" s="4">
        <f t="shared" si="193"/>
        <v>678.78</v>
      </c>
      <c r="X2457" s="6" t="b">
        <f t="shared" si="194"/>
        <v>1</v>
      </c>
      <c r="AD2457" s="52"/>
    </row>
    <row r="2458" spans="1:30" x14ac:dyDescent="0.45">
      <c r="A2458" s="4">
        <v>2456</v>
      </c>
      <c r="B2458">
        <v>1014</v>
      </c>
      <c r="C2458">
        <v>84136</v>
      </c>
      <c r="D2458" t="str">
        <f>_xlfn.XLOOKUP(C2458,customer_table!$A$2:$A$4869,customer_table!$B$2:$B$4869)</f>
        <v>Enterprise</v>
      </c>
      <c r="E2458">
        <v>2</v>
      </c>
      <c r="F2458">
        <v>686.52</v>
      </c>
      <c r="G2458">
        <v>1373.04</v>
      </c>
      <c r="H2458">
        <v>0</v>
      </c>
      <c r="I2458">
        <v>10.84</v>
      </c>
      <c r="J2458" s="5">
        <v>45309</v>
      </c>
      <c r="K2458" s="5">
        <v>45315</v>
      </c>
      <c r="L2458" t="s">
        <v>4900</v>
      </c>
      <c r="M2458" t="s">
        <v>4877</v>
      </c>
      <c r="N2458" t="s">
        <v>4876</v>
      </c>
      <c r="O2458" t="s">
        <v>4880</v>
      </c>
      <c r="P2458" t="s">
        <v>4891</v>
      </c>
      <c r="Q2458" s="4">
        <f>_xlfn.XLOOKUP(C2458,customer_table!$A$2:$A$4947,customer_table!$A$2:$A$4947)</f>
        <v>84136</v>
      </c>
      <c r="R2458" t="str">
        <f>_xlfn.XLOOKUP(D2458,customer_table!$B$2:$B$4947,customer_table!$B$2:$B$4947)</f>
        <v>Enterprise</v>
      </c>
      <c r="S2458" s="4" t="b">
        <f t="shared" si="190"/>
        <v>1</v>
      </c>
      <c r="T2458" s="6" t="b">
        <f t="shared" si="191"/>
        <v>1</v>
      </c>
      <c r="U2458" cm="1">
        <f t="array" ref="U2458">INDEX(hdd_products!$H$2:$H$21,MATCH(1,(hdd_products!$A$2:$A$21=hdd_orders!B2458)*(hdd_products!$H$2:$H$21=hdd_orders!F2458),0))</f>
        <v>686.52</v>
      </c>
      <c r="V2458" s="6" t="b">
        <f t="shared" si="192"/>
        <v>1</v>
      </c>
      <c r="W2458" s="4">
        <f t="shared" si="193"/>
        <v>1373.04</v>
      </c>
      <c r="X2458" s="6" t="b">
        <f t="shared" si="194"/>
        <v>1</v>
      </c>
      <c r="AD2458" s="52"/>
    </row>
    <row r="2459" spans="1:30" x14ac:dyDescent="0.45">
      <c r="A2459" s="4">
        <v>2457</v>
      </c>
      <c r="B2459">
        <v>1001</v>
      </c>
      <c r="C2459">
        <v>27284</v>
      </c>
      <c r="D2459" t="str">
        <f>_xlfn.XLOOKUP(C2459,customer_table!$A$2:$A$4869,customer_table!$B$2:$B$4869)</f>
        <v>Consumer</v>
      </c>
      <c r="E2459">
        <v>1</v>
      </c>
      <c r="F2459">
        <v>129.16999999999999</v>
      </c>
      <c r="G2459">
        <v>129.16999999999999</v>
      </c>
      <c r="H2459">
        <v>0</v>
      </c>
      <c r="I2459">
        <v>8.42</v>
      </c>
      <c r="J2459" s="5">
        <v>45320</v>
      </c>
      <c r="K2459" s="5">
        <v>45326</v>
      </c>
      <c r="L2459" t="s">
        <v>4883</v>
      </c>
      <c r="M2459" t="s">
        <v>4896</v>
      </c>
      <c r="N2459" t="s">
        <v>4876</v>
      </c>
      <c r="O2459" t="s">
        <v>4875</v>
      </c>
      <c r="P2459" t="s">
        <v>4888</v>
      </c>
      <c r="Q2459" s="4">
        <f>_xlfn.XLOOKUP(C2459,customer_table!$A$2:$A$4947,customer_table!$A$2:$A$4947)</f>
        <v>27284</v>
      </c>
      <c r="R2459" t="str">
        <f>_xlfn.XLOOKUP(D2459,customer_table!$B$2:$B$4947,customer_table!$B$2:$B$4947)</f>
        <v>Consumer</v>
      </c>
      <c r="S2459" s="4" t="b">
        <f t="shared" si="190"/>
        <v>1</v>
      </c>
      <c r="T2459" s="6" t="b">
        <f t="shared" si="191"/>
        <v>1</v>
      </c>
      <c r="U2459" cm="1">
        <f t="array" ref="U2459">INDEX(hdd_products!$H$2:$H$21,MATCH(1,(hdd_products!$A$2:$A$21=hdd_orders!B2459)*(hdd_products!$H$2:$H$21=hdd_orders!F2459),0))</f>
        <v>129.16999999999999</v>
      </c>
      <c r="V2459" s="6" t="b">
        <f t="shared" si="192"/>
        <v>1</v>
      </c>
      <c r="W2459" s="4">
        <f t="shared" si="193"/>
        <v>129.16999999999999</v>
      </c>
      <c r="X2459" s="6" t="b">
        <f t="shared" si="194"/>
        <v>1</v>
      </c>
      <c r="AD2459" s="52"/>
    </row>
    <row r="2460" spans="1:30" x14ac:dyDescent="0.45">
      <c r="A2460" s="4">
        <v>2458</v>
      </c>
      <c r="B2460">
        <v>1009</v>
      </c>
      <c r="C2460">
        <v>31414</v>
      </c>
      <c r="D2460" t="str">
        <f>_xlfn.XLOOKUP(C2460,customer_table!$A$2:$A$4869,customer_table!$B$2:$B$4869)</f>
        <v>Enterprise</v>
      </c>
      <c r="E2460">
        <v>1</v>
      </c>
      <c r="F2460">
        <v>185.76</v>
      </c>
      <c r="G2460">
        <v>185.76</v>
      </c>
      <c r="H2460">
        <v>0</v>
      </c>
      <c r="I2460">
        <v>7.25</v>
      </c>
      <c r="J2460" s="5">
        <v>45363</v>
      </c>
      <c r="K2460" s="5">
        <v>45365</v>
      </c>
      <c r="L2460" t="s">
        <v>4902</v>
      </c>
      <c r="M2460" t="s">
        <v>4877</v>
      </c>
      <c r="N2460" t="s">
        <v>4876</v>
      </c>
      <c r="O2460" t="s">
        <v>4880</v>
      </c>
      <c r="P2460" t="s">
        <v>4879</v>
      </c>
      <c r="Q2460" s="4">
        <f>_xlfn.XLOOKUP(C2460,customer_table!$A$2:$A$4947,customer_table!$A$2:$A$4947)</f>
        <v>31414</v>
      </c>
      <c r="R2460" t="str">
        <f>_xlfn.XLOOKUP(D2460,customer_table!$B$2:$B$4947,customer_table!$B$2:$B$4947)</f>
        <v>Enterprise</v>
      </c>
      <c r="S2460" s="4" t="b">
        <f t="shared" si="190"/>
        <v>1</v>
      </c>
      <c r="T2460" s="6" t="b">
        <f t="shared" si="191"/>
        <v>1</v>
      </c>
      <c r="U2460" cm="1">
        <f t="array" ref="U2460">INDEX(hdd_products!$H$2:$H$21,MATCH(1,(hdd_products!$A$2:$A$21=hdd_orders!B2460)*(hdd_products!$H$2:$H$21=hdd_orders!F2460),0))</f>
        <v>185.76</v>
      </c>
      <c r="V2460" s="6" t="b">
        <f t="shared" si="192"/>
        <v>1</v>
      </c>
      <c r="W2460" s="4">
        <f t="shared" si="193"/>
        <v>185.76</v>
      </c>
      <c r="X2460" s="6" t="b">
        <f t="shared" si="194"/>
        <v>1</v>
      </c>
      <c r="AD2460" s="52"/>
    </row>
    <row r="2461" spans="1:30" x14ac:dyDescent="0.45">
      <c r="A2461" s="4">
        <v>2459</v>
      </c>
      <c r="B2461">
        <v>1001</v>
      </c>
      <c r="C2461">
        <v>64085</v>
      </c>
      <c r="D2461" t="str">
        <f>_xlfn.XLOOKUP(C2461,customer_table!$A$2:$A$4869,customer_table!$B$2:$B$4869)</f>
        <v>Consumer</v>
      </c>
      <c r="E2461">
        <v>1</v>
      </c>
      <c r="F2461">
        <v>129.16999999999999</v>
      </c>
      <c r="G2461">
        <v>129.16999999999999</v>
      </c>
      <c r="H2461">
        <v>0</v>
      </c>
      <c r="I2461">
        <v>11</v>
      </c>
      <c r="J2461" s="5">
        <v>45476</v>
      </c>
      <c r="K2461" s="5">
        <v>45479</v>
      </c>
      <c r="L2461" t="s">
        <v>4885</v>
      </c>
      <c r="M2461" t="s">
        <v>4877</v>
      </c>
      <c r="N2461" t="s">
        <v>4876</v>
      </c>
      <c r="O2461" t="s">
        <v>4880</v>
      </c>
      <c r="P2461" t="s">
        <v>4874</v>
      </c>
      <c r="Q2461" s="4">
        <f>_xlfn.XLOOKUP(C2461,customer_table!$A$2:$A$4947,customer_table!$A$2:$A$4947)</f>
        <v>64085</v>
      </c>
      <c r="R2461" t="str">
        <f>_xlfn.XLOOKUP(D2461,customer_table!$B$2:$B$4947,customer_table!$B$2:$B$4947)</f>
        <v>Consumer</v>
      </c>
      <c r="S2461" s="4" t="b">
        <f t="shared" si="190"/>
        <v>1</v>
      </c>
      <c r="T2461" s="6" t="b">
        <f t="shared" si="191"/>
        <v>1</v>
      </c>
      <c r="U2461" cm="1">
        <f t="array" ref="U2461">INDEX(hdd_products!$H$2:$H$21,MATCH(1,(hdd_products!$A$2:$A$21=hdd_orders!B2461)*(hdd_products!$H$2:$H$21=hdd_orders!F2461),0))</f>
        <v>129.16999999999999</v>
      </c>
      <c r="V2461" s="6" t="b">
        <f t="shared" si="192"/>
        <v>1</v>
      </c>
      <c r="W2461" s="4">
        <f t="shared" si="193"/>
        <v>129.16999999999999</v>
      </c>
      <c r="X2461" s="6" t="b">
        <f t="shared" si="194"/>
        <v>1</v>
      </c>
      <c r="AD2461" s="52"/>
    </row>
    <row r="2462" spans="1:30" x14ac:dyDescent="0.45">
      <c r="A2462" s="4">
        <v>2460</v>
      </c>
      <c r="B2462">
        <v>1004</v>
      </c>
      <c r="C2462">
        <v>64572</v>
      </c>
      <c r="D2462" t="str">
        <f>_xlfn.XLOOKUP(C2462,customer_table!$A$2:$A$4869,customer_table!$B$2:$B$4869)</f>
        <v>Small Business</v>
      </c>
      <c r="E2462">
        <v>2</v>
      </c>
      <c r="F2462">
        <v>170.85</v>
      </c>
      <c r="G2462">
        <v>341.7</v>
      </c>
      <c r="H2462">
        <v>0</v>
      </c>
      <c r="I2462">
        <v>8.11</v>
      </c>
      <c r="J2462" s="5">
        <v>45497</v>
      </c>
      <c r="K2462" s="5">
        <v>45502</v>
      </c>
      <c r="L2462" t="s">
        <v>4899</v>
      </c>
      <c r="M2462" t="s">
        <v>4898</v>
      </c>
      <c r="N2462" t="s">
        <v>4876</v>
      </c>
      <c r="O2462" t="s">
        <v>4880</v>
      </c>
      <c r="P2462" t="s">
        <v>4879</v>
      </c>
      <c r="Q2462" s="4">
        <f>_xlfn.XLOOKUP(C2462,customer_table!$A$2:$A$4947,customer_table!$A$2:$A$4947)</f>
        <v>64572</v>
      </c>
      <c r="R2462" t="str">
        <f>_xlfn.XLOOKUP(D2462,customer_table!$B$2:$B$4947,customer_table!$B$2:$B$4947)</f>
        <v>Small Business</v>
      </c>
      <c r="S2462" s="4" t="b">
        <f t="shared" si="190"/>
        <v>1</v>
      </c>
      <c r="T2462" s="6" t="b">
        <f t="shared" si="191"/>
        <v>1</v>
      </c>
      <c r="U2462" cm="1">
        <f t="array" ref="U2462">INDEX(hdd_products!$H$2:$H$21,MATCH(1,(hdd_products!$A$2:$A$21=hdd_orders!B2462)*(hdd_products!$H$2:$H$21=hdd_orders!F2462),0))</f>
        <v>170.85</v>
      </c>
      <c r="V2462" s="6" t="b">
        <f t="shared" si="192"/>
        <v>1</v>
      </c>
      <c r="W2462" s="4">
        <f t="shared" si="193"/>
        <v>341.7</v>
      </c>
      <c r="X2462" s="6" t="b">
        <f t="shared" si="194"/>
        <v>1</v>
      </c>
      <c r="AD2462" s="52"/>
    </row>
    <row r="2463" spans="1:30" x14ac:dyDescent="0.45">
      <c r="A2463" s="4">
        <v>2461</v>
      </c>
      <c r="B2463">
        <v>1006</v>
      </c>
      <c r="C2463">
        <v>37165</v>
      </c>
      <c r="D2463" t="str">
        <f>_xlfn.XLOOKUP(C2463,customer_table!$A$2:$A$4869,customer_table!$B$2:$B$4869)</f>
        <v>Consumer</v>
      </c>
      <c r="E2463">
        <v>1</v>
      </c>
      <c r="F2463">
        <v>307.20999999999998</v>
      </c>
      <c r="G2463">
        <v>307.20999999999998</v>
      </c>
      <c r="H2463">
        <v>0</v>
      </c>
      <c r="I2463">
        <v>9.64</v>
      </c>
      <c r="J2463" s="5">
        <v>45371</v>
      </c>
      <c r="K2463" s="5">
        <v>45376</v>
      </c>
      <c r="L2463" t="s">
        <v>4899</v>
      </c>
      <c r="M2463" t="s">
        <v>4896</v>
      </c>
      <c r="N2463" t="s">
        <v>4876</v>
      </c>
      <c r="O2463" t="s">
        <v>4880</v>
      </c>
      <c r="P2463" t="s">
        <v>4888</v>
      </c>
      <c r="Q2463" s="4">
        <f>_xlfn.XLOOKUP(C2463,customer_table!$A$2:$A$4947,customer_table!$A$2:$A$4947)</f>
        <v>37165</v>
      </c>
      <c r="R2463" t="str">
        <f>_xlfn.XLOOKUP(D2463,customer_table!$B$2:$B$4947,customer_table!$B$2:$B$4947)</f>
        <v>Consumer</v>
      </c>
      <c r="S2463" s="4" t="b">
        <f t="shared" si="190"/>
        <v>1</v>
      </c>
      <c r="T2463" s="6" t="b">
        <f t="shared" si="191"/>
        <v>1</v>
      </c>
      <c r="U2463" cm="1">
        <f t="array" ref="U2463">INDEX(hdd_products!$H$2:$H$21,MATCH(1,(hdd_products!$A$2:$A$21=hdd_orders!B2463)*(hdd_products!$H$2:$H$21=hdd_orders!F2463),0))</f>
        <v>307.20999999999998</v>
      </c>
      <c r="V2463" s="6" t="b">
        <f t="shared" si="192"/>
        <v>1</v>
      </c>
      <c r="W2463" s="4">
        <f t="shared" si="193"/>
        <v>307.20999999999998</v>
      </c>
      <c r="X2463" s="6" t="b">
        <f t="shared" si="194"/>
        <v>1</v>
      </c>
      <c r="AD2463" s="52"/>
    </row>
    <row r="2464" spans="1:30" x14ac:dyDescent="0.45">
      <c r="A2464" s="4">
        <v>2462</v>
      </c>
      <c r="B2464">
        <v>1004</v>
      </c>
      <c r="C2464">
        <v>94509</v>
      </c>
      <c r="D2464" t="str">
        <f>_xlfn.XLOOKUP(C2464,customer_table!$A$2:$A$4869,customer_table!$B$2:$B$4869)</f>
        <v>Consumer</v>
      </c>
      <c r="E2464">
        <v>1</v>
      </c>
      <c r="F2464">
        <v>170.85</v>
      </c>
      <c r="G2464">
        <v>170.85</v>
      </c>
      <c r="H2464">
        <v>0</v>
      </c>
      <c r="I2464">
        <v>10.71</v>
      </c>
      <c r="J2464" s="5">
        <v>45425</v>
      </c>
      <c r="K2464" s="5">
        <v>45427</v>
      </c>
      <c r="L2464" t="s">
        <v>4900</v>
      </c>
      <c r="M2464" t="s">
        <v>4896</v>
      </c>
      <c r="N2464" t="s">
        <v>4901</v>
      </c>
      <c r="O2464" t="s">
        <v>4880</v>
      </c>
      <c r="P2464" t="s">
        <v>4879</v>
      </c>
      <c r="Q2464" s="4">
        <f>_xlfn.XLOOKUP(C2464,customer_table!$A$2:$A$4947,customer_table!$A$2:$A$4947)</f>
        <v>94509</v>
      </c>
      <c r="R2464" t="str">
        <f>_xlfn.XLOOKUP(D2464,customer_table!$B$2:$B$4947,customer_table!$B$2:$B$4947)</f>
        <v>Consumer</v>
      </c>
      <c r="S2464" s="4" t="b">
        <f t="shared" si="190"/>
        <v>1</v>
      </c>
      <c r="T2464" s="6" t="b">
        <f t="shared" si="191"/>
        <v>1</v>
      </c>
      <c r="U2464" cm="1">
        <f t="array" ref="U2464">INDEX(hdd_products!$H$2:$H$21,MATCH(1,(hdd_products!$A$2:$A$21=hdd_orders!B2464)*(hdd_products!$H$2:$H$21=hdd_orders!F2464),0))</f>
        <v>170.85</v>
      </c>
      <c r="V2464" s="6" t="b">
        <f t="shared" si="192"/>
        <v>1</v>
      </c>
      <c r="W2464" s="4">
        <f t="shared" si="193"/>
        <v>170.85</v>
      </c>
      <c r="X2464" s="6" t="b">
        <f t="shared" si="194"/>
        <v>1</v>
      </c>
      <c r="AD2464" s="52"/>
    </row>
    <row r="2465" spans="1:30" x14ac:dyDescent="0.45">
      <c r="A2465" s="4">
        <v>2463</v>
      </c>
      <c r="B2465">
        <v>1005</v>
      </c>
      <c r="C2465">
        <v>72743</v>
      </c>
      <c r="D2465" t="str">
        <f>_xlfn.XLOOKUP(C2465,customer_table!$A$2:$A$4869,customer_table!$B$2:$B$4869)</f>
        <v>Small Business</v>
      </c>
      <c r="E2465">
        <v>2</v>
      </c>
      <c r="F2465">
        <v>204.55</v>
      </c>
      <c r="G2465">
        <v>409.1</v>
      </c>
      <c r="H2465">
        <v>0</v>
      </c>
      <c r="I2465">
        <v>17.079999999999998</v>
      </c>
      <c r="J2465" s="5">
        <v>45621</v>
      </c>
      <c r="K2465" s="5">
        <v>45628</v>
      </c>
      <c r="L2465" t="s">
        <v>4893</v>
      </c>
      <c r="M2465" t="s">
        <v>4881</v>
      </c>
      <c r="N2465" t="s">
        <v>4876</v>
      </c>
      <c r="O2465" t="s">
        <v>4875</v>
      </c>
      <c r="P2465" t="s">
        <v>4884</v>
      </c>
      <c r="Q2465" s="4">
        <f>_xlfn.XLOOKUP(C2465,customer_table!$A$2:$A$4947,customer_table!$A$2:$A$4947)</f>
        <v>72743</v>
      </c>
      <c r="R2465" t="str">
        <f>_xlfn.XLOOKUP(D2465,customer_table!$B$2:$B$4947,customer_table!$B$2:$B$4947)</f>
        <v>Small Business</v>
      </c>
      <c r="S2465" s="4" t="b">
        <f t="shared" si="190"/>
        <v>1</v>
      </c>
      <c r="T2465" s="6" t="b">
        <f t="shared" si="191"/>
        <v>1</v>
      </c>
      <c r="U2465" cm="1">
        <f t="array" ref="U2465">INDEX(hdd_products!$H$2:$H$21,MATCH(1,(hdd_products!$A$2:$A$21=hdd_orders!B2465)*(hdd_products!$H$2:$H$21=hdd_orders!F2465),0))</f>
        <v>204.55</v>
      </c>
      <c r="V2465" s="6" t="b">
        <f t="shared" si="192"/>
        <v>1</v>
      </c>
      <c r="W2465" s="4">
        <f t="shared" si="193"/>
        <v>409.1</v>
      </c>
      <c r="X2465" s="6" t="b">
        <f t="shared" si="194"/>
        <v>1</v>
      </c>
      <c r="AD2465" s="52"/>
    </row>
    <row r="2466" spans="1:30" x14ac:dyDescent="0.45">
      <c r="A2466" s="4">
        <v>2464</v>
      </c>
      <c r="B2466">
        <v>1005</v>
      </c>
      <c r="C2466">
        <v>28045</v>
      </c>
      <c r="D2466" t="str">
        <f>_xlfn.XLOOKUP(C2466,customer_table!$A$2:$A$4869,customer_table!$B$2:$B$4869)</f>
        <v>Consumer</v>
      </c>
      <c r="E2466">
        <v>5</v>
      </c>
      <c r="F2466">
        <v>204.55</v>
      </c>
      <c r="G2466">
        <v>1022.75</v>
      </c>
      <c r="H2466">
        <v>0</v>
      </c>
      <c r="I2466">
        <v>8.9</v>
      </c>
      <c r="J2466" s="5">
        <v>45411</v>
      </c>
      <c r="K2466" s="5">
        <v>45413</v>
      </c>
      <c r="L2466" t="s">
        <v>4883</v>
      </c>
      <c r="M2466" t="s">
        <v>4896</v>
      </c>
      <c r="N2466" t="s">
        <v>4876</v>
      </c>
      <c r="O2466" t="s">
        <v>4875</v>
      </c>
      <c r="P2466" t="s">
        <v>4891</v>
      </c>
      <c r="Q2466" s="4">
        <f>_xlfn.XLOOKUP(C2466,customer_table!$A$2:$A$4947,customer_table!$A$2:$A$4947)</f>
        <v>28045</v>
      </c>
      <c r="R2466" t="str">
        <f>_xlfn.XLOOKUP(D2466,customer_table!$B$2:$B$4947,customer_table!$B$2:$B$4947)</f>
        <v>Consumer</v>
      </c>
      <c r="S2466" s="4" t="b">
        <f t="shared" si="190"/>
        <v>1</v>
      </c>
      <c r="T2466" s="6" t="b">
        <f t="shared" si="191"/>
        <v>1</v>
      </c>
      <c r="U2466" cm="1">
        <f t="array" ref="U2466">INDEX(hdd_products!$H$2:$H$21,MATCH(1,(hdd_products!$A$2:$A$21=hdd_orders!B2466)*(hdd_products!$H$2:$H$21=hdd_orders!F2466),0))</f>
        <v>204.55</v>
      </c>
      <c r="V2466" s="6" t="b">
        <f t="shared" si="192"/>
        <v>1</v>
      </c>
      <c r="W2466" s="4">
        <f t="shared" si="193"/>
        <v>1022.75</v>
      </c>
      <c r="X2466" s="6" t="b">
        <f t="shared" si="194"/>
        <v>1</v>
      </c>
      <c r="AD2466" s="52"/>
    </row>
    <row r="2467" spans="1:30" x14ac:dyDescent="0.45">
      <c r="A2467" s="4">
        <v>2465</v>
      </c>
      <c r="B2467">
        <v>1004</v>
      </c>
      <c r="C2467">
        <v>76879</v>
      </c>
      <c r="D2467" t="str">
        <f>_xlfn.XLOOKUP(C2467,customer_table!$A$2:$A$4869,customer_table!$B$2:$B$4869)</f>
        <v>Small Business</v>
      </c>
      <c r="E2467">
        <v>2</v>
      </c>
      <c r="F2467">
        <v>170.85</v>
      </c>
      <c r="G2467">
        <v>341.7</v>
      </c>
      <c r="H2467">
        <v>0</v>
      </c>
      <c r="I2467">
        <v>13.18</v>
      </c>
      <c r="J2467" s="5">
        <v>45616</v>
      </c>
      <c r="K2467" s="5">
        <v>45622</v>
      </c>
      <c r="L2467" t="s">
        <v>4882</v>
      </c>
      <c r="M2467" t="s">
        <v>4881</v>
      </c>
      <c r="N2467" t="s">
        <v>4892</v>
      </c>
      <c r="O2467" t="s">
        <v>4875</v>
      </c>
      <c r="P2467" t="s">
        <v>4874</v>
      </c>
      <c r="Q2467" s="4">
        <f>_xlfn.XLOOKUP(C2467,customer_table!$A$2:$A$4947,customer_table!$A$2:$A$4947)</f>
        <v>76879</v>
      </c>
      <c r="R2467" t="str">
        <f>_xlfn.XLOOKUP(D2467,customer_table!$B$2:$B$4947,customer_table!$B$2:$B$4947)</f>
        <v>Small Business</v>
      </c>
      <c r="S2467" s="4" t="b">
        <f t="shared" si="190"/>
        <v>1</v>
      </c>
      <c r="T2467" s="6" t="b">
        <f t="shared" si="191"/>
        <v>1</v>
      </c>
      <c r="U2467" cm="1">
        <f t="array" ref="U2467">INDEX(hdd_products!$H$2:$H$21,MATCH(1,(hdd_products!$A$2:$A$21=hdd_orders!B2467)*(hdd_products!$H$2:$H$21=hdd_orders!F2467),0))</f>
        <v>170.85</v>
      </c>
      <c r="V2467" s="6" t="b">
        <f t="shared" si="192"/>
        <v>1</v>
      </c>
      <c r="W2467" s="4">
        <f t="shared" si="193"/>
        <v>341.7</v>
      </c>
      <c r="X2467" s="6" t="b">
        <f t="shared" si="194"/>
        <v>1</v>
      </c>
      <c r="AD2467" s="52"/>
    </row>
    <row r="2468" spans="1:30" x14ac:dyDescent="0.45">
      <c r="A2468" s="4">
        <v>2466</v>
      </c>
      <c r="B2468">
        <v>1004</v>
      </c>
      <c r="C2468">
        <v>15259</v>
      </c>
      <c r="D2468" t="str">
        <f>_xlfn.XLOOKUP(C2468,customer_table!$A$2:$A$4869,customer_table!$B$2:$B$4869)</f>
        <v>Enterprise</v>
      </c>
      <c r="E2468">
        <v>2</v>
      </c>
      <c r="F2468">
        <v>170.85</v>
      </c>
      <c r="G2468">
        <v>341.7</v>
      </c>
      <c r="H2468">
        <v>0</v>
      </c>
      <c r="I2468">
        <v>15.64</v>
      </c>
      <c r="J2468" s="5">
        <v>45648</v>
      </c>
      <c r="K2468" s="5">
        <v>45652</v>
      </c>
      <c r="L2468" t="s">
        <v>4890</v>
      </c>
      <c r="M2468" t="s">
        <v>4881</v>
      </c>
      <c r="N2468" t="s">
        <v>4901</v>
      </c>
      <c r="O2468" t="s">
        <v>4880</v>
      </c>
      <c r="P2468" t="s">
        <v>4886</v>
      </c>
      <c r="Q2468" s="4">
        <f>_xlfn.XLOOKUP(C2468,customer_table!$A$2:$A$4947,customer_table!$A$2:$A$4947)</f>
        <v>15259</v>
      </c>
      <c r="R2468" t="str">
        <f>_xlfn.XLOOKUP(D2468,customer_table!$B$2:$B$4947,customer_table!$B$2:$B$4947)</f>
        <v>Enterprise</v>
      </c>
      <c r="S2468" s="4" t="b">
        <f t="shared" si="190"/>
        <v>1</v>
      </c>
      <c r="T2468" s="6" t="b">
        <f t="shared" si="191"/>
        <v>1</v>
      </c>
      <c r="U2468" cm="1">
        <f t="array" ref="U2468">INDEX(hdd_products!$H$2:$H$21,MATCH(1,(hdd_products!$A$2:$A$21=hdd_orders!B2468)*(hdd_products!$H$2:$H$21=hdd_orders!F2468),0))</f>
        <v>170.85</v>
      </c>
      <c r="V2468" s="6" t="b">
        <f t="shared" si="192"/>
        <v>1</v>
      </c>
      <c r="W2468" s="4">
        <f t="shared" si="193"/>
        <v>341.7</v>
      </c>
      <c r="X2468" s="6" t="b">
        <f t="shared" si="194"/>
        <v>1</v>
      </c>
      <c r="AD2468" s="52"/>
    </row>
    <row r="2469" spans="1:30" x14ac:dyDescent="0.45">
      <c r="A2469" s="4">
        <v>2467</v>
      </c>
      <c r="B2469">
        <v>1003</v>
      </c>
      <c r="C2469">
        <v>55794</v>
      </c>
      <c r="D2469" t="str">
        <f>_xlfn.XLOOKUP(C2469,customer_table!$A$2:$A$4869,customer_table!$B$2:$B$4869)</f>
        <v>Enterprise</v>
      </c>
      <c r="E2469">
        <v>2</v>
      </c>
      <c r="F2469">
        <v>95.08</v>
      </c>
      <c r="G2469">
        <v>190.16</v>
      </c>
      <c r="H2469">
        <v>0</v>
      </c>
      <c r="I2469">
        <v>17.96</v>
      </c>
      <c r="J2469" s="5">
        <v>45409</v>
      </c>
      <c r="K2469" s="5">
        <v>45414</v>
      </c>
      <c r="L2469" t="s">
        <v>4889</v>
      </c>
      <c r="M2469" t="s">
        <v>4896</v>
      </c>
      <c r="N2469" t="s">
        <v>4901</v>
      </c>
      <c r="O2469" t="s">
        <v>4880</v>
      </c>
      <c r="P2469" t="s">
        <v>4879</v>
      </c>
      <c r="Q2469" s="4">
        <f>_xlfn.XLOOKUP(C2469,customer_table!$A$2:$A$4947,customer_table!$A$2:$A$4947)</f>
        <v>55794</v>
      </c>
      <c r="R2469" t="str">
        <f>_xlfn.XLOOKUP(D2469,customer_table!$B$2:$B$4947,customer_table!$B$2:$B$4947)</f>
        <v>Enterprise</v>
      </c>
      <c r="S2469" s="4" t="b">
        <f t="shared" si="190"/>
        <v>1</v>
      </c>
      <c r="T2469" s="6" t="b">
        <f t="shared" si="191"/>
        <v>1</v>
      </c>
      <c r="U2469" cm="1">
        <f t="array" ref="U2469">INDEX(hdd_products!$H$2:$H$21,MATCH(1,(hdd_products!$A$2:$A$21=hdd_orders!B2469)*(hdd_products!$H$2:$H$21=hdd_orders!F2469),0))</f>
        <v>95.08</v>
      </c>
      <c r="V2469" s="6" t="b">
        <f t="shared" si="192"/>
        <v>1</v>
      </c>
      <c r="W2469" s="4">
        <f t="shared" si="193"/>
        <v>190.16</v>
      </c>
      <c r="X2469" s="6" t="b">
        <f t="shared" si="194"/>
        <v>1</v>
      </c>
      <c r="AD2469" s="52"/>
    </row>
    <row r="2470" spans="1:30" x14ac:dyDescent="0.45">
      <c r="A2470" s="4">
        <v>2468</v>
      </c>
      <c r="B2470">
        <v>1012</v>
      </c>
      <c r="C2470">
        <v>31519</v>
      </c>
      <c r="D2470" t="str">
        <f>_xlfn.XLOOKUP(C2470,customer_table!$A$2:$A$4869,customer_table!$B$2:$B$4869)</f>
        <v>Enterprise</v>
      </c>
      <c r="E2470">
        <v>2</v>
      </c>
      <c r="F2470">
        <v>339.39</v>
      </c>
      <c r="G2470">
        <v>678.78</v>
      </c>
      <c r="H2470">
        <v>0</v>
      </c>
      <c r="I2470">
        <v>9.24</v>
      </c>
      <c r="J2470" s="5">
        <v>45480</v>
      </c>
      <c r="K2470" s="5">
        <v>45485</v>
      </c>
      <c r="L2470" t="s">
        <v>4902</v>
      </c>
      <c r="M2470" t="s">
        <v>4881</v>
      </c>
      <c r="N2470" t="s">
        <v>4901</v>
      </c>
      <c r="O2470" t="s">
        <v>4880</v>
      </c>
      <c r="P2470" t="s">
        <v>4888</v>
      </c>
      <c r="Q2470" s="4">
        <f>_xlfn.XLOOKUP(C2470,customer_table!$A$2:$A$4947,customer_table!$A$2:$A$4947)</f>
        <v>31519</v>
      </c>
      <c r="R2470" t="str">
        <f>_xlfn.XLOOKUP(D2470,customer_table!$B$2:$B$4947,customer_table!$B$2:$B$4947)</f>
        <v>Enterprise</v>
      </c>
      <c r="S2470" s="4" t="b">
        <f t="shared" si="190"/>
        <v>1</v>
      </c>
      <c r="T2470" s="6" t="b">
        <f t="shared" si="191"/>
        <v>1</v>
      </c>
      <c r="U2470" cm="1">
        <f t="array" ref="U2470">INDEX(hdd_products!$H$2:$H$21,MATCH(1,(hdd_products!$A$2:$A$21=hdd_orders!B2470)*(hdd_products!$H$2:$H$21=hdd_orders!F2470),0))</f>
        <v>339.39</v>
      </c>
      <c r="V2470" s="6" t="b">
        <f t="shared" si="192"/>
        <v>1</v>
      </c>
      <c r="W2470" s="4">
        <f t="shared" si="193"/>
        <v>678.78</v>
      </c>
      <c r="X2470" s="6" t="b">
        <f t="shared" si="194"/>
        <v>1</v>
      </c>
      <c r="AD2470" s="52"/>
    </row>
    <row r="2471" spans="1:30" x14ac:dyDescent="0.45">
      <c r="A2471" s="4">
        <v>2469</v>
      </c>
      <c r="B2471">
        <v>1007</v>
      </c>
      <c r="C2471">
        <v>46885</v>
      </c>
      <c r="D2471" t="str">
        <f>_xlfn.XLOOKUP(C2471,customer_table!$A$2:$A$4869,customer_table!$B$2:$B$4869)</f>
        <v>Consumer</v>
      </c>
      <c r="E2471">
        <v>2</v>
      </c>
      <c r="F2471">
        <v>415.57</v>
      </c>
      <c r="G2471">
        <v>831.14</v>
      </c>
      <c r="H2471">
        <v>0</v>
      </c>
      <c r="I2471">
        <v>12.22</v>
      </c>
      <c r="J2471" s="5">
        <v>45295</v>
      </c>
      <c r="K2471" s="5">
        <v>45301</v>
      </c>
      <c r="L2471" t="s">
        <v>4885</v>
      </c>
      <c r="M2471" t="s">
        <v>4877</v>
      </c>
      <c r="N2471" t="s">
        <v>4876</v>
      </c>
      <c r="O2471" t="s">
        <v>4880</v>
      </c>
      <c r="P2471" t="s">
        <v>4874</v>
      </c>
      <c r="Q2471" s="4">
        <f>_xlfn.XLOOKUP(C2471,customer_table!$A$2:$A$4947,customer_table!$A$2:$A$4947)</f>
        <v>46885</v>
      </c>
      <c r="R2471" t="str">
        <f>_xlfn.XLOOKUP(D2471,customer_table!$B$2:$B$4947,customer_table!$B$2:$B$4947)</f>
        <v>Consumer</v>
      </c>
      <c r="S2471" s="4" t="b">
        <f t="shared" si="190"/>
        <v>1</v>
      </c>
      <c r="T2471" s="6" t="b">
        <f t="shared" si="191"/>
        <v>1</v>
      </c>
      <c r="U2471" cm="1">
        <f t="array" ref="U2471">INDEX(hdd_products!$H$2:$H$21,MATCH(1,(hdd_products!$A$2:$A$21=hdd_orders!B2471)*(hdd_products!$H$2:$H$21=hdd_orders!F2471),0))</f>
        <v>415.57</v>
      </c>
      <c r="V2471" s="6" t="b">
        <f t="shared" si="192"/>
        <v>1</v>
      </c>
      <c r="W2471" s="4">
        <f t="shared" si="193"/>
        <v>831.14</v>
      </c>
      <c r="X2471" s="6" t="b">
        <f t="shared" si="194"/>
        <v>1</v>
      </c>
      <c r="AD2471" s="52"/>
    </row>
    <row r="2472" spans="1:30" x14ac:dyDescent="0.45">
      <c r="A2472" s="4">
        <v>2470</v>
      </c>
      <c r="B2472">
        <v>1006</v>
      </c>
      <c r="C2472">
        <v>89641</v>
      </c>
      <c r="D2472" t="str">
        <f>_xlfn.XLOOKUP(C2472,customer_table!$A$2:$A$4869,customer_table!$B$2:$B$4869)</f>
        <v>Enterprise</v>
      </c>
      <c r="E2472">
        <v>1</v>
      </c>
      <c r="F2472">
        <v>307.20999999999998</v>
      </c>
      <c r="G2472">
        <v>307.20999999999998</v>
      </c>
      <c r="H2472">
        <v>0</v>
      </c>
      <c r="I2472">
        <v>17.489999999999998</v>
      </c>
      <c r="J2472" s="5">
        <v>45490</v>
      </c>
      <c r="K2472" s="5">
        <v>45492</v>
      </c>
      <c r="L2472" t="s">
        <v>4893</v>
      </c>
      <c r="M2472" t="s">
        <v>4881</v>
      </c>
      <c r="N2472" t="s">
        <v>4876</v>
      </c>
      <c r="O2472" t="s">
        <v>4880</v>
      </c>
      <c r="P2472" t="s">
        <v>4874</v>
      </c>
      <c r="Q2472" s="4">
        <f>_xlfn.XLOOKUP(C2472,customer_table!$A$2:$A$4947,customer_table!$A$2:$A$4947)</f>
        <v>89641</v>
      </c>
      <c r="R2472" t="str">
        <f>_xlfn.XLOOKUP(D2472,customer_table!$B$2:$B$4947,customer_table!$B$2:$B$4947)</f>
        <v>Enterprise</v>
      </c>
      <c r="S2472" s="4" t="b">
        <f t="shared" si="190"/>
        <v>1</v>
      </c>
      <c r="T2472" s="6" t="b">
        <f t="shared" si="191"/>
        <v>1</v>
      </c>
      <c r="U2472" cm="1">
        <f t="array" ref="U2472">INDEX(hdd_products!$H$2:$H$21,MATCH(1,(hdd_products!$A$2:$A$21=hdd_orders!B2472)*(hdd_products!$H$2:$H$21=hdd_orders!F2472),0))</f>
        <v>307.20999999999998</v>
      </c>
      <c r="V2472" s="6" t="b">
        <f t="shared" si="192"/>
        <v>1</v>
      </c>
      <c r="W2472" s="4">
        <f t="shared" si="193"/>
        <v>307.20999999999998</v>
      </c>
      <c r="X2472" s="6" t="b">
        <f t="shared" si="194"/>
        <v>1</v>
      </c>
      <c r="AD2472" s="52"/>
    </row>
    <row r="2473" spans="1:30" x14ac:dyDescent="0.45">
      <c r="A2473" s="4">
        <v>2471</v>
      </c>
      <c r="B2473">
        <v>1003</v>
      </c>
      <c r="C2473">
        <v>47405</v>
      </c>
      <c r="D2473" t="str">
        <f>_xlfn.XLOOKUP(C2473,customer_table!$A$2:$A$4869,customer_table!$B$2:$B$4869)</f>
        <v>Enterprise</v>
      </c>
      <c r="E2473">
        <v>1</v>
      </c>
      <c r="F2473">
        <v>95.08</v>
      </c>
      <c r="G2473">
        <v>95.08</v>
      </c>
      <c r="H2473">
        <v>0</v>
      </c>
      <c r="I2473">
        <v>12.35</v>
      </c>
      <c r="J2473" s="5">
        <v>45425</v>
      </c>
      <c r="K2473" s="5">
        <v>45429</v>
      </c>
      <c r="L2473" t="s">
        <v>4882</v>
      </c>
      <c r="M2473" t="s">
        <v>4877</v>
      </c>
      <c r="N2473" t="s">
        <v>4876</v>
      </c>
      <c r="O2473" t="s">
        <v>4880</v>
      </c>
      <c r="P2473" t="s">
        <v>4888</v>
      </c>
      <c r="Q2473" s="4">
        <f>_xlfn.XLOOKUP(C2473,customer_table!$A$2:$A$4947,customer_table!$A$2:$A$4947)</f>
        <v>47405</v>
      </c>
      <c r="R2473" t="str">
        <f>_xlfn.XLOOKUP(D2473,customer_table!$B$2:$B$4947,customer_table!$B$2:$B$4947)</f>
        <v>Enterprise</v>
      </c>
      <c r="S2473" s="4" t="b">
        <f t="shared" si="190"/>
        <v>1</v>
      </c>
      <c r="T2473" s="6" t="b">
        <f t="shared" si="191"/>
        <v>1</v>
      </c>
      <c r="U2473" cm="1">
        <f t="array" ref="U2473">INDEX(hdd_products!$H$2:$H$21,MATCH(1,(hdd_products!$A$2:$A$21=hdd_orders!B2473)*(hdd_products!$H$2:$H$21=hdd_orders!F2473),0))</f>
        <v>95.08</v>
      </c>
      <c r="V2473" s="6" t="b">
        <f t="shared" si="192"/>
        <v>1</v>
      </c>
      <c r="W2473" s="4">
        <f t="shared" si="193"/>
        <v>95.08</v>
      </c>
      <c r="X2473" s="6" t="b">
        <f t="shared" si="194"/>
        <v>1</v>
      </c>
      <c r="AD2473" s="52"/>
    </row>
    <row r="2474" spans="1:30" x14ac:dyDescent="0.45">
      <c r="A2474" s="4">
        <v>2472</v>
      </c>
      <c r="B2474">
        <v>1005</v>
      </c>
      <c r="C2474">
        <v>63174</v>
      </c>
      <c r="D2474" t="str">
        <f>_xlfn.XLOOKUP(C2474,customer_table!$A$2:$A$4869,customer_table!$B$2:$B$4869)</f>
        <v>Small Business</v>
      </c>
      <c r="E2474">
        <v>3</v>
      </c>
      <c r="F2474">
        <v>204.55</v>
      </c>
      <c r="G2474">
        <v>613.65</v>
      </c>
      <c r="H2474">
        <v>0</v>
      </c>
      <c r="I2474">
        <v>8.01</v>
      </c>
      <c r="J2474" s="5">
        <v>45625</v>
      </c>
      <c r="K2474" s="5">
        <v>45631</v>
      </c>
      <c r="L2474" t="s">
        <v>4883</v>
      </c>
      <c r="M2474" t="s">
        <v>4877</v>
      </c>
      <c r="N2474" t="s">
        <v>4876</v>
      </c>
      <c r="O2474" t="s">
        <v>4880</v>
      </c>
      <c r="P2474" t="s">
        <v>4886</v>
      </c>
      <c r="Q2474" s="4">
        <f>_xlfn.XLOOKUP(C2474,customer_table!$A$2:$A$4947,customer_table!$A$2:$A$4947)</f>
        <v>63174</v>
      </c>
      <c r="R2474" t="str">
        <f>_xlfn.XLOOKUP(D2474,customer_table!$B$2:$B$4947,customer_table!$B$2:$B$4947)</f>
        <v>Small Business</v>
      </c>
      <c r="S2474" s="4" t="b">
        <f t="shared" si="190"/>
        <v>1</v>
      </c>
      <c r="T2474" s="6" t="b">
        <f t="shared" si="191"/>
        <v>1</v>
      </c>
      <c r="U2474" cm="1">
        <f t="array" ref="U2474">INDEX(hdd_products!$H$2:$H$21,MATCH(1,(hdd_products!$A$2:$A$21=hdd_orders!B2474)*(hdd_products!$H$2:$H$21=hdd_orders!F2474),0))</f>
        <v>204.55</v>
      </c>
      <c r="V2474" s="6" t="b">
        <f t="shared" si="192"/>
        <v>1</v>
      </c>
      <c r="W2474" s="4">
        <f t="shared" si="193"/>
        <v>613.65000000000009</v>
      </c>
      <c r="X2474" s="6" t="b">
        <f t="shared" si="194"/>
        <v>1</v>
      </c>
      <c r="AD2474" s="52"/>
    </row>
    <row r="2475" spans="1:30" x14ac:dyDescent="0.45">
      <c r="A2475" s="4">
        <v>2473</v>
      </c>
      <c r="B2475">
        <v>1009</v>
      </c>
      <c r="C2475">
        <v>36946</v>
      </c>
      <c r="D2475" t="str">
        <f>_xlfn.XLOOKUP(C2475,customer_table!$A$2:$A$4869,customer_table!$B$2:$B$4869)</f>
        <v>Enterprise</v>
      </c>
      <c r="E2475">
        <v>1</v>
      </c>
      <c r="F2475">
        <v>185.76</v>
      </c>
      <c r="G2475">
        <v>185.76</v>
      </c>
      <c r="H2475">
        <v>0</v>
      </c>
      <c r="I2475">
        <v>10.31</v>
      </c>
      <c r="J2475" s="5">
        <v>45490</v>
      </c>
      <c r="K2475" s="5">
        <v>45497</v>
      </c>
      <c r="L2475" t="s">
        <v>4900</v>
      </c>
      <c r="M2475" t="s">
        <v>4877</v>
      </c>
      <c r="N2475" t="s">
        <v>4901</v>
      </c>
      <c r="O2475" t="s">
        <v>4875</v>
      </c>
      <c r="P2475" t="s">
        <v>4886</v>
      </c>
      <c r="Q2475" s="4">
        <f>_xlfn.XLOOKUP(C2475,customer_table!$A$2:$A$4947,customer_table!$A$2:$A$4947)</f>
        <v>36946</v>
      </c>
      <c r="R2475" t="str">
        <f>_xlfn.XLOOKUP(D2475,customer_table!$B$2:$B$4947,customer_table!$B$2:$B$4947)</f>
        <v>Enterprise</v>
      </c>
      <c r="S2475" s="4" t="b">
        <f t="shared" si="190"/>
        <v>1</v>
      </c>
      <c r="T2475" s="6" t="b">
        <f t="shared" si="191"/>
        <v>1</v>
      </c>
      <c r="U2475" cm="1">
        <f t="array" ref="U2475">INDEX(hdd_products!$H$2:$H$21,MATCH(1,(hdd_products!$A$2:$A$21=hdd_orders!B2475)*(hdd_products!$H$2:$H$21=hdd_orders!F2475),0))</f>
        <v>185.76</v>
      </c>
      <c r="V2475" s="6" t="b">
        <f t="shared" si="192"/>
        <v>1</v>
      </c>
      <c r="W2475" s="4">
        <f t="shared" si="193"/>
        <v>185.76</v>
      </c>
      <c r="X2475" s="6" t="b">
        <f t="shared" si="194"/>
        <v>1</v>
      </c>
      <c r="AD2475" s="52"/>
    </row>
    <row r="2476" spans="1:30" x14ac:dyDescent="0.45">
      <c r="A2476" s="4">
        <v>2474</v>
      </c>
      <c r="B2476">
        <v>1002</v>
      </c>
      <c r="C2476">
        <v>38094</v>
      </c>
      <c r="D2476" t="str">
        <f>_xlfn.XLOOKUP(C2476,customer_table!$A$2:$A$4869,customer_table!$B$2:$B$4869)</f>
        <v>Enterprise</v>
      </c>
      <c r="E2476">
        <v>1</v>
      </c>
      <c r="F2476">
        <v>198.26</v>
      </c>
      <c r="G2476">
        <v>198.26</v>
      </c>
      <c r="H2476">
        <v>0</v>
      </c>
      <c r="I2476">
        <v>9.3699999999999992</v>
      </c>
      <c r="J2476" s="5">
        <v>45444</v>
      </c>
      <c r="K2476" s="5">
        <v>45451</v>
      </c>
      <c r="L2476" t="s">
        <v>4899</v>
      </c>
      <c r="M2476" t="s">
        <v>4881</v>
      </c>
      <c r="N2476" t="s">
        <v>4876</v>
      </c>
      <c r="O2476" t="s">
        <v>4880</v>
      </c>
      <c r="P2476" t="s">
        <v>4891</v>
      </c>
      <c r="Q2476" s="4">
        <f>_xlfn.XLOOKUP(C2476,customer_table!$A$2:$A$4947,customer_table!$A$2:$A$4947)</f>
        <v>38094</v>
      </c>
      <c r="R2476" t="str">
        <f>_xlfn.XLOOKUP(D2476,customer_table!$B$2:$B$4947,customer_table!$B$2:$B$4947)</f>
        <v>Enterprise</v>
      </c>
      <c r="S2476" s="4" t="b">
        <f t="shared" si="190"/>
        <v>1</v>
      </c>
      <c r="T2476" s="6" t="b">
        <f t="shared" si="191"/>
        <v>1</v>
      </c>
      <c r="U2476" cm="1">
        <f t="array" ref="U2476">INDEX(hdd_products!$H$2:$H$21,MATCH(1,(hdd_products!$A$2:$A$21=hdd_orders!B2476)*(hdd_products!$H$2:$H$21=hdd_orders!F2476),0))</f>
        <v>198.26</v>
      </c>
      <c r="V2476" s="6" t="b">
        <f t="shared" si="192"/>
        <v>1</v>
      </c>
      <c r="W2476" s="4">
        <f t="shared" si="193"/>
        <v>198.26</v>
      </c>
      <c r="X2476" s="6" t="b">
        <f t="shared" si="194"/>
        <v>1</v>
      </c>
      <c r="AD2476" s="52"/>
    </row>
    <row r="2477" spans="1:30" x14ac:dyDescent="0.45">
      <c r="A2477" s="4">
        <v>2475</v>
      </c>
      <c r="B2477">
        <v>1009</v>
      </c>
      <c r="C2477">
        <v>84297</v>
      </c>
      <c r="D2477" t="str">
        <f>_xlfn.XLOOKUP(C2477,customer_table!$A$2:$A$4869,customer_table!$B$2:$B$4869)</f>
        <v>Small Business</v>
      </c>
      <c r="E2477">
        <v>10</v>
      </c>
      <c r="F2477">
        <v>185.76</v>
      </c>
      <c r="G2477">
        <v>1857.6</v>
      </c>
      <c r="H2477">
        <v>0</v>
      </c>
      <c r="I2477">
        <v>10.87</v>
      </c>
      <c r="J2477" s="5">
        <v>45319</v>
      </c>
      <c r="K2477" s="5">
        <v>45325</v>
      </c>
      <c r="L2477" t="s">
        <v>4897</v>
      </c>
      <c r="M2477" t="s">
        <v>4877</v>
      </c>
      <c r="N2477" t="s">
        <v>4876</v>
      </c>
      <c r="O2477" t="s">
        <v>4880</v>
      </c>
      <c r="P2477" t="s">
        <v>4874</v>
      </c>
      <c r="Q2477" s="4">
        <f>_xlfn.XLOOKUP(C2477,customer_table!$A$2:$A$4947,customer_table!$A$2:$A$4947)</f>
        <v>84297</v>
      </c>
      <c r="R2477" t="str">
        <f>_xlfn.XLOOKUP(D2477,customer_table!$B$2:$B$4947,customer_table!$B$2:$B$4947)</f>
        <v>Small Business</v>
      </c>
      <c r="S2477" s="4" t="b">
        <f t="shared" si="190"/>
        <v>1</v>
      </c>
      <c r="T2477" s="6" t="b">
        <f t="shared" si="191"/>
        <v>1</v>
      </c>
      <c r="U2477" cm="1">
        <f t="array" ref="U2477">INDEX(hdd_products!$H$2:$H$21,MATCH(1,(hdd_products!$A$2:$A$21=hdd_orders!B2477)*(hdd_products!$H$2:$H$21=hdd_orders!F2477),0))</f>
        <v>185.76</v>
      </c>
      <c r="V2477" s="6" t="b">
        <f t="shared" si="192"/>
        <v>1</v>
      </c>
      <c r="W2477" s="4">
        <f t="shared" si="193"/>
        <v>1857.6</v>
      </c>
      <c r="X2477" s="6" t="b">
        <f t="shared" si="194"/>
        <v>1</v>
      </c>
      <c r="AD2477" s="52"/>
    </row>
    <row r="2478" spans="1:30" x14ac:dyDescent="0.45">
      <c r="A2478" s="4">
        <v>2476</v>
      </c>
      <c r="B2478">
        <v>1010</v>
      </c>
      <c r="C2478">
        <v>33713</v>
      </c>
      <c r="D2478" t="str">
        <f>_xlfn.XLOOKUP(C2478,customer_table!$A$2:$A$4869,customer_table!$B$2:$B$4869)</f>
        <v>Small Business</v>
      </c>
      <c r="E2478">
        <v>1</v>
      </c>
      <c r="F2478">
        <v>446.61</v>
      </c>
      <c r="G2478">
        <v>446.61</v>
      </c>
      <c r="H2478">
        <v>0</v>
      </c>
      <c r="I2478">
        <v>10.64</v>
      </c>
      <c r="J2478" s="5">
        <v>45450</v>
      </c>
      <c r="K2478" s="5">
        <v>45451</v>
      </c>
      <c r="L2478" t="s">
        <v>4885</v>
      </c>
      <c r="M2478" t="s">
        <v>4877</v>
      </c>
      <c r="N2478" t="s">
        <v>4901</v>
      </c>
      <c r="O2478" t="s">
        <v>4875</v>
      </c>
      <c r="P2478" t="s">
        <v>4874</v>
      </c>
      <c r="Q2478" s="4">
        <f>_xlfn.XLOOKUP(C2478,customer_table!$A$2:$A$4947,customer_table!$A$2:$A$4947)</f>
        <v>33713</v>
      </c>
      <c r="R2478" t="str">
        <f>_xlfn.XLOOKUP(D2478,customer_table!$B$2:$B$4947,customer_table!$B$2:$B$4947)</f>
        <v>Small Business</v>
      </c>
      <c r="S2478" s="4" t="b">
        <f t="shared" si="190"/>
        <v>1</v>
      </c>
      <c r="T2478" s="6" t="b">
        <f t="shared" si="191"/>
        <v>1</v>
      </c>
      <c r="U2478" cm="1">
        <f t="array" ref="U2478">INDEX(hdd_products!$H$2:$H$21,MATCH(1,(hdd_products!$A$2:$A$21=hdd_orders!B2478)*(hdd_products!$H$2:$H$21=hdd_orders!F2478),0))</f>
        <v>446.61</v>
      </c>
      <c r="V2478" s="6" t="b">
        <f t="shared" si="192"/>
        <v>1</v>
      </c>
      <c r="W2478" s="4">
        <f t="shared" si="193"/>
        <v>446.61</v>
      </c>
      <c r="X2478" s="6" t="b">
        <f t="shared" si="194"/>
        <v>1</v>
      </c>
      <c r="AD2478" s="52"/>
    </row>
    <row r="2479" spans="1:30" x14ac:dyDescent="0.45">
      <c r="A2479" s="4">
        <v>2477</v>
      </c>
      <c r="B2479">
        <v>1005</v>
      </c>
      <c r="C2479">
        <v>61216</v>
      </c>
      <c r="D2479" t="str">
        <f>_xlfn.XLOOKUP(C2479,customer_table!$A$2:$A$4869,customer_table!$B$2:$B$4869)</f>
        <v>Small Business</v>
      </c>
      <c r="E2479">
        <v>3</v>
      </c>
      <c r="F2479">
        <v>204.55</v>
      </c>
      <c r="G2479">
        <v>613.65</v>
      </c>
      <c r="H2479">
        <v>0</v>
      </c>
      <c r="I2479">
        <v>10.97</v>
      </c>
      <c r="J2479" s="5">
        <v>45490</v>
      </c>
      <c r="K2479" s="5">
        <v>45496</v>
      </c>
      <c r="L2479" t="s">
        <v>4885</v>
      </c>
      <c r="M2479" t="s">
        <v>4881</v>
      </c>
      <c r="N2479" t="s">
        <v>4876</v>
      </c>
      <c r="O2479" t="s">
        <v>4880</v>
      </c>
      <c r="P2479" t="s">
        <v>4891</v>
      </c>
      <c r="Q2479" s="4">
        <f>_xlfn.XLOOKUP(C2479,customer_table!$A$2:$A$4947,customer_table!$A$2:$A$4947)</f>
        <v>61216</v>
      </c>
      <c r="R2479" t="str">
        <f>_xlfn.XLOOKUP(D2479,customer_table!$B$2:$B$4947,customer_table!$B$2:$B$4947)</f>
        <v>Small Business</v>
      </c>
      <c r="S2479" s="4" t="b">
        <f t="shared" si="190"/>
        <v>1</v>
      </c>
      <c r="T2479" s="6" t="b">
        <f t="shared" si="191"/>
        <v>1</v>
      </c>
      <c r="U2479" cm="1">
        <f t="array" ref="U2479">INDEX(hdd_products!$H$2:$H$21,MATCH(1,(hdd_products!$A$2:$A$21=hdd_orders!B2479)*(hdd_products!$H$2:$H$21=hdd_orders!F2479),0))</f>
        <v>204.55</v>
      </c>
      <c r="V2479" s="6" t="b">
        <f t="shared" si="192"/>
        <v>1</v>
      </c>
      <c r="W2479" s="4">
        <f t="shared" si="193"/>
        <v>613.65000000000009</v>
      </c>
      <c r="X2479" s="6" t="b">
        <f t="shared" si="194"/>
        <v>1</v>
      </c>
      <c r="AD2479" s="52"/>
    </row>
    <row r="2480" spans="1:30" x14ac:dyDescent="0.45">
      <c r="A2480" s="4">
        <v>2478</v>
      </c>
      <c r="B2480">
        <v>1001</v>
      </c>
      <c r="C2480">
        <v>47400</v>
      </c>
      <c r="D2480" t="str">
        <f>_xlfn.XLOOKUP(C2480,customer_table!$A$2:$A$4869,customer_table!$B$2:$B$4869)</f>
        <v>Small Business</v>
      </c>
      <c r="E2480">
        <v>1</v>
      </c>
      <c r="F2480">
        <v>129.16999999999999</v>
      </c>
      <c r="G2480">
        <v>129.16999999999999</v>
      </c>
      <c r="H2480">
        <v>0</v>
      </c>
      <c r="I2480">
        <v>9.11</v>
      </c>
      <c r="J2480" s="5">
        <v>45543</v>
      </c>
      <c r="K2480" s="5">
        <v>45547</v>
      </c>
      <c r="L2480" t="s">
        <v>4899</v>
      </c>
      <c r="M2480" t="s">
        <v>4877</v>
      </c>
      <c r="N2480" t="s">
        <v>4876</v>
      </c>
      <c r="O2480" t="s">
        <v>4875</v>
      </c>
      <c r="P2480" t="s">
        <v>4879</v>
      </c>
      <c r="Q2480" s="4">
        <f>_xlfn.XLOOKUP(C2480,customer_table!$A$2:$A$4947,customer_table!$A$2:$A$4947)</f>
        <v>47400</v>
      </c>
      <c r="R2480" t="str">
        <f>_xlfn.XLOOKUP(D2480,customer_table!$B$2:$B$4947,customer_table!$B$2:$B$4947)</f>
        <v>Small Business</v>
      </c>
      <c r="S2480" s="4" t="b">
        <f t="shared" si="190"/>
        <v>1</v>
      </c>
      <c r="T2480" s="6" t="b">
        <f t="shared" si="191"/>
        <v>1</v>
      </c>
      <c r="U2480" cm="1">
        <f t="array" ref="U2480">INDEX(hdd_products!$H$2:$H$21,MATCH(1,(hdd_products!$A$2:$A$21=hdd_orders!B2480)*(hdd_products!$H$2:$H$21=hdd_orders!F2480),0))</f>
        <v>129.16999999999999</v>
      </c>
      <c r="V2480" s="6" t="b">
        <f t="shared" si="192"/>
        <v>1</v>
      </c>
      <c r="W2480" s="4">
        <f t="shared" si="193"/>
        <v>129.16999999999999</v>
      </c>
      <c r="X2480" s="6" t="b">
        <f t="shared" si="194"/>
        <v>1</v>
      </c>
      <c r="AD2480" s="52"/>
    </row>
    <row r="2481" spans="1:30" x14ac:dyDescent="0.45">
      <c r="A2481" s="4">
        <v>2479</v>
      </c>
      <c r="B2481">
        <v>1001</v>
      </c>
      <c r="C2481">
        <v>91169</v>
      </c>
      <c r="D2481" t="str">
        <f>_xlfn.XLOOKUP(C2481,customer_table!$A$2:$A$4869,customer_table!$B$2:$B$4869)</f>
        <v>Enterprise</v>
      </c>
      <c r="E2481">
        <v>1</v>
      </c>
      <c r="F2481">
        <v>129.16999999999999</v>
      </c>
      <c r="G2481">
        <v>129.16999999999999</v>
      </c>
      <c r="H2481">
        <v>0</v>
      </c>
      <c r="I2481">
        <v>12.55</v>
      </c>
      <c r="J2481" s="5">
        <v>45346</v>
      </c>
      <c r="K2481" s="5">
        <v>45347</v>
      </c>
      <c r="L2481" t="s">
        <v>4885</v>
      </c>
      <c r="M2481" t="s">
        <v>4877</v>
      </c>
      <c r="N2481" t="s">
        <v>4876</v>
      </c>
      <c r="O2481" t="s">
        <v>4880</v>
      </c>
      <c r="P2481" t="s">
        <v>4884</v>
      </c>
      <c r="Q2481" s="4">
        <f>_xlfn.XLOOKUP(C2481,customer_table!$A$2:$A$4947,customer_table!$A$2:$A$4947)</f>
        <v>91169</v>
      </c>
      <c r="R2481" t="str">
        <f>_xlfn.XLOOKUP(D2481,customer_table!$B$2:$B$4947,customer_table!$B$2:$B$4947)</f>
        <v>Enterprise</v>
      </c>
      <c r="S2481" s="4" t="b">
        <f t="shared" si="190"/>
        <v>1</v>
      </c>
      <c r="T2481" s="6" t="b">
        <f t="shared" si="191"/>
        <v>1</v>
      </c>
      <c r="U2481" cm="1">
        <f t="array" ref="U2481">INDEX(hdd_products!$H$2:$H$21,MATCH(1,(hdd_products!$A$2:$A$21=hdd_orders!B2481)*(hdd_products!$H$2:$H$21=hdd_orders!F2481),0))</f>
        <v>129.16999999999999</v>
      </c>
      <c r="V2481" s="6" t="b">
        <f t="shared" si="192"/>
        <v>1</v>
      </c>
      <c r="W2481" s="4">
        <f t="shared" si="193"/>
        <v>129.16999999999999</v>
      </c>
      <c r="X2481" s="6" t="b">
        <f t="shared" si="194"/>
        <v>1</v>
      </c>
      <c r="AD2481" s="52"/>
    </row>
    <row r="2482" spans="1:30" x14ac:dyDescent="0.45">
      <c r="A2482" s="4">
        <v>2480</v>
      </c>
      <c r="B2482">
        <v>1009</v>
      </c>
      <c r="C2482">
        <v>84463</v>
      </c>
      <c r="D2482" t="str">
        <f>_xlfn.XLOOKUP(C2482,customer_table!$A$2:$A$4869,customer_table!$B$2:$B$4869)</f>
        <v>Small Business</v>
      </c>
      <c r="E2482">
        <v>5</v>
      </c>
      <c r="F2482">
        <v>185.76</v>
      </c>
      <c r="G2482">
        <v>928.8</v>
      </c>
      <c r="H2482">
        <v>0</v>
      </c>
      <c r="I2482">
        <v>7.88</v>
      </c>
      <c r="J2482" s="5">
        <v>45292</v>
      </c>
      <c r="K2482" s="5">
        <v>45295</v>
      </c>
      <c r="L2482" t="s">
        <v>4883</v>
      </c>
      <c r="M2482" t="s">
        <v>4877</v>
      </c>
      <c r="N2482" t="s">
        <v>4876</v>
      </c>
      <c r="O2482" t="s">
        <v>4880</v>
      </c>
      <c r="P2482" t="s">
        <v>4886</v>
      </c>
      <c r="Q2482" s="4">
        <f>_xlfn.XLOOKUP(C2482,customer_table!$A$2:$A$4947,customer_table!$A$2:$A$4947)</f>
        <v>84463</v>
      </c>
      <c r="R2482" t="str">
        <f>_xlfn.XLOOKUP(D2482,customer_table!$B$2:$B$4947,customer_table!$B$2:$B$4947)</f>
        <v>Small Business</v>
      </c>
      <c r="S2482" s="4" t="b">
        <f t="shared" si="190"/>
        <v>1</v>
      </c>
      <c r="T2482" s="6" t="b">
        <f t="shared" si="191"/>
        <v>1</v>
      </c>
      <c r="U2482" cm="1">
        <f t="array" ref="U2482">INDEX(hdd_products!$H$2:$H$21,MATCH(1,(hdd_products!$A$2:$A$21=hdd_orders!B2482)*(hdd_products!$H$2:$H$21=hdd_orders!F2482),0))</f>
        <v>185.76</v>
      </c>
      <c r="V2482" s="6" t="b">
        <f t="shared" si="192"/>
        <v>1</v>
      </c>
      <c r="W2482" s="4">
        <f t="shared" si="193"/>
        <v>928.8</v>
      </c>
      <c r="X2482" s="6" t="b">
        <f t="shared" si="194"/>
        <v>1</v>
      </c>
      <c r="AD2482" s="52"/>
    </row>
    <row r="2483" spans="1:30" x14ac:dyDescent="0.45">
      <c r="A2483" s="4">
        <v>2481</v>
      </c>
      <c r="B2483">
        <v>1009</v>
      </c>
      <c r="C2483">
        <v>65465</v>
      </c>
      <c r="D2483" t="str">
        <f>_xlfn.XLOOKUP(C2483,customer_table!$A$2:$A$4869,customer_table!$B$2:$B$4869)</f>
        <v>Enterprise</v>
      </c>
      <c r="E2483">
        <v>2</v>
      </c>
      <c r="F2483">
        <v>185.76</v>
      </c>
      <c r="G2483">
        <v>371.52</v>
      </c>
      <c r="H2483">
        <v>0</v>
      </c>
      <c r="I2483">
        <v>7.47</v>
      </c>
      <c r="J2483" s="5">
        <v>45402</v>
      </c>
      <c r="K2483" s="5">
        <v>45408</v>
      </c>
      <c r="L2483" t="s">
        <v>4902</v>
      </c>
      <c r="M2483" t="s">
        <v>4877</v>
      </c>
      <c r="N2483" t="s">
        <v>4901</v>
      </c>
      <c r="O2483" t="s">
        <v>4880</v>
      </c>
      <c r="P2483" t="s">
        <v>4879</v>
      </c>
      <c r="Q2483" s="4">
        <f>_xlfn.XLOOKUP(C2483,customer_table!$A$2:$A$4947,customer_table!$A$2:$A$4947)</f>
        <v>65465</v>
      </c>
      <c r="R2483" t="str">
        <f>_xlfn.XLOOKUP(D2483,customer_table!$B$2:$B$4947,customer_table!$B$2:$B$4947)</f>
        <v>Enterprise</v>
      </c>
      <c r="S2483" s="4" t="b">
        <f t="shared" si="190"/>
        <v>1</v>
      </c>
      <c r="T2483" s="6" t="b">
        <f t="shared" si="191"/>
        <v>1</v>
      </c>
      <c r="U2483" cm="1">
        <f t="array" ref="U2483">INDEX(hdd_products!$H$2:$H$21,MATCH(1,(hdd_products!$A$2:$A$21=hdd_orders!B2483)*(hdd_products!$H$2:$H$21=hdd_orders!F2483),0))</f>
        <v>185.76</v>
      </c>
      <c r="V2483" s="6" t="b">
        <f t="shared" si="192"/>
        <v>1</v>
      </c>
      <c r="W2483" s="4">
        <f t="shared" si="193"/>
        <v>371.52</v>
      </c>
      <c r="X2483" s="6" t="b">
        <f t="shared" si="194"/>
        <v>1</v>
      </c>
      <c r="AD2483" s="52"/>
    </row>
    <row r="2484" spans="1:30" x14ac:dyDescent="0.45">
      <c r="A2484" s="4">
        <v>2482</v>
      </c>
      <c r="B2484">
        <v>1004</v>
      </c>
      <c r="C2484">
        <v>14586</v>
      </c>
      <c r="D2484" t="str">
        <f>_xlfn.XLOOKUP(C2484,customer_table!$A$2:$A$4869,customer_table!$B$2:$B$4869)</f>
        <v>Enterprise</v>
      </c>
      <c r="E2484">
        <v>4</v>
      </c>
      <c r="F2484">
        <v>170.85</v>
      </c>
      <c r="G2484">
        <v>683.4</v>
      </c>
      <c r="H2484">
        <v>0</v>
      </c>
      <c r="I2484">
        <v>12.06</v>
      </c>
      <c r="J2484" s="5">
        <v>45505</v>
      </c>
      <c r="K2484" s="5">
        <v>45511</v>
      </c>
      <c r="L2484" t="s">
        <v>4882</v>
      </c>
      <c r="M2484" t="s">
        <v>4877</v>
      </c>
      <c r="N2484" t="s">
        <v>4876</v>
      </c>
      <c r="O2484" t="s">
        <v>4894</v>
      </c>
      <c r="P2484" t="s">
        <v>4884</v>
      </c>
      <c r="Q2484" s="4">
        <f>_xlfn.XLOOKUP(C2484,customer_table!$A$2:$A$4947,customer_table!$A$2:$A$4947)</f>
        <v>14586</v>
      </c>
      <c r="R2484" t="str">
        <f>_xlfn.XLOOKUP(D2484,customer_table!$B$2:$B$4947,customer_table!$B$2:$B$4947)</f>
        <v>Enterprise</v>
      </c>
      <c r="S2484" s="4" t="b">
        <f t="shared" si="190"/>
        <v>1</v>
      </c>
      <c r="T2484" s="6" t="b">
        <f t="shared" si="191"/>
        <v>1</v>
      </c>
      <c r="U2484" cm="1">
        <f t="array" ref="U2484">INDEX(hdd_products!$H$2:$H$21,MATCH(1,(hdd_products!$A$2:$A$21=hdd_orders!B2484)*(hdd_products!$H$2:$H$21=hdd_orders!F2484),0))</f>
        <v>170.85</v>
      </c>
      <c r="V2484" s="6" t="b">
        <f t="shared" si="192"/>
        <v>1</v>
      </c>
      <c r="W2484" s="4">
        <f t="shared" si="193"/>
        <v>683.4</v>
      </c>
      <c r="X2484" s="6" t="b">
        <f t="shared" si="194"/>
        <v>1</v>
      </c>
      <c r="AD2484" s="52"/>
    </row>
    <row r="2485" spans="1:30" x14ac:dyDescent="0.45">
      <c r="A2485" s="4">
        <v>2483</v>
      </c>
      <c r="B2485">
        <v>1001</v>
      </c>
      <c r="C2485">
        <v>25771</v>
      </c>
      <c r="D2485" t="str">
        <f>_xlfn.XLOOKUP(C2485,customer_table!$A$2:$A$4869,customer_table!$B$2:$B$4869)</f>
        <v>Small Business</v>
      </c>
      <c r="E2485">
        <v>1</v>
      </c>
      <c r="F2485">
        <v>129.16999999999999</v>
      </c>
      <c r="G2485">
        <v>129.16999999999999</v>
      </c>
      <c r="H2485">
        <v>0</v>
      </c>
      <c r="I2485">
        <v>11.73</v>
      </c>
      <c r="J2485" s="5">
        <v>45525</v>
      </c>
      <c r="K2485" s="5">
        <v>45532</v>
      </c>
      <c r="L2485" t="s">
        <v>4897</v>
      </c>
      <c r="M2485" t="s">
        <v>4877</v>
      </c>
      <c r="N2485" t="s">
        <v>4876</v>
      </c>
      <c r="O2485" t="s">
        <v>4880</v>
      </c>
      <c r="P2485" t="s">
        <v>4879</v>
      </c>
      <c r="Q2485" s="4">
        <f>_xlfn.XLOOKUP(C2485,customer_table!$A$2:$A$4947,customer_table!$A$2:$A$4947)</f>
        <v>25771</v>
      </c>
      <c r="R2485" t="str">
        <f>_xlfn.XLOOKUP(D2485,customer_table!$B$2:$B$4947,customer_table!$B$2:$B$4947)</f>
        <v>Small Business</v>
      </c>
      <c r="S2485" s="4" t="b">
        <f t="shared" si="190"/>
        <v>1</v>
      </c>
      <c r="T2485" s="6" t="b">
        <f t="shared" si="191"/>
        <v>1</v>
      </c>
      <c r="U2485" cm="1">
        <f t="array" ref="U2485">INDEX(hdd_products!$H$2:$H$21,MATCH(1,(hdd_products!$A$2:$A$21=hdd_orders!B2485)*(hdd_products!$H$2:$H$21=hdd_orders!F2485),0))</f>
        <v>129.16999999999999</v>
      </c>
      <c r="V2485" s="6" t="b">
        <f t="shared" si="192"/>
        <v>1</v>
      </c>
      <c r="W2485" s="4">
        <f t="shared" si="193"/>
        <v>129.16999999999999</v>
      </c>
      <c r="X2485" s="6" t="b">
        <f t="shared" si="194"/>
        <v>1</v>
      </c>
      <c r="AD2485" s="52"/>
    </row>
    <row r="2486" spans="1:30" x14ac:dyDescent="0.45">
      <c r="A2486" s="4">
        <v>2484</v>
      </c>
      <c r="B2486">
        <v>1001</v>
      </c>
      <c r="C2486">
        <v>24756</v>
      </c>
      <c r="D2486" t="str">
        <f>_xlfn.XLOOKUP(C2486,customer_table!$A$2:$A$4869,customer_table!$B$2:$B$4869)</f>
        <v>Enterprise</v>
      </c>
      <c r="E2486">
        <v>1</v>
      </c>
      <c r="F2486">
        <v>129.16999999999999</v>
      </c>
      <c r="G2486">
        <v>129.16999999999999</v>
      </c>
      <c r="H2486">
        <v>0</v>
      </c>
      <c r="I2486">
        <v>16.690000000000001</v>
      </c>
      <c r="J2486" s="5">
        <v>45307</v>
      </c>
      <c r="K2486" s="5">
        <v>45311</v>
      </c>
      <c r="L2486" t="s">
        <v>4878</v>
      </c>
      <c r="M2486" t="s">
        <v>4881</v>
      </c>
      <c r="N2486" t="s">
        <v>4876</v>
      </c>
      <c r="O2486" t="s">
        <v>4880</v>
      </c>
      <c r="P2486" t="s">
        <v>4884</v>
      </c>
      <c r="Q2486" s="4">
        <f>_xlfn.XLOOKUP(C2486,customer_table!$A$2:$A$4947,customer_table!$A$2:$A$4947)</f>
        <v>24756</v>
      </c>
      <c r="R2486" t="str">
        <f>_xlfn.XLOOKUP(D2486,customer_table!$B$2:$B$4947,customer_table!$B$2:$B$4947)</f>
        <v>Enterprise</v>
      </c>
      <c r="S2486" s="4" t="b">
        <f t="shared" si="190"/>
        <v>1</v>
      </c>
      <c r="T2486" s="6" t="b">
        <f t="shared" si="191"/>
        <v>1</v>
      </c>
      <c r="U2486" cm="1">
        <f t="array" ref="U2486">INDEX(hdd_products!$H$2:$H$21,MATCH(1,(hdd_products!$A$2:$A$21=hdd_orders!B2486)*(hdd_products!$H$2:$H$21=hdd_orders!F2486),0))</f>
        <v>129.16999999999999</v>
      </c>
      <c r="V2486" s="6" t="b">
        <f t="shared" si="192"/>
        <v>1</v>
      </c>
      <c r="W2486" s="4">
        <f t="shared" si="193"/>
        <v>129.16999999999999</v>
      </c>
      <c r="X2486" s="6" t="b">
        <f t="shared" si="194"/>
        <v>1</v>
      </c>
      <c r="AD2486" s="52"/>
    </row>
    <row r="2487" spans="1:30" x14ac:dyDescent="0.45">
      <c r="A2487" s="4">
        <v>2485</v>
      </c>
      <c r="B2487">
        <v>1008</v>
      </c>
      <c r="C2487">
        <v>45398</v>
      </c>
      <c r="D2487" t="str">
        <f>_xlfn.XLOOKUP(C2487,customer_table!$A$2:$A$4869,customer_table!$B$2:$B$4869)</f>
        <v>Consumer</v>
      </c>
      <c r="E2487">
        <v>2</v>
      </c>
      <c r="F2487">
        <v>269.08</v>
      </c>
      <c r="G2487">
        <v>538.16</v>
      </c>
      <c r="H2487">
        <v>0</v>
      </c>
      <c r="I2487">
        <v>18.22</v>
      </c>
      <c r="J2487" s="5">
        <v>45588</v>
      </c>
      <c r="K2487" s="5">
        <v>45594</v>
      </c>
      <c r="L2487" t="s">
        <v>4878</v>
      </c>
      <c r="M2487" t="s">
        <v>4881</v>
      </c>
      <c r="N2487" t="s">
        <v>4876</v>
      </c>
      <c r="O2487" t="s">
        <v>4880</v>
      </c>
      <c r="P2487" t="s">
        <v>4884</v>
      </c>
      <c r="Q2487" s="4">
        <f>_xlfn.XLOOKUP(C2487,customer_table!$A$2:$A$4947,customer_table!$A$2:$A$4947)</f>
        <v>45398</v>
      </c>
      <c r="R2487" t="str">
        <f>_xlfn.XLOOKUP(D2487,customer_table!$B$2:$B$4947,customer_table!$B$2:$B$4947)</f>
        <v>Consumer</v>
      </c>
      <c r="S2487" s="4" t="b">
        <f t="shared" si="190"/>
        <v>1</v>
      </c>
      <c r="T2487" s="6" t="b">
        <f t="shared" si="191"/>
        <v>1</v>
      </c>
      <c r="U2487" cm="1">
        <f t="array" ref="U2487">INDEX(hdd_products!$H$2:$H$21,MATCH(1,(hdd_products!$A$2:$A$21=hdd_orders!B2487)*(hdd_products!$H$2:$H$21=hdd_orders!F2487),0))</f>
        <v>269.08</v>
      </c>
      <c r="V2487" s="6" t="b">
        <f t="shared" si="192"/>
        <v>1</v>
      </c>
      <c r="W2487" s="4">
        <f t="shared" si="193"/>
        <v>538.16</v>
      </c>
      <c r="X2487" s="6" t="b">
        <f t="shared" si="194"/>
        <v>1</v>
      </c>
      <c r="AD2487" s="52"/>
    </row>
    <row r="2488" spans="1:30" x14ac:dyDescent="0.45">
      <c r="A2488" s="4">
        <v>2486</v>
      </c>
      <c r="B2488">
        <v>1002</v>
      </c>
      <c r="C2488">
        <v>38242</v>
      </c>
      <c r="D2488" t="str">
        <f>_xlfn.XLOOKUP(C2488,customer_table!$A$2:$A$4869,customer_table!$B$2:$B$4869)</f>
        <v>Small Business</v>
      </c>
      <c r="E2488">
        <v>2</v>
      </c>
      <c r="F2488">
        <v>198.26</v>
      </c>
      <c r="G2488">
        <v>396.52</v>
      </c>
      <c r="H2488">
        <v>0</v>
      </c>
      <c r="I2488">
        <v>18.760000000000002</v>
      </c>
      <c r="J2488" s="5">
        <v>45324</v>
      </c>
      <c r="K2488" s="5">
        <v>45330</v>
      </c>
      <c r="L2488" t="s">
        <v>4878</v>
      </c>
      <c r="M2488" t="s">
        <v>4877</v>
      </c>
      <c r="N2488" t="s">
        <v>4876</v>
      </c>
      <c r="O2488" t="s">
        <v>4875</v>
      </c>
      <c r="P2488" t="s">
        <v>4884</v>
      </c>
      <c r="Q2488" s="4">
        <f>_xlfn.XLOOKUP(C2488,customer_table!$A$2:$A$4947,customer_table!$A$2:$A$4947)</f>
        <v>38242</v>
      </c>
      <c r="R2488" t="str">
        <f>_xlfn.XLOOKUP(D2488,customer_table!$B$2:$B$4947,customer_table!$B$2:$B$4947)</f>
        <v>Small Business</v>
      </c>
      <c r="S2488" s="4" t="b">
        <f t="shared" si="190"/>
        <v>1</v>
      </c>
      <c r="T2488" s="6" t="b">
        <f t="shared" si="191"/>
        <v>1</v>
      </c>
      <c r="U2488" cm="1">
        <f t="array" ref="U2488">INDEX(hdd_products!$H$2:$H$21,MATCH(1,(hdd_products!$A$2:$A$21=hdd_orders!B2488)*(hdd_products!$H$2:$H$21=hdd_orders!F2488),0))</f>
        <v>198.26</v>
      </c>
      <c r="V2488" s="6" t="b">
        <f t="shared" si="192"/>
        <v>1</v>
      </c>
      <c r="W2488" s="4">
        <f t="shared" si="193"/>
        <v>396.52</v>
      </c>
      <c r="X2488" s="6" t="b">
        <f t="shared" si="194"/>
        <v>1</v>
      </c>
      <c r="AD2488" s="52"/>
    </row>
    <row r="2489" spans="1:30" x14ac:dyDescent="0.45">
      <c r="A2489" s="4">
        <v>2487</v>
      </c>
      <c r="B2489">
        <v>1009</v>
      </c>
      <c r="C2489">
        <v>71040</v>
      </c>
      <c r="D2489" t="str">
        <f>_xlfn.XLOOKUP(C2489,customer_table!$A$2:$A$4869,customer_table!$B$2:$B$4869)</f>
        <v>Enterprise</v>
      </c>
      <c r="E2489">
        <v>2</v>
      </c>
      <c r="F2489">
        <v>185.76</v>
      </c>
      <c r="G2489">
        <v>371.52</v>
      </c>
      <c r="H2489">
        <v>0</v>
      </c>
      <c r="I2489">
        <v>14.48</v>
      </c>
      <c r="J2489" s="5">
        <v>45307</v>
      </c>
      <c r="K2489" s="5">
        <v>45308</v>
      </c>
      <c r="L2489" t="s">
        <v>4895</v>
      </c>
      <c r="M2489" t="s">
        <v>4898</v>
      </c>
      <c r="N2489" t="s">
        <v>4892</v>
      </c>
      <c r="O2489" t="s">
        <v>4875</v>
      </c>
      <c r="P2489" t="s">
        <v>4888</v>
      </c>
      <c r="Q2489" s="4">
        <f>_xlfn.XLOOKUP(C2489,customer_table!$A$2:$A$4947,customer_table!$A$2:$A$4947)</f>
        <v>71040</v>
      </c>
      <c r="R2489" t="str">
        <f>_xlfn.XLOOKUP(D2489,customer_table!$B$2:$B$4947,customer_table!$B$2:$B$4947)</f>
        <v>Enterprise</v>
      </c>
      <c r="S2489" s="4" t="b">
        <f t="shared" si="190"/>
        <v>1</v>
      </c>
      <c r="T2489" s="6" t="b">
        <f t="shared" si="191"/>
        <v>1</v>
      </c>
      <c r="U2489" cm="1">
        <f t="array" ref="U2489">INDEX(hdd_products!$H$2:$H$21,MATCH(1,(hdd_products!$A$2:$A$21=hdd_orders!B2489)*(hdd_products!$H$2:$H$21=hdd_orders!F2489),0))</f>
        <v>185.76</v>
      </c>
      <c r="V2489" s="6" t="b">
        <f t="shared" si="192"/>
        <v>1</v>
      </c>
      <c r="W2489" s="4">
        <f t="shared" si="193"/>
        <v>371.52</v>
      </c>
      <c r="X2489" s="6" t="b">
        <f t="shared" si="194"/>
        <v>1</v>
      </c>
      <c r="AD2489" s="52"/>
    </row>
    <row r="2490" spans="1:30" x14ac:dyDescent="0.45">
      <c r="A2490" s="4">
        <v>2488</v>
      </c>
      <c r="B2490">
        <v>1012</v>
      </c>
      <c r="C2490">
        <v>46808</v>
      </c>
      <c r="D2490" t="str">
        <f>_xlfn.XLOOKUP(C2490,customer_table!$A$2:$A$4869,customer_table!$B$2:$B$4869)</f>
        <v>Small Business</v>
      </c>
      <c r="E2490">
        <v>1</v>
      </c>
      <c r="F2490">
        <v>339.39</v>
      </c>
      <c r="G2490">
        <v>339.39</v>
      </c>
      <c r="H2490">
        <v>0</v>
      </c>
      <c r="I2490">
        <v>11.96</v>
      </c>
      <c r="J2490" s="5">
        <v>45587</v>
      </c>
      <c r="K2490" s="5">
        <v>45588</v>
      </c>
      <c r="L2490" t="s">
        <v>4900</v>
      </c>
      <c r="M2490" t="s">
        <v>4896</v>
      </c>
      <c r="N2490" t="s">
        <v>4876</v>
      </c>
      <c r="O2490" t="s">
        <v>4880</v>
      </c>
      <c r="P2490" t="s">
        <v>4879</v>
      </c>
      <c r="Q2490" s="4">
        <f>_xlfn.XLOOKUP(C2490,customer_table!$A$2:$A$4947,customer_table!$A$2:$A$4947)</f>
        <v>46808</v>
      </c>
      <c r="R2490" t="str">
        <f>_xlfn.XLOOKUP(D2490,customer_table!$B$2:$B$4947,customer_table!$B$2:$B$4947)</f>
        <v>Small Business</v>
      </c>
      <c r="S2490" s="4" t="b">
        <f t="shared" si="190"/>
        <v>1</v>
      </c>
      <c r="T2490" s="6" t="b">
        <f t="shared" si="191"/>
        <v>1</v>
      </c>
      <c r="U2490" cm="1">
        <f t="array" ref="U2490">INDEX(hdd_products!$H$2:$H$21,MATCH(1,(hdd_products!$A$2:$A$21=hdd_orders!B2490)*(hdd_products!$H$2:$H$21=hdd_orders!F2490),0))</f>
        <v>339.39</v>
      </c>
      <c r="V2490" s="6" t="b">
        <f t="shared" si="192"/>
        <v>1</v>
      </c>
      <c r="W2490" s="4">
        <f t="shared" si="193"/>
        <v>339.39</v>
      </c>
      <c r="X2490" s="6" t="b">
        <f t="shared" si="194"/>
        <v>1</v>
      </c>
      <c r="AD2490" s="52"/>
    </row>
    <row r="2491" spans="1:30" x14ac:dyDescent="0.45">
      <c r="A2491" s="4">
        <v>2489</v>
      </c>
      <c r="B2491">
        <v>1001</v>
      </c>
      <c r="C2491">
        <v>97981</v>
      </c>
      <c r="D2491" t="str">
        <f>_xlfn.XLOOKUP(C2491,customer_table!$A$2:$A$4869,customer_table!$B$2:$B$4869)</f>
        <v>Enterprise</v>
      </c>
      <c r="E2491">
        <v>2</v>
      </c>
      <c r="F2491">
        <v>129.16999999999999</v>
      </c>
      <c r="G2491">
        <v>258.33999999999997</v>
      </c>
      <c r="H2491">
        <v>0</v>
      </c>
      <c r="I2491">
        <v>9.7899999999999991</v>
      </c>
      <c r="J2491" s="5">
        <v>45395</v>
      </c>
      <c r="K2491" s="5">
        <v>45402</v>
      </c>
      <c r="L2491" t="s">
        <v>4897</v>
      </c>
      <c r="M2491" t="s">
        <v>4877</v>
      </c>
      <c r="N2491" t="s">
        <v>4876</v>
      </c>
      <c r="O2491" t="s">
        <v>4880</v>
      </c>
      <c r="P2491" t="s">
        <v>4874</v>
      </c>
      <c r="Q2491" s="4">
        <f>_xlfn.XLOOKUP(C2491,customer_table!$A$2:$A$4947,customer_table!$A$2:$A$4947)</f>
        <v>97981</v>
      </c>
      <c r="R2491" t="str">
        <f>_xlfn.XLOOKUP(D2491,customer_table!$B$2:$B$4947,customer_table!$B$2:$B$4947)</f>
        <v>Enterprise</v>
      </c>
      <c r="S2491" s="4" t="b">
        <f t="shared" si="190"/>
        <v>1</v>
      </c>
      <c r="T2491" s="6" t="b">
        <f t="shared" si="191"/>
        <v>1</v>
      </c>
      <c r="U2491" cm="1">
        <f t="array" ref="U2491">INDEX(hdd_products!$H$2:$H$21,MATCH(1,(hdd_products!$A$2:$A$21=hdd_orders!B2491)*(hdd_products!$H$2:$H$21=hdd_orders!F2491),0))</f>
        <v>129.16999999999999</v>
      </c>
      <c r="V2491" s="6" t="b">
        <f t="shared" si="192"/>
        <v>1</v>
      </c>
      <c r="W2491" s="4">
        <f t="shared" si="193"/>
        <v>258.33999999999997</v>
      </c>
      <c r="X2491" s="6" t="b">
        <f t="shared" si="194"/>
        <v>1</v>
      </c>
      <c r="AD2491" s="52"/>
    </row>
    <row r="2492" spans="1:30" x14ac:dyDescent="0.45">
      <c r="A2492" s="4">
        <v>2490</v>
      </c>
      <c r="B2492">
        <v>1001</v>
      </c>
      <c r="C2492">
        <v>95220</v>
      </c>
      <c r="D2492" t="str">
        <f>_xlfn.XLOOKUP(C2492,customer_table!$A$2:$A$4869,customer_table!$B$2:$B$4869)</f>
        <v>Consumer</v>
      </c>
      <c r="E2492">
        <v>3</v>
      </c>
      <c r="F2492">
        <v>129.16999999999999</v>
      </c>
      <c r="G2492">
        <v>387.51</v>
      </c>
      <c r="H2492">
        <v>0</v>
      </c>
      <c r="I2492">
        <v>10</v>
      </c>
      <c r="J2492" s="5">
        <v>45521</v>
      </c>
      <c r="K2492" s="5">
        <v>45528</v>
      </c>
      <c r="L2492" t="s">
        <v>4885</v>
      </c>
      <c r="M2492" t="s">
        <v>4877</v>
      </c>
      <c r="N2492" t="s">
        <v>4901</v>
      </c>
      <c r="O2492" t="s">
        <v>4875</v>
      </c>
      <c r="P2492" t="s">
        <v>4884</v>
      </c>
      <c r="Q2492" s="4">
        <f>_xlfn.XLOOKUP(C2492,customer_table!$A$2:$A$4947,customer_table!$A$2:$A$4947)</f>
        <v>95220</v>
      </c>
      <c r="R2492" t="str">
        <f>_xlfn.XLOOKUP(D2492,customer_table!$B$2:$B$4947,customer_table!$B$2:$B$4947)</f>
        <v>Consumer</v>
      </c>
      <c r="S2492" s="4" t="b">
        <f t="shared" si="190"/>
        <v>1</v>
      </c>
      <c r="T2492" s="6" t="b">
        <f t="shared" si="191"/>
        <v>1</v>
      </c>
      <c r="U2492" cm="1">
        <f t="array" ref="U2492">INDEX(hdd_products!$H$2:$H$21,MATCH(1,(hdd_products!$A$2:$A$21=hdd_orders!B2492)*(hdd_products!$H$2:$H$21=hdd_orders!F2492),0))</f>
        <v>129.16999999999999</v>
      </c>
      <c r="V2492" s="6" t="b">
        <f t="shared" si="192"/>
        <v>1</v>
      </c>
      <c r="W2492" s="4">
        <f t="shared" si="193"/>
        <v>387.51</v>
      </c>
      <c r="X2492" s="6" t="b">
        <f t="shared" si="194"/>
        <v>1</v>
      </c>
      <c r="AD2492" s="52"/>
    </row>
    <row r="2493" spans="1:30" x14ac:dyDescent="0.45">
      <c r="A2493" s="4">
        <v>2491</v>
      </c>
      <c r="B2493">
        <v>1005</v>
      </c>
      <c r="C2493">
        <v>74032</v>
      </c>
      <c r="D2493" t="str">
        <f>_xlfn.XLOOKUP(C2493,customer_table!$A$2:$A$4869,customer_table!$B$2:$B$4869)</f>
        <v>Enterprise</v>
      </c>
      <c r="E2493">
        <v>1</v>
      </c>
      <c r="F2493">
        <v>204.55</v>
      </c>
      <c r="G2493">
        <v>204.55</v>
      </c>
      <c r="H2493">
        <v>0</v>
      </c>
      <c r="I2493">
        <v>19.8</v>
      </c>
      <c r="J2493" s="5">
        <v>45514</v>
      </c>
      <c r="K2493" s="5">
        <v>45519</v>
      </c>
      <c r="L2493" t="s">
        <v>4889</v>
      </c>
      <c r="M2493" t="s">
        <v>4881</v>
      </c>
      <c r="N2493" t="s">
        <v>4903</v>
      </c>
      <c r="O2493" t="s">
        <v>4880</v>
      </c>
      <c r="P2493" t="s">
        <v>4886</v>
      </c>
      <c r="Q2493" s="4">
        <f>_xlfn.XLOOKUP(C2493,customer_table!$A$2:$A$4947,customer_table!$A$2:$A$4947)</f>
        <v>74032</v>
      </c>
      <c r="R2493" t="str">
        <f>_xlfn.XLOOKUP(D2493,customer_table!$B$2:$B$4947,customer_table!$B$2:$B$4947)</f>
        <v>Enterprise</v>
      </c>
      <c r="S2493" s="4" t="b">
        <f t="shared" si="190"/>
        <v>1</v>
      </c>
      <c r="T2493" s="6" t="b">
        <f t="shared" si="191"/>
        <v>1</v>
      </c>
      <c r="U2493" cm="1">
        <f t="array" ref="U2493">INDEX(hdd_products!$H$2:$H$21,MATCH(1,(hdd_products!$A$2:$A$21=hdd_orders!B2493)*(hdd_products!$H$2:$H$21=hdd_orders!F2493),0))</f>
        <v>204.55</v>
      </c>
      <c r="V2493" s="6" t="b">
        <f t="shared" si="192"/>
        <v>1</v>
      </c>
      <c r="W2493" s="4">
        <f t="shared" si="193"/>
        <v>204.55</v>
      </c>
      <c r="X2493" s="6" t="b">
        <f t="shared" si="194"/>
        <v>1</v>
      </c>
      <c r="AD2493" s="52"/>
    </row>
    <row r="2494" spans="1:30" x14ac:dyDescent="0.45">
      <c r="A2494" s="4">
        <v>2492</v>
      </c>
      <c r="B2494">
        <v>1001</v>
      </c>
      <c r="C2494">
        <v>88387</v>
      </c>
      <c r="D2494" t="str">
        <f>_xlfn.XLOOKUP(C2494,customer_table!$A$2:$A$4869,customer_table!$B$2:$B$4869)</f>
        <v>Enterprise</v>
      </c>
      <c r="E2494">
        <v>1</v>
      </c>
      <c r="F2494">
        <v>129.16999999999999</v>
      </c>
      <c r="G2494">
        <v>129.16999999999999</v>
      </c>
      <c r="H2494">
        <v>0</v>
      </c>
      <c r="I2494">
        <v>17.45</v>
      </c>
      <c r="J2494" s="5">
        <v>45316</v>
      </c>
      <c r="K2494" s="5">
        <v>45319</v>
      </c>
      <c r="L2494" t="s">
        <v>4878</v>
      </c>
      <c r="M2494" t="s">
        <v>4877</v>
      </c>
      <c r="N2494" t="s">
        <v>4876</v>
      </c>
      <c r="O2494" t="s">
        <v>4880</v>
      </c>
      <c r="P2494" t="s">
        <v>4874</v>
      </c>
      <c r="Q2494" s="4">
        <f>_xlfn.XLOOKUP(C2494,customer_table!$A$2:$A$4947,customer_table!$A$2:$A$4947)</f>
        <v>88387</v>
      </c>
      <c r="R2494" t="str">
        <f>_xlfn.XLOOKUP(D2494,customer_table!$B$2:$B$4947,customer_table!$B$2:$B$4947)</f>
        <v>Enterprise</v>
      </c>
      <c r="S2494" s="4" t="b">
        <f t="shared" si="190"/>
        <v>1</v>
      </c>
      <c r="T2494" s="6" t="b">
        <f t="shared" si="191"/>
        <v>1</v>
      </c>
      <c r="U2494" cm="1">
        <f t="array" ref="U2494">INDEX(hdd_products!$H$2:$H$21,MATCH(1,(hdd_products!$A$2:$A$21=hdd_orders!B2494)*(hdd_products!$H$2:$H$21=hdd_orders!F2494),0))</f>
        <v>129.16999999999999</v>
      </c>
      <c r="V2494" s="6" t="b">
        <f t="shared" si="192"/>
        <v>1</v>
      </c>
      <c r="W2494" s="4">
        <f t="shared" si="193"/>
        <v>129.16999999999999</v>
      </c>
      <c r="X2494" s="6" t="b">
        <f t="shared" si="194"/>
        <v>1</v>
      </c>
      <c r="AD2494" s="52"/>
    </row>
    <row r="2495" spans="1:30" x14ac:dyDescent="0.45">
      <c r="A2495" s="4">
        <v>2493</v>
      </c>
      <c r="B2495">
        <v>1009</v>
      </c>
      <c r="C2495">
        <v>58663</v>
      </c>
      <c r="D2495" t="str">
        <f>_xlfn.XLOOKUP(C2495,customer_table!$A$2:$A$4869,customer_table!$B$2:$B$4869)</f>
        <v>Enterprise</v>
      </c>
      <c r="E2495">
        <v>2</v>
      </c>
      <c r="F2495">
        <v>185.76</v>
      </c>
      <c r="G2495">
        <v>371.52</v>
      </c>
      <c r="H2495">
        <v>0</v>
      </c>
      <c r="I2495">
        <v>15.11</v>
      </c>
      <c r="J2495" s="5">
        <v>45570</v>
      </c>
      <c r="K2495" s="5">
        <v>45572</v>
      </c>
      <c r="L2495" t="s">
        <v>4890</v>
      </c>
      <c r="M2495" t="s">
        <v>4896</v>
      </c>
      <c r="N2495" t="s">
        <v>4901</v>
      </c>
      <c r="O2495" t="s">
        <v>4880</v>
      </c>
      <c r="P2495" t="s">
        <v>4879</v>
      </c>
      <c r="Q2495" s="4">
        <f>_xlfn.XLOOKUP(C2495,customer_table!$A$2:$A$4947,customer_table!$A$2:$A$4947)</f>
        <v>58663</v>
      </c>
      <c r="R2495" t="str">
        <f>_xlfn.XLOOKUP(D2495,customer_table!$B$2:$B$4947,customer_table!$B$2:$B$4947)</f>
        <v>Enterprise</v>
      </c>
      <c r="S2495" s="4" t="b">
        <f t="shared" si="190"/>
        <v>1</v>
      </c>
      <c r="T2495" s="6" t="b">
        <f t="shared" si="191"/>
        <v>1</v>
      </c>
      <c r="U2495" cm="1">
        <f t="array" ref="U2495">INDEX(hdd_products!$H$2:$H$21,MATCH(1,(hdd_products!$A$2:$A$21=hdd_orders!B2495)*(hdd_products!$H$2:$H$21=hdd_orders!F2495),0))</f>
        <v>185.76</v>
      </c>
      <c r="V2495" s="6" t="b">
        <f t="shared" si="192"/>
        <v>1</v>
      </c>
      <c r="W2495" s="4">
        <f t="shared" si="193"/>
        <v>371.52</v>
      </c>
      <c r="X2495" s="6" t="b">
        <f t="shared" si="194"/>
        <v>1</v>
      </c>
      <c r="AD2495" s="52"/>
    </row>
    <row r="2496" spans="1:30" x14ac:dyDescent="0.45">
      <c r="A2496" s="4">
        <v>2494</v>
      </c>
      <c r="B2496">
        <v>1006</v>
      </c>
      <c r="C2496">
        <v>63346</v>
      </c>
      <c r="D2496" t="str">
        <f>_xlfn.XLOOKUP(C2496,customer_table!$A$2:$A$4869,customer_table!$B$2:$B$4869)</f>
        <v>Enterprise</v>
      </c>
      <c r="E2496">
        <v>2</v>
      </c>
      <c r="F2496">
        <v>307.20999999999998</v>
      </c>
      <c r="G2496">
        <v>614.41999999999996</v>
      </c>
      <c r="H2496">
        <v>0</v>
      </c>
      <c r="I2496">
        <v>16.91</v>
      </c>
      <c r="J2496" s="5">
        <v>45456</v>
      </c>
      <c r="K2496" s="5">
        <v>45462</v>
      </c>
      <c r="L2496" t="s">
        <v>4893</v>
      </c>
      <c r="M2496" t="s">
        <v>4896</v>
      </c>
      <c r="N2496" t="s">
        <v>4876</v>
      </c>
      <c r="O2496" t="s">
        <v>4880</v>
      </c>
      <c r="P2496" t="s">
        <v>4886</v>
      </c>
      <c r="Q2496" s="4">
        <f>_xlfn.XLOOKUP(C2496,customer_table!$A$2:$A$4947,customer_table!$A$2:$A$4947)</f>
        <v>63346</v>
      </c>
      <c r="R2496" t="str">
        <f>_xlfn.XLOOKUP(D2496,customer_table!$B$2:$B$4947,customer_table!$B$2:$B$4947)</f>
        <v>Enterprise</v>
      </c>
      <c r="S2496" s="4" t="b">
        <f t="shared" si="190"/>
        <v>1</v>
      </c>
      <c r="T2496" s="6" t="b">
        <f t="shared" si="191"/>
        <v>1</v>
      </c>
      <c r="U2496" cm="1">
        <f t="array" ref="U2496">INDEX(hdd_products!$H$2:$H$21,MATCH(1,(hdd_products!$A$2:$A$21=hdd_orders!B2496)*(hdd_products!$H$2:$H$21=hdd_orders!F2496),0))</f>
        <v>307.20999999999998</v>
      </c>
      <c r="V2496" s="6" t="b">
        <f t="shared" si="192"/>
        <v>1</v>
      </c>
      <c r="W2496" s="4">
        <f t="shared" si="193"/>
        <v>614.41999999999996</v>
      </c>
      <c r="X2496" s="6" t="b">
        <f t="shared" si="194"/>
        <v>1</v>
      </c>
      <c r="AD2496" s="52"/>
    </row>
    <row r="2497" spans="1:30" x14ac:dyDescent="0.45">
      <c r="A2497" s="4">
        <v>2495</v>
      </c>
      <c r="B2497">
        <v>1004</v>
      </c>
      <c r="C2497">
        <v>29350</v>
      </c>
      <c r="D2497" t="str">
        <f>_xlfn.XLOOKUP(C2497,customer_table!$A$2:$A$4869,customer_table!$B$2:$B$4869)</f>
        <v>Small Business</v>
      </c>
      <c r="E2497">
        <v>1</v>
      </c>
      <c r="F2497">
        <v>170.85</v>
      </c>
      <c r="G2497">
        <v>170.85</v>
      </c>
      <c r="H2497">
        <v>0</v>
      </c>
      <c r="I2497">
        <v>19.059999999999999</v>
      </c>
      <c r="J2497" s="5">
        <v>45531</v>
      </c>
      <c r="K2497" s="5">
        <v>45534</v>
      </c>
      <c r="L2497" t="s">
        <v>4889</v>
      </c>
      <c r="M2497" t="s">
        <v>4877</v>
      </c>
      <c r="N2497" t="s">
        <v>4876</v>
      </c>
      <c r="O2497" t="s">
        <v>4880</v>
      </c>
      <c r="P2497" t="s">
        <v>4879</v>
      </c>
      <c r="Q2497" s="4">
        <f>_xlfn.XLOOKUP(C2497,customer_table!$A$2:$A$4947,customer_table!$A$2:$A$4947)</f>
        <v>29350</v>
      </c>
      <c r="R2497" t="str">
        <f>_xlfn.XLOOKUP(D2497,customer_table!$B$2:$B$4947,customer_table!$B$2:$B$4947)</f>
        <v>Small Business</v>
      </c>
      <c r="S2497" s="4" t="b">
        <f t="shared" si="190"/>
        <v>1</v>
      </c>
      <c r="T2497" s="6" t="b">
        <f t="shared" si="191"/>
        <v>1</v>
      </c>
      <c r="U2497" cm="1">
        <f t="array" ref="U2497">INDEX(hdd_products!$H$2:$H$21,MATCH(1,(hdd_products!$A$2:$A$21=hdd_orders!B2497)*(hdd_products!$H$2:$H$21=hdd_orders!F2497),0))</f>
        <v>170.85</v>
      </c>
      <c r="V2497" s="6" t="b">
        <f t="shared" si="192"/>
        <v>1</v>
      </c>
      <c r="W2497" s="4">
        <f t="shared" si="193"/>
        <v>170.85</v>
      </c>
      <c r="X2497" s="6" t="b">
        <f t="shared" si="194"/>
        <v>1</v>
      </c>
      <c r="AD2497" s="52"/>
    </row>
    <row r="2498" spans="1:30" x14ac:dyDescent="0.45">
      <c r="A2498" s="4">
        <v>2496</v>
      </c>
      <c r="B2498">
        <v>1015</v>
      </c>
      <c r="C2498">
        <v>66585</v>
      </c>
      <c r="D2498" t="str">
        <f>_xlfn.XLOOKUP(C2498,customer_table!$A$2:$A$4869,customer_table!$B$2:$B$4869)</f>
        <v>Enterprise</v>
      </c>
      <c r="E2498">
        <v>1</v>
      </c>
      <c r="F2498">
        <v>317.95</v>
      </c>
      <c r="G2498">
        <v>317.95</v>
      </c>
      <c r="H2498">
        <v>0</v>
      </c>
      <c r="I2498">
        <v>8.81</v>
      </c>
      <c r="J2498" s="5">
        <v>45637</v>
      </c>
      <c r="K2498" s="5">
        <v>45642</v>
      </c>
      <c r="L2498" t="s">
        <v>4899</v>
      </c>
      <c r="M2498" t="s">
        <v>4881</v>
      </c>
      <c r="N2498" t="s">
        <v>4876</v>
      </c>
      <c r="O2498" t="s">
        <v>4880</v>
      </c>
      <c r="P2498" t="s">
        <v>4884</v>
      </c>
      <c r="Q2498" s="4">
        <f>_xlfn.XLOOKUP(C2498,customer_table!$A$2:$A$4947,customer_table!$A$2:$A$4947)</f>
        <v>66585</v>
      </c>
      <c r="R2498" t="str">
        <f>_xlfn.XLOOKUP(D2498,customer_table!$B$2:$B$4947,customer_table!$B$2:$B$4947)</f>
        <v>Enterprise</v>
      </c>
      <c r="S2498" s="4" t="b">
        <f t="shared" si="190"/>
        <v>1</v>
      </c>
      <c r="T2498" s="6" t="b">
        <f t="shared" si="191"/>
        <v>1</v>
      </c>
      <c r="U2498" cm="1">
        <f t="array" ref="U2498">INDEX(hdd_products!$H$2:$H$21,MATCH(1,(hdd_products!$A$2:$A$21=hdd_orders!B2498)*(hdd_products!$H$2:$H$21=hdd_orders!F2498),0))</f>
        <v>317.95</v>
      </c>
      <c r="V2498" s="6" t="b">
        <f t="shared" si="192"/>
        <v>1</v>
      </c>
      <c r="W2498" s="4">
        <f t="shared" si="193"/>
        <v>317.95</v>
      </c>
      <c r="X2498" s="6" t="b">
        <f t="shared" si="194"/>
        <v>1</v>
      </c>
      <c r="AD2498" s="52"/>
    </row>
    <row r="2499" spans="1:30" x14ac:dyDescent="0.45">
      <c r="A2499" s="4">
        <v>2497</v>
      </c>
      <c r="B2499">
        <v>1005</v>
      </c>
      <c r="C2499">
        <v>94602</v>
      </c>
      <c r="D2499" t="str">
        <f>_xlfn.XLOOKUP(C2499,customer_table!$A$2:$A$4869,customer_table!$B$2:$B$4869)</f>
        <v>Enterprise</v>
      </c>
      <c r="E2499">
        <v>2</v>
      </c>
      <c r="F2499">
        <v>204.55</v>
      </c>
      <c r="G2499">
        <v>409.1</v>
      </c>
      <c r="H2499">
        <v>0</v>
      </c>
      <c r="I2499">
        <v>19.690000000000001</v>
      </c>
      <c r="J2499" s="5">
        <v>45362</v>
      </c>
      <c r="K2499" s="5">
        <v>45365</v>
      </c>
      <c r="L2499" t="s">
        <v>4889</v>
      </c>
      <c r="M2499" t="s">
        <v>4881</v>
      </c>
      <c r="N2499" t="s">
        <v>4876</v>
      </c>
      <c r="O2499" t="s">
        <v>4875</v>
      </c>
      <c r="P2499" t="s">
        <v>4888</v>
      </c>
      <c r="Q2499" s="4">
        <f>_xlfn.XLOOKUP(C2499,customer_table!$A$2:$A$4947,customer_table!$A$2:$A$4947)</f>
        <v>94602</v>
      </c>
      <c r="R2499" t="str">
        <f>_xlfn.XLOOKUP(D2499,customer_table!$B$2:$B$4947,customer_table!$B$2:$B$4947)</f>
        <v>Enterprise</v>
      </c>
      <c r="S2499" s="4" t="b">
        <f t="shared" si="190"/>
        <v>1</v>
      </c>
      <c r="T2499" s="6" t="b">
        <f t="shared" si="191"/>
        <v>1</v>
      </c>
      <c r="U2499" cm="1">
        <f t="array" ref="U2499">INDEX(hdd_products!$H$2:$H$21,MATCH(1,(hdd_products!$A$2:$A$21=hdd_orders!B2499)*(hdd_products!$H$2:$H$21=hdd_orders!F2499),0))</f>
        <v>204.55</v>
      </c>
      <c r="V2499" s="6" t="b">
        <f t="shared" si="192"/>
        <v>1</v>
      </c>
      <c r="W2499" s="4">
        <f t="shared" si="193"/>
        <v>409.1</v>
      </c>
      <c r="X2499" s="6" t="b">
        <f t="shared" si="194"/>
        <v>1</v>
      </c>
      <c r="AD2499" s="52"/>
    </row>
    <row r="2500" spans="1:30" x14ac:dyDescent="0.45">
      <c r="A2500" s="4">
        <v>2498</v>
      </c>
      <c r="B2500">
        <v>1015</v>
      </c>
      <c r="C2500">
        <v>55017</v>
      </c>
      <c r="D2500" t="str">
        <f>_xlfn.XLOOKUP(C2500,customer_table!$A$2:$A$4869,customer_table!$B$2:$B$4869)</f>
        <v>Enterprise</v>
      </c>
      <c r="E2500">
        <v>2</v>
      </c>
      <c r="F2500">
        <v>317.95</v>
      </c>
      <c r="G2500">
        <v>635.9</v>
      </c>
      <c r="H2500">
        <v>0</v>
      </c>
      <c r="I2500">
        <v>16.66</v>
      </c>
      <c r="J2500" s="5">
        <v>45640</v>
      </c>
      <c r="K2500" s="5">
        <v>45642</v>
      </c>
      <c r="L2500" t="s">
        <v>4890</v>
      </c>
      <c r="M2500" t="s">
        <v>4898</v>
      </c>
      <c r="N2500" t="s">
        <v>4901</v>
      </c>
      <c r="O2500" t="s">
        <v>4875</v>
      </c>
      <c r="P2500" t="s">
        <v>4891</v>
      </c>
      <c r="Q2500" s="4">
        <f>_xlfn.XLOOKUP(C2500,customer_table!$A$2:$A$4947,customer_table!$A$2:$A$4947)</f>
        <v>55017</v>
      </c>
      <c r="R2500" t="str">
        <f>_xlfn.XLOOKUP(D2500,customer_table!$B$2:$B$4947,customer_table!$B$2:$B$4947)</f>
        <v>Enterprise</v>
      </c>
      <c r="S2500" s="4" t="b">
        <f t="shared" ref="S2500:S2563" si="195">Q2500=C2500</f>
        <v>1</v>
      </c>
      <c r="T2500" s="6" t="b">
        <f t="shared" ref="T2500:T2563" si="196">R2500=D2500</f>
        <v>1</v>
      </c>
      <c r="U2500" cm="1">
        <f t="array" ref="U2500">INDEX(hdd_products!$H$2:$H$21,MATCH(1,(hdd_products!$A$2:$A$21=hdd_orders!B2500)*(hdd_products!$H$2:$H$21=hdd_orders!F2500),0))</f>
        <v>317.95</v>
      </c>
      <c r="V2500" s="6" t="b">
        <f t="shared" ref="V2500:V2563" si="197">U2500=F2500</f>
        <v>1</v>
      </c>
      <c r="W2500" s="4">
        <f t="shared" ref="W2500:W2563" si="198">F2500*E2500</f>
        <v>635.9</v>
      </c>
      <c r="X2500" s="6" t="b">
        <f t="shared" ref="X2500:X2563" si="199">G2500=W2500</f>
        <v>1</v>
      </c>
      <c r="AD2500" s="52"/>
    </row>
    <row r="2501" spans="1:30" x14ac:dyDescent="0.45">
      <c r="A2501" s="4">
        <v>2499</v>
      </c>
      <c r="B2501">
        <v>1007</v>
      </c>
      <c r="C2501">
        <v>30896</v>
      </c>
      <c r="D2501" t="str">
        <f>_xlfn.XLOOKUP(C2501,customer_table!$A$2:$A$4869,customer_table!$B$2:$B$4869)</f>
        <v>Consumer</v>
      </c>
      <c r="E2501">
        <v>2</v>
      </c>
      <c r="F2501">
        <v>415.57</v>
      </c>
      <c r="G2501">
        <v>831.14</v>
      </c>
      <c r="H2501">
        <v>0</v>
      </c>
      <c r="I2501">
        <v>18.52</v>
      </c>
      <c r="J2501" s="5">
        <v>45466</v>
      </c>
      <c r="K2501" s="5">
        <v>45471</v>
      </c>
      <c r="L2501" t="s">
        <v>4887</v>
      </c>
      <c r="M2501" t="s">
        <v>4881</v>
      </c>
      <c r="N2501" t="s">
        <v>4876</v>
      </c>
      <c r="O2501" t="s">
        <v>4894</v>
      </c>
      <c r="P2501" t="s">
        <v>4891</v>
      </c>
      <c r="Q2501" s="4">
        <f>_xlfn.XLOOKUP(C2501,customer_table!$A$2:$A$4947,customer_table!$A$2:$A$4947)</f>
        <v>30896</v>
      </c>
      <c r="R2501" t="str">
        <f>_xlfn.XLOOKUP(D2501,customer_table!$B$2:$B$4947,customer_table!$B$2:$B$4947)</f>
        <v>Consumer</v>
      </c>
      <c r="S2501" s="4" t="b">
        <f t="shared" si="195"/>
        <v>1</v>
      </c>
      <c r="T2501" s="6" t="b">
        <f t="shared" si="196"/>
        <v>1</v>
      </c>
      <c r="U2501" cm="1">
        <f t="array" ref="U2501">INDEX(hdd_products!$H$2:$H$21,MATCH(1,(hdd_products!$A$2:$A$21=hdd_orders!B2501)*(hdd_products!$H$2:$H$21=hdd_orders!F2501),0))</f>
        <v>415.57</v>
      </c>
      <c r="V2501" s="6" t="b">
        <f t="shared" si="197"/>
        <v>1</v>
      </c>
      <c r="W2501" s="4">
        <f t="shared" si="198"/>
        <v>831.14</v>
      </c>
      <c r="X2501" s="6" t="b">
        <f t="shared" si="199"/>
        <v>1</v>
      </c>
      <c r="AD2501" s="52"/>
    </row>
    <row r="2502" spans="1:30" x14ac:dyDescent="0.45">
      <c r="A2502" s="4">
        <v>2500</v>
      </c>
      <c r="B2502">
        <v>1008</v>
      </c>
      <c r="C2502">
        <v>20714</v>
      </c>
      <c r="D2502" t="str">
        <f>_xlfn.XLOOKUP(C2502,customer_table!$A$2:$A$4869,customer_table!$B$2:$B$4869)</f>
        <v>Small Business</v>
      </c>
      <c r="E2502">
        <v>1</v>
      </c>
      <c r="F2502">
        <v>269.08</v>
      </c>
      <c r="G2502">
        <v>269.08</v>
      </c>
      <c r="H2502">
        <v>0</v>
      </c>
      <c r="I2502">
        <v>12.07</v>
      </c>
      <c r="J2502" s="5">
        <v>45397</v>
      </c>
      <c r="K2502" s="5">
        <v>45404</v>
      </c>
      <c r="L2502" t="s">
        <v>4900</v>
      </c>
      <c r="M2502" t="s">
        <v>4877</v>
      </c>
      <c r="N2502" t="s">
        <v>4876</v>
      </c>
      <c r="O2502" t="s">
        <v>4880</v>
      </c>
      <c r="P2502" t="s">
        <v>4888</v>
      </c>
      <c r="Q2502" s="4">
        <f>_xlfn.XLOOKUP(C2502,customer_table!$A$2:$A$4947,customer_table!$A$2:$A$4947)</f>
        <v>20714</v>
      </c>
      <c r="R2502" t="str">
        <f>_xlfn.XLOOKUP(D2502,customer_table!$B$2:$B$4947,customer_table!$B$2:$B$4947)</f>
        <v>Small Business</v>
      </c>
      <c r="S2502" s="4" t="b">
        <f t="shared" si="195"/>
        <v>1</v>
      </c>
      <c r="T2502" s="6" t="b">
        <f t="shared" si="196"/>
        <v>1</v>
      </c>
      <c r="U2502" cm="1">
        <f t="array" ref="U2502">INDEX(hdd_products!$H$2:$H$21,MATCH(1,(hdd_products!$A$2:$A$21=hdd_orders!B2502)*(hdd_products!$H$2:$H$21=hdd_orders!F2502),0))</f>
        <v>269.08</v>
      </c>
      <c r="V2502" s="6" t="b">
        <f t="shared" si="197"/>
        <v>1</v>
      </c>
      <c r="W2502" s="4">
        <f t="shared" si="198"/>
        <v>269.08</v>
      </c>
      <c r="X2502" s="6" t="b">
        <f t="shared" si="199"/>
        <v>1</v>
      </c>
      <c r="AD2502" s="52"/>
    </row>
    <row r="2503" spans="1:30" x14ac:dyDescent="0.45">
      <c r="A2503" s="4">
        <v>2501</v>
      </c>
      <c r="B2503">
        <v>1005</v>
      </c>
      <c r="C2503">
        <v>85427</v>
      </c>
      <c r="D2503" t="str">
        <f>_xlfn.XLOOKUP(C2503,customer_table!$A$2:$A$4869,customer_table!$B$2:$B$4869)</f>
        <v>Small Business</v>
      </c>
      <c r="E2503">
        <v>1</v>
      </c>
      <c r="F2503">
        <v>204.55</v>
      </c>
      <c r="G2503">
        <v>204.55</v>
      </c>
      <c r="H2503">
        <v>0</v>
      </c>
      <c r="I2503">
        <v>8.2899999999999991</v>
      </c>
      <c r="J2503" s="5">
        <v>45570</v>
      </c>
      <c r="K2503" s="5">
        <v>45571</v>
      </c>
      <c r="L2503" t="s">
        <v>4902</v>
      </c>
      <c r="M2503" t="s">
        <v>4881</v>
      </c>
      <c r="N2503" t="s">
        <v>4876</v>
      </c>
      <c r="O2503" t="s">
        <v>4880</v>
      </c>
      <c r="P2503" t="s">
        <v>4884</v>
      </c>
      <c r="Q2503" s="4">
        <f>_xlfn.XLOOKUP(C2503,customer_table!$A$2:$A$4947,customer_table!$A$2:$A$4947)</f>
        <v>85427</v>
      </c>
      <c r="R2503" t="str">
        <f>_xlfn.XLOOKUP(D2503,customer_table!$B$2:$B$4947,customer_table!$B$2:$B$4947)</f>
        <v>Small Business</v>
      </c>
      <c r="S2503" s="4" t="b">
        <f t="shared" si="195"/>
        <v>1</v>
      </c>
      <c r="T2503" s="6" t="b">
        <f t="shared" si="196"/>
        <v>1</v>
      </c>
      <c r="U2503" cm="1">
        <f t="array" ref="U2503">INDEX(hdd_products!$H$2:$H$21,MATCH(1,(hdd_products!$A$2:$A$21=hdd_orders!B2503)*(hdd_products!$H$2:$H$21=hdd_orders!F2503),0))</f>
        <v>204.55</v>
      </c>
      <c r="V2503" s="6" t="b">
        <f t="shared" si="197"/>
        <v>1</v>
      </c>
      <c r="W2503" s="4">
        <f t="shared" si="198"/>
        <v>204.55</v>
      </c>
      <c r="X2503" s="6" t="b">
        <f t="shared" si="199"/>
        <v>1</v>
      </c>
      <c r="AD2503" s="52"/>
    </row>
    <row r="2504" spans="1:30" x14ac:dyDescent="0.45">
      <c r="A2504" s="4">
        <v>2502</v>
      </c>
      <c r="B2504">
        <v>1002</v>
      </c>
      <c r="C2504">
        <v>99654</v>
      </c>
      <c r="D2504" t="str">
        <f>_xlfn.XLOOKUP(C2504,customer_table!$A$2:$A$4869,customer_table!$B$2:$B$4869)</f>
        <v>Small Business</v>
      </c>
      <c r="E2504">
        <v>1</v>
      </c>
      <c r="F2504">
        <v>198.26</v>
      </c>
      <c r="G2504">
        <v>198.26</v>
      </c>
      <c r="H2504">
        <v>0</v>
      </c>
      <c r="I2504">
        <v>11.21</v>
      </c>
      <c r="J2504" s="5">
        <v>45632</v>
      </c>
      <c r="K2504" s="5">
        <v>45634</v>
      </c>
      <c r="L2504" t="s">
        <v>4897</v>
      </c>
      <c r="M2504" t="s">
        <v>4881</v>
      </c>
      <c r="N2504" t="s">
        <v>4876</v>
      </c>
      <c r="O2504" t="s">
        <v>4880</v>
      </c>
      <c r="P2504" t="s">
        <v>4879</v>
      </c>
      <c r="Q2504" s="4">
        <f>_xlfn.XLOOKUP(C2504,customer_table!$A$2:$A$4947,customer_table!$A$2:$A$4947)</f>
        <v>99654</v>
      </c>
      <c r="R2504" t="str">
        <f>_xlfn.XLOOKUP(D2504,customer_table!$B$2:$B$4947,customer_table!$B$2:$B$4947)</f>
        <v>Small Business</v>
      </c>
      <c r="S2504" s="4" t="b">
        <f t="shared" si="195"/>
        <v>1</v>
      </c>
      <c r="T2504" s="6" t="b">
        <f t="shared" si="196"/>
        <v>1</v>
      </c>
      <c r="U2504" cm="1">
        <f t="array" ref="U2504">INDEX(hdd_products!$H$2:$H$21,MATCH(1,(hdd_products!$A$2:$A$21=hdd_orders!B2504)*(hdd_products!$H$2:$H$21=hdd_orders!F2504),0))</f>
        <v>198.26</v>
      </c>
      <c r="V2504" s="6" t="b">
        <f t="shared" si="197"/>
        <v>1</v>
      </c>
      <c r="W2504" s="4">
        <f t="shared" si="198"/>
        <v>198.26</v>
      </c>
      <c r="X2504" s="6" t="b">
        <f t="shared" si="199"/>
        <v>1</v>
      </c>
      <c r="AD2504" s="52"/>
    </row>
    <row r="2505" spans="1:30" x14ac:dyDescent="0.45">
      <c r="A2505" s="4">
        <v>2503</v>
      </c>
      <c r="B2505">
        <v>1014</v>
      </c>
      <c r="C2505">
        <v>58932</v>
      </c>
      <c r="D2505" t="str">
        <f>_xlfn.XLOOKUP(C2505,customer_table!$A$2:$A$4869,customer_table!$B$2:$B$4869)</f>
        <v>Enterprise</v>
      </c>
      <c r="E2505">
        <v>3</v>
      </c>
      <c r="F2505">
        <v>686.52</v>
      </c>
      <c r="G2505">
        <v>2059.56</v>
      </c>
      <c r="H2505">
        <v>0</v>
      </c>
      <c r="I2505">
        <v>9.4499999999999993</v>
      </c>
      <c r="J2505" s="5">
        <v>45351</v>
      </c>
      <c r="K2505" s="5">
        <v>45354</v>
      </c>
      <c r="L2505" t="s">
        <v>4899</v>
      </c>
      <c r="M2505" t="s">
        <v>4877</v>
      </c>
      <c r="N2505" t="s">
        <v>4876</v>
      </c>
      <c r="O2505" t="s">
        <v>4875</v>
      </c>
      <c r="P2505" t="s">
        <v>4891</v>
      </c>
      <c r="Q2505" s="4">
        <f>_xlfn.XLOOKUP(C2505,customer_table!$A$2:$A$4947,customer_table!$A$2:$A$4947)</f>
        <v>58932</v>
      </c>
      <c r="R2505" t="str">
        <f>_xlfn.XLOOKUP(D2505,customer_table!$B$2:$B$4947,customer_table!$B$2:$B$4947)</f>
        <v>Enterprise</v>
      </c>
      <c r="S2505" s="4" t="b">
        <f t="shared" si="195"/>
        <v>1</v>
      </c>
      <c r="T2505" s="6" t="b">
        <f t="shared" si="196"/>
        <v>1</v>
      </c>
      <c r="U2505" cm="1">
        <f t="array" ref="U2505">INDEX(hdd_products!$H$2:$H$21,MATCH(1,(hdd_products!$A$2:$A$21=hdd_orders!B2505)*(hdd_products!$H$2:$H$21=hdd_orders!F2505),0))</f>
        <v>686.52</v>
      </c>
      <c r="V2505" s="6" t="b">
        <f t="shared" si="197"/>
        <v>1</v>
      </c>
      <c r="W2505" s="4">
        <f t="shared" si="198"/>
        <v>2059.56</v>
      </c>
      <c r="X2505" s="6" t="b">
        <f t="shared" si="199"/>
        <v>1</v>
      </c>
      <c r="AD2505" s="52"/>
    </row>
    <row r="2506" spans="1:30" x14ac:dyDescent="0.45">
      <c r="A2506" s="4">
        <v>2504</v>
      </c>
      <c r="B2506">
        <v>1002</v>
      </c>
      <c r="C2506">
        <v>63477</v>
      </c>
      <c r="D2506" t="str">
        <f>_xlfn.XLOOKUP(C2506,customer_table!$A$2:$A$4869,customer_table!$B$2:$B$4869)</f>
        <v>Small Business</v>
      </c>
      <c r="E2506">
        <v>3</v>
      </c>
      <c r="F2506">
        <v>198.26</v>
      </c>
      <c r="G2506">
        <v>594.78</v>
      </c>
      <c r="H2506">
        <v>0</v>
      </c>
      <c r="I2506">
        <v>14.72</v>
      </c>
      <c r="J2506" s="5">
        <v>45493</v>
      </c>
      <c r="K2506" s="5">
        <v>45495</v>
      </c>
      <c r="L2506" t="s">
        <v>4895</v>
      </c>
      <c r="M2506" t="s">
        <v>4881</v>
      </c>
      <c r="N2506" t="s">
        <v>4901</v>
      </c>
      <c r="O2506" t="s">
        <v>4880</v>
      </c>
      <c r="P2506" t="s">
        <v>4879</v>
      </c>
      <c r="Q2506" s="4">
        <f>_xlfn.XLOOKUP(C2506,customer_table!$A$2:$A$4947,customer_table!$A$2:$A$4947)</f>
        <v>63477</v>
      </c>
      <c r="R2506" t="str">
        <f>_xlfn.XLOOKUP(D2506,customer_table!$B$2:$B$4947,customer_table!$B$2:$B$4947)</f>
        <v>Small Business</v>
      </c>
      <c r="S2506" s="4" t="b">
        <f t="shared" si="195"/>
        <v>1</v>
      </c>
      <c r="T2506" s="6" t="b">
        <f t="shared" si="196"/>
        <v>1</v>
      </c>
      <c r="U2506" cm="1">
        <f t="array" ref="U2506">INDEX(hdd_products!$H$2:$H$21,MATCH(1,(hdd_products!$A$2:$A$21=hdd_orders!B2506)*(hdd_products!$H$2:$H$21=hdd_orders!F2506),0))</f>
        <v>198.26</v>
      </c>
      <c r="V2506" s="6" t="b">
        <f t="shared" si="197"/>
        <v>1</v>
      </c>
      <c r="W2506" s="4">
        <f t="shared" si="198"/>
        <v>594.78</v>
      </c>
      <c r="X2506" s="6" t="b">
        <f t="shared" si="199"/>
        <v>1</v>
      </c>
      <c r="AD2506" s="52"/>
    </row>
    <row r="2507" spans="1:30" x14ac:dyDescent="0.45">
      <c r="A2507" s="4">
        <v>2505</v>
      </c>
      <c r="B2507">
        <v>1001</v>
      </c>
      <c r="C2507">
        <v>30408</v>
      </c>
      <c r="D2507" t="str">
        <f>_xlfn.XLOOKUP(C2507,customer_table!$A$2:$A$4869,customer_table!$B$2:$B$4869)</f>
        <v>Consumer</v>
      </c>
      <c r="E2507">
        <v>2</v>
      </c>
      <c r="F2507">
        <v>129.16999999999999</v>
      </c>
      <c r="G2507">
        <v>258.33999999999997</v>
      </c>
      <c r="H2507">
        <v>0</v>
      </c>
      <c r="I2507">
        <v>9.2799999999999994</v>
      </c>
      <c r="J2507" s="5">
        <v>45407</v>
      </c>
      <c r="K2507" s="5">
        <v>45413</v>
      </c>
      <c r="L2507" t="s">
        <v>4899</v>
      </c>
      <c r="M2507" t="s">
        <v>4877</v>
      </c>
      <c r="N2507" t="s">
        <v>4876</v>
      </c>
      <c r="O2507" t="s">
        <v>4880</v>
      </c>
      <c r="P2507" t="s">
        <v>4879</v>
      </c>
      <c r="Q2507" s="4">
        <f>_xlfn.XLOOKUP(C2507,customer_table!$A$2:$A$4947,customer_table!$A$2:$A$4947)</f>
        <v>30408</v>
      </c>
      <c r="R2507" t="str">
        <f>_xlfn.XLOOKUP(D2507,customer_table!$B$2:$B$4947,customer_table!$B$2:$B$4947)</f>
        <v>Consumer</v>
      </c>
      <c r="S2507" s="4" t="b">
        <f t="shared" si="195"/>
        <v>1</v>
      </c>
      <c r="T2507" s="6" t="b">
        <f t="shared" si="196"/>
        <v>1</v>
      </c>
      <c r="U2507" cm="1">
        <f t="array" ref="U2507">INDEX(hdd_products!$H$2:$H$21,MATCH(1,(hdd_products!$A$2:$A$21=hdd_orders!B2507)*(hdd_products!$H$2:$H$21=hdd_orders!F2507),0))</f>
        <v>129.16999999999999</v>
      </c>
      <c r="V2507" s="6" t="b">
        <f t="shared" si="197"/>
        <v>1</v>
      </c>
      <c r="W2507" s="4">
        <f t="shared" si="198"/>
        <v>258.33999999999997</v>
      </c>
      <c r="X2507" s="6" t="b">
        <f t="shared" si="199"/>
        <v>1</v>
      </c>
      <c r="AD2507" s="52"/>
    </row>
    <row r="2508" spans="1:30" x14ac:dyDescent="0.45">
      <c r="A2508" s="4">
        <v>2506</v>
      </c>
      <c r="B2508">
        <v>1007</v>
      </c>
      <c r="C2508">
        <v>24129</v>
      </c>
      <c r="D2508" t="str">
        <f>_xlfn.XLOOKUP(C2508,customer_table!$A$2:$A$4869,customer_table!$B$2:$B$4869)</f>
        <v>Consumer</v>
      </c>
      <c r="E2508">
        <v>4</v>
      </c>
      <c r="F2508">
        <v>415.57</v>
      </c>
      <c r="G2508">
        <v>1662.28</v>
      </c>
      <c r="H2508">
        <v>0</v>
      </c>
      <c r="I2508">
        <v>9.93</v>
      </c>
      <c r="J2508" s="5">
        <v>45292</v>
      </c>
      <c r="K2508" s="5">
        <v>45299</v>
      </c>
      <c r="L2508" t="s">
        <v>4899</v>
      </c>
      <c r="M2508" t="s">
        <v>4877</v>
      </c>
      <c r="N2508" t="s">
        <v>4901</v>
      </c>
      <c r="O2508" t="s">
        <v>4880</v>
      </c>
      <c r="P2508" t="s">
        <v>4888</v>
      </c>
      <c r="Q2508" s="4">
        <f>_xlfn.XLOOKUP(C2508,customer_table!$A$2:$A$4947,customer_table!$A$2:$A$4947)</f>
        <v>24129</v>
      </c>
      <c r="R2508" t="str">
        <f>_xlfn.XLOOKUP(D2508,customer_table!$B$2:$B$4947,customer_table!$B$2:$B$4947)</f>
        <v>Consumer</v>
      </c>
      <c r="S2508" s="4" t="b">
        <f t="shared" si="195"/>
        <v>1</v>
      </c>
      <c r="T2508" s="6" t="b">
        <f t="shared" si="196"/>
        <v>1</v>
      </c>
      <c r="U2508" cm="1">
        <f t="array" ref="U2508">INDEX(hdd_products!$H$2:$H$21,MATCH(1,(hdd_products!$A$2:$A$21=hdd_orders!B2508)*(hdd_products!$H$2:$H$21=hdd_orders!F2508),0))</f>
        <v>415.57</v>
      </c>
      <c r="V2508" s="6" t="b">
        <f t="shared" si="197"/>
        <v>1</v>
      </c>
      <c r="W2508" s="4">
        <f t="shared" si="198"/>
        <v>1662.28</v>
      </c>
      <c r="X2508" s="6" t="b">
        <f t="shared" si="199"/>
        <v>1</v>
      </c>
      <c r="AD2508" s="52"/>
    </row>
    <row r="2509" spans="1:30" x14ac:dyDescent="0.45">
      <c r="A2509" s="4">
        <v>2507</v>
      </c>
      <c r="B2509">
        <v>1004</v>
      </c>
      <c r="C2509">
        <v>63230</v>
      </c>
      <c r="D2509" t="str">
        <f>_xlfn.XLOOKUP(C2509,customer_table!$A$2:$A$4869,customer_table!$B$2:$B$4869)</f>
        <v>Enterprise</v>
      </c>
      <c r="E2509">
        <v>1</v>
      </c>
      <c r="F2509">
        <v>170.85</v>
      </c>
      <c r="G2509">
        <v>170.85</v>
      </c>
      <c r="H2509">
        <v>0</v>
      </c>
      <c r="I2509">
        <v>10.72</v>
      </c>
      <c r="J2509" s="5">
        <v>45647</v>
      </c>
      <c r="K2509" s="5">
        <v>45650</v>
      </c>
      <c r="L2509" t="s">
        <v>4900</v>
      </c>
      <c r="M2509" t="s">
        <v>4877</v>
      </c>
      <c r="N2509" t="s">
        <v>4876</v>
      </c>
      <c r="O2509" t="s">
        <v>4875</v>
      </c>
      <c r="P2509" t="s">
        <v>4874</v>
      </c>
      <c r="Q2509" s="4">
        <f>_xlfn.XLOOKUP(C2509,customer_table!$A$2:$A$4947,customer_table!$A$2:$A$4947)</f>
        <v>63230</v>
      </c>
      <c r="R2509" t="str">
        <f>_xlfn.XLOOKUP(D2509,customer_table!$B$2:$B$4947,customer_table!$B$2:$B$4947)</f>
        <v>Enterprise</v>
      </c>
      <c r="S2509" s="4" t="b">
        <f t="shared" si="195"/>
        <v>1</v>
      </c>
      <c r="T2509" s="6" t="b">
        <f t="shared" si="196"/>
        <v>1</v>
      </c>
      <c r="U2509" cm="1">
        <f t="array" ref="U2509">INDEX(hdd_products!$H$2:$H$21,MATCH(1,(hdd_products!$A$2:$A$21=hdd_orders!B2509)*(hdd_products!$H$2:$H$21=hdd_orders!F2509),0))</f>
        <v>170.85</v>
      </c>
      <c r="V2509" s="6" t="b">
        <f t="shared" si="197"/>
        <v>1</v>
      </c>
      <c r="W2509" s="4">
        <f t="shared" si="198"/>
        <v>170.85</v>
      </c>
      <c r="X2509" s="6" t="b">
        <f t="shared" si="199"/>
        <v>1</v>
      </c>
      <c r="AD2509" s="52"/>
    </row>
    <row r="2510" spans="1:30" x14ac:dyDescent="0.45">
      <c r="A2510" s="4">
        <v>2508</v>
      </c>
      <c r="B2510">
        <v>1002</v>
      </c>
      <c r="C2510">
        <v>12125</v>
      </c>
      <c r="D2510" t="str">
        <f>_xlfn.XLOOKUP(C2510,customer_table!$A$2:$A$4869,customer_table!$B$2:$B$4869)</f>
        <v>Small Business</v>
      </c>
      <c r="E2510">
        <v>2</v>
      </c>
      <c r="F2510">
        <v>198.26</v>
      </c>
      <c r="G2510">
        <v>396.52</v>
      </c>
      <c r="H2510">
        <v>0</v>
      </c>
      <c r="I2510">
        <v>10.56</v>
      </c>
      <c r="J2510" s="5">
        <v>45341</v>
      </c>
      <c r="K2510" s="5">
        <v>45348</v>
      </c>
      <c r="L2510" t="s">
        <v>4885</v>
      </c>
      <c r="M2510" t="s">
        <v>4881</v>
      </c>
      <c r="N2510" t="s">
        <v>4876</v>
      </c>
      <c r="O2510" t="s">
        <v>4875</v>
      </c>
      <c r="P2510" t="s">
        <v>4884</v>
      </c>
      <c r="Q2510" s="4">
        <f>_xlfn.XLOOKUP(C2510,customer_table!$A$2:$A$4947,customer_table!$A$2:$A$4947)</f>
        <v>12125</v>
      </c>
      <c r="R2510" t="str">
        <f>_xlfn.XLOOKUP(D2510,customer_table!$B$2:$B$4947,customer_table!$B$2:$B$4947)</f>
        <v>Small Business</v>
      </c>
      <c r="S2510" s="4" t="b">
        <f t="shared" si="195"/>
        <v>1</v>
      </c>
      <c r="T2510" s="6" t="b">
        <f t="shared" si="196"/>
        <v>1</v>
      </c>
      <c r="U2510" cm="1">
        <f t="array" ref="U2510">INDEX(hdd_products!$H$2:$H$21,MATCH(1,(hdd_products!$A$2:$A$21=hdd_orders!B2510)*(hdd_products!$H$2:$H$21=hdd_orders!F2510),0))</f>
        <v>198.26</v>
      </c>
      <c r="V2510" s="6" t="b">
        <f t="shared" si="197"/>
        <v>1</v>
      </c>
      <c r="W2510" s="4">
        <f t="shared" si="198"/>
        <v>396.52</v>
      </c>
      <c r="X2510" s="6" t="b">
        <f t="shared" si="199"/>
        <v>1</v>
      </c>
      <c r="AD2510" s="52"/>
    </row>
    <row r="2511" spans="1:30" x14ac:dyDescent="0.45">
      <c r="A2511" s="4">
        <v>2509</v>
      </c>
      <c r="B2511">
        <v>1003</v>
      </c>
      <c r="C2511">
        <v>19350</v>
      </c>
      <c r="D2511" t="str">
        <f>_xlfn.XLOOKUP(C2511,customer_table!$A$2:$A$4869,customer_table!$B$2:$B$4869)</f>
        <v>Enterprise</v>
      </c>
      <c r="E2511">
        <v>2</v>
      </c>
      <c r="F2511">
        <v>95.08</v>
      </c>
      <c r="G2511">
        <v>190.16</v>
      </c>
      <c r="H2511">
        <v>0</v>
      </c>
      <c r="I2511">
        <v>11.32</v>
      </c>
      <c r="J2511" s="5">
        <v>45387</v>
      </c>
      <c r="K2511" s="5">
        <v>45394</v>
      </c>
      <c r="L2511" t="s">
        <v>4897</v>
      </c>
      <c r="M2511" t="s">
        <v>4881</v>
      </c>
      <c r="N2511" t="s">
        <v>4901</v>
      </c>
      <c r="O2511" t="s">
        <v>4875</v>
      </c>
      <c r="P2511" t="s">
        <v>4884</v>
      </c>
      <c r="Q2511" s="4">
        <f>_xlfn.XLOOKUP(C2511,customer_table!$A$2:$A$4947,customer_table!$A$2:$A$4947)</f>
        <v>19350</v>
      </c>
      <c r="R2511" t="str">
        <f>_xlfn.XLOOKUP(D2511,customer_table!$B$2:$B$4947,customer_table!$B$2:$B$4947)</f>
        <v>Enterprise</v>
      </c>
      <c r="S2511" s="4" t="b">
        <f t="shared" si="195"/>
        <v>1</v>
      </c>
      <c r="T2511" s="6" t="b">
        <f t="shared" si="196"/>
        <v>1</v>
      </c>
      <c r="U2511" cm="1">
        <f t="array" ref="U2511">INDEX(hdd_products!$H$2:$H$21,MATCH(1,(hdd_products!$A$2:$A$21=hdd_orders!B2511)*(hdd_products!$H$2:$H$21=hdd_orders!F2511),0))</f>
        <v>95.08</v>
      </c>
      <c r="V2511" s="6" t="b">
        <f t="shared" si="197"/>
        <v>1</v>
      </c>
      <c r="W2511" s="4">
        <f t="shared" si="198"/>
        <v>190.16</v>
      </c>
      <c r="X2511" s="6" t="b">
        <f t="shared" si="199"/>
        <v>1</v>
      </c>
      <c r="AD2511" s="52"/>
    </row>
    <row r="2512" spans="1:30" x14ac:dyDescent="0.45">
      <c r="A2512" s="4">
        <v>2510</v>
      </c>
      <c r="B2512">
        <v>1004</v>
      </c>
      <c r="C2512">
        <v>96715</v>
      </c>
      <c r="D2512" t="str">
        <f>_xlfn.XLOOKUP(C2512,customer_table!$A$2:$A$4869,customer_table!$B$2:$B$4869)</f>
        <v>Small Business</v>
      </c>
      <c r="E2512">
        <v>2</v>
      </c>
      <c r="F2512">
        <v>170.85</v>
      </c>
      <c r="G2512">
        <v>341.7</v>
      </c>
      <c r="H2512">
        <v>0</v>
      </c>
      <c r="I2512">
        <v>11.82</v>
      </c>
      <c r="J2512" s="5">
        <v>45352</v>
      </c>
      <c r="K2512" s="5">
        <v>45356</v>
      </c>
      <c r="L2512" t="s">
        <v>4897</v>
      </c>
      <c r="M2512" t="s">
        <v>4881</v>
      </c>
      <c r="N2512" t="s">
        <v>4876</v>
      </c>
      <c r="O2512" t="s">
        <v>4880</v>
      </c>
      <c r="P2512" t="s">
        <v>4888</v>
      </c>
      <c r="Q2512" s="4">
        <f>_xlfn.XLOOKUP(C2512,customer_table!$A$2:$A$4947,customer_table!$A$2:$A$4947)</f>
        <v>96715</v>
      </c>
      <c r="R2512" t="str">
        <f>_xlfn.XLOOKUP(D2512,customer_table!$B$2:$B$4947,customer_table!$B$2:$B$4947)</f>
        <v>Small Business</v>
      </c>
      <c r="S2512" s="4" t="b">
        <f t="shared" si="195"/>
        <v>1</v>
      </c>
      <c r="T2512" s="6" t="b">
        <f t="shared" si="196"/>
        <v>1</v>
      </c>
      <c r="U2512" cm="1">
        <f t="array" ref="U2512">INDEX(hdd_products!$H$2:$H$21,MATCH(1,(hdd_products!$A$2:$A$21=hdd_orders!B2512)*(hdd_products!$H$2:$H$21=hdd_orders!F2512),0))</f>
        <v>170.85</v>
      </c>
      <c r="V2512" s="6" t="b">
        <f t="shared" si="197"/>
        <v>1</v>
      </c>
      <c r="W2512" s="4">
        <f t="shared" si="198"/>
        <v>341.7</v>
      </c>
      <c r="X2512" s="6" t="b">
        <f t="shared" si="199"/>
        <v>1</v>
      </c>
      <c r="AD2512" s="52"/>
    </row>
    <row r="2513" spans="1:30" x14ac:dyDescent="0.45">
      <c r="A2513" s="4">
        <v>2511</v>
      </c>
      <c r="B2513">
        <v>1001</v>
      </c>
      <c r="C2513">
        <v>37321</v>
      </c>
      <c r="D2513" t="str">
        <f>_xlfn.XLOOKUP(C2513,customer_table!$A$2:$A$4869,customer_table!$B$2:$B$4869)</f>
        <v>Enterprise</v>
      </c>
      <c r="E2513">
        <v>1</v>
      </c>
      <c r="F2513">
        <v>129.16999999999999</v>
      </c>
      <c r="G2513">
        <v>129.16999999999999</v>
      </c>
      <c r="H2513">
        <v>0</v>
      </c>
      <c r="I2513">
        <v>7.77</v>
      </c>
      <c r="J2513" s="5">
        <v>45445</v>
      </c>
      <c r="K2513" s="5">
        <v>45448</v>
      </c>
      <c r="L2513" t="s">
        <v>4883</v>
      </c>
      <c r="M2513" t="s">
        <v>4881</v>
      </c>
      <c r="N2513" t="s">
        <v>4876</v>
      </c>
      <c r="O2513" t="s">
        <v>4880</v>
      </c>
      <c r="P2513" t="s">
        <v>4874</v>
      </c>
      <c r="Q2513" s="4">
        <f>_xlfn.XLOOKUP(C2513,customer_table!$A$2:$A$4947,customer_table!$A$2:$A$4947)</f>
        <v>37321</v>
      </c>
      <c r="R2513" t="str">
        <f>_xlfn.XLOOKUP(D2513,customer_table!$B$2:$B$4947,customer_table!$B$2:$B$4947)</f>
        <v>Enterprise</v>
      </c>
      <c r="S2513" s="4" t="b">
        <f t="shared" si="195"/>
        <v>1</v>
      </c>
      <c r="T2513" s="6" t="b">
        <f t="shared" si="196"/>
        <v>1</v>
      </c>
      <c r="U2513" cm="1">
        <f t="array" ref="U2513">INDEX(hdd_products!$H$2:$H$21,MATCH(1,(hdd_products!$A$2:$A$21=hdd_orders!B2513)*(hdd_products!$H$2:$H$21=hdd_orders!F2513),0))</f>
        <v>129.16999999999999</v>
      </c>
      <c r="V2513" s="6" t="b">
        <f t="shared" si="197"/>
        <v>1</v>
      </c>
      <c r="W2513" s="4">
        <f t="shared" si="198"/>
        <v>129.16999999999999</v>
      </c>
      <c r="X2513" s="6" t="b">
        <f t="shared" si="199"/>
        <v>1</v>
      </c>
      <c r="AD2513" s="52"/>
    </row>
    <row r="2514" spans="1:30" x14ac:dyDescent="0.45">
      <c r="A2514" s="4">
        <v>2512</v>
      </c>
      <c r="B2514">
        <v>1001</v>
      </c>
      <c r="C2514">
        <v>15488</v>
      </c>
      <c r="D2514" t="str">
        <f>_xlfn.XLOOKUP(C2514,customer_table!$A$2:$A$4869,customer_table!$B$2:$B$4869)</f>
        <v>Small Business</v>
      </c>
      <c r="E2514">
        <v>5</v>
      </c>
      <c r="F2514">
        <v>129.16999999999999</v>
      </c>
      <c r="G2514">
        <v>645.85</v>
      </c>
      <c r="H2514">
        <v>0</v>
      </c>
      <c r="I2514">
        <v>14.83</v>
      </c>
      <c r="J2514" s="5">
        <v>45536</v>
      </c>
      <c r="K2514" s="5">
        <v>45542</v>
      </c>
      <c r="L2514" t="s">
        <v>4895</v>
      </c>
      <c r="M2514" t="s">
        <v>4896</v>
      </c>
      <c r="N2514" t="s">
        <v>4876</v>
      </c>
      <c r="O2514" t="s">
        <v>4880</v>
      </c>
      <c r="P2514" t="s">
        <v>4879</v>
      </c>
      <c r="Q2514" s="4">
        <f>_xlfn.XLOOKUP(C2514,customer_table!$A$2:$A$4947,customer_table!$A$2:$A$4947)</f>
        <v>15488</v>
      </c>
      <c r="R2514" t="str">
        <f>_xlfn.XLOOKUP(D2514,customer_table!$B$2:$B$4947,customer_table!$B$2:$B$4947)</f>
        <v>Small Business</v>
      </c>
      <c r="S2514" s="4" t="b">
        <f t="shared" si="195"/>
        <v>1</v>
      </c>
      <c r="T2514" s="6" t="b">
        <f t="shared" si="196"/>
        <v>1</v>
      </c>
      <c r="U2514" cm="1">
        <f t="array" ref="U2514">INDEX(hdd_products!$H$2:$H$21,MATCH(1,(hdd_products!$A$2:$A$21=hdd_orders!B2514)*(hdd_products!$H$2:$H$21=hdd_orders!F2514),0))</f>
        <v>129.16999999999999</v>
      </c>
      <c r="V2514" s="6" t="b">
        <f t="shared" si="197"/>
        <v>1</v>
      </c>
      <c r="W2514" s="4">
        <f t="shared" si="198"/>
        <v>645.84999999999991</v>
      </c>
      <c r="X2514" s="6" t="b">
        <f t="shared" si="199"/>
        <v>1</v>
      </c>
      <c r="AD2514" s="52"/>
    </row>
    <row r="2515" spans="1:30" x14ac:dyDescent="0.45">
      <c r="A2515" s="4">
        <v>2513</v>
      </c>
      <c r="B2515">
        <v>1006</v>
      </c>
      <c r="C2515">
        <v>43525</v>
      </c>
      <c r="D2515" t="str">
        <f>_xlfn.XLOOKUP(C2515,customer_table!$A$2:$A$4869,customer_table!$B$2:$B$4869)</f>
        <v>Enterprise</v>
      </c>
      <c r="E2515">
        <v>2</v>
      </c>
      <c r="F2515">
        <v>307.20999999999998</v>
      </c>
      <c r="G2515">
        <v>614.41999999999996</v>
      </c>
      <c r="H2515">
        <v>0</v>
      </c>
      <c r="I2515">
        <v>15.04</v>
      </c>
      <c r="J2515" s="5">
        <v>45547</v>
      </c>
      <c r="K2515" s="5">
        <v>45550</v>
      </c>
      <c r="L2515" t="s">
        <v>4890</v>
      </c>
      <c r="M2515" t="s">
        <v>4881</v>
      </c>
      <c r="N2515" t="s">
        <v>4876</v>
      </c>
      <c r="O2515" t="s">
        <v>4894</v>
      </c>
      <c r="P2515" t="s">
        <v>4879</v>
      </c>
      <c r="Q2515" s="4">
        <f>_xlfn.XLOOKUP(C2515,customer_table!$A$2:$A$4947,customer_table!$A$2:$A$4947)</f>
        <v>43525</v>
      </c>
      <c r="R2515" t="str">
        <f>_xlfn.XLOOKUP(D2515,customer_table!$B$2:$B$4947,customer_table!$B$2:$B$4947)</f>
        <v>Enterprise</v>
      </c>
      <c r="S2515" s="4" t="b">
        <f t="shared" si="195"/>
        <v>1</v>
      </c>
      <c r="T2515" s="6" t="b">
        <f t="shared" si="196"/>
        <v>1</v>
      </c>
      <c r="U2515" cm="1">
        <f t="array" ref="U2515">INDEX(hdd_products!$H$2:$H$21,MATCH(1,(hdd_products!$A$2:$A$21=hdd_orders!B2515)*(hdd_products!$H$2:$H$21=hdd_orders!F2515),0))</f>
        <v>307.20999999999998</v>
      </c>
      <c r="V2515" s="6" t="b">
        <f t="shared" si="197"/>
        <v>1</v>
      </c>
      <c r="W2515" s="4">
        <f t="shared" si="198"/>
        <v>614.41999999999996</v>
      </c>
      <c r="X2515" s="6" t="b">
        <f t="shared" si="199"/>
        <v>1</v>
      </c>
      <c r="AD2515" s="52"/>
    </row>
    <row r="2516" spans="1:30" x14ac:dyDescent="0.45">
      <c r="A2516" s="4">
        <v>2514</v>
      </c>
      <c r="B2516">
        <v>1001</v>
      </c>
      <c r="C2516">
        <v>22845</v>
      </c>
      <c r="D2516" t="str">
        <f>_xlfn.XLOOKUP(C2516,customer_table!$A$2:$A$4869,customer_table!$B$2:$B$4869)</f>
        <v>Enterprise</v>
      </c>
      <c r="E2516">
        <v>2</v>
      </c>
      <c r="F2516">
        <v>129.16999999999999</v>
      </c>
      <c r="G2516">
        <v>258.33999999999997</v>
      </c>
      <c r="H2516">
        <v>0</v>
      </c>
      <c r="I2516">
        <v>15.61</v>
      </c>
      <c r="J2516" s="5">
        <v>45488</v>
      </c>
      <c r="K2516" s="5">
        <v>45495</v>
      </c>
      <c r="L2516" t="s">
        <v>4890</v>
      </c>
      <c r="M2516" t="s">
        <v>4877</v>
      </c>
      <c r="N2516" t="s">
        <v>4876</v>
      </c>
      <c r="O2516" t="s">
        <v>4875</v>
      </c>
      <c r="P2516" t="s">
        <v>4888</v>
      </c>
      <c r="Q2516" s="4">
        <f>_xlfn.XLOOKUP(C2516,customer_table!$A$2:$A$4947,customer_table!$A$2:$A$4947)</f>
        <v>22845</v>
      </c>
      <c r="R2516" t="str">
        <f>_xlfn.XLOOKUP(D2516,customer_table!$B$2:$B$4947,customer_table!$B$2:$B$4947)</f>
        <v>Enterprise</v>
      </c>
      <c r="S2516" s="4" t="b">
        <f t="shared" si="195"/>
        <v>1</v>
      </c>
      <c r="T2516" s="6" t="b">
        <f t="shared" si="196"/>
        <v>1</v>
      </c>
      <c r="U2516" cm="1">
        <f t="array" ref="U2516">INDEX(hdd_products!$H$2:$H$21,MATCH(1,(hdd_products!$A$2:$A$21=hdd_orders!B2516)*(hdd_products!$H$2:$H$21=hdd_orders!F2516),0))</f>
        <v>129.16999999999999</v>
      </c>
      <c r="V2516" s="6" t="b">
        <f t="shared" si="197"/>
        <v>1</v>
      </c>
      <c r="W2516" s="4">
        <f t="shared" si="198"/>
        <v>258.33999999999997</v>
      </c>
      <c r="X2516" s="6" t="b">
        <f t="shared" si="199"/>
        <v>1</v>
      </c>
      <c r="AD2516" s="52"/>
    </row>
    <row r="2517" spans="1:30" x14ac:dyDescent="0.45">
      <c r="A2517" s="4">
        <v>2515</v>
      </c>
      <c r="B2517">
        <v>1002</v>
      </c>
      <c r="C2517">
        <v>13581</v>
      </c>
      <c r="D2517" t="str">
        <f>_xlfn.XLOOKUP(C2517,customer_table!$A$2:$A$4869,customer_table!$B$2:$B$4869)</f>
        <v>Enterprise</v>
      </c>
      <c r="E2517">
        <v>1</v>
      </c>
      <c r="F2517">
        <v>198.26</v>
      </c>
      <c r="G2517">
        <v>198.26</v>
      </c>
      <c r="H2517">
        <v>0</v>
      </c>
      <c r="I2517">
        <v>17.95</v>
      </c>
      <c r="J2517" s="5">
        <v>45471</v>
      </c>
      <c r="K2517" s="5">
        <v>45477</v>
      </c>
      <c r="L2517" t="s">
        <v>4878</v>
      </c>
      <c r="M2517" t="s">
        <v>4877</v>
      </c>
      <c r="N2517" t="s">
        <v>4876</v>
      </c>
      <c r="O2517" t="s">
        <v>4875</v>
      </c>
      <c r="P2517" t="s">
        <v>4888</v>
      </c>
      <c r="Q2517" s="4">
        <f>_xlfn.XLOOKUP(C2517,customer_table!$A$2:$A$4947,customer_table!$A$2:$A$4947)</f>
        <v>13581</v>
      </c>
      <c r="R2517" t="str">
        <f>_xlfn.XLOOKUP(D2517,customer_table!$B$2:$B$4947,customer_table!$B$2:$B$4947)</f>
        <v>Enterprise</v>
      </c>
      <c r="S2517" s="4" t="b">
        <f t="shared" si="195"/>
        <v>1</v>
      </c>
      <c r="T2517" s="6" t="b">
        <f t="shared" si="196"/>
        <v>1</v>
      </c>
      <c r="U2517" cm="1">
        <f t="array" ref="U2517">INDEX(hdd_products!$H$2:$H$21,MATCH(1,(hdd_products!$A$2:$A$21=hdd_orders!B2517)*(hdd_products!$H$2:$H$21=hdd_orders!F2517),0))</f>
        <v>198.26</v>
      </c>
      <c r="V2517" s="6" t="b">
        <f t="shared" si="197"/>
        <v>1</v>
      </c>
      <c r="W2517" s="4">
        <f t="shared" si="198"/>
        <v>198.26</v>
      </c>
      <c r="X2517" s="6" t="b">
        <f t="shared" si="199"/>
        <v>1</v>
      </c>
      <c r="AD2517" s="52"/>
    </row>
    <row r="2518" spans="1:30" x14ac:dyDescent="0.45">
      <c r="A2518" s="4">
        <v>2516</v>
      </c>
      <c r="B2518">
        <v>1002</v>
      </c>
      <c r="C2518">
        <v>22065</v>
      </c>
      <c r="D2518" t="str">
        <f>_xlfn.XLOOKUP(C2518,customer_table!$A$2:$A$4869,customer_table!$B$2:$B$4869)</f>
        <v>Small Business</v>
      </c>
      <c r="E2518">
        <v>1</v>
      </c>
      <c r="F2518">
        <v>198.26</v>
      </c>
      <c r="G2518">
        <v>198.26</v>
      </c>
      <c r="H2518">
        <v>0</v>
      </c>
      <c r="I2518">
        <v>7.49</v>
      </c>
      <c r="J2518" s="5">
        <v>45336</v>
      </c>
      <c r="K2518" s="5">
        <v>45340</v>
      </c>
      <c r="L2518" t="s">
        <v>4883</v>
      </c>
      <c r="M2518" t="s">
        <v>4877</v>
      </c>
      <c r="N2518" t="s">
        <v>4876</v>
      </c>
      <c r="O2518" t="s">
        <v>4880</v>
      </c>
      <c r="P2518" t="s">
        <v>4884</v>
      </c>
      <c r="Q2518" s="4">
        <f>_xlfn.XLOOKUP(C2518,customer_table!$A$2:$A$4947,customer_table!$A$2:$A$4947)</f>
        <v>22065</v>
      </c>
      <c r="R2518" t="str">
        <f>_xlfn.XLOOKUP(D2518,customer_table!$B$2:$B$4947,customer_table!$B$2:$B$4947)</f>
        <v>Small Business</v>
      </c>
      <c r="S2518" s="4" t="b">
        <f t="shared" si="195"/>
        <v>1</v>
      </c>
      <c r="T2518" s="6" t="b">
        <f t="shared" si="196"/>
        <v>1</v>
      </c>
      <c r="U2518" cm="1">
        <f t="array" ref="U2518">INDEX(hdd_products!$H$2:$H$21,MATCH(1,(hdd_products!$A$2:$A$21=hdd_orders!B2518)*(hdd_products!$H$2:$H$21=hdd_orders!F2518),0))</f>
        <v>198.26</v>
      </c>
      <c r="V2518" s="6" t="b">
        <f t="shared" si="197"/>
        <v>1</v>
      </c>
      <c r="W2518" s="4">
        <f t="shared" si="198"/>
        <v>198.26</v>
      </c>
      <c r="X2518" s="6" t="b">
        <f t="shared" si="199"/>
        <v>1</v>
      </c>
      <c r="AD2518" s="52"/>
    </row>
    <row r="2519" spans="1:30" x14ac:dyDescent="0.45">
      <c r="A2519" s="4">
        <v>2517</v>
      </c>
      <c r="B2519">
        <v>1003</v>
      </c>
      <c r="C2519">
        <v>54221</v>
      </c>
      <c r="D2519" t="str">
        <f>_xlfn.XLOOKUP(C2519,customer_table!$A$2:$A$4869,customer_table!$B$2:$B$4869)</f>
        <v>Small Business</v>
      </c>
      <c r="E2519">
        <v>1</v>
      </c>
      <c r="F2519">
        <v>95.08</v>
      </c>
      <c r="G2519">
        <v>95.08</v>
      </c>
      <c r="H2519">
        <v>0</v>
      </c>
      <c r="I2519">
        <v>11.35</v>
      </c>
      <c r="J2519" s="5">
        <v>45615</v>
      </c>
      <c r="K2519" s="5">
        <v>45616</v>
      </c>
      <c r="L2519" t="s">
        <v>4885</v>
      </c>
      <c r="M2519" t="s">
        <v>4877</v>
      </c>
      <c r="N2519" t="s">
        <v>4876</v>
      </c>
      <c r="O2519" t="s">
        <v>4875</v>
      </c>
      <c r="P2519" t="s">
        <v>4886</v>
      </c>
      <c r="Q2519" s="4">
        <f>_xlfn.XLOOKUP(C2519,customer_table!$A$2:$A$4947,customer_table!$A$2:$A$4947)</f>
        <v>54221</v>
      </c>
      <c r="R2519" t="str">
        <f>_xlfn.XLOOKUP(D2519,customer_table!$B$2:$B$4947,customer_table!$B$2:$B$4947)</f>
        <v>Small Business</v>
      </c>
      <c r="S2519" s="4" t="b">
        <f t="shared" si="195"/>
        <v>1</v>
      </c>
      <c r="T2519" s="6" t="b">
        <f t="shared" si="196"/>
        <v>1</v>
      </c>
      <c r="U2519" cm="1">
        <f t="array" ref="U2519">INDEX(hdd_products!$H$2:$H$21,MATCH(1,(hdd_products!$A$2:$A$21=hdd_orders!B2519)*(hdd_products!$H$2:$H$21=hdd_orders!F2519),0))</f>
        <v>95.08</v>
      </c>
      <c r="V2519" s="6" t="b">
        <f t="shared" si="197"/>
        <v>1</v>
      </c>
      <c r="W2519" s="4">
        <f t="shared" si="198"/>
        <v>95.08</v>
      </c>
      <c r="X2519" s="6" t="b">
        <f t="shared" si="199"/>
        <v>1</v>
      </c>
      <c r="AD2519" s="52"/>
    </row>
    <row r="2520" spans="1:30" x14ac:dyDescent="0.45">
      <c r="A2520" s="4">
        <v>2518</v>
      </c>
      <c r="B2520">
        <v>1002</v>
      </c>
      <c r="C2520">
        <v>69139</v>
      </c>
      <c r="D2520" t="str">
        <f>_xlfn.XLOOKUP(C2520,customer_table!$A$2:$A$4869,customer_table!$B$2:$B$4869)</f>
        <v>Small Business</v>
      </c>
      <c r="E2520">
        <v>4</v>
      </c>
      <c r="F2520">
        <v>198.26</v>
      </c>
      <c r="G2520">
        <v>793.04</v>
      </c>
      <c r="H2520">
        <v>0</v>
      </c>
      <c r="I2520">
        <v>17.23</v>
      </c>
      <c r="J2520" s="5">
        <v>45309</v>
      </c>
      <c r="K2520" s="5">
        <v>45312</v>
      </c>
      <c r="L2520" t="s">
        <v>4889</v>
      </c>
      <c r="M2520" t="s">
        <v>4881</v>
      </c>
      <c r="N2520" t="s">
        <v>4876</v>
      </c>
      <c r="O2520" t="s">
        <v>4875</v>
      </c>
      <c r="P2520" t="s">
        <v>4886</v>
      </c>
      <c r="Q2520" s="4">
        <f>_xlfn.XLOOKUP(C2520,customer_table!$A$2:$A$4947,customer_table!$A$2:$A$4947)</f>
        <v>69139</v>
      </c>
      <c r="R2520" t="str">
        <f>_xlfn.XLOOKUP(D2520,customer_table!$B$2:$B$4947,customer_table!$B$2:$B$4947)</f>
        <v>Small Business</v>
      </c>
      <c r="S2520" s="4" t="b">
        <f t="shared" si="195"/>
        <v>1</v>
      </c>
      <c r="T2520" s="6" t="b">
        <f t="shared" si="196"/>
        <v>1</v>
      </c>
      <c r="U2520" cm="1">
        <f t="array" ref="U2520">INDEX(hdd_products!$H$2:$H$21,MATCH(1,(hdd_products!$A$2:$A$21=hdd_orders!B2520)*(hdd_products!$H$2:$H$21=hdd_orders!F2520),0))</f>
        <v>198.26</v>
      </c>
      <c r="V2520" s="6" t="b">
        <f t="shared" si="197"/>
        <v>1</v>
      </c>
      <c r="W2520" s="4">
        <f t="shared" si="198"/>
        <v>793.04</v>
      </c>
      <c r="X2520" s="6" t="b">
        <f t="shared" si="199"/>
        <v>1</v>
      </c>
      <c r="AD2520" s="52"/>
    </row>
    <row r="2521" spans="1:30" x14ac:dyDescent="0.45">
      <c r="A2521" s="4">
        <v>2519</v>
      </c>
      <c r="B2521">
        <v>1006</v>
      </c>
      <c r="C2521">
        <v>98505</v>
      </c>
      <c r="D2521" t="str">
        <f>_xlfn.XLOOKUP(C2521,customer_table!$A$2:$A$4869,customer_table!$B$2:$B$4869)</f>
        <v>Enterprise</v>
      </c>
      <c r="E2521">
        <v>2</v>
      </c>
      <c r="F2521">
        <v>307.20999999999998</v>
      </c>
      <c r="G2521">
        <v>614.41999999999996</v>
      </c>
      <c r="H2521">
        <v>0</v>
      </c>
      <c r="I2521">
        <v>16.5</v>
      </c>
      <c r="J2521" s="5">
        <v>45297</v>
      </c>
      <c r="K2521" s="5">
        <v>45303</v>
      </c>
      <c r="L2521" t="s">
        <v>4889</v>
      </c>
      <c r="M2521" t="s">
        <v>4896</v>
      </c>
      <c r="N2521" t="s">
        <v>4876</v>
      </c>
      <c r="O2521" t="s">
        <v>4875</v>
      </c>
      <c r="P2521" t="s">
        <v>4884</v>
      </c>
      <c r="Q2521" s="4">
        <f>_xlfn.XLOOKUP(C2521,customer_table!$A$2:$A$4947,customer_table!$A$2:$A$4947)</f>
        <v>98505</v>
      </c>
      <c r="R2521" t="str">
        <f>_xlfn.XLOOKUP(D2521,customer_table!$B$2:$B$4947,customer_table!$B$2:$B$4947)</f>
        <v>Enterprise</v>
      </c>
      <c r="S2521" s="4" t="b">
        <f t="shared" si="195"/>
        <v>1</v>
      </c>
      <c r="T2521" s="6" t="b">
        <f t="shared" si="196"/>
        <v>1</v>
      </c>
      <c r="U2521" cm="1">
        <f t="array" ref="U2521">INDEX(hdd_products!$H$2:$H$21,MATCH(1,(hdd_products!$A$2:$A$21=hdd_orders!B2521)*(hdd_products!$H$2:$H$21=hdd_orders!F2521),0))</f>
        <v>307.20999999999998</v>
      </c>
      <c r="V2521" s="6" t="b">
        <f t="shared" si="197"/>
        <v>1</v>
      </c>
      <c r="W2521" s="4">
        <f t="shared" si="198"/>
        <v>614.41999999999996</v>
      </c>
      <c r="X2521" s="6" t="b">
        <f t="shared" si="199"/>
        <v>1</v>
      </c>
      <c r="AD2521" s="52"/>
    </row>
    <row r="2522" spans="1:30" x14ac:dyDescent="0.45">
      <c r="A2522" s="4">
        <v>2520</v>
      </c>
      <c r="B2522">
        <v>1002</v>
      </c>
      <c r="C2522">
        <v>84062</v>
      </c>
      <c r="D2522" t="str">
        <f>_xlfn.XLOOKUP(C2522,customer_table!$A$2:$A$4869,customer_table!$B$2:$B$4869)</f>
        <v>Consumer</v>
      </c>
      <c r="E2522">
        <v>4</v>
      </c>
      <c r="F2522">
        <v>198.26</v>
      </c>
      <c r="G2522">
        <v>793.04</v>
      </c>
      <c r="H2522">
        <v>0</v>
      </c>
      <c r="I2522">
        <v>16.38</v>
      </c>
      <c r="J2522" s="5">
        <v>45549</v>
      </c>
      <c r="K2522" s="5">
        <v>45551</v>
      </c>
      <c r="L2522" t="s">
        <v>4893</v>
      </c>
      <c r="M2522" t="s">
        <v>4881</v>
      </c>
      <c r="N2522" t="s">
        <v>4876</v>
      </c>
      <c r="O2522" t="s">
        <v>4875</v>
      </c>
      <c r="P2522" t="s">
        <v>4888</v>
      </c>
      <c r="Q2522" s="4">
        <f>_xlfn.XLOOKUP(C2522,customer_table!$A$2:$A$4947,customer_table!$A$2:$A$4947)</f>
        <v>84062</v>
      </c>
      <c r="R2522" t="str">
        <f>_xlfn.XLOOKUP(D2522,customer_table!$B$2:$B$4947,customer_table!$B$2:$B$4947)</f>
        <v>Consumer</v>
      </c>
      <c r="S2522" s="4" t="b">
        <f t="shared" si="195"/>
        <v>1</v>
      </c>
      <c r="T2522" s="6" t="b">
        <f t="shared" si="196"/>
        <v>1</v>
      </c>
      <c r="U2522" cm="1">
        <f t="array" ref="U2522">INDEX(hdd_products!$H$2:$H$21,MATCH(1,(hdd_products!$A$2:$A$21=hdd_orders!B2522)*(hdd_products!$H$2:$H$21=hdd_orders!F2522),0))</f>
        <v>198.26</v>
      </c>
      <c r="V2522" s="6" t="b">
        <f t="shared" si="197"/>
        <v>1</v>
      </c>
      <c r="W2522" s="4">
        <f t="shared" si="198"/>
        <v>793.04</v>
      </c>
      <c r="X2522" s="6" t="b">
        <f t="shared" si="199"/>
        <v>1</v>
      </c>
      <c r="AD2522" s="52"/>
    </row>
    <row r="2523" spans="1:30" x14ac:dyDescent="0.45">
      <c r="A2523" s="4">
        <v>2521</v>
      </c>
      <c r="B2523">
        <v>1006</v>
      </c>
      <c r="C2523">
        <v>86763</v>
      </c>
      <c r="D2523" t="str">
        <f>_xlfn.XLOOKUP(C2523,customer_table!$A$2:$A$4869,customer_table!$B$2:$B$4869)</f>
        <v>Enterprise</v>
      </c>
      <c r="E2523">
        <v>2</v>
      </c>
      <c r="F2523">
        <v>307.20999999999998</v>
      </c>
      <c r="G2523">
        <v>614.41999999999996</v>
      </c>
      <c r="H2523">
        <v>0</v>
      </c>
      <c r="I2523">
        <v>8.09</v>
      </c>
      <c r="J2523" s="5">
        <v>45626</v>
      </c>
      <c r="K2523" s="5">
        <v>45632</v>
      </c>
      <c r="L2523" t="s">
        <v>4899</v>
      </c>
      <c r="M2523" t="s">
        <v>4881</v>
      </c>
      <c r="N2523" t="s">
        <v>4876</v>
      </c>
      <c r="O2523" t="s">
        <v>4880</v>
      </c>
      <c r="P2523" t="s">
        <v>4884</v>
      </c>
      <c r="Q2523" s="4">
        <f>_xlfn.XLOOKUP(C2523,customer_table!$A$2:$A$4947,customer_table!$A$2:$A$4947)</f>
        <v>86763</v>
      </c>
      <c r="R2523" t="str">
        <f>_xlfn.XLOOKUP(D2523,customer_table!$B$2:$B$4947,customer_table!$B$2:$B$4947)</f>
        <v>Enterprise</v>
      </c>
      <c r="S2523" s="4" t="b">
        <f t="shared" si="195"/>
        <v>1</v>
      </c>
      <c r="T2523" s="6" t="b">
        <f t="shared" si="196"/>
        <v>1</v>
      </c>
      <c r="U2523" cm="1">
        <f t="array" ref="U2523">INDEX(hdd_products!$H$2:$H$21,MATCH(1,(hdd_products!$A$2:$A$21=hdd_orders!B2523)*(hdd_products!$H$2:$H$21=hdd_orders!F2523),0))</f>
        <v>307.20999999999998</v>
      </c>
      <c r="V2523" s="6" t="b">
        <f t="shared" si="197"/>
        <v>1</v>
      </c>
      <c r="W2523" s="4">
        <f t="shared" si="198"/>
        <v>614.41999999999996</v>
      </c>
      <c r="X2523" s="6" t="b">
        <f t="shared" si="199"/>
        <v>1</v>
      </c>
      <c r="AD2523" s="52"/>
    </row>
    <row r="2524" spans="1:30" x14ac:dyDescent="0.45">
      <c r="A2524" s="4">
        <v>2522</v>
      </c>
      <c r="B2524">
        <v>1006</v>
      </c>
      <c r="C2524">
        <v>31331</v>
      </c>
      <c r="D2524" t="str">
        <f>_xlfn.XLOOKUP(C2524,customer_table!$A$2:$A$4869,customer_table!$B$2:$B$4869)</f>
        <v>Enterprise</v>
      </c>
      <c r="E2524">
        <v>1</v>
      </c>
      <c r="F2524">
        <v>307.20999999999998</v>
      </c>
      <c r="G2524">
        <v>307.20999999999998</v>
      </c>
      <c r="H2524">
        <v>0</v>
      </c>
      <c r="I2524">
        <v>17.16</v>
      </c>
      <c r="J2524" s="5">
        <v>45381</v>
      </c>
      <c r="K2524" s="5">
        <v>45385</v>
      </c>
      <c r="L2524" t="s">
        <v>4878</v>
      </c>
      <c r="M2524" t="s">
        <v>4881</v>
      </c>
      <c r="N2524" t="s">
        <v>4903</v>
      </c>
      <c r="O2524" t="s">
        <v>4875</v>
      </c>
      <c r="P2524" t="s">
        <v>4884</v>
      </c>
      <c r="Q2524" s="4">
        <f>_xlfn.XLOOKUP(C2524,customer_table!$A$2:$A$4947,customer_table!$A$2:$A$4947)</f>
        <v>31331</v>
      </c>
      <c r="R2524" t="str">
        <f>_xlfn.XLOOKUP(D2524,customer_table!$B$2:$B$4947,customer_table!$B$2:$B$4947)</f>
        <v>Enterprise</v>
      </c>
      <c r="S2524" s="4" t="b">
        <f t="shared" si="195"/>
        <v>1</v>
      </c>
      <c r="T2524" s="6" t="b">
        <f t="shared" si="196"/>
        <v>1</v>
      </c>
      <c r="U2524" cm="1">
        <f t="array" ref="U2524">INDEX(hdd_products!$H$2:$H$21,MATCH(1,(hdd_products!$A$2:$A$21=hdd_orders!B2524)*(hdd_products!$H$2:$H$21=hdd_orders!F2524),0))</f>
        <v>307.20999999999998</v>
      </c>
      <c r="V2524" s="6" t="b">
        <f t="shared" si="197"/>
        <v>1</v>
      </c>
      <c r="W2524" s="4">
        <f t="shared" si="198"/>
        <v>307.20999999999998</v>
      </c>
      <c r="X2524" s="6" t="b">
        <f t="shared" si="199"/>
        <v>1</v>
      </c>
      <c r="AD2524" s="52"/>
    </row>
    <row r="2525" spans="1:30" x14ac:dyDescent="0.45">
      <c r="A2525" s="4">
        <v>2523</v>
      </c>
      <c r="B2525">
        <v>1012</v>
      </c>
      <c r="C2525">
        <v>20069</v>
      </c>
      <c r="D2525" t="str">
        <f>_xlfn.XLOOKUP(C2525,customer_table!$A$2:$A$4869,customer_table!$B$2:$B$4869)</f>
        <v>Enterprise</v>
      </c>
      <c r="E2525">
        <v>1</v>
      </c>
      <c r="F2525">
        <v>339.39</v>
      </c>
      <c r="G2525">
        <v>339.39</v>
      </c>
      <c r="H2525">
        <v>0</v>
      </c>
      <c r="I2525">
        <v>11.05</v>
      </c>
      <c r="J2525" s="5">
        <v>45510</v>
      </c>
      <c r="K2525" s="5">
        <v>45511</v>
      </c>
      <c r="L2525" t="s">
        <v>4897</v>
      </c>
      <c r="M2525" t="s">
        <v>4881</v>
      </c>
      <c r="N2525" t="s">
        <v>4876</v>
      </c>
      <c r="O2525" t="s">
        <v>4875</v>
      </c>
      <c r="P2525" t="s">
        <v>4886</v>
      </c>
      <c r="Q2525" s="4">
        <f>_xlfn.XLOOKUP(C2525,customer_table!$A$2:$A$4947,customer_table!$A$2:$A$4947)</f>
        <v>20069</v>
      </c>
      <c r="R2525" t="str">
        <f>_xlfn.XLOOKUP(D2525,customer_table!$B$2:$B$4947,customer_table!$B$2:$B$4947)</f>
        <v>Enterprise</v>
      </c>
      <c r="S2525" s="4" t="b">
        <f t="shared" si="195"/>
        <v>1</v>
      </c>
      <c r="T2525" s="6" t="b">
        <f t="shared" si="196"/>
        <v>1</v>
      </c>
      <c r="U2525" cm="1">
        <f t="array" ref="U2525">INDEX(hdd_products!$H$2:$H$21,MATCH(1,(hdd_products!$A$2:$A$21=hdd_orders!B2525)*(hdd_products!$H$2:$H$21=hdd_orders!F2525),0))</f>
        <v>339.39</v>
      </c>
      <c r="V2525" s="6" t="b">
        <f t="shared" si="197"/>
        <v>1</v>
      </c>
      <c r="W2525" s="4">
        <f t="shared" si="198"/>
        <v>339.39</v>
      </c>
      <c r="X2525" s="6" t="b">
        <f t="shared" si="199"/>
        <v>1</v>
      </c>
      <c r="AD2525" s="52"/>
    </row>
    <row r="2526" spans="1:30" x14ac:dyDescent="0.45">
      <c r="A2526" s="4">
        <v>2524</v>
      </c>
      <c r="B2526">
        <v>1003</v>
      </c>
      <c r="C2526">
        <v>95704</v>
      </c>
      <c r="D2526" t="str">
        <f>_xlfn.XLOOKUP(C2526,customer_table!$A$2:$A$4869,customer_table!$B$2:$B$4869)</f>
        <v>Consumer</v>
      </c>
      <c r="E2526">
        <v>10</v>
      </c>
      <c r="F2526">
        <v>95.08</v>
      </c>
      <c r="G2526">
        <v>950.8</v>
      </c>
      <c r="H2526">
        <v>0</v>
      </c>
      <c r="I2526">
        <v>16.32</v>
      </c>
      <c r="J2526" s="5">
        <v>45294</v>
      </c>
      <c r="K2526" s="5">
        <v>45298</v>
      </c>
      <c r="L2526" t="s">
        <v>4890</v>
      </c>
      <c r="M2526" t="s">
        <v>4898</v>
      </c>
      <c r="N2526" t="s">
        <v>4876</v>
      </c>
      <c r="O2526" t="s">
        <v>4875</v>
      </c>
      <c r="P2526" t="s">
        <v>4886</v>
      </c>
      <c r="Q2526" s="4">
        <f>_xlfn.XLOOKUP(C2526,customer_table!$A$2:$A$4947,customer_table!$A$2:$A$4947)</f>
        <v>95704</v>
      </c>
      <c r="R2526" t="str">
        <f>_xlfn.XLOOKUP(D2526,customer_table!$B$2:$B$4947,customer_table!$B$2:$B$4947)</f>
        <v>Consumer</v>
      </c>
      <c r="S2526" s="4" t="b">
        <f t="shared" si="195"/>
        <v>1</v>
      </c>
      <c r="T2526" s="6" t="b">
        <f t="shared" si="196"/>
        <v>1</v>
      </c>
      <c r="U2526" cm="1">
        <f t="array" ref="U2526">INDEX(hdd_products!$H$2:$H$21,MATCH(1,(hdd_products!$A$2:$A$21=hdd_orders!B2526)*(hdd_products!$H$2:$H$21=hdd_orders!F2526),0))</f>
        <v>95.08</v>
      </c>
      <c r="V2526" s="6" t="b">
        <f t="shared" si="197"/>
        <v>1</v>
      </c>
      <c r="W2526" s="4">
        <f t="shared" si="198"/>
        <v>950.8</v>
      </c>
      <c r="X2526" s="6" t="b">
        <f t="shared" si="199"/>
        <v>1</v>
      </c>
      <c r="AD2526" s="52"/>
    </row>
    <row r="2527" spans="1:30" x14ac:dyDescent="0.45">
      <c r="A2527" s="4">
        <v>2525</v>
      </c>
      <c r="B2527">
        <v>1007</v>
      </c>
      <c r="C2527">
        <v>99526</v>
      </c>
      <c r="D2527" t="str">
        <f>_xlfn.XLOOKUP(C2527,customer_table!$A$2:$A$4869,customer_table!$B$2:$B$4869)</f>
        <v>Consumer</v>
      </c>
      <c r="E2527">
        <v>2</v>
      </c>
      <c r="F2527">
        <v>415.57</v>
      </c>
      <c r="G2527">
        <v>831.14</v>
      </c>
      <c r="H2527">
        <v>0</v>
      </c>
      <c r="I2527">
        <v>8.44</v>
      </c>
      <c r="J2527" s="5">
        <v>45446</v>
      </c>
      <c r="K2527" s="5">
        <v>45448</v>
      </c>
      <c r="L2527" t="s">
        <v>4899</v>
      </c>
      <c r="M2527" t="s">
        <v>4896</v>
      </c>
      <c r="N2527" t="s">
        <v>4876</v>
      </c>
      <c r="O2527" t="s">
        <v>4875</v>
      </c>
      <c r="P2527" t="s">
        <v>4891</v>
      </c>
      <c r="Q2527" s="4">
        <f>_xlfn.XLOOKUP(C2527,customer_table!$A$2:$A$4947,customer_table!$A$2:$A$4947)</f>
        <v>99526</v>
      </c>
      <c r="R2527" t="str">
        <f>_xlfn.XLOOKUP(D2527,customer_table!$B$2:$B$4947,customer_table!$B$2:$B$4947)</f>
        <v>Consumer</v>
      </c>
      <c r="S2527" s="4" t="b">
        <f t="shared" si="195"/>
        <v>1</v>
      </c>
      <c r="T2527" s="6" t="b">
        <f t="shared" si="196"/>
        <v>1</v>
      </c>
      <c r="U2527" cm="1">
        <f t="array" ref="U2527">INDEX(hdd_products!$H$2:$H$21,MATCH(1,(hdd_products!$A$2:$A$21=hdd_orders!B2527)*(hdd_products!$H$2:$H$21=hdd_orders!F2527),0))</f>
        <v>415.57</v>
      </c>
      <c r="V2527" s="6" t="b">
        <f t="shared" si="197"/>
        <v>1</v>
      </c>
      <c r="W2527" s="4">
        <f t="shared" si="198"/>
        <v>831.14</v>
      </c>
      <c r="X2527" s="6" t="b">
        <f t="shared" si="199"/>
        <v>1</v>
      </c>
      <c r="AD2527" s="52"/>
    </row>
    <row r="2528" spans="1:30" x14ac:dyDescent="0.45">
      <c r="A2528" s="4">
        <v>2526</v>
      </c>
      <c r="B2528">
        <v>1007</v>
      </c>
      <c r="C2528">
        <v>25216</v>
      </c>
      <c r="D2528" t="str">
        <f>_xlfn.XLOOKUP(C2528,customer_table!$A$2:$A$4869,customer_table!$B$2:$B$4869)</f>
        <v>Consumer</v>
      </c>
      <c r="E2528">
        <v>1</v>
      </c>
      <c r="F2528">
        <v>415.57</v>
      </c>
      <c r="G2528">
        <v>415.57</v>
      </c>
      <c r="H2528">
        <v>0</v>
      </c>
      <c r="I2528">
        <v>16.09</v>
      </c>
      <c r="J2528" s="5">
        <v>45519</v>
      </c>
      <c r="K2528" s="5">
        <v>45526</v>
      </c>
      <c r="L2528" t="s">
        <v>4890</v>
      </c>
      <c r="M2528" t="s">
        <v>4877</v>
      </c>
      <c r="N2528" t="s">
        <v>4876</v>
      </c>
      <c r="O2528" t="s">
        <v>4894</v>
      </c>
      <c r="P2528" t="s">
        <v>4884</v>
      </c>
      <c r="Q2528" s="4">
        <f>_xlfn.XLOOKUP(C2528,customer_table!$A$2:$A$4947,customer_table!$A$2:$A$4947)</f>
        <v>25216</v>
      </c>
      <c r="R2528" t="str">
        <f>_xlfn.XLOOKUP(D2528,customer_table!$B$2:$B$4947,customer_table!$B$2:$B$4947)</f>
        <v>Consumer</v>
      </c>
      <c r="S2528" s="4" t="b">
        <f t="shared" si="195"/>
        <v>1</v>
      </c>
      <c r="T2528" s="6" t="b">
        <f t="shared" si="196"/>
        <v>1</v>
      </c>
      <c r="U2528" cm="1">
        <f t="array" ref="U2528">INDEX(hdd_products!$H$2:$H$21,MATCH(1,(hdd_products!$A$2:$A$21=hdd_orders!B2528)*(hdd_products!$H$2:$H$21=hdd_orders!F2528),0))</f>
        <v>415.57</v>
      </c>
      <c r="V2528" s="6" t="b">
        <f t="shared" si="197"/>
        <v>1</v>
      </c>
      <c r="W2528" s="4">
        <f t="shared" si="198"/>
        <v>415.57</v>
      </c>
      <c r="X2528" s="6" t="b">
        <f t="shared" si="199"/>
        <v>1</v>
      </c>
      <c r="AD2528" s="52"/>
    </row>
    <row r="2529" spans="1:30" x14ac:dyDescent="0.45">
      <c r="A2529" s="4">
        <v>2527</v>
      </c>
      <c r="B2529">
        <v>1002</v>
      </c>
      <c r="C2529">
        <v>75030</v>
      </c>
      <c r="D2529" t="str">
        <f>_xlfn.XLOOKUP(C2529,customer_table!$A$2:$A$4869,customer_table!$B$2:$B$4869)</f>
        <v>Small Business</v>
      </c>
      <c r="E2529">
        <v>1</v>
      </c>
      <c r="F2529">
        <v>198.26</v>
      </c>
      <c r="G2529">
        <v>198.26</v>
      </c>
      <c r="H2529">
        <v>0</v>
      </c>
      <c r="I2529">
        <v>10.06</v>
      </c>
      <c r="J2529" s="5">
        <v>45601</v>
      </c>
      <c r="K2529" s="5">
        <v>45606</v>
      </c>
      <c r="L2529" t="s">
        <v>4900</v>
      </c>
      <c r="M2529" t="s">
        <v>4877</v>
      </c>
      <c r="N2529" t="s">
        <v>4876</v>
      </c>
      <c r="O2529" t="s">
        <v>4880</v>
      </c>
      <c r="P2529" t="s">
        <v>4874</v>
      </c>
      <c r="Q2529" s="4">
        <f>_xlfn.XLOOKUP(C2529,customer_table!$A$2:$A$4947,customer_table!$A$2:$A$4947)</f>
        <v>75030</v>
      </c>
      <c r="R2529" t="str">
        <f>_xlfn.XLOOKUP(D2529,customer_table!$B$2:$B$4947,customer_table!$B$2:$B$4947)</f>
        <v>Small Business</v>
      </c>
      <c r="S2529" s="4" t="b">
        <f t="shared" si="195"/>
        <v>1</v>
      </c>
      <c r="T2529" s="6" t="b">
        <f t="shared" si="196"/>
        <v>1</v>
      </c>
      <c r="U2529" cm="1">
        <f t="array" ref="U2529">INDEX(hdd_products!$H$2:$H$21,MATCH(1,(hdd_products!$A$2:$A$21=hdd_orders!B2529)*(hdd_products!$H$2:$H$21=hdd_orders!F2529),0))</f>
        <v>198.26</v>
      </c>
      <c r="V2529" s="6" t="b">
        <f t="shared" si="197"/>
        <v>1</v>
      </c>
      <c r="W2529" s="4">
        <f t="shared" si="198"/>
        <v>198.26</v>
      </c>
      <c r="X2529" s="6" t="b">
        <f t="shared" si="199"/>
        <v>1</v>
      </c>
      <c r="AD2529" s="52"/>
    </row>
    <row r="2530" spans="1:30" x14ac:dyDescent="0.45">
      <c r="A2530" s="4">
        <v>2528</v>
      </c>
      <c r="B2530">
        <v>1004</v>
      </c>
      <c r="C2530">
        <v>58272</v>
      </c>
      <c r="D2530" t="str">
        <f>_xlfn.XLOOKUP(C2530,customer_table!$A$2:$A$4869,customer_table!$B$2:$B$4869)</f>
        <v>Enterprise</v>
      </c>
      <c r="E2530">
        <v>1</v>
      </c>
      <c r="F2530">
        <v>170.85</v>
      </c>
      <c r="G2530">
        <v>170.85</v>
      </c>
      <c r="H2530">
        <v>0</v>
      </c>
      <c r="I2530">
        <v>9.0399999999999991</v>
      </c>
      <c r="J2530" s="5">
        <v>45302</v>
      </c>
      <c r="K2530" s="5">
        <v>45308</v>
      </c>
      <c r="L2530" t="s">
        <v>4899</v>
      </c>
      <c r="M2530" t="s">
        <v>4881</v>
      </c>
      <c r="N2530" t="s">
        <v>4876</v>
      </c>
      <c r="O2530" t="s">
        <v>4880</v>
      </c>
      <c r="P2530" t="s">
        <v>4879</v>
      </c>
      <c r="Q2530" s="4">
        <f>_xlfn.XLOOKUP(C2530,customer_table!$A$2:$A$4947,customer_table!$A$2:$A$4947)</f>
        <v>58272</v>
      </c>
      <c r="R2530" t="str">
        <f>_xlfn.XLOOKUP(D2530,customer_table!$B$2:$B$4947,customer_table!$B$2:$B$4947)</f>
        <v>Enterprise</v>
      </c>
      <c r="S2530" s="4" t="b">
        <f t="shared" si="195"/>
        <v>1</v>
      </c>
      <c r="T2530" s="6" t="b">
        <f t="shared" si="196"/>
        <v>1</v>
      </c>
      <c r="U2530" cm="1">
        <f t="array" ref="U2530">INDEX(hdd_products!$H$2:$H$21,MATCH(1,(hdd_products!$A$2:$A$21=hdd_orders!B2530)*(hdd_products!$H$2:$H$21=hdd_orders!F2530),0))</f>
        <v>170.85</v>
      </c>
      <c r="V2530" s="6" t="b">
        <f t="shared" si="197"/>
        <v>1</v>
      </c>
      <c r="W2530" s="4">
        <f t="shared" si="198"/>
        <v>170.85</v>
      </c>
      <c r="X2530" s="6" t="b">
        <f t="shared" si="199"/>
        <v>1</v>
      </c>
      <c r="AD2530" s="52"/>
    </row>
    <row r="2531" spans="1:30" x14ac:dyDescent="0.45">
      <c r="A2531" s="4">
        <v>2529</v>
      </c>
      <c r="B2531">
        <v>1006</v>
      </c>
      <c r="C2531">
        <v>83044</v>
      </c>
      <c r="D2531" t="str">
        <f>_xlfn.XLOOKUP(C2531,customer_table!$A$2:$A$4869,customer_table!$B$2:$B$4869)</f>
        <v>Small Business</v>
      </c>
      <c r="E2531">
        <v>1</v>
      </c>
      <c r="F2531">
        <v>307.20999999999998</v>
      </c>
      <c r="G2531">
        <v>307.20999999999998</v>
      </c>
      <c r="H2531">
        <v>0</v>
      </c>
      <c r="I2531">
        <v>15.83</v>
      </c>
      <c r="J2531" s="5">
        <v>45534</v>
      </c>
      <c r="K2531" s="5">
        <v>45535</v>
      </c>
      <c r="L2531" t="s">
        <v>4893</v>
      </c>
      <c r="M2531" t="s">
        <v>4898</v>
      </c>
      <c r="N2531" t="s">
        <v>4876</v>
      </c>
      <c r="O2531" t="s">
        <v>4880</v>
      </c>
      <c r="P2531" t="s">
        <v>4879</v>
      </c>
      <c r="Q2531" s="4">
        <f>_xlfn.XLOOKUP(C2531,customer_table!$A$2:$A$4947,customer_table!$A$2:$A$4947)</f>
        <v>83044</v>
      </c>
      <c r="R2531" t="str">
        <f>_xlfn.XLOOKUP(D2531,customer_table!$B$2:$B$4947,customer_table!$B$2:$B$4947)</f>
        <v>Small Business</v>
      </c>
      <c r="S2531" s="4" t="b">
        <f t="shared" si="195"/>
        <v>1</v>
      </c>
      <c r="T2531" s="6" t="b">
        <f t="shared" si="196"/>
        <v>1</v>
      </c>
      <c r="U2531" cm="1">
        <f t="array" ref="U2531">INDEX(hdd_products!$H$2:$H$21,MATCH(1,(hdd_products!$A$2:$A$21=hdd_orders!B2531)*(hdd_products!$H$2:$H$21=hdd_orders!F2531),0))</f>
        <v>307.20999999999998</v>
      </c>
      <c r="V2531" s="6" t="b">
        <f t="shared" si="197"/>
        <v>1</v>
      </c>
      <c r="W2531" s="4">
        <f t="shared" si="198"/>
        <v>307.20999999999998</v>
      </c>
      <c r="X2531" s="6" t="b">
        <f t="shared" si="199"/>
        <v>1</v>
      </c>
      <c r="AD2531" s="52"/>
    </row>
    <row r="2532" spans="1:30" x14ac:dyDescent="0.45">
      <c r="A2532" s="4">
        <v>2530</v>
      </c>
      <c r="B2532">
        <v>1013</v>
      </c>
      <c r="C2532">
        <v>97123</v>
      </c>
      <c r="D2532" t="str">
        <f>_xlfn.XLOOKUP(C2532,customer_table!$A$2:$A$4869,customer_table!$B$2:$B$4869)</f>
        <v>Small Business</v>
      </c>
      <c r="E2532">
        <v>1</v>
      </c>
      <c r="F2532">
        <v>588.66999999999996</v>
      </c>
      <c r="G2532">
        <v>588.66999999999996</v>
      </c>
      <c r="H2532">
        <v>0</v>
      </c>
      <c r="I2532">
        <v>15.62</v>
      </c>
      <c r="J2532" s="5">
        <v>45336</v>
      </c>
      <c r="K2532" s="5">
        <v>45339</v>
      </c>
      <c r="L2532" t="s">
        <v>4895</v>
      </c>
      <c r="M2532" t="s">
        <v>4877</v>
      </c>
      <c r="N2532" t="s">
        <v>4876</v>
      </c>
      <c r="O2532" t="s">
        <v>4880</v>
      </c>
      <c r="P2532" t="s">
        <v>4874</v>
      </c>
      <c r="Q2532" s="4">
        <f>_xlfn.XLOOKUP(C2532,customer_table!$A$2:$A$4947,customer_table!$A$2:$A$4947)</f>
        <v>97123</v>
      </c>
      <c r="R2532" t="str">
        <f>_xlfn.XLOOKUP(D2532,customer_table!$B$2:$B$4947,customer_table!$B$2:$B$4947)</f>
        <v>Small Business</v>
      </c>
      <c r="S2532" s="4" t="b">
        <f t="shared" si="195"/>
        <v>1</v>
      </c>
      <c r="T2532" s="6" t="b">
        <f t="shared" si="196"/>
        <v>1</v>
      </c>
      <c r="U2532" cm="1">
        <f t="array" ref="U2532">INDEX(hdd_products!$H$2:$H$21,MATCH(1,(hdd_products!$A$2:$A$21=hdd_orders!B2532)*(hdd_products!$H$2:$H$21=hdd_orders!F2532),0))</f>
        <v>588.66999999999996</v>
      </c>
      <c r="V2532" s="6" t="b">
        <f t="shared" si="197"/>
        <v>1</v>
      </c>
      <c r="W2532" s="4">
        <f t="shared" si="198"/>
        <v>588.66999999999996</v>
      </c>
      <c r="X2532" s="6" t="b">
        <f t="shared" si="199"/>
        <v>1</v>
      </c>
      <c r="AD2532" s="52"/>
    </row>
    <row r="2533" spans="1:30" x14ac:dyDescent="0.45">
      <c r="A2533" s="4">
        <v>2531</v>
      </c>
      <c r="B2533">
        <v>1001</v>
      </c>
      <c r="C2533">
        <v>31233</v>
      </c>
      <c r="D2533" t="str">
        <f>_xlfn.XLOOKUP(C2533,customer_table!$A$2:$A$4869,customer_table!$B$2:$B$4869)</f>
        <v>Enterprise</v>
      </c>
      <c r="E2533">
        <v>2</v>
      </c>
      <c r="F2533">
        <v>129.16999999999999</v>
      </c>
      <c r="G2533">
        <v>258.33999999999997</v>
      </c>
      <c r="H2533">
        <v>0</v>
      </c>
      <c r="I2533">
        <v>14.35</v>
      </c>
      <c r="J2533" s="5">
        <v>45416</v>
      </c>
      <c r="K2533" s="5">
        <v>45418</v>
      </c>
      <c r="L2533" t="s">
        <v>4890</v>
      </c>
      <c r="M2533" t="s">
        <v>4881</v>
      </c>
      <c r="N2533" t="s">
        <v>4876</v>
      </c>
      <c r="O2533" t="s">
        <v>4875</v>
      </c>
      <c r="P2533" t="s">
        <v>4884</v>
      </c>
      <c r="Q2533" s="4">
        <f>_xlfn.XLOOKUP(C2533,customer_table!$A$2:$A$4947,customer_table!$A$2:$A$4947)</f>
        <v>31233</v>
      </c>
      <c r="R2533" t="str">
        <f>_xlfn.XLOOKUP(D2533,customer_table!$B$2:$B$4947,customer_table!$B$2:$B$4947)</f>
        <v>Enterprise</v>
      </c>
      <c r="S2533" s="4" t="b">
        <f t="shared" si="195"/>
        <v>1</v>
      </c>
      <c r="T2533" s="6" t="b">
        <f t="shared" si="196"/>
        <v>1</v>
      </c>
      <c r="U2533" cm="1">
        <f t="array" ref="U2533">INDEX(hdd_products!$H$2:$H$21,MATCH(1,(hdd_products!$A$2:$A$21=hdd_orders!B2533)*(hdd_products!$H$2:$H$21=hdd_orders!F2533),0))</f>
        <v>129.16999999999999</v>
      </c>
      <c r="V2533" s="6" t="b">
        <f t="shared" si="197"/>
        <v>1</v>
      </c>
      <c r="W2533" s="4">
        <f t="shared" si="198"/>
        <v>258.33999999999997</v>
      </c>
      <c r="X2533" s="6" t="b">
        <f t="shared" si="199"/>
        <v>1</v>
      </c>
      <c r="AD2533" s="52"/>
    </row>
    <row r="2534" spans="1:30" x14ac:dyDescent="0.45">
      <c r="A2534" s="4">
        <v>2532</v>
      </c>
      <c r="B2534">
        <v>1004</v>
      </c>
      <c r="C2534">
        <v>81554</v>
      </c>
      <c r="D2534" t="str">
        <f>_xlfn.XLOOKUP(C2534,customer_table!$A$2:$A$4869,customer_table!$B$2:$B$4869)</f>
        <v>Small Business</v>
      </c>
      <c r="E2534">
        <v>2</v>
      </c>
      <c r="F2534">
        <v>170.85</v>
      </c>
      <c r="G2534">
        <v>341.7</v>
      </c>
      <c r="H2534">
        <v>0</v>
      </c>
      <c r="I2534">
        <v>18.63</v>
      </c>
      <c r="J2534" s="5">
        <v>45392</v>
      </c>
      <c r="K2534" s="5">
        <v>45396</v>
      </c>
      <c r="L2534" t="s">
        <v>4889</v>
      </c>
      <c r="M2534" t="s">
        <v>4896</v>
      </c>
      <c r="N2534" t="s">
        <v>4876</v>
      </c>
      <c r="O2534" t="s">
        <v>4880</v>
      </c>
      <c r="P2534" t="s">
        <v>4874</v>
      </c>
      <c r="Q2534" s="4">
        <f>_xlfn.XLOOKUP(C2534,customer_table!$A$2:$A$4947,customer_table!$A$2:$A$4947)</f>
        <v>81554</v>
      </c>
      <c r="R2534" t="str">
        <f>_xlfn.XLOOKUP(D2534,customer_table!$B$2:$B$4947,customer_table!$B$2:$B$4947)</f>
        <v>Small Business</v>
      </c>
      <c r="S2534" s="4" t="b">
        <f t="shared" si="195"/>
        <v>1</v>
      </c>
      <c r="T2534" s="6" t="b">
        <f t="shared" si="196"/>
        <v>1</v>
      </c>
      <c r="U2534" cm="1">
        <f t="array" ref="U2534">INDEX(hdd_products!$H$2:$H$21,MATCH(1,(hdd_products!$A$2:$A$21=hdd_orders!B2534)*(hdd_products!$H$2:$H$21=hdd_orders!F2534),0))</f>
        <v>170.85</v>
      </c>
      <c r="V2534" s="6" t="b">
        <f t="shared" si="197"/>
        <v>1</v>
      </c>
      <c r="W2534" s="4">
        <f t="shared" si="198"/>
        <v>341.7</v>
      </c>
      <c r="X2534" s="6" t="b">
        <f t="shared" si="199"/>
        <v>1</v>
      </c>
      <c r="AD2534" s="52"/>
    </row>
    <row r="2535" spans="1:30" x14ac:dyDescent="0.45">
      <c r="A2535" s="4">
        <v>2533</v>
      </c>
      <c r="B2535">
        <v>1003</v>
      </c>
      <c r="C2535">
        <v>86299</v>
      </c>
      <c r="D2535" t="str">
        <f>_xlfn.XLOOKUP(C2535,customer_table!$A$2:$A$4869,customer_table!$B$2:$B$4869)</f>
        <v>Enterprise</v>
      </c>
      <c r="E2535">
        <v>1</v>
      </c>
      <c r="F2535">
        <v>95.08</v>
      </c>
      <c r="G2535">
        <v>95.08</v>
      </c>
      <c r="H2535">
        <v>0</v>
      </c>
      <c r="I2535">
        <v>16.96</v>
      </c>
      <c r="J2535" s="5">
        <v>45326</v>
      </c>
      <c r="K2535" s="5">
        <v>45333</v>
      </c>
      <c r="L2535" t="s">
        <v>4893</v>
      </c>
      <c r="M2535" t="s">
        <v>4898</v>
      </c>
      <c r="N2535" t="s">
        <v>4892</v>
      </c>
      <c r="O2535" t="s">
        <v>4880</v>
      </c>
      <c r="P2535" t="s">
        <v>4888</v>
      </c>
      <c r="Q2535" s="4">
        <f>_xlfn.XLOOKUP(C2535,customer_table!$A$2:$A$4947,customer_table!$A$2:$A$4947)</f>
        <v>86299</v>
      </c>
      <c r="R2535" t="str">
        <f>_xlfn.XLOOKUP(D2535,customer_table!$B$2:$B$4947,customer_table!$B$2:$B$4947)</f>
        <v>Enterprise</v>
      </c>
      <c r="S2535" s="4" t="b">
        <f t="shared" si="195"/>
        <v>1</v>
      </c>
      <c r="T2535" s="6" t="b">
        <f t="shared" si="196"/>
        <v>1</v>
      </c>
      <c r="U2535" cm="1">
        <f t="array" ref="U2535">INDEX(hdd_products!$H$2:$H$21,MATCH(1,(hdd_products!$A$2:$A$21=hdd_orders!B2535)*(hdd_products!$H$2:$H$21=hdd_orders!F2535),0))</f>
        <v>95.08</v>
      </c>
      <c r="V2535" s="6" t="b">
        <f t="shared" si="197"/>
        <v>1</v>
      </c>
      <c r="W2535" s="4">
        <f t="shared" si="198"/>
        <v>95.08</v>
      </c>
      <c r="X2535" s="6" t="b">
        <f t="shared" si="199"/>
        <v>1</v>
      </c>
      <c r="AD2535" s="52"/>
    </row>
    <row r="2536" spans="1:30" x14ac:dyDescent="0.45">
      <c r="A2536" s="4">
        <v>2534</v>
      </c>
      <c r="B2536">
        <v>1002</v>
      </c>
      <c r="C2536">
        <v>27460</v>
      </c>
      <c r="D2536" t="str">
        <f>_xlfn.XLOOKUP(C2536,customer_table!$A$2:$A$4869,customer_table!$B$2:$B$4869)</f>
        <v>Small Business</v>
      </c>
      <c r="E2536">
        <v>2</v>
      </c>
      <c r="F2536">
        <v>198.26</v>
      </c>
      <c r="G2536">
        <v>396.52</v>
      </c>
      <c r="H2536">
        <v>0</v>
      </c>
      <c r="I2536">
        <v>7.36</v>
      </c>
      <c r="J2536" s="5">
        <v>45410</v>
      </c>
      <c r="K2536" s="5">
        <v>45412</v>
      </c>
      <c r="L2536" t="s">
        <v>4902</v>
      </c>
      <c r="M2536" t="s">
        <v>4877</v>
      </c>
      <c r="N2536" t="s">
        <v>4876</v>
      </c>
      <c r="O2536" t="s">
        <v>4880</v>
      </c>
      <c r="P2536" t="s">
        <v>4879</v>
      </c>
      <c r="Q2536" s="4">
        <f>_xlfn.XLOOKUP(C2536,customer_table!$A$2:$A$4947,customer_table!$A$2:$A$4947)</f>
        <v>27460</v>
      </c>
      <c r="R2536" t="str">
        <f>_xlfn.XLOOKUP(D2536,customer_table!$B$2:$B$4947,customer_table!$B$2:$B$4947)</f>
        <v>Small Business</v>
      </c>
      <c r="S2536" s="4" t="b">
        <f t="shared" si="195"/>
        <v>1</v>
      </c>
      <c r="T2536" s="6" t="b">
        <f t="shared" si="196"/>
        <v>1</v>
      </c>
      <c r="U2536" cm="1">
        <f t="array" ref="U2536">INDEX(hdd_products!$H$2:$H$21,MATCH(1,(hdd_products!$A$2:$A$21=hdd_orders!B2536)*(hdd_products!$H$2:$H$21=hdd_orders!F2536),0))</f>
        <v>198.26</v>
      </c>
      <c r="V2536" s="6" t="b">
        <f t="shared" si="197"/>
        <v>1</v>
      </c>
      <c r="W2536" s="4">
        <f t="shared" si="198"/>
        <v>396.52</v>
      </c>
      <c r="X2536" s="6" t="b">
        <f t="shared" si="199"/>
        <v>1</v>
      </c>
      <c r="AD2536" s="52"/>
    </row>
    <row r="2537" spans="1:30" x14ac:dyDescent="0.45">
      <c r="A2537" s="4">
        <v>2535</v>
      </c>
      <c r="B2537">
        <v>1005</v>
      </c>
      <c r="C2537">
        <v>11594</v>
      </c>
      <c r="D2537" t="str">
        <f>_xlfn.XLOOKUP(C2537,customer_table!$A$2:$A$4869,customer_table!$B$2:$B$4869)</f>
        <v>Enterprise</v>
      </c>
      <c r="E2537">
        <v>2</v>
      </c>
      <c r="F2537">
        <v>204.55</v>
      </c>
      <c r="G2537">
        <v>409.1</v>
      </c>
      <c r="H2537">
        <v>0</v>
      </c>
      <c r="I2537">
        <v>18.03</v>
      </c>
      <c r="J2537" s="5">
        <v>45482</v>
      </c>
      <c r="K2537" s="5">
        <v>45483</v>
      </c>
      <c r="L2537" t="s">
        <v>4878</v>
      </c>
      <c r="M2537" t="s">
        <v>4881</v>
      </c>
      <c r="N2537" t="s">
        <v>4876</v>
      </c>
      <c r="O2537" t="s">
        <v>4875</v>
      </c>
      <c r="P2537" t="s">
        <v>4884</v>
      </c>
      <c r="Q2537" s="4">
        <f>_xlfn.XLOOKUP(C2537,customer_table!$A$2:$A$4947,customer_table!$A$2:$A$4947)</f>
        <v>11594</v>
      </c>
      <c r="R2537" t="str">
        <f>_xlfn.XLOOKUP(D2537,customer_table!$B$2:$B$4947,customer_table!$B$2:$B$4947)</f>
        <v>Enterprise</v>
      </c>
      <c r="S2537" s="4" t="b">
        <f t="shared" si="195"/>
        <v>1</v>
      </c>
      <c r="T2537" s="6" t="b">
        <f t="shared" si="196"/>
        <v>1</v>
      </c>
      <c r="U2537" cm="1">
        <f t="array" ref="U2537">INDEX(hdd_products!$H$2:$H$21,MATCH(1,(hdd_products!$A$2:$A$21=hdd_orders!B2537)*(hdd_products!$H$2:$H$21=hdd_orders!F2537),0))</f>
        <v>204.55</v>
      </c>
      <c r="V2537" s="6" t="b">
        <f t="shared" si="197"/>
        <v>1</v>
      </c>
      <c r="W2537" s="4">
        <f t="shared" si="198"/>
        <v>409.1</v>
      </c>
      <c r="X2537" s="6" t="b">
        <f t="shared" si="199"/>
        <v>1</v>
      </c>
      <c r="AD2537" s="52"/>
    </row>
    <row r="2538" spans="1:30" x14ac:dyDescent="0.45">
      <c r="A2538" s="4">
        <v>2536</v>
      </c>
      <c r="B2538">
        <v>1011</v>
      </c>
      <c r="C2538">
        <v>27964</v>
      </c>
      <c r="D2538" t="str">
        <f>_xlfn.XLOOKUP(C2538,customer_table!$A$2:$A$4869,customer_table!$B$2:$B$4869)</f>
        <v>Small Business</v>
      </c>
      <c r="E2538">
        <v>1</v>
      </c>
      <c r="F2538">
        <v>664.86</v>
      </c>
      <c r="G2538">
        <v>664.86</v>
      </c>
      <c r="H2538">
        <v>0</v>
      </c>
      <c r="I2538">
        <v>15.02</v>
      </c>
      <c r="J2538" s="5">
        <v>45591</v>
      </c>
      <c r="K2538" s="5">
        <v>45596</v>
      </c>
      <c r="L2538" t="s">
        <v>4893</v>
      </c>
      <c r="M2538" t="s">
        <v>4877</v>
      </c>
      <c r="N2538" t="s">
        <v>4876</v>
      </c>
      <c r="O2538" t="s">
        <v>4875</v>
      </c>
      <c r="P2538" t="s">
        <v>4874</v>
      </c>
      <c r="Q2538" s="4">
        <f>_xlfn.XLOOKUP(C2538,customer_table!$A$2:$A$4947,customer_table!$A$2:$A$4947)</f>
        <v>27964</v>
      </c>
      <c r="R2538" t="str">
        <f>_xlfn.XLOOKUP(D2538,customer_table!$B$2:$B$4947,customer_table!$B$2:$B$4947)</f>
        <v>Small Business</v>
      </c>
      <c r="S2538" s="4" t="b">
        <f t="shared" si="195"/>
        <v>1</v>
      </c>
      <c r="T2538" s="6" t="b">
        <f t="shared" si="196"/>
        <v>1</v>
      </c>
      <c r="U2538" cm="1">
        <f t="array" ref="U2538">INDEX(hdd_products!$H$2:$H$21,MATCH(1,(hdd_products!$A$2:$A$21=hdd_orders!B2538)*(hdd_products!$H$2:$H$21=hdd_orders!F2538),0))</f>
        <v>664.86</v>
      </c>
      <c r="V2538" s="6" t="b">
        <f t="shared" si="197"/>
        <v>1</v>
      </c>
      <c r="W2538" s="4">
        <f t="shared" si="198"/>
        <v>664.86</v>
      </c>
      <c r="X2538" s="6" t="b">
        <f t="shared" si="199"/>
        <v>1</v>
      </c>
      <c r="AD2538" s="52"/>
    </row>
    <row r="2539" spans="1:30" x14ac:dyDescent="0.45">
      <c r="A2539" s="4">
        <v>2537</v>
      </c>
      <c r="B2539">
        <v>1010</v>
      </c>
      <c r="C2539">
        <v>72688</v>
      </c>
      <c r="D2539" t="str">
        <f>_xlfn.XLOOKUP(C2539,customer_table!$A$2:$A$4869,customer_table!$B$2:$B$4869)</f>
        <v>Enterprise</v>
      </c>
      <c r="E2539">
        <v>1</v>
      </c>
      <c r="F2539">
        <v>446.61</v>
      </c>
      <c r="G2539">
        <v>446.61</v>
      </c>
      <c r="H2539">
        <v>0</v>
      </c>
      <c r="I2539">
        <v>11.98</v>
      </c>
      <c r="J2539" s="5">
        <v>45401</v>
      </c>
      <c r="K2539" s="5">
        <v>45403</v>
      </c>
      <c r="L2539" t="s">
        <v>4885</v>
      </c>
      <c r="M2539" t="s">
        <v>4896</v>
      </c>
      <c r="N2539" t="s">
        <v>4892</v>
      </c>
      <c r="O2539" t="s">
        <v>4880</v>
      </c>
      <c r="P2539" t="s">
        <v>4888</v>
      </c>
      <c r="Q2539" s="4">
        <f>_xlfn.XLOOKUP(C2539,customer_table!$A$2:$A$4947,customer_table!$A$2:$A$4947)</f>
        <v>72688</v>
      </c>
      <c r="R2539" t="str">
        <f>_xlfn.XLOOKUP(D2539,customer_table!$B$2:$B$4947,customer_table!$B$2:$B$4947)</f>
        <v>Enterprise</v>
      </c>
      <c r="S2539" s="4" t="b">
        <f t="shared" si="195"/>
        <v>1</v>
      </c>
      <c r="T2539" s="6" t="b">
        <f t="shared" si="196"/>
        <v>1</v>
      </c>
      <c r="U2539" cm="1">
        <f t="array" ref="U2539">INDEX(hdd_products!$H$2:$H$21,MATCH(1,(hdd_products!$A$2:$A$21=hdd_orders!B2539)*(hdd_products!$H$2:$H$21=hdd_orders!F2539),0))</f>
        <v>446.61</v>
      </c>
      <c r="V2539" s="6" t="b">
        <f t="shared" si="197"/>
        <v>1</v>
      </c>
      <c r="W2539" s="4">
        <f t="shared" si="198"/>
        <v>446.61</v>
      </c>
      <c r="X2539" s="6" t="b">
        <f t="shared" si="199"/>
        <v>1</v>
      </c>
      <c r="AD2539" s="52"/>
    </row>
    <row r="2540" spans="1:30" x14ac:dyDescent="0.45">
      <c r="A2540" s="4">
        <v>2538</v>
      </c>
      <c r="B2540">
        <v>1015</v>
      </c>
      <c r="C2540">
        <v>80962</v>
      </c>
      <c r="D2540" t="str">
        <f>_xlfn.XLOOKUP(C2540,customer_table!$A$2:$A$4869,customer_table!$B$2:$B$4869)</f>
        <v>Consumer</v>
      </c>
      <c r="E2540">
        <v>1</v>
      </c>
      <c r="F2540">
        <v>317.95</v>
      </c>
      <c r="G2540">
        <v>317.95</v>
      </c>
      <c r="H2540">
        <v>0</v>
      </c>
      <c r="I2540">
        <v>11.89</v>
      </c>
      <c r="J2540" s="5">
        <v>45490</v>
      </c>
      <c r="K2540" s="5">
        <v>45495</v>
      </c>
      <c r="L2540" t="s">
        <v>4885</v>
      </c>
      <c r="M2540" t="s">
        <v>4881</v>
      </c>
      <c r="N2540" t="s">
        <v>4876</v>
      </c>
      <c r="O2540" t="s">
        <v>4880</v>
      </c>
      <c r="P2540" t="s">
        <v>4884</v>
      </c>
      <c r="Q2540" s="4">
        <f>_xlfn.XLOOKUP(C2540,customer_table!$A$2:$A$4947,customer_table!$A$2:$A$4947)</f>
        <v>80962</v>
      </c>
      <c r="R2540" t="str">
        <f>_xlfn.XLOOKUP(D2540,customer_table!$B$2:$B$4947,customer_table!$B$2:$B$4947)</f>
        <v>Consumer</v>
      </c>
      <c r="S2540" s="4" t="b">
        <f t="shared" si="195"/>
        <v>1</v>
      </c>
      <c r="T2540" s="6" t="b">
        <f t="shared" si="196"/>
        <v>1</v>
      </c>
      <c r="U2540" cm="1">
        <f t="array" ref="U2540">INDEX(hdd_products!$H$2:$H$21,MATCH(1,(hdd_products!$A$2:$A$21=hdd_orders!B2540)*(hdd_products!$H$2:$H$21=hdd_orders!F2540),0))</f>
        <v>317.95</v>
      </c>
      <c r="V2540" s="6" t="b">
        <f t="shared" si="197"/>
        <v>1</v>
      </c>
      <c r="W2540" s="4">
        <f t="shared" si="198"/>
        <v>317.95</v>
      </c>
      <c r="X2540" s="6" t="b">
        <f t="shared" si="199"/>
        <v>1</v>
      </c>
      <c r="AD2540" s="52"/>
    </row>
    <row r="2541" spans="1:30" x14ac:dyDescent="0.45">
      <c r="A2541" s="4">
        <v>2539</v>
      </c>
      <c r="B2541">
        <v>1010</v>
      </c>
      <c r="C2541">
        <v>18912</v>
      </c>
      <c r="D2541" t="str">
        <f>_xlfn.XLOOKUP(C2541,customer_table!$A$2:$A$4869,customer_table!$B$2:$B$4869)</f>
        <v>Consumer</v>
      </c>
      <c r="E2541">
        <v>2</v>
      </c>
      <c r="F2541">
        <v>446.61</v>
      </c>
      <c r="G2541">
        <v>893.22</v>
      </c>
      <c r="H2541">
        <v>0</v>
      </c>
      <c r="I2541">
        <v>12.57</v>
      </c>
      <c r="J2541" s="5">
        <v>45553</v>
      </c>
      <c r="K2541" s="5">
        <v>45555</v>
      </c>
      <c r="L2541" t="s">
        <v>4900</v>
      </c>
      <c r="M2541" t="s">
        <v>4896</v>
      </c>
      <c r="N2541" t="s">
        <v>4876</v>
      </c>
      <c r="O2541" t="s">
        <v>4880</v>
      </c>
      <c r="P2541" t="s">
        <v>4888</v>
      </c>
      <c r="Q2541" s="4">
        <f>_xlfn.XLOOKUP(C2541,customer_table!$A$2:$A$4947,customer_table!$A$2:$A$4947)</f>
        <v>18912</v>
      </c>
      <c r="R2541" t="str">
        <f>_xlfn.XLOOKUP(D2541,customer_table!$B$2:$B$4947,customer_table!$B$2:$B$4947)</f>
        <v>Consumer</v>
      </c>
      <c r="S2541" s="4" t="b">
        <f t="shared" si="195"/>
        <v>1</v>
      </c>
      <c r="T2541" s="6" t="b">
        <f t="shared" si="196"/>
        <v>1</v>
      </c>
      <c r="U2541" cm="1">
        <f t="array" ref="U2541">INDEX(hdd_products!$H$2:$H$21,MATCH(1,(hdd_products!$A$2:$A$21=hdd_orders!B2541)*(hdd_products!$H$2:$H$21=hdd_orders!F2541),0))</f>
        <v>446.61</v>
      </c>
      <c r="V2541" s="6" t="b">
        <f t="shared" si="197"/>
        <v>1</v>
      </c>
      <c r="W2541" s="4">
        <f t="shared" si="198"/>
        <v>893.22</v>
      </c>
      <c r="X2541" s="6" t="b">
        <f t="shared" si="199"/>
        <v>1</v>
      </c>
      <c r="AD2541" s="52"/>
    </row>
    <row r="2542" spans="1:30" x14ac:dyDescent="0.45">
      <c r="A2542" s="4">
        <v>2540</v>
      </c>
      <c r="B2542">
        <v>1001</v>
      </c>
      <c r="C2542">
        <v>92174</v>
      </c>
      <c r="D2542" t="str">
        <f>_xlfn.XLOOKUP(C2542,customer_table!$A$2:$A$4869,customer_table!$B$2:$B$4869)</f>
        <v>Enterprise</v>
      </c>
      <c r="E2542">
        <v>2</v>
      </c>
      <c r="F2542">
        <v>129.16999999999999</v>
      </c>
      <c r="G2542">
        <v>258.33999999999997</v>
      </c>
      <c r="H2542">
        <v>0</v>
      </c>
      <c r="I2542">
        <v>15.48</v>
      </c>
      <c r="J2542" s="5">
        <v>45329</v>
      </c>
      <c r="K2542" s="5">
        <v>45334</v>
      </c>
      <c r="L2542" t="s">
        <v>4893</v>
      </c>
      <c r="M2542" t="s">
        <v>4877</v>
      </c>
      <c r="N2542" t="s">
        <v>4876</v>
      </c>
      <c r="O2542" t="s">
        <v>4880</v>
      </c>
      <c r="P2542" t="s">
        <v>4888</v>
      </c>
      <c r="Q2542" s="4">
        <f>_xlfn.XLOOKUP(C2542,customer_table!$A$2:$A$4947,customer_table!$A$2:$A$4947)</f>
        <v>92174</v>
      </c>
      <c r="R2542" t="str">
        <f>_xlfn.XLOOKUP(D2542,customer_table!$B$2:$B$4947,customer_table!$B$2:$B$4947)</f>
        <v>Enterprise</v>
      </c>
      <c r="S2542" s="4" t="b">
        <f t="shared" si="195"/>
        <v>1</v>
      </c>
      <c r="T2542" s="6" t="b">
        <f t="shared" si="196"/>
        <v>1</v>
      </c>
      <c r="U2542" cm="1">
        <f t="array" ref="U2542">INDEX(hdd_products!$H$2:$H$21,MATCH(1,(hdd_products!$A$2:$A$21=hdd_orders!B2542)*(hdd_products!$H$2:$H$21=hdd_orders!F2542),0))</f>
        <v>129.16999999999999</v>
      </c>
      <c r="V2542" s="6" t="b">
        <f t="shared" si="197"/>
        <v>1</v>
      </c>
      <c r="W2542" s="4">
        <f t="shared" si="198"/>
        <v>258.33999999999997</v>
      </c>
      <c r="X2542" s="6" t="b">
        <f t="shared" si="199"/>
        <v>1</v>
      </c>
      <c r="AD2542" s="52"/>
    </row>
    <row r="2543" spans="1:30" x14ac:dyDescent="0.45">
      <c r="A2543" s="4">
        <v>2541</v>
      </c>
      <c r="B2543">
        <v>1015</v>
      </c>
      <c r="C2543">
        <v>17821</v>
      </c>
      <c r="D2543" t="str">
        <f>_xlfn.XLOOKUP(C2543,customer_table!$A$2:$A$4869,customer_table!$B$2:$B$4869)</f>
        <v>Small Business</v>
      </c>
      <c r="E2543">
        <v>5</v>
      </c>
      <c r="F2543">
        <v>317.95</v>
      </c>
      <c r="G2543">
        <v>1589.75</v>
      </c>
      <c r="H2543">
        <v>0</v>
      </c>
      <c r="I2543">
        <v>17.04</v>
      </c>
      <c r="J2543" s="5">
        <v>45407</v>
      </c>
      <c r="K2543" s="5">
        <v>45414</v>
      </c>
      <c r="L2543" t="s">
        <v>4887</v>
      </c>
      <c r="M2543" t="s">
        <v>4881</v>
      </c>
      <c r="N2543" t="s">
        <v>4876</v>
      </c>
      <c r="O2543" t="s">
        <v>4880</v>
      </c>
      <c r="P2543" t="s">
        <v>4888</v>
      </c>
      <c r="Q2543" s="4">
        <f>_xlfn.XLOOKUP(C2543,customer_table!$A$2:$A$4947,customer_table!$A$2:$A$4947)</f>
        <v>17821</v>
      </c>
      <c r="R2543" t="str">
        <f>_xlfn.XLOOKUP(D2543,customer_table!$B$2:$B$4947,customer_table!$B$2:$B$4947)</f>
        <v>Small Business</v>
      </c>
      <c r="S2543" s="4" t="b">
        <f t="shared" si="195"/>
        <v>1</v>
      </c>
      <c r="T2543" s="6" t="b">
        <f t="shared" si="196"/>
        <v>1</v>
      </c>
      <c r="U2543" cm="1">
        <f t="array" ref="U2543">INDEX(hdd_products!$H$2:$H$21,MATCH(1,(hdd_products!$A$2:$A$21=hdd_orders!B2543)*(hdd_products!$H$2:$H$21=hdd_orders!F2543),0))</f>
        <v>317.95</v>
      </c>
      <c r="V2543" s="6" t="b">
        <f t="shared" si="197"/>
        <v>1</v>
      </c>
      <c r="W2543" s="4">
        <f t="shared" si="198"/>
        <v>1589.75</v>
      </c>
      <c r="X2543" s="6" t="b">
        <f t="shared" si="199"/>
        <v>1</v>
      </c>
      <c r="AD2543" s="52"/>
    </row>
    <row r="2544" spans="1:30" x14ac:dyDescent="0.45">
      <c r="A2544" s="4">
        <v>2542</v>
      </c>
      <c r="B2544">
        <v>1009</v>
      </c>
      <c r="C2544">
        <v>58979</v>
      </c>
      <c r="D2544" t="str">
        <f>_xlfn.XLOOKUP(C2544,customer_table!$A$2:$A$4869,customer_table!$B$2:$B$4869)</f>
        <v>Enterprise</v>
      </c>
      <c r="E2544">
        <v>1</v>
      </c>
      <c r="F2544">
        <v>185.76</v>
      </c>
      <c r="G2544">
        <v>185.76</v>
      </c>
      <c r="H2544">
        <v>0</v>
      </c>
      <c r="I2544">
        <v>7.38</v>
      </c>
      <c r="J2544" s="5">
        <v>45494</v>
      </c>
      <c r="K2544" s="5">
        <v>45495</v>
      </c>
      <c r="L2544" t="s">
        <v>4883</v>
      </c>
      <c r="M2544" t="s">
        <v>4881</v>
      </c>
      <c r="N2544" t="s">
        <v>4876</v>
      </c>
      <c r="O2544" t="s">
        <v>4875</v>
      </c>
      <c r="P2544" t="s">
        <v>4888</v>
      </c>
      <c r="Q2544" s="4">
        <f>_xlfn.XLOOKUP(C2544,customer_table!$A$2:$A$4947,customer_table!$A$2:$A$4947)</f>
        <v>58979</v>
      </c>
      <c r="R2544" t="str">
        <f>_xlfn.XLOOKUP(D2544,customer_table!$B$2:$B$4947,customer_table!$B$2:$B$4947)</f>
        <v>Enterprise</v>
      </c>
      <c r="S2544" s="4" t="b">
        <f t="shared" si="195"/>
        <v>1</v>
      </c>
      <c r="T2544" s="6" t="b">
        <f t="shared" si="196"/>
        <v>1</v>
      </c>
      <c r="U2544" cm="1">
        <f t="array" ref="U2544">INDEX(hdd_products!$H$2:$H$21,MATCH(1,(hdd_products!$A$2:$A$21=hdd_orders!B2544)*(hdd_products!$H$2:$H$21=hdd_orders!F2544),0))</f>
        <v>185.76</v>
      </c>
      <c r="V2544" s="6" t="b">
        <f t="shared" si="197"/>
        <v>1</v>
      </c>
      <c r="W2544" s="4">
        <f t="shared" si="198"/>
        <v>185.76</v>
      </c>
      <c r="X2544" s="6" t="b">
        <f t="shared" si="199"/>
        <v>1</v>
      </c>
      <c r="AD2544" s="52"/>
    </row>
    <row r="2545" spans="1:30" x14ac:dyDescent="0.45">
      <c r="A2545" s="4">
        <v>2543</v>
      </c>
      <c r="B2545">
        <v>1002</v>
      </c>
      <c r="C2545">
        <v>72831</v>
      </c>
      <c r="D2545" t="str">
        <f>_xlfn.XLOOKUP(C2545,customer_table!$A$2:$A$4869,customer_table!$B$2:$B$4869)</f>
        <v>Small Business</v>
      </c>
      <c r="E2545">
        <v>4</v>
      </c>
      <c r="F2545">
        <v>198.26</v>
      </c>
      <c r="G2545">
        <v>793.04</v>
      </c>
      <c r="H2545">
        <v>0</v>
      </c>
      <c r="I2545">
        <v>16.71</v>
      </c>
      <c r="J2545" s="5">
        <v>45407</v>
      </c>
      <c r="K2545" s="5">
        <v>45413</v>
      </c>
      <c r="L2545" t="s">
        <v>4890</v>
      </c>
      <c r="M2545" t="s">
        <v>4898</v>
      </c>
      <c r="N2545" t="s">
        <v>4876</v>
      </c>
      <c r="O2545" t="s">
        <v>4880</v>
      </c>
      <c r="P2545" t="s">
        <v>4891</v>
      </c>
      <c r="Q2545" s="4">
        <f>_xlfn.XLOOKUP(C2545,customer_table!$A$2:$A$4947,customer_table!$A$2:$A$4947)</f>
        <v>72831</v>
      </c>
      <c r="R2545" t="str">
        <f>_xlfn.XLOOKUP(D2545,customer_table!$B$2:$B$4947,customer_table!$B$2:$B$4947)</f>
        <v>Small Business</v>
      </c>
      <c r="S2545" s="4" t="b">
        <f t="shared" si="195"/>
        <v>1</v>
      </c>
      <c r="T2545" s="6" t="b">
        <f t="shared" si="196"/>
        <v>1</v>
      </c>
      <c r="U2545" cm="1">
        <f t="array" ref="U2545">INDEX(hdd_products!$H$2:$H$21,MATCH(1,(hdd_products!$A$2:$A$21=hdd_orders!B2545)*(hdd_products!$H$2:$H$21=hdd_orders!F2545),0))</f>
        <v>198.26</v>
      </c>
      <c r="V2545" s="6" t="b">
        <f t="shared" si="197"/>
        <v>1</v>
      </c>
      <c r="W2545" s="4">
        <f t="shared" si="198"/>
        <v>793.04</v>
      </c>
      <c r="X2545" s="6" t="b">
        <f t="shared" si="199"/>
        <v>1</v>
      </c>
      <c r="AD2545" s="52"/>
    </row>
    <row r="2546" spans="1:30" x14ac:dyDescent="0.45">
      <c r="A2546" s="4">
        <v>2544</v>
      </c>
      <c r="B2546">
        <v>1009</v>
      </c>
      <c r="C2546">
        <v>93275</v>
      </c>
      <c r="D2546" t="str">
        <f>_xlfn.XLOOKUP(C2546,customer_table!$A$2:$A$4869,customer_table!$B$2:$B$4869)</f>
        <v>Small Business</v>
      </c>
      <c r="E2546">
        <v>3</v>
      </c>
      <c r="F2546">
        <v>185.76</v>
      </c>
      <c r="G2546">
        <v>557.28</v>
      </c>
      <c r="H2546">
        <v>0</v>
      </c>
      <c r="I2546">
        <v>9.73</v>
      </c>
      <c r="J2546" s="5">
        <v>45500</v>
      </c>
      <c r="K2546" s="5">
        <v>45506</v>
      </c>
      <c r="L2546" t="s">
        <v>4899</v>
      </c>
      <c r="M2546" t="s">
        <v>4877</v>
      </c>
      <c r="N2546" t="s">
        <v>4876</v>
      </c>
      <c r="O2546" t="s">
        <v>4875</v>
      </c>
      <c r="P2546" t="s">
        <v>4886</v>
      </c>
      <c r="Q2546" s="4">
        <f>_xlfn.XLOOKUP(C2546,customer_table!$A$2:$A$4947,customer_table!$A$2:$A$4947)</f>
        <v>93275</v>
      </c>
      <c r="R2546" t="str">
        <f>_xlfn.XLOOKUP(D2546,customer_table!$B$2:$B$4947,customer_table!$B$2:$B$4947)</f>
        <v>Small Business</v>
      </c>
      <c r="S2546" s="4" t="b">
        <f t="shared" si="195"/>
        <v>1</v>
      </c>
      <c r="T2546" s="6" t="b">
        <f t="shared" si="196"/>
        <v>1</v>
      </c>
      <c r="U2546" cm="1">
        <f t="array" ref="U2546">INDEX(hdd_products!$H$2:$H$21,MATCH(1,(hdd_products!$A$2:$A$21=hdd_orders!B2546)*(hdd_products!$H$2:$H$21=hdd_orders!F2546),0))</f>
        <v>185.76</v>
      </c>
      <c r="V2546" s="6" t="b">
        <f t="shared" si="197"/>
        <v>1</v>
      </c>
      <c r="W2546" s="4">
        <f t="shared" si="198"/>
        <v>557.28</v>
      </c>
      <c r="X2546" s="6" t="b">
        <f t="shared" si="199"/>
        <v>1</v>
      </c>
      <c r="AD2546" s="52"/>
    </row>
    <row r="2547" spans="1:30" x14ac:dyDescent="0.45">
      <c r="A2547" s="4">
        <v>2545</v>
      </c>
      <c r="B2547">
        <v>1006</v>
      </c>
      <c r="C2547">
        <v>66720</v>
      </c>
      <c r="D2547" t="str">
        <f>_xlfn.XLOOKUP(C2547,customer_table!$A$2:$A$4869,customer_table!$B$2:$B$4869)</f>
        <v>Enterprise</v>
      </c>
      <c r="E2547">
        <v>2</v>
      </c>
      <c r="F2547">
        <v>307.20999999999998</v>
      </c>
      <c r="G2547">
        <v>614.41999999999996</v>
      </c>
      <c r="H2547">
        <v>0</v>
      </c>
      <c r="I2547">
        <v>12.31</v>
      </c>
      <c r="J2547" s="5">
        <v>45439</v>
      </c>
      <c r="K2547" s="5">
        <v>45443</v>
      </c>
      <c r="L2547" t="s">
        <v>4885</v>
      </c>
      <c r="M2547" t="s">
        <v>4881</v>
      </c>
      <c r="N2547" t="s">
        <v>4876</v>
      </c>
      <c r="O2547" t="s">
        <v>4880</v>
      </c>
      <c r="P2547" t="s">
        <v>4891</v>
      </c>
      <c r="Q2547" s="4">
        <f>_xlfn.XLOOKUP(C2547,customer_table!$A$2:$A$4947,customer_table!$A$2:$A$4947)</f>
        <v>66720</v>
      </c>
      <c r="R2547" t="str">
        <f>_xlfn.XLOOKUP(D2547,customer_table!$B$2:$B$4947,customer_table!$B$2:$B$4947)</f>
        <v>Enterprise</v>
      </c>
      <c r="S2547" s="4" t="b">
        <f t="shared" si="195"/>
        <v>1</v>
      </c>
      <c r="T2547" s="6" t="b">
        <f t="shared" si="196"/>
        <v>1</v>
      </c>
      <c r="U2547" cm="1">
        <f t="array" ref="U2547">INDEX(hdd_products!$H$2:$H$21,MATCH(1,(hdd_products!$A$2:$A$21=hdd_orders!B2547)*(hdd_products!$H$2:$H$21=hdd_orders!F2547),0))</f>
        <v>307.20999999999998</v>
      </c>
      <c r="V2547" s="6" t="b">
        <f t="shared" si="197"/>
        <v>1</v>
      </c>
      <c r="W2547" s="4">
        <f t="shared" si="198"/>
        <v>614.41999999999996</v>
      </c>
      <c r="X2547" s="6" t="b">
        <f t="shared" si="199"/>
        <v>1</v>
      </c>
      <c r="AD2547" s="52"/>
    </row>
    <row r="2548" spans="1:30" x14ac:dyDescent="0.45">
      <c r="A2548" s="4">
        <v>2546</v>
      </c>
      <c r="B2548">
        <v>1001</v>
      </c>
      <c r="C2548">
        <v>29079</v>
      </c>
      <c r="D2548" t="str">
        <f>_xlfn.XLOOKUP(C2548,customer_table!$A$2:$A$4869,customer_table!$B$2:$B$4869)</f>
        <v>Small Business</v>
      </c>
      <c r="E2548">
        <v>2</v>
      </c>
      <c r="F2548">
        <v>129.16999999999999</v>
      </c>
      <c r="G2548">
        <v>258.33999999999997</v>
      </c>
      <c r="H2548">
        <v>0</v>
      </c>
      <c r="I2548">
        <v>8.4</v>
      </c>
      <c r="J2548" s="5">
        <v>45579</v>
      </c>
      <c r="K2548" s="5">
        <v>45580</v>
      </c>
      <c r="L2548" t="s">
        <v>4883</v>
      </c>
      <c r="M2548" t="s">
        <v>4877</v>
      </c>
      <c r="N2548" t="s">
        <v>4876</v>
      </c>
      <c r="O2548" t="s">
        <v>4880</v>
      </c>
      <c r="P2548" t="s">
        <v>4879</v>
      </c>
      <c r="Q2548" s="4">
        <f>_xlfn.XLOOKUP(C2548,customer_table!$A$2:$A$4947,customer_table!$A$2:$A$4947)</f>
        <v>29079</v>
      </c>
      <c r="R2548" t="str">
        <f>_xlfn.XLOOKUP(D2548,customer_table!$B$2:$B$4947,customer_table!$B$2:$B$4947)</f>
        <v>Small Business</v>
      </c>
      <c r="S2548" s="4" t="b">
        <f t="shared" si="195"/>
        <v>1</v>
      </c>
      <c r="T2548" s="6" t="b">
        <f t="shared" si="196"/>
        <v>1</v>
      </c>
      <c r="U2548" cm="1">
        <f t="array" ref="U2548">INDEX(hdd_products!$H$2:$H$21,MATCH(1,(hdd_products!$A$2:$A$21=hdd_orders!B2548)*(hdd_products!$H$2:$H$21=hdd_orders!F2548),0))</f>
        <v>129.16999999999999</v>
      </c>
      <c r="V2548" s="6" t="b">
        <f t="shared" si="197"/>
        <v>1</v>
      </c>
      <c r="W2548" s="4">
        <f t="shared" si="198"/>
        <v>258.33999999999997</v>
      </c>
      <c r="X2548" s="6" t="b">
        <f t="shared" si="199"/>
        <v>1</v>
      </c>
      <c r="AD2548" s="52"/>
    </row>
    <row r="2549" spans="1:30" x14ac:dyDescent="0.45">
      <c r="A2549" s="4">
        <v>2547</v>
      </c>
      <c r="B2549">
        <v>1004</v>
      </c>
      <c r="C2549">
        <v>54758</v>
      </c>
      <c r="D2549" t="str">
        <f>_xlfn.XLOOKUP(C2549,customer_table!$A$2:$A$4869,customer_table!$B$2:$B$4869)</f>
        <v>Small Business</v>
      </c>
      <c r="E2549">
        <v>8</v>
      </c>
      <c r="F2549">
        <v>170.85</v>
      </c>
      <c r="G2549">
        <v>1366.8</v>
      </c>
      <c r="H2549">
        <v>0</v>
      </c>
      <c r="I2549">
        <v>7.92</v>
      </c>
      <c r="J2549" s="5">
        <v>45493</v>
      </c>
      <c r="K2549" s="5">
        <v>45496</v>
      </c>
      <c r="L2549" t="s">
        <v>4883</v>
      </c>
      <c r="M2549" t="s">
        <v>4896</v>
      </c>
      <c r="N2549" t="s">
        <v>4901</v>
      </c>
      <c r="O2549" t="s">
        <v>4880</v>
      </c>
      <c r="P2549" t="s">
        <v>4874</v>
      </c>
      <c r="Q2549" s="4">
        <f>_xlfn.XLOOKUP(C2549,customer_table!$A$2:$A$4947,customer_table!$A$2:$A$4947)</f>
        <v>54758</v>
      </c>
      <c r="R2549" t="str">
        <f>_xlfn.XLOOKUP(D2549,customer_table!$B$2:$B$4947,customer_table!$B$2:$B$4947)</f>
        <v>Small Business</v>
      </c>
      <c r="S2549" s="4" t="b">
        <f t="shared" si="195"/>
        <v>1</v>
      </c>
      <c r="T2549" s="6" t="b">
        <f t="shared" si="196"/>
        <v>1</v>
      </c>
      <c r="U2549" cm="1">
        <f t="array" ref="U2549">INDEX(hdd_products!$H$2:$H$21,MATCH(1,(hdd_products!$A$2:$A$21=hdd_orders!B2549)*(hdd_products!$H$2:$H$21=hdd_orders!F2549),0))</f>
        <v>170.85</v>
      </c>
      <c r="V2549" s="6" t="b">
        <f t="shared" si="197"/>
        <v>1</v>
      </c>
      <c r="W2549" s="4">
        <f t="shared" si="198"/>
        <v>1366.8</v>
      </c>
      <c r="X2549" s="6" t="b">
        <f t="shared" si="199"/>
        <v>1</v>
      </c>
      <c r="AD2549" s="52"/>
    </row>
    <row r="2550" spans="1:30" x14ac:dyDescent="0.45">
      <c r="A2550" s="4">
        <v>2548</v>
      </c>
      <c r="B2550">
        <v>1012</v>
      </c>
      <c r="C2550">
        <v>77035</v>
      </c>
      <c r="D2550" t="str">
        <f>_xlfn.XLOOKUP(C2550,customer_table!$A$2:$A$4869,customer_table!$B$2:$B$4869)</f>
        <v>Enterprise</v>
      </c>
      <c r="E2550">
        <v>2</v>
      </c>
      <c r="F2550">
        <v>339.39</v>
      </c>
      <c r="G2550">
        <v>678.78</v>
      </c>
      <c r="H2550">
        <v>0</v>
      </c>
      <c r="I2550">
        <v>17.84</v>
      </c>
      <c r="J2550" s="5">
        <v>45449</v>
      </c>
      <c r="K2550" s="5">
        <v>45456</v>
      </c>
      <c r="L2550" t="s">
        <v>4893</v>
      </c>
      <c r="M2550" t="s">
        <v>4877</v>
      </c>
      <c r="N2550" t="s">
        <v>4901</v>
      </c>
      <c r="O2550" t="s">
        <v>4880</v>
      </c>
      <c r="P2550" t="s">
        <v>4888</v>
      </c>
      <c r="Q2550" s="4">
        <f>_xlfn.XLOOKUP(C2550,customer_table!$A$2:$A$4947,customer_table!$A$2:$A$4947)</f>
        <v>77035</v>
      </c>
      <c r="R2550" t="str">
        <f>_xlfn.XLOOKUP(D2550,customer_table!$B$2:$B$4947,customer_table!$B$2:$B$4947)</f>
        <v>Enterprise</v>
      </c>
      <c r="S2550" s="4" t="b">
        <f t="shared" si="195"/>
        <v>1</v>
      </c>
      <c r="T2550" s="6" t="b">
        <f t="shared" si="196"/>
        <v>1</v>
      </c>
      <c r="U2550" cm="1">
        <f t="array" ref="U2550">INDEX(hdd_products!$H$2:$H$21,MATCH(1,(hdd_products!$A$2:$A$21=hdd_orders!B2550)*(hdd_products!$H$2:$H$21=hdd_orders!F2550),0))</f>
        <v>339.39</v>
      </c>
      <c r="V2550" s="6" t="b">
        <f t="shared" si="197"/>
        <v>1</v>
      </c>
      <c r="W2550" s="4">
        <f t="shared" si="198"/>
        <v>678.78</v>
      </c>
      <c r="X2550" s="6" t="b">
        <f t="shared" si="199"/>
        <v>1</v>
      </c>
      <c r="AD2550" s="52"/>
    </row>
    <row r="2551" spans="1:30" x14ac:dyDescent="0.45">
      <c r="A2551" s="4">
        <v>2549</v>
      </c>
      <c r="B2551">
        <v>1008</v>
      </c>
      <c r="C2551">
        <v>99415</v>
      </c>
      <c r="D2551" t="str">
        <f>_xlfn.XLOOKUP(C2551,customer_table!$A$2:$A$4869,customer_table!$B$2:$B$4869)</f>
        <v>Consumer</v>
      </c>
      <c r="E2551">
        <v>3</v>
      </c>
      <c r="F2551">
        <v>269.08</v>
      </c>
      <c r="G2551">
        <v>807.24</v>
      </c>
      <c r="H2551">
        <v>0</v>
      </c>
      <c r="I2551">
        <v>15.08</v>
      </c>
      <c r="J2551" s="5">
        <v>45644</v>
      </c>
      <c r="K2551" s="5">
        <v>45649</v>
      </c>
      <c r="L2551" t="s">
        <v>4895</v>
      </c>
      <c r="M2551" t="s">
        <v>4877</v>
      </c>
      <c r="N2551" t="s">
        <v>4876</v>
      </c>
      <c r="O2551" t="s">
        <v>4880</v>
      </c>
      <c r="P2551" t="s">
        <v>4891</v>
      </c>
      <c r="Q2551" s="4">
        <f>_xlfn.XLOOKUP(C2551,customer_table!$A$2:$A$4947,customer_table!$A$2:$A$4947)</f>
        <v>99415</v>
      </c>
      <c r="R2551" t="str">
        <f>_xlfn.XLOOKUP(D2551,customer_table!$B$2:$B$4947,customer_table!$B$2:$B$4947)</f>
        <v>Consumer</v>
      </c>
      <c r="S2551" s="4" t="b">
        <f t="shared" si="195"/>
        <v>1</v>
      </c>
      <c r="T2551" s="6" t="b">
        <f t="shared" si="196"/>
        <v>1</v>
      </c>
      <c r="U2551" cm="1">
        <f t="array" ref="U2551">INDEX(hdd_products!$H$2:$H$21,MATCH(1,(hdd_products!$A$2:$A$21=hdd_orders!B2551)*(hdd_products!$H$2:$H$21=hdd_orders!F2551),0))</f>
        <v>269.08</v>
      </c>
      <c r="V2551" s="6" t="b">
        <f t="shared" si="197"/>
        <v>1</v>
      </c>
      <c r="W2551" s="4">
        <f t="shared" si="198"/>
        <v>807.24</v>
      </c>
      <c r="X2551" s="6" t="b">
        <f t="shared" si="199"/>
        <v>1</v>
      </c>
      <c r="AD2551" s="52"/>
    </row>
    <row r="2552" spans="1:30" x14ac:dyDescent="0.45">
      <c r="A2552" s="4">
        <v>2550</v>
      </c>
      <c r="B2552">
        <v>1003</v>
      </c>
      <c r="C2552">
        <v>21925</v>
      </c>
      <c r="D2552" t="str">
        <f>_xlfn.XLOOKUP(C2552,customer_table!$A$2:$A$4869,customer_table!$B$2:$B$4869)</f>
        <v>Small Business</v>
      </c>
      <c r="E2552">
        <v>1</v>
      </c>
      <c r="F2552">
        <v>95.08</v>
      </c>
      <c r="G2552">
        <v>95.08</v>
      </c>
      <c r="H2552">
        <v>0</v>
      </c>
      <c r="I2552">
        <v>17.87</v>
      </c>
      <c r="J2552" s="5">
        <v>45585</v>
      </c>
      <c r="K2552" s="5">
        <v>45587</v>
      </c>
      <c r="L2552" t="s">
        <v>4889</v>
      </c>
      <c r="M2552" t="s">
        <v>4877</v>
      </c>
      <c r="N2552" t="s">
        <v>4876</v>
      </c>
      <c r="O2552" t="s">
        <v>4894</v>
      </c>
      <c r="P2552" t="s">
        <v>4879</v>
      </c>
      <c r="Q2552" s="4">
        <f>_xlfn.XLOOKUP(C2552,customer_table!$A$2:$A$4947,customer_table!$A$2:$A$4947)</f>
        <v>21925</v>
      </c>
      <c r="R2552" t="str">
        <f>_xlfn.XLOOKUP(D2552,customer_table!$B$2:$B$4947,customer_table!$B$2:$B$4947)</f>
        <v>Small Business</v>
      </c>
      <c r="S2552" s="4" t="b">
        <f t="shared" si="195"/>
        <v>1</v>
      </c>
      <c r="T2552" s="6" t="b">
        <f t="shared" si="196"/>
        <v>1</v>
      </c>
      <c r="U2552" cm="1">
        <f t="array" ref="U2552">INDEX(hdd_products!$H$2:$H$21,MATCH(1,(hdd_products!$A$2:$A$21=hdd_orders!B2552)*(hdd_products!$H$2:$H$21=hdd_orders!F2552),0))</f>
        <v>95.08</v>
      </c>
      <c r="V2552" s="6" t="b">
        <f t="shared" si="197"/>
        <v>1</v>
      </c>
      <c r="W2552" s="4">
        <f t="shared" si="198"/>
        <v>95.08</v>
      </c>
      <c r="X2552" s="6" t="b">
        <f t="shared" si="199"/>
        <v>1</v>
      </c>
      <c r="AD2552" s="52"/>
    </row>
    <row r="2553" spans="1:30" x14ac:dyDescent="0.45">
      <c r="A2553" s="4">
        <v>2551</v>
      </c>
      <c r="B2553">
        <v>1015</v>
      </c>
      <c r="C2553">
        <v>18248</v>
      </c>
      <c r="D2553" t="str">
        <f>_xlfn.XLOOKUP(C2553,customer_table!$A$2:$A$4869,customer_table!$B$2:$B$4869)</f>
        <v>Enterprise</v>
      </c>
      <c r="E2553">
        <v>1</v>
      </c>
      <c r="F2553">
        <v>317.95</v>
      </c>
      <c r="G2553">
        <v>317.95</v>
      </c>
      <c r="H2553">
        <v>0</v>
      </c>
      <c r="I2553">
        <v>15.84</v>
      </c>
      <c r="J2553" s="5">
        <v>45564</v>
      </c>
      <c r="K2553" s="5">
        <v>45569</v>
      </c>
      <c r="L2553" t="s">
        <v>4890</v>
      </c>
      <c r="M2553" t="s">
        <v>4877</v>
      </c>
      <c r="N2553" t="s">
        <v>4876</v>
      </c>
      <c r="O2553" t="s">
        <v>4880</v>
      </c>
      <c r="P2553" t="s">
        <v>4874</v>
      </c>
      <c r="Q2553" s="4">
        <f>_xlfn.XLOOKUP(C2553,customer_table!$A$2:$A$4947,customer_table!$A$2:$A$4947)</f>
        <v>18248</v>
      </c>
      <c r="R2553" t="str">
        <f>_xlfn.XLOOKUP(D2553,customer_table!$B$2:$B$4947,customer_table!$B$2:$B$4947)</f>
        <v>Enterprise</v>
      </c>
      <c r="S2553" s="4" t="b">
        <f t="shared" si="195"/>
        <v>1</v>
      </c>
      <c r="T2553" s="6" t="b">
        <f t="shared" si="196"/>
        <v>1</v>
      </c>
      <c r="U2553" cm="1">
        <f t="array" ref="U2553">INDEX(hdd_products!$H$2:$H$21,MATCH(1,(hdd_products!$A$2:$A$21=hdd_orders!B2553)*(hdd_products!$H$2:$H$21=hdd_orders!F2553),0))</f>
        <v>317.95</v>
      </c>
      <c r="V2553" s="6" t="b">
        <f t="shared" si="197"/>
        <v>1</v>
      </c>
      <c r="W2553" s="4">
        <f t="shared" si="198"/>
        <v>317.95</v>
      </c>
      <c r="X2553" s="6" t="b">
        <f t="shared" si="199"/>
        <v>1</v>
      </c>
      <c r="AD2553" s="52"/>
    </row>
    <row r="2554" spans="1:30" x14ac:dyDescent="0.45">
      <c r="A2554" s="4">
        <v>2552</v>
      </c>
      <c r="B2554">
        <v>1006</v>
      </c>
      <c r="C2554">
        <v>77307</v>
      </c>
      <c r="D2554" t="str">
        <f>_xlfn.XLOOKUP(C2554,customer_table!$A$2:$A$4869,customer_table!$B$2:$B$4869)</f>
        <v>Consumer</v>
      </c>
      <c r="E2554">
        <v>1</v>
      </c>
      <c r="F2554">
        <v>307.20999999999998</v>
      </c>
      <c r="G2554">
        <v>307.20999999999998</v>
      </c>
      <c r="H2554">
        <v>0</v>
      </c>
      <c r="I2554">
        <v>17.149999999999999</v>
      </c>
      <c r="J2554" s="5">
        <v>45430</v>
      </c>
      <c r="K2554" s="5">
        <v>45437</v>
      </c>
      <c r="L2554" t="s">
        <v>4887</v>
      </c>
      <c r="M2554" t="s">
        <v>4896</v>
      </c>
      <c r="N2554" t="s">
        <v>4876</v>
      </c>
      <c r="O2554" t="s">
        <v>4875</v>
      </c>
      <c r="P2554" t="s">
        <v>4886</v>
      </c>
      <c r="Q2554" s="4">
        <f>_xlfn.XLOOKUP(C2554,customer_table!$A$2:$A$4947,customer_table!$A$2:$A$4947)</f>
        <v>77307</v>
      </c>
      <c r="R2554" t="str">
        <f>_xlfn.XLOOKUP(D2554,customer_table!$B$2:$B$4947,customer_table!$B$2:$B$4947)</f>
        <v>Consumer</v>
      </c>
      <c r="S2554" s="4" t="b">
        <f t="shared" si="195"/>
        <v>1</v>
      </c>
      <c r="T2554" s="6" t="b">
        <f t="shared" si="196"/>
        <v>1</v>
      </c>
      <c r="U2554" cm="1">
        <f t="array" ref="U2554">INDEX(hdd_products!$H$2:$H$21,MATCH(1,(hdd_products!$A$2:$A$21=hdd_orders!B2554)*(hdd_products!$H$2:$H$21=hdd_orders!F2554),0))</f>
        <v>307.20999999999998</v>
      </c>
      <c r="V2554" s="6" t="b">
        <f t="shared" si="197"/>
        <v>1</v>
      </c>
      <c r="W2554" s="4">
        <f t="shared" si="198"/>
        <v>307.20999999999998</v>
      </c>
      <c r="X2554" s="6" t="b">
        <f t="shared" si="199"/>
        <v>1</v>
      </c>
      <c r="AD2554" s="52"/>
    </row>
    <row r="2555" spans="1:30" x14ac:dyDescent="0.45">
      <c r="A2555" s="4">
        <v>2553</v>
      </c>
      <c r="B2555">
        <v>1002</v>
      </c>
      <c r="C2555">
        <v>55680</v>
      </c>
      <c r="D2555" t="str">
        <f>_xlfn.XLOOKUP(C2555,customer_table!$A$2:$A$4869,customer_table!$B$2:$B$4869)</f>
        <v>Enterprise</v>
      </c>
      <c r="E2555">
        <v>3</v>
      </c>
      <c r="F2555">
        <v>198.26</v>
      </c>
      <c r="G2555">
        <v>594.78</v>
      </c>
      <c r="H2555">
        <v>0</v>
      </c>
      <c r="I2555">
        <v>13.69</v>
      </c>
      <c r="J2555" s="5">
        <v>45457</v>
      </c>
      <c r="K2555" s="5">
        <v>45459</v>
      </c>
      <c r="L2555" t="s">
        <v>4882</v>
      </c>
      <c r="M2555" t="s">
        <v>4881</v>
      </c>
      <c r="N2555" t="s">
        <v>4876</v>
      </c>
      <c r="O2555" t="s">
        <v>4880</v>
      </c>
      <c r="P2555" t="s">
        <v>4874</v>
      </c>
      <c r="Q2555" s="4">
        <f>_xlfn.XLOOKUP(C2555,customer_table!$A$2:$A$4947,customer_table!$A$2:$A$4947)</f>
        <v>55680</v>
      </c>
      <c r="R2555" t="str">
        <f>_xlfn.XLOOKUP(D2555,customer_table!$B$2:$B$4947,customer_table!$B$2:$B$4947)</f>
        <v>Enterprise</v>
      </c>
      <c r="S2555" s="4" t="b">
        <f t="shared" si="195"/>
        <v>1</v>
      </c>
      <c r="T2555" s="6" t="b">
        <f t="shared" si="196"/>
        <v>1</v>
      </c>
      <c r="U2555" cm="1">
        <f t="array" ref="U2555">INDEX(hdd_products!$H$2:$H$21,MATCH(1,(hdd_products!$A$2:$A$21=hdd_orders!B2555)*(hdd_products!$H$2:$H$21=hdd_orders!F2555),0))</f>
        <v>198.26</v>
      </c>
      <c r="V2555" s="6" t="b">
        <f t="shared" si="197"/>
        <v>1</v>
      </c>
      <c r="W2555" s="4">
        <f t="shared" si="198"/>
        <v>594.78</v>
      </c>
      <c r="X2555" s="6" t="b">
        <f t="shared" si="199"/>
        <v>1</v>
      </c>
      <c r="AD2555" s="52"/>
    </row>
    <row r="2556" spans="1:30" x14ac:dyDescent="0.45">
      <c r="A2556" s="4">
        <v>2554</v>
      </c>
      <c r="B2556">
        <v>1008</v>
      </c>
      <c r="C2556">
        <v>44591</v>
      </c>
      <c r="D2556" t="str">
        <f>_xlfn.XLOOKUP(C2556,customer_table!$A$2:$A$4869,customer_table!$B$2:$B$4869)</f>
        <v>Small Business</v>
      </c>
      <c r="E2556">
        <v>2</v>
      </c>
      <c r="F2556">
        <v>269.08</v>
      </c>
      <c r="G2556">
        <v>538.16</v>
      </c>
      <c r="H2556">
        <v>0</v>
      </c>
      <c r="I2556">
        <v>11.22</v>
      </c>
      <c r="J2556" s="5">
        <v>45557</v>
      </c>
      <c r="K2556" s="5">
        <v>45563</v>
      </c>
      <c r="L2556" t="s">
        <v>4885</v>
      </c>
      <c r="M2556" t="s">
        <v>4881</v>
      </c>
      <c r="N2556" t="s">
        <v>4901</v>
      </c>
      <c r="O2556" t="s">
        <v>4875</v>
      </c>
      <c r="P2556" t="s">
        <v>4891</v>
      </c>
      <c r="Q2556" s="4">
        <f>_xlfn.XLOOKUP(C2556,customer_table!$A$2:$A$4947,customer_table!$A$2:$A$4947)</f>
        <v>44591</v>
      </c>
      <c r="R2556" t="str">
        <f>_xlfn.XLOOKUP(D2556,customer_table!$B$2:$B$4947,customer_table!$B$2:$B$4947)</f>
        <v>Small Business</v>
      </c>
      <c r="S2556" s="4" t="b">
        <f t="shared" si="195"/>
        <v>1</v>
      </c>
      <c r="T2556" s="6" t="b">
        <f t="shared" si="196"/>
        <v>1</v>
      </c>
      <c r="U2556" cm="1">
        <f t="array" ref="U2556">INDEX(hdd_products!$H$2:$H$21,MATCH(1,(hdd_products!$A$2:$A$21=hdd_orders!B2556)*(hdd_products!$H$2:$H$21=hdd_orders!F2556),0))</f>
        <v>269.08</v>
      </c>
      <c r="V2556" s="6" t="b">
        <f t="shared" si="197"/>
        <v>1</v>
      </c>
      <c r="W2556" s="4">
        <f t="shared" si="198"/>
        <v>538.16</v>
      </c>
      <c r="X2556" s="6" t="b">
        <f t="shared" si="199"/>
        <v>1</v>
      </c>
      <c r="AD2556" s="52"/>
    </row>
    <row r="2557" spans="1:30" x14ac:dyDescent="0.45">
      <c r="A2557" s="4">
        <v>2555</v>
      </c>
      <c r="B2557">
        <v>1002</v>
      </c>
      <c r="C2557">
        <v>28255</v>
      </c>
      <c r="D2557" t="str">
        <f>_xlfn.XLOOKUP(C2557,customer_table!$A$2:$A$4869,customer_table!$B$2:$B$4869)</f>
        <v>Small Business</v>
      </c>
      <c r="E2557">
        <v>1</v>
      </c>
      <c r="F2557">
        <v>198.26</v>
      </c>
      <c r="G2557">
        <v>198.26</v>
      </c>
      <c r="H2557">
        <v>0</v>
      </c>
      <c r="I2557">
        <v>14.83</v>
      </c>
      <c r="J2557" s="5">
        <v>45388</v>
      </c>
      <c r="K2557" s="5">
        <v>45395</v>
      </c>
      <c r="L2557" t="s">
        <v>4895</v>
      </c>
      <c r="M2557" t="s">
        <v>4896</v>
      </c>
      <c r="N2557" t="s">
        <v>4876</v>
      </c>
      <c r="O2557" t="s">
        <v>4880</v>
      </c>
      <c r="P2557" t="s">
        <v>4879</v>
      </c>
      <c r="Q2557" s="4">
        <f>_xlfn.XLOOKUP(C2557,customer_table!$A$2:$A$4947,customer_table!$A$2:$A$4947)</f>
        <v>28255</v>
      </c>
      <c r="R2557" t="str">
        <f>_xlfn.XLOOKUP(D2557,customer_table!$B$2:$B$4947,customer_table!$B$2:$B$4947)</f>
        <v>Small Business</v>
      </c>
      <c r="S2557" s="4" t="b">
        <f t="shared" si="195"/>
        <v>1</v>
      </c>
      <c r="T2557" s="6" t="b">
        <f t="shared" si="196"/>
        <v>1</v>
      </c>
      <c r="U2557" cm="1">
        <f t="array" ref="U2557">INDEX(hdd_products!$H$2:$H$21,MATCH(1,(hdd_products!$A$2:$A$21=hdd_orders!B2557)*(hdd_products!$H$2:$H$21=hdd_orders!F2557),0))</f>
        <v>198.26</v>
      </c>
      <c r="V2557" s="6" t="b">
        <f t="shared" si="197"/>
        <v>1</v>
      </c>
      <c r="W2557" s="4">
        <f t="shared" si="198"/>
        <v>198.26</v>
      </c>
      <c r="X2557" s="6" t="b">
        <f t="shared" si="199"/>
        <v>1</v>
      </c>
      <c r="AD2557" s="52"/>
    </row>
    <row r="2558" spans="1:30" x14ac:dyDescent="0.45">
      <c r="A2558" s="4">
        <v>2556</v>
      </c>
      <c r="B2558">
        <v>1001</v>
      </c>
      <c r="C2558">
        <v>82470</v>
      </c>
      <c r="D2558" t="str">
        <f>_xlfn.XLOOKUP(C2558,customer_table!$A$2:$A$4869,customer_table!$B$2:$B$4869)</f>
        <v>Consumer</v>
      </c>
      <c r="E2558">
        <v>2</v>
      </c>
      <c r="F2558">
        <v>129.16999999999999</v>
      </c>
      <c r="G2558">
        <v>258.33999999999997</v>
      </c>
      <c r="H2558">
        <v>0</v>
      </c>
      <c r="I2558">
        <v>11.13</v>
      </c>
      <c r="J2558" s="5">
        <v>45643</v>
      </c>
      <c r="K2558" s="5">
        <v>45646</v>
      </c>
      <c r="L2558" t="s">
        <v>4897</v>
      </c>
      <c r="M2558" t="s">
        <v>4877</v>
      </c>
      <c r="N2558" t="s">
        <v>4901</v>
      </c>
      <c r="O2558" t="s">
        <v>4880</v>
      </c>
      <c r="P2558" t="s">
        <v>4874</v>
      </c>
      <c r="Q2558" s="4">
        <f>_xlfn.XLOOKUP(C2558,customer_table!$A$2:$A$4947,customer_table!$A$2:$A$4947)</f>
        <v>82470</v>
      </c>
      <c r="R2558" t="str">
        <f>_xlfn.XLOOKUP(D2558,customer_table!$B$2:$B$4947,customer_table!$B$2:$B$4947)</f>
        <v>Consumer</v>
      </c>
      <c r="S2558" s="4" t="b">
        <f t="shared" si="195"/>
        <v>1</v>
      </c>
      <c r="T2558" s="6" t="b">
        <f t="shared" si="196"/>
        <v>1</v>
      </c>
      <c r="U2558" cm="1">
        <f t="array" ref="U2558">INDEX(hdd_products!$H$2:$H$21,MATCH(1,(hdd_products!$A$2:$A$21=hdd_orders!B2558)*(hdd_products!$H$2:$H$21=hdd_orders!F2558),0))</f>
        <v>129.16999999999999</v>
      </c>
      <c r="V2558" s="6" t="b">
        <f t="shared" si="197"/>
        <v>1</v>
      </c>
      <c r="W2558" s="4">
        <f t="shared" si="198"/>
        <v>258.33999999999997</v>
      </c>
      <c r="X2558" s="6" t="b">
        <f t="shared" si="199"/>
        <v>1</v>
      </c>
      <c r="AD2558" s="52"/>
    </row>
    <row r="2559" spans="1:30" x14ac:dyDescent="0.45">
      <c r="A2559" s="4">
        <v>2557</v>
      </c>
      <c r="B2559">
        <v>1001</v>
      </c>
      <c r="C2559">
        <v>48202</v>
      </c>
      <c r="D2559" t="str">
        <f>_xlfn.XLOOKUP(C2559,customer_table!$A$2:$A$4869,customer_table!$B$2:$B$4869)</f>
        <v>Enterprise</v>
      </c>
      <c r="E2559">
        <v>1</v>
      </c>
      <c r="F2559">
        <v>129.16999999999999</v>
      </c>
      <c r="G2559">
        <v>129.16999999999999</v>
      </c>
      <c r="H2559">
        <v>0</v>
      </c>
      <c r="I2559">
        <v>10.51</v>
      </c>
      <c r="J2559" s="5">
        <v>45589</v>
      </c>
      <c r="K2559" s="5">
        <v>45594</v>
      </c>
      <c r="L2559" t="s">
        <v>4885</v>
      </c>
      <c r="M2559" t="s">
        <v>4898</v>
      </c>
      <c r="N2559" t="s">
        <v>4876</v>
      </c>
      <c r="O2559" t="s">
        <v>4880</v>
      </c>
      <c r="P2559" t="s">
        <v>4879</v>
      </c>
      <c r="Q2559" s="4">
        <f>_xlfn.XLOOKUP(C2559,customer_table!$A$2:$A$4947,customer_table!$A$2:$A$4947)</f>
        <v>48202</v>
      </c>
      <c r="R2559" t="str">
        <f>_xlfn.XLOOKUP(D2559,customer_table!$B$2:$B$4947,customer_table!$B$2:$B$4947)</f>
        <v>Enterprise</v>
      </c>
      <c r="S2559" s="4" t="b">
        <f t="shared" si="195"/>
        <v>1</v>
      </c>
      <c r="T2559" s="6" t="b">
        <f t="shared" si="196"/>
        <v>1</v>
      </c>
      <c r="U2559" cm="1">
        <f t="array" ref="U2559">INDEX(hdd_products!$H$2:$H$21,MATCH(1,(hdd_products!$A$2:$A$21=hdd_orders!B2559)*(hdd_products!$H$2:$H$21=hdd_orders!F2559),0))</f>
        <v>129.16999999999999</v>
      </c>
      <c r="V2559" s="6" t="b">
        <f t="shared" si="197"/>
        <v>1</v>
      </c>
      <c r="W2559" s="4">
        <f t="shared" si="198"/>
        <v>129.16999999999999</v>
      </c>
      <c r="X2559" s="6" t="b">
        <f t="shared" si="199"/>
        <v>1</v>
      </c>
      <c r="AD2559" s="52"/>
    </row>
    <row r="2560" spans="1:30" x14ac:dyDescent="0.45">
      <c r="A2560" s="4">
        <v>2558</v>
      </c>
      <c r="B2560">
        <v>1003</v>
      </c>
      <c r="C2560">
        <v>94866</v>
      </c>
      <c r="D2560" t="str">
        <f>_xlfn.XLOOKUP(C2560,customer_table!$A$2:$A$4869,customer_table!$B$2:$B$4869)</f>
        <v>Enterprise</v>
      </c>
      <c r="E2560">
        <v>3</v>
      </c>
      <c r="F2560">
        <v>95.08</v>
      </c>
      <c r="G2560">
        <v>285.24</v>
      </c>
      <c r="H2560">
        <v>0</v>
      </c>
      <c r="I2560">
        <v>11</v>
      </c>
      <c r="J2560" s="5">
        <v>45616</v>
      </c>
      <c r="K2560" s="5">
        <v>45623</v>
      </c>
      <c r="L2560" t="s">
        <v>4885</v>
      </c>
      <c r="M2560" t="s">
        <v>4877</v>
      </c>
      <c r="N2560" t="s">
        <v>4876</v>
      </c>
      <c r="O2560" t="s">
        <v>4875</v>
      </c>
      <c r="P2560" t="s">
        <v>4888</v>
      </c>
      <c r="Q2560" s="4">
        <f>_xlfn.XLOOKUP(C2560,customer_table!$A$2:$A$4947,customer_table!$A$2:$A$4947)</f>
        <v>94866</v>
      </c>
      <c r="R2560" t="str">
        <f>_xlfn.XLOOKUP(D2560,customer_table!$B$2:$B$4947,customer_table!$B$2:$B$4947)</f>
        <v>Enterprise</v>
      </c>
      <c r="S2560" s="4" t="b">
        <f t="shared" si="195"/>
        <v>1</v>
      </c>
      <c r="T2560" s="6" t="b">
        <f t="shared" si="196"/>
        <v>1</v>
      </c>
      <c r="U2560" cm="1">
        <f t="array" ref="U2560">INDEX(hdd_products!$H$2:$H$21,MATCH(1,(hdd_products!$A$2:$A$21=hdd_orders!B2560)*(hdd_products!$H$2:$H$21=hdd_orders!F2560),0))</f>
        <v>95.08</v>
      </c>
      <c r="V2560" s="6" t="b">
        <f t="shared" si="197"/>
        <v>1</v>
      </c>
      <c r="W2560" s="4">
        <f t="shared" si="198"/>
        <v>285.24</v>
      </c>
      <c r="X2560" s="6" t="b">
        <f t="shared" si="199"/>
        <v>1</v>
      </c>
      <c r="AD2560" s="52"/>
    </row>
    <row r="2561" spans="1:30" x14ac:dyDescent="0.45">
      <c r="A2561" s="4">
        <v>2559</v>
      </c>
      <c r="B2561">
        <v>1002</v>
      </c>
      <c r="C2561">
        <v>84473</v>
      </c>
      <c r="D2561" t="str">
        <f>_xlfn.XLOOKUP(C2561,customer_table!$A$2:$A$4869,customer_table!$B$2:$B$4869)</f>
        <v>Small Business</v>
      </c>
      <c r="E2561">
        <v>2</v>
      </c>
      <c r="F2561">
        <v>198.26</v>
      </c>
      <c r="G2561">
        <v>396.52</v>
      </c>
      <c r="H2561">
        <v>0</v>
      </c>
      <c r="I2561">
        <v>12.8</v>
      </c>
      <c r="J2561" s="5">
        <v>45539</v>
      </c>
      <c r="K2561" s="5">
        <v>45545</v>
      </c>
      <c r="L2561" t="s">
        <v>4882</v>
      </c>
      <c r="M2561" t="s">
        <v>4877</v>
      </c>
      <c r="N2561" t="s">
        <v>4892</v>
      </c>
      <c r="O2561" t="s">
        <v>4880</v>
      </c>
      <c r="P2561" t="s">
        <v>4888</v>
      </c>
      <c r="Q2561" s="4">
        <f>_xlfn.XLOOKUP(C2561,customer_table!$A$2:$A$4947,customer_table!$A$2:$A$4947)</f>
        <v>84473</v>
      </c>
      <c r="R2561" t="str">
        <f>_xlfn.XLOOKUP(D2561,customer_table!$B$2:$B$4947,customer_table!$B$2:$B$4947)</f>
        <v>Small Business</v>
      </c>
      <c r="S2561" s="4" t="b">
        <f t="shared" si="195"/>
        <v>1</v>
      </c>
      <c r="T2561" s="6" t="b">
        <f t="shared" si="196"/>
        <v>1</v>
      </c>
      <c r="U2561" cm="1">
        <f t="array" ref="U2561">INDEX(hdd_products!$H$2:$H$21,MATCH(1,(hdd_products!$A$2:$A$21=hdd_orders!B2561)*(hdd_products!$H$2:$H$21=hdd_orders!F2561),0))</f>
        <v>198.26</v>
      </c>
      <c r="V2561" s="6" t="b">
        <f t="shared" si="197"/>
        <v>1</v>
      </c>
      <c r="W2561" s="4">
        <f t="shared" si="198"/>
        <v>396.52</v>
      </c>
      <c r="X2561" s="6" t="b">
        <f t="shared" si="199"/>
        <v>1</v>
      </c>
      <c r="AD2561" s="52"/>
    </row>
    <row r="2562" spans="1:30" x14ac:dyDescent="0.45">
      <c r="A2562" s="4">
        <v>2560</v>
      </c>
      <c r="B2562">
        <v>1004</v>
      </c>
      <c r="C2562">
        <v>26309</v>
      </c>
      <c r="D2562" t="str">
        <f>_xlfn.XLOOKUP(C2562,customer_table!$A$2:$A$4869,customer_table!$B$2:$B$4869)</f>
        <v>Small Business</v>
      </c>
      <c r="E2562">
        <v>4</v>
      </c>
      <c r="F2562">
        <v>170.85</v>
      </c>
      <c r="G2562">
        <v>683.4</v>
      </c>
      <c r="H2562">
        <v>0</v>
      </c>
      <c r="I2562">
        <v>15.21</v>
      </c>
      <c r="J2562" s="5">
        <v>45422</v>
      </c>
      <c r="K2562" s="5">
        <v>45427</v>
      </c>
      <c r="L2562" t="s">
        <v>4893</v>
      </c>
      <c r="M2562" t="s">
        <v>4877</v>
      </c>
      <c r="N2562" t="s">
        <v>4876</v>
      </c>
      <c r="O2562" t="s">
        <v>4880</v>
      </c>
      <c r="P2562" t="s">
        <v>4888</v>
      </c>
      <c r="Q2562" s="4">
        <f>_xlfn.XLOOKUP(C2562,customer_table!$A$2:$A$4947,customer_table!$A$2:$A$4947)</f>
        <v>26309</v>
      </c>
      <c r="R2562" t="str">
        <f>_xlfn.XLOOKUP(D2562,customer_table!$B$2:$B$4947,customer_table!$B$2:$B$4947)</f>
        <v>Small Business</v>
      </c>
      <c r="S2562" s="4" t="b">
        <f t="shared" si="195"/>
        <v>1</v>
      </c>
      <c r="T2562" s="6" t="b">
        <f t="shared" si="196"/>
        <v>1</v>
      </c>
      <c r="U2562" cm="1">
        <f t="array" ref="U2562">INDEX(hdd_products!$H$2:$H$21,MATCH(1,(hdd_products!$A$2:$A$21=hdd_orders!B2562)*(hdd_products!$H$2:$H$21=hdd_orders!F2562),0))</f>
        <v>170.85</v>
      </c>
      <c r="V2562" s="6" t="b">
        <f t="shared" si="197"/>
        <v>1</v>
      </c>
      <c r="W2562" s="4">
        <f t="shared" si="198"/>
        <v>683.4</v>
      </c>
      <c r="X2562" s="6" t="b">
        <f t="shared" si="199"/>
        <v>1</v>
      </c>
      <c r="AD2562" s="52"/>
    </row>
    <row r="2563" spans="1:30" x14ac:dyDescent="0.45">
      <c r="A2563" s="4">
        <v>2561</v>
      </c>
      <c r="B2563">
        <v>1011</v>
      </c>
      <c r="C2563">
        <v>43398</v>
      </c>
      <c r="D2563" t="str">
        <f>_xlfn.XLOOKUP(C2563,customer_table!$A$2:$A$4869,customer_table!$B$2:$B$4869)</f>
        <v>Enterprise</v>
      </c>
      <c r="E2563">
        <v>1</v>
      </c>
      <c r="F2563">
        <v>664.86</v>
      </c>
      <c r="G2563">
        <v>664.86</v>
      </c>
      <c r="H2563">
        <v>0</v>
      </c>
      <c r="I2563">
        <v>15.56</v>
      </c>
      <c r="J2563" s="5">
        <v>45293</v>
      </c>
      <c r="K2563" s="5">
        <v>45294</v>
      </c>
      <c r="L2563" t="s">
        <v>4893</v>
      </c>
      <c r="M2563" t="s">
        <v>4898</v>
      </c>
      <c r="N2563" t="s">
        <v>4876</v>
      </c>
      <c r="O2563" t="s">
        <v>4880</v>
      </c>
      <c r="P2563" t="s">
        <v>4888</v>
      </c>
      <c r="Q2563" s="4">
        <f>_xlfn.XLOOKUP(C2563,customer_table!$A$2:$A$4947,customer_table!$A$2:$A$4947)</f>
        <v>43398</v>
      </c>
      <c r="R2563" t="str">
        <f>_xlfn.XLOOKUP(D2563,customer_table!$B$2:$B$4947,customer_table!$B$2:$B$4947)</f>
        <v>Enterprise</v>
      </c>
      <c r="S2563" s="4" t="b">
        <f t="shared" si="195"/>
        <v>1</v>
      </c>
      <c r="T2563" s="6" t="b">
        <f t="shared" si="196"/>
        <v>1</v>
      </c>
      <c r="U2563" cm="1">
        <f t="array" ref="U2563">INDEX(hdd_products!$H$2:$H$21,MATCH(1,(hdd_products!$A$2:$A$21=hdd_orders!B2563)*(hdd_products!$H$2:$H$21=hdd_orders!F2563),0))</f>
        <v>664.86</v>
      </c>
      <c r="V2563" s="6" t="b">
        <f t="shared" si="197"/>
        <v>1</v>
      </c>
      <c r="W2563" s="4">
        <f t="shared" si="198"/>
        <v>664.86</v>
      </c>
      <c r="X2563" s="6" t="b">
        <f t="shared" si="199"/>
        <v>1</v>
      </c>
      <c r="AD2563" s="52"/>
    </row>
    <row r="2564" spans="1:30" x14ac:dyDescent="0.45">
      <c r="A2564" s="4">
        <v>2562</v>
      </c>
      <c r="B2564">
        <v>1010</v>
      </c>
      <c r="C2564">
        <v>76993</v>
      </c>
      <c r="D2564" t="str">
        <f>_xlfn.XLOOKUP(C2564,customer_table!$A$2:$A$4869,customer_table!$B$2:$B$4869)</f>
        <v>Enterprise</v>
      </c>
      <c r="E2564">
        <v>1</v>
      </c>
      <c r="F2564">
        <v>446.61</v>
      </c>
      <c r="G2564">
        <v>446.61</v>
      </c>
      <c r="H2564">
        <v>0</v>
      </c>
      <c r="I2564">
        <v>16.45</v>
      </c>
      <c r="J2564" s="5">
        <v>45573</v>
      </c>
      <c r="K2564" s="5">
        <v>45578</v>
      </c>
      <c r="L2564" t="s">
        <v>4890</v>
      </c>
      <c r="M2564" t="s">
        <v>4881</v>
      </c>
      <c r="N2564" t="s">
        <v>4876</v>
      </c>
      <c r="O2564" t="s">
        <v>4880</v>
      </c>
      <c r="P2564" t="s">
        <v>4891</v>
      </c>
      <c r="Q2564" s="4">
        <f>_xlfn.XLOOKUP(C2564,customer_table!$A$2:$A$4947,customer_table!$A$2:$A$4947)</f>
        <v>76993</v>
      </c>
      <c r="R2564" t="str">
        <f>_xlfn.XLOOKUP(D2564,customer_table!$B$2:$B$4947,customer_table!$B$2:$B$4947)</f>
        <v>Enterprise</v>
      </c>
      <c r="S2564" s="4" t="b">
        <f t="shared" ref="S2564:S2627" si="200">Q2564=C2564</f>
        <v>1</v>
      </c>
      <c r="T2564" s="6" t="b">
        <f t="shared" ref="T2564:T2627" si="201">R2564=D2564</f>
        <v>1</v>
      </c>
      <c r="U2564" cm="1">
        <f t="array" ref="U2564">INDEX(hdd_products!$H$2:$H$21,MATCH(1,(hdd_products!$A$2:$A$21=hdd_orders!B2564)*(hdd_products!$H$2:$H$21=hdd_orders!F2564),0))</f>
        <v>446.61</v>
      </c>
      <c r="V2564" s="6" t="b">
        <f t="shared" ref="V2564:V2627" si="202">U2564=F2564</f>
        <v>1</v>
      </c>
      <c r="W2564" s="4">
        <f t="shared" ref="W2564:W2627" si="203">F2564*E2564</f>
        <v>446.61</v>
      </c>
      <c r="X2564" s="6" t="b">
        <f t="shared" ref="X2564:X2627" si="204">G2564=W2564</f>
        <v>1</v>
      </c>
      <c r="AD2564" s="52"/>
    </row>
    <row r="2565" spans="1:30" x14ac:dyDescent="0.45">
      <c r="A2565" s="4">
        <v>2563</v>
      </c>
      <c r="B2565">
        <v>1007</v>
      </c>
      <c r="C2565">
        <v>74167</v>
      </c>
      <c r="D2565" t="str">
        <f>_xlfn.XLOOKUP(C2565,customer_table!$A$2:$A$4869,customer_table!$B$2:$B$4869)</f>
        <v>Enterprise</v>
      </c>
      <c r="E2565">
        <v>2</v>
      </c>
      <c r="F2565">
        <v>415.57</v>
      </c>
      <c r="G2565">
        <v>831.14</v>
      </c>
      <c r="H2565">
        <v>0</v>
      </c>
      <c r="I2565">
        <v>14.87</v>
      </c>
      <c r="J2565" s="5">
        <v>45318</v>
      </c>
      <c r="K2565" s="5">
        <v>45322</v>
      </c>
      <c r="L2565" t="s">
        <v>4895</v>
      </c>
      <c r="M2565" t="s">
        <v>4898</v>
      </c>
      <c r="N2565" t="s">
        <v>4876</v>
      </c>
      <c r="O2565" t="s">
        <v>4880</v>
      </c>
      <c r="P2565" t="s">
        <v>4891</v>
      </c>
      <c r="Q2565" s="4">
        <f>_xlfn.XLOOKUP(C2565,customer_table!$A$2:$A$4947,customer_table!$A$2:$A$4947)</f>
        <v>74167</v>
      </c>
      <c r="R2565" t="str">
        <f>_xlfn.XLOOKUP(D2565,customer_table!$B$2:$B$4947,customer_table!$B$2:$B$4947)</f>
        <v>Enterprise</v>
      </c>
      <c r="S2565" s="4" t="b">
        <f t="shared" si="200"/>
        <v>1</v>
      </c>
      <c r="T2565" s="6" t="b">
        <f t="shared" si="201"/>
        <v>1</v>
      </c>
      <c r="U2565" cm="1">
        <f t="array" ref="U2565">INDEX(hdd_products!$H$2:$H$21,MATCH(1,(hdd_products!$A$2:$A$21=hdd_orders!B2565)*(hdd_products!$H$2:$H$21=hdd_orders!F2565),0))</f>
        <v>415.57</v>
      </c>
      <c r="V2565" s="6" t="b">
        <f t="shared" si="202"/>
        <v>1</v>
      </c>
      <c r="W2565" s="4">
        <f t="shared" si="203"/>
        <v>831.14</v>
      </c>
      <c r="X2565" s="6" t="b">
        <f t="shared" si="204"/>
        <v>1</v>
      </c>
      <c r="AD2565" s="52"/>
    </row>
    <row r="2566" spans="1:30" x14ac:dyDescent="0.45">
      <c r="A2566" s="4">
        <v>2564</v>
      </c>
      <c r="B2566">
        <v>1010</v>
      </c>
      <c r="C2566">
        <v>33737</v>
      </c>
      <c r="D2566" t="str">
        <f>_xlfn.XLOOKUP(C2566,customer_table!$A$2:$A$4869,customer_table!$B$2:$B$4869)</f>
        <v>Enterprise</v>
      </c>
      <c r="E2566">
        <v>1</v>
      </c>
      <c r="F2566">
        <v>446.61</v>
      </c>
      <c r="G2566">
        <v>446.61</v>
      </c>
      <c r="H2566">
        <v>0</v>
      </c>
      <c r="I2566">
        <v>7.29</v>
      </c>
      <c r="J2566" s="5">
        <v>45490</v>
      </c>
      <c r="K2566" s="5">
        <v>45493</v>
      </c>
      <c r="L2566" t="s">
        <v>4902</v>
      </c>
      <c r="M2566" t="s">
        <v>4881</v>
      </c>
      <c r="N2566" t="s">
        <v>4901</v>
      </c>
      <c r="O2566" t="s">
        <v>4875</v>
      </c>
      <c r="P2566" t="s">
        <v>4884</v>
      </c>
      <c r="Q2566" s="4">
        <f>_xlfn.XLOOKUP(C2566,customer_table!$A$2:$A$4947,customer_table!$A$2:$A$4947)</f>
        <v>33737</v>
      </c>
      <c r="R2566" t="str">
        <f>_xlfn.XLOOKUP(D2566,customer_table!$B$2:$B$4947,customer_table!$B$2:$B$4947)</f>
        <v>Enterprise</v>
      </c>
      <c r="S2566" s="4" t="b">
        <f t="shared" si="200"/>
        <v>1</v>
      </c>
      <c r="T2566" s="6" t="b">
        <f t="shared" si="201"/>
        <v>1</v>
      </c>
      <c r="U2566" cm="1">
        <f t="array" ref="U2566">INDEX(hdd_products!$H$2:$H$21,MATCH(1,(hdd_products!$A$2:$A$21=hdd_orders!B2566)*(hdd_products!$H$2:$H$21=hdd_orders!F2566),0))</f>
        <v>446.61</v>
      </c>
      <c r="V2566" s="6" t="b">
        <f t="shared" si="202"/>
        <v>1</v>
      </c>
      <c r="W2566" s="4">
        <f t="shared" si="203"/>
        <v>446.61</v>
      </c>
      <c r="X2566" s="6" t="b">
        <f t="shared" si="204"/>
        <v>1</v>
      </c>
      <c r="AD2566" s="52"/>
    </row>
    <row r="2567" spans="1:30" x14ac:dyDescent="0.45">
      <c r="A2567" s="4">
        <v>2565</v>
      </c>
      <c r="B2567">
        <v>1012</v>
      </c>
      <c r="C2567">
        <v>46353</v>
      </c>
      <c r="D2567" t="str">
        <f>_xlfn.XLOOKUP(C2567,customer_table!$A$2:$A$4869,customer_table!$B$2:$B$4869)</f>
        <v>Small Business</v>
      </c>
      <c r="E2567">
        <v>1</v>
      </c>
      <c r="F2567">
        <v>339.39</v>
      </c>
      <c r="G2567">
        <v>339.39</v>
      </c>
      <c r="H2567">
        <v>0</v>
      </c>
      <c r="I2567">
        <v>14.53</v>
      </c>
      <c r="J2567" s="5">
        <v>45319</v>
      </c>
      <c r="K2567" s="5">
        <v>45320</v>
      </c>
      <c r="L2567" t="s">
        <v>4882</v>
      </c>
      <c r="M2567" t="s">
        <v>4877</v>
      </c>
      <c r="N2567" t="s">
        <v>4901</v>
      </c>
      <c r="O2567" t="s">
        <v>4880</v>
      </c>
      <c r="P2567" t="s">
        <v>4884</v>
      </c>
      <c r="Q2567" s="4">
        <f>_xlfn.XLOOKUP(C2567,customer_table!$A$2:$A$4947,customer_table!$A$2:$A$4947)</f>
        <v>46353</v>
      </c>
      <c r="R2567" t="str">
        <f>_xlfn.XLOOKUP(D2567,customer_table!$B$2:$B$4947,customer_table!$B$2:$B$4947)</f>
        <v>Small Business</v>
      </c>
      <c r="S2567" s="4" t="b">
        <f t="shared" si="200"/>
        <v>1</v>
      </c>
      <c r="T2567" s="6" t="b">
        <f t="shared" si="201"/>
        <v>1</v>
      </c>
      <c r="U2567" cm="1">
        <f t="array" ref="U2567">INDEX(hdd_products!$H$2:$H$21,MATCH(1,(hdd_products!$A$2:$A$21=hdd_orders!B2567)*(hdd_products!$H$2:$H$21=hdd_orders!F2567),0))</f>
        <v>339.39</v>
      </c>
      <c r="V2567" s="6" t="b">
        <f t="shared" si="202"/>
        <v>1</v>
      </c>
      <c r="W2567" s="4">
        <f t="shared" si="203"/>
        <v>339.39</v>
      </c>
      <c r="X2567" s="6" t="b">
        <f t="shared" si="204"/>
        <v>1</v>
      </c>
      <c r="AD2567" s="52"/>
    </row>
    <row r="2568" spans="1:30" x14ac:dyDescent="0.45">
      <c r="A2568" s="4">
        <v>2566</v>
      </c>
      <c r="B2568">
        <v>1002</v>
      </c>
      <c r="C2568">
        <v>65478</v>
      </c>
      <c r="D2568" t="str">
        <f>_xlfn.XLOOKUP(C2568,customer_table!$A$2:$A$4869,customer_table!$B$2:$B$4869)</f>
        <v>Consumer</v>
      </c>
      <c r="E2568">
        <v>3</v>
      </c>
      <c r="F2568">
        <v>198.26</v>
      </c>
      <c r="G2568">
        <v>594.78</v>
      </c>
      <c r="H2568">
        <v>0</v>
      </c>
      <c r="I2568">
        <v>15.28</v>
      </c>
      <c r="J2568" s="5">
        <v>45357</v>
      </c>
      <c r="K2568" s="5">
        <v>45364</v>
      </c>
      <c r="L2568" t="s">
        <v>4893</v>
      </c>
      <c r="M2568" t="s">
        <v>4896</v>
      </c>
      <c r="N2568" t="s">
        <v>4876</v>
      </c>
      <c r="O2568" t="s">
        <v>4880</v>
      </c>
      <c r="P2568" t="s">
        <v>4886</v>
      </c>
      <c r="Q2568" s="4">
        <f>_xlfn.XLOOKUP(C2568,customer_table!$A$2:$A$4947,customer_table!$A$2:$A$4947)</f>
        <v>65478</v>
      </c>
      <c r="R2568" t="str">
        <f>_xlfn.XLOOKUP(D2568,customer_table!$B$2:$B$4947,customer_table!$B$2:$B$4947)</f>
        <v>Consumer</v>
      </c>
      <c r="S2568" s="4" t="b">
        <f t="shared" si="200"/>
        <v>1</v>
      </c>
      <c r="T2568" s="6" t="b">
        <f t="shared" si="201"/>
        <v>1</v>
      </c>
      <c r="U2568" cm="1">
        <f t="array" ref="U2568">INDEX(hdd_products!$H$2:$H$21,MATCH(1,(hdd_products!$A$2:$A$21=hdd_orders!B2568)*(hdd_products!$H$2:$H$21=hdd_orders!F2568),0))</f>
        <v>198.26</v>
      </c>
      <c r="V2568" s="6" t="b">
        <f t="shared" si="202"/>
        <v>1</v>
      </c>
      <c r="W2568" s="4">
        <f t="shared" si="203"/>
        <v>594.78</v>
      </c>
      <c r="X2568" s="6" t="b">
        <f t="shared" si="204"/>
        <v>1</v>
      </c>
      <c r="AD2568" s="52"/>
    </row>
    <row r="2569" spans="1:30" x14ac:dyDescent="0.45">
      <c r="A2569" s="4">
        <v>2567</v>
      </c>
      <c r="B2569">
        <v>1003</v>
      </c>
      <c r="C2569">
        <v>54250</v>
      </c>
      <c r="D2569" t="str">
        <f>_xlfn.XLOOKUP(C2569,customer_table!$A$2:$A$4869,customer_table!$B$2:$B$4869)</f>
        <v>Consumer</v>
      </c>
      <c r="E2569">
        <v>2</v>
      </c>
      <c r="F2569">
        <v>95.08</v>
      </c>
      <c r="G2569">
        <v>190.16</v>
      </c>
      <c r="H2569">
        <v>0</v>
      </c>
      <c r="I2569">
        <v>7.01</v>
      </c>
      <c r="J2569" s="5">
        <v>45582</v>
      </c>
      <c r="K2569" s="5">
        <v>45583</v>
      </c>
      <c r="L2569" t="s">
        <v>4883</v>
      </c>
      <c r="M2569" t="s">
        <v>4877</v>
      </c>
      <c r="N2569" t="s">
        <v>4876</v>
      </c>
      <c r="O2569" t="s">
        <v>4880</v>
      </c>
      <c r="P2569" t="s">
        <v>4891</v>
      </c>
      <c r="Q2569" s="4">
        <f>_xlfn.XLOOKUP(C2569,customer_table!$A$2:$A$4947,customer_table!$A$2:$A$4947)</f>
        <v>54250</v>
      </c>
      <c r="R2569" t="str">
        <f>_xlfn.XLOOKUP(D2569,customer_table!$B$2:$B$4947,customer_table!$B$2:$B$4947)</f>
        <v>Consumer</v>
      </c>
      <c r="S2569" s="4" t="b">
        <f t="shared" si="200"/>
        <v>1</v>
      </c>
      <c r="T2569" s="6" t="b">
        <f t="shared" si="201"/>
        <v>1</v>
      </c>
      <c r="U2569" cm="1">
        <f t="array" ref="U2569">INDEX(hdd_products!$H$2:$H$21,MATCH(1,(hdd_products!$A$2:$A$21=hdd_orders!B2569)*(hdd_products!$H$2:$H$21=hdd_orders!F2569),0))</f>
        <v>95.08</v>
      </c>
      <c r="V2569" s="6" t="b">
        <f t="shared" si="202"/>
        <v>1</v>
      </c>
      <c r="W2569" s="4">
        <f t="shared" si="203"/>
        <v>190.16</v>
      </c>
      <c r="X2569" s="6" t="b">
        <f t="shared" si="204"/>
        <v>1</v>
      </c>
      <c r="AD2569" s="52"/>
    </row>
    <row r="2570" spans="1:30" x14ac:dyDescent="0.45">
      <c r="A2570" s="4">
        <v>2568</v>
      </c>
      <c r="B2570">
        <v>1010</v>
      </c>
      <c r="C2570">
        <v>91043</v>
      </c>
      <c r="D2570" t="str">
        <f>_xlfn.XLOOKUP(C2570,customer_table!$A$2:$A$4869,customer_table!$B$2:$B$4869)</f>
        <v>Enterprise</v>
      </c>
      <c r="E2570">
        <v>1</v>
      </c>
      <c r="F2570">
        <v>446.61</v>
      </c>
      <c r="G2570">
        <v>446.61</v>
      </c>
      <c r="H2570">
        <v>0</v>
      </c>
      <c r="I2570">
        <v>16.91</v>
      </c>
      <c r="J2570" s="5">
        <v>45512</v>
      </c>
      <c r="K2570" s="5">
        <v>45514</v>
      </c>
      <c r="L2570" t="s">
        <v>4878</v>
      </c>
      <c r="M2570" t="s">
        <v>4898</v>
      </c>
      <c r="N2570" t="s">
        <v>4876</v>
      </c>
      <c r="O2570" t="s">
        <v>4894</v>
      </c>
      <c r="P2570" t="s">
        <v>4891</v>
      </c>
      <c r="Q2570" s="4">
        <f>_xlfn.XLOOKUP(C2570,customer_table!$A$2:$A$4947,customer_table!$A$2:$A$4947)</f>
        <v>91043</v>
      </c>
      <c r="R2570" t="str">
        <f>_xlfn.XLOOKUP(D2570,customer_table!$B$2:$B$4947,customer_table!$B$2:$B$4947)</f>
        <v>Enterprise</v>
      </c>
      <c r="S2570" s="4" t="b">
        <f t="shared" si="200"/>
        <v>1</v>
      </c>
      <c r="T2570" s="6" t="b">
        <f t="shared" si="201"/>
        <v>1</v>
      </c>
      <c r="U2570" cm="1">
        <f t="array" ref="U2570">INDEX(hdd_products!$H$2:$H$21,MATCH(1,(hdd_products!$A$2:$A$21=hdd_orders!B2570)*(hdd_products!$H$2:$H$21=hdd_orders!F2570),0))</f>
        <v>446.61</v>
      </c>
      <c r="V2570" s="6" t="b">
        <f t="shared" si="202"/>
        <v>1</v>
      </c>
      <c r="W2570" s="4">
        <f t="shared" si="203"/>
        <v>446.61</v>
      </c>
      <c r="X2570" s="6" t="b">
        <f t="shared" si="204"/>
        <v>1</v>
      </c>
      <c r="AD2570" s="52"/>
    </row>
    <row r="2571" spans="1:30" x14ac:dyDescent="0.45">
      <c r="A2571" s="4">
        <v>2569</v>
      </c>
      <c r="B2571">
        <v>1003</v>
      </c>
      <c r="C2571">
        <v>29884</v>
      </c>
      <c r="D2571" t="str">
        <f>_xlfn.XLOOKUP(C2571,customer_table!$A$2:$A$4869,customer_table!$B$2:$B$4869)</f>
        <v>Enterprise</v>
      </c>
      <c r="E2571">
        <v>2</v>
      </c>
      <c r="F2571">
        <v>95.08</v>
      </c>
      <c r="G2571">
        <v>190.16</v>
      </c>
      <c r="H2571">
        <v>0</v>
      </c>
      <c r="I2571">
        <v>19.350000000000001</v>
      </c>
      <c r="J2571" s="5">
        <v>45574</v>
      </c>
      <c r="K2571" s="5">
        <v>45577</v>
      </c>
      <c r="L2571" t="s">
        <v>4889</v>
      </c>
      <c r="M2571" t="s">
        <v>4896</v>
      </c>
      <c r="N2571" t="s">
        <v>4876</v>
      </c>
      <c r="O2571" t="s">
        <v>4875</v>
      </c>
      <c r="P2571" t="s">
        <v>4884</v>
      </c>
      <c r="Q2571" s="4">
        <f>_xlfn.XLOOKUP(C2571,customer_table!$A$2:$A$4947,customer_table!$A$2:$A$4947)</f>
        <v>29884</v>
      </c>
      <c r="R2571" t="str">
        <f>_xlfn.XLOOKUP(D2571,customer_table!$B$2:$B$4947,customer_table!$B$2:$B$4947)</f>
        <v>Enterprise</v>
      </c>
      <c r="S2571" s="4" t="b">
        <f t="shared" si="200"/>
        <v>1</v>
      </c>
      <c r="T2571" s="6" t="b">
        <f t="shared" si="201"/>
        <v>1</v>
      </c>
      <c r="U2571" cm="1">
        <f t="array" ref="U2571">INDEX(hdd_products!$H$2:$H$21,MATCH(1,(hdd_products!$A$2:$A$21=hdd_orders!B2571)*(hdd_products!$H$2:$H$21=hdd_orders!F2571),0))</f>
        <v>95.08</v>
      </c>
      <c r="V2571" s="6" t="b">
        <f t="shared" si="202"/>
        <v>1</v>
      </c>
      <c r="W2571" s="4">
        <f t="shared" si="203"/>
        <v>190.16</v>
      </c>
      <c r="X2571" s="6" t="b">
        <f t="shared" si="204"/>
        <v>1</v>
      </c>
      <c r="AD2571" s="52"/>
    </row>
    <row r="2572" spans="1:30" x14ac:dyDescent="0.45">
      <c r="A2572" s="4">
        <v>2570</v>
      </c>
      <c r="B2572">
        <v>1007</v>
      </c>
      <c r="C2572">
        <v>60236</v>
      </c>
      <c r="D2572" t="str">
        <f>_xlfn.XLOOKUP(C2572,customer_table!$A$2:$A$4869,customer_table!$B$2:$B$4869)</f>
        <v>Small Business</v>
      </c>
      <c r="E2572">
        <v>1</v>
      </c>
      <c r="F2572">
        <v>415.57</v>
      </c>
      <c r="G2572">
        <v>415.57</v>
      </c>
      <c r="H2572">
        <v>0</v>
      </c>
      <c r="I2572">
        <v>17.41</v>
      </c>
      <c r="J2572" s="5">
        <v>45404</v>
      </c>
      <c r="K2572" s="5">
        <v>45406</v>
      </c>
      <c r="L2572" t="s">
        <v>4893</v>
      </c>
      <c r="M2572" t="s">
        <v>4877</v>
      </c>
      <c r="N2572" t="s">
        <v>4876</v>
      </c>
      <c r="O2572" t="s">
        <v>4880</v>
      </c>
      <c r="P2572" t="s">
        <v>4886</v>
      </c>
      <c r="Q2572" s="4">
        <f>_xlfn.XLOOKUP(C2572,customer_table!$A$2:$A$4947,customer_table!$A$2:$A$4947)</f>
        <v>60236</v>
      </c>
      <c r="R2572" t="str">
        <f>_xlfn.XLOOKUP(D2572,customer_table!$B$2:$B$4947,customer_table!$B$2:$B$4947)</f>
        <v>Small Business</v>
      </c>
      <c r="S2572" s="4" t="b">
        <f t="shared" si="200"/>
        <v>1</v>
      </c>
      <c r="T2572" s="6" t="b">
        <f t="shared" si="201"/>
        <v>1</v>
      </c>
      <c r="U2572" cm="1">
        <f t="array" ref="U2572">INDEX(hdd_products!$H$2:$H$21,MATCH(1,(hdd_products!$A$2:$A$21=hdd_orders!B2572)*(hdd_products!$H$2:$H$21=hdd_orders!F2572),0))</f>
        <v>415.57</v>
      </c>
      <c r="V2572" s="6" t="b">
        <f t="shared" si="202"/>
        <v>1</v>
      </c>
      <c r="W2572" s="4">
        <f t="shared" si="203"/>
        <v>415.57</v>
      </c>
      <c r="X2572" s="6" t="b">
        <f t="shared" si="204"/>
        <v>1</v>
      </c>
      <c r="AD2572" s="52"/>
    </row>
    <row r="2573" spans="1:30" x14ac:dyDescent="0.45">
      <c r="A2573" s="4">
        <v>2571</v>
      </c>
      <c r="B2573">
        <v>1003</v>
      </c>
      <c r="C2573">
        <v>90495</v>
      </c>
      <c r="D2573" t="str">
        <f>_xlfn.XLOOKUP(C2573,customer_table!$A$2:$A$4869,customer_table!$B$2:$B$4869)</f>
        <v>Small Business</v>
      </c>
      <c r="E2573">
        <v>2</v>
      </c>
      <c r="F2573">
        <v>95.08</v>
      </c>
      <c r="G2573">
        <v>190.16</v>
      </c>
      <c r="H2573">
        <v>0</v>
      </c>
      <c r="I2573">
        <v>16.7</v>
      </c>
      <c r="J2573" s="5">
        <v>45374</v>
      </c>
      <c r="K2573" s="5">
        <v>45375</v>
      </c>
      <c r="L2573" t="s">
        <v>4893</v>
      </c>
      <c r="M2573" t="s">
        <v>4896</v>
      </c>
      <c r="N2573" t="s">
        <v>4876</v>
      </c>
      <c r="O2573" t="s">
        <v>4880</v>
      </c>
      <c r="P2573" t="s">
        <v>4874</v>
      </c>
      <c r="Q2573" s="4">
        <f>_xlfn.XLOOKUP(C2573,customer_table!$A$2:$A$4947,customer_table!$A$2:$A$4947)</f>
        <v>90495</v>
      </c>
      <c r="R2573" t="str">
        <f>_xlfn.XLOOKUP(D2573,customer_table!$B$2:$B$4947,customer_table!$B$2:$B$4947)</f>
        <v>Small Business</v>
      </c>
      <c r="S2573" s="4" t="b">
        <f t="shared" si="200"/>
        <v>1</v>
      </c>
      <c r="T2573" s="6" t="b">
        <f t="shared" si="201"/>
        <v>1</v>
      </c>
      <c r="U2573" cm="1">
        <f t="array" ref="U2573">INDEX(hdd_products!$H$2:$H$21,MATCH(1,(hdd_products!$A$2:$A$21=hdd_orders!B2573)*(hdd_products!$H$2:$H$21=hdd_orders!F2573),0))</f>
        <v>95.08</v>
      </c>
      <c r="V2573" s="6" t="b">
        <f t="shared" si="202"/>
        <v>1</v>
      </c>
      <c r="W2573" s="4">
        <f t="shared" si="203"/>
        <v>190.16</v>
      </c>
      <c r="X2573" s="6" t="b">
        <f t="shared" si="204"/>
        <v>1</v>
      </c>
      <c r="AD2573" s="52"/>
    </row>
    <row r="2574" spans="1:30" x14ac:dyDescent="0.45">
      <c r="A2574" s="4">
        <v>2572</v>
      </c>
      <c r="B2574">
        <v>1006</v>
      </c>
      <c r="C2574">
        <v>38963</v>
      </c>
      <c r="D2574" t="str">
        <f>_xlfn.XLOOKUP(C2574,customer_table!$A$2:$A$4869,customer_table!$B$2:$B$4869)</f>
        <v>Enterprise</v>
      </c>
      <c r="E2574">
        <v>1</v>
      </c>
      <c r="F2574">
        <v>307.20999999999998</v>
      </c>
      <c r="G2574">
        <v>307.20999999999998</v>
      </c>
      <c r="H2574">
        <v>0</v>
      </c>
      <c r="I2574">
        <v>9.68</v>
      </c>
      <c r="J2574" s="5">
        <v>45340</v>
      </c>
      <c r="K2574" s="5">
        <v>45342</v>
      </c>
      <c r="L2574" t="s">
        <v>4899</v>
      </c>
      <c r="M2574" t="s">
        <v>4877</v>
      </c>
      <c r="N2574" t="s">
        <v>4892</v>
      </c>
      <c r="O2574" t="s">
        <v>4875</v>
      </c>
      <c r="P2574" t="s">
        <v>4886</v>
      </c>
      <c r="Q2574" s="4">
        <f>_xlfn.XLOOKUP(C2574,customer_table!$A$2:$A$4947,customer_table!$A$2:$A$4947)</f>
        <v>38963</v>
      </c>
      <c r="R2574" t="str">
        <f>_xlfn.XLOOKUP(D2574,customer_table!$B$2:$B$4947,customer_table!$B$2:$B$4947)</f>
        <v>Enterprise</v>
      </c>
      <c r="S2574" s="4" t="b">
        <f t="shared" si="200"/>
        <v>1</v>
      </c>
      <c r="T2574" s="6" t="b">
        <f t="shared" si="201"/>
        <v>1</v>
      </c>
      <c r="U2574" cm="1">
        <f t="array" ref="U2574">INDEX(hdd_products!$H$2:$H$21,MATCH(1,(hdd_products!$A$2:$A$21=hdd_orders!B2574)*(hdd_products!$H$2:$H$21=hdd_orders!F2574),0))</f>
        <v>307.20999999999998</v>
      </c>
      <c r="V2574" s="6" t="b">
        <f t="shared" si="202"/>
        <v>1</v>
      </c>
      <c r="W2574" s="4">
        <f t="shared" si="203"/>
        <v>307.20999999999998</v>
      </c>
      <c r="X2574" s="6" t="b">
        <f t="shared" si="204"/>
        <v>1</v>
      </c>
      <c r="AD2574" s="52"/>
    </row>
    <row r="2575" spans="1:30" x14ac:dyDescent="0.45">
      <c r="A2575" s="4">
        <v>2573</v>
      </c>
      <c r="B2575">
        <v>1006</v>
      </c>
      <c r="C2575">
        <v>10415</v>
      </c>
      <c r="D2575" t="str">
        <f>_xlfn.XLOOKUP(C2575,customer_table!$A$2:$A$4869,customer_table!$B$2:$B$4869)</f>
        <v>Small Business</v>
      </c>
      <c r="E2575">
        <v>1</v>
      </c>
      <c r="F2575">
        <v>307.20999999999998</v>
      </c>
      <c r="G2575">
        <v>307.20999999999998</v>
      </c>
      <c r="H2575">
        <v>0</v>
      </c>
      <c r="I2575">
        <v>14.83</v>
      </c>
      <c r="J2575" s="5">
        <v>45380</v>
      </c>
      <c r="K2575" s="5">
        <v>45382</v>
      </c>
      <c r="L2575" t="s">
        <v>4890</v>
      </c>
      <c r="M2575" t="s">
        <v>4898</v>
      </c>
      <c r="N2575" t="s">
        <v>4876</v>
      </c>
      <c r="O2575" t="s">
        <v>4880</v>
      </c>
      <c r="P2575" t="s">
        <v>4886</v>
      </c>
      <c r="Q2575" s="4">
        <f>_xlfn.XLOOKUP(C2575,customer_table!$A$2:$A$4947,customer_table!$A$2:$A$4947)</f>
        <v>10415</v>
      </c>
      <c r="R2575" t="str">
        <f>_xlfn.XLOOKUP(D2575,customer_table!$B$2:$B$4947,customer_table!$B$2:$B$4947)</f>
        <v>Small Business</v>
      </c>
      <c r="S2575" s="4" t="b">
        <f t="shared" si="200"/>
        <v>1</v>
      </c>
      <c r="T2575" s="6" t="b">
        <f t="shared" si="201"/>
        <v>1</v>
      </c>
      <c r="U2575" cm="1">
        <f t="array" ref="U2575">INDEX(hdd_products!$H$2:$H$21,MATCH(1,(hdd_products!$A$2:$A$21=hdd_orders!B2575)*(hdd_products!$H$2:$H$21=hdd_orders!F2575),0))</f>
        <v>307.20999999999998</v>
      </c>
      <c r="V2575" s="6" t="b">
        <f t="shared" si="202"/>
        <v>1</v>
      </c>
      <c r="W2575" s="4">
        <f t="shared" si="203"/>
        <v>307.20999999999998</v>
      </c>
      <c r="X2575" s="6" t="b">
        <f t="shared" si="204"/>
        <v>1</v>
      </c>
      <c r="AD2575" s="52"/>
    </row>
    <row r="2576" spans="1:30" x14ac:dyDescent="0.45">
      <c r="A2576" s="4">
        <v>2574</v>
      </c>
      <c r="B2576">
        <v>1007</v>
      </c>
      <c r="C2576">
        <v>60685</v>
      </c>
      <c r="D2576" t="str">
        <f>_xlfn.XLOOKUP(C2576,customer_table!$A$2:$A$4869,customer_table!$B$2:$B$4869)</f>
        <v>Enterprise</v>
      </c>
      <c r="E2576">
        <v>1</v>
      </c>
      <c r="F2576">
        <v>415.57</v>
      </c>
      <c r="G2576">
        <v>415.57</v>
      </c>
      <c r="H2576">
        <v>0</v>
      </c>
      <c r="I2576">
        <v>18.39</v>
      </c>
      <c r="J2576" s="5">
        <v>45588</v>
      </c>
      <c r="K2576" s="5">
        <v>45595</v>
      </c>
      <c r="L2576" t="s">
        <v>4887</v>
      </c>
      <c r="M2576" t="s">
        <v>4877</v>
      </c>
      <c r="N2576" t="s">
        <v>4876</v>
      </c>
      <c r="O2576" t="s">
        <v>4875</v>
      </c>
      <c r="P2576" t="s">
        <v>4888</v>
      </c>
      <c r="Q2576" s="4">
        <f>_xlfn.XLOOKUP(C2576,customer_table!$A$2:$A$4947,customer_table!$A$2:$A$4947)</f>
        <v>60685</v>
      </c>
      <c r="R2576" t="str">
        <f>_xlfn.XLOOKUP(D2576,customer_table!$B$2:$B$4947,customer_table!$B$2:$B$4947)</f>
        <v>Enterprise</v>
      </c>
      <c r="S2576" s="4" t="b">
        <f t="shared" si="200"/>
        <v>1</v>
      </c>
      <c r="T2576" s="6" t="b">
        <f t="shared" si="201"/>
        <v>1</v>
      </c>
      <c r="U2576" cm="1">
        <f t="array" ref="U2576">INDEX(hdd_products!$H$2:$H$21,MATCH(1,(hdd_products!$A$2:$A$21=hdd_orders!B2576)*(hdd_products!$H$2:$H$21=hdd_orders!F2576),0))</f>
        <v>415.57</v>
      </c>
      <c r="V2576" s="6" t="b">
        <f t="shared" si="202"/>
        <v>1</v>
      </c>
      <c r="W2576" s="4">
        <f t="shared" si="203"/>
        <v>415.57</v>
      </c>
      <c r="X2576" s="6" t="b">
        <f t="shared" si="204"/>
        <v>1</v>
      </c>
      <c r="AD2576" s="52"/>
    </row>
    <row r="2577" spans="1:30" x14ac:dyDescent="0.45">
      <c r="A2577" s="4">
        <v>2575</v>
      </c>
      <c r="B2577">
        <v>1004</v>
      </c>
      <c r="C2577">
        <v>68002</v>
      </c>
      <c r="D2577" t="str">
        <f>_xlfn.XLOOKUP(C2577,customer_table!$A$2:$A$4869,customer_table!$B$2:$B$4869)</f>
        <v>Enterprise</v>
      </c>
      <c r="E2577">
        <v>1</v>
      </c>
      <c r="F2577">
        <v>170.85</v>
      </c>
      <c r="G2577">
        <v>170.85</v>
      </c>
      <c r="H2577">
        <v>0</v>
      </c>
      <c r="I2577">
        <v>12.13</v>
      </c>
      <c r="J2577" s="5">
        <v>45333</v>
      </c>
      <c r="K2577" s="5">
        <v>45337</v>
      </c>
      <c r="L2577" t="s">
        <v>4885</v>
      </c>
      <c r="M2577" t="s">
        <v>4877</v>
      </c>
      <c r="N2577" t="s">
        <v>4876</v>
      </c>
      <c r="O2577" t="s">
        <v>4880</v>
      </c>
      <c r="P2577" t="s">
        <v>4886</v>
      </c>
      <c r="Q2577" s="4">
        <f>_xlfn.XLOOKUP(C2577,customer_table!$A$2:$A$4947,customer_table!$A$2:$A$4947)</f>
        <v>68002</v>
      </c>
      <c r="R2577" t="str">
        <f>_xlfn.XLOOKUP(D2577,customer_table!$B$2:$B$4947,customer_table!$B$2:$B$4947)</f>
        <v>Enterprise</v>
      </c>
      <c r="S2577" s="4" t="b">
        <f t="shared" si="200"/>
        <v>1</v>
      </c>
      <c r="T2577" s="6" t="b">
        <f t="shared" si="201"/>
        <v>1</v>
      </c>
      <c r="U2577" cm="1">
        <f t="array" ref="U2577">INDEX(hdd_products!$H$2:$H$21,MATCH(1,(hdd_products!$A$2:$A$21=hdd_orders!B2577)*(hdd_products!$H$2:$H$21=hdd_orders!F2577),0))</f>
        <v>170.85</v>
      </c>
      <c r="V2577" s="6" t="b">
        <f t="shared" si="202"/>
        <v>1</v>
      </c>
      <c r="W2577" s="4">
        <f t="shared" si="203"/>
        <v>170.85</v>
      </c>
      <c r="X2577" s="6" t="b">
        <f t="shared" si="204"/>
        <v>1</v>
      </c>
      <c r="AD2577" s="52"/>
    </row>
    <row r="2578" spans="1:30" x14ac:dyDescent="0.45">
      <c r="A2578" s="4">
        <v>2576</v>
      </c>
      <c r="B2578">
        <v>1006</v>
      </c>
      <c r="C2578">
        <v>80944</v>
      </c>
      <c r="D2578" t="str">
        <f>_xlfn.XLOOKUP(C2578,customer_table!$A$2:$A$4869,customer_table!$B$2:$B$4869)</f>
        <v>Enterprise</v>
      </c>
      <c r="E2578">
        <v>2</v>
      </c>
      <c r="F2578">
        <v>307.20999999999998</v>
      </c>
      <c r="G2578">
        <v>614.41999999999996</v>
      </c>
      <c r="H2578">
        <v>0</v>
      </c>
      <c r="I2578">
        <v>17.510000000000002</v>
      </c>
      <c r="J2578" s="5">
        <v>45606</v>
      </c>
      <c r="K2578" s="5">
        <v>45613</v>
      </c>
      <c r="L2578" t="s">
        <v>4878</v>
      </c>
      <c r="M2578" t="s">
        <v>4881</v>
      </c>
      <c r="N2578" t="s">
        <v>4876</v>
      </c>
      <c r="O2578" t="s">
        <v>4894</v>
      </c>
      <c r="P2578" t="s">
        <v>4874</v>
      </c>
      <c r="Q2578" s="4">
        <f>_xlfn.XLOOKUP(C2578,customer_table!$A$2:$A$4947,customer_table!$A$2:$A$4947)</f>
        <v>80944</v>
      </c>
      <c r="R2578" t="str">
        <f>_xlfn.XLOOKUP(D2578,customer_table!$B$2:$B$4947,customer_table!$B$2:$B$4947)</f>
        <v>Enterprise</v>
      </c>
      <c r="S2578" s="4" t="b">
        <f t="shared" si="200"/>
        <v>1</v>
      </c>
      <c r="T2578" s="6" t="b">
        <f t="shared" si="201"/>
        <v>1</v>
      </c>
      <c r="U2578" cm="1">
        <f t="array" ref="U2578">INDEX(hdd_products!$H$2:$H$21,MATCH(1,(hdd_products!$A$2:$A$21=hdd_orders!B2578)*(hdd_products!$H$2:$H$21=hdd_orders!F2578),0))</f>
        <v>307.20999999999998</v>
      </c>
      <c r="V2578" s="6" t="b">
        <f t="shared" si="202"/>
        <v>1</v>
      </c>
      <c r="W2578" s="4">
        <f t="shared" si="203"/>
        <v>614.41999999999996</v>
      </c>
      <c r="X2578" s="6" t="b">
        <f t="shared" si="204"/>
        <v>1</v>
      </c>
      <c r="AD2578" s="52"/>
    </row>
    <row r="2579" spans="1:30" x14ac:dyDescent="0.45">
      <c r="A2579" s="4">
        <v>2577</v>
      </c>
      <c r="B2579">
        <v>1011</v>
      </c>
      <c r="C2579">
        <v>78673</v>
      </c>
      <c r="D2579" t="str">
        <f>_xlfn.XLOOKUP(C2579,customer_table!$A$2:$A$4869,customer_table!$B$2:$B$4869)</f>
        <v>Enterprise</v>
      </c>
      <c r="E2579">
        <v>2</v>
      </c>
      <c r="F2579">
        <v>664.86</v>
      </c>
      <c r="G2579">
        <v>1329.72</v>
      </c>
      <c r="H2579">
        <v>0</v>
      </c>
      <c r="I2579">
        <v>12.36</v>
      </c>
      <c r="J2579" s="5">
        <v>45543</v>
      </c>
      <c r="K2579" s="5">
        <v>45547</v>
      </c>
      <c r="L2579" t="s">
        <v>4885</v>
      </c>
      <c r="M2579" t="s">
        <v>4881</v>
      </c>
      <c r="N2579" t="s">
        <v>4901</v>
      </c>
      <c r="O2579" t="s">
        <v>4875</v>
      </c>
      <c r="P2579" t="s">
        <v>4874</v>
      </c>
      <c r="Q2579" s="4">
        <f>_xlfn.XLOOKUP(C2579,customer_table!$A$2:$A$4947,customer_table!$A$2:$A$4947)</f>
        <v>78673</v>
      </c>
      <c r="R2579" t="str">
        <f>_xlfn.XLOOKUP(D2579,customer_table!$B$2:$B$4947,customer_table!$B$2:$B$4947)</f>
        <v>Enterprise</v>
      </c>
      <c r="S2579" s="4" t="b">
        <f t="shared" si="200"/>
        <v>1</v>
      </c>
      <c r="T2579" s="6" t="b">
        <f t="shared" si="201"/>
        <v>1</v>
      </c>
      <c r="U2579" cm="1">
        <f t="array" ref="U2579">INDEX(hdd_products!$H$2:$H$21,MATCH(1,(hdd_products!$A$2:$A$21=hdd_orders!B2579)*(hdd_products!$H$2:$H$21=hdd_orders!F2579),0))</f>
        <v>664.86</v>
      </c>
      <c r="V2579" s="6" t="b">
        <f t="shared" si="202"/>
        <v>1</v>
      </c>
      <c r="W2579" s="4">
        <f t="shared" si="203"/>
        <v>1329.72</v>
      </c>
      <c r="X2579" s="6" t="b">
        <f t="shared" si="204"/>
        <v>1</v>
      </c>
      <c r="AD2579" s="52"/>
    </row>
    <row r="2580" spans="1:30" x14ac:dyDescent="0.45">
      <c r="A2580" s="4">
        <v>2578</v>
      </c>
      <c r="B2580">
        <v>1003</v>
      </c>
      <c r="C2580">
        <v>67958</v>
      </c>
      <c r="D2580" t="str">
        <f>_xlfn.XLOOKUP(C2580,customer_table!$A$2:$A$4869,customer_table!$B$2:$B$4869)</f>
        <v>Enterprise</v>
      </c>
      <c r="E2580">
        <v>2</v>
      </c>
      <c r="F2580">
        <v>95.08</v>
      </c>
      <c r="G2580">
        <v>190.16</v>
      </c>
      <c r="H2580">
        <v>0</v>
      </c>
      <c r="I2580">
        <v>13.15</v>
      </c>
      <c r="J2580" s="5">
        <v>45551</v>
      </c>
      <c r="K2580" s="5">
        <v>45556</v>
      </c>
      <c r="L2580" t="s">
        <v>4882</v>
      </c>
      <c r="M2580" t="s">
        <v>4896</v>
      </c>
      <c r="N2580" t="s">
        <v>4876</v>
      </c>
      <c r="O2580" t="s">
        <v>4875</v>
      </c>
      <c r="P2580" t="s">
        <v>4891</v>
      </c>
      <c r="Q2580" s="4">
        <f>_xlfn.XLOOKUP(C2580,customer_table!$A$2:$A$4947,customer_table!$A$2:$A$4947)</f>
        <v>67958</v>
      </c>
      <c r="R2580" t="str">
        <f>_xlfn.XLOOKUP(D2580,customer_table!$B$2:$B$4947,customer_table!$B$2:$B$4947)</f>
        <v>Enterprise</v>
      </c>
      <c r="S2580" s="4" t="b">
        <f t="shared" si="200"/>
        <v>1</v>
      </c>
      <c r="T2580" s="6" t="b">
        <f t="shared" si="201"/>
        <v>1</v>
      </c>
      <c r="U2580" cm="1">
        <f t="array" ref="U2580">INDEX(hdd_products!$H$2:$H$21,MATCH(1,(hdd_products!$A$2:$A$21=hdd_orders!B2580)*(hdd_products!$H$2:$H$21=hdd_orders!F2580),0))</f>
        <v>95.08</v>
      </c>
      <c r="V2580" s="6" t="b">
        <f t="shared" si="202"/>
        <v>1</v>
      </c>
      <c r="W2580" s="4">
        <f t="shared" si="203"/>
        <v>190.16</v>
      </c>
      <c r="X2580" s="6" t="b">
        <f t="shared" si="204"/>
        <v>1</v>
      </c>
      <c r="AD2580" s="52"/>
    </row>
    <row r="2581" spans="1:30" x14ac:dyDescent="0.45">
      <c r="A2581" s="4">
        <v>2579</v>
      </c>
      <c r="B2581">
        <v>1008</v>
      </c>
      <c r="C2581">
        <v>99558</v>
      </c>
      <c r="D2581" t="str">
        <f>_xlfn.XLOOKUP(C2581,customer_table!$A$2:$A$4869,customer_table!$B$2:$B$4869)</f>
        <v>Consumer</v>
      </c>
      <c r="E2581">
        <v>2</v>
      </c>
      <c r="F2581">
        <v>269.08</v>
      </c>
      <c r="G2581">
        <v>538.16</v>
      </c>
      <c r="H2581">
        <v>0</v>
      </c>
      <c r="I2581">
        <v>11.79</v>
      </c>
      <c r="J2581" s="5">
        <v>45652</v>
      </c>
      <c r="K2581" s="5">
        <v>45653</v>
      </c>
      <c r="L2581" t="s">
        <v>4885</v>
      </c>
      <c r="M2581" t="s">
        <v>4877</v>
      </c>
      <c r="N2581" t="s">
        <v>4876</v>
      </c>
      <c r="O2581" t="s">
        <v>4880</v>
      </c>
      <c r="P2581" t="s">
        <v>4888</v>
      </c>
      <c r="Q2581" s="4">
        <f>_xlfn.XLOOKUP(C2581,customer_table!$A$2:$A$4947,customer_table!$A$2:$A$4947)</f>
        <v>99558</v>
      </c>
      <c r="R2581" t="str">
        <f>_xlfn.XLOOKUP(D2581,customer_table!$B$2:$B$4947,customer_table!$B$2:$B$4947)</f>
        <v>Consumer</v>
      </c>
      <c r="S2581" s="4" t="b">
        <f t="shared" si="200"/>
        <v>1</v>
      </c>
      <c r="T2581" s="6" t="b">
        <f t="shared" si="201"/>
        <v>1</v>
      </c>
      <c r="U2581" cm="1">
        <f t="array" ref="U2581">INDEX(hdd_products!$H$2:$H$21,MATCH(1,(hdd_products!$A$2:$A$21=hdd_orders!B2581)*(hdd_products!$H$2:$H$21=hdd_orders!F2581),0))</f>
        <v>269.08</v>
      </c>
      <c r="V2581" s="6" t="b">
        <f t="shared" si="202"/>
        <v>1</v>
      </c>
      <c r="W2581" s="4">
        <f t="shared" si="203"/>
        <v>538.16</v>
      </c>
      <c r="X2581" s="6" t="b">
        <f t="shared" si="204"/>
        <v>1</v>
      </c>
      <c r="AD2581" s="52"/>
    </row>
    <row r="2582" spans="1:30" x14ac:dyDescent="0.45">
      <c r="A2582" s="4">
        <v>2580</v>
      </c>
      <c r="B2582">
        <v>1005</v>
      </c>
      <c r="C2582">
        <v>63097</v>
      </c>
      <c r="D2582" t="str">
        <f>_xlfn.XLOOKUP(C2582,customer_table!$A$2:$A$4869,customer_table!$B$2:$B$4869)</f>
        <v>Enterprise</v>
      </c>
      <c r="E2582">
        <v>2</v>
      </c>
      <c r="F2582">
        <v>204.55</v>
      </c>
      <c r="G2582">
        <v>409.1</v>
      </c>
      <c r="H2582">
        <v>0</v>
      </c>
      <c r="I2582">
        <v>10.93</v>
      </c>
      <c r="J2582" s="5">
        <v>45398</v>
      </c>
      <c r="K2582" s="5">
        <v>45400</v>
      </c>
      <c r="L2582" t="s">
        <v>4900</v>
      </c>
      <c r="M2582" t="s">
        <v>4896</v>
      </c>
      <c r="N2582" t="s">
        <v>4876</v>
      </c>
      <c r="O2582" t="s">
        <v>4875</v>
      </c>
      <c r="P2582" t="s">
        <v>4874</v>
      </c>
      <c r="Q2582" s="4">
        <f>_xlfn.XLOOKUP(C2582,customer_table!$A$2:$A$4947,customer_table!$A$2:$A$4947)</f>
        <v>63097</v>
      </c>
      <c r="R2582" t="str">
        <f>_xlfn.XLOOKUP(D2582,customer_table!$B$2:$B$4947,customer_table!$B$2:$B$4947)</f>
        <v>Enterprise</v>
      </c>
      <c r="S2582" s="4" t="b">
        <f t="shared" si="200"/>
        <v>1</v>
      </c>
      <c r="T2582" s="6" t="b">
        <f t="shared" si="201"/>
        <v>1</v>
      </c>
      <c r="U2582" cm="1">
        <f t="array" ref="U2582">INDEX(hdd_products!$H$2:$H$21,MATCH(1,(hdd_products!$A$2:$A$21=hdd_orders!B2582)*(hdd_products!$H$2:$H$21=hdd_orders!F2582),0))</f>
        <v>204.55</v>
      </c>
      <c r="V2582" s="6" t="b">
        <f t="shared" si="202"/>
        <v>1</v>
      </c>
      <c r="W2582" s="4">
        <f t="shared" si="203"/>
        <v>409.1</v>
      </c>
      <c r="X2582" s="6" t="b">
        <f t="shared" si="204"/>
        <v>1</v>
      </c>
      <c r="AD2582" s="52"/>
    </row>
    <row r="2583" spans="1:30" x14ac:dyDescent="0.45">
      <c r="A2583" s="4">
        <v>2581</v>
      </c>
      <c r="B2583">
        <v>1006</v>
      </c>
      <c r="C2583">
        <v>71566</v>
      </c>
      <c r="D2583" t="str">
        <f>_xlfn.XLOOKUP(C2583,customer_table!$A$2:$A$4869,customer_table!$B$2:$B$4869)</f>
        <v>Enterprise</v>
      </c>
      <c r="E2583">
        <v>2</v>
      </c>
      <c r="F2583">
        <v>307.20999999999998</v>
      </c>
      <c r="G2583">
        <v>614.41999999999996</v>
      </c>
      <c r="H2583">
        <v>0</v>
      </c>
      <c r="I2583">
        <v>11.79</v>
      </c>
      <c r="J2583" s="5">
        <v>45410</v>
      </c>
      <c r="K2583" s="5">
        <v>45414</v>
      </c>
      <c r="L2583" t="s">
        <v>4885</v>
      </c>
      <c r="M2583" t="s">
        <v>4898</v>
      </c>
      <c r="N2583" t="s">
        <v>4901</v>
      </c>
      <c r="O2583" t="s">
        <v>4880</v>
      </c>
      <c r="P2583" t="s">
        <v>4884</v>
      </c>
      <c r="Q2583" s="4">
        <f>_xlfn.XLOOKUP(C2583,customer_table!$A$2:$A$4947,customer_table!$A$2:$A$4947)</f>
        <v>71566</v>
      </c>
      <c r="R2583" t="str">
        <f>_xlfn.XLOOKUP(D2583,customer_table!$B$2:$B$4947,customer_table!$B$2:$B$4947)</f>
        <v>Enterprise</v>
      </c>
      <c r="S2583" s="4" t="b">
        <f t="shared" si="200"/>
        <v>1</v>
      </c>
      <c r="T2583" s="6" t="b">
        <f t="shared" si="201"/>
        <v>1</v>
      </c>
      <c r="U2583" cm="1">
        <f t="array" ref="U2583">INDEX(hdd_products!$H$2:$H$21,MATCH(1,(hdd_products!$A$2:$A$21=hdd_orders!B2583)*(hdd_products!$H$2:$H$21=hdd_orders!F2583),0))</f>
        <v>307.20999999999998</v>
      </c>
      <c r="V2583" s="6" t="b">
        <f t="shared" si="202"/>
        <v>1</v>
      </c>
      <c r="W2583" s="4">
        <f t="shared" si="203"/>
        <v>614.41999999999996</v>
      </c>
      <c r="X2583" s="6" t="b">
        <f t="shared" si="204"/>
        <v>1</v>
      </c>
      <c r="AD2583" s="52"/>
    </row>
    <row r="2584" spans="1:30" x14ac:dyDescent="0.45">
      <c r="A2584" s="4">
        <v>2582</v>
      </c>
      <c r="B2584">
        <v>1010</v>
      </c>
      <c r="C2584">
        <v>69276</v>
      </c>
      <c r="D2584" t="str">
        <f>_xlfn.XLOOKUP(C2584,customer_table!$A$2:$A$4869,customer_table!$B$2:$B$4869)</f>
        <v>Enterprise</v>
      </c>
      <c r="E2584">
        <v>2</v>
      </c>
      <c r="F2584">
        <v>446.61</v>
      </c>
      <c r="G2584">
        <v>893.22</v>
      </c>
      <c r="H2584">
        <v>0</v>
      </c>
      <c r="I2584">
        <v>18.78</v>
      </c>
      <c r="J2584" s="5">
        <v>45416</v>
      </c>
      <c r="K2584" s="5">
        <v>45422</v>
      </c>
      <c r="L2584" t="s">
        <v>4887</v>
      </c>
      <c r="M2584" t="s">
        <v>4877</v>
      </c>
      <c r="N2584" t="s">
        <v>4876</v>
      </c>
      <c r="O2584" t="s">
        <v>4880</v>
      </c>
      <c r="P2584" t="s">
        <v>4879</v>
      </c>
      <c r="Q2584" s="4">
        <f>_xlfn.XLOOKUP(C2584,customer_table!$A$2:$A$4947,customer_table!$A$2:$A$4947)</f>
        <v>69276</v>
      </c>
      <c r="R2584" t="str">
        <f>_xlfn.XLOOKUP(D2584,customer_table!$B$2:$B$4947,customer_table!$B$2:$B$4947)</f>
        <v>Enterprise</v>
      </c>
      <c r="S2584" s="4" t="b">
        <f t="shared" si="200"/>
        <v>1</v>
      </c>
      <c r="T2584" s="6" t="b">
        <f t="shared" si="201"/>
        <v>1</v>
      </c>
      <c r="U2584" cm="1">
        <f t="array" ref="U2584">INDEX(hdd_products!$H$2:$H$21,MATCH(1,(hdd_products!$A$2:$A$21=hdd_orders!B2584)*(hdd_products!$H$2:$H$21=hdd_orders!F2584),0))</f>
        <v>446.61</v>
      </c>
      <c r="V2584" s="6" t="b">
        <f t="shared" si="202"/>
        <v>1</v>
      </c>
      <c r="W2584" s="4">
        <f t="shared" si="203"/>
        <v>893.22</v>
      </c>
      <c r="X2584" s="6" t="b">
        <f t="shared" si="204"/>
        <v>1</v>
      </c>
      <c r="AD2584" s="52"/>
    </row>
    <row r="2585" spans="1:30" x14ac:dyDescent="0.45">
      <c r="A2585" s="4">
        <v>2583</v>
      </c>
      <c r="B2585">
        <v>1005</v>
      </c>
      <c r="C2585">
        <v>12686</v>
      </c>
      <c r="D2585" t="str">
        <f>_xlfn.XLOOKUP(C2585,customer_table!$A$2:$A$4869,customer_table!$B$2:$B$4869)</f>
        <v>Enterprise</v>
      </c>
      <c r="E2585">
        <v>3</v>
      </c>
      <c r="F2585">
        <v>204.55</v>
      </c>
      <c r="G2585">
        <v>613.65</v>
      </c>
      <c r="H2585">
        <v>0</v>
      </c>
      <c r="I2585">
        <v>8.7100000000000009</v>
      </c>
      <c r="J2585" s="5">
        <v>45584</v>
      </c>
      <c r="K2585" s="5">
        <v>45587</v>
      </c>
      <c r="L2585" t="s">
        <v>4899</v>
      </c>
      <c r="M2585" t="s">
        <v>4877</v>
      </c>
      <c r="N2585" t="s">
        <v>4876</v>
      </c>
      <c r="O2585" t="s">
        <v>4880</v>
      </c>
      <c r="P2585" t="s">
        <v>4888</v>
      </c>
      <c r="Q2585" s="4">
        <f>_xlfn.XLOOKUP(C2585,customer_table!$A$2:$A$4947,customer_table!$A$2:$A$4947)</f>
        <v>12686</v>
      </c>
      <c r="R2585" t="str">
        <f>_xlfn.XLOOKUP(D2585,customer_table!$B$2:$B$4947,customer_table!$B$2:$B$4947)</f>
        <v>Enterprise</v>
      </c>
      <c r="S2585" s="4" t="b">
        <f t="shared" si="200"/>
        <v>1</v>
      </c>
      <c r="T2585" s="6" t="b">
        <f t="shared" si="201"/>
        <v>1</v>
      </c>
      <c r="U2585" cm="1">
        <f t="array" ref="U2585">INDEX(hdd_products!$H$2:$H$21,MATCH(1,(hdd_products!$A$2:$A$21=hdd_orders!B2585)*(hdd_products!$H$2:$H$21=hdd_orders!F2585),0))</f>
        <v>204.55</v>
      </c>
      <c r="V2585" s="6" t="b">
        <f t="shared" si="202"/>
        <v>1</v>
      </c>
      <c r="W2585" s="4">
        <f t="shared" si="203"/>
        <v>613.65000000000009</v>
      </c>
      <c r="X2585" s="6" t="b">
        <f t="shared" si="204"/>
        <v>1</v>
      </c>
      <c r="AD2585" s="52"/>
    </row>
    <row r="2586" spans="1:30" x14ac:dyDescent="0.45">
      <c r="A2586" s="4">
        <v>2584</v>
      </c>
      <c r="B2586">
        <v>1001</v>
      </c>
      <c r="C2586">
        <v>55643</v>
      </c>
      <c r="D2586" t="str">
        <f>_xlfn.XLOOKUP(C2586,customer_table!$A$2:$A$4869,customer_table!$B$2:$B$4869)</f>
        <v>Consumer</v>
      </c>
      <c r="E2586">
        <v>2</v>
      </c>
      <c r="F2586">
        <v>129.16999999999999</v>
      </c>
      <c r="G2586">
        <v>258.33999999999997</v>
      </c>
      <c r="H2586">
        <v>0</v>
      </c>
      <c r="I2586">
        <v>14.3</v>
      </c>
      <c r="J2586" s="5">
        <v>45509</v>
      </c>
      <c r="K2586" s="5">
        <v>45510</v>
      </c>
      <c r="L2586" t="s">
        <v>4895</v>
      </c>
      <c r="M2586" t="s">
        <v>4877</v>
      </c>
      <c r="N2586" t="s">
        <v>4892</v>
      </c>
      <c r="O2586" t="s">
        <v>4894</v>
      </c>
      <c r="P2586" t="s">
        <v>4886</v>
      </c>
      <c r="Q2586" s="4">
        <f>_xlfn.XLOOKUP(C2586,customer_table!$A$2:$A$4947,customer_table!$A$2:$A$4947)</f>
        <v>55643</v>
      </c>
      <c r="R2586" t="str">
        <f>_xlfn.XLOOKUP(D2586,customer_table!$B$2:$B$4947,customer_table!$B$2:$B$4947)</f>
        <v>Consumer</v>
      </c>
      <c r="S2586" s="4" t="b">
        <f t="shared" si="200"/>
        <v>1</v>
      </c>
      <c r="T2586" s="6" t="b">
        <f t="shared" si="201"/>
        <v>1</v>
      </c>
      <c r="U2586" cm="1">
        <f t="array" ref="U2586">INDEX(hdd_products!$H$2:$H$21,MATCH(1,(hdd_products!$A$2:$A$21=hdd_orders!B2586)*(hdd_products!$H$2:$H$21=hdd_orders!F2586),0))</f>
        <v>129.16999999999999</v>
      </c>
      <c r="V2586" s="6" t="b">
        <f t="shared" si="202"/>
        <v>1</v>
      </c>
      <c r="W2586" s="4">
        <f t="shared" si="203"/>
        <v>258.33999999999997</v>
      </c>
      <c r="X2586" s="6" t="b">
        <f t="shared" si="204"/>
        <v>1</v>
      </c>
      <c r="AD2586" s="52"/>
    </row>
    <row r="2587" spans="1:30" x14ac:dyDescent="0.45">
      <c r="A2587" s="4">
        <v>2585</v>
      </c>
      <c r="B2587">
        <v>1007</v>
      </c>
      <c r="C2587">
        <v>38722</v>
      </c>
      <c r="D2587" t="str">
        <f>_xlfn.XLOOKUP(C2587,customer_table!$A$2:$A$4869,customer_table!$B$2:$B$4869)</f>
        <v>Consumer</v>
      </c>
      <c r="E2587">
        <v>1</v>
      </c>
      <c r="F2587">
        <v>415.57</v>
      </c>
      <c r="G2587">
        <v>415.57</v>
      </c>
      <c r="H2587">
        <v>0</v>
      </c>
      <c r="I2587">
        <v>9.4600000000000009</v>
      </c>
      <c r="J2587" s="5">
        <v>45425</v>
      </c>
      <c r="K2587" s="5">
        <v>45429</v>
      </c>
      <c r="L2587" t="s">
        <v>4897</v>
      </c>
      <c r="M2587" t="s">
        <v>4877</v>
      </c>
      <c r="N2587" t="s">
        <v>4876</v>
      </c>
      <c r="O2587" t="s">
        <v>4875</v>
      </c>
      <c r="P2587" t="s">
        <v>4891</v>
      </c>
      <c r="Q2587" s="4">
        <f>_xlfn.XLOOKUP(C2587,customer_table!$A$2:$A$4947,customer_table!$A$2:$A$4947)</f>
        <v>38722</v>
      </c>
      <c r="R2587" t="str">
        <f>_xlfn.XLOOKUP(D2587,customer_table!$B$2:$B$4947,customer_table!$B$2:$B$4947)</f>
        <v>Consumer</v>
      </c>
      <c r="S2587" s="4" t="b">
        <f t="shared" si="200"/>
        <v>1</v>
      </c>
      <c r="T2587" s="6" t="b">
        <f t="shared" si="201"/>
        <v>1</v>
      </c>
      <c r="U2587" cm="1">
        <f t="array" ref="U2587">INDEX(hdd_products!$H$2:$H$21,MATCH(1,(hdd_products!$A$2:$A$21=hdd_orders!B2587)*(hdd_products!$H$2:$H$21=hdd_orders!F2587),0))</f>
        <v>415.57</v>
      </c>
      <c r="V2587" s="6" t="b">
        <f t="shared" si="202"/>
        <v>1</v>
      </c>
      <c r="W2587" s="4">
        <f t="shared" si="203"/>
        <v>415.57</v>
      </c>
      <c r="X2587" s="6" t="b">
        <f t="shared" si="204"/>
        <v>1</v>
      </c>
      <c r="AD2587" s="52"/>
    </row>
    <row r="2588" spans="1:30" x14ac:dyDescent="0.45">
      <c r="A2588" s="4">
        <v>2586</v>
      </c>
      <c r="B2588">
        <v>1003</v>
      </c>
      <c r="C2588">
        <v>14757</v>
      </c>
      <c r="D2588" t="str">
        <f>_xlfn.XLOOKUP(C2588,customer_table!$A$2:$A$4869,customer_table!$B$2:$B$4869)</f>
        <v>Small Business</v>
      </c>
      <c r="E2588">
        <v>2</v>
      </c>
      <c r="F2588">
        <v>95.08</v>
      </c>
      <c r="G2588">
        <v>190.16</v>
      </c>
      <c r="H2588">
        <v>0</v>
      </c>
      <c r="I2588">
        <v>16.77</v>
      </c>
      <c r="J2588" s="5">
        <v>45563</v>
      </c>
      <c r="K2588" s="5">
        <v>45570</v>
      </c>
      <c r="L2588" t="s">
        <v>4887</v>
      </c>
      <c r="M2588" t="s">
        <v>4877</v>
      </c>
      <c r="N2588" t="s">
        <v>4876</v>
      </c>
      <c r="O2588" t="s">
        <v>4875</v>
      </c>
      <c r="P2588" t="s">
        <v>4888</v>
      </c>
      <c r="Q2588" s="4">
        <f>_xlfn.XLOOKUP(C2588,customer_table!$A$2:$A$4947,customer_table!$A$2:$A$4947)</f>
        <v>14757</v>
      </c>
      <c r="R2588" t="str">
        <f>_xlfn.XLOOKUP(D2588,customer_table!$B$2:$B$4947,customer_table!$B$2:$B$4947)</f>
        <v>Small Business</v>
      </c>
      <c r="S2588" s="4" t="b">
        <f t="shared" si="200"/>
        <v>1</v>
      </c>
      <c r="T2588" s="6" t="b">
        <f t="shared" si="201"/>
        <v>1</v>
      </c>
      <c r="U2588" cm="1">
        <f t="array" ref="U2588">INDEX(hdd_products!$H$2:$H$21,MATCH(1,(hdd_products!$A$2:$A$21=hdd_orders!B2588)*(hdd_products!$H$2:$H$21=hdd_orders!F2588),0))</f>
        <v>95.08</v>
      </c>
      <c r="V2588" s="6" t="b">
        <f t="shared" si="202"/>
        <v>1</v>
      </c>
      <c r="W2588" s="4">
        <f t="shared" si="203"/>
        <v>190.16</v>
      </c>
      <c r="X2588" s="6" t="b">
        <f t="shared" si="204"/>
        <v>1</v>
      </c>
      <c r="AD2588" s="52"/>
    </row>
    <row r="2589" spans="1:30" x14ac:dyDescent="0.45">
      <c r="A2589" s="4">
        <v>2587</v>
      </c>
      <c r="B2589">
        <v>1001</v>
      </c>
      <c r="C2589">
        <v>30808</v>
      </c>
      <c r="D2589" t="str">
        <f>_xlfn.XLOOKUP(C2589,customer_table!$A$2:$A$4869,customer_table!$B$2:$B$4869)</f>
        <v>Enterprise</v>
      </c>
      <c r="E2589">
        <v>2</v>
      </c>
      <c r="F2589">
        <v>129.16999999999999</v>
      </c>
      <c r="G2589">
        <v>258.33999999999997</v>
      </c>
      <c r="H2589">
        <v>0</v>
      </c>
      <c r="I2589">
        <v>14.11</v>
      </c>
      <c r="J2589" s="5">
        <v>45409</v>
      </c>
      <c r="K2589" s="5">
        <v>45410</v>
      </c>
      <c r="L2589" t="s">
        <v>4882</v>
      </c>
      <c r="M2589" t="s">
        <v>4881</v>
      </c>
      <c r="N2589" t="s">
        <v>4903</v>
      </c>
      <c r="O2589" t="s">
        <v>4880</v>
      </c>
      <c r="P2589" t="s">
        <v>4884</v>
      </c>
      <c r="Q2589" s="4">
        <f>_xlfn.XLOOKUP(C2589,customer_table!$A$2:$A$4947,customer_table!$A$2:$A$4947)</f>
        <v>30808</v>
      </c>
      <c r="R2589" t="str">
        <f>_xlfn.XLOOKUP(D2589,customer_table!$B$2:$B$4947,customer_table!$B$2:$B$4947)</f>
        <v>Enterprise</v>
      </c>
      <c r="S2589" s="4" t="b">
        <f t="shared" si="200"/>
        <v>1</v>
      </c>
      <c r="T2589" s="6" t="b">
        <f t="shared" si="201"/>
        <v>1</v>
      </c>
      <c r="U2589" cm="1">
        <f t="array" ref="U2589">INDEX(hdd_products!$H$2:$H$21,MATCH(1,(hdd_products!$A$2:$A$21=hdd_orders!B2589)*(hdd_products!$H$2:$H$21=hdd_orders!F2589),0))</f>
        <v>129.16999999999999</v>
      </c>
      <c r="V2589" s="6" t="b">
        <f t="shared" si="202"/>
        <v>1</v>
      </c>
      <c r="W2589" s="4">
        <f t="shared" si="203"/>
        <v>258.33999999999997</v>
      </c>
      <c r="X2589" s="6" t="b">
        <f t="shared" si="204"/>
        <v>1</v>
      </c>
      <c r="AD2589" s="52"/>
    </row>
    <row r="2590" spans="1:30" x14ac:dyDescent="0.45">
      <c r="A2590" s="4">
        <v>2588</v>
      </c>
      <c r="B2590">
        <v>1003</v>
      </c>
      <c r="C2590">
        <v>43442</v>
      </c>
      <c r="D2590" t="str">
        <f>_xlfn.XLOOKUP(C2590,customer_table!$A$2:$A$4869,customer_table!$B$2:$B$4869)</f>
        <v>Consumer</v>
      </c>
      <c r="E2590">
        <v>1</v>
      </c>
      <c r="F2590">
        <v>95.08</v>
      </c>
      <c r="G2590">
        <v>95.08</v>
      </c>
      <c r="H2590">
        <v>0</v>
      </c>
      <c r="I2590">
        <v>16.309999999999999</v>
      </c>
      <c r="J2590" s="5">
        <v>45317</v>
      </c>
      <c r="K2590" s="5">
        <v>45320</v>
      </c>
      <c r="L2590" t="s">
        <v>4889</v>
      </c>
      <c r="M2590" t="s">
        <v>4898</v>
      </c>
      <c r="N2590" t="s">
        <v>4876</v>
      </c>
      <c r="O2590" t="s">
        <v>4880</v>
      </c>
      <c r="P2590" t="s">
        <v>4888</v>
      </c>
      <c r="Q2590" s="4">
        <f>_xlfn.XLOOKUP(C2590,customer_table!$A$2:$A$4947,customer_table!$A$2:$A$4947)</f>
        <v>43442</v>
      </c>
      <c r="R2590" t="str">
        <f>_xlfn.XLOOKUP(D2590,customer_table!$B$2:$B$4947,customer_table!$B$2:$B$4947)</f>
        <v>Consumer</v>
      </c>
      <c r="S2590" s="4" t="b">
        <f t="shared" si="200"/>
        <v>1</v>
      </c>
      <c r="T2590" s="6" t="b">
        <f t="shared" si="201"/>
        <v>1</v>
      </c>
      <c r="U2590" cm="1">
        <f t="array" ref="U2590">INDEX(hdd_products!$H$2:$H$21,MATCH(1,(hdd_products!$A$2:$A$21=hdd_orders!B2590)*(hdd_products!$H$2:$H$21=hdd_orders!F2590),0))</f>
        <v>95.08</v>
      </c>
      <c r="V2590" s="6" t="b">
        <f t="shared" si="202"/>
        <v>1</v>
      </c>
      <c r="W2590" s="4">
        <f t="shared" si="203"/>
        <v>95.08</v>
      </c>
      <c r="X2590" s="6" t="b">
        <f t="shared" si="204"/>
        <v>1</v>
      </c>
      <c r="AD2590" s="52"/>
    </row>
    <row r="2591" spans="1:30" x14ac:dyDescent="0.45">
      <c r="A2591" s="4">
        <v>2589</v>
      </c>
      <c r="B2591">
        <v>1005</v>
      </c>
      <c r="C2591">
        <v>34382</v>
      </c>
      <c r="D2591" t="str">
        <f>_xlfn.XLOOKUP(C2591,customer_table!$A$2:$A$4869,customer_table!$B$2:$B$4869)</f>
        <v>Small Business</v>
      </c>
      <c r="E2591">
        <v>2</v>
      </c>
      <c r="F2591">
        <v>204.55</v>
      </c>
      <c r="G2591">
        <v>409.1</v>
      </c>
      <c r="H2591">
        <v>0</v>
      </c>
      <c r="I2591">
        <v>12.6</v>
      </c>
      <c r="J2591" s="5">
        <v>45515</v>
      </c>
      <c r="K2591" s="5">
        <v>45518</v>
      </c>
      <c r="L2591" t="s">
        <v>4900</v>
      </c>
      <c r="M2591" t="s">
        <v>4896</v>
      </c>
      <c r="N2591" t="s">
        <v>4876</v>
      </c>
      <c r="O2591" t="s">
        <v>4880</v>
      </c>
      <c r="P2591" t="s">
        <v>4886</v>
      </c>
      <c r="Q2591" s="4">
        <f>_xlfn.XLOOKUP(C2591,customer_table!$A$2:$A$4947,customer_table!$A$2:$A$4947)</f>
        <v>34382</v>
      </c>
      <c r="R2591" t="str">
        <f>_xlfn.XLOOKUP(D2591,customer_table!$B$2:$B$4947,customer_table!$B$2:$B$4947)</f>
        <v>Small Business</v>
      </c>
      <c r="S2591" s="4" t="b">
        <f t="shared" si="200"/>
        <v>1</v>
      </c>
      <c r="T2591" s="6" t="b">
        <f t="shared" si="201"/>
        <v>1</v>
      </c>
      <c r="U2591" cm="1">
        <f t="array" ref="U2591">INDEX(hdd_products!$H$2:$H$21,MATCH(1,(hdd_products!$A$2:$A$21=hdd_orders!B2591)*(hdd_products!$H$2:$H$21=hdd_orders!F2591),0))</f>
        <v>204.55</v>
      </c>
      <c r="V2591" s="6" t="b">
        <f t="shared" si="202"/>
        <v>1</v>
      </c>
      <c r="W2591" s="4">
        <f t="shared" si="203"/>
        <v>409.1</v>
      </c>
      <c r="X2591" s="6" t="b">
        <f t="shared" si="204"/>
        <v>1</v>
      </c>
      <c r="AD2591" s="52"/>
    </row>
    <row r="2592" spans="1:30" x14ac:dyDescent="0.45">
      <c r="A2592" s="4">
        <v>2590</v>
      </c>
      <c r="B2592">
        <v>1003</v>
      </c>
      <c r="C2592">
        <v>22094</v>
      </c>
      <c r="D2592" t="str">
        <f>_xlfn.XLOOKUP(C2592,customer_table!$A$2:$A$4869,customer_table!$B$2:$B$4869)</f>
        <v>Consumer</v>
      </c>
      <c r="E2592">
        <v>2</v>
      </c>
      <c r="F2592">
        <v>95.08</v>
      </c>
      <c r="G2592">
        <v>190.16</v>
      </c>
      <c r="H2592">
        <v>0</v>
      </c>
      <c r="I2592">
        <v>13.69</v>
      </c>
      <c r="J2592" s="5">
        <v>45558</v>
      </c>
      <c r="K2592" s="5">
        <v>45559</v>
      </c>
      <c r="L2592" t="s">
        <v>4895</v>
      </c>
      <c r="M2592" t="s">
        <v>4877</v>
      </c>
      <c r="N2592" t="s">
        <v>4876</v>
      </c>
      <c r="O2592" t="s">
        <v>4880</v>
      </c>
      <c r="P2592" t="s">
        <v>4891</v>
      </c>
      <c r="Q2592" s="4">
        <f>_xlfn.XLOOKUP(C2592,customer_table!$A$2:$A$4947,customer_table!$A$2:$A$4947)</f>
        <v>22094</v>
      </c>
      <c r="R2592" t="str">
        <f>_xlfn.XLOOKUP(D2592,customer_table!$B$2:$B$4947,customer_table!$B$2:$B$4947)</f>
        <v>Consumer</v>
      </c>
      <c r="S2592" s="4" t="b">
        <f t="shared" si="200"/>
        <v>1</v>
      </c>
      <c r="T2592" s="6" t="b">
        <f t="shared" si="201"/>
        <v>1</v>
      </c>
      <c r="U2592" cm="1">
        <f t="array" ref="U2592">INDEX(hdd_products!$H$2:$H$21,MATCH(1,(hdd_products!$A$2:$A$21=hdd_orders!B2592)*(hdd_products!$H$2:$H$21=hdd_orders!F2592),0))</f>
        <v>95.08</v>
      </c>
      <c r="V2592" s="6" t="b">
        <f t="shared" si="202"/>
        <v>1</v>
      </c>
      <c r="W2592" s="4">
        <f t="shared" si="203"/>
        <v>190.16</v>
      </c>
      <c r="X2592" s="6" t="b">
        <f t="shared" si="204"/>
        <v>1</v>
      </c>
      <c r="AD2592" s="52"/>
    </row>
    <row r="2593" spans="1:30" x14ac:dyDescent="0.45">
      <c r="A2593" s="4">
        <v>2591</v>
      </c>
      <c r="B2593">
        <v>1004</v>
      </c>
      <c r="C2593">
        <v>65478</v>
      </c>
      <c r="D2593" t="str">
        <f>_xlfn.XLOOKUP(C2593,customer_table!$A$2:$A$4869,customer_table!$B$2:$B$4869)</f>
        <v>Consumer</v>
      </c>
      <c r="E2593">
        <v>2</v>
      </c>
      <c r="F2593">
        <v>170.85</v>
      </c>
      <c r="G2593">
        <v>341.7</v>
      </c>
      <c r="H2593">
        <v>0</v>
      </c>
      <c r="I2593">
        <v>8.09</v>
      </c>
      <c r="J2593" s="5">
        <v>45382</v>
      </c>
      <c r="K2593" s="5">
        <v>45385</v>
      </c>
      <c r="L2593" t="s">
        <v>4883</v>
      </c>
      <c r="M2593" t="s">
        <v>4898</v>
      </c>
      <c r="N2593" t="s">
        <v>4876</v>
      </c>
      <c r="O2593" t="s">
        <v>4880</v>
      </c>
      <c r="P2593" t="s">
        <v>4886</v>
      </c>
      <c r="Q2593" s="4">
        <f>_xlfn.XLOOKUP(C2593,customer_table!$A$2:$A$4947,customer_table!$A$2:$A$4947)</f>
        <v>65478</v>
      </c>
      <c r="R2593" t="str">
        <f>_xlfn.XLOOKUP(D2593,customer_table!$B$2:$B$4947,customer_table!$B$2:$B$4947)</f>
        <v>Consumer</v>
      </c>
      <c r="S2593" s="4" t="b">
        <f t="shared" si="200"/>
        <v>1</v>
      </c>
      <c r="T2593" s="6" t="b">
        <f t="shared" si="201"/>
        <v>1</v>
      </c>
      <c r="U2593" cm="1">
        <f t="array" ref="U2593">INDEX(hdd_products!$H$2:$H$21,MATCH(1,(hdd_products!$A$2:$A$21=hdd_orders!B2593)*(hdd_products!$H$2:$H$21=hdd_orders!F2593),0))</f>
        <v>170.85</v>
      </c>
      <c r="V2593" s="6" t="b">
        <f t="shared" si="202"/>
        <v>1</v>
      </c>
      <c r="W2593" s="4">
        <f t="shared" si="203"/>
        <v>341.7</v>
      </c>
      <c r="X2593" s="6" t="b">
        <f t="shared" si="204"/>
        <v>1</v>
      </c>
      <c r="AD2593" s="52"/>
    </row>
    <row r="2594" spans="1:30" x14ac:dyDescent="0.45">
      <c r="A2594" s="4">
        <v>2592</v>
      </c>
      <c r="B2594">
        <v>1007</v>
      </c>
      <c r="C2594">
        <v>18831</v>
      </c>
      <c r="D2594" t="str">
        <f>_xlfn.XLOOKUP(C2594,customer_table!$A$2:$A$4869,customer_table!$B$2:$B$4869)</f>
        <v>Enterprise</v>
      </c>
      <c r="E2594">
        <v>3</v>
      </c>
      <c r="F2594">
        <v>415.57</v>
      </c>
      <c r="G2594">
        <v>1246.71</v>
      </c>
      <c r="H2594">
        <v>0</v>
      </c>
      <c r="I2594">
        <v>12.13</v>
      </c>
      <c r="J2594" s="5">
        <v>45392</v>
      </c>
      <c r="K2594" s="5">
        <v>45397</v>
      </c>
      <c r="L2594" t="s">
        <v>4885</v>
      </c>
      <c r="M2594" t="s">
        <v>4877</v>
      </c>
      <c r="N2594" t="s">
        <v>4876</v>
      </c>
      <c r="O2594" t="s">
        <v>4880</v>
      </c>
      <c r="P2594" t="s">
        <v>4884</v>
      </c>
      <c r="Q2594" s="4">
        <f>_xlfn.XLOOKUP(C2594,customer_table!$A$2:$A$4947,customer_table!$A$2:$A$4947)</f>
        <v>18831</v>
      </c>
      <c r="R2594" t="str">
        <f>_xlfn.XLOOKUP(D2594,customer_table!$B$2:$B$4947,customer_table!$B$2:$B$4947)</f>
        <v>Enterprise</v>
      </c>
      <c r="S2594" s="4" t="b">
        <f t="shared" si="200"/>
        <v>1</v>
      </c>
      <c r="T2594" s="6" t="b">
        <f t="shared" si="201"/>
        <v>1</v>
      </c>
      <c r="U2594" cm="1">
        <f t="array" ref="U2594">INDEX(hdd_products!$H$2:$H$21,MATCH(1,(hdd_products!$A$2:$A$21=hdd_orders!B2594)*(hdd_products!$H$2:$H$21=hdd_orders!F2594),0))</f>
        <v>415.57</v>
      </c>
      <c r="V2594" s="6" t="b">
        <f t="shared" si="202"/>
        <v>1</v>
      </c>
      <c r="W2594" s="4">
        <f t="shared" si="203"/>
        <v>1246.71</v>
      </c>
      <c r="X2594" s="6" t="b">
        <f t="shared" si="204"/>
        <v>1</v>
      </c>
      <c r="AD2594" s="52"/>
    </row>
    <row r="2595" spans="1:30" x14ac:dyDescent="0.45">
      <c r="A2595" s="4">
        <v>2593</v>
      </c>
      <c r="B2595">
        <v>1001</v>
      </c>
      <c r="C2595">
        <v>70625</v>
      </c>
      <c r="D2595" t="str">
        <f>_xlfn.XLOOKUP(C2595,customer_table!$A$2:$A$4869,customer_table!$B$2:$B$4869)</f>
        <v>Enterprise</v>
      </c>
      <c r="E2595">
        <v>3</v>
      </c>
      <c r="F2595">
        <v>129.16999999999999</v>
      </c>
      <c r="G2595">
        <v>387.51</v>
      </c>
      <c r="H2595">
        <v>0</v>
      </c>
      <c r="I2595">
        <v>9.36</v>
      </c>
      <c r="J2595" s="5">
        <v>45383</v>
      </c>
      <c r="K2595" s="5">
        <v>45388</v>
      </c>
      <c r="L2595" t="s">
        <v>4897</v>
      </c>
      <c r="M2595" t="s">
        <v>4896</v>
      </c>
      <c r="N2595" t="s">
        <v>4901</v>
      </c>
      <c r="O2595" t="s">
        <v>4880</v>
      </c>
      <c r="P2595" t="s">
        <v>4891</v>
      </c>
      <c r="Q2595" s="4">
        <f>_xlfn.XLOOKUP(C2595,customer_table!$A$2:$A$4947,customer_table!$A$2:$A$4947)</f>
        <v>70625</v>
      </c>
      <c r="R2595" t="str">
        <f>_xlfn.XLOOKUP(D2595,customer_table!$B$2:$B$4947,customer_table!$B$2:$B$4947)</f>
        <v>Enterprise</v>
      </c>
      <c r="S2595" s="4" t="b">
        <f t="shared" si="200"/>
        <v>1</v>
      </c>
      <c r="T2595" s="6" t="b">
        <f t="shared" si="201"/>
        <v>1</v>
      </c>
      <c r="U2595" cm="1">
        <f t="array" ref="U2595">INDEX(hdd_products!$H$2:$H$21,MATCH(1,(hdd_products!$A$2:$A$21=hdd_orders!B2595)*(hdd_products!$H$2:$H$21=hdd_orders!F2595),0))</f>
        <v>129.16999999999999</v>
      </c>
      <c r="V2595" s="6" t="b">
        <f t="shared" si="202"/>
        <v>1</v>
      </c>
      <c r="W2595" s="4">
        <f t="shared" si="203"/>
        <v>387.51</v>
      </c>
      <c r="X2595" s="6" t="b">
        <f t="shared" si="204"/>
        <v>1</v>
      </c>
      <c r="AD2595" s="52"/>
    </row>
    <row r="2596" spans="1:30" x14ac:dyDescent="0.45">
      <c r="A2596" s="4">
        <v>2594</v>
      </c>
      <c r="B2596">
        <v>1012</v>
      </c>
      <c r="C2596">
        <v>34485</v>
      </c>
      <c r="D2596" t="str">
        <f>_xlfn.XLOOKUP(C2596,customer_table!$A$2:$A$4869,customer_table!$B$2:$B$4869)</f>
        <v>Consumer</v>
      </c>
      <c r="E2596">
        <v>1</v>
      </c>
      <c r="F2596">
        <v>339.39</v>
      </c>
      <c r="G2596">
        <v>339.39</v>
      </c>
      <c r="H2596">
        <v>0</v>
      </c>
      <c r="I2596">
        <v>9.06</v>
      </c>
      <c r="J2596" s="5">
        <v>45383</v>
      </c>
      <c r="K2596" s="5">
        <v>45385</v>
      </c>
      <c r="L2596" t="s">
        <v>4899</v>
      </c>
      <c r="M2596" t="s">
        <v>4898</v>
      </c>
      <c r="N2596" t="s">
        <v>4876</v>
      </c>
      <c r="O2596" t="s">
        <v>4880</v>
      </c>
      <c r="P2596" t="s">
        <v>4886</v>
      </c>
      <c r="Q2596" s="4">
        <f>_xlfn.XLOOKUP(C2596,customer_table!$A$2:$A$4947,customer_table!$A$2:$A$4947)</f>
        <v>34485</v>
      </c>
      <c r="R2596" t="str">
        <f>_xlfn.XLOOKUP(D2596,customer_table!$B$2:$B$4947,customer_table!$B$2:$B$4947)</f>
        <v>Consumer</v>
      </c>
      <c r="S2596" s="4" t="b">
        <f t="shared" si="200"/>
        <v>1</v>
      </c>
      <c r="T2596" s="6" t="b">
        <f t="shared" si="201"/>
        <v>1</v>
      </c>
      <c r="U2596" cm="1">
        <f t="array" ref="U2596">INDEX(hdd_products!$H$2:$H$21,MATCH(1,(hdd_products!$A$2:$A$21=hdd_orders!B2596)*(hdd_products!$H$2:$H$21=hdd_orders!F2596),0))</f>
        <v>339.39</v>
      </c>
      <c r="V2596" s="6" t="b">
        <f t="shared" si="202"/>
        <v>1</v>
      </c>
      <c r="W2596" s="4">
        <f t="shared" si="203"/>
        <v>339.39</v>
      </c>
      <c r="X2596" s="6" t="b">
        <f t="shared" si="204"/>
        <v>1</v>
      </c>
      <c r="AD2596" s="52"/>
    </row>
    <row r="2597" spans="1:30" x14ac:dyDescent="0.45">
      <c r="A2597" s="4">
        <v>2595</v>
      </c>
      <c r="B2597">
        <v>1003</v>
      </c>
      <c r="C2597">
        <v>12715</v>
      </c>
      <c r="D2597" t="str">
        <f>_xlfn.XLOOKUP(C2597,customer_table!$A$2:$A$4869,customer_table!$B$2:$B$4869)</f>
        <v>Enterprise</v>
      </c>
      <c r="E2597">
        <v>1</v>
      </c>
      <c r="F2597">
        <v>95.08</v>
      </c>
      <c r="G2597">
        <v>95.08</v>
      </c>
      <c r="H2597">
        <v>0</v>
      </c>
      <c r="I2597">
        <v>8.5299999999999994</v>
      </c>
      <c r="J2597" s="5">
        <v>45379</v>
      </c>
      <c r="K2597" s="5">
        <v>45386</v>
      </c>
      <c r="L2597" t="s">
        <v>4899</v>
      </c>
      <c r="M2597" t="s">
        <v>4881</v>
      </c>
      <c r="N2597" t="s">
        <v>4876</v>
      </c>
      <c r="O2597" t="s">
        <v>4880</v>
      </c>
      <c r="P2597" t="s">
        <v>4891</v>
      </c>
      <c r="Q2597" s="4">
        <f>_xlfn.XLOOKUP(C2597,customer_table!$A$2:$A$4947,customer_table!$A$2:$A$4947)</f>
        <v>12715</v>
      </c>
      <c r="R2597" t="str">
        <f>_xlfn.XLOOKUP(D2597,customer_table!$B$2:$B$4947,customer_table!$B$2:$B$4947)</f>
        <v>Enterprise</v>
      </c>
      <c r="S2597" s="4" t="b">
        <f t="shared" si="200"/>
        <v>1</v>
      </c>
      <c r="T2597" s="6" t="b">
        <f t="shared" si="201"/>
        <v>1</v>
      </c>
      <c r="U2597" cm="1">
        <f t="array" ref="U2597">INDEX(hdd_products!$H$2:$H$21,MATCH(1,(hdd_products!$A$2:$A$21=hdd_orders!B2597)*(hdd_products!$H$2:$H$21=hdd_orders!F2597),0))</f>
        <v>95.08</v>
      </c>
      <c r="V2597" s="6" t="b">
        <f t="shared" si="202"/>
        <v>1</v>
      </c>
      <c r="W2597" s="4">
        <f t="shared" si="203"/>
        <v>95.08</v>
      </c>
      <c r="X2597" s="6" t="b">
        <f t="shared" si="204"/>
        <v>1</v>
      </c>
      <c r="AD2597" s="52"/>
    </row>
    <row r="2598" spans="1:30" x14ac:dyDescent="0.45">
      <c r="A2598" s="4">
        <v>2596</v>
      </c>
      <c r="B2598">
        <v>1011</v>
      </c>
      <c r="C2598">
        <v>71481</v>
      </c>
      <c r="D2598" t="str">
        <f>_xlfn.XLOOKUP(C2598,customer_table!$A$2:$A$4869,customer_table!$B$2:$B$4869)</f>
        <v>Small Business</v>
      </c>
      <c r="E2598">
        <v>1</v>
      </c>
      <c r="F2598">
        <v>664.86</v>
      </c>
      <c r="G2598">
        <v>664.86</v>
      </c>
      <c r="H2598">
        <v>0</v>
      </c>
      <c r="I2598">
        <v>15.49</v>
      </c>
      <c r="J2598" s="5">
        <v>45493</v>
      </c>
      <c r="K2598" s="5">
        <v>45495</v>
      </c>
      <c r="L2598" t="s">
        <v>4893</v>
      </c>
      <c r="M2598" t="s">
        <v>4881</v>
      </c>
      <c r="N2598" t="s">
        <v>4876</v>
      </c>
      <c r="O2598" t="s">
        <v>4875</v>
      </c>
      <c r="P2598" t="s">
        <v>4886</v>
      </c>
      <c r="Q2598" s="4">
        <f>_xlfn.XLOOKUP(C2598,customer_table!$A$2:$A$4947,customer_table!$A$2:$A$4947)</f>
        <v>71481</v>
      </c>
      <c r="R2598" t="str">
        <f>_xlfn.XLOOKUP(D2598,customer_table!$B$2:$B$4947,customer_table!$B$2:$B$4947)</f>
        <v>Small Business</v>
      </c>
      <c r="S2598" s="4" t="b">
        <f t="shared" si="200"/>
        <v>1</v>
      </c>
      <c r="T2598" s="6" t="b">
        <f t="shared" si="201"/>
        <v>1</v>
      </c>
      <c r="U2598" cm="1">
        <f t="array" ref="U2598">INDEX(hdd_products!$H$2:$H$21,MATCH(1,(hdd_products!$A$2:$A$21=hdd_orders!B2598)*(hdd_products!$H$2:$H$21=hdd_orders!F2598),0))</f>
        <v>664.86</v>
      </c>
      <c r="V2598" s="6" t="b">
        <f t="shared" si="202"/>
        <v>1</v>
      </c>
      <c r="W2598" s="4">
        <f t="shared" si="203"/>
        <v>664.86</v>
      </c>
      <c r="X2598" s="6" t="b">
        <f t="shared" si="204"/>
        <v>1</v>
      </c>
      <c r="AD2598" s="52"/>
    </row>
    <row r="2599" spans="1:30" x14ac:dyDescent="0.45">
      <c r="A2599" s="4">
        <v>2597</v>
      </c>
      <c r="B2599">
        <v>1004</v>
      </c>
      <c r="C2599">
        <v>46605</v>
      </c>
      <c r="D2599" t="str">
        <f>_xlfn.XLOOKUP(C2599,customer_table!$A$2:$A$4869,customer_table!$B$2:$B$4869)</f>
        <v>Small Business</v>
      </c>
      <c r="E2599">
        <v>2</v>
      </c>
      <c r="F2599">
        <v>170.85</v>
      </c>
      <c r="G2599">
        <v>341.7</v>
      </c>
      <c r="H2599">
        <v>0</v>
      </c>
      <c r="I2599">
        <v>11.09</v>
      </c>
      <c r="J2599" s="5">
        <v>45603</v>
      </c>
      <c r="K2599" s="5">
        <v>45610</v>
      </c>
      <c r="L2599" t="s">
        <v>4900</v>
      </c>
      <c r="M2599" t="s">
        <v>4896</v>
      </c>
      <c r="N2599" t="s">
        <v>4876</v>
      </c>
      <c r="O2599" t="s">
        <v>4875</v>
      </c>
      <c r="P2599" t="s">
        <v>4888</v>
      </c>
      <c r="Q2599" s="4">
        <f>_xlfn.XLOOKUP(C2599,customer_table!$A$2:$A$4947,customer_table!$A$2:$A$4947)</f>
        <v>46605</v>
      </c>
      <c r="R2599" t="str">
        <f>_xlfn.XLOOKUP(D2599,customer_table!$B$2:$B$4947,customer_table!$B$2:$B$4947)</f>
        <v>Small Business</v>
      </c>
      <c r="S2599" s="4" t="b">
        <f t="shared" si="200"/>
        <v>1</v>
      </c>
      <c r="T2599" s="6" t="b">
        <f t="shared" si="201"/>
        <v>1</v>
      </c>
      <c r="U2599" cm="1">
        <f t="array" ref="U2599">INDEX(hdd_products!$H$2:$H$21,MATCH(1,(hdd_products!$A$2:$A$21=hdd_orders!B2599)*(hdd_products!$H$2:$H$21=hdd_orders!F2599),0))</f>
        <v>170.85</v>
      </c>
      <c r="V2599" s="6" t="b">
        <f t="shared" si="202"/>
        <v>1</v>
      </c>
      <c r="W2599" s="4">
        <f t="shared" si="203"/>
        <v>341.7</v>
      </c>
      <c r="X2599" s="6" t="b">
        <f t="shared" si="204"/>
        <v>1</v>
      </c>
      <c r="AD2599" s="52"/>
    </row>
    <row r="2600" spans="1:30" x14ac:dyDescent="0.45">
      <c r="A2600" s="4">
        <v>2598</v>
      </c>
      <c r="B2600">
        <v>1002</v>
      </c>
      <c r="C2600">
        <v>31245</v>
      </c>
      <c r="D2600" t="str">
        <f>_xlfn.XLOOKUP(C2600,customer_table!$A$2:$A$4869,customer_table!$B$2:$B$4869)</f>
        <v>Small Business</v>
      </c>
      <c r="E2600">
        <v>1</v>
      </c>
      <c r="F2600">
        <v>198.26</v>
      </c>
      <c r="G2600">
        <v>198.26</v>
      </c>
      <c r="H2600">
        <v>0</v>
      </c>
      <c r="I2600">
        <v>12.13</v>
      </c>
      <c r="J2600" s="5">
        <v>45655</v>
      </c>
      <c r="K2600" s="5">
        <v>45656</v>
      </c>
      <c r="L2600" t="s">
        <v>4885</v>
      </c>
      <c r="M2600" t="s">
        <v>4881</v>
      </c>
      <c r="N2600" t="s">
        <v>4876</v>
      </c>
      <c r="O2600" t="s">
        <v>4880</v>
      </c>
      <c r="P2600" t="s">
        <v>4879</v>
      </c>
      <c r="Q2600" s="4">
        <f>_xlfn.XLOOKUP(C2600,customer_table!$A$2:$A$4947,customer_table!$A$2:$A$4947)</f>
        <v>31245</v>
      </c>
      <c r="R2600" t="str">
        <f>_xlfn.XLOOKUP(D2600,customer_table!$B$2:$B$4947,customer_table!$B$2:$B$4947)</f>
        <v>Small Business</v>
      </c>
      <c r="S2600" s="4" t="b">
        <f t="shared" si="200"/>
        <v>1</v>
      </c>
      <c r="T2600" s="6" t="b">
        <f t="shared" si="201"/>
        <v>1</v>
      </c>
      <c r="U2600" cm="1">
        <f t="array" ref="U2600">INDEX(hdd_products!$H$2:$H$21,MATCH(1,(hdd_products!$A$2:$A$21=hdd_orders!B2600)*(hdd_products!$H$2:$H$21=hdd_orders!F2600),0))</f>
        <v>198.26</v>
      </c>
      <c r="V2600" s="6" t="b">
        <f t="shared" si="202"/>
        <v>1</v>
      </c>
      <c r="W2600" s="4">
        <f t="shared" si="203"/>
        <v>198.26</v>
      </c>
      <c r="X2600" s="6" t="b">
        <f t="shared" si="204"/>
        <v>1</v>
      </c>
      <c r="AD2600" s="52"/>
    </row>
    <row r="2601" spans="1:30" x14ac:dyDescent="0.45">
      <c r="A2601" s="4">
        <v>2599</v>
      </c>
      <c r="B2601">
        <v>1001</v>
      </c>
      <c r="C2601">
        <v>47644</v>
      </c>
      <c r="D2601" t="str">
        <f>_xlfn.XLOOKUP(C2601,customer_table!$A$2:$A$4869,customer_table!$B$2:$B$4869)</f>
        <v>Enterprise</v>
      </c>
      <c r="E2601">
        <v>2</v>
      </c>
      <c r="F2601">
        <v>129.16999999999999</v>
      </c>
      <c r="G2601">
        <v>258.33999999999997</v>
      </c>
      <c r="H2601">
        <v>0</v>
      </c>
      <c r="I2601">
        <v>16.53</v>
      </c>
      <c r="J2601" s="5">
        <v>45326</v>
      </c>
      <c r="K2601" s="5">
        <v>45330</v>
      </c>
      <c r="L2601" t="s">
        <v>4889</v>
      </c>
      <c r="M2601" t="s">
        <v>4898</v>
      </c>
      <c r="N2601" t="s">
        <v>4876</v>
      </c>
      <c r="O2601" t="s">
        <v>4875</v>
      </c>
      <c r="P2601" t="s">
        <v>4888</v>
      </c>
      <c r="Q2601" s="4">
        <f>_xlfn.XLOOKUP(C2601,customer_table!$A$2:$A$4947,customer_table!$A$2:$A$4947)</f>
        <v>47644</v>
      </c>
      <c r="R2601" t="str">
        <f>_xlfn.XLOOKUP(D2601,customer_table!$B$2:$B$4947,customer_table!$B$2:$B$4947)</f>
        <v>Enterprise</v>
      </c>
      <c r="S2601" s="4" t="b">
        <f t="shared" si="200"/>
        <v>1</v>
      </c>
      <c r="T2601" s="6" t="b">
        <f t="shared" si="201"/>
        <v>1</v>
      </c>
      <c r="U2601" cm="1">
        <f t="array" ref="U2601">INDEX(hdd_products!$H$2:$H$21,MATCH(1,(hdd_products!$A$2:$A$21=hdd_orders!B2601)*(hdd_products!$H$2:$H$21=hdd_orders!F2601),0))</f>
        <v>129.16999999999999</v>
      </c>
      <c r="V2601" s="6" t="b">
        <f t="shared" si="202"/>
        <v>1</v>
      </c>
      <c r="W2601" s="4">
        <f t="shared" si="203"/>
        <v>258.33999999999997</v>
      </c>
      <c r="X2601" s="6" t="b">
        <f t="shared" si="204"/>
        <v>1</v>
      </c>
      <c r="AD2601" s="52"/>
    </row>
    <row r="2602" spans="1:30" x14ac:dyDescent="0.45">
      <c r="A2602" s="4">
        <v>2600</v>
      </c>
      <c r="B2602">
        <v>1001</v>
      </c>
      <c r="C2602">
        <v>80971</v>
      </c>
      <c r="D2602" t="str">
        <f>_xlfn.XLOOKUP(C2602,customer_table!$A$2:$A$4869,customer_table!$B$2:$B$4869)</f>
        <v>Enterprise</v>
      </c>
      <c r="E2602">
        <v>3</v>
      </c>
      <c r="F2602">
        <v>129.16999999999999</v>
      </c>
      <c r="G2602">
        <v>387.51</v>
      </c>
      <c r="H2602">
        <v>0</v>
      </c>
      <c r="I2602">
        <v>16.18</v>
      </c>
      <c r="J2602" s="5">
        <v>45638</v>
      </c>
      <c r="K2602" s="5">
        <v>45645</v>
      </c>
      <c r="L2602" t="s">
        <v>4893</v>
      </c>
      <c r="M2602" t="s">
        <v>4898</v>
      </c>
      <c r="N2602" t="s">
        <v>4876</v>
      </c>
      <c r="O2602" t="s">
        <v>4880</v>
      </c>
      <c r="P2602" t="s">
        <v>4879</v>
      </c>
      <c r="Q2602" s="4">
        <f>_xlfn.XLOOKUP(C2602,customer_table!$A$2:$A$4947,customer_table!$A$2:$A$4947)</f>
        <v>80971</v>
      </c>
      <c r="R2602" t="str">
        <f>_xlfn.XLOOKUP(D2602,customer_table!$B$2:$B$4947,customer_table!$B$2:$B$4947)</f>
        <v>Enterprise</v>
      </c>
      <c r="S2602" s="4" t="b">
        <f t="shared" si="200"/>
        <v>1</v>
      </c>
      <c r="T2602" s="6" t="b">
        <f t="shared" si="201"/>
        <v>1</v>
      </c>
      <c r="U2602" cm="1">
        <f t="array" ref="U2602">INDEX(hdd_products!$H$2:$H$21,MATCH(1,(hdd_products!$A$2:$A$21=hdd_orders!B2602)*(hdd_products!$H$2:$H$21=hdd_orders!F2602),0))</f>
        <v>129.16999999999999</v>
      </c>
      <c r="V2602" s="6" t="b">
        <f t="shared" si="202"/>
        <v>1</v>
      </c>
      <c r="W2602" s="4">
        <f t="shared" si="203"/>
        <v>387.51</v>
      </c>
      <c r="X2602" s="6" t="b">
        <f t="shared" si="204"/>
        <v>1</v>
      </c>
      <c r="AD2602" s="52"/>
    </row>
    <row r="2603" spans="1:30" x14ac:dyDescent="0.45">
      <c r="A2603" s="4">
        <v>2601</v>
      </c>
      <c r="B2603">
        <v>1003</v>
      </c>
      <c r="C2603">
        <v>56391</v>
      </c>
      <c r="D2603" t="str">
        <f>_xlfn.XLOOKUP(C2603,customer_table!$A$2:$A$4869,customer_table!$B$2:$B$4869)</f>
        <v>Consumer</v>
      </c>
      <c r="E2603">
        <v>3</v>
      </c>
      <c r="F2603">
        <v>95.08</v>
      </c>
      <c r="G2603">
        <v>285.24</v>
      </c>
      <c r="H2603">
        <v>0</v>
      </c>
      <c r="I2603">
        <v>15.82</v>
      </c>
      <c r="J2603" s="5">
        <v>45530</v>
      </c>
      <c r="K2603" s="5">
        <v>45536</v>
      </c>
      <c r="L2603" t="s">
        <v>4895</v>
      </c>
      <c r="M2603" t="s">
        <v>4881</v>
      </c>
      <c r="N2603" t="s">
        <v>4876</v>
      </c>
      <c r="O2603" t="s">
        <v>4880</v>
      </c>
      <c r="P2603" t="s">
        <v>4891</v>
      </c>
      <c r="Q2603" s="4">
        <f>_xlfn.XLOOKUP(C2603,customer_table!$A$2:$A$4947,customer_table!$A$2:$A$4947)</f>
        <v>56391</v>
      </c>
      <c r="R2603" t="str">
        <f>_xlfn.XLOOKUP(D2603,customer_table!$B$2:$B$4947,customer_table!$B$2:$B$4947)</f>
        <v>Consumer</v>
      </c>
      <c r="S2603" s="4" t="b">
        <f t="shared" si="200"/>
        <v>1</v>
      </c>
      <c r="T2603" s="6" t="b">
        <f t="shared" si="201"/>
        <v>1</v>
      </c>
      <c r="U2603" cm="1">
        <f t="array" ref="U2603">INDEX(hdd_products!$H$2:$H$21,MATCH(1,(hdd_products!$A$2:$A$21=hdd_orders!B2603)*(hdd_products!$H$2:$H$21=hdd_orders!F2603),0))</f>
        <v>95.08</v>
      </c>
      <c r="V2603" s="6" t="b">
        <f t="shared" si="202"/>
        <v>1</v>
      </c>
      <c r="W2603" s="4">
        <f t="shared" si="203"/>
        <v>285.24</v>
      </c>
      <c r="X2603" s="6" t="b">
        <f t="shared" si="204"/>
        <v>1</v>
      </c>
      <c r="AD2603" s="52"/>
    </row>
    <row r="2604" spans="1:30" x14ac:dyDescent="0.45">
      <c r="A2604" s="4">
        <v>2602</v>
      </c>
      <c r="B2604">
        <v>1009</v>
      </c>
      <c r="C2604">
        <v>63435</v>
      </c>
      <c r="D2604" t="str">
        <f>_xlfn.XLOOKUP(C2604,customer_table!$A$2:$A$4869,customer_table!$B$2:$B$4869)</f>
        <v>Small Business</v>
      </c>
      <c r="E2604">
        <v>2</v>
      </c>
      <c r="F2604">
        <v>185.76</v>
      </c>
      <c r="G2604">
        <v>371.52</v>
      </c>
      <c r="H2604">
        <v>0</v>
      </c>
      <c r="I2604">
        <v>17</v>
      </c>
      <c r="J2604" s="5">
        <v>45499</v>
      </c>
      <c r="K2604" s="5">
        <v>45506</v>
      </c>
      <c r="L2604" t="s">
        <v>4889</v>
      </c>
      <c r="M2604" t="s">
        <v>4877</v>
      </c>
      <c r="N2604" t="s">
        <v>4876</v>
      </c>
      <c r="O2604" t="s">
        <v>4875</v>
      </c>
      <c r="P2604" t="s">
        <v>4886</v>
      </c>
      <c r="Q2604" s="4">
        <f>_xlfn.XLOOKUP(C2604,customer_table!$A$2:$A$4947,customer_table!$A$2:$A$4947)</f>
        <v>63435</v>
      </c>
      <c r="R2604" t="str">
        <f>_xlfn.XLOOKUP(D2604,customer_table!$B$2:$B$4947,customer_table!$B$2:$B$4947)</f>
        <v>Small Business</v>
      </c>
      <c r="S2604" s="4" t="b">
        <f t="shared" si="200"/>
        <v>1</v>
      </c>
      <c r="T2604" s="6" t="b">
        <f t="shared" si="201"/>
        <v>1</v>
      </c>
      <c r="U2604" cm="1">
        <f t="array" ref="U2604">INDEX(hdd_products!$H$2:$H$21,MATCH(1,(hdd_products!$A$2:$A$21=hdd_orders!B2604)*(hdd_products!$H$2:$H$21=hdd_orders!F2604),0))</f>
        <v>185.76</v>
      </c>
      <c r="V2604" s="6" t="b">
        <f t="shared" si="202"/>
        <v>1</v>
      </c>
      <c r="W2604" s="4">
        <f t="shared" si="203"/>
        <v>371.52</v>
      </c>
      <c r="X2604" s="6" t="b">
        <f t="shared" si="204"/>
        <v>1</v>
      </c>
      <c r="AD2604" s="52"/>
    </row>
    <row r="2605" spans="1:30" x14ac:dyDescent="0.45">
      <c r="A2605" s="4">
        <v>2603</v>
      </c>
      <c r="B2605">
        <v>1003</v>
      </c>
      <c r="C2605">
        <v>19622</v>
      </c>
      <c r="D2605" t="str">
        <f>_xlfn.XLOOKUP(C2605,customer_table!$A$2:$A$4869,customer_table!$B$2:$B$4869)</f>
        <v>Enterprise</v>
      </c>
      <c r="E2605">
        <v>1</v>
      </c>
      <c r="F2605">
        <v>95.08</v>
      </c>
      <c r="G2605">
        <v>95.08</v>
      </c>
      <c r="H2605">
        <v>0</v>
      </c>
      <c r="I2605">
        <v>15.1</v>
      </c>
      <c r="J2605" s="5">
        <v>45356</v>
      </c>
      <c r="K2605" s="5">
        <v>45363</v>
      </c>
      <c r="L2605" t="s">
        <v>4893</v>
      </c>
      <c r="M2605" t="s">
        <v>4877</v>
      </c>
      <c r="N2605" t="s">
        <v>4876</v>
      </c>
      <c r="O2605" t="s">
        <v>4875</v>
      </c>
      <c r="P2605" t="s">
        <v>4891</v>
      </c>
      <c r="Q2605" s="4">
        <f>_xlfn.XLOOKUP(C2605,customer_table!$A$2:$A$4947,customer_table!$A$2:$A$4947)</f>
        <v>19622</v>
      </c>
      <c r="R2605" t="str">
        <f>_xlfn.XLOOKUP(D2605,customer_table!$B$2:$B$4947,customer_table!$B$2:$B$4947)</f>
        <v>Enterprise</v>
      </c>
      <c r="S2605" s="4" t="b">
        <f t="shared" si="200"/>
        <v>1</v>
      </c>
      <c r="T2605" s="6" t="b">
        <f t="shared" si="201"/>
        <v>1</v>
      </c>
      <c r="U2605" cm="1">
        <f t="array" ref="U2605">INDEX(hdd_products!$H$2:$H$21,MATCH(1,(hdd_products!$A$2:$A$21=hdd_orders!B2605)*(hdd_products!$H$2:$H$21=hdd_orders!F2605),0))</f>
        <v>95.08</v>
      </c>
      <c r="V2605" s="6" t="b">
        <f t="shared" si="202"/>
        <v>1</v>
      </c>
      <c r="W2605" s="4">
        <f t="shared" si="203"/>
        <v>95.08</v>
      </c>
      <c r="X2605" s="6" t="b">
        <f t="shared" si="204"/>
        <v>1</v>
      </c>
      <c r="AD2605" s="52"/>
    </row>
    <row r="2606" spans="1:30" x14ac:dyDescent="0.45">
      <c r="A2606" s="4">
        <v>2604</v>
      </c>
      <c r="B2606">
        <v>1015</v>
      </c>
      <c r="C2606">
        <v>60144</v>
      </c>
      <c r="D2606" t="str">
        <f>_xlfn.XLOOKUP(C2606,customer_table!$A$2:$A$4869,customer_table!$B$2:$B$4869)</f>
        <v>Enterprise</v>
      </c>
      <c r="E2606">
        <v>3</v>
      </c>
      <c r="F2606">
        <v>317.95</v>
      </c>
      <c r="G2606">
        <v>953.85</v>
      </c>
      <c r="H2606">
        <v>0</v>
      </c>
      <c r="I2606">
        <v>14.7</v>
      </c>
      <c r="J2606" s="5">
        <v>45351</v>
      </c>
      <c r="K2606" s="5">
        <v>45356</v>
      </c>
      <c r="L2606" t="s">
        <v>4882</v>
      </c>
      <c r="M2606" t="s">
        <v>4898</v>
      </c>
      <c r="N2606" t="s">
        <v>4876</v>
      </c>
      <c r="O2606" t="s">
        <v>4880</v>
      </c>
      <c r="P2606" t="s">
        <v>4888</v>
      </c>
      <c r="Q2606" s="4">
        <f>_xlfn.XLOOKUP(C2606,customer_table!$A$2:$A$4947,customer_table!$A$2:$A$4947)</f>
        <v>60144</v>
      </c>
      <c r="R2606" t="str">
        <f>_xlfn.XLOOKUP(D2606,customer_table!$B$2:$B$4947,customer_table!$B$2:$B$4947)</f>
        <v>Enterprise</v>
      </c>
      <c r="S2606" s="4" t="b">
        <f t="shared" si="200"/>
        <v>1</v>
      </c>
      <c r="T2606" s="6" t="b">
        <f t="shared" si="201"/>
        <v>1</v>
      </c>
      <c r="U2606" cm="1">
        <f t="array" ref="U2606">INDEX(hdd_products!$H$2:$H$21,MATCH(1,(hdd_products!$A$2:$A$21=hdd_orders!B2606)*(hdd_products!$H$2:$H$21=hdd_orders!F2606),0))</f>
        <v>317.95</v>
      </c>
      <c r="V2606" s="6" t="b">
        <f t="shared" si="202"/>
        <v>1</v>
      </c>
      <c r="W2606" s="4">
        <f t="shared" si="203"/>
        <v>953.84999999999991</v>
      </c>
      <c r="X2606" s="6" t="b">
        <f t="shared" si="204"/>
        <v>1</v>
      </c>
      <c r="AD2606" s="52"/>
    </row>
    <row r="2607" spans="1:30" x14ac:dyDescent="0.45">
      <c r="A2607" s="4">
        <v>2605</v>
      </c>
      <c r="B2607">
        <v>1004</v>
      </c>
      <c r="C2607">
        <v>12102</v>
      </c>
      <c r="D2607" t="str">
        <f>_xlfn.XLOOKUP(C2607,customer_table!$A$2:$A$4869,customer_table!$B$2:$B$4869)</f>
        <v>Enterprise</v>
      </c>
      <c r="E2607">
        <v>3</v>
      </c>
      <c r="F2607">
        <v>170.85</v>
      </c>
      <c r="G2607">
        <v>512.54999999999995</v>
      </c>
      <c r="H2607">
        <v>0</v>
      </c>
      <c r="I2607">
        <v>9.59</v>
      </c>
      <c r="J2607" s="5">
        <v>45453</v>
      </c>
      <c r="K2607" s="5">
        <v>45457</v>
      </c>
      <c r="L2607" t="s">
        <v>4897</v>
      </c>
      <c r="M2607" t="s">
        <v>4896</v>
      </c>
      <c r="N2607" t="s">
        <v>4876</v>
      </c>
      <c r="O2607" t="s">
        <v>4880</v>
      </c>
      <c r="P2607" t="s">
        <v>4886</v>
      </c>
      <c r="Q2607" s="4">
        <f>_xlfn.XLOOKUP(C2607,customer_table!$A$2:$A$4947,customer_table!$A$2:$A$4947)</f>
        <v>12102</v>
      </c>
      <c r="R2607" t="str">
        <f>_xlfn.XLOOKUP(D2607,customer_table!$B$2:$B$4947,customer_table!$B$2:$B$4947)</f>
        <v>Enterprise</v>
      </c>
      <c r="S2607" s="4" t="b">
        <f t="shared" si="200"/>
        <v>1</v>
      </c>
      <c r="T2607" s="6" t="b">
        <f t="shared" si="201"/>
        <v>1</v>
      </c>
      <c r="U2607" cm="1">
        <f t="array" ref="U2607">INDEX(hdd_products!$H$2:$H$21,MATCH(1,(hdd_products!$A$2:$A$21=hdd_orders!B2607)*(hdd_products!$H$2:$H$21=hdd_orders!F2607),0))</f>
        <v>170.85</v>
      </c>
      <c r="V2607" s="6" t="b">
        <f t="shared" si="202"/>
        <v>1</v>
      </c>
      <c r="W2607" s="4">
        <f t="shared" si="203"/>
        <v>512.54999999999995</v>
      </c>
      <c r="X2607" s="6" t="b">
        <f t="shared" si="204"/>
        <v>1</v>
      </c>
      <c r="AD2607" s="52"/>
    </row>
    <row r="2608" spans="1:30" x14ac:dyDescent="0.45">
      <c r="A2608" s="4">
        <v>2606</v>
      </c>
      <c r="B2608">
        <v>1004</v>
      </c>
      <c r="C2608">
        <v>28329</v>
      </c>
      <c r="D2608" t="str">
        <f>_xlfn.XLOOKUP(C2608,customer_table!$A$2:$A$4869,customer_table!$B$2:$B$4869)</f>
        <v>Enterprise</v>
      </c>
      <c r="E2608">
        <v>2</v>
      </c>
      <c r="F2608">
        <v>170.85</v>
      </c>
      <c r="G2608">
        <v>341.7</v>
      </c>
      <c r="H2608">
        <v>0</v>
      </c>
      <c r="I2608">
        <v>15.59</v>
      </c>
      <c r="J2608" s="5">
        <v>45367</v>
      </c>
      <c r="K2608" s="5">
        <v>45371</v>
      </c>
      <c r="L2608" t="s">
        <v>4895</v>
      </c>
      <c r="M2608" t="s">
        <v>4877</v>
      </c>
      <c r="N2608" t="s">
        <v>4876</v>
      </c>
      <c r="O2608" t="s">
        <v>4894</v>
      </c>
      <c r="P2608" t="s">
        <v>4879</v>
      </c>
      <c r="Q2608" s="4">
        <f>_xlfn.XLOOKUP(C2608,customer_table!$A$2:$A$4947,customer_table!$A$2:$A$4947)</f>
        <v>28329</v>
      </c>
      <c r="R2608" t="str">
        <f>_xlfn.XLOOKUP(D2608,customer_table!$B$2:$B$4947,customer_table!$B$2:$B$4947)</f>
        <v>Enterprise</v>
      </c>
      <c r="S2608" s="4" t="b">
        <f t="shared" si="200"/>
        <v>1</v>
      </c>
      <c r="T2608" s="6" t="b">
        <f t="shared" si="201"/>
        <v>1</v>
      </c>
      <c r="U2608" cm="1">
        <f t="array" ref="U2608">INDEX(hdd_products!$H$2:$H$21,MATCH(1,(hdd_products!$A$2:$A$21=hdd_orders!B2608)*(hdd_products!$H$2:$H$21=hdd_orders!F2608),0))</f>
        <v>170.85</v>
      </c>
      <c r="V2608" s="6" t="b">
        <f t="shared" si="202"/>
        <v>1</v>
      </c>
      <c r="W2608" s="4">
        <f t="shared" si="203"/>
        <v>341.7</v>
      </c>
      <c r="X2608" s="6" t="b">
        <f t="shared" si="204"/>
        <v>1</v>
      </c>
      <c r="AD2608" s="52"/>
    </row>
    <row r="2609" spans="1:30" x14ac:dyDescent="0.45">
      <c r="A2609" s="4">
        <v>2607</v>
      </c>
      <c r="B2609">
        <v>1006</v>
      </c>
      <c r="C2609">
        <v>39762</v>
      </c>
      <c r="D2609" t="str">
        <f>_xlfn.XLOOKUP(C2609,customer_table!$A$2:$A$4869,customer_table!$B$2:$B$4869)</f>
        <v>Enterprise</v>
      </c>
      <c r="E2609">
        <v>2</v>
      </c>
      <c r="F2609">
        <v>307.20999999999998</v>
      </c>
      <c r="G2609">
        <v>614.41999999999996</v>
      </c>
      <c r="H2609">
        <v>0</v>
      </c>
      <c r="I2609">
        <v>8.02</v>
      </c>
      <c r="J2609" s="5">
        <v>45417</v>
      </c>
      <c r="K2609" s="5">
        <v>45419</v>
      </c>
      <c r="L2609" t="s">
        <v>4899</v>
      </c>
      <c r="M2609" t="s">
        <v>4877</v>
      </c>
      <c r="N2609" t="s">
        <v>4876</v>
      </c>
      <c r="O2609" t="s">
        <v>4875</v>
      </c>
      <c r="P2609" t="s">
        <v>4888</v>
      </c>
      <c r="Q2609" s="4">
        <f>_xlfn.XLOOKUP(C2609,customer_table!$A$2:$A$4947,customer_table!$A$2:$A$4947)</f>
        <v>39762</v>
      </c>
      <c r="R2609" t="str">
        <f>_xlfn.XLOOKUP(D2609,customer_table!$B$2:$B$4947,customer_table!$B$2:$B$4947)</f>
        <v>Enterprise</v>
      </c>
      <c r="S2609" s="4" t="b">
        <f t="shared" si="200"/>
        <v>1</v>
      </c>
      <c r="T2609" s="6" t="b">
        <f t="shared" si="201"/>
        <v>1</v>
      </c>
      <c r="U2609" cm="1">
        <f t="array" ref="U2609">INDEX(hdd_products!$H$2:$H$21,MATCH(1,(hdd_products!$A$2:$A$21=hdd_orders!B2609)*(hdd_products!$H$2:$H$21=hdd_orders!F2609),0))</f>
        <v>307.20999999999998</v>
      </c>
      <c r="V2609" s="6" t="b">
        <f t="shared" si="202"/>
        <v>1</v>
      </c>
      <c r="W2609" s="4">
        <f t="shared" si="203"/>
        <v>614.41999999999996</v>
      </c>
      <c r="X2609" s="6" t="b">
        <f t="shared" si="204"/>
        <v>1</v>
      </c>
      <c r="AD2609" s="52"/>
    </row>
    <row r="2610" spans="1:30" x14ac:dyDescent="0.45">
      <c r="A2610" s="4">
        <v>2608</v>
      </c>
      <c r="B2610">
        <v>1011</v>
      </c>
      <c r="C2610">
        <v>36829</v>
      </c>
      <c r="D2610" t="str">
        <f>_xlfn.XLOOKUP(C2610,customer_table!$A$2:$A$4869,customer_table!$B$2:$B$4869)</f>
        <v>Enterprise</v>
      </c>
      <c r="E2610">
        <v>5</v>
      </c>
      <c r="F2610">
        <v>664.86</v>
      </c>
      <c r="G2610">
        <v>3324.3</v>
      </c>
      <c r="H2610">
        <v>0</v>
      </c>
      <c r="I2610">
        <v>10.39</v>
      </c>
      <c r="J2610" s="5">
        <v>45530</v>
      </c>
      <c r="K2610" s="5">
        <v>45536</v>
      </c>
      <c r="L2610" t="s">
        <v>4897</v>
      </c>
      <c r="M2610" t="s">
        <v>4898</v>
      </c>
      <c r="N2610" t="s">
        <v>4901</v>
      </c>
      <c r="O2610" t="s">
        <v>4880</v>
      </c>
      <c r="P2610" t="s">
        <v>4888</v>
      </c>
      <c r="Q2610" s="4">
        <f>_xlfn.XLOOKUP(C2610,customer_table!$A$2:$A$4947,customer_table!$A$2:$A$4947)</f>
        <v>36829</v>
      </c>
      <c r="R2610" t="str">
        <f>_xlfn.XLOOKUP(D2610,customer_table!$B$2:$B$4947,customer_table!$B$2:$B$4947)</f>
        <v>Enterprise</v>
      </c>
      <c r="S2610" s="4" t="b">
        <f t="shared" si="200"/>
        <v>1</v>
      </c>
      <c r="T2610" s="6" t="b">
        <f t="shared" si="201"/>
        <v>1</v>
      </c>
      <c r="U2610" cm="1">
        <f t="array" ref="U2610">INDEX(hdd_products!$H$2:$H$21,MATCH(1,(hdd_products!$A$2:$A$21=hdd_orders!B2610)*(hdd_products!$H$2:$H$21=hdd_orders!F2610),0))</f>
        <v>664.86</v>
      </c>
      <c r="V2610" s="6" t="b">
        <f t="shared" si="202"/>
        <v>1</v>
      </c>
      <c r="W2610" s="4">
        <f t="shared" si="203"/>
        <v>3324.3</v>
      </c>
      <c r="X2610" s="6" t="b">
        <f t="shared" si="204"/>
        <v>1</v>
      </c>
      <c r="AD2610" s="52"/>
    </row>
    <row r="2611" spans="1:30" x14ac:dyDescent="0.45">
      <c r="A2611" s="4">
        <v>2609</v>
      </c>
      <c r="B2611">
        <v>1002</v>
      </c>
      <c r="C2611">
        <v>93889</v>
      </c>
      <c r="D2611" t="str">
        <f>_xlfn.XLOOKUP(C2611,customer_table!$A$2:$A$4869,customer_table!$B$2:$B$4869)</f>
        <v>Enterprise</v>
      </c>
      <c r="E2611">
        <v>1</v>
      </c>
      <c r="F2611">
        <v>198.26</v>
      </c>
      <c r="G2611">
        <v>198.26</v>
      </c>
      <c r="H2611">
        <v>0</v>
      </c>
      <c r="I2611">
        <v>12.83</v>
      </c>
      <c r="J2611" s="5">
        <v>45318</v>
      </c>
      <c r="K2611" s="5">
        <v>45320</v>
      </c>
      <c r="L2611" t="s">
        <v>4900</v>
      </c>
      <c r="M2611" t="s">
        <v>4898</v>
      </c>
      <c r="N2611" t="s">
        <v>4876</v>
      </c>
      <c r="O2611" t="s">
        <v>4880</v>
      </c>
      <c r="P2611" t="s">
        <v>4884</v>
      </c>
      <c r="Q2611" s="4">
        <f>_xlfn.XLOOKUP(C2611,customer_table!$A$2:$A$4947,customer_table!$A$2:$A$4947)</f>
        <v>93889</v>
      </c>
      <c r="R2611" t="str">
        <f>_xlfn.XLOOKUP(D2611,customer_table!$B$2:$B$4947,customer_table!$B$2:$B$4947)</f>
        <v>Enterprise</v>
      </c>
      <c r="S2611" s="4" t="b">
        <f t="shared" si="200"/>
        <v>1</v>
      </c>
      <c r="T2611" s="6" t="b">
        <f t="shared" si="201"/>
        <v>1</v>
      </c>
      <c r="U2611" cm="1">
        <f t="array" ref="U2611">INDEX(hdd_products!$H$2:$H$21,MATCH(1,(hdd_products!$A$2:$A$21=hdd_orders!B2611)*(hdd_products!$H$2:$H$21=hdd_orders!F2611),0))</f>
        <v>198.26</v>
      </c>
      <c r="V2611" s="6" t="b">
        <f t="shared" si="202"/>
        <v>1</v>
      </c>
      <c r="W2611" s="4">
        <f t="shared" si="203"/>
        <v>198.26</v>
      </c>
      <c r="X2611" s="6" t="b">
        <f t="shared" si="204"/>
        <v>1</v>
      </c>
      <c r="AD2611" s="52"/>
    </row>
    <row r="2612" spans="1:30" x14ac:dyDescent="0.45">
      <c r="A2612" s="4">
        <v>2610</v>
      </c>
      <c r="B2612">
        <v>1008</v>
      </c>
      <c r="C2612">
        <v>95646</v>
      </c>
      <c r="D2612" t="str">
        <f>_xlfn.XLOOKUP(C2612,customer_table!$A$2:$A$4869,customer_table!$B$2:$B$4869)</f>
        <v>Enterprise</v>
      </c>
      <c r="E2612">
        <v>10</v>
      </c>
      <c r="F2612">
        <v>269.08</v>
      </c>
      <c r="G2612">
        <v>2690.8</v>
      </c>
      <c r="H2612">
        <v>0</v>
      </c>
      <c r="I2612">
        <v>11.72</v>
      </c>
      <c r="J2612" s="5">
        <v>45471</v>
      </c>
      <c r="K2612" s="5">
        <v>45475</v>
      </c>
      <c r="L2612" t="s">
        <v>4897</v>
      </c>
      <c r="M2612" t="s">
        <v>4881</v>
      </c>
      <c r="N2612" t="s">
        <v>4876</v>
      </c>
      <c r="O2612" t="s">
        <v>4880</v>
      </c>
      <c r="P2612" t="s">
        <v>4888</v>
      </c>
      <c r="Q2612" s="4">
        <f>_xlfn.XLOOKUP(C2612,customer_table!$A$2:$A$4947,customer_table!$A$2:$A$4947)</f>
        <v>95646</v>
      </c>
      <c r="R2612" t="str">
        <f>_xlfn.XLOOKUP(D2612,customer_table!$B$2:$B$4947,customer_table!$B$2:$B$4947)</f>
        <v>Enterprise</v>
      </c>
      <c r="S2612" s="4" t="b">
        <f t="shared" si="200"/>
        <v>1</v>
      </c>
      <c r="T2612" s="6" t="b">
        <f t="shared" si="201"/>
        <v>1</v>
      </c>
      <c r="U2612" cm="1">
        <f t="array" ref="U2612">INDEX(hdd_products!$H$2:$H$21,MATCH(1,(hdd_products!$A$2:$A$21=hdd_orders!B2612)*(hdd_products!$H$2:$H$21=hdd_orders!F2612),0))</f>
        <v>269.08</v>
      </c>
      <c r="V2612" s="6" t="b">
        <f t="shared" si="202"/>
        <v>1</v>
      </c>
      <c r="W2612" s="4">
        <f t="shared" si="203"/>
        <v>2690.7999999999997</v>
      </c>
      <c r="X2612" s="6" t="b">
        <f t="shared" si="204"/>
        <v>1</v>
      </c>
      <c r="AD2612" s="52"/>
    </row>
    <row r="2613" spans="1:30" x14ac:dyDescent="0.45">
      <c r="A2613" s="4">
        <v>2611</v>
      </c>
      <c r="B2613">
        <v>1003</v>
      </c>
      <c r="C2613">
        <v>72535</v>
      </c>
      <c r="D2613" t="str">
        <f>_xlfn.XLOOKUP(C2613,customer_table!$A$2:$A$4869,customer_table!$B$2:$B$4869)</f>
        <v>Enterprise</v>
      </c>
      <c r="E2613">
        <v>1</v>
      </c>
      <c r="F2613">
        <v>95.08</v>
      </c>
      <c r="G2613">
        <v>95.08</v>
      </c>
      <c r="H2613">
        <v>0</v>
      </c>
      <c r="I2613">
        <v>8.27</v>
      </c>
      <c r="J2613" s="5">
        <v>45473</v>
      </c>
      <c r="K2613" s="5">
        <v>45480</v>
      </c>
      <c r="L2613" t="s">
        <v>4902</v>
      </c>
      <c r="M2613" t="s">
        <v>4877</v>
      </c>
      <c r="N2613" t="s">
        <v>4901</v>
      </c>
      <c r="O2613" t="s">
        <v>4880</v>
      </c>
      <c r="P2613" t="s">
        <v>4884</v>
      </c>
      <c r="Q2613" s="4">
        <f>_xlfn.XLOOKUP(C2613,customer_table!$A$2:$A$4947,customer_table!$A$2:$A$4947)</f>
        <v>72535</v>
      </c>
      <c r="R2613" t="str">
        <f>_xlfn.XLOOKUP(D2613,customer_table!$B$2:$B$4947,customer_table!$B$2:$B$4947)</f>
        <v>Enterprise</v>
      </c>
      <c r="S2613" s="4" t="b">
        <f t="shared" si="200"/>
        <v>1</v>
      </c>
      <c r="T2613" s="6" t="b">
        <f t="shared" si="201"/>
        <v>1</v>
      </c>
      <c r="U2613" cm="1">
        <f t="array" ref="U2613">INDEX(hdd_products!$H$2:$H$21,MATCH(1,(hdd_products!$A$2:$A$21=hdd_orders!B2613)*(hdd_products!$H$2:$H$21=hdd_orders!F2613),0))</f>
        <v>95.08</v>
      </c>
      <c r="V2613" s="6" t="b">
        <f t="shared" si="202"/>
        <v>1</v>
      </c>
      <c r="W2613" s="4">
        <f t="shared" si="203"/>
        <v>95.08</v>
      </c>
      <c r="X2613" s="6" t="b">
        <f t="shared" si="204"/>
        <v>1</v>
      </c>
      <c r="AD2613" s="52"/>
    </row>
    <row r="2614" spans="1:30" x14ac:dyDescent="0.45">
      <c r="A2614" s="4">
        <v>2612</v>
      </c>
      <c r="B2614">
        <v>1005</v>
      </c>
      <c r="C2614">
        <v>76416</v>
      </c>
      <c r="D2614" t="str">
        <f>_xlfn.XLOOKUP(C2614,customer_table!$A$2:$A$4869,customer_table!$B$2:$B$4869)</f>
        <v>Enterprise</v>
      </c>
      <c r="E2614">
        <v>1</v>
      </c>
      <c r="F2614">
        <v>204.55</v>
      </c>
      <c r="G2614">
        <v>204.55</v>
      </c>
      <c r="H2614">
        <v>0</v>
      </c>
      <c r="I2614">
        <v>14.92</v>
      </c>
      <c r="J2614" s="5">
        <v>45461</v>
      </c>
      <c r="K2614" s="5">
        <v>45463</v>
      </c>
      <c r="L2614" t="s">
        <v>4890</v>
      </c>
      <c r="M2614" t="s">
        <v>4877</v>
      </c>
      <c r="N2614" t="s">
        <v>4876</v>
      </c>
      <c r="O2614" t="s">
        <v>4880</v>
      </c>
      <c r="P2614" t="s">
        <v>4886</v>
      </c>
      <c r="Q2614" s="4">
        <f>_xlfn.XLOOKUP(C2614,customer_table!$A$2:$A$4947,customer_table!$A$2:$A$4947)</f>
        <v>76416</v>
      </c>
      <c r="R2614" t="str">
        <f>_xlfn.XLOOKUP(D2614,customer_table!$B$2:$B$4947,customer_table!$B$2:$B$4947)</f>
        <v>Enterprise</v>
      </c>
      <c r="S2614" s="4" t="b">
        <f t="shared" si="200"/>
        <v>1</v>
      </c>
      <c r="T2614" s="6" t="b">
        <f t="shared" si="201"/>
        <v>1</v>
      </c>
      <c r="U2614" cm="1">
        <f t="array" ref="U2614">INDEX(hdd_products!$H$2:$H$21,MATCH(1,(hdd_products!$A$2:$A$21=hdd_orders!B2614)*(hdd_products!$H$2:$H$21=hdd_orders!F2614),0))</f>
        <v>204.55</v>
      </c>
      <c r="V2614" s="6" t="b">
        <f t="shared" si="202"/>
        <v>1</v>
      </c>
      <c r="W2614" s="4">
        <f t="shared" si="203"/>
        <v>204.55</v>
      </c>
      <c r="X2614" s="6" t="b">
        <f t="shared" si="204"/>
        <v>1</v>
      </c>
      <c r="AD2614" s="52"/>
    </row>
    <row r="2615" spans="1:30" x14ac:dyDescent="0.45">
      <c r="A2615" s="4">
        <v>2613</v>
      </c>
      <c r="B2615">
        <v>1002</v>
      </c>
      <c r="C2615">
        <v>45338</v>
      </c>
      <c r="D2615" t="str">
        <f>_xlfn.XLOOKUP(C2615,customer_table!$A$2:$A$4869,customer_table!$B$2:$B$4869)</f>
        <v>Consumer</v>
      </c>
      <c r="E2615">
        <v>3</v>
      </c>
      <c r="F2615">
        <v>198.26</v>
      </c>
      <c r="G2615">
        <v>594.78</v>
      </c>
      <c r="H2615">
        <v>0</v>
      </c>
      <c r="I2615">
        <v>8.41</v>
      </c>
      <c r="J2615" s="5">
        <v>45366</v>
      </c>
      <c r="K2615" s="5">
        <v>45372</v>
      </c>
      <c r="L2615" t="s">
        <v>4883</v>
      </c>
      <c r="M2615" t="s">
        <v>4881</v>
      </c>
      <c r="N2615" t="s">
        <v>4876</v>
      </c>
      <c r="O2615" t="s">
        <v>4894</v>
      </c>
      <c r="P2615" t="s">
        <v>4884</v>
      </c>
      <c r="Q2615" s="4">
        <f>_xlfn.XLOOKUP(C2615,customer_table!$A$2:$A$4947,customer_table!$A$2:$A$4947)</f>
        <v>45338</v>
      </c>
      <c r="R2615" t="str">
        <f>_xlfn.XLOOKUP(D2615,customer_table!$B$2:$B$4947,customer_table!$B$2:$B$4947)</f>
        <v>Consumer</v>
      </c>
      <c r="S2615" s="4" t="b">
        <f t="shared" si="200"/>
        <v>1</v>
      </c>
      <c r="T2615" s="6" t="b">
        <f t="shared" si="201"/>
        <v>1</v>
      </c>
      <c r="U2615" cm="1">
        <f t="array" ref="U2615">INDEX(hdd_products!$H$2:$H$21,MATCH(1,(hdd_products!$A$2:$A$21=hdd_orders!B2615)*(hdd_products!$H$2:$H$21=hdd_orders!F2615),0))</f>
        <v>198.26</v>
      </c>
      <c r="V2615" s="6" t="b">
        <f t="shared" si="202"/>
        <v>1</v>
      </c>
      <c r="W2615" s="4">
        <f t="shared" si="203"/>
        <v>594.78</v>
      </c>
      <c r="X2615" s="6" t="b">
        <f t="shared" si="204"/>
        <v>1</v>
      </c>
      <c r="AD2615" s="52"/>
    </row>
    <row r="2616" spans="1:30" x14ac:dyDescent="0.45">
      <c r="A2616" s="4">
        <v>2614</v>
      </c>
      <c r="B2616">
        <v>1012</v>
      </c>
      <c r="C2616">
        <v>68767</v>
      </c>
      <c r="D2616" t="str">
        <f>_xlfn.XLOOKUP(C2616,customer_table!$A$2:$A$4869,customer_table!$B$2:$B$4869)</f>
        <v>Enterprise</v>
      </c>
      <c r="E2616">
        <v>1</v>
      </c>
      <c r="F2616">
        <v>339.39</v>
      </c>
      <c r="G2616">
        <v>339.39</v>
      </c>
      <c r="H2616">
        <v>0</v>
      </c>
      <c r="I2616">
        <v>7.73</v>
      </c>
      <c r="J2616" s="5">
        <v>45614</v>
      </c>
      <c r="K2616" s="5">
        <v>45619</v>
      </c>
      <c r="L2616" t="s">
        <v>4883</v>
      </c>
      <c r="M2616" t="s">
        <v>4881</v>
      </c>
      <c r="N2616" t="s">
        <v>4901</v>
      </c>
      <c r="O2616" t="s">
        <v>4875</v>
      </c>
      <c r="P2616" t="s">
        <v>4888</v>
      </c>
      <c r="Q2616" s="4">
        <f>_xlfn.XLOOKUP(C2616,customer_table!$A$2:$A$4947,customer_table!$A$2:$A$4947)</f>
        <v>68767</v>
      </c>
      <c r="R2616" t="str">
        <f>_xlfn.XLOOKUP(D2616,customer_table!$B$2:$B$4947,customer_table!$B$2:$B$4947)</f>
        <v>Enterprise</v>
      </c>
      <c r="S2616" s="4" t="b">
        <f t="shared" si="200"/>
        <v>1</v>
      </c>
      <c r="T2616" s="6" t="b">
        <f t="shared" si="201"/>
        <v>1</v>
      </c>
      <c r="U2616" cm="1">
        <f t="array" ref="U2616">INDEX(hdd_products!$H$2:$H$21,MATCH(1,(hdd_products!$A$2:$A$21=hdd_orders!B2616)*(hdd_products!$H$2:$H$21=hdd_orders!F2616),0))</f>
        <v>339.39</v>
      </c>
      <c r="V2616" s="6" t="b">
        <f t="shared" si="202"/>
        <v>1</v>
      </c>
      <c r="W2616" s="4">
        <f t="shared" si="203"/>
        <v>339.39</v>
      </c>
      <c r="X2616" s="6" t="b">
        <f t="shared" si="204"/>
        <v>1</v>
      </c>
      <c r="AD2616" s="52"/>
    </row>
    <row r="2617" spans="1:30" x14ac:dyDescent="0.45">
      <c r="A2617" s="4">
        <v>2615</v>
      </c>
      <c r="B2617">
        <v>1008</v>
      </c>
      <c r="C2617">
        <v>47345</v>
      </c>
      <c r="D2617" t="str">
        <f>_xlfn.XLOOKUP(C2617,customer_table!$A$2:$A$4869,customer_table!$B$2:$B$4869)</f>
        <v>Small Business</v>
      </c>
      <c r="E2617">
        <v>1</v>
      </c>
      <c r="F2617">
        <v>269.08</v>
      </c>
      <c r="G2617">
        <v>269.08</v>
      </c>
      <c r="H2617">
        <v>0</v>
      </c>
      <c r="I2617">
        <v>13.86</v>
      </c>
      <c r="J2617" s="5">
        <v>45527</v>
      </c>
      <c r="K2617" s="5">
        <v>45530</v>
      </c>
      <c r="L2617" t="s">
        <v>4882</v>
      </c>
      <c r="M2617" t="s">
        <v>4881</v>
      </c>
      <c r="N2617" t="s">
        <v>4892</v>
      </c>
      <c r="O2617" t="s">
        <v>4894</v>
      </c>
      <c r="P2617" t="s">
        <v>4874</v>
      </c>
      <c r="Q2617" s="4">
        <f>_xlfn.XLOOKUP(C2617,customer_table!$A$2:$A$4947,customer_table!$A$2:$A$4947)</f>
        <v>47345</v>
      </c>
      <c r="R2617" t="str">
        <f>_xlfn.XLOOKUP(D2617,customer_table!$B$2:$B$4947,customer_table!$B$2:$B$4947)</f>
        <v>Small Business</v>
      </c>
      <c r="S2617" s="4" t="b">
        <f t="shared" si="200"/>
        <v>1</v>
      </c>
      <c r="T2617" s="6" t="b">
        <f t="shared" si="201"/>
        <v>1</v>
      </c>
      <c r="U2617" cm="1">
        <f t="array" ref="U2617">INDEX(hdd_products!$H$2:$H$21,MATCH(1,(hdd_products!$A$2:$A$21=hdd_orders!B2617)*(hdd_products!$H$2:$H$21=hdd_orders!F2617),0))</f>
        <v>269.08</v>
      </c>
      <c r="V2617" s="6" t="b">
        <f t="shared" si="202"/>
        <v>1</v>
      </c>
      <c r="W2617" s="4">
        <f t="shared" si="203"/>
        <v>269.08</v>
      </c>
      <c r="X2617" s="6" t="b">
        <f t="shared" si="204"/>
        <v>1</v>
      </c>
      <c r="AD2617" s="52"/>
    </row>
    <row r="2618" spans="1:30" x14ac:dyDescent="0.45">
      <c r="A2618" s="4">
        <v>2616</v>
      </c>
      <c r="B2618">
        <v>1002</v>
      </c>
      <c r="C2618">
        <v>73899</v>
      </c>
      <c r="D2618" t="str">
        <f>_xlfn.XLOOKUP(C2618,customer_table!$A$2:$A$4869,customer_table!$B$2:$B$4869)</f>
        <v>Small Business</v>
      </c>
      <c r="E2618">
        <v>1</v>
      </c>
      <c r="F2618">
        <v>198.26</v>
      </c>
      <c r="G2618">
        <v>198.26</v>
      </c>
      <c r="H2618">
        <v>0</v>
      </c>
      <c r="I2618">
        <v>8.76</v>
      </c>
      <c r="J2618" s="5">
        <v>45591</v>
      </c>
      <c r="K2618" s="5">
        <v>45592</v>
      </c>
      <c r="L2618" t="s">
        <v>4883</v>
      </c>
      <c r="M2618" t="s">
        <v>4881</v>
      </c>
      <c r="N2618" t="s">
        <v>4876</v>
      </c>
      <c r="O2618" t="s">
        <v>4880</v>
      </c>
      <c r="P2618" t="s">
        <v>4888</v>
      </c>
      <c r="Q2618" s="4">
        <f>_xlfn.XLOOKUP(C2618,customer_table!$A$2:$A$4947,customer_table!$A$2:$A$4947)</f>
        <v>73899</v>
      </c>
      <c r="R2618" t="str">
        <f>_xlfn.XLOOKUP(D2618,customer_table!$B$2:$B$4947,customer_table!$B$2:$B$4947)</f>
        <v>Small Business</v>
      </c>
      <c r="S2618" s="4" t="b">
        <f t="shared" si="200"/>
        <v>1</v>
      </c>
      <c r="T2618" s="6" t="b">
        <f t="shared" si="201"/>
        <v>1</v>
      </c>
      <c r="U2618" cm="1">
        <f t="array" ref="U2618">INDEX(hdd_products!$H$2:$H$21,MATCH(1,(hdd_products!$A$2:$A$21=hdd_orders!B2618)*(hdd_products!$H$2:$H$21=hdd_orders!F2618),0))</f>
        <v>198.26</v>
      </c>
      <c r="V2618" s="6" t="b">
        <f t="shared" si="202"/>
        <v>1</v>
      </c>
      <c r="W2618" s="4">
        <f t="shared" si="203"/>
        <v>198.26</v>
      </c>
      <c r="X2618" s="6" t="b">
        <f t="shared" si="204"/>
        <v>1</v>
      </c>
      <c r="AD2618" s="52"/>
    </row>
    <row r="2619" spans="1:30" x14ac:dyDescent="0.45">
      <c r="A2619" s="4">
        <v>2617</v>
      </c>
      <c r="B2619">
        <v>1010</v>
      </c>
      <c r="C2619">
        <v>84232</v>
      </c>
      <c r="D2619" t="str">
        <f>_xlfn.XLOOKUP(C2619,customer_table!$A$2:$A$4869,customer_table!$B$2:$B$4869)</f>
        <v>Small Business</v>
      </c>
      <c r="E2619">
        <v>2</v>
      </c>
      <c r="F2619">
        <v>446.61</v>
      </c>
      <c r="G2619">
        <v>893.22</v>
      </c>
      <c r="H2619">
        <v>0</v>
      </c>
      <c r="I2619">
        <v>9.09</v>
      </c>
      <c r="J2619" s="5">
        <v>45633</v>
      </c>
      <c r="K2619" s="5">
        <v>45640</v>
      </c>
      <c r="L2619" t="s">
        <v>4899</v>
      </c>
      <c r="M2619" t="s">
        <v>4881</v>
      </c>
      <c r="N2619" t="s">
        <v>4876</v>
      </c>
      <c r="O2619" t="s">
        <v>4880</v>
      </c>
      <c r="P2619" t="s">
        <v>4891</v>
      </c>
      <c r="Q2619" s="4">
        <f>_xlfn.XLOOKUP(C2619,customer_table!$A$2:$A$4947,customer_table!$A$2:$A$4947)</f>
        <v>84232</v>
      </c>
      <c r="R2619" t="str">
        <f>_xlfn.XLOOKUP(D2619,customer_table!$B$2:$B$4947,customer_table!$B$2:$B$4947)</f>
        <v>Small Business</v>
      </c>
      <c r="S2619" s="4" t="b">
        <f t="shared" si="200"/>
        <v>1</v>
      </c>
      <c r="T2619" s="6" t="b">
        <f t="shared" si="201"/>
        <v>1</v>
      </c>
      <c r="U2619" cm="1">
        <f t="array" ref="U2619">INDEX(hdd_products!$H$2:$H$21,MATCH(1,(hdd_products!$A$2:$A$21=hdd_orders!B2619)*(hdd_products!$H$2:$H$21=hdd_orders!F2619),0))</f>
        <v>446.61</v>
      </c>
      <c r="V2619" s="6" t="b">
        <f t="shared" si="202"/>
        <v>1</v>
      </c>
      <c r="W2619" s="4">
        <f t="shared" si="203"/>
        <v>893.22</v>
      </c>
      <c r="X2619" s="6" t="b">
        <f t="shared" si="204"/>
        <v>1</v>
      </c>
      <c r="AD2619" s="52"/>
    </row>
    <row r="2620" spans="1:30" x14ac:dyDescent="0.45">
      <c r="A2620" s="4">
        <v>2618</v>
      </c>
      <c r="B2620">
        <v>1004</v>
      </c>
      <c r="C2620">
        <v>96588</v>
      </c>
      <c r="D2620" t="str">
        <f>_xlfn.XLOOKUP(C2620,customer_table!$A$2:$A$4869,customer_table!$B$2:$B$4869)</f>
        <v>Enterprise</v>
      </c>
      <c r="E2620">
        <v>1</v>
      </c>
      <c r="F2620">
        <v>170.85</v>
      </c>
      <c r="G2620">
        <v>170.85</v>
      </c>
      <c r="H2620">
        <v>0</v>
      </c>
      <c r="I2620">
        <v>7.93</v>
      </c>
      <c r="J2620" s="5">
        <v>45370</v>
      </c>
      <c r="K2620" s="5">
        <v>45377</v>
      </c>
      <c r="L2620" t="s">
        <v>4902</v>
      </c>
      <c r="M2620" t="s">
        <v>4877</v>
      </c>
      <c r="N2620" t="s">
        <v>4876</v>
      </c>
      <c r="O2620" t="s">
        <v>4880</v>
      </c>
      <c r="P2620" t="s">
        <v>4879</v>
      </c>
      <c r="Q2620" s="4">
        <f>_xlfn.XLOOKUP(C2620,customer_table!$A$2:$A$4947,customer_table!$A$2:$A$4947)</f>
        <v>96588</v>
      </c>
      <c r="R2620" t="str">
        <f>_xlfn.XLOOKUP(D2620,customer_table!$B$2:$B$4947,customer_table!$B$2:$B$4947)</f>
        <v>Enterprise</v>
      </c>
      <c r="S2620" s="4" t="b">
        <f t="shared" si="200"/>
        <v>1</v>
      </c>
      <c r="T2620" s="6" t="b">
        <f t="shared" si="201"/>
        <v>1</v>
      </c>
      <c r="U2620" cm="1">
        <f t="array" ref="U2620">INDEX(hdd_products!$H$2:$H$21,MATCH(1,(hdd_products!$A$2:$A$21=hdd_orders!B2620)*(hdd_products!$H$2:$H$21=hdd_orders!F2620),0))</f>
        <v>170.85</v>
      </c>
      <c r="V2620" s="6" t="b">
        <f t="shared" si="202"/>
        <v>1</v>
      </c>
      <c r="W2620" s="4">
        <f t="shared" si="203"/>
        <v>170.85</v>
      </c>
      <c r="X2620" s="6" t="b">
        <f t="shared" si="204"/>
        <v>1</v>
      </c>
      <c r="AD2620" s="52"/>
    </row>
    <row r="2621" spans="1:30" x14ac:dyDescent="0.45">
      <c r="A2621" s="4">
        <v>2619</v>
      </c>
      <c r="B2621">
        <v>1006</v>
      </c>
      <c r="C2621">
        <v>35733</v>
      </c>
      <c r="D2621" t="str">
        <f>_xlfn.XLOOKUP(C2621,customer_table!$A$2:$A$4869,customer_table!$B$2:$B$4869)</f>
        <v>Small Business</v>
      </c>
      <c r="E2621">
        <v>5</v>
      </c>
      <c r="F2621">
        <v>307.20999999999998</v>
      </c>
      <c r="G2621">
        <v>1536.05</v>
      </c>
      <c r="H2621">
        <v>0</v>
      </c>
      <c r="I2621">
        <v>14.42</v>
      </c>
      <c r="J2621" s="5">
        <v>45617</v>
      </c>
      <c r="K2621" s="5">
        <v>45620</v>
      </c>
      <c r="L2621" t="s">
        <v>4890</v>
      </c>
      <c r="M2621" t="s">
        <v>4881</v>
      </c>
      <c r="N2621" t="s">
        <v>4901</v>
      </c>
      <c r="O2621" t="s">
        <v>4880</v>
      </c>
      <c r="P2621" t="s">
        <v>4884</v>
      </c>
      <c r="Q2621" s="4">
        <f>_xlfn.XLOOKUP(C2621,customer_table!$A$2:$A$4947,customer_table!$A$2:$A$4947)</f>
        <v>35733</v>
      </c>
      <c r="R2621" t="str">
        <f>_xlfn.XLOOKUP(D2621,customer_table!$B$2:$B$4947,customer_table!$B$2:$B$4947)</f>
        <v>Small Business</v>
      </c>
      <c r="S2621" s="4" t="b">
        <f t="shared" si="200"/>
        <v>1</v>
      </c>
      <c r="T2621" s="6" t="b">
        <f t="shared" si="201"/>
        <v>1</v>
      </c>
      <c r="U2621" cm="1">
        <f t="array" ref="U2621">INDEX(hdd_products!$H$2:$H$21,MATCH(1,(hdd_products!$A$2:$A$21=hdd_orders!B2621)*(hdd_products!$H$2:$H$21=hdd_orders!F2621),0))</f>
        <v>307.20999999999998</v>
      </c>
      <c r="V2621" s="6" t="b">
        <f t="shared" si="202"/>
        <v>1</v>
      </c>
      <c r="W2621" s="4">
        <f t="shared" si="203"/>
        <v>1536.05</v>
      </c>
      <c r="X2621" s="6" t="b">
        <f t="shared" si="204"/>
        <v>1</v>
      </c>
      <c r="AD2621" s="52"/>
    </row>
    <row r="2622" spans="1:30" x14ac:dyDescent="0.45">
      <c r="A2622" s="4">
        <v>2620</v>
      </c>
      <c r="B2622">
        <v>1001</v>
      </c>
      <c r="C2622">
        <v>49703</v>
      </c>
      <c r="D2622" t="str">
        <f>_xlfn.XLOOKUP(C2622,customer_table!$A$2:$A$4869,customer_table!$B$2:$B$4869)</f>
        <v>Consumer</v>
      </c>
      <c r="E2622">
        <v>2</v>
      </c>
      <c r="F2622">
        <v>129.16999999999999</v>
      </c>
      <c r="G2622">
        <v>258.33999999999997</v>
      </c>
      <c r="H2622">
        <v>0</v>
      </c>
      <c r="I2622">
        <v>16.16</v>
      </c>
      <c r="J2622" s="5">
        <v>45493</v>
      </c>
      <c r="K2622" s="5">
        <v>45495</v>
      </c>
      <c r="L2622" t="s">
        <v>4889</v>
      </c>
      <c r="M2622" t="s">
        <v>4877</v>
      </c>
      <c r="N2622" t="s">
        <v>4876</v>
      </c>
      <c r="O2622" t="s">
        <v>4880</v>
      </c>
      <c r="P2622" t="s">
        <v>4884</v>
      </c>
      <c r="Q2622" s="4">
        <f>_xlfn.XLOOKUP(C2622,customer_table!$A$2:$A$4947,customer_table!$A$2:$A$4947)</f>
        <v>49703</v>
      </c>
      <c r="R2622" t="str">
        <f>_xlfn.XLOOKUP(D2622,customer_table!$B$2:$B$4947,customer_table!$B$2:$B$4947)</f>
        <v>Consumer</v>
      </c>
      <c r="S2622" s="4" t="b">
        <f t="shared" si="200"/>
        <v>1</v>
      </c>
      <c r="T2622" s="6" t="b">
        <f t="shared" si="201"/>
        <v>1</v>
      </c>
      <c r="U2622" cm="1">
        <f t="array" ref="U2622">INDEX(hdd_products!$H$2:$H$21,MATCH(1,(hdd_products!$A$2:$A$21=hdd_orders!B2622)*(hdd_products!$H$2:$H$21=hdd_orders!F2622),0))</f>
        <v>129.16999999999999</v>
      </c>
      <c r="V2622" s="6" t="b">
        <f t="shared" si="202"/>
        <v>1</v>
      </c>
      <c r="W2622" s="4">
        <f t="shared" si="203"/>
        <v>258.33999999999997</v>
      </c>
      <c r="X2622" s="6" t="b">
        <f t="shared" si="204"/>
        <v>1</v>
      </c>
      <c r="AD2622" s="52"/>
    </row>
    <row r="2623" spans="1:30" x14ac:dyDescent="0.45">
      <c r="A2623" s="4">
        <v>2621</v>
      </c>
      <c r="B2623">
        <v>1004</v>
      </c>
      <c r="C2623">
        <v>29876</v>
      </c>
      <c r="D2623" t="str">
        <f>_xlfn.XLOOKUP(C2623,customer_table!$A$2:$A$4869,customer_table!$B$2:$B$4869)</f>
        <v>Enterprise</v>
      </c>
      <c r="E2623">
        <v>1</v>
      </c>
      <c r="F2623">
        <v>170.85</v>
      </c>
      <c r="G2623">
        <v>170.85</v>
      </c>
      <c r="H2623">
        <v>0</v>
      </c>
      <c r="I2623">
        <v>11.24</v>
      </c>
      <c r="J2623" s="5">
        <v>45583</v>
      </c>
      <c r="K2623" s="5">
        <v>45585</v>
      </c>
      <c r="L2623" t="s">
        <v>4900</v>
      </c>
      <c r="M2623" t="s">
        <v>4896</v>
      </c>
      <c r="N2623" t="s">
        <v>4876</v>
      </c>
      <c r="O2623" t="s">
        <v>4875</v>
      </c>
      <c r="P2623" t="s">
        <v>4888</v>
      </c>
      <c r="Q2623" s="4">
        <f>_xlfn.XLOOKUP(C2623,customer_table!$A$2:$A$4947,customer_table!$A$2:$A$4947)</f>
        <v>29876</v>
      </c>
      <c r="R2623" t="str">
        <f>_xlfn.XLOOKUP(D2623,customer_table!$B$2:$B$4947,customer_table!$B$2:$B$4947)</f>
        <v>Enterprise</v>
      </c>
      <c r="S2623" s="4" t="b">
        <f t="shared" si="200"/>
        <v>1</v>
      </c>
      <c r="T2623" s="6" t="b">
        <f t="shared" si="201"/>
        <v>1</v>
      </c>
      <c r="U2623" cm="1">
        <f t="array" ref="U2623">INDEX(hdd_products!$H$2:$H$21,MATCH(1,(hdd_products!$A$2:$A$21=hdd_orders!B2623)*(hdd_products!$H$2:$H$21=hdd_orders!F2623),0))</f>
        <v>170.85</v>
      </c>
      <c r="V2623" s="6" t="b">
        <f t="shared" si="202"/>
        <v>1</v>
      </c>
      <c r="W2623" s="4">
        <f t="shared" si="203"/>
        <v>170.85</v>
      </c>
      <c r="X2623" s="6" t="b">
        <f t="shared" si="204"/>
        <v>1</v>
      </c>
      <c r="AD2623" s="52"/>
    </row>
    <row r="2624" spans="1:30" x14ac:dyDescent="0.45">
      <c r="A2624" s="4">
        <v>2622</v>
      </c>
      <c r="B2624">
        <v>1005</v>
      </c>
      <c r="C2624">
        <v>31416</v>
      </c>
      <c r="D2624" t="str">
        <f>_xlfn.XLOOKUP(C2624,customer_table!$A$2:$A$4869,customer_table!$B$2:$B$4869)</f>
        <v>Small Business</v>
      </c>
      <c r="E2624">
        <v>1</v>
      </c>
      <c r="F2624">
        <v>204.55</v>
      </c>
      <c r="G2624">
        <v>204.55</v>
      </c>
      <c r="H2624">
        <v>0</v>
      </c>
      <c r="I2624">
        <v>17.96</v>
      </c>
      <c r="J2624" s="5">
        <v>45399</v>
      </c>
      <c r="K2624" s="5">
        <v>45400</v>
      </c>
      <c r="L2624" t="s">
        <v>4893</v>
      </c>
      <c r="M2624" t="s">
        <v>4898</v>
      </c>
      <c r="N2624" t="s">
        <v>4901</v>
      </c>
      <c r="O2624" t="s">
        <v>4880</v>
      </c>
      <c r="P2624" t="s">
        <v>4884</v>
      </c>
      <c r="Q2624" s="4">
        <f>_xlfn.XLOOKUP(C2624,customer_table!$A$2:$A$4947,customer_table!$A$2:$A$4947)</f>
        <v>31416</v>
      </c>
      <c r="R2624" t="str">
        <f>_xlfn.XLOOKUP(D2624,customer_table!$B$2:$B$4947,customer_table!$B$2:$B$4947)</f>
        <v>Small Business</v>
      </c>
      <c r="S2624" s="4" t="b">
        <f t="shared" si="200"/>
        <v>1</v>
      </c>
      <c r="T2624" s="6" t="b">
        <f t="shared" si="201"/>
        <v>1</v>
      </c>
      <c r="U2624" cm="1">
        <f t="array" ref="U2624">INDEX(hdd_products!$H$2:$H$21,MATCH(1,(hdd_products!$A$2:$A$21=hdd_orders!B2624)*(hdd_products!$H$2:$H$21=hdd_orders!F2624),0))</f>
        <v>204.55</v>
      </c>
      <c r="V2624" s="6" t="b">
        <f t="shared" si="202"/>
        <v>1</v>
      </c>
      <c r="W2624" s="4">
        <f t="shared" si="203"/>
        <v>204.55</v>
      </c>
      <c r="X2624" s="6" t="b">
        <f t="shared" si="204"/>
        <v>1</v>
      </c>
      <c r="AD2624" s="52"/>
    </row>
    <row r="2625" spans="1:30" x14ac:dyDescent="0.45">
      <c r="A2625" s="4">
        <v>2623</v>
      </c>
      <c r="B2625">
        <v>1012</v>
      </c>
      <c r="C2625">
        <v>31706</v>
      </c>
      <c r="D2625" t="str">
        <f>_xlfn.XLOOKUP(C2625,customer_table!$A$2:$A$4869,customer_table!$B$2:$B$4869)</f>
        <v>Enterprise</v>
      </c>
      <c r="E2625">
        <v>1</v>
      </c>
      <c r="F2625">
        <v>339.39</v>
      </c>
      <c r="G2625">
        <v>339.39</v>
      </c>
      <c r="H2625">
        <v>0</v>
      </c>
      <c r="I2625">
        <v>10.39</v>
      </c>
      <c r="J2625" s="5">
        <v>45325</v>
      </c>
      <c r="K2625" s="5">
        <v>45327</v>
      </c>
      <c r="L2625" t="s">
        <v>4897</v>
      </c>
      <c r="M2625" t="s">
        <v>4881</v>
      </c>
      <c r="N2625" t="s">
        <v>4901</v>
      </c>
      <c r="O2625" t="s">
        <v>4880</v>
      </c>
      <c r="P2625" t="s">
        <v>4879</v>
      </c>
      <c r="Q2625" s="4">
        <f>_xlfn.XLOOKUP(C2625,customer_table!$A$2:$A$4947,customer_table!$A$2:$A$4947)</f>
        <v>31706</v>
      </c>
      <c r="R2625" t="str">
        <f>_xlfn.XLOOKUP(D2625,customer_table!$B$2:$B$4947,customer_table!$B$2:$B$4947)</f>
        <v>Enterprise</v>
      </c>
      <c r="S2625" s="4" t="b">
        <f t="shared" si="200"/>
        <v>1</v>
      </c>
      <c r="T2625" s="6" t="b">
        <f t="shared" si="201"/>
        <v>1</v>
      </c>
      <c r="U2625" cm="1">
        <f t="array" ref="U2625">INDEX(hdd_products!$H$2:$H$21,MATCH(1,(hdd_products!$A$2:$A$21=hdd_orders!B2625)*(hdd_products!$H$2:$H$21=hdd_orders!F2625),0))</f>
        <v>339.39</v>
      </c>
      <c r="V2625" s="6" t="b">
        <f t="shared" si="202"/>
        <v>1</v>
      </c>
      <c r="W2625" s="4">
        <f t="shared" si="203"/>
        <v>339.39</v>
      </c>
      <c r="X2625" s="6" t="b">
        <f t="shared" si="204"/>
        <v>1</v>
      </c>
      <c r="AD2625" s="52"/>
    </row>
    <row r="2626" spans="1:30" x14ac:dyDescent="0.45">
      <c r="A2626" s="4">
        <v>2624</v>
      </c>
      <c r="B2626">
        <v>1003</v>
      </c>
      <c r="C2626">
        <v>54923</v>
      </c>
      <c r="D2626" t="str">
        <f>_xlfn.XLOOKUP(C2626,customer_table!$A$2:$A$4869,customer_table!$B$2:$B$4869)</f>
        <v>Enterprise</v>
      </c>
      <c r="E2626">
        <v>2</v>
      </c>
      <c r="F2626">
        <v>95.08</v>
      </c>
      <c r="G2626">
        <v>190.16</v>
      </c>
      <c r="H2626">
        <v>0</v>
      </c>
      <c r="I2626">
        <v>16.43</v>
      </c>
      <c r="J2626" s="5">
        <v>45634</v>
      </c>
      <c r="K2626" s="5">
        <v>45638</v>
      </c>
      <c r="L2626" t="s">
        <v>4890</v>
      </c>
      <c r="M2626" t="s">
        <v>4896</v>
      </c>
      <c r="N2626" t="s">
        <v>4876</v>
      </c>
      <c r="O2626" t="s">
        <v>4880</v>
      </c>
      <c r="P2626" t="s">
        <v>4891</v>
      </c>
      <c r="Q2626" s="4">
        <f>_xlfn.XLOOKUP(C2626,customer_table!$A$2:$A$4947,customer_table!$A$2:$A$4947)</f>
        <v>54923</v>
      </c>
      <c r="R2626" t="str">
        <f>_xlfn.XLOOKUP(D2626,customer_table!$B$2:$B$4947,customer_table!$B$2:$B$4947)</f>
        <v>Enterprise</v>
      </c>
      <c r="S2626" s="4" t="b">
        <f t="shared" si="200"/>
        <v>1</v>
      </c>
      <c r="T2626" s="6" t="b">
        <f t="shared" si="201"/>
        <v>1</v>
      </c>
      <c r="U2626" cm="1">
        <f t="array" ref="U2626">INDEX(hdd_products!$H$2:$H$21,MATCH(1,(hdd_products!$A$2:$A$21=hdd_orders!B2626)*(hdd_products!$H$2:$H$21=hdd_orders!F2626),0))</f>
        <v>95.08</v>
      </c>
      <c r="V2626" s="6" t="b">
        <f t="shared" si="202"/>
        <v>1</v>
      </c>
      <c r="W2626" s="4">
        <f t="shared" si="203"/>
        <v>190.16</v>
      </c>
      <c r="X2626" s="6" t="b">
        <f t="shared" si="204"/>
        <v>1</v>
      </c>
      <c r="AD2626" s="52"/>
    </row>
    <row r="2627" spans="1:30" x14ac:dyDescent="0.45">
      <c r="A2627" s="4">
        <v>2625</v>
      </c>
      <c r="B2627">
        <v>1004</v>
      </c>
      <c r="C2627">
        <v>81817</v>
      </c>
      <c r="D2627" t="str">
        <f>_xlfn.XLOOKUP(C2627,customer_table!$A$2:$A$4869,customer_table!$B$2:$B$4869)</f>
        <v>Small Business</v>
      </c>
      <c r="E2627">
        <v>1</v>
      </c>
      <c r="F2627">
        <v>170.85</v>
      </c>
      <c r="G2627">
        <v>170.85</v>
      </c>
      <c r="H2627">
        <v>0</v>
      </c>
      <c r="I2627">
        <v>18.3</v>
      </c>
      <c r="J2627" s="5">
        <v>45532</v>
      </c>
      <c r="K2627" s="5">
        <v>45535</v>
      </c>
      <c r="L2627" t="s">
        <v>4878</v>
      </c>
      <c r="M2627" t="s">
        <v>4881</v>
      </c>
      <c r="N2627" t="s">
        <v>4876</v>
      </c>
      <c r="O2627" t="s">
        <v>4880</v>
      </c>
      <c r="P2627" t="s">
        <v>4879</v>
      </c>
      <c r="Q2627" s="4">
        <f>_xlfn.XLOOKUP(C2627,customer_table!$A$2:$A$4947,customer_table!$A$2:$A$4947)</f>
        <v>81817</v>
      </c>
      <c r="R2627" t="str">
        <f>_xlfn.XLOOKUP(D2627,customer_table!$B$2:$B$4947,customer_table!$B$2:$B$4947)</f>
        <v>Small Business</v>
      </c>
      <c r="S2627" s="4" t="b">
        <f t="shared" si="200"/>
        <v>1</v>
      </c>
      <c r="T2627" s="6" t="b">
        <f t="shared" si="201"/>
        <v>1</v>
      </c>
      <c r="U2627" cm="1">
        <f t="array" ref="U2627">INDEX(hdd_products!$H$2:$H$21,MATCH(1,(hdd_products!$A$2:$A$21=hdd_orders!B2627)*(hdd_products!$H$2:$H$21=hdd_orders!F2627),0))</f>
        <v>170.85</v>
      </c>
      <c r="V2627" s="6" t="b">
        <f t="shared" si="202"/>
        <v>1</v>
      </c>
      <c r="W2627" s="4">
        <f t="shared" si="203"/>
        <v>170.85</v>
      </c>
      <c r="X2627" s="6" t="b">
        <f t="shared" si="204"/>
        <v>1</v>
      </c>
      <c r="AD2627" s="52"/>
    </row>
    <row r="2628" spans="1:30" x14ac:dyDescent="0.45">
      <c r="A2628" s="4">
        <v>2626</v>
      </c>
      <c r="B2628">
        <v>1004</v>
      </c>
      <c r="C2628">
        <v>99385</v>
      </c>
      <c r="D2628" t="str">
        <f>_xlfn.XLOOKUP(C2628,customer_table!$A$2:$A$4869,customer_table!$B$2:$B$4869)</f>
        <v>Consumer</v>
      </c>
      <c r="E2628">
        <v>1</v>
      </c>
      <c r="F2628">
        <v>170.85</v>
      </c>
      <c r="G2628">
        <v>170.85</v>
      </c>
      <c r="H2628">
        <v>0</v>
      </c>
      <c r="I2628">
        <v>12.46</v>
      </c>
      <c r="J2628" s="5">
        <v>45459</v>
      </c>
      <c r="K2628" s="5">
        <v>45464</v>
      </c>
      <c r="L2628" t="s">
        <v>4882</v>
      </c>
      <c r="M2628" t="s">
        <v>4896</v>
      </c>
      <c r="N2628" t="s">
        <v>4901</v>
      </c>
      <c r="O2628" t="s">
        <v>4880</v>
      </c>
      <c r="P2628" t="s">
        <v>4879</v>
      </c>
      <c r="Q2628" s="4">
        <f>_xlfn.XLOOKUP(C2628,customer_table!$A$2:$A$4947,customer_table!$A$2:$A$4947)</f>
        <v>99385</v>
      </c>
      <c r="R2628" t="str">
        <f>_xlfn.XLOOKUP(D2628,customer_table!$B$2:$B$4947,customer_table!$B$2:$B$4947)</f>
        <v>Consumer</v>
      </c>
      <c r="S2628" s="4" t="b">
        <f t="shared" ref="S2628:S2691" si="205">Q2628=C2628</f>
        <v>1</v>
      </c>
      <c r="T2628" s="6" t="b">
        <f t="shared" ref="T2628:T2691" si="206">R2628=D2628</f>
        <v>1</v>
      </c>
      <c r="U2628" cm="1">
        <f t="array" ref="U2628">INDEX(hdd_products!$H$2:$H$21,MATCH(1,(hdd_products!$A$2:$A$21=hdd_orders!B2628)*(hdd_products!$H$2:$H$21=hdd_orders!F2628),0))</f>
        <v>170.85</v>
      </c>
      <c r="V2628" s="6" t="b">
        <f t="shared" ref="V2628:V2691" si="207">U2628=F2628</f>
        <v>1</v>
      </c>
      <c r="W2628" s="4">
        <f t="shared" ref="W2628:W2691" si="208">F2628*E2628</f>
        <v>170.85</v>
      </c>
      <c r="X2628" s="6" t="b">
        <f t="shared" ref="X2628:X2691" si="209">G2628=W2628</f>
        <v>1</v>
      </c>
      <c r="AD2628" s="52"/>
    </row>
    <row r="2629" spans="1:30" x14ac:dyDescent="0.45">
      <c r="A2629" s="4">
        <v>2627</v>
      </c>
      <c r="B2629">
        <v>1007</v>
      </c>
      <c r="C2629">
        <v>42151</v>
      </c>
      <c r="D2629" t="str">
        <f>_xlfn.XLOOKUP(C2629,customer_table!$A$2:$A$4869,customer_table!$B$2:$B$4869)</f>
        <v>Enterprise</v>
      </c>
      <c r="E2629">
        <v>1</v>
      </c>
      <c r="F2629">
        <v>415.57</v>
      </c>
      <c r="G2629">
        <v>415.57</v>
      </c>
      <c r="H2629">
        <v>0</v>
      </c>
      <c r="I2629">
        <v>18.37</v>
      </c>
      <c r="J2629" s="5">
        <v>45434</v>
      </c>
      <c r="K2629" s="5">
        <v>45441</v>
      </c>
      <c r="L2629" t="s">
        <v>4889</v>
      </c>
      <c r="M2629" t="s">
        <v>4881</v>
      </c>
      <c r="N2629" t="s">
        <v>4876</v>
      </c>
      <c r="O2629" t="s">
        <v>4880</v>
      </c>
      <c r="P2629" t="s">
        <v>4886</v>
      </c>
      <c r="Q2629" s="4">
        <f>_xlfn.XLOOKUP(C2629,customer_table!$A$2:$A$4947,customer_table!$A$2:$A$4947)</f>
        <v>42151</v>
      </c>
      <c r="R2629" t="str">
        <f>_xlfn.XLOOKUP(D2629,customer_table!$B$2:$B$4947,customer_table!$B$2:$B$4947)</f>
        <v>Enterprise</v>
      </c>
      <c r="S2629" s="4" t="b">
        <f t="shared" si="205"/>
        <v>1</v>
      </c>
      <c r="T2629" s="6" t="b">
        <f t="shared" si="206"/>
        <v>1</v>
      </c>
      <c r="U2629" cm="1">
        <f t="array" ref="U2629">INDEX(hdd_products!$H$2:$H$21,MATCH(1,(hdd_products!$A$2:$A$21=hdd_orders!B2629)*(hdd_products!$H$2:$H$21=hdd_orders!F2629),0))</f>
        <v>415.57</v>
      </c>
      <c r="V2629" s="6" t="b">
        <f t="shared" si="207"/>
        <v>1</v>
      </c>
      <c r="W2629" s="4">
        <f t="shared" si="208"/>
        <v>415.57</v>
      </c>
      <c r="X2629" s="6" t="b">
        <f t="shared" si="209"/>
        <v>1</v>
      </c>
      <c r="AD2629" s="52"/>
    </row>
    <row r="2630" spans="1:30" x14ac:dyDescent="0.45">
      <c r="A2630" s="4">
        <v>2628</v>
      </c>
      <c r="B2630">
        <v>1005</v>
      </c>
      <c r="C2630">
        <v>49396</v>
      </c>
      <c r="D2630" t="str">
        <f>_xlfn.XLOOKUP(C2630,customer_table!$A$2:$A$4869,customer_table!$B$2:$B$4869)</f>
        <v>Enterprise</v>
      </c>
      <c r="E2630">
        <v>1</v>
      </c>
      <c r="F2630">
        <v>204.55</v>
      </c>
      <c r="G2630">
        <v>204.55</v>
      </c>
      <c r="H2630">
        <v>0</v>
      </c>
      <c r="I2630">
        <v>8.8699999999999992</v>
      </c>
      <c r="J2630" s="5">
        <v>45431</v>
      </c>
      <c r="K2630" s="5">
        <v>45434</v>
      </c>
      <c r="L2630" t="s">
        <v>4883</v>
      </c>
      <c r="M2630" t="s">
        <v>4877</v>
      </c>
      <c r="N2630" t="s">
        <v>4876</v>
      </c>
      <c r="O2630" t="s">
        <v>4880</v>
      </c>
      <c r="P2630" t="s">
        <v>4888</v>
      </c>
      <c r="Q2630" s="4">
        <f>_xlfn.XLOOKUP(C2630,customer_table!$A$2:$A$4947,customer_table!$A$2:$A$4947)</f>
        <v>49396</v>
      </c>
      <c r="R2630" t="str">
        <f>_xlfn.XLOOKUP(D2630,customer_table!$B$2:$B$4947,customer_table!$B$2:$B$4947)</f>
        <v>Enterprise</v>
      </c>
      <c r="S2630" s="4" t="b">
        <f t="shared" si="205"/>
        <v>1</v>
      </c>
      <c r="T2630" s="6" t="b">
        <f t="shared" si="206"/>
        <v>1</v>
      </c>
      <c r="U2630" cm="1">
        <f t="array" ref="U2630">INDEX(hdd_products!$H$2:$H$21,MATCH(1,(hdd_products!$A$2:$A$21=hdd_orders!B2630)*(hdd_products!$H$2:$H$21=hdd_orders!F2630),0))</f>
        <v>204.55</v>
      </c>
      <c r="V2630" s="6" t="b">
        <f t="shared" si="207"/>
        <v>1</v>
      </c>
      <c r="W2630" s="4">
        <f t="shared" si="208"/>
        <v>204.55</v>
      </c>
      <c r="X2630" s="6" t="b">
        <f t="shared" si="209"/>
        <v>1</v>
      </c>
      <c r="AD2630" s="52"/>
    </row>
    <row r="2631" spans="1:30" x14ac:dyDescent="0.45">
      <c r="A2631" s="4">
        <v>2629</v>
      </c>
      <c r="B2631">
        <v>1005</v>
      </c>
      <c r="C2631">
        <v>43769</v>
      </c>
      <c r="D2631" t="str">
        <f>_xlfn.XLOOKUP(C2631,customer_table!$A$2:$A$4869,customer_table!$B$2:$B$4869)</f>
        <v>Enterprise</v>
      </c>
      <c r="E2631">
        <v>1</v>
      </c>
      <c r="F2631">
        <v>204.55</v>
      </c>
      <c r="G2631">
        <v>204.55</v>
      </c>
      <c r="H2631">
        <v>0</v>
      </c>
      <c r="I2631">
        <v>17.190000000000001</v>
      </c>
      <c r="J2631" s="5">
        <v>45318</v>
      </c>
      <c r="K2631" s="5">
        <v>45323</v>
      </c>
      <c r="L2631" t="s">
        <v>4878</v>
      </c>
      <c r="M2631" t="s">
        <v>4881</v>
      </c>
      <c r="N2631" t="s">
        <v>4901</v>
      </c>
      <c r="O2631" t="s">
        <v>4880</v>
      </c>
      <c r="P2631" t="s">
        <v>4884</v>
      </c>
      <c r="Q2631" s="4">
        <f>_xlfn.XLOOKUP(C2631,customer_table!$A$2:$A$4947,customer_table!$A$2:$A$4947)</f>
        <v>43769</v>
      </c>
      <c r="R2631" t="str">
        <f>_xlfn.XLOOKUP(D2631,customer_table!$B$2:$B$4947,customer_table!$B$2:$B$4947)</f>
        <v>Enterprise</v>
      </c>
      <c r="S2631" s="4" t="b">
        <f t="shared" si="205"/>
        <v>1</v>
      </c>
      <c r="T2631" s="6" t="b">
        <f t="shared" si="206"/>
        <v>1</v>
      </c>
      <c r="U2631" cm="1">
        <f t="array" ref="U2631">INDEX(hdd_products!$H$2:$H$21,MATCH(1,(hdd_products!$A$2:$A$21=hdd_orders!B2631)*(hdd_products!$H$2:$H$21=hdd_orders!F2631),0))</f>
        <v>204.55</v>
      </c>
      <c r="V2631" s="6" t="b">
        <f t="shared" si="207"/>
        <v>1</v>
      </c>
      <c r="W2631" s="4">
        <f t="shared" si="208"/>
        <v>204.55</v>
      </c>
      <c r="X2631" s="6" t="b">
        <f t="shared" si="209"/>
        <v>1</v>
      </c>
      <c r="AD2631" s="52"/>
    </row>
    <row r="2632" spans="1:30" x14ac:dyDescent="0.45">
      <c r="A2632" s="4">
        <v>2630</v>
      </c>
      <c r="B2632">
        <v>1014</v>
      </c>
      <c r="C2632">
        <v>30087</v>
      </c>
      <c r="D2632" t="str">
        <f>_xlfn.XLOOKUP(C2632,customer_table!$A$2:$A$4869,customer_table!$B$2:$B$4869)</f>
        <v>Small Business</v>
      </c>
      <c r="E2632">
        <v>2</v>
      </c>
      <c r="F2632">
        <v>686.52</v>
      </c>
      <c r="G2632">
        <v>1373.04</v>
      </c>
      <c r="H2632">
        <v>0</v>
      </c>
      <c r="I2632">
        <v>11.38</v>
      </c>
      <c r="J2632" s="5">
        <v>45404</v>
      </c>
      <c r="K2632" s="5">
        <v>45406</v>
      </c>
      <c r="L2632" t="s">
        <v>4900</v>
      </c>
      <c r="M2632" t="s">
        <v>4881</v>
      </c>
      <c r="N2632" t="s">
        <v>4903</v>
      </c>
      <c r="O2632" t="s">
        <v>4894</v>
      </c>
      <c r="P2632" t="s">
        <v>4884</v>
      </c>
      <c r="Q2632" s="4">
        <f>_xlfn.XLOOKUP(C2632,customer_table!$A$2:$A$4947,customer_table!$A$2:$A$4947)</f>
        <v>30087</v>
      </c>
      <c r="R2632" t="str">
        <f>_xlfn.XLOOKUP(D2632,customer_table!$B$2:$B$4947,customer_table!$B$2:$B$4947)</f>
        <v>Small Business</v>
      </c>
      <c r="S2632" s="4" t="b">
        <f t="shared" si="205"/>
        <v>1</v>
      </c>
      <c r="T2632" s="6" t="b">
        <f t="shared" si="206"/>
        <v>1</v>
      </c>
      <c r="U2632" cm="1">
        <f t="array" ref="U2632">INDEX(hdd_products!$H$2:$H$21,MATCH(1,(hdd_products!$A$2:$A$21=hdd_orders!B2632)*(hdd_products!$H$2:$H$21=hdd_orders!F2632),0))</f>
        <v>686.52</v>
      </c>
      <c r="V2632" s="6" t="b">
        <f t="shared" si="207"/>
        <v>1</v>
      </c>
      <c r="W2632" s="4">
        <f t="shared" si="208"/>
        <v>1373.04</v>
      </c>
      <c r="X2632" s="6" t="b">
        <f t="shared" si="209"/>
        <v>1</v>
      </c>
      <c r="AD2632" s="52"/>
    </row>
    <row r="2633" spans="1:30" x14ac:dyDescent="0.45">
      <c r="A2633" s="4">
        <v>2631</v>
      </c>
      <c r="B2633">
        <v>1001</v>
      </c>
      <c r="C2633">
        <v>64957</v>
      </c>
      <c r="D2633" t="str">
        <f>_xlfn.XLOOKUP(C2633,customer_table!$A$2:$A$4869,customer_table!$B$2:$B$4869)</f>
        <v>Small Business</v>
      </c>
      <c r="E2633">
        <v>1</v>
      </c>
      <c r="F2633">
        <v>129.16999999999999</v>
      </c>
      <c r="G2633">
        <v>129.16999999999999</v>
      </c>
      <c r="H2633">
        <v>0</v>
      </c>
      <c r="I2633">
        <v>18.96</v>
      </c>
      <c r="J2633" s="5">
        <v>45477</v>
      </c>
      <c r="K2633" s="5">
        <v>45481</v>
      </c>
      <c r="L2633" t="s">
        <v>4878</v>
      </c>
      <c r="M2633" t="s">
        <v>4877</v>
      </c>
      <c r="N2633" t="s">
        <v>4876</v>
      </c>
      <c r="O2633" t="s">
        <v>4880</v>
      </c>
      <c r="P2633" t="s">
        <v>4891</v>
      </c>
      <c r="Q2633" s="4">
        <f>_xlfn.XLOOKUP(C2633,customer_table!$A$2:$A$4947,customer_table!$A$2:$A$4947)</f>
        <v>64957</v>
      </c>
      <c r="R2633" t="str">
        <f>_xlfn.XLOOKUP(D2633,customer_table!$B$2:$B$4947,customer_table!$B$2:$B$4947)</f>
        <v>Small Business</v>
      </c>
      <c r="S2633" s="4" t="b">
        <f t="shared" si="205"/>
        <v>1</v>
      </c>
      <c r="T2633" s="6" t="b">
        <f t="shared" si="206"/>
        <v>1</v>
      </c>
      <c r="U2633" cm="1">
        <f t="array" ref="U2633">INDEX(hdd_products!$H$2:$H$21,MATCH(1,(hdd_products!$A$2:$A$21=hdd_orders!B2633)*(hdd_products!$H$2:$H$21=hdd_orders!F2633),0))</f>
        <v>129.16999999999999</v>
      </c>
      <c r="V2633" s="6" t="b">
        <f t="shared" si="207"/>
        <v>1</v>
      </c>
      <c r="W2633" s="4">
        <f t="shared" si="208"/>
        <v>129.16999999999999</v>
      </c>
      <c r="X2633" s="6" t="b">
        <f t="shared" si="209"/>
        <v>1</v>
      </c>
      <c r="AD2633" s="52"/>
    </row>
    <row r="2634" spans="1:30" x14ac:dyDescent="0.45">
      <c r="A2634" s="4">
        <v>2632</v>
      </c>
      <c r="B2634">
        <v>1002</v>
      </c>
      <c r="C2634">
        <v>96885</v>
      </c>
      <c r="D2634" t="str">
        <f>_xlfn.XLOOKUP(C2634,customer_table!$A$2:$A$4869,customer_table!$B$2:$B$4869)</f>
        <v>Enterprise</v>
      </c>
      <c r="E2634">
        <v>5</v>
      </c>
      <c r="F2634">
        <v>198.26</v>
      </c>
      <c r="G2634">
        <v>991.3</v>
      </c>
      <c r="H2634">
        <v>0</v>
      </c>
      <c r="I2634">
        <v>13.86</v>
      </c>
      <c r="J2634" s="5">
        <v>45416</v>
      </c>
      <c r="K2634" s="5">
        <v>45418</v>
      </c>
      <c r="L2634" t="s">
        <v>4882</v>
      </c>
      <c r="M2634" t="s">
        <v>4898</v>
      </c>
      <c r="N2634" t="s">
        <v>4876</v>
      </c>
      <c r="O2634" t="s">
        <v>4880</v>
      </c>
      <c r="P2634" t="s">
        <v>4884</v>
      </c>
      <c r="Q2634" s="4">
        <f>_xlfn.XLOOKUP(C2634,customer_table!$A$2:$A$4947,customer_table!$A$2:$A$4947)</f>
        <v>96885</v>
      </c>
      <c r="R2634" t="str">
        <f>_xlfn.XLOOKUP(D2634,customer_table!$B$2:$B$4947,customer_table!$B$2:$B$4947)</f>
        <v>Enterprise</v>
      </c>
      <c r="S2634" s="4" t="b">
        <f t="shared" si="205"/>
        <v>1</v>
      </c>
      <c r="T2634" s="6" t="b">
        <f t="shared" si="206"/>
        <v>1</v>
      </c>
      <c r="U2634" cm="1">
        <f t="array" ref="U2634">INDEX(hdd_products!$H$2:$H$21,MATCH(1,(hdd_products!$A$2:$A$21=hdd_orders!B2634)*(hdd_products!$H$2:$H$21=hdd_orders!F2634),0))</f>
        <v>198.26</v>
      </c>
      <c r="V2634" s="6" t="b">
        <f t="shared" si="207"/>
        <v>1</v>
      </c>
      <c r="W2634" s="4">
        <f t="shared" si="208"/>
        <v>991.3</v>
      </c>
      <c r="X2634" s="6" t="b">
        <f t="shared" si="209"/>
        <v>1</v>
      </c>
      <c r="AD2634" s="52"/>
    </row>
    <row r="2635" spans="1:30" x14ac:dyDescent="0.45">
      <c r="A2635" s="4">
        <v>2633</v>
      </c>
      <c r="B2635">
        <v>1002</v>
      </c>
      <c r="C2635">
        <v>66645</v>
      </c>
      <c r="D2635" t="str">
        <f>_xlfn.XLOOKUP(C2635,customer_table!$A$2:$A$4869,customer_table!$B$2:$B$4869)</f>
        <v>Consumer</v>
      </c>
      <c r="E2635">
        <v>1</v>
      </c>
      <c r="F2635">
        <v>198.26</v>
      </c>
      <c r="G2635">
        <v>198.26</v>
      </c>
      <c r="H2635">
        <v>0</v>
      </c>
      <c r="I2635">
        <v>8.8000000000000007</v>
      </c>
      <c r="J2635" s="5">
        <v>45321</v>
      </c>
      <c r="K2635" s="5">
        <v>45325</v>
      </c>
      <c r="L2635" t="s">
        <v>4899</v>
      </c>
      <c r="M2635" t="s">
        <v>4877</v>
      </c>
      <c r="N2635" t="s">
        <v>4901</v>
      </c>
      <c r="O2635" t="s">
        <v>4880</v>
      </c>
      <c r="P2635" t="s">
        <v>4886</v>
      </c>
      <c r="Q2635" s="4">
        <f>_xlfn.XLOOKUP(C2635,customer_table!$A$2:$A$4947,customer_table!$A$2:$A$4947)</f>
        <v>66645</v>
      </c>
      <c r="R2635" t="str">
        <f>_xlfn.XLOOKUP(D2635,customer_table!$B$2:$B$4947,customer_table!$B$2:$B$4947)</f>
        <v>Consumer</v>
      </c>
      <c r="S2635" s="4" t="b">
        <f t="shared" si="205"/>
        <v>1</v>
      </c>
      <c r="T2635" s="6" t="b">
        <f t="shared" si="206"/>
        <v>1</v>
      </c>
      <c r="U2635" cm="1">
        <f t="array" ref="U2635">INDEX(hdd_products!$H$2:$H$21,MATCH(1,(hdd_products!$A$2:$A$21=hdd_orders!B2635)*(hdd_products!$H$2:$H$21=hdd_orders!F2635),0))</f>
        <v>198.26</v>
      </c>
      <c r="V2635" s="6" t="b">
        <f t="shared" si="207"/>
        <v>1</v>
      </c>
      <c r="W2635" s="4">
        <f t="shared" si="208"/>
        <v>198.26</v>
      </c>
      <c r="X2635" s="6" t="b">
        <f t="shared" si="209"/>
        <v>1</v>
      </c>
      <c r="AD2635" s="52"/>
    </row>
    <row r="2636" spans="1:30" x14ac:dyDescent="0.45">
      <c r="A2636" s="4">
        <v>2634</v>
      </c>
      <c r="B2636">
        <v>1001</v>
      </c>
      <c r="C2636">
        <v>25496</v>
      </c>
      <c r="D2636" t="str">
        <f>_xlfn.XLOOKUP(C2636,customer_table!$A$2:$A$4869,customer_table!$B$2:$B$4869)</f>
        <v>Enterprise</v>
      </c>
      <c r="E2636">
        <v>1</v>
      </c>
      <c r="F2636">
        <v>129.16999999999999</v>
      </c>
      <c r="G2636">
        <v>129.16999999999999</v>
      </c>
      <c r="H2636">
        <v>0</v>
      </c>
      <c r="I2636">
        <v>15.8</v>
      </c>
      <c r="J2636" s="5">
        <v>45307</v>
      </c>
      <c r="K2636" s="5">
        <v>45310</v>
      </c>
      <c r="L2636" t="s">
        <v>4895</v>
      </c>
      <c r="M2636" t="s">
        <v>4877</v>
      </c>
      <c r="N2636" t="s">
        <v>4876</v>
      </c>
      <c r="O2636" t="s">
        <v>4880</v>
      </c>
      <c r="P2636" t="s">
        <v>4874</v>
      </c>
      <c r="Q2636" s="4">
        <f>_xlfn.XLOOKUP(C2636,customer_table!$A$2:$A$4947,customer_table!$A$2:$A$4947)</f>
        <v>25496</v>
      </c>
      <c r="R2636" t="str">
        <f>_xlfn.XLOOKUP(D2636,customer_table!$B$2:$B$4947,customer_table!$B$2:$B$4947)</f>
        <v>Enterprise</v>
      </c>
      <c r="S2636" s="4" t="b">
        <f t="shared" si="205"/>
        <v>1</v>
      </c>
      <c r="T2636" s="6" t="b">
        <f t="shared" si="206"/>
        <v>1</v>
      </c>
      <c r="U2636" cm="1">
        <f t="array" ref="U2636">INDEX(hdd_products!$H$2:$H$21,MATCH(1,(hdd_products!$A$2:$A$21=hdd_orders!B2636)*(hdd_products!$H$2:$H$21=hdd_orders!F2636),0))</f>
        <v>129.16999999999999</v>
      </c>
      <c r="V2636" s="6" t="b">
        <f t="shared" si="207"/>
        <v>1</v>
      </c>
      <c r="W2636" s="4">
        <f t="shared" si="208"/>
        <v>129.16999999999999</v>
      </c>
      <c r="X2636" s="6" t="b">
        <f t="shared" si="209"/>
        <v>1</v>
      </c>
      <c r="AD2636" s="52"/>
    </row>
    <row r="2637" spans="1:30" x14ac:dyDescent="0.45">
      <c r="A2637" s="4">
        <v>2635</v>
      </c>
      <c r="B2637">
        <v>1004</v>
      </c>
      <c r="C2637">
        <v>63125</v>
      </c>
      <c r="D2637" t="str">
        <f>_xlfn.XLOOKUP(C2637,customer_table!$A$2:$A$4869,customer_table!$B$2:$B$4869)</f>
        <v>Enterprise</v>
      </c>
      <c r="E2637">
        <v>3</v>
      </c>
      <c r="F2637">
        <v>170.85</v>
      </c>
      <c r="G2637">
        <v>512.54999999999995</v>
      </c>
      <c r="H2637">
        <v>0</v>
      </c>
      <c r="I2637">
        <v>11.76</v>
      </c>
      <c r="J2637" s="5">
        <v>45543</v>
      </c>
      <c r="K2637" s="5">
        <v>45547</v>
      </c>
      <c r="L2637" t="s">
        <v>4885</v>
      </c>
      <c r="M2637" t="s">
        <v>4896</v>
      </c>
      <c r="N2637" t="s">
        <v>4876</v>
      </c>
      <c r="O2637" t="s">
        <v>4880</v>
      </c>
      <c r="P2637" t="s">
        <v>4888</v>
      </c>
      <c r="Q2637" s="4">
        <f>_xlfn.XLOOKUP(C2637,customer_table!$A$2:$A$4947,customer_table!$A$2:$A$4947)</f>
        <v>63125</v>
      </c>
      <c r="R2637" t="str">
        <f>_xlfn.XLOOKUP(D2637,customer_table!$B$2:$B$4947,customer_table!$B$2:$B$4947)</f>
        <v>Enterprise</v>
      </c>
      <c r="S2637" s="4" t="b">
        <f t="shared" si="205"/>
        <v>1</v>
      </c>
      <c r="T2637" s="6" t="b">
        <f t="shared" si="206"/>
        <v>1</v>
      </c>
      <c r="U2637" cm="1">
        <f t="array" ref="U2637">INDEX(hdd_products!$H$2:$H$21,MATCH(1,(hdd_products!$A$2:$A$21=hdd_orders!B2637)*(hdd_products!$H$2:$H$21=hdd_orders!F2637),0))</f>
        <v>170.85</v>
      </c>
      <c r="V2637" s="6" t="b">
        <f t="shared" si="207"/>
        <v>1</v>
      </c>
      <c r="W2637" s="4">
        <f t="shared" si="208"/>
        <v>512.54999999999995</v>
      </c>
      <c r="X2637" s="6" t="b">
        <f t="shared" si="209"/>
        <v>1</v>
      </c>
      <c r="AD2637" s="52"/>
    </row>
    <row r="2638" spans="1:30" x14ac:dyDescent="0.45">
      <c r="A2638" s="4">
        <v>2636</v>
      </c>
      <c r="B2638">
        <v>1001</v>
      </c>
      <c r="C2638">
        <v>30865</v>
      </c>
      <c r="D2638" t="str">
        <f>_xlfn.XLOOKUP(C2638,customer_table!$A$2:$A$4869,customer_table!$B$2:$B$4869)</f>
        <v>Enterprise</v>
      </c>
      <c r="E2638">
        <v>2</v>
      </c>
      <c r="F2638">
        <v>129.16999999999999</v>
      </c>
      <c r="G2638">
        <v>258.33999999999997</v>
      </c>
      <c r="H2638">
        <v>0</v>
      </c>
      <c r="I2638">
        <v>10.48</v>
      </c>
      <c r="J2638" s="5">
        <v>45604</v>
      </c>
      <c r="K2638" s="5">
        <v>45611</v>
      </c>
      <c r="L2638" t="s">
        <v>4885</v>
      </c>
      <c r="M2638" t="s">
        <v>4877</v>
      </c>
      <c r="N2638" t="s">
        <v>4876</v>
      </c>
      <c r="O2638" t="s">
        <v>4880</v>
      </c>
      <c r="P2638" t="s">
        <v>4891</v>
      </c>
      <c r="Q2638" s="4">
        <f>_xlfn.XLOOKUP(C2638,customer_table!$A$2:$A$4947,customer_table!$A$2:$A$4947)</f>
        <v>30865</v>
      </c>
      <c r="R2638" t="str">
        <f>_xlfn.XLOOKUP(D2638,customer_table!$B$2:$B$4947,customer_table!$B$2:$B$4947)</f>
        <v>Enterprise</v>
      </c>
      <c r="S2638" s="4" t="b">
        <f t="shared" si="205"/>
        <v>1</v>
      </c>
      <c r="T2638" s="6" t="b">
        <f t="shared" si="206"/>
        <v>1</v>
      </c>
      <c r="U2638" cm="1">
        <f t="array" ref="U2638">INDEX(hdd_products!$H$2:$H$21,MATCH(1,(hdd_products!$A$2:$A$21=hdd_orders!B2638)*(hdd_products!$H$2:$H$21=hdd_orders!F2638),0))</f>
        <v>129.16999999999999</v>
      </c>
      <c r="V2638" s="6" t="b">
        <f t="shared" si="207"/>
        <v>1</v>
      </c>
      <c r="W2638" s="4">
        <f t="shared" si="208"/>
        <v>258.33999999999997</v>
      </c>
      <c r="X2638" s="6" t="b">
        <f t="shared" si="209"/>
        <v>1</v>
      </c>
      <c r="AD2638" s="52"/>
    </row>
    <row r="2639" spans="1:30" x14ac:dyDescent="0.45">
      <c r="A2639" s="4">
        <v>2637</v>
      </c>
      <c r="B2639">
        <v>1008</v>
      </c>
      <c r="C2639">
        <v>11112</v>
      </c>
      <c r="D2639" t="str">
        <f>_xlfn.XLOOKUP(C2639,customer_table!$A$2:$A$4869,customer_table!$B$2:$B$4869)</f>
        <v>Consumer</v>
      </c>
      <c r="E2639">
        <v>1</v>
      </c>
      <c r="F2639">
        <v>269.08</v>
      </c>
      <c r="G2639">
        <v>269.08</v>
      </c>
      <c r="H2639">
        <v>0</v>
      </c>
      <c r="I2639">
        <v>12.24</v>
      </c>
      <c r="J2639" s="5">
        <v>45334</v>
      </c>
      <c r="K2639" s="5">
        <v>45335</v>
      </c>
      <c r="L2639" t="s">
        <v>4882</v>
      </c>
      <c r="M2639" t="s">
        <v>4881</v>
      </c>
      <c r="N2639" t="s">
        <v>4901</v>
      </c>
      <c r="O2639" t="s">
        <v>4880</v>
      </c>
      <c r="P2639" t="s">
        <v>4886</v>
      </c>
      <c r="Q2639" s="4">
        <f>_xlfn.XLOOKUP(C2639,customer_table!$A$2:$A$4947,customer_table!$A$2:$A$4947)</f>
        <v>11112</v>
      </c>
      <c r="R2639" t="str">
        <f>_xlfn.XLOOKUP(D2639,customer_table!$B$2:$B$4947,customer_table!$B$2:$B$4947)</f>
        <v>Consumer</v>
      </c>
      <c r="S2639" s="4" t="b">
        <f t="shared" si="205"/>
        <v>1</v>
      </c>
      <c r="T2639" s="6" t="b">
        <f t="shared" si="206"/>
        <v>1</v>
      </c>
      <c r="U2639" cm="1">
        <f t="array" ref="U2639">INDEX(hdd_products!$H$2:$H$21,MATCH(1,(hdd_products!$A$2:$A$21=hdd_orders!B2639)*(hdd_products!$H$2:$H$21=hdd_orders!F2639),0))</f>
        <v>269.08</v>
      </c>
      <c r="V2639" s="6" t="b">
        <f t="shared" si="207"/>
        <v>1</v>
      </c>
      <c r="W2639" s="4">
        <f t="shared" si="208"/>
        <v>269.08</v>
      </c>
      <c r="X2639" s="6" t="b">
        <f t="shared" si="209"/>
        <v>1</v>
      </c>
      <c r="AD2639" s="52"/>
    </row>
    <row r="2640" spans="1:30" x14ac:dyDescent="0.45">
      <c r="A2640" s="4">
        <v>2638</v>
      </c>
      <c r="B2640">
        <v>1009</v>
      </c>
      <c r="C2640">
        <v>94930</v>
      </c>
      <c r="D2640" t="str">
        <f>_xlfn.XLOOKUP(C2640,customer_table!$A$2:$A$4869,customer_table!$B$2:$B$4869)</f>
        <v>Small Business</v>
      </c>
      <c r="E2640">
        <v>1</v>
      </c>
      <c r="F2640">
        <v>185.76</v>
      </c>
      <c r="G2640">
        <v>185.76</v>
      </c>
      <c r="H2640">
        <v>0</v>
      </c>
      <c r="I2640">
        <v>17.41</v>
      </c>
      <c r="J2640" s="5">
        <v>45339</v>
      </c>
      <c r="K2640" s="5">
        <v>45346</v>
      </c>
      <c r="L2640" t="s">
        <v>4893</v>
      </c>
      <c r="M2640" t="s">
        <v>4881</v>
      </c>
      <c r="N2640" t="s">
        <v>4876</v>
      </c>
      <c r="O2640" t="s">
        <v>4880</v>
      </c>
      <c r="P2640" t="s">
        <v>4886</v>
      </c>
      <c r="Q2640" s="4">
        <f>_xlfn.XLOOKUP(C2640,customer_table!$A$2:$A$4947,customer_table!$A$2:$A$4947)</f>
        <v>94930</v>
      </c>
      <c r="R2640" t="str">
        <f>_xlfn.XLOOKUP(D2640,customer_table!$B$2:$B$4947,customer_table!$B$2:$B$4947)</f>
        <v>Small Business</v>
      </c>
      <c r="S2640" s="4" t="b">
        <f t="shared" si="205"/>
        <v>1</v>
      </c>
      <c r="T2640" s="6" t="b">
        <f t="shared" si="206"/>
        <v>1</v>
      </c>
      <c r="U2640" cm="1">
        <f t="array" ref="U2640">INDEX(hdd_products!$H$2:$H$21,MATCH(1,(hdd_products!$A$2:$A$21=hdd_orders!B2640)*(hdd_products!$H$2:$H$21=hdd_orders!F2640),0))</f>
        <v>185.76</v>
      </c>
      <c r="V2640" s="6" t="b">
        <f t="shared" si="207"/>
        <v>1</v>
      </c>
      <c r="W2640" s="4">
        <f t="shared" si="208"/>
        <v>185.76</v>
      </c>
      <c r="X2640" s="6" t="b">
        <f t="shared" si="209"/>
        <v>1</v>
      </c>
      <c r="AD2640" s="52"/>
    </row>
    <row r="2641" spans="1:30" x14ac:dyDescent="0.45">
      <c r="A2641" s="4">
        <v>2639</v>
      </c>
      <c r="B2641">
        <v>1002</v>
      </c>
      <c r="C2641">
        <v>58072</v>
      </c>
      <c r="D2641" t="str">
        <f>_xlfn.XLOOKUP(C2641,customer_table!$A$2:$A$4869,customer_table!$B$2:$B$4869)</f>
        <v>Enterprise</v>
      </c>
      <c r="E2641">
        <v>1</v>
      </c>
      <c r="F2641">
        <v>198.26</v>
      </c>
      <c r="G2641">
        <v>198.26</v>
      </c>
      <c r="H2641">
        <v>0</v>
      </c>
      <c r="I2641">
        <v>7.26</v>
      </c>
      <c r="J2641" s="5">
        <v>45382</v>
      </c>
      <c r="K2641" s="5">
        <v>45383</v>
      </c>
      <c r="L2641" t="s">
        <v>4883</v>
      </c>
      <c r="M2641" t="s">
        <v>4877</v>
      </c>
      <c r="N2641" t="s">
        <v>4876</v>
      </c>
      <c r="O2641" t="s">
        <v>4875</v>
      </c>
      <c r="P2641" t="s">
        <v>4879</v>
      </c>
      <c r="Q2641" s="4">
        <f>_xlfn.XLOOKUP(C2641,customer_table!$A$2:$A$4947,customer_table!$A$2:$A$4947)</f>
        <v>58072</v>
      </c>
      <c r="R2641" t="str">
        <f>_xlfn.XLOOKUP(D2641,customer_table!$B$2:$B$4947,customer_table!$B$2:$B$4947)</f>
        <v>Enterprise</v>
      </c>
      <c r="S2641" s="4" t="b">
        <f t="shared" si="205"/>
        <v>1</v>
      </c>
      <c r="T2641" s="6" t="b">
        <f t="shared" si="206"/>
        <v>1</v>
      </c>
      <c r="U2641" cm="1">
        <f t="array" ref="U2641">INDEX(hdd_products!$H$2:$H$21,MATCH(1,(hdd_products!$A$2:$A$21=hdd_orders!B2641)*(hdd_products!$H$2:$H$21=hdd_orders!F2641),0))</f>
        <v>198.26</v>
      </c>
      <c r="V2641" s="6" t="b">
        <f t="shared" si="207"/>
        <v>1</v>
      </c>
      <c r="W2641" s="4">
        <f t="shared" si="208"/>
        <v>198.26</v>
      </c>
      <c r="X2641" s="6" t="b">
        <f t="shared" si="209"/>
        <v>1</v>
      </c>
      <c r="AD2641" s="52"/>
    </row>
    <row r="2642" spans="1:30" x14ac:dyDescent="0.45">
      <c r="A2642" s="4">
        <v>2640</v>
      </c>
      <c r="B2642">
        <v>1009</v>
      </c>
      <c r="C2642">
        <v>21471</v>
      </c>
      <c r="D2642" t="str">
        <f>_xlfn.XLOOKUP(C2642,customer_table!$A$2:$A$4869,customer_table!$B$2:$B$4869)</f>
        <v>Small Business</v>
      </c>
      <c r="E2642">
        <v>2</v>
      </c>
      <c r="F2642">
        <v>185.76</v>
      </c>
      <c r="G2642">
        <v>371.52</v>
      </c>
      <c r="H2642">
        <v>0</v>
      </c>
      <c r="I2642">
        <v>18.649999999999999</v>
      </c>
      <c r="J2642" s="5">
        <v>45650</v>
      </c>
      <c r="K2642" s="5">
        <v>45653</v>
      </c>
      <c r="L2642" t="s">
        <v>4887</v>
      </c>
      <c r="M2642" t="s">
        <v>4896</v>
      </c>
      <c r="N2642" t="s">
        <v>4901</v>
      </c>
      <c r="O2642" t="s">
        <v>4894</v>
      </c>
      <c r="P2642" t="s">
        <v>4884</v>
      </c>
      <c r="Q2642" s="4">
        <f>_xlfn.XLOOKUP(C2642,customer_table!$A$2:$A$4947,customer_table!$A$2:$A$4947)</f>
        <v>21471</v>
      </c>
      <c r="R2642" t="str">
        <f>_xlfn.XLOOKUP(D2642,customer_table!$B$2:$B$4947,customer_table!$B$2:$B$4947)</f>
        <v>Small Business</v>
      </c>
      <c r="S2642" s="4" t="b">
        <f t="shared" si="205"/>
        <v>1</v>
      </c>
      <c r="T2642" s="6" t="b">
        <f t="shared" si="206"/>
        <v>1</v>
      </c>
      <c r="U2642" cm="1">
        <f t="array" ref="U2642">INDEX(hdd_products!$H$2:$H$21,MATCH(1,(hdd_products!$A$2:$A$21=hdd_orders!B2642)*(hdd_products!$H$2:$H$21=hdd_orders!F2642),0))</f>
        <v>185.76</v>
      </c>
      <c r="V2642" s="6" t="b">
        <f t="shared" si="207"/>
        <v>1</v>
      </c>
      <c r="W2642" s="4">
        <f t="shared" si="208"/>
        <v>371.52</v>
      </c>
      <c r="X2642" s="6" t="b">
        <f t="shared" si="209"/>
        <v>1</v>
      </c>
      <c r="AD2642" s="52"/>
    </row>
    <row r="2643" spans="1:30" x14ac:dyDescent="0.45">
      <c r="A2643" s="4">
        <v>2641</v>
      </c>
      <c r="B2643">
        <v>1006</v>
      </c>
      <c r="C2643">
        <v>86397</v>
      </c>
      <c r="D2643" t="str">
        <f>_xlfn.XLOOKUP(C2643,customer_table!$A$2:$A$4869,customer_table!$B$2:$B$4869)</f>
        <v>Consumer</v>
      </c>
      <c r="E2643">
        <v>1</v>
      </c>
      <c r="F2643">
        <v>307.20999999999998</v>
      </c>
      <c r="G2643">
        <v>307.20999999999998</v>
      </c>
      <c r="H2643">
        <v>0</v>
      </c>
      <c r="I2643">
        <v>10.11</v>
      </c>
      <c r="J2643" s="5">
        <v>45461</v>
      </c>
      <c r="K2643" s="5">
        <v>45462</v>
      </c>
      <c r="L2643" t="s">
        <v>4900</v>
      </c>
      <c r="M2643" t="s">
        <v>4881</v>
      </c>
      <c r="N2643" t="s">
        <v>4876</v>
      </c>
      <c r="O2643" t="s">
        <v>4880</v>
      </c>
      <c r="P2643" t="s">
        <v>4884</v>
      </c>
      <c r="Q2643" s="4">
        <f>_xlfn.XLOOKUP(C2643,customer_table!$A$2:$A$4947,customer_table!$A$2:$A$4947)</f>
        <v>86397</v>
      </c>
      <c r="R2643" t="str">
        <f>_xlfn.XLOOKUP(D2643,customer_table!$B$2:$B$4947,customer_table!$B$2:$B$4947)</f>
        <v>Consumer</v>
      </c>
      <c r="S2643" s="4" t="b">
        <f t="shared" si="205"/>
        <v>1</v>
      </c>
      <c r="T2643" s="6" t="b">
        <f t="shared" si="206"/>
        <v>1</v>
      </c>
      <c r="U2643" cm="1">
        <f t="array" ref="U2643">INDEX(hdd_products!$H$2:$H$21,MATCH(1,(hdd_products!$A$2:$A$21=hdd_orders!B2643)*(hdd_products!$H$2:$H$21=hdd_orders!F2643),0))</f>
        <v>307.20999999999998</v>
      </c>
      <c r="V2643" s="6" t="b">
        <f t="shared" si="207"/>
        <v>1</v>
      </c>
      <c r="W2643" s="4">
        <f t="shared" si="208"/>
        <v>307.20999999999998</v>
      </c>
      <c r="X2643" s="6" t="b">
        <f t="shared" si="209"/>
        <v>1</v>
      </c>
      <c r="AD2643" s="52"/>
    </row>
    <row r="2644" spans="1:30" x14ac:dyDescent="0.45">
      <c r="A2644" s="4">
        <v>2642</v>
      </c>
      <c r="B2644">
        <v>1008</v>
      </c>
      <c r="C2644">
        <v>61231</v>
      </c>
      <c r="D2644" t="str">
        <f>_xlfn.XLOOKUP(C2644,customer_table!$A$2:$A$4869,customer_table!$B$2:$B$4869)</f>
        <v>Small Business</v>
      </c>
      <c r="E2644">
        <v>1</v>
      </c>
      <c r="F2644">
        <v>269.08</v>
      </c>
      <c r="G2644">
        <v>269.08</v>
      </c>
      <c r="H2644">
        <v>0</v>
      </c>
      <c r="I2644">
        <v>7.33</v>
      </c>
      <c r="J2644" s="5">
        <v>45390</v>
      </c>
      <c r="K2644" s="5">
        <v>45397</v>
      </c>
      <c r="L2644" t="s">
        <v>4883</v>
      </c>
      <c r="M2644" t="s">
        <v>4881</v>
      </c>
      <c r="N2644" t="s">
        <v>4876</v>
      </c>
      <c r="O2644" t="s">
        <v>4880</v>
      </c>
      <c r="P2644" t="s">
        <v>4888</v>
      </c>
      <c r="Q2644" s="4">
        <f>_xlfn.XLOOKUP(C2644,customer_table!$A$2:$A$4947,customer_table!$A$2:$A$4947)</f>
        <v>61231</v>
      </c>
      <c r="R2644" t="str">
        <f>_xlfn.XLOOKUP(D2644,customer_table!$B$2:$B$4947,customer_table!$B$2:$B$4947)</f>
        <v>Small Business</v>
      </c>
      <c r="S2644" s="4" t="b">
        <f t="shared" si="205"/>
        <v>1</v>
      </c>
      <c r="T2644" s="6" t="b">
        <f t="shared" si="206"/>
        <v>1</v>
      </c>
      <c r="U2644" cm="1">
        <f t="array" ref="U2644">INDEX(hdd_products!$H$2:$H$21,MATCH(1,(hdd_products!$A$2:$A$21=hdd_orders!B2644)*(hdd_products!$H$2:$H$21=hdd_orders!F2644),0))</f>
        <v>269.08</v>
      </c>
      <c r="V2644" s="6" t="b">
        <f t="shared" si="207"/>
        <v>1</v>
      </c>
      <c r="W2644" s="4">
        <f t="shared" si="208"/>
        <v>269.08</v>
      </c>
      <c r="X2644" s="6" t="b">
        <f t="shared" si="209"/>
        <v>1</v>
      </c>
      <c r="AD2644" s="52"/>
    </row>
    <row r="2645" spans="1:30" x14ac:dyDescent="0.45">
      <c r="A2645" s="4">
        <v>2643</v>
      </c>
      <c r="B2645">
        <v>1002</v>
      </c>
      <c r="C2645">
        <v>19395</v>
      </c>
      <c r="D2645" t="str">
        <f>_xlfn.XLOOKUP(C2645,customer_table!$A$2:$A$4869,customer_table!$B$2:$B$4869)</f>
        <v>Consumer</v>
      </c>
      <c r="E2645">
        <v>1</v>
      </c>
      <c r="F2645">
        <v>198.26</v>
      </c>
      <c r="G2645">
        <v>198.26</v>
      </c>
      <c r="H2645">
        <v>0</v>
      </c>
      <c r="I2645">
        <v>9.08</v>
      </c>
      <c r="J2645" s="5">
        <v>45441</v>
      </c>
      <c r="K2645" s="5">
        <v>45446</v>
      </c>
      <c r="L2645" t="s">
        <v>4902</v>
      </c>
      <c r="M2645" t="s">
        <v>4896</v>
      </c>
      <c r="N2645" t="s">
        <v>4876</v>
      </c>
      <c r="O2645" t="s">
        <v>4880</v>
      </c>
      <c r="P2645" t="s">
        <v>4891</v>
      </c>
      <c r="Q2645" s="4">
        <f>_xlfn.XLOOKUP(C2645,customer_table!$A$2:$A$4947,customer_table!$A$2:$A$4947)</f>
        <v>19395</v>
      </c>
      <c r="R2645" t="str">
        <f>_xlfn.XLOOKUP(D2645,customer_table!$B$2:$B$4947,customer_table!$B$2:$B$4947)</f>
        <v>Consumer</v>
      </c>
      <c r="S2645" s="4" t="b">
        <f t="shared" si="205"/>
        <v>1</v>
      </c>
      <c r="T2645" s="6" t="b">
        <f t="shared" si="206"/>
        <v>1</v>
      </c>
      <c r="U2645" cm="1">
        <f t="array" ref="U2645">INDEX(hdd_products!$H$2:$H$21,MATCH(1,(hdd_products!$A$2:$A$21=hdd_orders!B2645)*(hdd_products!$H$2:$H$21=hdd_orders!F2645),0))</f>
        <v>198.26</v>
      </c>
      <c r="V2645" s="6" t="b">
        <f t="shared" si="207"/>
        <v>1</v>
      </c>
      <c r="W2645" s="4">
        <f t="shared" si="208"/>
        <v>198.26</v>
      </c>
      <c r="X2645" s="6" t="b">
        <f t="shared" si="209"/>
        <v>1</v>
      </c>
      <c r="AD2645" s="52"/>
    </row>
    <row r="2646" spans="1:30" x14ac:dyDescent="0.45">
      <c r="A2646" s="4">
        <v>2644</v>
      </c>
      <c r="B2646">
        <v>1001</v>
      </c>
      <c r="C2646">
        <v>30629</v>
      </c>
      <c r="D2646" t="str">
        <f>_xlfn.XLOOKUP(C2646,customer_table!$A$2:$A$4869,customer_table!$B$2:$B$4869)</f>
        <v>Enterprise</v>
      </c>
      <c r="E2646">
        <v>10</v>
      </c>
      <c r="F2646">
        <v>129.16999999999999</v>
      </c>
      <c r="G2646">
        <v>1291.7</v>
      </c>
      <c r="H2646">
        <v>0</v>
      </c>
      <c r="I2646">
        <v>11.55</v>
      </c>
      <c r="J2646" s="5">
        <v>45528</v>
      </c>
      <c r="K2646" s="5">
        <v>45533</v>
      </c>
      <c r="L2646" t="s">
        <v>4897</v>
      </c>
      <c r="M2646" t="s">
        <v>4877</v>
      </c>
      <c r="N2646" t="s">
        <v>4876</v>
      </c>
      <c r="O2646" t="s">
        <v>4880</v>
      </c>
      <c r="P2646" t="s">
        <v>4879</v>
      </c>
      <c r="Q2646" s="4">
        <f>_xlfn.XLOOKUP(C2646,customer_table!$A$2:$A$4947,customer_table!$A$2:$A$4947)</f>
        <v>30629</v>
      </c>
      <c r="R2646" t="str">
        <f>_xlfn.XLOOKUP(D2646,customer_table!$B$2:$B$4947,customer_table!$B$2:$B$4947)</f>
        <v>Enterprise</v>
      </c>
      <c r="S2646" s="4" t="b">
        <f t="shared" si="205"/>
        <v>1</v>
      </c>
      <c r="T2646" s="6" t="b">
        <f t="shared" si="206"/>
        <v>1</v>
      </c>
      <c r="U2646" cm="1">
        <f t="array" ref="U2646">INDEX(hdd_products!$H$2:$H$21,MATCH(1,(hdd_products!$A$2:$A$21=hdd_orders!B2646)*(hdd_products!$H$2:$H$21=hdd_orders!F2646),0))</f>
        <v>129.16999999999999</v>
      </c>
      <c r="V2646" s="6" t="b">
        <f t="shared" si="207"/>
        <v>1</v>
      </c>
      <c r="W2646" s="4">
        <f t="shared" si="208"/>
        <v>1291.6999999999998</v>
      </c>
      <c r="X2646" s="6" t="b">
        <f t="shared" si="209"/>
        <v>1</v>
      </c>
      <c r="AD2646" s="52"/>
    </row>
    <row r="2647" spans="1:30" x14ac:dyDescent="0.45">
      <c r="A2647" s="4">
        <v>2645</v>
      </c>
      <c r="B2647">
        <v>1006</v>
      </c>
      <c r="C2647">
        <v>47184</v>
      </c>
      <c r="D2647" t="str">
        <f>_xlfn.XLOOKUP(C2647,customer_table!$A$2:$A$4869,customer_table!$B$2:$B$4869)</f>
        <v>Enterprise</v>
      </c>
      <c r="E2647">
        <v>4</v>
      </c>
      <c r="F2647">
        <v>307.20999999999998</v>
      </c>
      <c r="G2647">
        <v>1228.8399999999999</v>
      </c>
      <c r="H2647">
        <v>0</v>
      </c>
      <c r="I2647">
        <v>9.1999999999999993</v>
      </c>
      <c r="J2647" s="5">
        <v>45341</v>
      </c>
      <c r="K2647" s="5">
        <v>45345</v>
      </c>
      <c r="L2647" t="s">
        <v>4899</v>
      </c>
      <c r="M2647" t="s">
        <v>4896</v>
      </c>
      <c r="N2647" t="s">
        <v>4876</v>
      </c>
      <c r="O2647" t="s">
        <v>4875</v>
      </c>
      <c r="P2647" t="s">
        <v>4884</v>
      </c>
      <c r="Q2647" s="4">
        <f>_xlfn.XLOOKUP(C2647,customer_table!$A$2:$A$4947,customer_table!$A$2:$A$4947)</f>
        <v>47184</v>
      </c>
      <c r="R2647" t="str">
        <f>_xlfn.XLOOKUP(D2647,customer_table!$B$2:$B$4947,customer_table!$B$2:$B$4947)</f>
        <v>Enterprise</v>
      </c>
      <c r="S2647" s="4" t="b">
        <f t="shared" si="205"/>
        <v>1</v>
      </c>
      <c r="T2647" s="6" t="b">
        <f t="shared" si="206"/>
        <v>1</v>
      </c>
      <c r="U2647" cm="1">
        <f t="array" ref="U2647">INDEX(hdd_products!$H$2:$H$21,MATCH(1,(hdd_products!$A$2:$A$21=hdd_orders!B2647)*(hdd_products!$H$2:$H$21=hdd_orders!F2647),0))</f>
        <v>307.20999999999998</v>
      </c>
      <c r="V2647" s="6" t="b">
        <f t="shared" si="207"/>
        <v>1</v>
      </c>
      <c r="W2647" s="4">
        <f t="shared" si="208"/>
        <v>1228.8399999999999</v>
      </c>
      <c r="X2647" s="6" t="b">
        <f t="shared" si="209"/>
        <v>1</v>
      </c>
      <c r="AD2647" s="52"/>
    </row>
    <row r="2648" spans="1:30" x14ac:dyDescent="0.45">
      <c r="A2648" s="4">
        <v>2646</v>
      </c>
      <c r="B2648">
        <v>1003</v>
      </c>
      <c r="C2648">
        <v>69311</v>
      </c>
      <c r="D2648" t="str">
        <f>_xlfn.XLOOKUP(C2648,customer_table!$A$2:$A$4869,customer_table!$B$2:$B$4869)</f>
        <v>Enterprise</v>
      </c>
      <c r="E2648">
        <v>2</v>
      </c>
      <c r="F2648">
        <v>95.08</v>
      </c>
      <c r="G2648">
        <v>190.16</v>
      </c>
      <c r="H2648">
        <v>0</v>
      </c>
      <c r="I2648">
        <v>15.07</v>
      </c>
      <c r="J2648" s="5">
        <v>45632</v>
      </c>
      <c r="K2648" s="5">
        <v>45634</v>
      </c>
      <c r="L2648" t="s">
        <v>4895</v>
      </c>
      <c r="M2648" t="s">
        <v>4877</v>
      </c>
      <c r="N2648" t="s">
        <v>4892</v>
      </c>
      <c r="O2648" t="s">
        <v>4875</v>
      </c>
      <c r="P2648" t="s">
        <v>4874</v>
      </c>
      <c r="Q2648" s="4">
        <f>_xlfn.XLOOKUP(C2648,customer_table!$A$2:$A$4947,customer_table!$A$2:$A$4947)</f>
        <v>69311</v>
      </c>
      <c r="R2648" t="str">
        <f>_xlfn.XLOOKUP(D2648,customer_table!$B$2:$B$4947,customer_table!$B$2:$B$4947)</f>
        <v>Enterprise</v>
      </c>
      <c r="S2648" s="4" t="b">
        <f t="shared" si="205"/>
        <v>1</v>
      </c>
      <c r="T2648" s="6" t="b">
        <f t="shared" si="206"/>
        <v>1</v>
      </c>
      <c r="U2648" cm="1">
        <f t="array" ref="U2648">INDEX(hdd_products!$H$2:$H$21,MATCH(1,(hdd_products!$A$2:$A$21=hdd_orders!B2648)*(hdd_products!$H$2:$H$21=hdd_orders!F2648),0))</f>
        <v>95.08</v>
      </c>
      <c r="V2648" s="6" t="b">
        <f t="shared" si="207"/>
        <v>1</v>
      </c>
      <c r="W2648" s="4">
        <f t="shared" si="208"/>
        <v>190.16</v>
      </c>
      <c r="X2648" s="6" t="b">
        <f t="shared" si="209"/>
        <v>1</v>
      </c>
      <c r="AD2648" s="52"/>
    </row>
    <row r="2649" spans="1:30" x14ac:dyDescent="0.45">
      <c r="A2649" s="4">
        <v>2647</v>
      </c>
      <c r="B2649">
        <v>1002</v>
      </c>
      <c r="C2649">
        <v>64784</v>
      </c>
      <c r="D2649" t="str">
        <f>_xlfn.XLOOKUP(C2649,customer_table!$A$2:$A$4869,customer_table!$B$2:$B$4869)</f>
        <v>Enterprise</v>
      </c>
      <c r="E2649">
        <v>1</v>
      </c>
      <c r="F2649">
        <v>198.26</v>
      </c>
      <c r="G2649">
        <v>198.26</v>
      </c>
      <c r="H2649">
        <v>0</v>
      </c>
      <c r="I2649">
        <v>17.43</v>
      </c>
      <c r="J2649" s="5">
        <v>45626</v>
      </c>
      <c r="K2649" s="5">
        <v>45632</v>
      </c>
      <c r="L2649" t="s">
        <v>4893</v>
      </c>
      <c r="M2649" t="s">
        <v>4881</v>
      </c>
      <c r="N2649" t="s">
        <v>4876</v>
      </c>
      <c r="O2649" t="s">
        <v>4880</v>
      </c>
      <c r="P2649" t="s">
        <v>4886</v>
      </c>
      <c r="Q2649" s="4">
        <f>_xlfn.XLOOKUP(C2649,customer_table!$A$2:$A$4947,customer_table!$A$2:$A$4947)</f>
        <v>64784</v>
      </c>
      <c r="R2649" t="str">
        <f>_xlfn.XLOOKUP(D2649,customer_table!$B$2:$B$4947,customer_table!$B$2:$B$4947)</f>
        <v>Enterprise</v>
      </c>
      <c r="S2649" s="4" t="b">
        <f t="shared" si="205"/>
        <v>1</v>
      </c>
      <c r="T2649" s="6" t="b">
        <f t="shared" si="206"/>
        <v>1</v>
      </c>
      <c r="U2649" cm="1">
        <f t="array" ref="U2649">INDEX(hdd_products!$H$2:$H$21,MATCH(1,(hdd_products!$A$2:$A$21=hdd_orders!B2649)*(hdd_products!$H$2:$H$21=hdd_orders!F2649),0))</f>
        <v>198.26</v>
      </c>
      <c r="V2649" s="6" t="b">
        <f t="shared" si="207"/>
        <v>1</v>
      </c>
      <c r="W2649" s="4">
        <f t="shared" si="208"/>
        <v>198.26</v>
      </c>
      <c r="X2649" s="6" t="b">
        <f t="shared" si="209"/>
        <v>1</v>
      </c>
      <c r="AD2649" s="52"/>
    </row>
    <row r="2650" spans="1:30" x14ac:dyDescent="0.45">
      <c r="A2650" s="4">
        <v>2648</v>
      </c>
      <c r="B2650">
        <v>1003</v>
      </c>
      <c r="C2650">
        <v>41546</v>
      </c>
      <c r="D2650" t="str">
        <f>_xlfn.XLOOKUP(C2650,customer_table!$A$2:$A$4869,customer_table!$B$2:$B$4869)</f>
        <v>Enterprise</v>
      </c>
      <c r="E2650">
        <v>1</v>
      </c>
      <c r="F2650">
        <v>95.08</v>
      </c>
      <c r="G2650">
        <v>95.08</v>
      </c>
      <c r="H2650">
        <v>0</v>
      </c>
      <c r="I2650">
        <v>8.64</v>
      </c>
      <c r="J2650" s="5">
        <v>45450</v>
      </c>
      <c r="K2650" s="5">
        <v>45456</v>
      </c>
      <c r="L2650" t="s">
        <v>4899</v>
      </c>
      <c r="M2650" t="s">
        <v>4877</v>
      </c>
      <c r="N2650" t="s">
        <v>4876</v>
      </c>
      <c r="O2650" t="s">
        <v>4875</v>
      </c>
      <c r="P2650" t="s">
        <v>4888</v>
      </c>
      <c r="Q2650" s="4">
        <f>_xlfn.XLOOKUP(C2650,customer_table!$A$2:$A$4947,customer_table!$A$2:$A$4947)</f>
        <v>41546</v>
      </c>
      <c r="R2650" t="str">
        <f>_xlfn.XLOOKUP(D2650,customer_table!$B$2:$B$4947,customer_table!$B$2:$B$4947)</f>
        <v>Enterprise</v>
      </c>
      <c r="S2650" s="4" t="b">
        <f t="shared" si="205"/>
        <v>1</v>
      </c>
      <c r="T2650" s="6" t="b">
        <f t="shared" si="206"/>
        <v>1</v>
      </c>
      <c r="U2650" cm="1">
        <f t="array" ref="U2650">INDEX(hdd_products!$H$2:$H$21,MATCH(1,(hdd_products!$A$2:$A$21=hdd_orders!B2650)*(hdd_products!$H$2:$H$21=hdd_orders!F2650),0))</f>
        <v>95.08</v>
      </c>
      <c r="V2650" s="6" t="b">
        <f t="shared" si="207"/>
        <v>1</v>
      </c>
      <c r="W2650" s="4">
        <f t="shared" si="208"/>
        <v>95.08</v>
      </c>
      <c r="X2650" s="6" t="b">
        <f t="shared" si="209"/>
        <v>1</v>
      </c>
      <c r="AD2650" s="52"/>
    </row>
    <row r="2651" spans="1:30" x14ac:dyDescent="0.45">
      <c r="A2651" s="4">
        <v>2649</v>
      </c>
      <c r="B2651">
        <v>1005</v>
      </c>
      <c r="C2651">
        <v>25429</v>
      </c>
      <c r="D2651" t="str">
        <f>_xlfn.XLOOKUP(C2651,customer_table!$A$2:$A$4869,customer_table!$B$2:$B$4869)</f>
        <v>Consumer</v>
      </c>
      <c r="E2651">
        <v>2</v>
      </c>
      <c r="F2651">
        <v>204.55</v>
      </c>
      <c r="G2651">
        <v>409.1</v>
      </c>
      <c r="H2651">
        <v>0</v>
      </c>
      <c r="I2651">
        <v>10.17</v>
      </c>
      <c r="J2651" s="5">
        <v>45310</v>
      </c>
      <c r="K2651" s="5">
        <v>45311</v>
      </c>
      <c r="L2651" t="s">
        <v>4900</v>
      </c>
      <c r="M2651" t="s">
        <v>4896</v>
      </c>
      <c r="N2651" t="s">
        <v>4876</v>
      </c>
      <c r="O2651" t="s">
        <v>4880</v>
      </c>
      <c r="P2651" t="s">
        <v>4886</v>
      </c>
      <c r="Q2651" s="4">
        <f>_xlfn.XLOOKUP(C2651,customer_table!$A$2:$A$4947,customer_table!$A$2:$A$4947)</f>
        <v>25429</v>
      </c>
      <c r="R2651" t="str">
        <f>_xlfn.XLOOKUP(D2651,customer_table!$B$2:$B$4947,customer_table!$B$2:$B$4947)</f>
        <v>Consumer</v>
      </c>
      <c r="S2651" s="4" t="b">
        <f t="shared" si="205"/>
        <v>1</v>
      </c>
      <c r="T2651" s="6" t="b">
        <f t="shared" si="206"/>
        <v>1</v>
      </c>
      <c r="U2651" cm="1">
        <f t="array" ref="U2651">INDEX(hdd_products!$H$2:$H$21,MATCH(1,(hdd_products!$A$2:$A$21=hdd_orders!B2651)*(hdd_products!$H$2:$H$21=hdd_orders!F2651),0))</f>
        <v>204.55</v>
      </c>
      <c r="V2651" s="6" t="b">
        <f t="shared" si="207"/>
        <v>1</v>
      </c>
      <c r="W2651" s="4">
        <f t="shared" si="208"/>
        <v>409.1</v>
      </c>
      <c r="X2651" s="6" t="b">
        <f t="shared" si="209"/>
        <v>1</v>
      </c>
      <c r="AD2651" s="52"/>
    </row>
    <row r="2652" spans="1:30" x14ac:dyDescent="0.45">
      <c r="A2652" s="4">
        <v>2650</v>
      </c>
      <c r="B2652">
        <v>1003</v>
      </c>
      <c r="C2652">
        <v>47024</v>
      </c>
      <c r="D2652" t="str">
        <f>_xlfn.XLOOKUP(C2652,customer_table!$A$2:$A$4869,customer_table!$B$2:$B$4869)</f>
        <v>Enterprise</v>
      </c>
      <c r="E2652">
        <v>4</v>
      </c>
      <c r="F2652">
        <v>95.08</v>
      </c>
      <c r="G2652">
        <v>380.32</v>
      </c>
      <c r="H2652">
        <v>0</v>
      </c>
      <c r="I2652">
        <v>8.8000000000000007</v>
      </c>
      <c r="J2652" s="5">
        <v>45356</v>
      </c>
      <c r="K2652" s="5">
        <v>45358</v>
      </c>
      <c r="L2652" t="s">
        <v>4902</v>
      </c>
      <c r="M2652" t="s">
        <v>4881</v>
      </c>
      <c r="N2652" t="s">
        <v>4876</v>
      </c>
      <c r="O2652" t="s">
        <v>4875</v>
      </c>
      <c r="P2652" t="s">
        <v>4874</v>
      </c>
      <c r="Q2652" s="4">
        <f>_xlfn.XLOOKUP(C2652,customer_table!$A$2:$A$4947,customer_table!$A$2:$A$4947)</f>
        <v>47024</v>
      </c>
      <c r="R2652" t="str">
        <f>_xlfn.XLOOKUP(D2652,customer_table!$B$2:$B$4947,customer_table!$B$2:$B$4947)</f>
        <v>Enterprise</v>
      </c>
      <c r="S2652" s="4" t="b">
        <f t="shared" si="205"/>
        <v>1</v>
      </c>
      <c r="T2652" s="6" t="b">
        <f t="shared" si="206"/>
        <v>1</v>
      </c>
      <c r="U2652" cm="1">
        <f t="array" ref="U2652">INDEX(hdd_products!$H$2:$H$21,MATCH(1,(hdd_products!$A$2:$A$21=hdd_orders!B2652)*(hdd_products!$H$2:$H$21=hdd_orders!F2652),0))</f>
        <v>95.08</v>
      </c>
      <c r="V2652" s="6" t="b">
        <f t="shared" si="207"/>
        <v>1</v>
      </c>
      <c r="W2652" s="4">
        <f t="shared" si="208"/>
        <v>380.32</v>
      </c>
      <c r="X2652" s="6" t="b">
        <f t="shared" si="209"/>
        <v>1</v>
      </c>
      <c r="AD2652" s="52"/>
    </row>
    <row r="2653" spans="1:30" x14ac:dyDescent="0.45">
      <c r="A2653" s="4">
        <v>2651</v>
      </c>
      <c r="B2653">
        <v>1003</v>
      </c>
      <c r="C2653">
        <v>63723</v>
      </c>
      <c r="D2653" t="str">
        <f>_xlfn.XLOOKUP(C2653,customer_table!$A$2:$A$4869,customer_table!$B$2:$B$4869)</f>
        <v>Enterprise</v>
      </c>
      <c r="E2653">
        <v>1</v>
      </c>
      <c r="F2653">
        <v>95.08</v>
      </c>
      <c r="G2653">
        <v>95.08</v>
      </c>
      <c r="H2653">
        <v>0</v>
      </c>
      <c r="I2653">
        <v>17.920000000000002</v>
      </c>
      <c r="J2653" s="5">
        <v>45414</v>
      </c>
      <c r="K2653" s="5">
        <v>45420</v>
      </c>
      <c r="L2653" t="s">
        <v>4878</v>
      </c>
      <c r="M2653" t="s">
        <v>4881</v>
      </c>
      <c r="N2653" t="s">
        <v>4876</v>
      </c>
      <c r="O2653" t="s">
        <v>4880</v>
      </c>
      <c r="P2653" t="s">
        <v>4884</v>
      </c>
      <c r="Q2653" s="4">
        <f>_xlfn.XLOOKUP(C2653,customer_table!$A$2:$A$4947,customer_table!$A$2:$A$4947)</f>
        <v>63723</v>
      </c>
      <c r="R2653" t="str">
        <f>_xlfn.XLOOKUP(D2653,customer_table!$B$2:$B$4947,customer_table!$B$2:$B$4947)</f>
        <v>Enterprise</v>
      </c>
      <c r="S2653" s="4" t="b">
        <f t="shared" si="205"/>
        <v>1</v>
      </c>
      <c r="T2653" s="6" t="b">
        <f t="shared" si="206"/>
        <v>1</v>
      </c>
      <c r="U2653" cm="1">
        <f t="array" ref="U2653">INDEX(hdd_products!$H$2:$H$21,MATCH(1,(hdd_products!$A$2:$A$21=hdd_orders!B2653)*(hdd_products!$H$2:$H$21=hdd_orders!F2653),0))</f>
        <v>95.08</v>
      </c>
      <c r="V2653" s="6" t="b">
        <f t="shared" si="207"/>
        <v>1</v>
      </c>
      <c r="W2653" s="4">
        <f t="shared" si="208"/>
        <v>95.08</v>
      </c>
      <c r="X2653" s="6" t="b">
        <f t="shared" si="209"/>
        <v>1</v>
      </c>
      <c r="AD2653" s="52"/>
    </row>
    <row r="2654" spans="1:30" x14ac:dyDescent="0.45">
      <c r="A2654" s="4">
        <v>2652</v>
      </c>
      <c r="B2654">
        <v>1012</v>
      </c>
      <c r="C2654">
        <v>49655</v>
      </c>
      <c r="D2654" t="str">
        <f>_xlfn.XLOOKUP(C2654,customer_table!$A$2:$A$4869,customer_table!$B$2:$B$4869)</f>
        <v>Enterprise</v>
      </c>
      <c r="E2654">
        <v>1</v>
      </c>
      <c r="F2654">
        <v>339.39</v>
      </c>
      <c r="G2654">
        <v>339.39</v>
      </c>
      <c r="H2654">
        <v>0</v>
      </c>
      <c r="I2654">
        <v>18.91</v>
      </c>
      <c r="J2654" s="5">
        <v>45635</v>
      </c>
      <c r="K2654" s="5">
        <v>45640</v>
      </c>
      <c r="L2654" t="s">
        <v>4887</v>
      </c>
      <c r="M2654" t="s">
        <v>4896</v>
      </c>
      <c r="N2654" t="s">
        <v>4901</v>
      </c>
      <c r="O2654" t="s">
        <v>4880</v>
      </c>
      <c r="P2654" t="s">
        <v>4879</v>
      </c>
      <c r="Q2654" s="4">
        <f>_xlfn.XLOOKUP(C2654,customer_table!$A$2:$A$4947,customer_table!$A$2:$A$4947)</f>
        <v>49655</v>
      </c>
      <c r="R2654" t="str">
        <f>_xlfn.XLOOKUP(D2654,customer_table!$B$2:$B$4947,customer_table!$B$2:$B$4947)</f>
        <v>Enterprise</v>
      </c>
      <c r="S2654" s="4" t="b">
        <f t="shared" si="205"/>
        <v>1</v>
      </c>
      <c r="T2654" s="6" t="b">
        <f t="shared" si="206"/>
        <v>1</v>
      </c>
      <c r="U2654" cm="1">
        <f t="array" ref="U2654">INDEX(hdd_products!$H$2:$H$21,MATCH(1,(hdd_products!$A$2:$A$21=hdd_orders!B2654)*(hdd_products!$H$2:$H$21=hdd_orders!F2654),0))</f>
        <v>339.39</v>
      </c>
      <c r="V2654" s="6" t="b">
        <f t="shared" si="207"/>
        <v>1</v>
      </c>
      <c r="W2654" s="4">
        <f t="shared" si="208"/>
        <v>339.39</v>
      </c>
      <c r="X2654" s="6" t="b">
        <f t="shared" si="209"/>
        <v>1</v>
      </c>
      <c r="AD2654" s="52"/>
    </row>
    <row r="2655" spans="1:30" x14ac:dyDescent="0.45">
      <c r="A2655" s="4">
        <v>2653</v>
      </c>
      <c r="B2655">
        <v>1009</v>
      </c>
      <c r="C2655">
        <v>61222</v>
      </c>
      <c r="D2655" t="str">
        <f>_xlfn.XLOOKUP(C2655,customer_table!$A$2:$A$4869,customer_table!$B$2:$B$4869)</f>
        <v>Enterprise</v>
      </c>
      <c r="E2655">
        <v>1</v>
      </c>
      <c r="F2655">
        <v>185.76</v>
      </c>
      <c r="G2655">
        <v>185.76</v>
      </c>
      <c r="H2655">
        <v>0</v>
      </c>
      <c r="I2655">
        <v>11.08</v>
      </c>
      <c r="J2655" s="5">
        <v>45627</v>
      </c>
      <c r="K2655" s="5">
        <v>45628</v>
      </c>
      <c r="L2655" t="s">
        <v>4885</v>
      </c>
      <c r="M2655" t="s">
        <v>4881</v>
      </c>
      <c r="N2655" t="s">
        <v>4876</v>
      </c>
      <c r="O2655" t="s">
        <v>4875</v>
      </c>
      <c r="P2655" t="s">
        <v>4886</v>
      </c>
      <c r="Q2655" s="4">
        <f>_xlfn.XLOOKUP(C2655,customer_table!$A$2:$A$4947,customer_table!$A$2:$A$4947)</f>
        <v>61222</v>
      </c>
      <c r="R2655" t="str">
        <f>_xlfn.XLOOKUP(D2655,customer_table!$B$2:$B$4947,customer_table!$B$2:$B$4947)</f>
        <v>Enterprise</v>
      </c>
      <c r="S2655" s="4" t="b">
        <f t="shared" si="205"/>
        <v>1</v>
      </c>
      <c r="T2655" s="6" t="b">
        <f t="shared" si="206"/>
        <v>1</v>
      </c>
      <c r="U2655" cm="1">
        <f t="array" ref="U2655">INDEX(hdd_products!$H$2:$H$21,MATCH(1,(hdd_products!$A$2:$A$21=hdd_orders!B2655)*(hdd_products!$H$2:$H$21=hdd_orders!F2655),0))</f>
        <v>185.76</v>
      </c>
      <c r="V2655" s="6" t="b">
        <f t="shared" si="207"/>
        <v>1</v>
      </c>
      <c r="W2655" s="4">
        <f t="shared" si="208"/>
        <v>185.76</v>
      </c>
      <c r="X2655" s="6" t="b">
        <f t="shared" si="209"/>
        <v>1</v>
      </c>
      <c r="AD2655" s="52"/>
    </row>
    <row r="2656" spans="1:30" x14ac:dyDescent="0.45">
      <c r="A2656" s="4">
        <v>2654</v>
      </c>
      <c r="B2656">
        <v>1010</v>
      </c>
      <c r="C2656">
        <v>43053</v>
      </c>
      <c r="D2656" t="str">
        <f>_xlfn.XLOOKUP(C2656,customer_table!$A$2:$A$4869,customer_table!$B$2:$B$4869)</f>
        <v>Small Business</v>
      </c>
      <c r="E2656">
        <v>4</v>
      </c>
      <c r="F2656">
        <v>446.61</v>
      </c>
      <c r="G2656">
        <v>1786.44</v>
      </c>
      <c r="H2656">
        <v>0</v>
      </c>
      <c r="I2656">
        <v>14.55</v>
      </c>
      <c r="J2656" s="5">
        <v>45308</v>
      </c>
      <c r="K2656" s="5">
        <v>45315</v>
      </c>
      <c r="L2656" t="s">
        <v>4882</v>
      </c>
      <c r="M2656" t="s">
        <v>4881</v>
      </c>
      <c r="N2656" t="s">
        <v>4876</v>
      </c>
      <c r="O2656" t="s">
        <v>4875</v>
      </c>
      <c r="P2656" t="s">
        <v>4888</v>
      </c>
      <c r="Q2656" s="4">
        <f>_xlfn.XLOOKUP(C2656,customer_table!$A$2:$A$4947,customer_table!$A$2:$A$4947)</f>
        <v>43053</v>
      </c>
      <c r="R2656" t="str">
        <f>_xlfn.XLOOKUP(D2656,customer_table!$B$2:$B$4947,customer_table!$B$2:$B$4947)</f>
        <v>Small Business</v>
      </c>
      <c r="S2656" s="4" t="b">
        <f t="shared" si="205"/>
        <v>1</v>
      </c>
      <c r="T2656" s="6" t="b">
        <f t="shared" si="206"/>
        <v>1</v>
      </c>
      <c r="U2656" cm="1">
        <f t="array" ref="U2656">INDEX(hdd_products!$H$2:$H$21,MATCH(1,(hdd_products!$A$2:$A$21=hdd_orders!B2656)*(hdd_products!$H$2:$H$21=hdd_orders!F2656),0))</f>
        <v>446.61</v>
      </c>
      <c r="V2656" s="6" t="b">
        <f t="shared" si="207"/>
        <v>1</v>
      </c>
      <c r="W2656" s="4">
        <f t="shared" si="208"/>
        <v>1786.44</v>
      </c>
      <c r="X2656" s="6" t="b">
        <f t="shared" si="209"/>
        <v>1</v>
      </c>
      <c r="AD2656" s="52"/>
    </row>
    <row r="2657" spans="1:30" x14ac:dyDescent="0.45">
      <c r="A2657" s="4">
        <v>2655</v>
      </c>
      <c r="B2657">
        <v>1001</v>
      </c>
      <c r="C2657">
        <v>52412</v>
      </c>
      <c r="D2657" t="str">
        <f>_xlfn.XLOOKUP(C2657,customer_table!$A$2:$A$4869,customer_table!$B$2:$B$4869)</f>
        <v>Consumer</v>
      </c>
      <c r="E2657">
        <v>3</v>
      </c>
      <c r="F2657">
        <v>129.16999999999999</v>
      </c>
      <c r="G2657">
        <v>387.51</v>
      </c>
      <c r="H2657">
        <v>0</v>
      </c>
      <c r="I2657">
        <v>12.89</v>
      </c>
      <c r="J2657" s="5">
        <v>45529</v>
      </c>
      <c r="K2657" s="5">
        <v>45535</v>
      </c>
      <c r="L2657" t="s">
        <v>4900</v>
      </c>
      <c r="M2657" t="s">
        <v>4881</v>
      </c>
      <c r="N2657" t="s">
        <v>4876</v>
      </c>
      <c r="O2657" t="s">
        <v>4880</v>
      </c>
      <c r="P2657" t="s">
        <v>4888</v>
      </c>
      <c r="Q2657" s="4">
        <f>_xlfn.XLOOKUP(C2657,customer_table!$A$2:$A$4947,customer_table!$A$2:$A$4947)</f>
        <v>52412</v>
      </c>
      <c r="R2657" t="str">
        <f>_xlfn.XLOOKUP(D2657,customer_table!$B$2:$B$4947,customer_table!$B$2:$B$4947)</f>
        <v>Consumer</v>
      </c>
      <c r="S2657" s="4" t="b">
        <f t="shared" si="205"/>
        <v>1</v>
      </c>
      <c r="T2657" s="6" t="b">
        <f t="shared" si="206"/>
        <v>1</v>
      </c>
      <c r="U2657" cm="1">
        <f t="array" ref="U2657">INDEX(hdd_products!$H$2:$H$21,MATCH(1,(hdd_products!$A$2:$A$21=hdd_orders!B2657)*(hdd_products!$H$2:$H$21=hdd_orders!F2657),0))</f>
        <v>129.16999999999999</v>
      </c>
      <c r="V2657" s="6" t="b">
        <f t="shared" si="207"/>
        <v>1</v>
      </c>
      <c r="W2657" s="4">
        <f t="shared" si="208"/>
        <v>387.51</v>
      </c>
      <c r="X2657" s="6" t="b">
        <f t="shared" si="209"/>
        <v>1</v>
      </c>
      <c r="AD2657" s="52"/>
    </row>
    <row r="2658" spans="1:30" x14ac:dyDescent="0.45">
      <c r="A2658" s="4">
        <v>2656</v>
      </c>
      <c r="B2658">
        <v>1001</v>
      </c>
      <c r="C2658">
        <v>84261</v>
      </c>
      <c r="D2658" t="str">
        <f>_xlfn.XLOOKUP(C2658,customer_table!$A$2:$A$4869,customer_table!$B$2:$B$4869)</f>
        <v>Enterprise</v>
      </c>
      <c r="E2658">
        <v>1</v>
      </c>
      <c r="F2658">
        <v>129.16999999999999</v>
      </c>
      <c r="G2658">
        <v>129.16999999999999</v>
      </c>
      <c r="H2658">
        <v>0</v>
      </c>
      <c r="I2658">
        <v>11.97</v>
      </c>
      <c r="J2658" s="5">
        <v>45654</v>
      </c>
      <c r="K2658" s="5">
        <v>45658</v>
      </c>
      <c r="L2658" t="s">
        <v>4900</v>
      </c>
      <c r="M2658" t="s">
        <v>4877</v>
      </c>
      <c r="N2658" t="s">
        <v>4876</v>
      </c>
      <c r="O2658" t="s">
        <v>4875</v>
      </c>
      <c r="P2658" t="s">
        <v>4879</v>
      </c>
      <c r="Q2658" s="4">
        <f>_xlfn.XLOOKUP(C2658,customer_table!$A$2:$A$4947,customer_table!$A$2:$A$4947)</f>
        <v>84261</v>
      </c>
      <c r="R2658" t="str">
        <f>_xlfn.XLOOKUP(D2658,customer_table!$B$2:$B$4947,customer_table!$B$2:$B$4947)</f>
        <v>Enterprise</v>
      </c>
      <c r="S2658" s="4" t="b">
        <f t="shared" si="205"/>
        <v>1</v>
      </c>
      <c r="T2658" s="6" t="b">
        <f t="shared" si="206"/>
        <v>1</v>
      </c>
      <c r="U2658" cm="1">
        <f t="array" ref="U2658">INDEX(hdd_products!$H$2:$H$21,MATCH(1,(hdd_products!$A$2:$A$21=hdd_orders!B2658)*(hdd_products!$H$2:$H$21=hdd_orders!F2658),0))</f>
        <v>129.16999999999999</v>
      </c>
      <c r="V2658" s="6" t="b">
        <f t="shared" si="207"/>
        <v>1</v>
      </c>
      <c r="W2658" s="4">
        <f t="shared" si="208"/>
        <v>129.16999999999999</v>
      </c>
      <c r="X2658" s="6" t="b">
        <f t="shared" si="209"/>
        <v>1</v>
      </c>
      <c r="AD2658" s="52"/>
    </row>
    <row r="2659" spans="1:30" x14ac:dyDescent="0.45">
      <c r="A2659" s="4">
        <v>2657</v>
      </c>
      <c r="B2659">
        <v>1004</v>
      </c>
      <c r="C2659">
        <v>73818</v>
      </c>
      <c r="D2659" t="str">
        <f>_xlfn.XLOOKUP(C2659,customer_table!$A$2:$A$4869,customer_table!$B$2:$B$4869)</f>
        <v>Enterprise</v>
      </c>
      <c r="E2659">
        <v>3</v>
      </c>
      <c r="F2659">
        <v>170.85</v>
      </c>
      <c r="G2659">
        <v>512.54999999999995</v>
      </c>
      <c r="H2659">
        <v>0</v>
      </c>
      <c r="I2659">
        <v>11.24</v>
      </c>
      <c r="J2659" s="5">
        <v>45376</v>
      </c>
      <c r="K2659" s="5">
        <v>45379</v>
      </c>
      <c r="L2659" t="s">
        <v>4900</v>
      </c>
      <c r="M2659" t="s">
        <v>4877</v>
      </c>
      <c r="N2659" t="s">
        <v>4876</v>
      </c>
      <c r="O2659" t="s">
        <v>4880</v>
      </c>
      <c r="P2659" t="s">
        <v>4874</v>
      </c>
      <c r="Q2659" s="4">
        <f>_xlfn.XLOOKUP(C2659,customer_table!$A$2:$A$4947,customer_table!$A$2:$A$4947)</f>
        <v>73818</v>
      </c>
      <c r="R2659" t="str">
        <f>_xlfn.XLOOKUP(D2659,customer_table!$B$2:$B$4947,customer_table!$B$2:$B$4947)</f>
        <v>Enterprise</v>
      </c>
      <c r="S2659" s="4" t="b">
        <f t="shared" si="205"/>
        <v>1</v>
      </c>
      <c r="T2659" s="6" t="b">
        <f t="shared" si="206"/>
        <v>1</v>
      </c>
      <c r="U2659" cm="1">
        <f t="array" ref="U2659">INDEX(hdd_products!$H$2:$H$21,MATCH(1,(hdd_products!$A$2:$A$21=hdd_orders!B2659)*(hdd_products!$H$2:$H$21=hdd_orders!F2659),0))</f>
        <v>170.85</v>
      </c>
      <c r="V2659" s="6" t="b">
        <f t="shared" si="207"/>
        <v>1</v>
      </c>
      <c r="W2659" s="4">
        <f t="shared" si="208"/>
        <v>512.54999999999995</v>
      </c>
      <c r="X2659" s="6" t="b">
        <f t="shared" si="209"/>
        <v>1</v>
      </c>
      <c r="AD2659" s="52"/>
    </row>
    <row r="2660" spans="1:30" x14ac:dyDescent="0.45">
      <c r="A2660" s="4">
        <v>2658</v>
      </c>
      <c r="B2660">
        <v>1006</v>
      </c>
      <c r="C2660">
        <v>74927</v>
      </c>
      <c r="D2660" t="str">
        <f>_xlfn.XLOOKUP(C2660,customer_table!$A$2:$A$4869,customer_table!$B$2:$B$4869)</f>
        <v>Enterprise</v>
      </c>
      <c r="E2660">
        <v>2</v>
      </c>
      <c r="F2660">
        <v>307.20999999999998</v>
      </c>
      <c r="G2660">
        <v>614.41999999999996</v>
      </c>
      <c r="H2660">
        <v>0</v>
      </c>
      <c r="I2660">
        <v>11.53</v>
      </c>
      <c r="J2660" s="5">
        <v>45363</v>
      </c>
      <c r="K2660" s="5">
        <v>45365</v>
      </c>
      <c r="L2660" t="s">
        <v>4900</v>
      </c>
      <c r="M2660" t="s">
        <v>4881</v>
      </c>
      <c r="N2660" t="s">
        <v>4876</v>
      </c>
      <c r="O2660" t="s">
        <v>4880</v>
      </c>
      <c r="P2660" t="s">
        <v>4874</v>
      </c>
      <c r="Q2660" s="4">
        <f>_xlfn.XLOOKUP(C2660,customer_table!$A$2:$A$4947,customer_table!$A$2:$A$4947)</f>
        <v>74927</v>
      </c>
      <c r="R2660" t="str">
        <f>_xlfn.XLOOKUP(D2660,customer_table!$B$2:$B$4947,customer_table!$B$2:$B$4947)</f>
        <v>Enterprise</v>
      </c>
      <c r="S2660" s="4" t="b">
        <f t="shared" si="205"/>
        <v>1</v>
      </c>
      <c r="T2660" s="6" t="b">
        <f t="shared" si="206"/>
        <v>1</v>
      </c>
      <c r="U2660" cm="1">
        <f t="array" ref="U2660">INDEX(hdd_products!$H$2:$H$21,MATCH(1,(hdd_products!$A$2:$A$21=hdd_orders!B2660)*(hdd_products!$H$2:$H$21=hdd_orders!F2660),0))</f>
        <v>307.20999999999998</v>
      </c>
      <c r="V2660" s="6" t="b">
        <f t="shared" si="207"/>
        <v>1</v>
      </c>
      <c r="W2660" s="4">
        <f t="shared" si="208"/>
        <v>614.41999999999996</v>
      </c>
      <c r="X2660" s="6" t="b">
        <f t="shared" si="209"/>
        <v>1</v>
      </c>
      <c r="AD2660" s="52"/>
    </row>
    <row r="2661" spans="1:30" x14ac:dyDescent="0.45">
      <c r="A2661" s="4">
        <v>2659</v>
      </c>
      <c r="B2661">
        <v>1005</v>
      </c>
      <c r="C2661">
        <v>92776</v>
      </c>
      <c r="D2661" t="str">
        <f>_xlfn.XLOOKUP(C2661,customer_table!$A$2:$A$4869,customer_table!$B$2:$B$4869)</f>
        <v>Small Business</v>
      </c>
      <c r="E2661">
        <v>1</v>
      </c>
      <c r="F2661">
        <v>204.55</v>
      </c>
      <c r="G2661">
        <v>204.55</v>
      </c>
      <c r="H2661">
        <v>0</v>
      </c>
      <c r="I2661">
        <v>12.3</v>
      </c>
      <c r="J2661" s="5">
        <v>45505</v>
      </c>
      <c r="K2661" s="5">
        <v>45506</v>
      </c>
      <c r="L2661" t="s">
        <v>4885</v>
      </c>
      <c r="M2661" t="s">
        <v>4881</v>
      </c>
      <c r="N2661" t="s">
        <v>4876</v>
      </c>
      <c r="O2661" t="s">
        <v>4894</v>
      </c>
      <c r="P2661" t="s">
        <v>4874</v>
      </c>
      <c r="Q2661" s="4">
        <f>_xlfn.XLOOKUP(C2661,customer_table!$A$2:$A$4947,customer_table!$A$2:$A$4947)</f>
        <v>92776</v>
      </c>
      <c r="R2661" t="str">
        <f>_xlfn.XLOOKUP(D2661,customer_table!$B$2:$B$4947,customer_table!$B$2:$B$4947)</f>
        <v>Small Business</v>
      </c>
      <c r="S2661" s="4" t="b">
        <f t="shared" si="205"/>
        <v>1</v>
      </c>
      <c r="T2661" s="6" t="b">
        <f t="shared" si="206"/>
        <v>1</v>
      </c>
      <c r="U2661" cm="1">
        <f t="array" ref="U2661">INDEX(hdd_products!$H$2:$H$21,MATCH(1,(hdd_products!$A$2:$A$21=hdd_orders!B2661)*(hdd_products!$H$2:$H$21=hdd_orders!F2661),0))</f>
        <v>204.55</v>
      </c>
      <c r="V2661" s="6" t="b">
        <f t="shared" si="207"/>
        <v>1</v>
      </c>
      <c r="W2661" s="4">
        <f t="shared" si="208"/>
        <v>204.55</v>
      </c>
      <c r="X2661" s="6" t="b">
        <f t="shared" si="209"/>
        <v>1</v>
      </c>
      <c r="AD2661" s="52"/>
    </row>
    <row r="2662" spans="1:30" x14ac:dyDescent="0.45">
      <c r="A2662" s="4">
        <v>2660</v>
      </c>
      <c r="B2662">
        <v>1002</v>
      </c>
      <c r="C2662">
        <v>23709</v>
      </c>
      <c r="D2662" t="str">
        <f>_xlfn.XLOOKUP(C2662,customer_table!$A$2:$A$4869,customer_table!$B$2:$B$4869)</f>
        <v>Consumer</v>
      </c>
      <c r="E2662">
        <v>2</v>
      </c>
      <c r="F2662">
        <v>198.26</v>
      </c>
      <c r="G2662">
        <v>396.52</v>
      </c>
      <c r="H2662">
        <v>0</v>
      </c>
      <c r="I2662">
        <v>17.34</v>
      </c>
      <c r="J2662" s="5">
        <v>45606</v>
      </c>
      <c r="K2662" s="5">
        <v>45609</v>
      </c>
      <c r="L2662" t="s">
        <v>4878</v>
      </c>
      <c r="M2662" t="s">
        <v>4877</v>
      </c>
      <c r="N2662" t="s">
        <v>4876</v>
      </c>
      <c r="O2662" t="s">
        <v>4875</v>
      </c>
      <c r="P2662" t="s">
        <v>4888</v>
      </c>
      <c r="Q2662" s="4">
        <f>_xlfn.XLOOKUP(C2662,customer_table!$A$2:$A$4947,customer_table!$A$2:$A$4947)</f>
        <v>23709</v>
      </c>
      <c r="R2662" t="str">
        <f>_xlfn.XLOOKUP(D2662,customer_table!$B$2:$B$4947,customer_table!$B$2:$B$4947)</f>
        <v>Consumer</v>
      </c>
      <c r="S2662" s="4" t="b">
        <f t="shared" si="205"/>
        <v>1</v>
      </c>
      <c r="T2662" s="6" t="b">
        <f t="shared" si="206"/>
        <v>1</v>
      </c>
      <c r="U2662" cm="1">
        <f t="array" ref="U2662">INDEX(hdd_products!$H$2:$H$21,MATCH(1,(hdd_products!$A$2:$A$21=hdd_orders!B2662)*(hdd_products!$H$2:$H$21=hdd_orders!F2662),0))</f>
        <v>198.26</v>
      </c>
      <c r="V2662" s="6" t="b">
        <f t="shared" si="207"/>
        <v>1</v>
      </c>
      <c r="W2662" s="4">
        <f t="shared" si="208"/>
        <v>396.52</v>
      </c>
      <c r="X2662" s="6" t="b">
        <f t="shared" si="209"/>
        <v>1</v>
      </c>
      <c r="AD2662" s="52"/>
    </row>
    <row r="2663" spans="1:30" x14ac:dyDescent="0.45">
      <c r="A2663" s="4">
        <v>2661</v>
      </c>
      <c r="B2663">
        <v>1005</v>
      </c>
      <c r="C2663">
        <v>53583</v>
      </c>
      <c r="D2663" t="str">
        <f>_xlfn.XLOOKUP(C2663,customer_table!$A$2:$A$4869,customer_table!$B$2:$B$4869)</f>
        <v>Small Business</v>
      </c>
      <c r="E2663">
        <v>1</v>
      </c>
      <c r="F2663">
        <v>204.55</v>
      </c>
      <c r="G2663">
        <v>204.55</v>
      </c>
      <c r="H2663">
        <v>0</v>
      </c>
      <c r="I2663">
        <v>8.41</v>
      </c>
      <c r="J2663" s="5">
        <v>45548</v>
      </c>
      <c r="K2663" s="5">
        <v>45550</v>
      </c>
      <c r="L2663" t="s">
        <v>4899</v>
      </c>
      <c r="M2663" t="s">
        <v>4877</v>
      </c>
      <c r="N2663" t="s">
        <v>4876</v>
      </c>
      <c r="O2663" t="s">
        <v>4880</v>
      </c>
      <c r="P2663" t="s">
        <v>4879</v>
      </c>
      <c r="Q2663" s="4">
        <f>_xlfn.XLOOKUP(C2663,customer_table!$A$2:$A$4947,customer_table!$A$2:$A$4947)</f>
        <v>53583</v>
      </c>
      <c r="R2663" t="str">
        <f>_xlfn.XLOOKUP(D2663,customer_table!$B$2:$B$4947,customer_table!$B$2:$B$4947)</f>
        <v>Small Business</v>
      </c>
      <c r="S2663" s="4" t="b">
        <f t="shared" si="205"/>
        <v>1</v>
      </c>
      <c r="T2663" s="6" t="b">
        <f t="shared" si="206"/>
        <v>1</v>
      </c>
      <c r="U2663" cm="1">
        <f t="array" ref="U2663">INDEX(hdd_products!$H$2:$H$21,MATCH(1,(hdd_products!$A$2:$A$21=hdd_orders!B2663)*(hdd_products!$H$2:$H$21=hdd_orders!F2663),0))</f>
        <v>204.55</v>
      </c>
      <c r="V2663" s="6" t="b">
        <f t="shared" si="207"/>
        <v>1</v>
      </c>
      <c r="W2663" s="4">
        <f t="shared" si="208"/>
        <v>204.55</v>
      </c>
      <c r="X2663" s="6" t="b">
        <f t="shared" si="209"/>
        <v>1</v>
      </c>
      <c r="AD2663" s="52"/>
    </row>
    <row r="2664" spans="1:30" x14ac:dyDescent="0.45">
      <c r="A2664" s="4">
        <v>2662</v>
      </c>
      <c r="B2664">
        <v>1005</v>
      </c>
      <c r="C2664">
        <v>79302</v>
      </c>
      <c r="D2664" t="str">
        <f>_xlfn.XLOOKUP(C2664,customer_table!$A$2:$A$4869,customer_table!$B$2:$B$4869)</f>
        <v>Enterprise</v>
      </c>
      <c r="E2664">
        <v>2</v>
      </c>
      <c r="F2664">
        <v>204.55</v>
      </c>
      <c r="G2664">
        <v>409.1</v>
      </c>
      <c r="H2664">
        <v>0</v>
      </c>
      <c r="I2664">
        <v>18.11</v>
      </c>
      <c r="J2664" s="5">
        <v>45550</v>
      </c>
      <c r="K2664" s="5">
        <v>45553</v>
      </c>
      <c r="L2664" t="s">
        <v>4887</v>
      </c>
      <c r="M2664" t="s">
        <v>4896</v>
      </c>
      <c r="N2664" t="s">
        <v>4876</v>
      </c>
      <c r="O2664" t="s">
        <v>4880</v>
      </c>
      <c r="P2664" t="s">
        <v>4891</v>
      </c>
      <c r="Q2664" s="4">
        <f>_xlfn.XLOOKUP(C2664,customer_table!$A$2:$A$4947,customer_table!$A$2:$A$4947)</f>
        <v>79302</v>
      </c>
      <c r="R2664" t="str">
        <f>_xlfn.XLOOKUP(D2664,customer_table!$B$2:$B$4947,customer_table!$B$2:$B$4947)</f>
        <v>Enterprise</v>
      </c>
      <c r="S2664" s="4" t="b">
        <f t="shared" si="205"/>
        <v>1</v>
      </c>
      <c r="T2664" s="6" t="b">
        <f t="shared" si="206"/>
        <v>1</v>
      </c>
      <c r="U2664" cm="1">
        <f t="array" ref="U2664">INDEX(hdd_products!$H$2:$H$21,MATCH(1,(hdd_products!$A$2:$A$21=hdd_orders!B2664)*(hdd_products!$H$2:$H$21=hdd_orders!F2664),0))</f>
        <v>204.55</v>
      </c>
      <c r="V2664" s="6" t="b">
        <f t="shared" si="207"/>
        <v>1</v>
      </c>
      <c r="W2664" s="4">
        <f t="shared" si="208"/>
        <v>409.1</v>
      </c>
      <c r="X2664" s="6" t="b">
        <f t="shared" si="209"/>
        <v>1</v>
      </c>
      <c r="AD2664" s="52"/>
    </row>
    <row r="2665" spans="1:30" x14ac:dyDescent="0.45">
      <c r="A2665" s="4">
        <v>2663</v>
      </c>
      <c r="B2665">
        <v>1012</v>
      </c>
      <c r="C2665">
        <v>15167</v>
      </c>
      <c r="D2665" t="str">
        <f>_xlfn.XLOOKUP(C2665,customer_table!$A$2:$A$4869,customer_table!$B$2:$B$4869)</f>
        <v>Small Business</v>
      </c>
      <c r="E2665">
        <v>3</v>
      </c>
      <c r="F2665">
        <v>339.39</v>
      </c>
      <c r="G2665">
        <v>1018.17</v>
      </c>
      <c r="H2665">
        <v>0</v>
      </c>
      <c r="I2665">
        <v>19.07</v>
      </c>
      <c r="J2665" s="5">
        <v>45392</v>
      </c>
      <c r="K2665" s="5">
        <v>45396</v>
      </c>
      <c r="L2665" t="s">
        <v>4889</v>
      </c>
      <c r="M2665" t="s">
        <v>4877</v>
      </c>
      <c r="N2665" t="s">
        <v>4901</v>
      </c>
      <c r="O2665" t="s">
        <v>4875</v>
      </c>
      <c r="P2665" t="s">
        <v>4888</v>
      </c>
      <c r="Q2665" s="4">
        <f>_xlfn.XLOOKUP(C2665,customer_table!$A$2:$A$4947,customer_table!$A$2:$A$4947)</f>
        <v>15167</v>
      </c>
      <c r="R2665" t="str">
        <f>_xlfn.XLOOKUP(D2665,customer_table!$B$2:$B$4947,customer_table!$B$2:$B$4947)</f>
        <v>Small Business</v>
      </c>
      <c r="S2665" s="4" t="b">
        <f t="shared" si="205"/>
        <v>1</v>
      </c>
      <c r="T2665" s="6" t="b">
        <f t="shared" si="206"/>
        <v>1</v>
      </c>
      <c r="U2665" cm="1">
        <f t="array" ref="U2665">INDEX(hdd_products!$H$2:$H$21,MATCH(1,(hdd_products!$A$2:$A$21=hdd_orders!B2665)*(hdd_products!$H$2:$H$21=hdd_orders!F2665),0))</f>
        <v>339.39</v>
      </c>
      <c r="V2665" s="6" t="b">
        <f t="shared" si="207"/>
        <v>1</v>
      </c>
      <c r="W2665" s="4">
        <f t="shared" si="208"/>
        <v>1018.17</v>
      </c>
      <c r="X2665" s="6" t="b">
        <f t="shared" si="209"/>
        <v>1</v>
      </c>
      <c r="AD2665" s="52"/>
    </row>
    <row r="2666" spans="1:30" x14ac:dyDescent="0.45">
      <c r="A2666" s="4">
        <v>2664</v>
      </c>
      <c r="B2666">
        <v>1002</v>
      </c>
      <c r="C2666">
        <v>69826</v>
      </c>
      <c r="D2666" t="str">
        <f>_xlfn.XLOOKUP(C2666,customer_table!$A$2:$A$4869,customer_table!$B$2:$B$4869)</f>
        <v>Enterprise</v>
      </c>
      <c r="E2666">
        <v>3</v>
      </c>
      <c r="F2666">
        <v>198.26</v>
      </c>
      <c r="G2666">
        <v>594.78</v>
      </c>
      <c r="H2666">
        <v>0</v>
      </c>
      <c r="I2666">
        <v>19.98</v>
      </c>
      <c r="J2666" s="5">
        <v>45440</v>
      </c>
      <c r="K2666" s="5">
        <v>45445</v>
      </c>
      <c r="L2666" t="s">
        <v>4878</v>
      </c>
      <c r="M2666" t="s">
        <v>4896</v>
      </c>
      <c r="N2666" t="s">
        <v>4876</v>
      </c>
      <c r="O2666" t="s">
        <v>4875</v>
      </c>
      <c r="P2666" t="s">
        <v>4884</v>
      </c>
      <c r="Q2666" s="4">
        <f>_xlfn.XLOOKUP(C2666,customer_table!$A$2:$A$4947,customer_table!$A$2:$A$4947)</f>
        <v>69826</v>
      </c>
      <c r="R2666" t="str">
        <f>_xlfn.XLOOKUP(D2666,customer_table!$B$2:$B$4947,customer_table!$B$2:$B$4947)</f>
        <v>Enterprise</v>
      </c>
      <c r="S2666" s="4" t="b">
        <f t="shared" si="205"/>
        <v>1</v>
      </c>
      <c r="T2666" s="6" t="b">
        <f t="shared" si="206"/>
        <v>1</v>
      </c>
      <c r="U2666" cm="1">
        <f t="array" ref="U2666">INDEX(hdd_products!$H$2:$H$21,MATCH(1,(hdd_products!$A$2:$A$21=hdd_orders!B2666)*(hdd_products!$H$2:$H$21=hdd_orders!F2666),0))</f>
        <v>198.26</v>
      </c>
      <c r="V2666" s="6" t="b">
        <f t="shared" si="207"/>
        <v>1</v>
      </c>
      <c r="W2666" s="4">
        <f t="shared" si="208"/>
        <v>594.78</v>
      </c>
      <c r="X2666" s="6" t="b">
        <f t="shared" si="209"/>
        <v>1</v>
      </c>
      <c r="AD2666" s="52"/>
    </row>
    <row r="2667" spans="1:30" x14ac:dyDescent="0.45">
      <c r="A2667" s="4">
        <v>2665</v>
      </c>
      <c r="B2667">
        <v>1005</v>
      </c>
      <c r="C2667">
        <v>18231</v>
      </c>
      <c r="D2667" t="str">
        <f>_xlfn.XLOOKUP(C2667,customer_table!$A$2:$A$4869,customer_table!$B$2:$B$4869)</f>
        <v>Enterprise</v>
      </c>
      <c r="E2667">
        <v>1</v>
      </c>
      <c r="F2667">
        <v>204.55</v>
      </c>
      <c r="G2667">
        <v>204.55</v>
      </c>
      <c r="H2667">
        <v>0</v>
      </c>
      <c r="I2667">
        <v>10.87</v>
      </c>
      <c r="J2667" s="5">
        <v>45500</v>
      </c>
      <c r="K2667" s="5">
        <v>45505</v>
      </c>
      <c r="L2667" t="s">
        <v>4897</v>
      </c>
      <c r="M2667" t="s">
        <v>4898</v>
      </c>
      <c r="N2667" t="s">
        <v>4876</v>
      </c>
      <c r="O2667" t="s">
        <v>4894</v>
      </c>
      <c r="P2667" t="s">
        <v>4888</v>
      </c>
      <c r="Q2667" s="4">
        <f>_xlfn.XLOOKUP(C2667,customer_table!$A$2:$A$4947,customer_table!$A$2:$A$4947)</f>
        <v>18231</v>
      </c>
      <c r="R2667" t="str">
        <f>_xlfn.XLOOKUP(D2667,customer_table!$B$2:$B$4947,customer_table!$B$2:$B$4947)</f>
        <v>Enterprise</v>
      </c>
      <c r="S2667" s="4" t="b">
        <f t="shared" si="205"/>
        <v>1</v>
      </c>
      <c r="T2667" s="6" t="b">
        <f t="shared" si="206"/>
        <v>1</v>
      </c>
      <c r="U2667" cm="1">
        <f t="array" ref="U2667">INDEX(hdd_products!$H$2:$H$21,MATCH(1,(hdd_products!$A$2:$A$21=hdd_orders!B2667)*(hdd_products!$H$2:$H$21=hdd_orders!F2667),0))</f>
        <v>204.55</v>
      </c>
      <c r="V2667" s="6" t="b">
        <f t="shared" si="207"/>
        <v>1</v>
      </c>
      <c r="W2667" s="4">
        <f t="shared" si="208"/>
        <v>204.55</v>
      </c>
      <c r="X2667" s="6" t="b">
        <f t="shared" si="209"/>
        <v>1</v>
      </c>
      <c r="AD2667" s="52"/>
    </row>
    <row r="2668" spans="1:30" x14ac:dyDescent="0.45">
      <c r="A2668" s="4">
        <v>2666</v>
      </c>
      <c r="B2668">
        <v>1006</v>
      </c>
      <c r="C2668">
        <v>51311</v>
      </c>
      <c r="D2668" t="str">
        <f>_xlfn.XLOOKUP(C2668,customer_table!$A$2:$A$4869,customer_table!$B$2:$B$4869)</f>
        <v>Enterprise</v>
      </c>
      <c r="E2668">
        <v>2</v>
      </c>
      <c r="F2668">
        <v>307.20999999999998</v>
      </c>
      <c r="G2668">
        <v>614.41999999999996</v>
      </c>
      <c r="H2668">
        <v>0</v>
      </c>
      <c r="I2668">
        <v>13.68</v>
      </c>
      <c r="J2668" s="5">
        <v>45603</v>
      </c>
      <c r="K2668" s="5">
        <v>45608</v>
      </c>
      <c r="L2668" t="s">
        <v>4895</v>
      </c>
      <c r="M2668" t="s">
        <v>4896</v>
      </c>
      <c r="N2668" t="s">
        <v>4876</v>
      </c>
      <c r="O2668" t="s">
        <v>4894</v>
      </c>
      <c r="P2668" t="s">
        <v>4891</v>
      </c>
      <c r="Q2668" s="4">
        <f>_xlfn.XLOOKUP(C2668,customer_table!$A$2:$A$4947,customer_table!$A$2:$A$4947)</f>
        <v>51311</v>
      </c>
      <c r="R2668" t="str">
        <f>_xlfn.XLOOKUP(D2668,customer_table!$B$2:$B$4947,customer_table!$B$2:$B$4947)</f>
        <v>Enterprise</v>
      </c>
      <c r="S2668" s="4" t="b">
        <f t="shared" si="205"/>
        <v>1</v>
      </c>
      <c r="T2668" s="6" t="b">
        <f t="shared" si="206"/>
        <v>1</v>
      </c>
      <c r="U2668" cm="1">
        <f t="array" ref="U2668">INDEX(hdd_products!$H$2:$H$21,MATCH(1,(hdd_products!$A$2:$A$21=hdd_orders!B2668)*(hdd_products!$H$2:$H$21=hdd_orders!F2668),0))</f>
        <v>307.20999999999998</v>
      </c>
      <c r="V2668" s="6" t="b">
        <f t="shared" si="207"/>
        <v>1</v>
      </c>
      <c r="W2668" s="4">
        <f t="shared" si="208"/>
        <v>614.41999999999996</v>
      </c>
      <c r="X2668" s="6" t="b">
        <f t="shared" si="209"/>
        <v>1</v>
      </c>
      <c r="AD2668" s="52"/>
    </row>
    <row r="2669" spans="1:30" x14ac:dyDescent="0.45">
      <c r="A2669" s="4">
        <v>2667</v>
      </c>
      <c r="B2669">
        <v>1006</v>
      </c>
      <c r="C2669">
        <v>40077</v>
      </c>
      <c r="D2669" t="str">
        <f>_xlfn.XLOOKUP(C2669,customer_table!$A$2:$A$4869,customer_table!$B$2:$B$4869)</f>
        <v>Small Business</v>
      </c>
      <c r="E2669">
        <v>4</v>
      </c>
      <c r="F2669">
        <v>307.20999999999998</v>
      </c>
      <c r="G2669">
        <v>1228.8399999999999</v>
      </c>
      <c r="H2669">
        <v>0</v>
      </c>
      <c r="I2669">
        <v>12.55</v>
      </c>
      <c r="J2669" s="5">
        <v>45445</v>
      </c>
      <c r="K2669" s="5">
        <v>45451</v>
      </c>
      <c r="L2669" t="s">
        <v>4885</v>
      </c>
      <c r="M2669" t="s">
        <v>4881</v>
      </c>
      <c r="N2669" t="s">
        <v>4876</v>
      </c>
      <c r="O2669" t="s">
        <v>4875</v>
      </c>
      <c r="P2669" t="s">
        <v>4879</v>
      </c>
      <c r="Q2669" s="4">
        <f>_xlfn.XLOOKUP(C2669,customer_table!$A$2:$A$4947,customer_table!$A$2:$A$4947)</f>
        <v>40077</v>
      </c>
      <c r="R2669" t="str">
        <f>_xlfn.XLOOKUP(D2669,customer_table!$B$2:$B$4947,customer_table!$B$2:$B$4947)</f>
        <v>Small Business</v>
      </c>
      <c r="S2669" s="4" t="b">
        <f t="shared" si="205"/>
        <v>1</v>
      </c>
      <c r="T2669" s="6" t="b">
        <f t="shared" si="206"/>
        <v>1</v>
      </c>
      <c r="U2669" cm="1">
        <f t="array" ref="U2669">INDEX(hdd_products!$H$2:$H$21,MATCH(1,(hdd_products!$A$2:$A$21=hdd_orders!B2669)*(hdd_products!$H$2:$H$21=hdd_orders!F2669),0))</f>
        <v>307.20999999999998</v>
      </c>
      <c r="V2669" s="6" t="b">
        <f t="shared" si="207"/>
        <v>1</v>
      </c>
      <c r="W2669" s="4">
        <f t="shared" si="208"/>
        <v>1228.8399999999999</v>
      </c>
      <c r="X2669" s="6" t="b">
        <f t="shared" si="209"/>
        <v>1</v>
      </c>
      <c r="AD2669" s="52"/>
    </row>
    <row r="2670" spans="1:30" x14ac:dyDescent="0.45">
      <c r="A2670" s="4">
        <v>2668</v>
      </c>
      <c r="B2670">
        <v>1005</v>
      </c>
      <c r="C2670">
        <v>15314</v>
      </c>
      <c r="D2670" t="str">
        <f>_xlfn.XLOOKUP(C2670,customer_table!$A$2:$A$4869,customer_table!$B$2:$B$4869)</f>
        <v>Enterprise</v>
      </c>
      <c r="E2670">
        <v>1</v>
      </c>
      <c r="F2670">
        <v>204.55</v>
      </c>
      <c r="G2670">
        <v>204.55</v>
      </c>
      <c r="H2670">
        <v>0</v>
      </c>
      <c r="I2670">
        <v>18.11</v>
      </c>
      <c r="J2670" s="5">
        <v>45427</v>
      </c>
      <c r="K2670" s="5">
        <v>45428</v>
      </c>
      <c r="L2670" t="s">
        <v>4889</v>
      </c>
      <c r="M2670" t="s">
        <v>4877</v>
      </c>
      <c r="N2670" t="s">
        <v>4876</v>
      </c>
      <c r="O2670" t="s">
        <v>4894</v>
      </c>
      <c r="P2670" t="s">
        <v>4886</v>
      </c>
      <c r="Q2670" s="4">
        <f>_xlfn.XLOOKUP(C2670,customer_table!$A$2:$A$4947,customer_table!$A$2:$A$4947)</f>
        <v>15314</v>
      </c>
      <c r="R2670" t="str">
        <f>_xlfn.XLOOKUP(D2670,customer_table!$B$2:$B$4947,customer_table!$B$2:$B$4947)</f>
        <v>Enterprise</v>
      </c>
      <c r="S2670" s="4" t="b">
        <f t="shared" si="205"/>
        <v>1</v>
      </c>
      <c r="T2670" s="6" t="b">
        <f t="shared" si="206"/>
        <v>1</v>
      </c>
      <c r="U2670" cm="1">
        <f t="array" ref="U2670">INDEX(hdd_products!$H$2:$H$21,MATCH(1,(hdd_products!$A$2:$A$21=hdd_orders!B2670)*(hdd_products!$H$2:$H$21=hdd_orders!F2670),0))</f>
        <v>204.55</v>
      </c>
      <c r="V2670" s="6" t="b">
        <f t="shared" si="207"/>
        <v>1</v>
      </c>
      <c r="W2670" s="4">
        <f t="shared" si="208"/>
        <v>204.55</v>
      </c>
      <c r="X2670" s="6" t="b">
        <f t="shared" si="209"/>
        <v>1</v>
      </c>
      <c r="AD2670" s="52"/>
    </row>
    <row r="2671" spans="1:30" x14ac:dyDescent="0.45">
      <c r="A2671" s="4">
        <v>2669</v>
      </c>
      <c r="B2671">
        <v>1005</v>
      </c>
      <c r="C2671">
        <v>19975</v>
      </c>
      <c r="D2671" t="str">
        <f>_xlfn.XLOOKUP(C2671,customer_table!$A$2:$A$4869,customer_table!$B$2:$B$4869)</f>
        <v>Enterprise</v>
      </c>
      <c r="E2671">
        <v>1</v>
      </c>
      <c r="F2671">
        <v>204.55</v>
      </c>
      <c r="G2671">
        <v>204.55</v>
      </c>
      <c r="H2671">
        <v>0</v>
      </c>
      <c r="I2671">
        <v>14.13</v>
      </c>
      <c r="J2671" s="5">
        <v>45293</v>
      </c>
      <c r="K2671" s="5">
        <v>45297</v>
      </c>
      <c r="L2671" t="s">
        <v>4890</v>
      </c>
      <c r="M2671" t="s">
        <v>4877</v>
      </c>
      <c r="N2671" t="s">
        <v>4903</v>
      </c>
      <c r="O2671" t="s">
        <v>4880</v>
      </c>
      <c r="P2671" t="s">
        <v>4874</v>
      </c>
      <c r="Q2671" s="4">
        <f>_xlfn.XLOOKUP(C2671,customer_table!$A$2:$A$4947,customer_table!$A$2:$A$4947)</f>
        <v>19975</v>
      </c>
      <c r="R2671" t="str">
        <f>_xlfn.XLOOKUP(D2671,customer_table!$B$2:$B$4947,customer_table!$B$2:$B$4947)</f>
        <v>Enterprise</v>
      </c>
      <c r="S2671" s="4" t="b">
        <f t="shared" si="205"/>
        <v>1</v>
      </c>
      <c r="T2671" s="6" t="b">
        <f t="shared" si="206"/>
        <v>1</v>
      </c>
      <c r="U2671" cm="1">
        <f t="array" ref="U2671">INDEX(hdd_products!$H$2:$H$21,MATCH(1,(hdd_products!$A$2:$A$21=hdd_orders!B2671)*(hdd_products!$H$2:$H$21=hdd_orders!F2671),0))</f>
        <v>204.55</v>
      </c>
      <c r="V2671" s="6" t="b">
        <f t="shared" si="207"/>
        <v>1</v>
      </c>
      <c r="W2671" s="4">
        <f t="shared" si="208"/>
        <v>204.55</v>
      </c>
      <c r="X2671" s="6" t="b">
        <f t="shared" si="209"/>
        <v>1</v>
      </c>
      <c r="AD2671" s="52"/>
    </row>
    <row r="2672" spans="1:30" x14ac:dyDescent="0.45">
      <c r="A2672" s="4">
        <v>2670</v>
      </c>
      <c r="B2672">
        <v>1002</v>
      </c>
      <c r="C2672">
        <v>93888</v>
      </c>
      <c r="D2672" t="str">
        <f>_xlfn.XLOOKUP(C2672,customer_table!$A$2:$A$4869,customer_table!$B$2:$B$4869)</f>
        <v>Small Business</v>
      </c>
      <c r="E2672">
        <v>2</v>
      </c>
      <c r="F2672">
        <v>198.26</v>
      </c>
      <c r="G2672">
        <v>396.52</v>
      </c>
      <c r="H2672">
        <v>0</v>
      </c>
      <c r="I2672">
        <v>15.04</v>
      </c>
      <c r="J2672" s="5">
        <v>45571</v>
      </c>
      <c r="K2672" s="5">
        <v>45575</v>
      </c>
      <c r="L2672" t="s">
        <v>4893</v>
      </c>
      <c r="M2672" t="s">
        <v>4896</v>
      </c>
      <c r="N2672" t="s">
        <v>4892</v>
      </c>
      <c r="O2672" t="s">
        <v>4894</v>
      </c>
      <c r="P2672" t="s">
        <v>4874</v>
      </c>
      <c r="Q2672" s="4">
        <f>_xlfn.XLOOKUP(C2672,customer_table!$A$2:$A$4947,customer_table!$A$2:$A$4947)</f>
        <v>93888</v>
      </c>
      <c r="R2672" t="str">
        <f>_xlfn.XLOOKUP(D2672,customer_table!$B$2:$B$4947,customer_table!$B$2:$B$4947)</f>
        <v>Small Business</v>
      </c>
      <c r="S2672" s="4" t="b">
        <f t="shared" si="205"/>
        <v>1</v>
      </c>
      <c r="T2672" s="6" t="b">
        <f t="shared" si="206"/>
        <v>1</v>
      </c>
      <c r="U2672" cm="1">
        <f t="array" ref="U2672">INDEX(hdd_products!$H$2:$H$21,MATCH(1,(hdd_products!$A$2:$A$21=hdd_orders!B2672)*(hdd_products!$H$2:$H$21=hdd_orders!F2672),0))</f>
        <v>198.26</v>
      </c>
      <c r="V2672" s="6" t="b">
        <f t="shared" si="207"/>
        <v>1</v>
      </c>
      <c r="W2672" s="4">
        <f t="shared" si="208"/>
        <v>396.52</v>
      </c>
      <c r="X2672" s="6" t="b">
        <f t="shared" si="209"/>
        <v>1</v>
      </c>
      <c r="AD2672" s="52"/>
    </row>
    <row r="2673" spans="1:30" x14ac:dyDescent="0.45">
      <c r="A2673" s="4">
        <v>2671</v>
      </c>
      <c r="B2673">
        <v>1005</v>
      </c>
      <c r="C2673">
        <v>37972</v>
      </c>
      <c r="D2673" t="str">
        <f>_xlfn.XLOOKUP(C2673,customer_table!$A$2:$A$4869,customer_table!$B$2:$B$4869)</f>
        <v>Small Business</v>
      </c>
      <c r="E2673">
        <v>1</v>
      </c>
      <c r="F2673">
        <v>204.55</v>
      </c>
      <c r="G2673">
        <v>204.55</v>
      </c>
      <c r="H2673">
        <v>0</v>
      </c>
      <c r="I2673">
        <v>9.9700000000000006</v>
      </c>
      <c r="J2673" s="5">
        <v>45318</v>
      </c>
      <c r="K2673" s="5">
        <v>45322</v>
      </c>
      <c r="L2673" t="s">
        <v>4899</v>
      </c>
      <c r="M2673" t="s">
        <v>4898</v>
      </c>
      <c r="N2673" t="s">
        <v>4876</v>
      </c>
      <c r="O2673" t="s">
        <v>4880</v>
      </c>
      <c r="P2673" t="s">
        <v>4891</v>
      </c>
      <c r="Q2673" s="4">
        <f>_xlfn.XLOOKUP(C2673,customer_table!$A$2:$A$4947,customer_table!$A$2:$A$4947)</f>
        <v>37972</v>
      </c>
      <c r="R2673" t="str">
        <f>_xlfn.XLOOKUP(D2673,customer_table!$B$2:$B$4947,customer_table!$B$2:$B$4947)</f>
        <v>Small Business</v>
      </c>
      <c r="S2673" s="4" t="b">
        <f t="shared" si="205"/>
        <v>1</v>
      </c>
      <c r="T2673" s="6" t="b">
        <f t="shared" si="206"/>
        <v>1</v>
      </c>
      <c r="U2673" cm="1">
        <f t="array" ref="U2673">INDEX(hdd_products!$H$2:$H$21,MATCH(1,(hdd_products!$A$2:$A$21=hdd_orders!B2673)*(hdd_products!$H$2:$H$21=hdd_orders!F2673),0))</f>
        <v>204.55</v>
      </c>
      <c r="V2673" s="6" t="b">
        <f t="shared" si="207"/>
        <v>1</v>
      </c>
      <c r="W2673" s="4">
        <f t="shared" si="208"/>
        <v>204.55</v>
      </c>
      <c r="X2673" s="6" t="b">
        <f t="shared" si="209"/>
        <v>1</v>
      </c>
      <c r="AD2673" s="52"/>
    </row>
    <row r="2674" spans="1:30" x14ac:dyDescent="0.45">
      <c r="A2674" s="4">
        <v>2672</v>
      </c>
      <c r="B2674">
        <v>1007</v>
      </c>
      <c r="C2674">
        <v>60990</v>
      </c>
      <c r="D2674" t="str">
        <f>_xlfn.XLOOKUP(C2674,customer_table!$A$2:$A$4869,customer_table!$B$2:$B$4869)</f>
        <v>Small Business</v>
      </c>
      <c r="E2674">
        <v>3</v>
      </c>
      <c r="F2674">
        <v>415.57</v>
      </c>
      <c r="G2674">
        <v>1246.71</v>
      </c>
      <c r="H2674">
        <v>0</v>
      </c>
      <c r="I2674">
        <v>16.93</v>
      </c>
      <c r="J2674" s="5">
        <v>45351</v>
      </c>
      <c r="K2674" s="5">
        <v>45358</v>
      </c>
      <c r="L2674" t="s">
        <v>4887</v>
      </c>
      <c r="M2674" t="s">
        <v>4877</v>
      </c>
      <c r="N2674" t="s">
        <v>4876</v>
      </c>
      <c r="O2674" t="s">
        <v>4880</v>
      </c>
      <c r="P2674" t="s">
        <v>4891</v>
      </c>
      <c r="Q2674" s="4">
        <f>_xlfn.XLOOKUP(C2674,customer_table!$A$2:$A$4947,customer_table!$A$2:$A$4947)</f>
        <v>60990</v>
      </c>
      <c r="R2674" t="str">
        <f>_xlfn.XLOOKUP(D2674,customer_table!$B$2:$B$4947,customer_table!$B$2:$B$4947)</f>
        <v>Small Business</v>
      </c>
      <c r="S2674" s="4" t="b">
        <f t="shared" si="205"/>
        <v>1</v>
      </c>
      <c r="T2674" s="6" t="b">
        <f t="shared" si="206"/>
        <v>1</v>
      </c>
      <c r="U2674" cm="1">
        <f t="array" ref="U2674">INDEX(hdd_products!$H$2:$H$21,MATCH(1,(hdd_products!$A$2:$A$21=hdd_orders!B2674)*(hdd_products!$H$2:$H$21=hdd_orders!F2674),0))</f>
        <v>415.57</v>
      </c>
      <c r="V2674" s="6" t="b">
        <f t="shared" si="207"/>
        <v>1</v>
      </c>
      <c r="W2674" s="4">
        <f t="shared" si="208"/>
        <v>1246.71</v>
      </c>
      <c r="X2674" s="6" t="b">
        <f t="shared" si="209"/>
        <v>1</v>
      </c>
      <c r="AD2674" s="52"/>
    </row>
    <row r="2675" spans="1:30" x14ac:dyDescent="0.45">
      <c r="A2675" s="4">
        <v>2673</v>
      </c>
      <c r="B2675">
        <v>1011</v>
      </c>
      <c r="C2675">
        <v>99795</v>
      </c>
      <c r="D2675" t="str">
        <f>_xlfn.XLOOKUP(C2675,customer_table!$A$2:$A$4869,customer_table!$B$2:$B$4869)</f>
        <v>Enterprise</v>
      </c>
      <c r="E2675">
        <v>2</v>
      </c>
      <c r="F2675">
        <v>664.86</v>
      </c>
      <c r="G2675">
        <v>1329.72</v>
      </c>
      <c r="H2675">
        <v>0</v>
      </c>
      <c r="I2675">
        <v>16.79</v>
      </c>
      <c r="J2675" s="5">
        <v>45571</v>
      </c>
      <c r="K2675" s="5">
        <v>45577</v>
      </c>
      <c r="L2675" t="s">
        <v>4878</v>
      </c>
      <c r="M2675" t="s">
        <v>4877</v>
      </c>
      <c r="N2675" t="s">
        <v>4901</v>
      </c>
      <c r="O2675" t="s">
        <v>4875</v>
      </c>
      <c r="P2675" t="s">
        <v>4888</v>
      </c>
      <c r="Q2675" s="4">
        <f>_xlfn.XLOOKUP(C2675,customer_table!$A$2:$A$4947,customer_table!$A$2:$A$4947)</f>
        <v>99795</v>
      </c>
      <c r="R2675" t="str">
        <f>_xlfn.XLOOKUP(D2675,customer_table!$B$2:$B$4947,customer_table!$B$2:$B$4947)</f>
        <v>Enterprise</v>
      </c>
      <c r="S2675" s="4" t="b">
        <f t="shared" si="205"/>
        <v>1</v>
      </c>
      <c r="T2675" s="6" t="b">
        <f t="shared" si="206"/>
        <v>1</v>
      </c>
      <c r="U2675" cm="1">
        <f t="array" ref="U2675">INDEX(hdd_products!$H$2:$H$21,MATCH(1,(hdd_products!$A$2:$A$21=hdd_orders!B2675)*(hdd_products!$H$2:$H$21=hdd_orders!F2675),0))</f>
        <v>664.86</v>
      </c>
      <c r="V2675" s="6" t="b">
        <f t="shared" si="207"/>
        <v>1</v>
      </c>
      <c r="W2675" s="4">
        <f t="shared" si="208"/>
        <v>1329.72</v>
      </c>
      <c r="X2675" s="6" t="b">
        <f t="shared" si="209"/>
        <v>1</v>
      </c>
      <c r="AD2675" s="52"/>
    </row>
    <row r="2676" spans="1:30" x14ac:dyDescent="0.45">
      <c r="A2676" s="4">
        <v>2674</v>
      </c>
      <c r="B2676">
        <v>1006</v>
      </c>
      <c r="C2676">
        <v>27023</v>
      </c>
      <c r="D2676" t="str">
        <f>_xlfn.XLOOKUP(C2676,customer_table!$A$2:$A$4869,customer_table!$B$2:$B$4869)</f>
        <v>Enterprise</v>
      </c>
      <c r="E2676">
        <v>4</v>
      </c>
      <c r="F2676">
        <v>307.20999999999998</v>
      </c>
      <c r="G2676">
        <v>1228.8399999999999</v>
      </c>
      <c r="H2676">
        <v>0</v>
      </c>
      <c r="I2676">
        <v>7.04</v>
      </c>
      <c r="J2676" s="5">
        <v>45417</v>
      </c>
      <c r="K2676" s="5">
        <v>45421</v>
      </c>
      <c r="L2676" t="s">
        <v>4902</v>
      </c>
      <c r="M2676" t="s">
        <v>4881</v>
      </c>
      <c r="N2676" t="s">
        <v>4901</v>
      </c>
      <c r="O2676" t="s">
        <v>4880</v>
      </c>
      <c r="P2676" t="s">
        <v>4879</v>
      </c>
      <c r="Q2676" s="4">
        <f>_xlfn.XLOOKUP(C2676,customer_table!$A$2:$A$4947,customer_table!$A$2:$A$4947)</f>
        <v>27023</v>
      </c>
      <c r="R2676" t="str">
        <f>_xlfn.XLOOKUP(D2676,customer_table!$B$2:$B$4947,customer_table!$B$2:$B$4947)</f>
        <v>Enterprise</v>
      </c>
      <c r="S2676" s="4" t="b">
        <f t="shared" si="205"/>
        <v>1</v>
      </c>
      <c r="T2676" s="6" t="b">
        <f t="shared" si="206"/>
        <v>1</v>
      </c>
      <c r="U2676" cm="1">
        <f t="array" ref="U2676">INDEX(hdd_products!$H$2:$H$21,MATCH(1,(hdd_products!$A$2:$A$21=hdd_orders!B2676)*(hdd_products!$H$2:$H$21=hdd_orders!F2676),0))</f>
        <v>307.20999999999998</v>
      </c>
      <c r="V2676" s="6" t="b">
        <f t="shared" si="207"/>
        <v>1</v>
      </c>
      <c r="W2676" s="4">
        <f t="shared" si="208"/>
        <v>1228.8399999999999</v>
      </c>
      <c r="X2676" s="6" t="b">
        <f t="shared" si="209"/>
        <v>1</v>
      </c>
      <c r="AD2676" s="52"/>
    </row>
    <row r="2677" spans="1:30" x14ac:dyDescent="0.45">
      <c r="A2677" s="4">
        <v>2675</v>
      </c>
      <c r="B2677">
        <v>1003</v>
      </c>
      <c r="C2677">
        <v>64470</v>
      </c>
      <c r="D2677" t="str">
        <f>_xlfn.XLOOKUP(C2677,customer_table!$A$2:$A$4869,customer_table!$B$2:$B$4869)</f>
        <v>Small Business</v>
      </c>
      <c r="E2677">
        <v>1</v>
      </c>
      <c r="F2677">
        <v>95.08</v>
      </c>
      <c r="G2677">
        <v>95.08</v>
      </c>
      <c r="H2677">
        <v>0</v>
      </c>
      <c r="I2677">
        <v>18.68</v>
      </c>
      <c r="J2677" s="5">
        <v>45628</v>
      </c>
      <c r="K2677" s="5">
        <v>45631</v>
      </c>
      <c r="L2677" t="s">
        <v>4878</v>
      </c>
      <c r="M2677" t="s">
        <v>4877</v>
      </c>
      <c r="N2677" t="s">
        <v>4901</v>
      </c>
      <c r="O2677" t="s">
        <v>4894</v>
      </c>
      <c r="P2677" t="s">
        <v>4886</v>
      </c>
      <c r="Q2677" s="4">
        <f>_xlfn.XLOOKUP(C2677,customer_table!$A$2:$A$4947,customer_table!$A$2:$A$4947)</f>
        <v>64470</v>
      </c>
      <c r="R2677" t="str">
        <f>_xlfn.XLOOKUP(D2677,customer_table!$B$2:$B$4947,customer_table!$B$2:$B$4947)</f>
        <v>Small Business</v>
      </c>
      <c r="S2677" s="4" t="b">
        <f t="shared" si="205"/>
        <v>1</v>
      </c>
      <c r="T2677" s="6" t="b">
        <f t="shared" si="206"/>
        <v>1</v>
      </c>
      <c r="U2677" cm="1">
        <f t="array" ref="U2677">INDEX(hdd_products!$H$2:$H$21,MATCH(1,(hdd_products!$A$2:$A$21=hdd_orders!B2677)*(hdd_products!$H$2:$H$21=hdd_orders!F2677),0))</f>
        <v>95.08</v>
      </c>
      <c r="V2677" s="6" t="b">
        <f t="shared" si="207"/>
        <v>1</v>
      </c>
      <c r="W2677" s="4">
        <f t="shared" si="208"/>
        <v>95.08</v>
      </c>
      <c r="X2677" s="6" t="b">
        <f t="shared" si="209"/>
        <v>1</v>
      </c>
      <c r="AD2677" s="52"/>
    </row>
    <row r="2678" spans="1:30" x14ac:dyDescent="0.45">
      <c r="A2678" s="4">
        <v>2676</v>
      </c>
      <c r="B2678">
        <v>1008</v>
      </c>
      <c r="C2678">
        <v>47850</v>
      </c>
      <c r="D2678" t="str">
        <f>_xlfn.XLOOKUP(C2678,customer_table!$A$2:$A$4869,customer_table!$B$2:$B$4869)</f>
        <v>Small Business</v>
      </c>
      <c r="E2678">
        <v>2</v>
      </c>
      <c r="F2678">
        <v>269.08</v>
      </c>
      <c r="G2678">
        <v>538.16</v>
      </c>
      <c r="H2678">
        <v>0</v>
      </c>
      <c r="I2678">
        <v>13.28</v>
      </c>
      <c r="J2678" s="5">
        <v>45375</v>
      </c>
      <c r="K2678" s="5">
        <v>45378</v>
      </c>
      <c r="L2678" t="s">
        <v>4895</v>
      </c>
      <c r="M2678" t="s">
        <v>4898</v>
      </c>
      <c r="N2678" t="s">
        <v>4901</v>
      </c>
      <c r="O2678" t="s">
        <v>4880</v>
      </c>
      <c r="P2678" t="s">
        <v>4874</v>
      </c>
      <c r="Q2678" s="4">
        <f>_xlfn.XLOOKUP(C2678,customer_table!$A$2:$A$4947,customer_table!$A$2:$A$4947)</f>
        <v>47850</v>
      </c>
      <c r="R2678" t="str">
        <f>_xlfn.XLOOKUP(D2678,customer_table!$B$2:$B$4947,customer_table!$B$2:$B$4947)</f>
        <v>Small Business</v>
      </c>
      <c r="S2678" s="4" t="b">
        <f t="shared" si="205"/>
        <v>1</v>
      </c>
      <c r="T2678" s="6" t="b">
        <f t="shared" si="206"/>
        <v>1</v>
      </c>
      <c r="U2678" cm="1">
        <f t="array" ref="U2678">INDEX(hdd_products!$H$2:$H$21,MATCH(1,(hdd_products!$A$2:$A$21=hdd_orders!B2678)*(hdd_products!$H$2:$H$21=hdd_orders!F2678),0))</f>
        <v>269.08</v>
      </c>
      <c r="V2678" s="6" t="b">
        <f t="shared" si="207"/>
        <v>1</v>
      </c>
      <c r="W2678" s="4">
        <f t="shared" si="208"/>
        <v>538.16</v>
      </c>
      <c r="X2678" s="6" t="b">
        <f t="shared" si="209"/>
        <v>1</v>
      </c>
      <c r="AD2678" s="52"/>
    </row>
    <row r="2679" spans="1:30" x14ac:dyDescent="0.45">
      <c r="A2679" s="4">
        <v>2677</v>
      </c>
      <c r="B2679">
        <v>1003</v>
      </c>
      <c r="C2679">
        <v>30390</v>
      </c>
      <c r="D2679" t="str">
        <f>_xlfn.XLOOKUP(C2679,customer_table!$A$2:$A$4869,customer_table!$B$2:$B$4869)</f>
        <v>Consumer</v>
      </c>
      <c r="E2679">
        <v>1</v>
      </c>
      <c r="F2679">
        <v>95.08</v>
      </c>
      <c r="G2679">
        <v>95.08</v>
      </c>
      <c r="H2679">
        <v>0</v>
      </c>
      <c r="I2679">
        <v>15.22</v>
      </c>
      <c r="J2679" s="5">
        <v>45619</v>
      </c>
      <c r="K2679" s="5">
        <v>45620</v>
      </c>
      <c r="L2679" t="s">
        <v>4893</v>
      </c>
      <c r="M2679" t="s">
        <v>4877</v>
      </c>
      <c r="N2679" t="s">
        <v>4876</v>
      </c>
      <c r="O2679" t="s">
        <v>4880</v>
      </c>
      <c r="P2679" t="s">
        <v>4884</v>
      </c>
      <c r="Q2679" s="4">
        <f>_xlfn.XLOOKUP(C2679,customer_table!$A$2:$A$4947,customer_table!$A$2:$A$4947)</f>
        <v>30390</v>
      </c>
      <c r="R2679" t="str">
        <f>_xlfn.XLOOKUP(D2679,customer_table!$B$2:$B$4947,customer_table!$B$2:$B$4947)</f>
        <v>Consumer</v>
      </c>
      <c r="S2679" s="4" t="b">
        <f t="shared" si="205"/>
        <v>1</v>
      </c>
      <c r="T2679" s="6" t="b">
        <f t="shared" si="206"/>
        <v>1</v>
      </c>
      <c r="U2679" cm="1">
        <f t="array" ref="U2679">INDEX(hdd_products!$H$2:$H$21,MATCH(1,(hdd_products!$A$2:$A$21=hdd_orders!B2679)*(hdd_products!$H$2:$H$21=hdd_orders!F2679),0))</f>
        <v>95.08</v>
      </c>
      <c r="V2679" s="6" t="b">
        <f t="shared" si="207"/>
        <v>1</v>
      </c>
      <c r="W2679" s="4">
        <f t="shared" si="208"/>
        <v>95.08</v>
      </c>
      <c r="X2679" s="6" t="b">
        <f t="shared" si="209"/>
        <v>1</v>
      </c>
      <c r="AD2679" s="52"/>
    </row>
    <row r="2680" spans="1:30" x14ac:dyDescent="0.45">
      <c r="A2680" s="4">
        <v>2678</v>
      </c>
      <c r="B2680">
        <v>1001</v>
      </c>
      <c r="C2680">
        <v>45396</v>
      </c>
      <c r="D2680" t="str">
        <f>_xlfn.XLOOKUP(C2680,customer_table!$A$2:$A$4869,customer_table!$B$2:$B$4869)</f>
        <v>Enterprise</v>
      </c>
      <c r="E2680">
        <v>2</v>
      </c>
      <c r="F2680">
        <v>129.16999999999999</v>
      </c>
      <c r="G2680">
        <v>258.33999999999997</v>
      </c>
      <c r="H2680">
        <v>0</v>
      </c>
      <c r="I2680">
        <v>8.5299999999999994</v>
      </c>
      <c r="J2680" s="5">
        <v>45325</v>
      </c>
      <c r="K2680" s="5">
        <v>45332</v>
      </c>
      <c r="L2680" t="s">
        <v>4883</v>
      </c>
      <c r="M2680" t="s">
        <v>4881</v>
      </c>
      <c r="N2680" t="s">
        <v>4876</v>
      </c>
      <c r="O2680" t="s">
        <v>4880</v>
      </c>
      <c r="P2680" t="s">
        <v>4886</v>
      </c>
      <c r="Q2680" s="4">
        <f>_xlfn.XLOOKUP(C2680,customer_table!$A$2:$A$4947,customer_table!$A$2:$A$4947)</f>
        <v>45396</v>
      </c>
      <c r="R2680" t="str">
        <f>_xlfn.XLOOKUP(D2680,customer_table!$B$2:$B$4947,customer_table!$B$2:$B$4947)</f>
        <v>Enterprise</v>
      </c>
      <c r="S2680" s="4" t="b">
        <f t="shared" si="205"/>
        <v>1</v>
      </c>
      <c r="T2680" s="6" t="b">
        <f t="shared" si="206"/>
        <v>1</v>
      </c>
      <c r="U2680" cm="1">
        <f t="array" ref="U2680">INDEX(hdd_products!$H$2:$H$21,MATCH(1,(hdd_products!$A$2:$A$21=hdd_orders!B2680)*(hdd_products!$H$2:$H$21=hdd_orders!F2680),0))</f>
        <v>129.16999999999999</v>
      </c>
      <c r="V2680" s="6" t="b">
        <f t="shared" si="207"/>
        <v>1</v>
      </c>
      <c r="W2680" s="4">
        <f t="shared" si="208"/>
        <v>258.33999999999997</v>
      </c>
      <c r="X2680" s="6" t="b">
        <f t="shared" si="209"/>
        <v>1</v>
      </c>
      <c r="AD2680" s="52"/>
    </row>
    <row r="2681" spans="1:30" x14ac:dyDescent="0.45">
      <c r="A2681" s="4">
        <v>2679</v>
      </c>
      <c r="B2681">
        <v>1001</v>
      </c>
      <c r="C2681">
        <v>80070</v>
      </c>
      <c r="D2681" t="str">
        <f>_xlfn.XLOOKUP(C2681,customer_table!$A$2:$A$4869,customer_table!$B$2:$B$4869)</f>
        <v>Enterprise</v>
      </c>
      <c r="E2681">
        <v>2</v>
      </c>
      <c r="F2681">
        <v>129.16999999999999</v>
      </c>
      <c r="G2681">
        <v>258.33999999999997</v>
      </c>
      <c r="H2681">
        <v>0</v>
      </c>
      <c r="I2681">
        <v>8.24</v>
      </c>
      <c r="J2681" s="5">
        <v>45464</v>
      </c>
      <c r="K2681" s="5">
        <v>45465</v>
      </c>
      <c r="L2681" t="s">
        <v>4902</v>
      </c>
      <c r="M2681" t="s">
        <v>4896</v>
      </c>
      <c r="N2681" t="s">
        <v>4901</v>
      </c>
      <c r="O2681" t="s">
        <v>4880</v>
      </c>
      <c r="P2681" t="s">
        <v>4888</v>
      </c>
      <c r="Q2681" s="4">
        <f>_xlfn.XLOOKUP(C2681,customer_table!$A$2:$A$4947,customer_table!$A$2:$A$4947)</f>
        <v>80070</v>
      </c>
      <c r="R2681" t="str">
        <f>_xlfn.XLOOKUP(D2681,customer_table!$B$2:$B$4947,customer_table!$B$2:$B$4947)</f>
        <v>Enterprise</v>
      </c>
      <c r="S2681" s="4" t="b">
        <f t="shared" si="205"/>
        <v>1</v>
      </c>
      <c r="T2681" s="6" t="b">
        <f t="shared" si="206"/>
        <v>1</v>
      </c>
      <c r="U2681" cm="1">
        <f t="array" ref="U2681">INDEX(hdd_products!$H$2:$H$21,MATCH(1,(hdd_products!$A$2:$A$21=hdd_orders!B2681)*(hdd_products!$H$2:$H$21=hdd_orders!F2681),0))</f>
        <v>129.16999999999999</v>
      </c>
      <c r="V2681" s="6" t="b">
        <f t="shared" si="207"/>
        <v>1</v>
      </c>
      <c r="W2681" s="4">
        <f t="shared" si="208"/>
        <v>258.33999999999997</v>
      </c>
      <c r="X2681" s="6" t="b">
        <f t="shared" si="209"/>
        <v>1</v>
      </c>
      <c r="AD2681" s="52"/>
    </row>
    <row r="2682" spans="1:30" x14ac:dyDescent="0.45">
      <c r="A2682" s="4">
        <v>2680</v>
      </c>
      <c r="B2682">
        <v>1011</v>
      </c>
      <c r="C2682">
        <v>20914</v>
      </c>
      <c r="D2682" t="str">
        <f>_xlfn.XLOOKUP(C2682,customer_table!$A$2:$A$4869,customer_table!$B$2:$B$4869)</f>
        <v>Enterprise</v>
      </c>
      <c r="E2682">
        <v>1</v>
      </c>
      <c r="F2682">
        <v>664.86</v>
      </c>
      <c r="G2682">
        <v>664.86</v>
      </c>
      <c r="H2682">
        <v>0</v>
      </c>
      <c r="I2682">
        <v>15.82</v>
      </c>
      <c r="J2682" s="5">
        <v>45634</v>
      </c>
      <c r="K2682" s="5">
        <v>45639</v>
      </c>
      <c r="L2682" t="s">
        <v>4893</v>
      </c>
      <c r="M2682" t="s">
        <v>4898</v>
      </c>
      <c r="N2682" t="s">
        <v>4876</v>
      </c>
      <c r="O2682" t="s">
        <v>4880</v>
      </c>
      <c r="P2682" t="s">
        <v>4874</v>
      </c>
      <c r="Q2682" s="4">
        <f>_xlfn.XLOOKUP(C2682,customer_table!$A$2:$A$4947,customer_table!$A$2:$A$4947)</f>
        <v>20914</v>
      </c>
      <c r="R2682" t="str">
        <f>_xlfn.XLOOKUP(D2682,customer_table!$B$2:$B$4947,customer_table!$B$2:$B$4947)</f>
        <v>Enterprise</v>
      </c>
      <c r="S2682" s="4" t="b">
        <f t="shared" si="205"/>
        <v>1</v>
      </c>
      <c r="T2682" s="6" t="b">
        <f t="shared" si="206"/>
        <v>1</v>
      </c>
      <c r="U2682" cm="1">
        <f t="array" ref="U2682">INDEX(hdd_products!$H$2:$H$21,MATCH(1,(hdd_products!$A$2:$A$21=hdd_orders!B2682)*(hdd_products!$H$2:$H$21=hdd_orders!F2682),0))</f>
        <v>664.86</v>
      </c>
      <c r="V2682" s="6" t="b">
        <f t="shared" si="207"/>
        <v>1</v>
      </c>
      <c r="W2682" s="4">
        <f t="shared" si="208"/>
        <v>664.86</v>
      </c>
      <c r="X2682" s="6" t="b">
        <f t="shared" si="209"/>
        <v>1</v>
      </c>
      <c r="AD2682" s="52"/>
    </row>
    <row r="2683" spans="1:30" x14ac:dyDescent="0.45">
      <c r="A2683" s="4">
        <v>2681</v>
      </c>
      <c r="B2683">
        <v>1005</v>
      </c>
      <c r="C2683">
        <v>81474</v>
      </c>
      <c r="D2683" t="str">
        <f>_xlfn.XLOOKUP(C2683,customer_table!$A$2:$A$4869,customer_table!$B$2:$B$4869)</f>
        <v>Enterprise</v>
      </c>
      <c r="E2683">
        <v>12</v>
      </c>
      <c r="F2683">
        <v>204.55</v>
      </c>
      <c r="G2683">
        <v>2454.6</v>
      </c>
      <c r="H2683">
        <v>0</v>
      </c>
      <c r="I2683">
        <v>9.6</v>
      </c>
      <c r="J2683" s="5">
        <v>45382</v>
      </c>
      <c r="K2683" s="5">
        <v>45386</v>
      </c>
      <c r="L2683" t="s">
        <v>4899</v>
      </c>
      <c r="M2683" t="s">
        <v>4898</v>
      </c>
      <c r="N2683" t="s">
        <v>4901</v>
      </c>
      <c r="O2683" t="s">
        <v>4880</v>
      </c>
      <c r="P2683" t="s">
        <v>4874</v>
      </c>
      <c r="Q2683" s="4">
        <f>_xlfn.XLOOKUP(C2683,customer_table!$A$2:$A$4947,customer_table!$A$2:$A$4947)</f>
        <v>81474</v>
      </c>
      <c r="R2683" t="str">
        <f>_xlfn.XLOOKUP(D2683,customer_table!$B$2:$B$4947,customer_table!$B$2:$B$4947)</f>
        <v>Enterprise</v>
      </c>
      <c r="S2683" s="4" t="b">
        <f t="shared" si="205"/>
        <v>1</v>
      </c>
      <c r="T2683" s="6" t="b">
        <f t="shared" si="206"/>
        <v>1</v>
      </c>
      <c r="U2683" cm="1">
        <f t="array" ref="U2683">INDEX(hdd_products!$H$2:$H$21,MATCH(1,(hdd_products!$A$2:$A$21=hdd_orders!B2683)*(hdd_products!$H$2:$H$21=hdd_orders!F2683),0))</f>
        <v>204.55</v>
      </c>
      <c r="V2683" s="6" t="b">
        <f t="shared" si="207"/>
        <v>1</v>
      </c>
      <c r="W2683" s="4">
        <f t="shared" si="208"/>
        <v>2454.6000000000004</v>
      </c>
      <c r="X2683" s="6" t="b">
        <f t="shared" si="209"/>
        <v>1</v>
      </c>
      <c r="AD2683" s="52"/>
    </row>
    <row r="2684" spans="1:30" x14ac:dyDescent="0.45">
      <c r="A2684" s="4">
        <v>2682</v>
      </c>
      <c r="B2684">
        <v>1006</v>
      </c>
      <c r="C2684">
        <v>21327</v>
      </c>
      <c r="D2684" t="str">
        <f>_xlfn.XLOOKUP(C2684,customer_table!$A$2:$A$4869,customer_table!$B$2:$B$4869)</f>
        <v>Consumer</v>
      </c>
      <c r="E2684">
        <v>5</v>
      </c>
      <c r="F2684">
        <v>307.20999999999998</v>
      </c>
      <c r="G2684">
        <v>1536.05</v>
      </c>
      <c r="H2684">
        <v>0</v>
      </c>
      <c r="I2684">
        <v>19.87</v>
      </c>
      <c r="J2684" s="5">
        <v>45609</v>
      </c>
      <c r="K2684" s="5">
        <v>45616</v>
      </c>
      <c r="L2684" t="s">
        <v>4878</v>
      </c>
      <c r="M2684" t="s">
        <v>4881</v>
      </c>
      <c r="N2684" t="s">
        <v>4876</v>
      </c>
      <c r="O2684" t="s">
        <v>4880</v>
      </c>
      <c r="P2684" t="s">
        <v>4884</v>
      </c>
      <c r="Q2684" s="4">
        <f>_xlfn.XLOOKUP(C2684,customer_table!$A$2:$A$4947,customer_table!$A$2:$A$4947)</f>
        <v>21327</v>
      </c>
      <c r="R2684" t="str">
        <f>_xlfn.XLOOKUP(D2684,customer_table!$B$2:$B$4947,customer_table!$B$2:$B$4947)</f>
        <v>Consumer</v>
      </c>
      <c r="S2684" s="4" t="b">
        <f t="shared" si="205"/>
        <v>1</v>
      </c>
      <c r="T2684" s="6" t="b">
        <f t="shared" si="206"/>
        <v>1</v>
      </c>
      <c r="U2684" cm="1">
        <f t="array" ref="U2684">INDEX(hdd_products!$H$2:$H$21,MATCH(1,(hdd_products!$A$2:$A$21=hdd_orders!B2684)*(hdd_products!$H$2:$H$21=hdd_orders!F2684),0))</f>
        <v>307.20999999999998</v>
      </c>
      <c r="V2684" s="6" t="b">
        <f t="shared" si="207"/>
        <v>1</v>
      </c>
      <c r="W2684" s="4">
        <f t="shared" si="208"/>
        <v>1536.05</v>
      </c>
      <c r="X2684" s="6" t="b">
        <f t="shared" si="209"/>
        <v>1</v>
      </c>
      <c r="AD2684" s="52"/>
    </row>
    <row r="2685" spans="1:30" x14ac:dyDescent="0.45">
      <c r="A2685" s="4">
        <v>2683</v>
      </c>
      <c r="B2685">
        <v>1007</v>
      </c>
      <c r="C2685">
        <v>80098</v>
      </c>
      <c r="D2685" t="str">
        <f>_xlfn.XLOOKUP(C2685,customer_table!$A$2:$A$4869,customer_table!$B$2:$B$4869)</f>
        <v>Enterprise</v>
      </c>
      <c r="E2685">
        <v>8</v>
      </c>
      <c r="F2685">
        <v>415.57</v>
      </c>
      <c r="G2685">
        <v>3324.56</v>
      </c>
      <c r="H2685">
        <v>0</v>
      </c>
      <c r="I2685">
        <v>12.44</v>
      </c>
      <c r="J2685" s="5">
        <v>45374</v>
      </c>
      <c r="K2685" s="5">
        <v>45379</v>
      </c>
      <c r="L2685" t="s">
        <v>4900</v>
      </c>
      <c r="M2685" t="s">
        <v>4877</v>
      </c>
      <c r="N2685" t="s">
        <v>4876</v>
      </c>
      <c r="O2685" t="s">
        <v>4875</v>
      </c>
      <c r="P2685" t="s">
        <v>4886</v>
      </c>
      <c r="Q2685" s="4">
        <f>_xlfn.XLOOKUP(C2685,customer_table!$A$2:$A$4947,customer_table!$A$2:$A$4947)</f>
        <v>80098</v>
      </c>
      <c r="R2685" t="str">
        <f>_xlfn.XLOOKUP(D2685,customer_table!$B$2:$B$4947,customer_table!$B$2:$B$4947)</f>
        <v>Enterprise</v>
      </c>
      <c r="S2685" s="4" t="b">
        <f t="shared" si="205"/>
        <v>1</v>
      </c>
      <c r="T2685" s="6" t="b">
        <f t="shared" si="206"/>
        <v>1</v>
      </c>
      <c r="U2685" cm="1">
        <f t="array" ref="U2685">INDEX(hdd_products!$H$2:$H$21,MATCH(1,(hdd_products!$A$2:$A$21=hdd_orders!B2685)*(hdd_products!$H$2:$H$21=hdd_orders!F2685),0))</f>
        <v>415.57</v>
      </c>
      <c r="V2685" s="6" t="b">
        <f t="shared" si="207"/>
        <v>1</v>
      </c>
      <c r="W2685" s="4">
        <f t="shared" si="208"/>
        <v>3324.56</v>
      </c>
      <c r="X2685" s="6" t="b">
        <f t="shared" si="209"/>
        <v>1</v>
      </c>
      <c r="AD2685" s="52"/>
    </row>
    <row r="2686" spans="1:30" x14ac:dyDescent="0.45">
      <c r="A2686" s="4">
        <v>2684</v>
      </c>
      <c r="B2686">
        <v>1005</v>
      </c>
      <c r="C2686">
        <v>61023</v>
      </c>
      <c r="D2686" t="str">
        <f>_xlfn.XLOOKUP(C2686,customer_table!$A$2:$A$4869,customer_table!$B$2:$B$4869)</f>
        <v>Consumer</v>
      </c>
      <c r="E2686">
        <v>1</v>
      </c>
      <c r="F2686">
        <v>204.55</v>
      </c>
      <c r="G2686">
        <v>204.55</v>
      </c>
      <c r="H2686">
        <v>0</v>
      </c>
      <c r="I2686">
        <v>14.08</v>
      </c>
      <c r="J2686" s="5">
        <v>45615</v>
      </c>
      <c r="K2686" s="5">
        <v>45618</v>
      </c>
      <c r="L2686" t="s">
        <v>4890</v>
      </c>
      <c r="M2686" t="s">
        <v>4877</v>
      </c>
      <c r="N2686" t="s">
        <v>4876</v>
      </c>
      <c r="O2686" t="s">
        <v>4880</v>
      </c>
      <c r="P2686" t="s">
        <v>4888</v>
      </c>
      <c r="Q2686" s="4">
        <f>_xlfn.XLOOKUP(C2686,customer_table!$A$2:$A$4947,customer_table!$A$2:$A$4947)</f>
        <v>61023</v>
      </c>
      <c r="R2686" t="str">
        <f>_xlfn.XLOOKUP(D2686,customer_table!$B$2:$B$4947,customer_table!$B$2:$B$4947)</f>
        <v>Consumer</v>
      </c>
      <c r="S2686" s="4" t="b">
        <f t="shared" si="205"/>
        <v>1</v>
      </c>
      <c r="T2686" s="6" t="b">
        <f t="shared" si="206"/>
        <v>1</v>
      </c>
      <c r="U2686" cm="1">
        <f t="array" ref="U2686">INDEX(hdd_products!$H$2:$H$21,MATCH(1,(hdd_products!$A$2:$A$21=hdd_orders!B2686)*(hdd_products!$H$2:$H$21=hdd_orders!F2686),0))</f>
        <v>204.55</v>
      </c>
      <c r="V2686" s="6" t="b">
        <f t="shared" si="207"/>
        <v>1</v>
      </c>
      <c r="W2686" s="4">
        <f t="shared" si="208"/>
        <v>204.55</v>
      </c>
      <c r="X2686" s="6" t="b">
        <f t="shared" si="209"/>
        <v>1</v>
      </c>
      <c r="AD2686" s="52"/>
    </row>
    <row r="2687" spans="1:30" x14ac:dyDescent="0.45">
      <c r="A2687" s="4">
        <v>2685</v>
      </c>
      <c r="B2687">
        <v>1009</v>
      </c>
      <c r="C2687">
        <v>91405</v>
      </c>
      <c r="D2687" t="str">
        <f>_xlfn.XLOOKUP(C2687,customer_table!$A$2:$A$4869,customer_table!$B$2:$B$4869)</f>
        <v>Enterprise</v>
      </c>
      <c r="E2687">
        <v>2</v>
      </c>
      <c r="F2687">
        <v>185.76</v>
      </c>
      <c r="G2687">
        <v>371.52</v>
      </c>
      <c r="H2687">
        <v>0</v>
      </c>
      <c r="I2687">
        <v>7.41</v>
      </c>
      <c r="J2687" s="5">
        <v>45498</v>
      </c>
      <c r="K2687" s="5">
        <v>45500</v>
      </c>
      <c r="L2687" t="s">
        <v>4902</v>
      </c>
      <c r="M2687" t="s">
        <v>4881</v>
      </c>
      <c r="N2687" t="s">
        <v>4876</v>
      </c>
      <c r="O2687" t="s">
        <v>4880</v>
      </c>
      <c r="P2687" t="s">
        <v>4879</v>
      </c>
      <c r="Q2687" s="4">
        <f>_xlfn.XLOOKUP(C2687,customer_table!$A$2:$A$4947,customer_table!$A$2:$A$4947)</f>
        <v>91405</v>
      </c>
      <c r="R2687" t="str">
        <f>_xlfn.XLOOKUP(D2687,customer_table!$B$2:$B$4947,customer_table!$B$2:$B$4947)</f>
        <v>Enterprise</v>
      </c>
      <c r="S2687" s="4" t="b">
        <f t="shared" si="205"/>
        <v>1</v>
      </c>
      <c r="T2687" s="6" t="b">
        <f t="shared" si="206"/>
        <v>1</v>
      </c>
      <c r="U2687" cm="1">
        <f t="array" ref="U2687">INDEX(hdd_products!$H$2:$H$21,MATCH(1,(hdd_products!$A$2:$A$21=hdd_orders!B2687)*(hdd_products!$H$2:$H$21=hdd_orders!F2687),0))</f>
        <v>185.76</v>
      </c>
      <c r="V2687" s="6" t="b">
        <f t="shared" si="207"/>
        <v>1</v>
      </c>
      <c r="W2687" s="4">
        <f t="shared" si="208"/>
        <v>371.52</v>
      </c>
      <c r="X2687" s="6" t="b">
        <f t="shared" si="209"/>
        <v>1</v>
      </c>
      <c r="AD2687" s="52"/>
    </row>
    <row r="2688" spans="1:30" x14ac:dyDescent="0.45">
      <c r="A2688" s="4">
        <v>2686</v>
      </c>
      <c r="B2688">
        <v>1004</v>
      </c>
      <c r="C2688">
        <v>39720</v>
      </c>
      <c r="D2688" t="str">
        <f>_xlfn.XLOOKUP(C2688,customer_table!$A$2:$A$4869,customer_table!$B$2:$B$4869)</f>
        <v>Enterprise</v>
      </c>
      <c r="E2688">
        <v>12</v>
      </c>
      <c r="F2688">
        <v>170.85</v>
      </c>
      <c r="G2688">
        <v>2050.1999999999998</v>
      </c>
      <c r="H2688">
        <v>0</v>
      </c>
      <c r="I2688">
        <v>16.920000000000002</v>
      </c>
      <c r="J2688" s="5">
        <v>45649</v>
      </c>
      <c r="K2688" s="5">
        <v>45650</v>
      </c>
      <c r="L2688" t="s">
        <v>4890</v>
      </c>
      <c r="M2688" t="s">
        <v>4898</v>
      </c>
      <c r="N2688" t="s">
        <v>4901</v>
      </c>
      <c r="O2688" t="s">
        <v>4880</v>
      </c>
      <c r="P2688" t="s">
        <v>4879</v>
      </c>
      <c r="Q2688" s="4">
        <f>_xlfn.XLOOKUP(C2688,customer_table!$A$2:$A$4947,customer_table!$A$2:$A$4947)</f>
        <v>39720</v>
      </c>
      <c r="R2688" t="str">
        <f>_xlfn.XLOOKUP(D2688,customer_table!$B$2:$B$4947,customer_table!$B$2:$B$4947)</f>
        <v>Enterprise</v>
      </c>
      <c r="S2688" s="4" t="b">
        <f t="shared" si="205"/>
        <v>1</v>
      </c>
      <c r="T2688" s="6" t="b">
        <f t="shared" si="206"/>
        <v>1</v>
      </c>
      <c r="U2688" cm="1">
        <f t="array" ref="U2688">INDEX(hdd_products!$H$2:$H$21,MATCH(1,(hdd_products!$A$2:$A$21=hdd_orders!B2688)*(hdd_products!$H$2:$H$21=hdd_orders!F2688),0))</f>
        <v>170.85</v>
      </c>
      <c r="V2688" s="6" t="b">
        <f t="shared" si="207"/>
        <v>1</v>
      </c>
      <c r="W2688" s="4">
        <f t="shared" si="208"/>
        <v>2050.1999999999998</v>
      </c>
      <c r="X2688" s="6" t="b">
        <f t="shared" si="209"/>
        <v>1</v>
      </c>
      <c r="AD2688" s="52"/>
    </row>
    <row r="2689" spans="1:30" x14ac:dyDescent="0.45">
      <c r="A2689" s="4">
        <v>2687</v>
      </c>
      <c r="B2689">
        <v>1012</v>
      </c>
      <c r="C2689">
        <v>58348</v>
      </c>
      <c r="D2689" t="str">
        <f>_xlfn.XLOOKUP(C2689,customer_table!$A$2:$A$4869,customer_table!$B$2:$B$4869)</f>
        <v>Enterprise</v>
      </c>
      <c r="E2689">
        <v>1</v>
      </c>
      <c r="F2689">
        <v>339.39</v>
      </c>
      <c r="G2689">
        <v>339.39</v>
      </c>
      <c r="H2689">
        <v>0</v>
      </c>
      <c r="I2689">
        <v>8.6300000000000008</v>
      </c>
      <c r="J2689" s="5">
        <v>45526</v>
      </c>
      <c r="K2689" s="5">
        <v>45530</v>
      </c>
      <c r="L2689" t="s">
        <v>4899</v>
      </c>
      <c r="M2689" t="s">
        <v>4898</v>
      </c>
      <c r="N2689" t="s">
        <v>4876</v>
      </c>
      <c r="O2689" t="s">
        <v>4880</v>
      </c>
      <c r="P2689" t="s">
        <v>4886</v>
      </c>
      <c r="Q2689" s="4">
        <f>_xlfn.XLOOKUP(C2689,customer_table!$A$2:$A$4947,customer_table!$A$2:$A$4947)</f>
        <v>58348</v>
      </c>
      <c r="R2689" t="str">
        <f>_xlfn.XLOOKUP(D2689,customer_table!$B$2:$B$4947,customer_table!$B$2:$B$4947)</f>
        <v>Enterprise</v>
      </c>
      <c r="S2689" s="4" t="b">
        <f t="shared" si="205"/>
        <v>1</v>
      </c>
      <c r="T2689" s="6" t="b">
        <f t="shared" si="206"/>
        <v>1</v>
      </c>
      <c r="U2689" cm="1">
        <f t="array" ref="U2689">INDEX(hdd_products!$H$2:$H$21,MATCH(1,(hdd_products!$A$2:$A$21=hdd_orders!B2689)*(hdd_products!$H$2:$H$21=hdd_orders!F2689),0))</f>
        <v>339.39</v>
      </c>
      <c r="V2689" s="6" t="b">
        <f t="shared" si="207"/>
        <v>1</v>
      </c>
      <c r="W2689" s="4">
        <f t="shared" si="208"/>
        <v>339.39</v>
      </c>
      <c r="X2689" s="6" t="b">
        <f t="shared" si="209"/>
        <v>1</v>
      </c>
      <c r="AD2689" s="52"/>
    </row>
    <row r="2690" spans="1:30" x14ac:dyDescent="0.45">
      <c r="A2690" s="4">
        <v>2688</v>
      </c>
      <c r="B2690">
        <v>1002</v>
      </c>
      <c r="C2690">
        <v>12244</v>
      </c>
      <c r="D2690" t="str">
        <f>_xlfn.XLOOKUP(C2690,customer_table!$A$2:$A$4869,customer_table!$B$2:$B$4869)</f>
        <v>Enterprise</v>
      </c>
      <c r="E2690">
        <v>2</v>
      </c>
      <c r="F2690">
        <v>198.26</v>
      </c>
      <c r="G2690">
        <v>396.52</v>
      </c>
      <c r="H2690">
        <v>0</v>
      </c>
      <c r="I2690">
        <v>8.1300000000000008</v>
      </c>
      <c r="J2690" s="5">
        <v>45388</v>
      </c>
      <c r="K2690" s="5">
        <v>45389</v>
      </c>
      <c r="L2690" t="s">
        <v>4883</v>
      </c>
      <c r="M2690" t="s">
        <v>4896</v>
      </c>
      <c r="N2690" t="s">
        <v>4876</v>
      </c>
      <c r="O2690" t="s">
        <v>4880</v>
      </c>
      <c r="P2690" t="s">
        <v>4879</v>
      </c>
      <c r="Q2690" s="4">
        <f>_xlfn.XLOOKUP(C2690,customer_table!$A$2:$A$4947,customer_table!$A$2:$A$4947)</f>
        <v>12244</v>
      </c>
      <c r="R2690" t="str">
        <f>_xlfn.XLOOKUP(D2690,customer_table!$B$2:$B$4947,customer_table!$B$2:$B$4947)</f>
        <v>Enterprise</v>
      </c>
      <c r="S2690" s="4" t="b">
        <f t="shared" si="205"/>
        <v>1</v>
      </c>
      <c r="T2690" s="6" t="b">
        <f t="shared" si="206"/>
        <v>1</v>
      </c>
      <c r="U2690" cm="1">
        <f t="array" ref="U2690">INDEX(hdd_products!$H$2:$H$21,MATCH(1,(hdd_products!$A$2:$A$21=hdd_orders!B2690)*(hdd_products!$H$2:$H$21=hdd_orders!F2690),0))</f>
        <v>198.26</v>
      </c>
      <c r="V2690" s="6" t="b">
        <f t="shared" si="207"/>
        <v>1</v>
      </c>
      <c r="W2690" s="4">
        <f t="shared" si="208"/>
        <v>396.52</v>
      </c>
      <c r="X2690" s="6" t="b">
        <f t="shared" si="209"/>
        <v>1</v>
      </c>
      <c r="AD2690" s="52"/>
    </row>
    <row r="2691" spans="1:30" x14ac:dyDescent="0.45">
      <c r="A2691" s="4">
        <v>2689</v>
      </c>
      <c r="B2691">
        <v>1011</v>
      </c>
      <c r="C2691">
        <v>51309</v>
      </c>
      <c r="D2691" t="str">
        <f>_xlfn.XLOOKUP(C2691,customer_table!$A$2:$A$4869,customer_table!$B$2:$B$4869)</f>
        <v>Enterprise</v>
      </c>
      <c r="E2691">
        <v>5</v>
      </c>
      <c r="F2691">
        <v>664.86</v>
      </c>
      <c r="G2691">
        <v>3324.3</v>
      </c>
      <c r="H2691">
        <v>0</v>
      </c>
      <c r="I2691">
        <v>14.5</v>
      </c>
      <c r="J2691" s="5">
        <v>45504</v>
      </c>
      <c r="K2691" s="5">
        <v>45510</v>
      </c>
      <c r="L2691" t="s">
        <v>4882</v>
      </c>
      <c r="M2691" t="s">
        <v>4896</v>
      </c>
      <c r="N2691" t="s">
        <v>4876</v>
      </c>
      <c r="O2691" t="s">
        <v>4875</v>
      </c>
      <c r="P2691" t="s">
        <v>4888</v>
      </c>
      <c r="Q2691" s="4">
        <f>_xlfn.XLOOKUP(C2691,customer_table!$A$2:$A$4947,customer_table!$A$2:$A$4947)</f>
        <v>51309</v>
      </c>
      <c r="R2691" t="str">
        <f>_xlfn.XLOOKUP(D2691,customer_table!$B$2:$B$4947,customer_table!$B$2:$B$4947)</f>
        <v>Enterprise</v>
      </c>
      <c r="S2691" s="4" t="b">
        <f t="shared" si="205"/>
        <v>1</v>
      </c>
      <c r="T2691" s="6" t="b">
        <f t="shared" si="206"/>
        <v>1</v>
      </c>
      <c r="U2691" cm="1">
        <f t="array" ref="U2691">INDEX(hdd_products!$H$2:$H$21,MATCH(1,(hdd_products!$A$2:$A$21=hdd_orders!B2691)*(hdd_products!$H$2:$H$21=hdd_orders!F2691),0))</f>
        <v>664.86</v>
      </c>
      <c r="V2691" s="6" t="b">
        <f t="shared" si="207"/>
        <v>1</v>
      </c>
      <c r="W2691" s="4">
        <f t="shared" si="208"/>
        <v>3324.3</v>
      </c>
      <c r="X2691" s="6" t="b">
        <f t="shared" si="209"/>
        <v>1</v>
      </c>
      <c r="AD2691" s="52"/>
    </row>
    <row r="2692" spans="1:30" x14ac:dyDescent="0.45">
      <c r="A2692" s="4">
        <v>2690</v>
      </c>
      <c r="B2692">
        <v>1002</v>
      </c>
      <c r="C2692">
        <v>25269</v>
      </c>
      <c r="D2692" t="str">
        <f>_xlfn.XLOOKUP(C2692,customer_table!$A$2:$A$4869,customer_table!$B$2:$B$4869)</f>
        <v>Enterprise</v>
      </c>
      <c r="E2692">
        <v>2</v>
      </c>
      <c r="F2692">
        <v>198.26</v>
      </c>
      <c r="G2692">
        <v>396.52</v>
      </c>
      <c r="H2692">
        <v>0</v>
      </c>
      <c r="I2692">
        <v>8.2899999999999991</v>
      </c>
      <c r="J2692" s="5">
        <v>45341</v>
      </c>
      <c r="K2692" s="5">
        <v>45346</v>
      </c>
      <c r="L2692" t="s">
        <v>4902</v>
      </c>
      <c r="M2692" t="s">
        <v>4896</v>
      </c>
      <c r="N2692" t="s">
        <v>4876</v>
      </c>
      <c r="O2692" t="s">
        <v>4880</v>
      </c>
      <c r="P2692" t="s">
        <v>4891</v>
      </c>
      <c r="Q2692" s="4">
        <f>_xlfn.XLOOKUP(C2692,customer_table!$A$2:$A$4947,customer_table!$A$2:$A$4947)</f>
        <v>25269</v>
      </c>
      <c r="R2692" t="str">
        <f>_xlfn.XLOOKUP(D2692,customer_table!$B$2:$B$4947,customer_table!$B$2:$B$4947)</f>
        <v>Enterprise</v>
      </c>
      <c r="S2692" s="4" t="b">
        <f t="shared" ref="S2692:S2755" si="210">Q2692=C2692</f>
        <v>1</v>
      </c>
      <c r="T2692" s="6" t="b">
        <f t="shared" ref="T2692:T2755" si="211">R2692=D2692</f>
        <v>1</v>
      </c>
      <c r="U2692" cm="1">
        <f t="array" ref="U2692">INDEX(hdd_products!$H$2:$H$21,MATCH(1,(hdd_products!$A$2:$A$21=hdd_orders!B2692)*(hdd_products!$H$2:$H$21=hdd_orders!F2692),0))</f>
        <v>198.26</v>
      </c>
      <c r="V2692" s="6" t="b">
        <f t="shared" ref="V2692:V2755" si="212">U2692=F2692</f>
        <v>1</v>
      </c>
      <c r="W2692" s="4">
        <f t="shared" ref="W2692:W2755" si="213">F2692*E2692</f>
        <v>396.52</v>
      </c>
      <c r="X2692" s="6" t="b">
        <f t="shared" ref="X2692:X2755" si="214">G2692=W2692</f>
        <v>1</v>
      </c>
      <c r="AD2692" s="52"/>
    </row>
    <row r="2693" spans="1:30" x14ac:dyDescent="0.45">
      <c r="A2693" s="4">
        <v>2691</v>
      </c>
      <c r="B2693">
        <v>1004</v>
      </c>
      <c r="C2693">
        <v>54656</v>
      </c>
      <c r="D2693" t="str">
        <f>_xlfn.XLOOKUP(C2693,customer_table!$A$2:$A$4869,customer_table!$B$2:$B$4869)</f>
        <v>Enterprise</v>
      </c>
      <c r="E2693">
        <v>8</v>
      </c>
      <c r="F2693">
        <v>170.85</v>
      </c>
      <c r="G2693">
        <v>1366.8</v>
      </c>
      <c r="H2693">
        <v>0</v>
      </c>
      <c r="I2693">
        <v>12.17</v>
      </c>
      <c r="J2693" s="5">
        <v>45575</v>
      </c>
      <c r="K2693" s="5">
        <v>45580</v>
      </c>
      <c r="L2693" t="s">
        <v>4900</v>
      </c>
      <c r="M2693" t="s">
        <v>4877</v>
      </c>
      <c r="N2693" t="s">
        <v>4876</v>
      </c>
      <c r="O2693" t="s">
        <v>4875</v>
      </c>
      <c r="P2693" t="s">
        <v>4884</v>
      </c>
      <c r="Q2693" s="4">
        <f>_xlfn.XLOOKUP(C2693,customer_table!$A$2:$A$4947,customer_table!$A$2:$A$4947)</f>
        <v>54656</v>
      </c>
      <c r="R2693" t="str">
        <f>_xlfn.XLOOKUP(D2693,customer_table!$B$2:$B$4947,customer_table!$B$2:$B$4947)</f>
        <v>Enterprise</v>
      </c>
      <c r="S2693" s="4" t="b">
        <f t="shared" si="210"/>
        <v>1</v>
      </c>
      <c r="T2693" s="6" t="b">
        <f t="shared" si="211"/>
        <v>1</v>
      </c>
      <c r="U2693" cm="1">
        <f t="array" ref="U2693">INDEX(hdd_products!$H$2:$H$21,MATCH(1,(hdd_products!$A$2:$A$21=hdd_orders!B2693)*(hdd_products!$H$2:$H$21=hdd_orders!F2693),0))</f>
        <v>170.85</v>
      </c>
      <c r="V2693" s="6" t="b">
        <f t="shared" si="212"/>
        <v>1</v>
      </c>
      <c r="W2693" s="4">
        <f t="shared" si="213"/>
        <v>1366.8</v>
      </c>
      <c r="X2693" s="6" t="b">
        <f t="shared" si="214"/>
        <v>1</v>
      </c>
      <c r="AD2693" s="52"/>
    </row>
    <row r="2694" spans="1:30" x14ac:dyDescent="0.45">
      <c r="A2694" s="4">
        <v>2692</v>
      </c>
      <c r="B2694">
        <v>1009</v>
      </c>
      <c r="C2694">
        <v>80396</v>
      </c>
      <c r="D2694" t="str">
        <f>_xlfn.XLOOKUP(C2694,customer_table!$A$2:$A$4869,customer_table!$B$2:$B$4869)</f>
        <v>Small Business</v>
      </c>
      <c r="E2694">
        <v>4</v>
      </c>
      <c r="F2694">
        <v>185.76</v>
      </c>
      <c r="G2694">
        <v>743.04</v>
      </c>
      <c r="H2694">
        <v>0</v>
      </c>
      <c r="I2694">
        <v>16.97</v>
      </c>
      <c r="J2694" s="5">
        <v>45618</v>
      </c>
      <c r="K2694" s="5">
        <v>45621</v>
      </c>
      <c r="L2694" t="s">
        <v>4889</v>
      </c>
      <c r="M2694" t="s">
        <v>4896</v>
      </c>
      <c r="N2694" t="s">
        <v>4876</v>
      </c>
      <c r="O2694" t="s">
        <v>4880</v>
      </c>
      <c r="P2694" t="s">
        <v>4888</v>
      </c>
      <c r="Q2694" s="4">
        <f>_xlfn.XLOOKUP(C2694,customer_table!$A$2:$A$4947,customer_table!$A$2:$A$4947)</f>
        <v>80396</v>
      </c>
      <c r="R2694" t="str">
        <f>_xlfn.XLOOKUP(D2694,customer_table!$B$2:$B$4947,customer_table!$B$2:$B$4947)</f>
        <v>Small Business</v>
      </c>
      <c r="S2694" s="4" t="b">
        <f t="shared" si="210"/>
        <v>1</v>
      </c>
      <c r="T2694" s="6" t="b">
        <f t="shared" si="211"/>
        <v>1</v>
      </c>
      <c r="U2694" cm="1">
        <f t="array" ref="U2694">INDEX(hdd_products!$H$2:$H$21,MATCH(1,(hdd_products!$A$2:$A$21=hdd_orders!B2694)*(hdd_products!$H$2:$H$21=hdd_orders!F2694),0))</f>
        <v>185.76</v>
      </c>
      <c r="V2694" s="6" t="b">
        <f t="shared" si="212"/>
        <v>1</v>
      </c>
      <c r="W2694" s="4">
        <f t="shared" si="213"/>
        <v>743.04</v>
      </c>
      <c r="X2694" s="6" t="b">
        <f t="shared" si="214"/>
        <v>1</v>
      </c>
      <c r="AD2694" s="52"/>
    </row>
    <row r="2695" spans="1:30" x14ac:dyDescent="0.45">
      <c r="A2695" s="4">
        <v>2693</v>
      </c>
      <c r="B2695">
        <v>1006</v>
      </c>
      <c r="C2695">
        <v>97139</v>
      </c>
      <c r="D2695" t="str">
        <f>_xlfn.XLOOKUP(C2695,customer_table!$A$2:$A$4869,customer_table!$B$2:$B$4869)</f>
        <v>Enterprise</v>
      </c>
      <c r="E2695">
        <v>1</v>
      </c>
      <c r="F2695">
        <v>307.20999999999998</v>
      </c>
      <c r="G2695">
        <v>307.20999999999998</v>
      </c>
      <c r="H2695">
        <v>0</v>
      </c>
      <c r="I2695">
        <v>11.81</v>
      </c>
      <c r="J2695" s="5">
        <v>45346</v>
      </c>
      <c r="K2695" s="5">
        <v>45347</v>
      </c>
      <c r="L2695" t="s">
        <v>4897</v>
      </c>
      <c r="M2695" t="s">
        <v>4881</v>
      </c>
      <c r="N2695" t="s">
        <v>4876</v>
      </c>
      <c r="O2695" t="s">
        <v>4880</v>
      </c>
      <c r="P2695" t="s">
        <v>4886</v>
      </c>
      <c r="Q2695" s="4">
        <f>_xlfn.XLOOKUP(C2695,customer_table!$A$2:$A$4947,customer_table!$A$2:$A$4947)</f>
        <v>97139</v>
      </c>
      <c r="R2695" t="str">
        <f>_xlfn.XLOOKUP(D2695,customer_table!$B$2:$B$4947,customer_table!$B$2:$B$4947)</f>
        <v>Enterprise</v>
      </c>
      <c r="S2695" s="4" t="b">
        <f t="shared" si="210"/>
        <v>1</v>
      </c>
      <c r="T2695" s="6" t="b">
        <f t="shared" si="211"/>
        <v>1</v>
      </c>
      <c r="U2695" cm="1">
        <f t="array" ref="U2695">INDEX(hdd_products!$H$2:$H$21,MATCH(1,(hdd_products!$A$2:$A$21=hdd_orders!B2695)*(hdd_products!$H$2:$H$21=hdd_orders!F2695),0))</f>
        <v>307.20999999999998</v>
      </c>
      <c r="V2695" s="6" t="b">
        <f t="shared" si="212"/>
        <v>1</v>
      </c>
      <c r="W2695" s="4">
        <f t="shared" si="213"/>
        <v>307.20999999999998</v>
      </c>
      <c r="X2695" s="6" t="b">
        <f t="shared" si="214"/>
        <v>1</v>
      </c>
      <c r="AD2695" s="52"/>
    </row>
    <row r="2696" spans="1:30" x14ac:dyDescent="0.45">
      <c r="A2696" s="4">
        <v>2694</v>
      </c>
      <c r="B2696">
        <v>1002</v>
      </c>
      <c r="C2696">
        <v>64005</v>
      </c>
      <c r="D2696" t="str">
        <f>_xlfn.XLOOKUP(C2696,customer_table!$A$2:$A$4869,customer_table!$B$2:$B$4869)</f>
        <v>Consumer</v>
      </c>
      <c r="E2696">
        <v>2</v>
      </c>
      <c r="F2696">
        <v>198.26</v>
      </c>
      <c r="G2696">
        <v>396.52</v>
      </c>
      <c r="H2696">
        <v>0</v>
      </c>
      <c r="I2696">
        <v>17.11</v>
      </c>
      <c r="J2696" s="5">
        <v>45486</v>
      </c>
      <c r="K2696" s="5">
        <v>45488</v>
      </c>
      <c r="L2696" t="s">
        <v>4878</v>
      </c>
      <c r="M2696" t="s">
        <v>4877</v>
      </c>
      <c r="N2696" t="s">
        <v>4876</v>
      </c>
      <c r="O2696" t="s">
        <v>4880</v>
      </c>
      <c r="P2696" t="s">
        <v>4884</v>
      </c>
      <c r="Q2696" s="4">
        <f>_xlfn.XLOOKUP(C2696,customer_table!$A$2:$A$4947,customer_table!$A$2:$A$4947)</f>
        <v>64005</v>
      </c>
      <c r="R2696" t="str">
        <f>_xlfn.XLOOKUP(D2696,customer_table!$B$2:$B$4947,customer_table!$B$2:$B$4947)</f>
        <v>Consumer</v>
      </c>
      <c r="S2696" s="4" t="b">
        <f t="shared" si="210"/>
        <v>1</v>
      </c>
      <c r="T2696" s="6" t="b">
        <f t="shared" si="211"/>
        <v>1</v>
      </c>
      <c r="U2696" cm="1">
        <f t="array" ref="U2696">INDEX(hdd_products!$H$2:$H$21,MATCH(1,(hdd_products!$A$2:$A$21=hdd_orders!B2696)*(hdd_products!$H$2:$H$21=hdd_orders!F2696),0))</f>
        <v>198.26</v>
      </c>
      <c r="V2696" s="6" t="b">
        <f t="shared" si="212"/>
        <v>1</v>
      </c>
      <c r="W2696" s="4">
        <f t="shared" si="213"/>
        <v>396.52</v>
      </c>
      <c r="X2696" s="6" t="b">
        <f t="shared" si="214"/>
        <v>1</v>
      </c>
      <c r="AD2696" s="52"/>
    </row>
    <row r="2697" spans="1:30" x14ac:dyDescent="0.45">
      <c r="A2697" s="4">
        <v>2695</v>
      </c>
      <c r="B2697">
        <v>1004</v>
      </c>
      <c r="C2697">
        <v>63329</v>
      </c>
      <c r="D2697" t="str">
        <f>_xlfn.XLOOKUP(C2697,customer_table!$A$2:$A$4869,customer_table!$B$2:$B$4869)</f>
        <v>Consumer</v>
      </c>
      <c r="E2697">
        <v>10</v>
      </c>
      <c r="F2697">
        <v>170.85</v>
      </c>
      <c r="G2697">
        <v>1708.5</v>
      </c>
      <c r="H2697">
        <v>0</v>
      </c>
      <c r="I2697">
        <v>17.21</v>
      </c>
      <c r="J2697" s="5">
        <v>45547</v>
      </c>
      <c r="K2697" s="5">
        <v>45550</v>
      </c>
      <c r="L2697" t="s">
        <v>4893</v>
      </c>
      <c r="M2697" t="s">
        <v>4877</v>
      </c>
      <c r="N2697" t="s">
        <v>4876</v>
      </c>
      <c r="O2697" t="s">
        <v>4880</v>
      </c>
      <c r="P2697" t="s">
        <v>4884</v>
      </c>
      <c r="Q2697" s="4">
        <f>_xlfn.XLOOKUP(C2697,customer_table!$A$2:$A$4947,customer_table!$A$2:$A$4947)</f>
        <v>63329</v>
      </c>
      <c r="R2697" t="str">
        <f>_xlfn.XLOOKUP(D2697,customer_table!$B$2:$B$4947,customer_table!$B$2:$B$4947)</f>
        <v>Consumer</v>
      </c>
      <c r="S2697" s="4" t="b">
        <f t="shared" si="210"/>
        <v>1</v>
      </c>
      <c r="T2697" s="6" t="b">
        <f t="shared" si="211"/>
        <v>1</v>
      </c>
      <c r="U2697" cm="1">
        <f t="array" ref="U2697">INDEX(hdd_products!$H$2:$H$21,MATCH(1,(hdd_products!$A$2:$A$21=hdd_orders!B2697)*(hdd_products!$H$2:$H$21=hdd_orders!F2697),0))</f>
        <v>170.85</v>
      </c>
      <c r="V2697" s="6" t="b">
        <f t="shared" si="212"/>
        <v>1</v>
      </c>
      <c r="W2697" s="4">
        <f t="shared" si="213"/>
        <v>1708.5</v>
      </c>
      <c r="X2697" s="6" t="b">
        <f t="shared" si="214"/>
        <v>1</v>
      </c>
      <c r="AD2697" s="52"/>
    </row>
    <row r="2698" spans="1:30" x14ac:dyDescent="0.45">
      <c r="A2698" s="4">
        <v>2696</v>
      </c>
      <c r="B2698">
        <v>1001</v>
      </c>
      <c r="C2698">
        <v>28012</v>
      </c>
      <c r="D2698" t="str">
        <f>_xlfn.XLOOKUP(C2698,customer_table!$A$2:$A$4869,customer_table!$B$2:$B$4869)</f>
        <v>Small Business</v>
      </c>
      <c r="E2698">
        <v>5</v>
      </c>
      <c r="F2698">
        <v>129.16999999999999</v>
      </c>
      <c r="G2698">
        <v>645.85</v>
      </c>
      <c r="H2698">
        <v>0</v>
      </c>
      <c r="I2698">
        <v>8.41</v>
      </c>
      <c r="J2698" s="5">
        <v>45459</v>
      </c>
      <c r="K2698" s="5">
        <v>45461</v>
      </c>
      <c r="L2698" t="s">
        <v>4883</v>
      </c>
      <c r="M2698" t="s">
        <v>4896</v>
      </c>
      <c r="N2698" t="s">
        <v>4876</v>
      </c>
      <c r="O2698" t="s">
        <v>4875</v>
      </c>
      <c r="P2698" t="s">
        <v>4891</v>
      </c>
      <c r="Q2698" s="4">
        <f>_xlfn.XLOOKUP(C2698,customer_table!$A$2:$A$4947,customer_table!$A$2:$A$4947)</f>
        <v>28012</v>
      </c>
      <c r="R2698" t="str">
        <f>_xlfn.XLOOKUP(D2698,customer_table!$B$2:$B$4947,customer_table!$B$2:$B$4947)</f>
        <v>Small Business</v>
      </c>
      <c r="S2698" s="4" t="b">
        <f t="shared" si="210"/>
        <v>1</v>
      </c>
      <c r="T2698" s="6" t="b">
        <f t="shared" si="211"/>
        <v>1</v>
      </c>
      <c r="U2698" cm="1">
        <f t="array" ref="U2698">INDEX(hdd_products!$H$2:$H$21,MATCH(1,(hdd_products!$A$2:$A$21=hdd_orders!B2698)*(hdd_products!$H$2:$H$21=hdd_orders!F2698),0))</f>
        <v>129.16999999999999</v>
      </c>
      <c r="V2698" s="6" t="b">
        <f t="shared" si="212"/>
        <v>1</v>
      </c>
      <c r="W2698" s="4">
        <f t="shared" si="213"/>
        <v>645.84999999999991</v>
      </c>
      <c r="X2698" s="6" t="b">
        <f t="shared" si="214"/>
        <v>1</v>
      </c>
      <c r="AD2698" s="52"/>
    </row>
    <row r="2699" spans="1:30" x14ac:dyDescent="0.45">
      <c r="A2699" s="4">
        <v>2697</v>
      </c>
      <c r="B2699">
        <v>1006</v>
      </c>
      <c r="C2699">
        <v>44629</v>
      </c>
      <c r="D2699" t="str">
        <f>_xlfn.XLOOKUP(C2699,customer_table!$A$2:$A$4869,customer_table!$B$2:$B$4869)</f>
        <v>Enterprise</v>
      </c>
      <c r="E2699">
        <v>1</v>
      </c>
      <c r="F2699">
        <v>307.20999999999998</v>
      </c>
      <c r="G2699">
        <v>307.20999999999998</v>
      </c>
      <c r="H2699">
        <v>0</v>
      </c>
      <c r="I2699">
        <v>16.440000000000001</v>
      </c>
      <c r="J2699" s="5">
        <v>45343</v>
      </c>
      <c r="K2699" s="5">
        <v>45346</v>
      </c>
      <c r="L2699" t="s">
        <v>4889</v>
      </c>
      <c r="M2699" t="s">
        <v>4896</v>
      </c>
      <c r="N2699" t="s">
        <v>4892</v>
      </c>
      <c r="O2699" t="s">
        <v>4880</v>
      </c>
      <c r="P2699" t="s">
        <v>4874</v>
      </c>
      <c r="Q2699" s="4">
        <f>_xlfn.XLOOKUP(C2699,customer_table!$A$2:$A$4947,customer_table!$A$2:$A$4947)</f>
        <v>44629</v>
      </c>
      <c r="R2699" t="str">
        <f>_xlfn.XLOOKUP(D2699,customer_table!$B$2:$B$4947,customer_table!$B$2:$B$4947)</f>
        <v>Enterprise</v>
      </c>
      <c r="S2699" s="4" t="b">
        <f t="shared" si="210"/>
        <v>1</v>
      </c>
      <c r="T2699" s="6" t="b">
        <f t="shared" si="211"/>
        <v>1</v>
      </c>
      <c r="U2699" cm="1">
        <f t="array" ref="U2699">INDEX(hdd_products!$H$2:$H$21,MATCH(1,(hdd_products!$A$2:$A$21=hdd_orders!B2699)*(hdd_products!$H$2:$H$21=hdd_orders!F2699),0))</f>
        <v>307.20999999999998</v>
      </c>
      <c r="V2699" s="6" t="b">
        <f t="shared" si="212"/>
        <v>1</v>
      </c>
      <c r="W2699" s="4">
        <f t="shared" si="213"/>
        <v>307.20999999999998</v>
      </c>
      <c r="X2699" s="6" t="b">
        <f t="shared" si="214"/>
        <v>1</v>
      </c>
      <c r="AD2699" s="52"/>
    </row>
    <row r="2700" spans="1:30" x14ac:dyDescent="0.45">
      <c r="A2700" s="4">
        <v>2698</v>
      </c>
      <c r="B2700">
        <v>1004</v>
      </c>
      <c r="C2700">
        <v>20333</v>
      </c>
      <c r="D2700" t="str">
        <f>_xlfn.XLOOKUP(C2700,customer_table!$A$2:$A$4869,customer_table!$B$2:$B$4869)</f>
        <v>Enterprise</v>
      </c>
      <c r="E2700">
        <v>2</v>
      </c>
      <c r="F2700">
        <v>170.85</v>
      </c>
      <c r="G2700">
        <v>341.7</v>
      </c>
      <c r="H2700">
        <v>0</v>
      </c>
      <c r="I2700">
        <v>12.63</v>
      </c>
      <c r="J2700" s="5">
        <v>45385</v>
      </c>
      <c r="K2700" s="5">
        <v>45390</v>
      </c>
      <c r="L2700" t="s">
        <v>4882</v>
      </c>
      <c r="M2700" t="s">
        <v>4881</v>
      </c>
      <c r="N2700" t="s">
        <v>4892</v>
      </c>
      <c r="O2700" t="s">
        <v>4880</v>
      </c>
      <c r="P2700" t="s">
        <v>4886</v>
      </c>
      <c r="Q2700" s="4">
        <f>_xlfn.XLOOKUP(C2700,customer_table!$A$2:$A$4947,customer_table!$A$2:$A$4947)</f>
        <v>20333</v>
      </c>
      <c r="R2700" t="str">
        <f>_xlfn.XLOOKUP(D2700,customer_table!$B$2:$B$4947,customer_table!$B$2:$B$4947)</f>
        <v>Enterprise</v>
      </c>
      <c r="S2700" s="4" t="b">
        <f t="shared" si="210"/>
        <v>1</v>
      </c>
      <c r="T2700" s="6" t="b">
        <f t="shared" si="211"/>
        <v>1</v>
      </c>
      <c r="U2700" cm="1">
        <f t="array" ref="U2700">INDEX(hdd_products!$H$2:$H$21,MATCH(1,(hdd_products!$A$2:$A$21=hdd_orders!B2700)*(hdd_products!$H$2:$H$21=hdd_orders!F2700),0))</f>
        <v>170.85</v>
      </c>
      <c r="V2700" s="6" t="b">
        <f t="shared" si="212"/>
        <v>1</v>
      </c>
      <c r="W2700" s="4">
        <f t="shared" si="213"/>
        <v>341.7</v>
      </c>
      <c r="X2700" s="6" t="b">
        <f t="shared" si="214"/>
        <v>1</v>
      </c>
      <c r="AD2700" s="52"/>
    </row>
    <row r="2701" spans="1:30" x14ac:dyDescent="0.45">
      <c r="A2701" s="4">
        <v>2699</v>
      </c>
      <c r="B2701">
        <v>1007</v>
      </c>
      <c r="C2701">
        <v>20441</v>
      </c>
      <c r="D2701" t="str">
        <f>_xlfn.XLOOKUP(C2701,customer_table!$A$2:$A$4869,customer_table!$B$2:$B$4869)</f>
        <v>Small Business</v>
      </c>
      <c r="E2701">
        <v>1</v>
      </c>
      <c r="F2701">
        <v>415.57</v>
      </c>
      <c r="G2701">
        <v>415.57</v>
      </c>
      <c r="H2701">
        <v>0</v>
      </c>
      <c r="I2701">
        <v>8.07</v>
      </c>
      <c r="J2701" s="5">
        <v>45573</v>
      </c>
      <c r="K2701" s="5">
        <v>45580</v>
      </c>
      <c r="L2701" t="s">
        <v>4883</v>
      </c>
      <c r="M2701" t="s">
        <v>4896</v>
      </c>
      <c r="N2701" t="s">
        <v>4876</v>
      </c>
      <c r="O2701" t="s">
        <v>4880</v>
      </c>
      <c r="P2701" t="s">
        <v>4879</v>
      </c>
      <c r="Q2701" s="4">
        <f>_xlfn.XLOOKUP(C2701,customer_table!$A$2:$A$4947,customer_table!$A$2:$A$4947)</f>
        <v>20441</v>
      </c>
      <c r="R2701" t="str">
        <f>_xlfn.XLOOKUP(D2701,customer_table!$B$2:$B$4947,customer_table!$B$2:$B$4947)</f>
        <v>Small Business</v>
      </c>
      <c r="S2701" s="4" t="b">
        <f t="shared" si="210"/>
        <v>1</v>
      </c>
      <c r="T2701" s="6" t="b">
        <f t="shared" si="211"/>
        <v>1</v>
      </c>
      <c r="U2701" cm="1">
        <f t="array" ref="U2701">INDEX(hdd_products!$H$2:$H$21,MATCH(1,(hdd_products!$A$2:$A$21=hdd_orders!B2701)*(hdd_products!$H$2:$H$21=hdd_orders!F2701),0))</f>
        <v>415.57</v>
      </c>
      <c r="V2701" s="6" t="b">
        <f t="shared" si="212"/>
        <v>1</v>
      </c>
      <c r="W2701" s="4">
        <f t="shared" si="213"/>
        <v>415.57</v>
      </c>
      <c r="X2701" s="6" t="b">
        <f t="shared" si="214"/>
        <v>1</v>
      </c>
      <c r="AD2701" s="52"/>
    </row>
    <row r="2702" spans="1:30" x14ac:dyDescent="0.45">
      <c r="A2702" s="4">
        <v>2700</v>
      </c>
      <c r="B2702">
        <v>1015</v>
      </c>
      <c r="C2702">
        <v>82399</v>
      </c>
      <c r="D2702" t="str">
        <f>_xlfn.XLOOKUP(C2702,customer_table!$A$2:$A$4869,customer_table!$B$2:$B$4869)</f>
        <v>Small Business</v>
      </c>
      <c r="E2702">
        <v>1</v>
      </c>
      <c r="F2702">
        <v>317.95</v>
      </c>
      <c r="G2702">
        <v>317.95</v>
      </c>
      <c r="H2702">
        <v>0</v>
      </c>
      <c r="I2702">
        <v>15.88</v>
      </c>
      <c r="J2702" s="5">
        <v>45645</v>
      </c>
      <c r="K2702" s="5">
        <v>45650</v>
      </c>
      <c r="L2702" t="s">
        <v>4893</v>
      </c>
      <c r="M2702" t="s">
        <v>4877</v>
      </c>
      <c r="N2702" t="s">
        <v>4901</v>
      </c>
      <c r="O2702" t="s">
        <v>4875</v>
      </c>
      <c r="P2702" t="s">
        <v>4879</v>
      </c>
      <c r="Q2702" s="4">
        <f>_xlfn.XLOOKUP(C2702,customer_table!$A$2:$A$4947,customer_table!$A$2:$A$4947)</f>
        <v>82399</v>
      </c>
      <c r="R2702" t="str">
        <f>_xlfn.XLOOKUP(D2702,customer_table!$B$2:$B$4947,customer_table!$B$2:$B$4947)</f>
        <v>Small Business</v>
      </c>
      <c r="S2702" s="4" t="b">
        <f t="shared" si="210"/>
        <v>1</v>
      </c>
      <c r="T2702" s="6" t="b">
        <f t="shared" si="211"/>
        <v>1</v>
      </c>
      <c r="U2702" cm="1">
        <f t="array" ref="U2702">INDEX(hdd_products!$H$2:$H$21,MATCH(1,(hdd_products!$A$2:$A$21=hdd_orders!B2702)*(hdd_products!$H$2:$H$21=hdd_orders!F2702),0))</f>
        <v>317.95</v>
      </c>
      <c r="V2702" s="6" t="b">
        <f t="shared" si="212"/>
        <v>1</v>
      </c>
      <c r="W2702" s="4">
        <f t="shared" si="213"/>
        <v>317.95</v>
      </c>
      <c r="X2702" s="6" t="b">
        <f t="shared" si="214"/>
        <v>1</v>
      </c>
      <c r="AD2702" s="52"/>
    </row>
    <row r="2703" spans="1:30" x14ac:dyDescent="0.45">
      <c r="A2703" s="4">
        <v>2701</v>
      </c>
      <c r="B2703">
        <v>1009</v>
      </c>
      <c r="C2703">
        <v>50880</v>
      </c>
      <c r="D2703" t="str">
        <f>_xlfn.XLOOKUP(C2703,customer_table!$A$2:$A$4869,customer_table!$B$2:$B$4869)</f>
        <v>Small Business</v>
      </c>
      <c r="E2703">
        <v>8</v>
      </c>
      <c r="F2703">
        <v>185.76</v>
      </c>
      <c r="G2703">
        <v>1486.08</v>
      </c>
      <c r="H2703">
        <v>0</v>
      </c>
      <c r="I2703">
        <v>11.78</v>
      </c>
      <c r="J2703" s="5">
        <v>45498</v>
      </c>
      <c r="K2703" s="5">
        <v>45505</v>
      </c>
      <c r="L2703" t="s">
        <v>4897</v>
      </c>
      <c r="M2703" t="s">
        <v>4896</v>
      </c>
      <c r="N2703" t="s">
        <v>4876</v>
      </c>
      <c r="O2703" t="s">
        <v>4880</v>
      </c>
      <c r="P2703" t="s">
        <v>4888</v>
      </c>
      <c r="Q2703" s="4">
        <f>_xlfn.XLOOKUP(C2703,customer_table!$A$2:$A$4947,customer_table!$A$2:$A$4947)</f>
        <v>50880</v>
      </c>
      <c r="R2703" t="str">
        <f>_xlfn.XLOOKUP(D2703,customer_table!$B$2:$B$4947,customer_table!$B$2:$B$4947)</f>
        <v>Small Business</v>
      </c>
      <c r="S2703" s="4" t="b">
        <f t="shared" si="210"/>
        <v>1</v>
      </c>
      <c r="T2703" s="6" t="b">
        <f t="shared" si="211"/>
        <v>1</v>
      </c>
      <c r="U2703" cm="1">
        <f t="array" ref="U2703">INDEX(hdd_products!$H$2:$H$21,MATCH(1,(hdd_products!$A$2:$A$21=hdd_orders!B2703)*(hdd_products!$H$2:$H$21=hdd_orders!F2703),0))</f>
        <v>185.76</v>
      </c>
      <c r="V2703" s="6" t="b">
        <f t="shared" si="212"/>
        <v>1</v>
      </c>
      <c r="W2703" s="4">
        <f t="shared" si="213"/>
        <v>1486.08</v>
      </c>
      <c r="X2703" s="6" t="b">
        <f t="shared" si="214"/>
        <v>1</v>
      </c>
      <c r="AD2703" s="52"/>
    </row>
    <row r="2704" spans="1:30" x14ac:dyDescent="0.45">
      <c r="A2704" s="4">
        <v>2702</v>
      </c>
      <c r="B2704">
        <v>1012</v>
      </c>
      <c r="C2704">
        <v>19010</v>
      </c>
      <c r="D2704" t="str">
        <f>_xlfn.XLOOKUP(C2704,customer_table!$A$2:$A$4869,customer_table!$B$2:$B$4869)</f>
        <v>Enterprise</v>
      </c>
      <c r="E2704">
        <v>1</v>
      </c>
      <c r="F2704">
        <v>339.39</v>
      </c>
      <c r="G2704">
        <v>339.39</v>
      </c>
      <c r="H2704">
        <v>0</v>
      </c>
      <c r="I2704">
        <v>7.12</v>
      </c>
      <c r="J2704" s="5">
        <v>45429</v>
      </c>
      <c r="K2704" s="5">
        <v>45435</v>
      </c>
      <c r="L2704" t="s">
        <v>4902</v>
      </c>
      <c r="M2704" t="s">
        <v>4896</v>
      </c>
      <c r="N2704" t="s">
        <v>4876</v>
      </c>
      <c r="O2704" t="s">
        <v>4875</v>
      </c>
      <c r="P2704" t="s">
        <v>4884</v>
      </c>
      <c r="Q2704" s="4">
        <f>_xlfn.XLOOKUP(C2704,customer_table!$A$2:$A$4947,customer_table!$A$2:$A$4947)</f>
        <v>19010</v>
      </c>
      <c r="R2704" t="str">
        <f>_xlfn.XLOOKUP(D2704,customer_table!$B$2:$B$4947,customer_table!$B$2:$B$4947)</f>
        <v>Enterprise</v>
      </c>
      <c r="S2704" s="4" t="b">
        <f t="shared" si="210"/>
        <v>1</v>
      </c>
      <c r="T2704" s="6" t="b">
        <f t="shared" si="211"/>
        <v>1</v>
      </c>
      <c r="U2704" cm="1">
        <f t="array" ref="U2704">INDEX(hdd_products!$H$2:$H$21,MATCH(1,(hdd_products!$A$2:$A$21=hdd_orders!B2704)*(hdd_products!$H$2:$H$21=hdd_orders!F2704),0))</f>
        <v>339.39</v>
      </c>
      <c r="V2704" s="6" t="b">
        <f t="shared" si="212"/>
        <v>1</v>
      </c>
      <c r="W2704" s="4">
        <f t="shared" si="213"/>
        <v>339.39</v>
      </c>
      <c r="X2704" s="6" t="b">
        <f t="shared" si="214"/>
        <v>1</v>
      </c>
      <c r="AD2704" s="52"/>
    </row>
    <row r="2705" spans="1:30" x14ac:dyDescent="0.45">
      <c r="A2705" s="4">
        <v>2703</v>
      </c>
      <c r="B2705">
        <v>1005</v>
      </c>
      <c r="C2705">
        <v>57333</v>
      </c>
      <c r="D2705" t="str">
        <f>_xlfn.XLOOKUP(C2705,customer_table!$A$2:$A$4869,customer_table!$B$2:$B$4869)</f>
        <v>Enterprise</v>
      </c>
      <c r="E2705">
        <v>2</v>
      </c>
      <c r="F2705">
        <v>204.55</v>
      </c>
      <c r="G2705">
        <v>409.1</v>
      </c>
      <c r="H2705">
        <v>0</v>
      </c>
      <c r="I2705">
        <v>17.87</v>
      </c>
      <c r="J2705" s="5">
        <v>45536</v>
      </c>
      <c r="K2705" s="5">
        <v>45537</v>
      </c>
      <c r="L2705" t="s">
        <v>4889</v>
      </c>
      <c r="M2705" t="s">
        <v>4881</v>
      </c>
      <c r="N2705" t="s">
        <v>4876</v>
      </c>
      <c r="O2705" t="s">
        <v>4880</v>
      </c>
      <c r="P2705" t="s">
        <v>4888</v>
      </c>
      <c r="Q2705" s="4">
        <f>_xlfn.XLOOKUP(C2705,customer_table!$A$2:$A$4947,customer_table!$A$2:$A$4947)</f>
        <v>57333</v>
      </c>
      <c r="R2705" t="str">
        <f>_xlfn.XLOOKUP(D2705,customer_table!$B$2:$B$4947,customer_table!$B$2:$B$4947)</f>
        <v>Enterprise</v>
      </c>
      <c r="S2705" s="4" t="b">
        <f t="shared" si="210"/>
        <v>1</v>
      </c>
      <c r="T2705" s="6" t="b">
        <f t="shared" si="211"/>
        <v>1</v>
      </c>
      <c r="U2705" cm="1">
        <f t="array" ref="U2705">INDEX(hdd_products!$H$2:$H$21,MATCH(1,(hdd_products!$A$2:$A$21=hdd_orders!B2705)*(hdd_products!$H$2:$H$21=hdd_orders!F2705),0))</f>
        <v>204.55</v>
      </c>
      <c r="V2705" s="6" t="b">
        <f t="shared" si="212"/>
        <v>1</v>
      </c>
      <c r="W2705" s="4">
        <f t="shared" si="213"/>
        <v>409.1</v>
      </c>
      <c r="X2705" s="6" t="b">
        <f t="shared" si="214"/>
        <v>1</v>
      </c>
      <c r="AD2705" s="52"/>
    </row>
    <row r="2706" spans="1:30" x14ac:dyDescent="0.45">
      <c r="A2706" s="4">
        <v>2704</v>
      </c>
      <c r="B2706">
        <v>1014</v>
      </c>
      <c r="C2706">
        <v>42450</v>
      </c>
      <c r="D2706" t="str">
        <f>_xlfn.XLOOKUP(C2706,customer_table!$A$2:$A$4869,customer_table!$B$2:$B$4869)</f>
        <v>Consumer</v>
      </c>
      <c r="E2706">
        <v>1</v>
      </c>
      <c r="F2706">
        <v>686.52</v>
      </c>
      <c r="G2706">
        <v>686.52</v>
      </c>
      <c r="H2706">
        <v>0</v>
      </c>
      <c r="I2706">
        <v>17.809999999999999</v>
      </c>
      <c r="J2706" s="5">
        <v>45373</v>
      </c>
      <c r="K2706" s="5">
        <v>45378</v>
      </c>
      <c r="L2706" t="s">
        <v>4893</v>
      </c>
      <c r="M2706" t="s">
        <v>4881</v>
      </c>
      <c r="N2706" t="s">
        <v>4876</v>
      </c>
      <c r="O2706" t="s">
        <v>4875</v>
      </c>
      <c r="P2706" t="s">
        <v>4884</v>
      </c>
      <c r="Q2706" s="4">
        <f>_xlfn.XLOOKUP(C2706,customer_table!$A$2:$A$4947,customer_table!$A$2:$A$4947)</f>
        <v>42450</v>
      </c>
      <c r="R2706" t="str">
        <f>_xlfn.XLOOKUP(D2706,customer_table!$B$2:$B$4947,customer_table!$B$2:$B$4947)</f>
        <v>Consumer</v>
      </c>
      <c r="S2706" s="4" t="b">
        <f t="shared" si="210"/>
        <v>1</v>
      </c>
      <c r="T2706" s="6" t="b">
        <f t="shared" si="211"/>
        <v>1</v>
      </c>
      <c r="U2706" cm="1">
        <f t="array" ref="U2706">INDEX(hdd_products!$H$2:$H$21,MATCH(1,(hdd_products!$A$2:$A$21=hdd_orders!B2706)*(hdd_products!$H$2:$H$21=hdd_orders!F2706),0))</f>
        <v>686.52</v>
      </c>
      <c r="V2706" s="6" t="b">
        <f t="shared" si="212"/>
        <v>1</v>
      </c>
      <c r="W2706" s="4">
        <f t="shared" si="213"/>
        <v>686.52</v>
      </c>
      <c r="X2706" s="6" t="b">
        <f t="shared" si="214"/>
        <v>1</v>
      </c>
      <c r="AD2706" s="52"/>
    </row>
    <row r="2707" spans="1:30" x14ac:dyDescent="0.45">
      <c r="A2707" s="4">
        <v>2705</v>
      </c>
      <c r="B2707">
        <v>1001</v>
      </c>
      <c r="C2707">
        <v>23614</v>
      </c>
      <c r="D2707" t="str">
        <f>_xlfn.XLOOKUP(C2707,customer_table!$A$2:$A$4869,customer_table!$B$2:$B$4869)</f>
        <v>Consumer</v>
      </c>
      <c r="E2707">
        <v>4</v>
      </c>
      <c r="F2707">
        <v>129.16999999999999</v>
      </c>
      <c r="G2707">
        <v>516.67999999999995</v>
      </c>
      <c r="H2707">
        <v>0</v>
      </c>
      <c r="I2707">
        <v>14.09</v>
      </c>
      <c r="J2707" s="5">
        <v>45624</v>
      </c>
      <c r="K2707" s="5">
        <v>45629</v>
      </c>
      <c r="L2707" t="s">
        <v>4882</v>
      </c>
      <c r="M2707" t="s">
        <v>4881</v>
      </c>
      <c r="N2707" t="s">
        <v>4901</v>
      </c>
      <c r="O2707" t="s">
        <v>4880</v>
      </c>
      <c r="P2707" t="s">
        <v>4879</v>
      </c>
      <c r="Q2707" s="4">
        <f>_xlfn.XLOOKUP(C2707,customer_table!$A$2:$A$4947,customer_table!$A$2:$A$4947)</f>
        <v>23614</v>
      </c>
      <c r="R2707" t="str">
        <f>_xlfn.XLOOKUP(D2707,customer_table!$B$2:$B$4947,customer_table!$B$2:$B$4947)</f>
        <v>Consumer</v>
      </c>
      <c r="S2707" s="4" t="b">
        <f t="shared" si="210"/>
        <v>1</v>
      </c>
      <c r="T2707" s="6" t="b">
        <f t="shared" si="211"/>
        <v>1</v>
      </c>
      <c r="U2707" cm="1">
        <f t="array" ref="U2707">INDEX(hdd_products!$H$2:$H$21,MATCH(1,(hdd_products!$A$2:$A$21=hdd_orders!B2707)*(hdd_products!$H$2:$H$21=hdd_orders!F2707),0))</f>
        <v>129.16999999999999</v>
      </c>
      <c r="V2707" s="6" t="b">
        <f t="shared" si="212"/>
        <v>1</v>
      </c>
      <c r="W2707" s="4">
        <f t="shared" si="213"/>
        <v>516.67999999999995</v>
      </c>
      <c r="X2707" s="6" t="b">
        <f t="shared" si="214"/>
        <v>1</v>
      </c>
      <c r="AD2707" s="52"/>
    </row>
    <row r="2708" spans="1:30" x14ac:dyDescent="0.45">
      <c r="A2708" s="4">
        <v>2706</v>
      </c>
      <c r="B2708">
        <v>1002</v>
      </c>
      <c r="C2708">
        <v>32199</v>
      </c>
      <c r="D2708" t="str">
        <f>_xlfn.XLOOKUP(C2708,customer_table!$A$2:$A$4869,customer_table!$B$2:$B$4869)</f>
        <v>Enterprise</v>
      </c>
      <c r="E2708">
        <v>1</v>
      </c>
      <c r="F2708">
        <v>198.26</v>
      </c>
      <c r="G2708">
        <v>198.26</v>
      </c>
      <c r="H2708">
        <v>0</v>
      </c>
      <c r="I2708">
        <v>9.41</v>
      </c>
      <c r="J2708" s="5">
        <v>45403</v>
      </c>
      <c r="K2708" s="5">
        <v>45409</v>
      </c>
      <c r="L2708" t="s">
        <v>4899</v>
      </c>
      <c r="M2708" t="s">
        <v>4898</v>
      </c>
      <c r="N2708" t="s">
        <v>4876</v>
      </c>
      <c r="O2708" t="s">
        <v>4875</v>
      </c>
      <c r="P2708" t="s">
        <v>4879</v>
      </c>
      <c r="Q2708" s="4">
        <f>_xlfn.XLOOKUP(C2708,customer_table!$A$2:$A$4947,customer_table!$A$2:$A$4947)</f>
        <v>32199</v>
      </c>
      <c r="R2708" t="str">
        <f>_xlfn.XLOOKUP(D2708,customer_table!$B$2:$B$4947,customer_table!$B$2:$B$4947)</f>
        <v>Enterprise</v>
      </c>
      <c r="S2708" s="4" t="b">
        <f t="shared" si="210"/>
        <v>1</v>
      </c>
      <c r="T2708" s="6" t="b">
        <f t="shared" si="211"/>
        <v>1</v>
      </c>
      <c r="U2708" cm="1">
        <f t="array" ref="U2708">INDEX(hdd_products!$H$2:$H$21,MATCH(1,(hdd_products!$A$2:$A$21=hdd_orders!B2708)*(hdd_products!$H$2:$H$21=hdd_orders!F2708),0))</f>
        <v>198.26</v>
      </c>
      <c r="V2708" s="6" t="b">
        <f t="shared" si="212"/>
        <v>1</v>
      </c>
      <c r="W2708" s="4">
        <f t="shared" si="213"/>
        <v>198.26</v>
      </c>
      <c r="X2708" s="6" t="b">
        <f t="shared" si="214"/>
        <v>1</v>
      </c>
      <c r="AD2708" s="52"/>
    </row>
    <row r="2709" spans="1:30" x14ac:dyDescent="0.45">
      <c r="A2709" s="4">
        <v>2707</v>
      </c>
      <c r="B2709">
        <v>1001</v>
      </c>
      <c r="C2709">
        <v>45823</v>
      </c>
      <c r="D2709" t="str">
        <f>_xlfn.XLOOKUP(C2709,customer_table!$A$2:$A$4869,customer_table!$B$2:$B$4869)</f>
        <v>Consumer</v>
      </c>
      <c r="E2709">
        <v>2</v>
      </c>
      <c r="F2709">
        <v>129.16999999999999</v>
      </c>
      <c r="G2709">
        <v>258.33999999999997</v>
      </c>
      <c r="H2709">
        <v>0</v>
      </c>
      <c r="I2709">
        <v>18.72</v>
      </c>
      <c r="J2709" s="5">
        <v>45500</v>
      </c>
      <c r="K2709" s="5">
        <v>45501</v>
      </c>
      <c r="L2709" t="s">
        <v>4887</v>
      </c>
      <c r="M2709" t="s">
        <v>4877</v>
      </c>
      <c r="N2709" t="s">
        <v>4876</v>
      </c>
      <c r="O2709" t="s">
        <v>4880</v>
      </c>
      <c r="P2709" t="s">
        <v>4891</v>
      </c>
      <c r="Q2709" s="4">
        <f>_xlfn.XLOOKUP(C2709,customer_table!$A$2:$A$4947,customer_table!$A$2:$A$4947)</f>
        <v>45823</v>
      </c>
      <c r="R2709" t="str">
        <f>_xlfn.XLOOKUP(D2709,customer_table!$B$2:$B$4947,customer_table!$B$2:$B$4947)</f>
        <v>Consumer</v>
      </c>
      <c r="S2709" s="4" t="b">
        <f t="shared" si="210"/>
        <v>1</v>
      </c>
      <c r="T2709" s="6" t="b">
        <f t="shared" si="211"/>
        <v>1</v>
      </c>
      <c r="U2709" cm="1">
        <f t="array" ref="U2709">INDEX(hdd_products!$H$2:$H$21,MATCH(1,(hdd_products!$A$2:$A$21=hdd_orders!B2709)*(hdd_products!$H$2:$H$21=hdd_orders!F2709),0))</f>
        <v>129.16999999999999</v>
      </c>
      <c r="V2709" s="6" t="b">
        <f t="shared" si="212"/>
        <v>1</v>
      </c>
      <c r="W2709" s="4">
        <f t="shared" si="213"/>
        <v>258.33999999999997</v>
      </c>
      <c r="X2709" s="6" t="b">
        <f t="shared" si="214"/>
        <v>1</v>
      </c>
      <c r="AD2709" s="52"/>
    </row>
    <row r="2710" spans="1:30" x14ac:dyDescent="0.45">
      <c r="A2710" s="4">
        <v>2708</v>
      </c>
      <c r="B2710">
        <v>1003</v>
      </c>
      <c r="C2710">
        <v>17781</v>
      </c>
      <c r="D2710" t="str">
        <f>_xlfn.XLOOKUP(C2710,customer_table!$A$2:$A$4869,customer_table!$B$2:$B$4869)</f>
        <v>Enterprise</v>
      </c>
      <c r="E2710">
        <v>1</v>
      </c>
      <c r="F2710">
        <v>95.08</v>
      </c>
      <c r="G2710">
        <v>95.08</v>
      </c>
      <c r="H2710">
        <v>0</v>
      </c>
      <c r="I2710">
        <v>9.09</v>
      </c>
      <c r="J2710" s="5">
        <v>45388</v>
      </c>
      <c r="K2710" s="5">
        <v>45392</v>
      </c>
      <c r="L2710" t="s">
        <v>4899</v>
      </c>
      <c r="M2710" t="s">
        <v>4877</v>
      </c>
      <c r="N2710" t="s">
        <v>4876</v>
      </c>
      <c r="O2710" t="s">
        <v>4880</v>
      </c>
      <c r="P2710" t="s">
        <v>4888</v>
      </c>
      <c r="Q2710" s="4">
        <f>_xlfn.XLOOKUP(C2710,customer_table!$A$2:$A$4947,customer_table!$A$2:$A$4947)</f>
        <v>17781</v>
      </c>
      <c r="R2710" t="str">
        <f>_xlfn.XLOOKUP(D2710,customer_table!$B$2:$B$4947,customer_table!$B$2:$B$4947)</f>
        <v>Enterprise</v>
      </c>
      <c r="S2710" s="4" t="b">
        <f t="shared" si="210"/>
        <v>1</v>
      </c>
      <c r="T2710" s="6" t="b">
        <f t="shared" si="211"/>
        <v>1</v>
      </c>
      <c r="U2710" cm="1">
        <f t="array" ref="U2710">INDEX(hdd_products!$H$2:$H$21,MATCH(1,(hdd_products!$A$2:$A$21=hdd_orders!B2710)*(hdd_products!$H$2:$H$21=hdd_orders!F2710),0))</f>
        <v>95.08</v>
      </c>
      <c r="V2710" s="6" t="b">
        <f t="shared" si="212"/>
        <v>1</v>
      </c>
      <c r="W2710" s="4">
        <f t="shared" si="213"/>
        <v>95.08</v>
      </c>
      <c r="X2710" s="6" t="b">
        <f t="shared" si="214"/>
        <v>1</v>
      </c>
      <c r="AD2710" s="52"/>
    </row>
    <row r="2711" spans="1:30" x14ac:dyDescent="0.45">
      <c r="A2711" s="4">
        <v>2709</v>
      </c>
      <c r="B2711">
        <v>1007</v>
      </c>
      <c r="C2711">
        <v>48365</v>
      </c>
      <c r="D2711" t="str">
        <f>_xlfn.XLOOKUP(C2711,customer_table!$A$2:$A$4869,customer_table!$B$2:$B$4869)</f>
        <v>Enterprise</v>
      </c>
      <c r="E2711">
        <v>1</v>
      </c>
      <c r="F2711">
        <v>415.57</v>
      </c>
      <c r="G2711">
        <v>415.57</v>
      </c>
      <c r="H2711">
        <v>0</v>
      </c>
      <c r="I2711">
        <v>12.47</v>
      </c>
      <c r="J2711" s="5">
        <v>45490</v>
      </c>
      <c r="K2711" s="5">
        <v>45492</v>
      </c>
      <c r="L2711" t="s">
        <v>4885</v>
      </c>
      <c r="M2711" t="s">
        <v>4881</v>
      </c>
      <c r="N2711" t="s">
        <v>4876</v>
      </c>
      <c r="O2711" t="s">
        <v>4880</v>
      </c>
      <c r="P2711" t="s">
        <v>4874</v>
      </c>
      <c r="Q2711" s="4">
        <f>_xlfn.XLOOKUP(C2711,customer_table!$A$2:$A$4947,customer_table!$A$2:$A$4947)</f>
        <v>48365</v>
      </c>
      <c r="R2711" t="str">
        <f>_xlfn.XLOOKUP(D2711,customer_table!$B$2:$B$4947,customer_table!$B$2:$B$4947)</f>
        <v>Enterprise</v>
      </c>
      <c r="S2711" s="4" t="b">
        <f t="shared" si="210"/>
        <v>1</v>
      </c>
      <c r="T2711" s="6" t="b">
        <f t="shared" si="211"/>
        <v>1</v>
      </c>
      <c r="U2711" cm="1">
        <f t="array" ref="U2711">INDEX(hdd_products!$H$2:$H$21,MATCH(1,(hdd_products!$A$2:$A$21=hdd_orders!B2711)*(hdd_products!$H$2:$H$21=hdd_orders!F2711),0))</f>
        <v>415.57</v>
      </c>
      <c r="V2711" s="6" t="b">
        <f t="shared" si="212"/>
        <v>1</v>
      </c>
      <c r="W2711" s="4">
        <f t="shared" si="213"/>
        <v>415.57</v>
      </c>
      <c r="X2711" s="6" t="b">
        <f t="shared" si="214"/>
        <v>1</v>
      </c>
      <c r="AD2711" s="52"/>
    </row>
    <row r="2712" spans="1:30" x14ac:dyDescent="0.45">
      <c r="A2712" s="4">
        <v>2710</v>
      </c>
      <c r="B2712">
        <v>1001</v>
      </c>
      <c r="C2712">
        <v>47704</v>
      </c>
      <c r="D2712" t="str">
        <f>_xlfn.XLOOKUP(C2712,customer_table!$A$2:$A$4869,customer_table!$B$2:$B$4869)</f>
        <v>Consumer</v>
      </c>
      <c r="E2712">
        <v>1</v>
      </c>
      <c r="F2712">
        <v>129.16999999999999</v>
      </c>
      <c r="G2712">
        <v>129.16999999999999</v>
      </c>
      <c r="H2712">
        <v>0</v>
      </c>
      <c r="I2712">
        <v>12.72</v>
      </c>
      <c r="J2712" s="5">
        <v>45594</v>
      </c>
      <c r="K2712" s="5">
        <v>45598</v>
      </c>
      <c r="L2712" t="s">
        <v>4900</v>
      </c>
      <c r="M2712" t="s">
        <v>4881</v>
      </c>
      <c r="N2712" t="s">
        <v>4876</v>
      </c>
      <c r="O2712" t="s">
        <v>4875</v>
      </c>
      <c r="P2712" t="s">
        <v>4874</v>
      </c>
      <c r="Q2712" s="4">
        <f>_xlfn.XLOOKUP(C2712,customer_table!$A$2:$A$4947,customer_table!$A$2:$A$4947)</f>
        <v>47704</v>
      </c>
      <c r="R2712" t="str">
        <f>_xlfn.XLOOKUP(D2712,customer_table!$B$2:$B$4947,customer_table!$B$2:$B$4947)</f>
        <v>Consumer</v>
      </c>
      <c r="S2712" s="4" t="b">
        <f t="shared" si="210"/>
        <v>1</v>
      </c>
      <c r="T2712" s="6" t="b">
        <f t="shared" si="211"/>
        <v>1</v>
      </c>
      <c r="U2712" cm="1">
        <f t="array" ref="U2712">INDEX(hdd_products!$H$2:$H$21,MATCH(1,(hdd_products!$A$2:$A$21=hdd_orders!B2712)*(hdd_products!$H$2:$H$21=hdd_orders!F2712),0))</f>
        <v>129.16999999999999</v>
      </c>
      <c r="V2712" s="6" t="b">
        <f t="shared" si="212"/>
        <v>1</v>
      </c>
      <c r="W2712" s="4">
        <f t="shared" si="213"/>
        <v>129.16999999999999</v>
      </c>
      <c r="X2712" s="6" t="b">
        <f t="shared" si="214"/>
        <v>1</v>
      </c>
      <c r="AD2712" s="52"/>
    </row>
    <row r="2713" spans="1:30" x14ac:dyDescent="0.45">
      <c r="A2713" s="4">
        <v>2711</v>
      </c>
      <c r="B2713">
        <v>1004</v>
      </c>
      <c r="C2713">
        <v>94978</v>
      </c>
      <c r="D2713" t="str">
        <f>_xlfn.XLOOKUP(C2713,customer_table!$A$2:$A$4869,customer_table!$B$2:$B$4869)</f>
        <v>Small Business</v>
      </c>
      <c r="E2713">
        <v>2</v>
      </c>
      <c r="F2713">
        <v>170.85</v>
      </c>
      <c r="G2713">
        <v>341.7</v>
      </c>
      <c r="H2713">
        <v>0</v>
      </c>
      <c r="I2713">
        <v>11.25</v>
      </c>
      <c r="J2713" s="5">
        <v>45355</v>
      </c>
      <c r="K2713" s="5">
        <v>45361</v>
      </c>
      <c r="L2713" t="s">
        <v>4885</v>
      </c>
      <c r="M2713" t="s">
        <v>4881</v>
      </c>
      <c r="N2713" t="s">
        <v>4901</v>
      </c>
      <c r="O2713" t="s">
        <v>4894</v>
      </c>
      <c r="P2713" t="s">
        <v>4891</v>
      </c>
      <c r="Q2713" s="4">
        <f>_xlfn.XLOOKUP(C2713,customer_table!$A$2:$A$4947,customer_table!$A$2:$A$4947)</f>
        <v>94978</v>
      </c>
      <c r="R2713" t="str">
        <f>_xlfn.XLOOKUP(D2713,customer_table!$B$2:$B$4947,customer_table!$B$2:$B$4947)</f>
        <v>Small Business</v>
      </c>
      <c r="S2713" s="4" t="b">
        <f t="shared" si="210"/>
        <v>1</v>
      </c>
      <c r="T2713" s="6" t="b">
        <f t="shared" si="211"/>
        <v>1</v>
      </c>
      <c r="U2713" cm="1">
        <f t="array" ref="U2713">INDEX(hdd_products!$H$2:$H$21,MATCH(1,(hdd_products!$A$2:$A$21=hdd_orders!B2713)*(hdd_products!$H$2:$H$21=hdd_orders!F2713),0))</f>
        <v>170.85</v>
      </c>
      <c r="V2713" s="6" t="b">
        <f t="shared" si="212"/>
        <v>1</v>
      </c>
      <c r="W2713" s="4">
        <f t="shared" si="213"/>
        <v>341.7</v>
      </c>
      <c r="X2713" s="6" t="b">
        <f t="shared" si="214"/>
        <v>1</v>
      </c>
      <c r="AD2713" s="52"/>
    </row>
    <row r="2714" spans="1:30" x14ac:dyDescent="0.45">
      <c r="A2714" s="4">
        <v>2712</v>
      </c>
      <c r="B2714">
        <v>1013</v>
      </c>
      <c r="C2714">
        <v>43152</v>
      </c>
      <c r="D2714" t="str">
        <f>_xlfn.XLOOKUP(C2714,customer_table!$A$2:$A$4869,customer_table!$B$2:$B$4869)</f>
        <v>Small Business</v>
      </c>
      <c r="E2714">
        <v>1</v>
      </c>
      <c r="F2714">
        <v>588.66999999999996</v>
      </c>
      <c r="G2714">
        <v>588.66999999999996</v>
      </c>
      <c r="H2714">
        <v>0</v>
      </c>
      <c r="I2714">
        <v>15.76</v>
      </c>
      <c r="J2714" s="5">
        <v>45350</v>
      </c>
      <c r="K2714" s="5">
        <v>45354</v>
      </c>
      <c r="L2714" t="s">
        <v>4890</v>
      </c>
      <c r="M2714" t="s">
        <v>4877</v>
      </c>
      <c r="N2714" t="s">
        <v>4876</v>
      </c>
      <c r="O2714" t="s">
        <v>4875</v>
      </c>
      <c r="P2714" t="s">
        <v>4879</v>
      </c>
      <c r="Q2714" s="4">
        <f>_xlfn.XLOOKUP(C2714,customer_table!$A$2:$A$4947,customer_table!$A$2:$A$4947)</f>
        <v>43152</v>
      </c>
      <c r="R2714" t="str">
        <f>_xlfn.XLOOKUP(D2714,customer_table!$B$2:$B$4947,customer_table!$B$2:$B$4947)</f>
        <v>Small Business</v>
      </c>
      <c r="S2714" s="4" t="b">
        <f t="shared" si="210"/>
        <v>1</v>
      </c>
      <c r="T2714" s="6" t="b">
        <f t="shared" si="211"/>
        <v>1</v>
      </c>
      <c r="U2714" cm="1">
        <f t="array" ref="U2714">INDEX(hdd_products!$H$2:$H$21,MATCH(1,(hdd_products!$A$2:$A$21=hdd_orders!B2714)*(hdd_products!$H$2:$H$21=hdd_orders!F2714),0))</f>
        <v>588.66999999999996</v>
      </c>
      <c r="V2714" s="6" t="b">
        <f t="shared" si="212"/>
        <v>1</v>
      </c>
      <c r="W2714" s="4">
        <f t="shared" si="213"/>
        <v>588.66999999999996</v>
      </c>
      <c r="X2714" s="6" t="b">
        <f t="shared" si="214"/>
        <v>1</v>
      </c>
      <c r="AD2714" s="52"/>
    </row>
    <row r="2715" spans="1:30" x14ac:dyDescent="0.45">
      <c r="A2715" s="4">
        <v>2713</v>
      </c>
      <c r="B2715">
        <v>1012</v>
      </c>
      <c r="C2715">
        <v>97952</v>
      </c>
      <c r="D2715" t="str">
        <f>_xlfn.XLOOKUP(C2715,customer_table!$A$2:$A$4869,customer_table!$B$2:$B$4869)</f>
        <v>Small Business</v>
      </c>
      <c r="E2715">
        <v>1</v>
      </c>
      <c r="F2715">
        <v>339.39</v>
      </c>
      <c r="G2715">
        <v>339.39</v>
      </c>
      <c r="H2715">
        <v>0</v>
      </c>
      <c r="I2715">
        <v>10.35</v>
      </c>
      <c r="J2715" s="5">
        <v>45620</v>
      </c>
      <c r="K2715" s="5">
        <v>45625</v>
      </c>
      <c r="L2715" t="s">
        <v>4900</v>
      </c>
      <c r="M2715" t="s">
        <v>4881</v>
      </c>
      <c r="N2715" t="s">
        <v>4876</v>
      </c>
      <c r="O2715" t="s">
        <v>4875</v>
      </c>
      <c r="P2715" t="s">
        <v>4886</v>
      </c>
      <c r="Q2715" s="4">
        <f>_xlfn.XLOOKUP(C2715,customer_table!$A$2:$A$4947,customer_table!$A$2:$A$4947)</f>
        <v>97952</v>
      </c>
      <c r="R2715" t="str">
        <f>_xlfn.XLOOKUP(D2715,customer_table!$B$2:$B$4947,customer_table!$B$2:$B$4947)</f>
        <v>Small Business</v>
      </c>
      <c r="S2715" s="4" t="b">
        <f t="shared" si="210"/>
        <v>1</v>
      </c>
      <c r="T2715" s="6" t="b">
        <f t="shared" si="211"/>
        <v>1</v>
      </c>
      <c r="U2715" cm="1">
        <f t="array" ref="U2715">INDEX(hdd_products!$H$2:$H$21,MATCH(1,(hdd_products!$A$2:$A$21=hdd_orders!B2715)*(hdd_products!$H$2:$H$21=hdd_orders!F2715),0))</f>
        <v>339.39</v>
      </c>
      <c r="V2715" s="6" t="b">
        <f t="shared" si="212"/>
        <v>1</v>
      </c>
      <c r="W2715" s="4">
        <f t="shared" si="213"/>
        <v>339.39</v>
      </c>
      <c r="X2715" s="6" t="b">
        <f t="shared" si="214"/>
        <v>1</v>
      </c>
      <c r="AD2715" s="52"/>
    </row>
    <row r="2716" spans="1:30" x14ac:dyDescent="0.45">
      <c r="A2716" s="4">
        <v>2714</v>
      </c>
      <c r="B2716">
        <v>1002</v>
      </c>
      <c r="C2716">
        <v>19463</v>
      </c>
      <c r="D2716" t="str">
        <f>_xlfn.XLOOKUP(C2716,customer_table!$A$2:$A$4869,customer_table!$B$2:$B$4869)</f>
        <v>Small Business</v>
      </c>
      <c r="E2716">
        <v>2</v>
      </c>
      <c r="F2716">
        <v>198.26</v>
      </c>
      <c r="G2716">
        <v>396.52</v>
      </c>
      <c r="H2716">
        <v>0</v>
      </c>
      <c r="I2716">
        <v>12.22</v>
      </c>
      <c r="J2716" s="5">
        <v>45410</v>
      </c>
      <c r="K2716" s="5">
        <v>45412</v>
      </c>
      <c r="L2716" t="s">
        <v>4900</v>
      </c>
      <c r="M2716" t="s">
        <v>4898</v>
      </c>
      <c r="N2716" t="s">
        <v>4876</v>
      </c>
      <c r="O2716" t="s">
        <v>4880</v>
      </c>
      <c r="P2716" t="s">
        <v>4879</v>
      </c>
      <c r="Q2716" s="4">
        <f>_xlfn.XLOOKUP(C2716,customer_table!$A$2:$A$4947,customer_table!$A$2:$A$4947)</f>
        <v>19463</v>
      </c>
      <c r="R2716" t="str">
        <f>_xlfn.XLOOKUP(D2716,customer_table!$B$2:$B$4947,customer_table!$B$2:$B$4947)</f>
        <v>Small Business</v>
      </c>
      <c r="S2716" s="4" t="b">
        <f t="shared" si="210"/>
        <v>1</v>
      </c>
      <c r="T2716" s="6" t="b">
        <f t="shared" si="211"/>
        <v>1</v>
      </c>
      <c r="U2716" cm="1">
        <f t="array" ref="U2716">INDEX(hdd_products!$H$2:$H$21,MATCH(1,(hdd_products!$A$2:$A$21=hdd_orders!B2716)*(hdd_products!$H$2:$H$21=hdd_orders!F2716),0))</f>
        <v>198.26</v>
      </c>
      <c r="V2716" s="6" t="b">
        <f t="shared" si="212"/>
        <v>1</v>
      </c>
      <c r="W2716" s="4">
        <f t="shared" si="213"/>
        <v>396.52</v>
      </c>
      <c r="X2716" s="6" t="b">
        <f t="shared" si="214"/>
        <v>1</v>
      </c>
      <c r="AD2716" s="52"/>
    </row>
    <row r="2717" spans="1:30" x14ac:dyDescent="0.45">
      <c r="A2717" s="4">
        <v>2715</v>
      </c>
      <c r="B2717">
        <v>1002</v>
      </c>
      <c r="C2717">
        <v>85310</v>
      </c>
      <c r="D2717" t="str">
        <f>_xlfn.XLOOKUP(C2717,customer_table!$A$2:$A$4869,customer_table!$B$2:$B$4869)</f>
        <v>Small Business</v>
      </c>
      <c r="E2717">
        <v>2</v>
      </c>
      <c r="F2717">
        <v>198.26</v>
      </c>
      <c r="G2717">
        <v>396.52</v>
      </c>
      <c r="H2717">
        <v>0</v>
      </c>
      <c r="I2717">
        <v>15.87</v>
      </c>
      <c r="J2717" s="5">
        <v>45403</v>
      </c>
      <c r="K2717" s="5">
        <v>45406</v>
      </c>
      <c r="L2717" t="s">
        <v>4895</v>
      </c>
      <c r="M2717" t="s">
        <v>4881</v>
      </c>
      <c r="N2717" t="s">
        <v>4876</v>
      </c>
      <c r="O2717" t="s">
        <v>4894</v>
      </c>
      <c r="P2717" t="s">
        <v>4884</v>
      </c>
      <c r="Q2717" s="4">
        <f>_xlfn.XLOOKUP(C2717,customer_table!$A$2:$A$4947,customer_table!$A$2:$A$4947)</f>
        <v>85310</v>
      </c>
      <c r="R2717" t="str">
        <f>_xlfn.XLOOKUP(D2717,customer_table!$B$2:$B$4947,customer_table!$B$2:$B$4947)</f>
        <v>Small Business</v>
      </c>
      <c r="S2717" s="4" t="b">
        <f t="shared" si="210"/>
        <v>1</v>
      </c>
      <c r="T2717" s="6" t="b">
        <f t="shared" si="211"/>
        <v>1</v>
      </c>
      <c r="U2717" cm="1">
        <f t="array" ref="U2717">INDEX(hdd_products!$H$2:$H$21,MATCH(1,(hdd_products!$A$2:$A$21=hdd_orders!B2717)*(hdd_products!$H$2:$H$21=hdd_orders!F2717),0))</f>
        <v>198.26</v>
      </c>
      <c r="V2717" s="6" t="b">
        <f t="shared" si="212"/>
        <v>1</v>
      </c>
      <c r="W2717" s="4">
        <f t="shared" si="213"/>
        <v>396.52</v>
      </c>
      <c r="X2717" s="6" t="b">
        <f t="shared" si="214"/>
        <v>1</v>
      </c>
      <c r="AD2717" s="52"/>
    </row>
    <row r="2718" spans="1:30" x14ac:dyDescent="0.45">
      <c r="A2718" s="4">
        <v>2716</v>
      </c>
      <c r="B2718">
        <v>1003</v>
      </c>
      <c r="C2718">
        <v>64179</v>
      </c>
      <c r="D2718" t="str">
        <f>_xlfn.XLOOKUP(C2718,customer_table!$A$2:$A$4869,customer_table!$B$2:$B$4869)</f>
        <v>Enterprise</v>
      </c>
      <c r="E2718">
        <v>3</v>
      </c>
      <c r="F2718">
        <v>95.08</v>
      </c>
      <c r="G2718">
        <v>285.24</v>
      </c>
      <c r="H2718">
        <v>0</v>
      </c>
      <c r="I2718">
        <v>18.77</v>
      </c>
      <c r="J2718" s="5">
        <v>45348</v>
      </c>
      <c r="K2718" s="5">
        <v>45355</v>
      </c>
      <c r="L2718" t="s">
        <v>4887</v>
      </c>
      <c r="M2718" t="s">
        <v>4881</v>
      </c>
      <c r="N2718" t="s">
        <v>4876</v>
      </c>
      <c r="O2718" t="s">
        <v>4875</v>
      </c>
      <c r="P2718" t="s">
        <v>4884</v>
      </c>
      <c r="Q2718" s="4">
        <f>_xlfn.XLOOKUP(C2718,customer_table!$A$2:$A$4947,customer_table!$A$2:$A$4947)</f>
        <v>64179</v>
      </c>
      <c r="R2718" t="str">
        <f>_xlfn.XLOOKUP(D2718,customer_table!$B$2:$B$4947,customer_table!$B$2:$B$4947)</f>
        <v>Enterprise</v>
      </c>
      <c r="S2718" s="4" t="b">
        <f t="shared" si="210"/>
        <v>1</v>
      </c>
      <c r="T2718" s="6" t="b">
        <f t="shared" si="211"/>
        <v>1</v>
      </c>
      <c r="U2718" cm="1">
        <f t="array" ref="U2718">INDEX(hdd_products!$H$2:$H$21,MATCH(1,(hdd_products!$A$2:$A$21=hdd_orders!B2718)*(hdd_products!$H$2:$H$21=hdd_orders!F2718),0))</f>
        <v>95.08</v>
      </c>
      <c r="V2718" s="6" t="b">
        <f t="shared" si="212"/>
        <v>1</v>
      </c>
      <c r="W2718" s="4">
        <f t="shared" si="213"/>
        <v>285.24</v>
      </c>
      <c r="X2718" s="6" t="b">
        <f t="shared" si="214"/>
        <v>1</v>
      </c>
      <c r="AD2718" s="52"/>
    </row>
    <row r="2719" spans="1:30" x14ac:dyDescent="0.45">
      <c r="A2719" s="4">
        <v>2717</v>
      </c>
      <c r="B2719">
        <v>1002</v>
      </c>
      <c r="C2719">
        <v>26153</v>
      </c>
      <c r="D2719" t="str">
        <f>_xlfn.XLOOKUP(C2719,customer_table!$A$2:$A$4869,customer_table!$B$2:$B$4869)</f>
        <v>Consumer</v>
      </c>
      <c r="E2719">
        <v>2</v>
      </c>
      <c r="F2719">
        <v>198.26</v>
      </c>
      <c r="G2719">
        <v>396.52</v>
      </c>
      <c r="H2719">
        <v>0</v>
      </c>
      <c r="I2719">
        <v>14.16</v>
      </c>
      <c r="J2719" s="5">
        <v>45365</v>
      </c>
      <c r="K2719" s="5">
        <v>45367</v>
      </c>
      <c r="L2719" t="s">
        <v>4882</v>
      </c>
      <c r="M2719" t="s">
        <v>4877</v>
      </c>
      <c r="N2719" t="s">
        <v>4876</v>
      </c>
      <c r="O2719" t="s">
        <v>4880</v>
      </c>
      <c r="P2719" t="s">
        <v>4874</v>
      </c>
      <c r="Q2719" s="4">
        <f>_xlfn.XLOOKUP(C2719,customer_table!$A$2:$A$4947,customer_table!$A$2:$A$4947)</f>
        <v>26153</v>
      </c>
      <c r="R2719" t="str">
        <f>_xlfn.XLOOKUP(D2719,customer_table!$B$2:$B$4947,customer_table!$B$2:$B$4947)</f>
        <v>Consumer</v>
      </c>
      <c r="S2719" s="4" t="b">
        <f t="shared" si="210"/>
        <v>1</v>
      </c>
      <c r="T2719" s="6" t="b">
        <f t="shared" si="211"/>
        <v>1</v>
      </c>
      <c r="U2719" cm="1">
        <f t="array" ref="U2719">INDEX(hdd_products!$H$2:$H$21,MATCH(1,(hdd_products!$A$2:$A$21=hdd_orders!B2719)*(hdd_products!$H$2:$H$21=hdd_orders!F2719),0))</f>
        <v>198.26</v>
      </c>
      <c r="V2719" s="6" t="b">
        <f t="shared" si="212"/>
        <v>1</v>
      </c>
      <c r="W2719" s="4">
        <f t="shared" si="213"/>
        <v>396.52</v>
      </c>
      <c r="X2719" s="6" t="b">
        <f t="shared" si="214"/>
        <v>1</v>
      </c>
      <c r="AD2719" s="52"/>
    </row>
    <row r="2720" spans="1:30" x14ac:dyDescent="0.45">
      <c r="A2720" s="4">
        <v>2718</v>
      </c>
      <c r="B2720">
        <v>1004</v>
      </c>
      <c r="C2720">
        <v>46053</v>
      </c>
      <c r="D2720" t="str">
        <f>_xlfn.XLOOKUP(C2720,customer_table!$A$2:$A$4869,customer_table!$B$2:$B$4869)</f>
        <v>Enterprise</v>
      </c>
      <c r="E2720">
        <v>2</v>
      </c>
      <c r="F2720">
        <v>170.85</v>
      </c>
      <c r="G2720">
        <v>341.7</v>
      </c>
      <c r="H2720">
        <v>0</v>
      </c>
      <c r="I2720">
        <v>13.55</v>
      </c>
      <c r="J2720" s="5">
        <v>45485</v>
      </c>
      <c r="K2720" s="5">
        <v>45491</v>
      </c>
      <c r="L2720" t="s">
        <v>4882</v>
      </c>
      <c r="M2720" t="s">
        <v>4881</v>
      </c>
      <c r="N2720" t="s">
        <v>4876</v>
      </c>
      <c r="O2720" t="s">
        <v>4880</v>
      </c>
      <c r="P2720" t="s">
        <v>4888</v>
      </c>
      <c r="Q2720" s="4">
        <f>_xlfn.XLOOKUP(C2720,customer_table!$A$2:$A$4947,customer_table!$A$2:$A$4947)</f>
        <v>46053</v>
      </c>
      <c r="R2720" t="str">
        <f>_xlfn.XLOOKUP(D2720,customer_table!$B$2:$B$4947,customer_table!$B$2:$B$4947)</f>
        <v>Enterprise</v>
      </c>
      <c r="S2720" s="4" t="b">
        <f t="shared" si="210"/>
        <v>1</v>
      </c>
      <c r="T2720" s="6" t="b">
        <f t="shared" si="211"/>
        <v>1</v>
      </c>
      <c r="U2720" cm="1">
        <f t="array" ref="U2720">INDEX(hdd_products!$H$2:$H$21,MATCH(1,(hdd_products!$A$2:$A$21=hdd_orders!B2720)*(hdd_products!$H$2:$H$21=hdd_orders!F2720),0))</f>
        <v>170.85</v>
      </c>
      <c r="V2720" s="6" t="b">
        <f t="shared" si="212"/>
        <v>1</v>
      </c>
      <c r="W2720" s="4">
        <f t="shared" si="213"/>
        <v>341.7</v>
      </c>
      <c r="X2720" s="6" t="b">
        <f t="shared" si="214"/>
        <v>1</v>
      </c>
      <c r="AD2720" s="52"/>
    </row>
    <row r="2721" spans="1:30" x14ac:dyDescent="0.45">
      <c r="A2721" s="4">
        <v>2719</v>
      </c>
      <c r="B2721">
        <v>1003</v>
      </c>
      <c r="C2721">
        <v>56291</v>
      </c>
      <c r="D2721" t="str">
        <f>_xlfn.XLOOKUP(C2721,customer_table!$A$2:$A$4869,customer_table!$B$2:$B$4869)</f>
        <v>Enterprise</v>
      </c>
      <c r="E2721">
        <v>4</v>
      </c>
      <c r="F2721">
        <v>95.08</v>
      </c>
      <c r="G2721">
        <v>380.32</v>
      </c>
      <c r="H2721">
        <v>0</v>
      </c>
      <c r="I2721">
        <v>16.82</v>
      </c>
      <c r="J2721" s="5">
        <v>45617</v>
      </c>
      <c r="K2721" s="5">
        <v>45619</v>
      </c>
      <c r="L2721" t="s">
        <v>4887</v>
      </c>
      <c r="M2721" t="s">
        <v>4881</v>
      </c>
      <c r="N2721" t="s">
        <v>4876</v>
      </c>
      <c r="O2721" t="s">
        <v>4880</v>
      </c>
      <c r="P2721" t="s">
        <v>4886</v>
      </c>
      <c r="Q2721" s="4">
        <f>_xlfn.XLOOKUP(C2721,customer_table!$A$2:$A$4947,customer_table!$A$2:$A$4947)</f>
        <v>56291</v>
      </c>
      <c r="R2721" t="str">
        <f>_xlfn.XLOOKUP(D2721,customer_table!$B$2:$B$4947,customer_table!$B$2:$B$4947)</f>
        <v>Enterprise</v>
      </c>
      <c r="S2721" s="4" t="b">
        <f t="shared" si="210"/>
        <v>1</v>
      </c>
      <c r="T2721" s="6" t="b">
        <f t="shared" si="211"/>
        <v>1</v>
      </c>
      <c r="U2721" cm="1">
        <f t="array" ref="U2721">INDEX(hdd_products!$H$2:$H$21,MATCH(1,(hdd_products!$A$2:$A$21=hdd_orders!B2721)*(hdd_products!$H$2:$H$21=hdd_orders!F2721),0))</f>
        <v>95.08</v>
      </c>
      <c r="V2721" s="6" t="b">
        <f t="shared" si="212"/>
        <v>1</v>
      </c>
      <c r="W2721" s="4">
        <f t="shared" si="213"/>
        <v>380.32</v>
      </c>
      <c r="X2721" s="6" t="b">
        <f t="shared" si="214"/>
        <v>1</v>
      </c>
      <c r="AD2721" s="52"/>
    </row>
    <row r="2722" spans="1:30" x14ac:dyDescent="0.45">
      <c r="A2722" s="4">
        <v>2720</v>
      </c>
      <c r="B2722">
        <v>1002</v>
      </c>
      <c r="C2722">
        <v>45900</v>
      </c>
      <c r="D2722" t="str">
        <f>_xlfn.XLOOKUP(C2722,customer_table!$A$2:$A$4869,customer_table!$B$2:$B$4869)</f>
        <v>Small Business</v>
      </c>
      <c r="E2722">
        <v>2</v>
      </c>
      <c r="F2722">
        <v>198.26</v>
      </c>
      <c r="G2722">
        <v>396.52</v>
      </c>
      <c r="H2722">
        <v>0</v>
      </c>
      <c r="I2722">
        <v>17.95</v>
      </c>
      <c r="J2722" s="5">
        <v>45631</v>
      </c>
      <c r="K2722" s="5">
        <v>45633</v>
      </c>
      <c r="L2722" t="s">
        <v>4887</v>
      </c>
      <c r="M2722" t="s">
        <v>4881</v>
      </c>
      <c r="N2722" t="s">
        <v>4876</v>
      </c>
      <c r="O2722" t="s">
        <v>4880</v>
      </c>
      <c r="P2722" t="s">
        <v>4888</v>
      </c>
      <c r="Q2722" s="4">
        <f>_xlfn.XLOOKUP(C2722,customer_table!$A$2:$A$4947,customer_table!$A$2:$A$4947)</f>
        <v>45900</v>
      </c>
      <c r="R2722" t="str">
        <f>_xlfn.XLOOKUP(D2722,customer_table!$B$2:$B$4947,customer_table!$B$2:$B$4947)</f>
        <v>Small Business</v>
      </c>
      <c r="S2722" s="4" t="b">
        <f t="shared" si="210"/>
        <v>1</v>
      </c>
      <c r="T2722" s="6" t="b">
        <f t="shared" si="211"/>
        <v>1</v>
      </c>
      <c r="U2722" cm="1">
        <f t="array" ref="U2722">INDEX(hdd_products!$H$2:$H$21,MATCH(1,(hdd_products!$A$2:$A$21=hdd_orders!B2722)*(hdd_products!$H$2:$H$21=hdd_orders!F2722),0))</f>
        <v>198.26</v>
      </c>
      <c r="V2722" s="6" t="b">
        <f t="shared" si="212"/>
        <v>1</v>
      </c>
      <c r="W2722" s="4">
        <f t="shared" si="213"/>
        <v>396.52</v>
      </c>
      <c r="X2722" s="6" t="b">
        <f t="shared" si="214"/>
        <v>1</v>
      </c>
      <c r="AD2722" s="52"/>
    </row>
    <row r="2723" spans="1:30" x14ac:dyDescent="0.45">
      <c r="A2723" s="4">
        <v>2721</v>
      </c>
      <c r="B2723">
        <v>1011</v>
      </c>
      <c r="C2723">
        <v>17810</v>
      </c>
      <c r="D2723" t="str">
        <f>_xlfn.XLOOKUP(C2723,customer_table!$A$2:$A$4869,customer_table!$B$2:$B$4869)</f>
        <v>Consumer</v>
      </c>
      <c r="E2723">
        <v>2</v>
      </c>
      <c r="F2723">
        <v>664.86</v>
      </c>
      <c r="G2723">
        <v>1329.72</v>
      </c>
      <c r="H2723">
        <v>0</v>
      </c>
      <c r="I2723">
        <v>7.31</v>
      </c>
      <c r="J2723" s="5">
        <v>45513</v>
      </c>
      <c r="K2723" s="5">
        <v>45517</v>
      </c>
      <c r="L2723" t="s">
        <v>4883</v>
      </c>
      <c r="M2723" t="s">
        <v>4896</v>
      </c>
      <c r="N2723" t="s">
        <v>4876</v>
      </c>
      <c r="O2723" t="s">
        <v>4894</v>
      </c>
      <c r="P2723" t="s">
        <v>4879</v>
      </c>
      <c r="Q2723" s="4">
        <f>_xlfn.XLOOKUP(C2723,customer_table!$A$2:$A$4947,customer_table!$A$2:$A$4947)</f>
        <v>17810</v>
      </c>
      <c r="R2723" t="str">
        <f>_xlfn.XLOOKUP(D2723,customer_table!$B$2:$B$4947,customer_table!$B$2:$B$4947)</f>
        <v>Consumer</v>
      </c>
      <c r="S2723" s="4" t="b">
        <f t="shared" si="210"/>
        <v>1</v>
      </c>
      <c r="T2723" s="6" t="b">
        <f t="shared" si="211"/>
        <v>1</v>
      </c>
      <c r="U2723" cm="1">
        <f t="array" ref="U2723">INDEX(hdd_products!$H$2:$H$21,MATCH(1,(hdd_products!$A$2:$A$21=hdd_orders!B2723)*(hdd_products!$H$2:$H$21=hdd_orders!F2723),0))</f>
        <v>664.86</v>
      </c>
      <c r="V2723" s="6" t="b">
        <f t="shared" si="212"/>
        <v>1</v>
      </c>
      <c r="W2723" s="4">
        <f t="shared" si="213"/>
        <v>1329.72</v>
      </c>
      <c r="X2723" s="6" t="b">
        <f t="shared" si="214"/>
        <v>1</v>
      </c>
      <c r="AD2723" s="52"/>
    </row>
    <row r="2724" spans="1:30" x14ac:dyDescent="0.45">
      <c r="A2724" s="4">
        <v>2722</v>
      </c>
      <c r="B2724">
        <v>1002</v>
      </c>
      <c r="C2724">
        <v>47645</v>
      </c>
      <c r="D2724" t="str">
        <f>_xlfn.XLOOKUP(C2724,customer_table!$A$2:$A$4869,customer_table!$B$2:$B$4869)</f>
        <v>Enterprise</v>
      </c>
      <c r="E2724">
        <v>5</v>
      </c>
      <c r="F2724">
        <v>198.26</v>
      </c>
      <c r="G2724">
        <v>991.3</v>
      </c>
      <c r="H2724">
        <v>0</v>
      </c>
      <c r="I2724">
        <v>14.32</v>
      </c>
      <c r="J2724" s="5">
        <v>45396</v>
      </c>
      <c r="K2724" s="5">
        <v>45400</v>
      </c>
      <c r="L2724" t="s">
        <v>4890</v>
      </c>
      <c r="M2724" t="s">
        <v>4881</v>
      </c>
      <c r="N2724" t="s">
        <v>4876</v>
      </c>
      <c r="O2724" t="s">
        <v>4875</v>
      </c>
      <c r="P2724" t="s">
        <v>4886</v>
      </c>
      <c r="Q2724" s="4">
        <f>_xlfn.XLOOKUP(C2724,customer_table!$A$2:$A$4947,customer_table!$A$2:$A$4947)</f>
        <v>47645</v>
      </c>
      <c r="R2724" t="str">
        <f>_xlfn.XLOOKUP(D2724,customer_table!$B$2:$B$4947,customer_table!$B$2:$B$4947)</f>
        <v>Enterprise</v>
      </c>
      <c r="S2724" s="4" t="b">
        <f t="shared" si="210"/>
        <v>1</v>
      </c>
      <c r="T2724" s="6" t="b">
        <f t="shared" si="211"/>
        <v>1</v>
      </c>
      <c r="U2724" cm="1">
        <f t="array" ref="U2724">INDEX(hdd_products!$H$2:$H$21,MATCH(1,(hdd_products!$A$2:$A$21=hdd_orders!B2724)*(hdd_products!$H$2:$H$21=hdd_orders!F2724),0))</f>
        <v>198.26</v>
      </c>
      <c r="V2724" s="6" t="b">
        <f t="shared" si="212"/>
        <v>1</v>
      </c>
      <c r="W2724" s="4">
        <f t="shared" si="213"/>
        <v>991.3</v>
      </c>
      <c r="X2724" s="6" t="b">
        <f t="shared" si="214"/>
        <v>1</v>
      </c>
      <c r="AD2724" s="52"/>
    </row>
    <row r="2725" spans="1:30" x14ac:dyDescent="0.45">
      <c r="A2725" s="4">
        <v>2723</v>
      </c>
      <c r="B2725">
        <v>1008</v>
      </c>
      <c r="C2725">
        <v>79414</v>
      </c>
      <c r="D2725" t="str">
        <f>_xlfn.XLOOKUP(C2725,customer_table!$A$2:$A$4869,customer_table!$B$2:$B$4869)</f>
        <v>Consumer</v>
      </c>
      <c r="E2725">
        <v>8</v>
      </c>
      <c r="F2725">
        <v>269.08</v>
      </c>
      <c r="G2725">
        <v>2152.64</v>
      </c>
      <c r="H2725">
        <v>0</v>
      </c>
      <c r="I2725">
        <v>9.0299999999999994</v>
      </c>
      <c r="J2725" s="5">
        <v>45510</v>
      </c>
      <c r="K2725" s="5">
        <v>45517</v>
      </c>
      <c r="L2725" t="s">
        <v>4897</v>
      </c>
      <c r="M2725" t="s">
        <v>4881</v>
      </c>
      <c r="N2725" t="s">
        <v>4876</v>
      </c>
      <c r="O2725" t="s">
        <v>4880</v>
      </c>
      <c r="P2725" t="s">
        <v>4884</v>
      </c>
      <c r="Q2725" s="4">
        <f>_xlfn.XLOOKUP(C2725,customer_table!$A$2:$A$4947,customer_table!$A$2:$A$4947)</f>
        <v>79414</v>
      </c>
      <c r="R2725" t="str">
        <f>_xlfn.XLOOKUP(D2725,customer_table!$B$2:$B$4947,customer_table!$B$2:$B$4947)</f>
        <v>Consumer</v>
      </c>
      <c r="S2725" s="4" t="b">
        <f t="shared" si="210"/>
        <v>1</v>
      </c>
      <c r="T2725" s="6" t="b">
        <f t="shared" si="211"/>
        <v>1</v>
      </c>
      <c r="U2725" cm="1">
        <f t="array" ref="U2725">INDEX(hdd_products!$H$2:$H$21,MATCH(1,(hdd_products!$A$2:$A$21=hdd_orders!B2725)*(hdd_products!$H$2:$H$21=hdd_orders!F2725),0))</f>
        <v>269.08</v>
      </c>
      <c r="V2725" s="6" t="b">
        <f t="shared" si="212"/>
        <v>1</v>
      </c>
      <c r="W2725" s="4">
        <f t="shared" si="213"/>
        <v>2152.64</v>
      </c>
      <c r="X2725" s="6" t="b">
        <f t="shared" si="214"/>
        <v>1</v>
      </c>
      <c r="AD2725" s="52"/>
    </row>
    <row r="2726" spans="1:30" x14ac:dyDescent="0.45">
      <c r="A2726" s="4">
        <v>2724</v>
      </c>
      <c r="B2726">
        <v>1005</v>
      </c>
      <c r="C2726">
        <v>36335</v>
      </c>
      <c r="D2726" t="str">
        <f>_xlfn.XLOOKUP(C2726,customer_table!$A$2:$A$4869,customer_table!$B$2:$B$4869)</f>
        <v>Enterprise</v>
      </c>
      <c r="E2726">
        <v>2</v>
      </c>
      <c r="F2726">
        <v>204.55</v>
      </c>
      <c r="G2726">
        <v>409.1</v>
      </c>
      <c r="H2726">
        <v>0</v>
      </c>
      <c r="I2726">
        <v>16.89</v>
      </c>
      <c r="J2726" s="5">
        <v>45447</v>
      </c>
      <c r="K2726" s="5">
        <v>45453</v>
      </c>
      <c r="L2726" t="s">
        <v>4889</v>
      </c>
      <c r="M2726" t="s">
        <v>4898</v>
      </c>
      <c r="N2726" t="s">
        <v>4876</v>
      </c>
      <c r="O2726" t="s">
        <v>4880</v>
      </c>
      <c r="P2726" t="s">
        <v>4879</v>
      </c>
      <c r="Q2726" s="4">
        <f>_xlfn.XLOOKUP(C2726,customer_table!$A$2:$A$4947,customer_table!$A$2:$A$4947)</f>
        <v>36335</v>
      </c>
      <c r="R2726" t="str">
        <f>_xlfn.XLOOKUP(D2726,customer_table!$B$2:$B$4947,customer_table!$B$2:$B$4947)</f>
        <v>Enterprise</v>
      </c>
      <c r="S2726" s="4" t="b">
        <f t="shared" si="210"/>
        <v>1</v>
      </c>
      <c r="T2726" s="6" t="b">
        <f t="shared" si="211"/>
        <v>1</v>
      </c>
      <c r="U2726" cm="1">
        <f t="array" ref="U2726">INDEX(hdd_products!$H$2:$H$21,MATCH(1,(hdd_products!$A$2:$A$21=hdd_orders!B2726)*(hdd_products!$H$2:$H$21=hdd_orders!F2726),0))</f>
        <v>204.55</v>
      </c>
      <c r="V2726" s="6" t="b">
        <f t="shared" si="212"/>
        <v>1</v>
      </c>
      <c r="W2726" s="4">
        <f t="shared" si="213"/>
        <v>409.1</v>
      </c>
      <c r="X2726" s="6" t="b">
        <f t="shared" si="214"/>
        <v>1</v>
      </c>
      <c r="AD2726" s="52"/>
    </row>
    <row r="2727" spans="1:30" x14ac:dyDescent="0.45">
      <c r="A2727" s="4">
        <v>2725</v>
      </c>
      <c r="B2727">
        <v>1003</v>
      </c>
      <c r="C2727">
        <v>38909</v>
      </c>
      <c r="D2727" t="str">
        <f>_xlfn.XLOOKUP(C2727,customer_table!$A$2:$A$4869,customer_table!$B$2:$B$4869)</f>
        <v>Small Business</v>
      </c>
      <c r="E2727">
        <v>1</v>
      </c>
      <c r="F2727">
        <v>95.08</v>
      </c>
      <c r="G2727">
        <v>95.08</v>
      </c>
      <c r="H2727">
        <v>0</v>
      </c>
      <c r="I2727">
        <v>9.4700000000000006</v>
      </c>
      <c r="J2727" s="5">
        <v>45491</v>
      </c>
      <c r="K2727" s="5">
        <v>45494</v>
      </c>
      <c r="L2727" t="s">
        <v>4897</v>
      </c>
      <c r="M2727" t="s">
        <v>4877</v>
      </c>
      <c r="N2727" t="s">
        <v>4876</v>
      </c>
      <c r="O2727" t="s">
        <v>4880</v>
      </c>
      <c r="P2727" t="s">
        <v>4888</v>
      </c>
      <c r="Q2727" s="4">
        <f>_xlfn.XLOOKUP(C2727,customer_table!$A$2:$A$4947,customer_table!$A$2:$A$4947)</f>
        <v>38909</v>
      </c>
      <c r="R2727" t="str">
        <f>_xlfn.XLOOKUP(D2727,customer_table!$B$2:$B$4947,customer_table!$B$2:$B$4947)</f>
        <v>Small Business</v>
      </c>
      <c r="S2727" s="4" t="b">
        <f t="shared" si="210"/>
        <v>1</v>
      </c>
      <c r="T2727" s="6" t="b">
        <f t="shared" si="211"/>
        <v>1</v>
      </c>
      <c r="U2727" cm="1">
        <f t="array" ref="U2727">INDEX(hdd_products!$H$2:$H$21,MATCH(1,(hdd_products!$A$2:$A$21=hdd_orders!B2727)*(hdd_products!$H$2:$H$21=hdd_orders!F2727),0))</f>
        <v>95.08</v>
      </c>
      <c r="V2727" s="6" t="b">
        <f t="shared" si="212"/>
        <v>1</v>
      </c>
      <c r="W2727" s="4">
        <f t="shared" si="213"/>
        <v>95.08</v>
      </c>
      <c r="X2727" s="6" t="b">
        <f t="shared" si="214"/>
        <v>1</v>
      </c>
      <c r="AD2727" s="52"/>
    </row>
    <row r="2728" spans="1:30" x14ac:dyDescent="0.45">
      <c r="A2728" s="4">
        <v>2726</v>
      </c>
      <c r="B2728">
        <v>1001</v>
      </c>
      <c r="C2728">
        <v>38688</v>
      </c>
      <c r="D2728" t="str">
        <f>_xlfn.XLOOKUP(C2728,customer_table!$A$2:$A$4869,customer_table!$B$2:$B$4869)</f>
        <v>Small Business</v>
      </c>
      <c r="E2728">
        <v>5</v>
      </c>
      <c r="F2728">
        <v>129.16999999999999</v>
      </c>
      <c r="G2728">
        <v>645.85</v>
      </c>
      <c r="H2728">
        <v>0</v>
      </c>
      <c r="I2728">
        <v>11.45</v>
      </c>
      <c r="J2728" s="5">
        <v>45412</v>
      </c>
      <c r="K2728" s="5">
        <v>45418</v>
      </c>
      <c r="L2728" t="s">
        <v>4900</v>
      </c>
      <c r="M2728" t="s">
        <v>4877</v>
      </c>
      <c r="N2728" t="s">
        <v>4903</v>
      </c>
      <c r="O2728" t="s">
        <v>4880</v>
      </c>
      <c r="P2728" t="s">
        <v>4891</v>
      </c>
      <c r="Q2728" s="4">
        <f>_xlfn.XLOOKUP(C2728,customer_table!$A$2:$A$4947,customer_table!$A$2:$A$4947)</f>
        <v>38688</v>
      </c>
      <c r="R2728" t="str">
        <f>_xlfn.XLOOKUP(D2728,customer_table!$B$2:$B$4947,customer_table!$B$2:$B$4947)</f>
        <v>Small Business</v>
      </c>
      <c r="S2728" s="4" t="b">
        <f t="shared" si="210"/>
        <v>1</v>
      </c>
      <c r="T2728" s="6" t="b">
        <f t="shared" si="211"/>
        <v>1</v>
      </c>
      <c r="U2728" cm="1">
        <f t="array" ref="U2728">INDEX(hdd_products!$H$2:$H$21,MATCH(1,(hdd_products!$A$2:$A$21=hdd_orders!B2728)*(hdd_products!$H$2:$H$21=hdd_orders!F2728),0))</f>
        <v>129.16999999999999</v>
      </c>
      <c r="V2728" s="6" t="b">
        <f t="shared" si="212"/>
        <v>1</v>
      </c>
      <c r="W2728" s="4">
        <f t="shared" si="213"/>
        <v>645.84999999999991</v>
      </c>
      <c r="X2728" s="6" t="b">
        <f t="shared" si="214"/>
        <v>1</v>
      </c>
      <c r="AD2728" s="52"/>
    </row>
    <row r="2729" spans="1:30" x14ac:dyDescent="0.45">
      <c r="A2729" s="4">
        <v>2727</v>
      </c>
      <c r="B2729">
        <v>1001</v>
      </c>
      <c r="C2729">
        <v>58605</v>
      </c>
      <c r="D2729" t="str">
        <f>_xlfn.XLOOKUP(C2729,customer_table!$A$2:$A$4869,customer_table!$B$2:$B$4869)</f>
        <v>Small Business</v>
      </c>
      <c r="E2729">
        <v>3</v>
      </c>
      <c r="F2729">
        <v>129.16999999999999</v>
      </c>
      <c r="G2729">
        <v>387.51</v>
      </c>
      <c r="H2729">
        <v>0</v>
      </c>
      <c r="I2729">
        <v>15.79</v>
      </c>
      <c r="J2729" s="5">
        <v>45366</v>
      </c>
      <c r="K2729" s="5">
        <v>45367</v>
      </c>
      <c r="L2729" t="s">
        <v>4893</v>
      </c>
      <c r="M2729" t="s">
        <v>4877</v>
      </c>
      <c r="N2729" t="s">
        <v>4876</v>
      </c>
      <c r="O2729" t="s">
        <v>4880</v>
      </c>
      <c r="P2729" t="s">
        <v>4891</v>
      </c>
      <c r="Q2729" s="4">
        <f>_xlfn.XLOOKUP(C2729,customer_table!$A$2:$A$4947,customer_table!$A$2:$A$4947)</f>
        <v>58605</v>
      </c>
      <c r="R2729" t="str">
        <f>_xlfn.XLOOKUP(D2729,customer_table!$B$2:$B$4947,customer_table!$B$2:$B$4947)</f>
        <v>Small Business</v>
      </c>
      <c r="S2729" s="4" t="b">
        <f t="shared" si="210"/>
        <v>1</v>
      </c>
      <c r="T2729" s="6" t="b">
        <f t="shared" si="211"/>
        <v>1</v>
      </c>
      <c r="U2729" cm="1">
        <f t="array" ref="U2729">INDEX(hdd_products!$H$2:$H$21,MATCH(1,(hdd_products!$A$2:$A$21=hdd_orders!B2729)*(hdd_products!$H$2:$H$21=hdd_orders!F2729),0))</f>
        <v>129.16999999999999</v>
      </c>
      <c r="V2729" s="6" t="b">
        <f t="shared" si="212"/>
        <v>1</v>
      </c>
      <c r="W2729" s="4">
        <f t="shared" si="213"/>
        <v>387.51</v>
      </c>
      <c r="X2729" s="6" t="b">
        <f t="shared" si="214"/>
        <v>1</v>
      </c>
      <c r="AD2729" s="52"/>
    </row>
    <row r="2730" spans="1:30" x14ac:dyDescent="0.45">
      <c r="A2730" s="4">
        <v>2728</v>
      </c>
      <c r="B2730">
        <v>1010</v>
      </c>
      <c r="C2730">
        <v>50660</v>
      </c>
      <c r="D2730" t="str">
        <f>_xlfn.XLOOKUP(C2730,customer_table!$A$2:$A$4869,customer_table!$B$2:$B$4869)</f>
        <v>Enterprise</v>
      </c>
      <c r="E2730">
        <v>1</v>
      </c>
      <c r="F2730">
        <v>446.61</v>
      </c>
      <c r="G2730">
        <v>446.61</v>
      </c>
      <c r="H2730">
        <v>0</v>
      </c>
      <c r="I2730">
        <v>10.96</v>
      </c>
      <c r="J2730" s="5">
        <v>45431</v>
      </c>
      <c r="K2730" s="5">
        <v>45438</v>
      </c>
      <c r="L2730" t="s">
        <v>4897</v>
      </c>
      <c r="M2730" t="s">
        <v>4877</v>
      </c>
      <c r="N2730" t="s">
        <v>4876</v>
      </c>
      <c r="O2730" t="s">
        <v>4880</v>
      </c>
      <c r="P2730" t="s">
        <v>4879</v>
      </c>
      <c r="Q2730" s="4">
        <f>_xlfn.XLOOKUP(C2730,customer_table!$A$2:$A$4947,customer_table!$A$2:$A$4947)</f>
        <v>50660</v>
      </c>
      <c r="R2730" t="str">
        <f>_xlfn.XLOOKUP(D2730,customer_table!$B$2:$B$4947,customer_table!$B$2:$B$4947)</f>
        <v>Enterprise</v>
      </c>
      <c r="S2730" s="4" t="b">
        <f t="shared" si="210"/>
        <v>1</v>
      </c>
      <c r="T2730" s="6" t="b">
        <f t="shared" si="211"/>
        <v>1</v>
      </c>
      <c r="U2730" cm="1">
        <f t="array" ref="U2730">INDEX(hdd_products!$H$2:$H$21,MATCH(1,(hdd_products!$A$2:$A$21=hdd_orders!B2730)*(hdd_products!$H$2:$H$21=hdd_orders!F2730),0))</f>
        <v>446.61</v>
      </c>
      <c r="V2730" s="6" t="b">
        <f t="shared" si="212"/>
        <v>1</v>
      </c>
      <c r="W2730" s="4">
        <f t="shared" si="213"/>
        <v>446.61</v>
      </c>
      <c r="X2730" s="6" t="b">
        <f t="shared" si="214"/>
        <v>1</v>
      </c>
      <c r="AD2730" s="52"/>
    </row>
    <row r="2731" spans="1:30" x14ac:dyDescent="0.45">
      <c r="A2731" s="4">
        <v>2729</v>
      </c>
      <c r="B2731">
        <v>1004</v>
      </c>
      <c r="C2731">
        <v>47068</v>
      </c>
      <c r="D2731" t="str">
        <f>_xlfn.XLOOKUP(C2731,customer_table!$A$2:$A$4869,customer_table!$B$2:$B$4869)</f>
        <v>Enterprise</v>
      </c>
      <c r="E2731">
        <v>2</v>
      </c>
      <c r="F2731">
        <v>170.85</v>
      </c>
      <c r="G2731">
        <v>341.7</v>
      </c>
      <c r="H2731">
        <v>0</v>
      </c>
      <c r="I2731">
        <v>13.71</v>
      </c>
      <c r="J2731" s="5">
        <v>45582</v>
      </c>
      <c r="K2731" s="5">
        <v>45583</v>
      </c>
      <c r="L2731" t="s">
        <v>4895</v>
      </c>
      <c r="M2731" t="s">
        <v>4877</v>
      </c>
      <c r="N2731" t="s">
        <v>4876</v>
      </c>
      <c r="O2731" t="s">
        <v>4880</v>
      </c>
      <c r="P2731" t="s">
        <v>4874</v>
      </c>
      <c r="Q2731" s="4">
        <f>_xlfn.XLOOKUP(C2731,customer_table!$A$2:$A$4947,customer_table!$A$2:$A$4947)</f>
        <v>47068</v>
      </c>
      <c r="R2731" t="str">
        <f>_xlfn.XLOOKUP(D2731,customer_table!$B$2:$B$4947,customer_table!$B$2:$B$4947)</f>
        <v>Enterprise</v>
      </c>
      <c r="S2731" s="4" t="b">
        <f t="shared" si="210"/>
        <v>1</v>
      </c>
      <c r="T2731" s="6" t="b">
        <f t="shared" si="211"/>
        <v>1</v>
      </c>
      <c r="U2731" cm="1">
        <f t="array" ref="U2731">INDEX(hdd_products!$H$2:$H$21,MATCH(1,(hdd_products!$A$2:$A$21=hdd_orders!B2731)*(hdd_products!$H$2:$H$21=hdd_orders!F2731),0))</f>
        <v>170.85</v>
      </c>
      <c r="V2731" s="6" t="b">
        <f t="shared" si="212"/>
        <v>1</v>
      </c>
      <c r="W2731" s="4">
        <f t="shared" si="213"/>
        <v>341.7</v>
      </c>
      <c r="X2731" s="6" t="b">
        <f t="shared" si="214"/>
        <v>1</v>
      </c>
      <c r="AD2731" s="52"/>
    </row>
    <row r="2732" spans="1:30" x14ac:dyDescent="0.45">
      <c r="A2732" s="4">
        <v>2730</v>
      </c>
      <c r="B2732">
        <v>1001</v>
      </c>
      <c r="C2732">
        <v>85289</v>
      </c>
      <c r="D2732" t="str">
        <f>_xlfn.XLOOKUP(C2732,customer_table!$A$2:$A$4869,customer_table!$B$2:$B$4869)</f>
        <v>Enterprise</v>
      </c>
      <c r="E2732">
        <v>2</v>
      </c>
      <c r="F2732">
        <v>129.16999999999999</v>
      </c>
      <c r="G2732">
        <v>258.33999999999997</v>
      </c>
      <c r="H2732">
        <v>0</v>
      </c>
      <c r="I2732">
        <v>9.6999999999999993</v>
      </c>
      <c r="J2732" s="5">
        <v>45634</v>
      </c>
      <c r="K2732" s="5">
        <v>45639</v>
      </c>
      <c r="L2732" t="s">
        <v>4899</v>
      </c>
      <c r="M2732" t="s">
        <v>4877</v>
      </c>
      <c r="N2732" t="s">
        <v>4892</v>
      </c>
      <c r="O2732" t="s">
        <v>4880</v>
      </c>
      <c r="P2732" t="s">
        <v>4891</v>
      </c>
      <c r="Q2732" s="4">
        <f>_xlfn.XLOOKUP(C2732,customer_table!$A$2:$A$4947,customer_table!$A$2:$A$4947)</f>
        <v>85289</v>
      </c>
      <c r="R2732" t="str">
        <f>_xlfn.XLOOKUP(D2732,customer_table!$B$2:$B$4947,customer_table!$B$2:$B$4947)</f>
        <v>Enterprise</v>
      </c>
      <c r="S2732" s="4" t="b">
        <f t="shared" si="210"/>
        <v>1</v>
      </c>
      <c r="T2732" s="6" t="b">
        <f t="shared" si="211"/>
        <v>1</v>
      </c>
      <c r="U2732" cm="1">
        <f t="array" ref="U2732">INDEX(hdd_products!$H$2:$H$21,MATCH(1,(hdd_products!$A$2:$A$21=hdd_orders!B2732)*(hdd_products!$H$2:$H$21=hdd_orders!F2732),0))</f>
        <v>129.16999999999999</v>
      </c>
      <c r="V2732" s="6" t="b">
        <f t="shared" si="212"/>
        <v>1</v>
      </c>
      <c r="W2732" s="4">
        <f t="shared" si="213"/>
        <v>258.33999999999997</v>
      </c>
      <c r="X2732" s="6" t="b">
        <f t="shared" si="214"/>
        <v>1</v>
      </c>
      <c r="AD2732" s="52"/>
    </row>
    <row r="2733" spans="1:30" x14ac:dyDescent="0.45">
      <c r="A2733" s="4">
        <v>2731</v>
      </c>
      <c r="B2733">
        <v>1001</v>
      </c>
      <c r="C2733">
        <v>12565</v>
      </c>
      <c r="D2733" t="str">
        <f>_xlfn.XLOOKUP(C2733,customer_table!$A$2:$A$4869,customer_table!$B$2:$B$4869)</f>
        <v>Small Business</v>
      </c>
      <c r="E2733">
        <v>2</v>
      </c>
      <c r="F2733">
        <v>129.16999999999999</v>
      </c>
      <c r="G2733">
        <v>258.33999999999997</v>
      </c>
      <c r="H2733">
        <v>0</v>
      </c>
      <c r="I2733">
        <v>10.44</v>
      </c>
      <c r="J2733" s="5">
        <v>45562</v>
      </c>
      <c r="K2733" s="5">
        <v>45563</v>
      </c>
      <c r="L2733" t="s">
        <v>4900</v>
      </c>
      <c r="M2733" t="s">
        <v>4896</v>
      </c>
      <c r="N2733" t="s">
        <v>4876</v>
      </c>
      <c r="O2733" t="s">
        <v>4880</v>
      </c>
      <c r="P2733" t="s">
        <v>4874</v>
      </c>
      <c r="Q2733" s="4">
        <f>_xlfn.XLOOKUP(C2733,customer_table!$A$2:$A$4947,customer_table!$A$2:$A$4947)</f>
        <v>12565</v>
      </c>
      <c r="R2733" t="str">
        <f>_xlfn.XLOOKUP(D2733,customer_table!$B$2:$B$4947,customer_table!$B$2:$B$4947)</f>
        <v>Small Business</v>
      </c>
      <c r="S2733" s="4" t="b">
        <f t="shared" si="210"/>
        <v>1</v>
      </c>
      <c r="T2733" s="6" t="b">
        <f t="shared" si="211"/>
        <v>1</v>
      </c>
      <c r="U2733" cm="1">
        <f t="array" ref="U2733">INDEX(hdd_products!$H$2:$H$21,MATCH(1,(hdd_products!$A$2:$A$21=hdd_orders!B2733)*(hdd_products!$H$2:$H$21=hdd_orders!F2733),0))</f>
        <v>129.16999999999999</v>
      </c>
      <c r="V2733" s="6" t="b">
        <f t="shared" si="212"/>
        <v>1</v>
      </c>
      <c r="W2733" s="4">
        <f t="shared" si="213"/>
        <v>258.33999999999997</v>
      </c>
      <c r="X2733" s="6" t="b">
        <f t="shared" si="214"/>
        <v>1</v>
      </c>
      <c r="AD2733" s="52"/>
    </row>
    <row r="2734" spans="1:30" x14ac:dyDescent="0.45">
      <c r="A2734" s="4">
        <v>2732</v>
      </c>
      <c r="B2734">
        <v>1001</v>
      </c>
      <c r="C2734">
        <v>10191</v>
      </c>
      <c r="D2734" t="str">
        <f>_xlfn.XLOOKUP(C2734,customer_table!$A$2:$A$4869,customer_table!$B$2:$B$4869)</f>
        <v>Small Business</v>
      </c>
      <c r="E2734">
        <v>1</v>
      </c>
      <c r="F2734">
        <v>129.16999999999999</v>
      </c>
      <c r="G2734">
        <v>129.16999999999999</v>
      </c>
      <c r="H2734">
        <v>0</v>
      </c>
      <c r="I2734">
        <v>9.1300000000000008</v>
      </c>
      <c r="J2734" s="5">
        <v>45575</v>
      </c>
      <c r="K2734" s="5">
        <v>45579</v>
      </c>
      <c r="L2734" t="s">
        <v>4899</v>
      </c>
      <c r="M2734" t="s">
        <v>4881</v>
      </c>
      <c r="N2734" t="s">
        <v>4876</v>
      </c>
      <c r="O2734" t="s">
        <v>4880</v>
      </c>
      <c r="P2734" t="s">
        <v>4888</v>
      </c>
      <c r="Q2734" s="4">
        <f>_xlfn.XLOOKUP(C2734,customer_table!$A$2:$A$4947,customer_table!$A$2:$A$4947)</f>
        <v>10191</v>
      </c>
      <c r="R2734" t="str">
        <f>_xlfn.XLOOKUP(D2734,customer_table!$B$2:$B$4947,customer_table!$B$2:$B$4947)</f>
        <v>Small Business</v>
      </c>
      <c r="S2734" s="4" t="b">
        <f t="shared" si="210"/>
        <v>1</v>
      </c>
      <c r="T2734" s="6" t="b">
        <f t="shared" si="211"/>
        <v>1</v>
      </c>
      <c r="U2734" cm="1">
        <f t="array" ref="U2734">INDEX(hdd_products!$H$2:$H$21,MATCH(1,(hdd_products!$A$2:$A$21=hdd_orders!B2734)*(hdd_products!$H$2:$H$21=hdd_orders!F2734),0))</f>
        <v>129.16999999999999</v>
      </c>
      <c r="V2734" s="6" t="b">
        <f t="shared" si="212"/>
        <v>1</v>
      </c>
      <c r="W2734" s="4">
        <f t="shared" si="213"/>
        <v>129.16999999999999</v>
      </c>
      <c r="X2734" s="6" t="b">
        <f t="shared" si="214"/>
        <v>1</v>
      </c>
      <c r="AD2734" s="52"/>
    </row>
    <row r="2735" spans="1:30" x14ac:dyDescent="0.45">
      <c r="A2735" s="4">
        <v>2733</v>
      </c>
      <c r="B2735">
        <v>1006</v>
      </c>
      <c r="C2735">
        <v>42921</v>
      </c>
      <c r="D2735" t="str">
        <f>_xlfn.XLOOKUP(C2735,customer_table!$A$2:$A$4869,customer_table!$B$2:$B$4869)</f>
        <v>Enterprise</v>
      </c>
      <c r="E2735">
        <v>2</v>
      </c>
      <c r="F2735">
        <v>307.20999999999998</v>
      </c>
      <c r="G2735">
        <v>614.41999999999996</v>
      </c>
      <c r="H2735">
        <v>0</v>
      </c>
      <c r="I2735">
        <v>12.28</v>
      </c>
      <c r="J2735" s="5">
        <v>45448</v>
      </c>
      <c r="K2735" s="5">
        <v>45454</v>
      </c>
      <c r="L2735" t="s">
        <v>4885</v>
      </c>
      <c r="M2735" t="s">
        <v>4877</v>
      </c>
      <c r="N2735" t="s">
        <v>4892</v>
      </c>
      <c r="O2735" t="s">
        <v>4880</v>
      </c>
      <c r="P2735" t="s">
        <v>4879</v>
      </c>
      <c r="Q2735" s="4">
        <f>_xlfn.XLOOKUP(C2735,customer_table!$A$2:$A$4947,customer_table!$A$2:$A$4947)</f>
        <v>42921</v>
      </c>
      <c r="R2735" t="str">
        <f>_xlfn.XLOOKUP(D2735,customer_table!$B$2:$B$4947,customer_table!$B$2:$B$4947)</f>
        <v>Enterprise</v>
      </c>
      <c r="S2735" s="4" t="b">
        <f t="shared" si="210"/>
        <v>1</v>
      </c>
      <c r="T2735" s="6" t="b">
        <f t="shared" si="211"/>
        <v>1</v>
      </c>
      <c r="U2735" cm="1">
        <f t="array" ref="U2735">INDEX(hdd_products!$H$2:$H$21,MATCH(1,(hdd_products!$A$2:$A$21=hdd_orders!B2735)*(hdd_products!$H$2:$H$21=hdd_orders!F2735),0))</f>
        <v>307.20999999999998</v>
      </c>
      <c r="V2735" s="6" t="b">
        <f t="shared" si="212"/>
        <v>1</v>
      </c>
      <c r="W2735" s="4">
        <f t="shared" si="213"/>
        <v>614.41999999999996</v>
      </c>
      <c r="X2735" s="6" t="b">
        <f t="shared" si="214"/>
        <v>1</v>
      </c>
      <c r="AD2735" s="52"/>
    </row>
    <row r="2736" spans="1:30" x14ac:dyDescent="0.45">
      <c r="A2736" s="4">
        <v>2734</v>
      </c>
      <c r="B2736">
        <v>1001</v>
      </c>
      <c r="C2736">
        <v>88849</v>
      </c>
      <c r="D2736" t="str">
        <f>_xlfn.XLOOKUP(C2736,customer_table!$A$2:$A$4869,customer_table!$B$2:$B$4869)</f>
        <v>Consumer</v>
      </c>
      <c r="E2736">
        <v>2</v>
      </c>
      <c r="F2736">
        <v>129.16999999999999</v>
      </c>
      <c r="G2736">
        <v>258.33999999999997</v>
      </c>
      <c r="H2736">
        <v>0</v>
      </c>
      <c r="I2736">
        <v>8.7899999999999991</v>
      </c>
      <c r="J2736" s="5">
        <v>45394</v>
      </c>
      <c r="K2736" s="5">
        <v>45400</v>
      </c>
      <c r="L2736" t="s">
        <v>4899</v>
      </c>
      <c r="M2736" t="s">
        <v>4877</v>
      </c>
      <c r="N2736" t="s">
        <v>4876</v>
      </c>
      <c r="O2736" t="s">
        <v>4880</v>
      </c>
      <c r="P2736" t="s">
        <v>4891</v>
      </c>
      <c r="Q2736" s="4">
        <f>_xlfn.XLOOKUP(C2736,customer_table!$A$2:$A$4947,customer_table!$A$2:$A$4947)</f>
        <v>88849</v>
      </c>
      <c r="R2736" t="str">
        <f>_xlfn.XLOOKUP(D2736,customer_table!$B$2:$B$4947,customer_table!$B$2:$B$4947)</f>
        <v>Consumer</v>
      </c>
      <c r="S2736" s="4" t="b">
        <f t="shared" si="210"/>
        <v>1</v>
      </c>
      <c r="T2736" s="6" t="b">
        <f t="shared" si="211"/>
        <v>1</v>
      </c>
      <c r="U2736" cm="1">
        <f t="array" ref="U2736">INDEX(hdd_products!$H$2:$H$21,MATCH(1,(hdd_products!$A$2:$A$21=hdd_orders!B2736)*(hdd_products!$H$2:$H$21=hdd_orders!F2736),0))</f>
        <v>129.16999999999999</v>
      </c>
      <c r="V2736" s="6" t="b">
        <f t="shared" si="212"/>
        <v>1</v>
      </c>
      <c r="W2736" s="4">
        <f t="shared" si="213"/>
        <v>258.33999999999997</v>
      </c>
      <c r="X2736" s="6" t="b">
        <f t="shared" si="214"/>
        <v>1</v>
      </c>
      <c r="AD2736" s="52"/>
    </row>
    <row r="2737" spans="1:30" x14ac:dyDescent="0.45">
      <c r="A2737" s="4">
        <v>2735</v>
      </c>
      <c r="B2737">
        <v>1011</v>
      </c>
      <c r="C2737">
        <v>42097</v>
      </c>
      <c r="D2737" t="str">
        <f>_xlfn.XLOOKUP(C2737,customer_table!$A$2:$A$4869,customer_table!$B$2:$B$4869)</f>
        <v>Consumer</v>
      </c>
      <c r="E2737">
        <v>1</v>
      </c>
      <c r="F2737">
        <v>664.86</v>
      </c>
      <c r="G2737">
        <v>664.86</v>
      </c>
      <c r="H2737">
        <v>0</v>
      </c>
      <c r="I2737">
        <v>18.489999999999998</v>
      </c>
      <c r="J2737" s="5">
        <v>45486</v>
      </c>
      <c r="K2737" s="5">
        <v>45490</v>
      </c>
      <c r="L2737" t="s">
        <v>4889</v>
      </c>
      <c r="M2737" t="s">
        <v>4877</v>
      </c>
      <c r="N2737" t="s">
        <v>4892</v>
      </c>
      <c r="O2737" t="s">
        <v>4880</v>
      </c>
      <c r="P2737" t="s">
        <v>4874</v>
      </c>
      <c r="Q2737" s="4">
        <f>_xlfn.XLOOKUP(C2737,customer_table!$A$2:$A$4947,customer_table!$A$2:$A$4947)</f>
        <v>42097</v>
      </c>
      <c r="R2737" t="str">
        <f>_xlfn.XLOOKUP(D2737,customer_table!$B$2:$B$4947,customer_table!$B$2:$B$4947)</f>
        <v>Consumer</v>
      </c>
      <c r="S2737" s="4" t="b">
        <f t="shared" si="210"/>
        <v>1</v>
      </c>
      <c r="T2737" s="6" t="b">
        <f t="shared" si="211"/>
        <v>1</v>
      </c>
      <c r="U2737" cm="1">
        <f t="array" ref="U2737">INDEX(hdd_products!$H$2:$H$21,MATCH(1,(hdd_products!$A$2:$A$21=hdd_orders!B2737)*(hdd_products!$H$2:$H$21=hdd_orders!F2737),0))</f>
        <v>664.86</v>
      </c>
      <c r="V2737" s="6" t="b">
        <f t="shared" si="212"/>
        <v>1</v>
      </c>
      <c r="W2737" s="4">
        <f t="shared" si="213"/>
        <v>664.86</v>
      </c>
      <c r="X2737" s="6" t="b">
        <f t="shared" si="214"/>
        <v>1</v>
      </c>
      <c r="AD2737" s="52"/>
    </row>
    <row r="2738" spans="1:30" x14ac:dyDescent="0.45">
      <c r="A2738" s="4">
        <v>2736</v>
      </c>
      <c r="B2738">
        <v>1003</v>
      </c>
      <c r="C2738">
        <v>79794</v>
      </c>
      <c r="D2738" t="str">
        <f>_xlfn.XLOOKUP(C2738,customer_table!$A$2:$A$4869,customer_table!$B$2:$B$4869)</f>
        <v>Small Business</v>
      </c>
      <c r="E2738">
        <v>2</v>
      </c>
      <c r="F2738">
        <v>95.08</v>
      </c>
      <c r="G2738">
        <v>190.16</v>
      </c>
      <c r="H2738">
        <v>0</v>
      </c>
      <c r="I2738">
        <v>8.51</v>
      </c>
      <c r="J2738" s="5">
        <v>45474</v>
      </c>
      <c r="K2738" s="5">
        <v>45478</v>
      </c>
      <c r="L2738" t="s">
        <v>4883</v>
      </c>
      <c r="M2738" t="s">
        <v>4877</v>
      </c>
      <c r="N2738" t="s">
        <v>4876</v>
      </c>
      <c r="O2738" t="s">
        <v>4875</v>
      </c>
      <c r="P2738" t="s">
        <v>4874</v>
      </c>
      <c r="Q2738" s="4">
        <f>_xlfn.XLOOKUP(C2738,customer_table!$A$2:$A$4947,customer_table!$A$2:$A$4947)</f>
        <v>79794</v>
      </c>
      <c r="R2738" t="str">
        <f>_xlfn.XLOOKUP(D2738,customer_table!$B$2:$B$4947,customer_table!$B$2:$B$4947)</f>
        <v>Small Business</v>
      </c>
      <c r="S2738" s="4" t="b">
        <f t="shared" si="210"/>
        <v>1</v>
      </c>
      <c r="T2738" s="6" t="b">
        <f t="shared" si="211"/>
        <v>1</v>
      </c>
      <c r="U2738" cm="1">
        <f t="array" ref="U2738">INDEX(hdd_products!$H$2:$H$21,MATCH(1,(hdd_products!$A$2:$A$21=hdd_orders!B2738)*(hdd_products!$H$2:$H$21=hdd_orders!F2738),0))</f>
        <v>95.08</v>
      </c>
      <c r="V2738" s="6" t="b">
        <f t="shared" si="212"/>
        <v>1</v>
      </c>
      <c r="W2738" s="4">
        <f t="shared" si="213"/>
        <v>190.16</v>
      </c>
      <c r="X2738" s="6" t="b">
        <f t="shared" si="214"/>
        <v>1</v>
      </c>
      <c r="AD2738" s="52"/>
    </row>
    <row r="2739" spans="1:30" x14ac:dyDescent="0.45">
      <c r="A2739" s="4">
        <v>2737</v>
      </c>
      <c r="B2739">
        <v>1014</v>
      </c>
      <c r="C2739">
        <v>23525</v>
      </c>
      <c r="D2739" t="str">
        <f>_xlfn.XLOOKUP(C2739,customer_table!$A$2:$A$4869,customer_table!$B$2:$B$4869)</f>
        <v>Small Business</v>
      </c>
      <c r="E2739">
        <v>1</v>
      </c>
      <c r="F2739">
        <v>686.52</v>
      </c>
      <c r="G2739">
        <v>686.52</v>
      </c>
      <c r="H2739">
        <v>0</v>
      </c>
      <c r="I2739">
        <v>16.059999999999999</v>
      </c>
      <c r="J2739" s="5">
        <v>45579</v>
      </c>
      <c r="K2739" s="5">
        <v>45580</v>
      </c>
      <c r="L2739" t="s">
        <v>4890</v>
      </c>
      <c r="M2739" t="s">
        <v>4877</v>
      </c>
      <c r="N2739" t="s">
        <v>4876</v>
      </c>
      <c r="O2739" t="s">
        <v>4875</v>
      </c>
      <c r="P2739" t="s">
        <v>4891</v>
      </c>
      <c r="Q2739" s="4">
        <f>_xlfn.XLOOKUP(C2739,customer_table!$A$2:$A$4947,customer_table!$A$2:$A$4947)</f>
        <v>23525</v>
      </c>
      <c r="R2739" t="str">
        <f>_xlfn.XLOOKUP(D2739,customer_table!$B$2:$B$4947,customer_table!$B$2:$B$4947)</f>
        <v>Small Business</v>
      </c>
      <c r="S2739" s="4" t="b">
        <f t="shared" si="210"/>
        <v>1</v>
      </c>
      <c r="T2739" s="6" t="b">
        <f t="shared" si="211"/>
        <v>1</v>
      </c>
      <c r="U2739" cm="1">
        <f t="array" ref="U2739">INDEX(hdd_products!$H$2:$H$21,MATCH(1,(hdd_products!$A$2:$A$21=hdd_orders!B2739)*(hdd_products!$H$2:$H$21=hdd_orders!F2739),0))</f>
        <v>686.52</v>
      </c>
      <c r="V2739" s="6" t="b">
        <f t="shared" si="212"/>
        <v>1</v>
      </c>
      <c r="W2739" s="4">
        <f t="shared" si="213"/>
        <v>686.52</v>
      </c>
      <c r="X2739" s="6" t="b">
        <f t="shared" si="214"/>
        <v>1</v>
      </c>
      <c r="AD2739" s="52"/>
    </row>
    <row r="2740" spans="1:30" x14ac:dyDescent="0.45">
      <c r="A2740" s="4">
        <v>2738</v>
      </c>
      <c r="B2740">
        <v>1002</v>
      </c>
      <c r="C2740">
        <v>80120</v>
      </c>
      <c r="D2740" t="str">
        <f>_xlfn.XLOOKUP(C2740,customer_table!$A$2:$A$4869,customer_table!$B$2:$B$4869)</f>
        <v>Small Business</v>
      </c>
      <c r="E2740">
        <v>2</v>
      </c>
      <c r="F2740">
        <v>198.26</v>
      </c>
      <c r="G2740">
        <v>396.52</v>
      </c>
      <c r="H2740">
        <v>0</v>
      </c>
      <c r="I2740">
        <v>11.39</v>
      </c>
      <c r="J2740" s="5">
        <v>45314</v>
      </c>
      <c r="K2740" s="5">
        <v>45316</v>
      </c>
      <c r="L2740" t="s">
        <v>4900</v>
      </c>
      <c r="M2740" t="s">
        <v>4881</v>
      </c>
      <c r="N2740" t="s">
        <v>4876</v>
      </c>
      <c r="O2740" t="s">
        <v>4880</v>
      </c>
      <c r="P2740" t="s">
        <v>4879</v>
      </c>
      <c r="Q2740" s="4">
        <f>_xlfn.XLOOKUP(C2740,customer_table!$A$2:$A$4947,customer_table!$A$2:$A$4947)</f>
        <v>80120</v>
      </c>
      <c r="R2740" t="str">
        <f>_xlfn.XLOOKUP(D2740,customer_table!$B$2:$B$4947,customer_table!$B$2:$B$4947)</f>
        <v>Small Business</v>
      </c>
      <c r="S2740" s="4" t="b">
        <f t="shared" si="210"/>
        <v>1</v>
      </c>
      <c r="T2740" s="6" t="b">
        <f t="shared" si="211"/>
        <v>1</v>
      </c>
      <c r="U2740" cm="1">
        <f t="array" ref="U2740">INDEX(hdd_products!$H$2:$H$21,MATCH(1,(hdd_products!$A$2:$A$21=hdd_orders!B2740)*(hdd_products!$H$2:$H$21=hdd_orders!F2740),0))</f>
        <v>198.26</v>
      </c>
      <c r="V2740" s="6" t="b">
        <f t="shared" si="212"/>
        <v>1</v>
      </c>
      <c r="W2740" s="4">
        <f t="shared" si="213"/>
        <v>396.52</v>
      </c>
      <c r="X2740" s="6" t="b">
        <f t="shared" si="214"/>
        <v>1</v>
      </c>
      <c r="AD2740" s="52"/>
    </row>
    <row r="2741" spans="1:30" x14ac:dyDescent="0.45">
      <c r="A2741" s="4">
        <v>2739</v>
      </c>
      <c r="B2741">
        <v>1004</v>
      </c>
      <c r="C2741">
        <v>38931</v>
      </c>
      <c r="D2741" t="str">
        <f>_xlfn.XLOOKUP(C2741,customer_table!$A$2:$A$4869,customer_table!$B$2:$B$4869)</f>
        <v>Small Business</v>
      </c>
      <c r="E2741">
        <v>2</v>
      </c>
      <c r="F2741">
        <v>170.85</v>
      </c>
      <c r="G2741">
        <v>341.7</v>
      </c>
      <c r="H2741">
        <v>0</v>
      </c>
      <c r="I2741">
        <v>8.7899999999999991</v>
      </c>
      <c r="J2741" s="5">
        <v>45572</v>
      </c>
      <c r="K2741" s="5">
        <v>45576</v>
      </c>
      <c r="L2741" t="s">
        <v>4902</v>
      </c>
      <c r="M2741" t="s">
        <v>4898</v>
      </c>
      <c r="N2741" t="s">
        <v>4876</v>
      </c>
      <c r="O2741" t="s">
        <v>4880</v>
      </c>
      <c r="P2741" t="s">
        <v>4879</v>
      </c>
      <c r="Q2741" s="4">
        <f>_xlfn.XLOOKUP(C2741,customer_table!$A$2:$A$4947,customer_table!$A$2:$A$4947)</f>
        <v>38931</v>
      </c>
      <c r="R2741" t="str">
        <f>_xlfn.XLOOKUP(D2741,customer_table!$B$2:$B$4947,customer_table!$B$2:$B$4947)</f>
        <v>Small Business</v>
      </c>
      <c r="S2741" s="4" t="b">
        <f t="shared" si="210"/>
        <v>1</v>
      </c>
      <c r="T2741" s="6" t="b">
        <f t="shared" si="211"/>
        <v>1</v>
      </c>
      <c r="U2741" cm="1">
        <f t="array" ref="U2741">INDEX(hdd_products!$H$2:$H$21,MATCH(1,(hdd_products!$A$2:$A$21=hdd_orders!B2741)*(hdd_products!$H$2:$H$21=hdd_orders!F2741),0))</f>
        <v>170.85</v>
      </c>
      <c r="V2741" s="6" t="b">
        <f t="shared" si="212"/>
        <v>1</v>
      </c>
      <c r="W2741" s="4">
        <f t="shared" si="213"/>
        <v>341.7</v>
      </c>
      <c r="X2741" s="6" t="b">
        <f t="shared" si="214"/>
        <v>1</v>
      </c>
      <c r="AD2741" s="52"/>
    </row>
    <row r="2742" spans="1:30" x14ac:dyDescent="0.45">
      <c r="A2742" s="4">
        <v>2740</v>
      </c>
      <c r="B2742">
        <v>1003</v>
      </c>
      <c r="C2742">
        <v>87004</v>
      </c>
      <c r="D2742" t="str">
        <f>_xlfn.XLOOKUP(C2742,customer_table!$A$2:$A$4869,customer_table!$B$2:$B$4869)</f>
        <v>Small Business</v>
      </c>
      <c r="E2742">
        <v>2</v>
      </c>
      <c r="F2742">
        <v>95.08</v>
      </c>
      <c r="G2742">
        <v>190.16</v>
      </c>
      <c r="H2742">
        <v>0</v>
      </c>
      <c r="I2742">
        <v>10.76</v>
      </c>
      <c r="J2742" s="5">
        <v>45341</v>
      </c>
      <c r="K2742" s="5">
        <v>45342</v>
      </c>
      <c r="L2742" t="s">
        <v>4885</v>
      </c>
      <c r="M2742" t="s">
        <v>4877</v>
      </c>
      <c r="N2742" t="s">
        <v>4876</v>
      </c>
      <c r="O2742" t="s">
        <v>4875</v>
      </c>
      <c r="P2742" t="s">
        <v>4888</v>
      </c>
      <c r="Q2742" s="4">
        <f>_xlfn.XLOOKUP(C2742,customer_table!$A$2:$A$4947,customer_table!$A$2:$A$4947)</f>
        <v>87004</v>
      </c>
      <c r="R2742" t="str">
        <f>_xlfn.XLOOKUP(D2742,customer_table!$B$2:$B$4947,customer_table!$B$2:$B$4947)</f>
        <v>Small Business</v>
      </c>
      <c r="S2742" s="4" t="b">
        <f t="shared" si="210"/>
        <v>1</v>
      </c>
      <c r="T2742" s="6" t="b">
        <f t="shared" si="211"/>
        <v>1</v>
      </c>
      <c r="U2742" cm="1">
        <f t="array" ref="U2742">INDEX(hdd_products!$H$2:$H$21,MATCH(1,(hdd_products!$A$2:$A$21=hdd_orders!B2742)*(hdd_products!$H$2:$H$21=hdd_orders!F2742),0))</f>
        <v>95.08</v>
      </c>
      <c r="V2742" s="6" t="b">
        <f t="shared" si="212"/>
        <v>1</v>
      </c>
      <c r="W2742" s="4">
        <f t="shared" si="213"/>
        <v>190.16</v>
      </c>
      <c r="X2742" s="6" t="b">
        <f t="shared" si="214"/>
        <v>1</v>
      </c>
      <c r="AD2742" s="52"/>
    </row>
    <row r="2743" spans="1:30" x14ac:dyDescent="0.45">
      <c r="A2743" s="4">
        <v>2741</v>
      </c>
      <c r="B2743">
        <v>1004</v>
      </c>
      <c r="C2743">
        <v>37405</v>
      </c>
      <c r="D2743" t="str">
        <f>_xlfn.XLOOKUP(C2743,customer_table!$A$2:$A$4869,customer_table!$B$2:$B$4869)</f>
        <v>Enterprise</v>
      </c>
      <c r="E2743">
        <v>2</v>
      </c>
      <c r="F2743">
        <v>170.85</v>
      </c>
      <c r="G2743">
        <v>341.7</v>
      </c>
      <c r="H2743">
        <v>0</v>
      </c>
      <c r="I2743">
        <v>9.2100000000000009</v>
      </c>
      <c r="J2743" s="5">
        <v>45621</v>
      </c>
      <c r="K2743" s="5">
        <v>45626</v>
      </c>
      <c r="L2743" t="s">
        <v>4902</v>
      </c>
      <c r="M2743" t="s">
        <v>4881</v>
      </c>
      <c r="N2743" t="s">
        <v>4892</v>
      </c>
      <c r="O2743" t="s">
        <v>4880</v>
      </c>
      <c r="P2743" t="s">
        <v>4884</v>
      </c>
      <c r="Q2743" s="4">
        <f>_xlfn.XLOOKUP(C2743,customer_table!$A$2:$A$4947,customer_table!$A$2:$A$4947)</f>
        <v>37405</v>
      </c>
      <c r="R2743" t="str">
        <f>_xlfn.XLOOKUP(D2743,customer_table!$B$2:$B$4947,customer_table!$B$2:$B$4947)</f>
        <v>Enterprise</v>
      </c>
      <c r="S2743" s="4" t="b">
        <f t="shared" si="210"/>
        <v>1</v>
      </c>
      <c r="T2743" s="6" t="b">
        <f t="shared" si="211"/>
        <v>1</v>
      </c>
      <c r="U2743" cm="1">
        <f t="array" ref="U2743">INDEX(hdd_products!$H$2:$H$21,MATCH(1,(hdd_products!$A$2:$A$21=hdd_orders!B2743)*(hdd_products!$H$2:$H$21=hdd_orders!F2743),0))</f>
        <v>170.85</v>
      </c>
      <c r="V2743" s="6" t="b">
        <f t="shared" si="212"/>
        <v>1</v>
      </c>
      <c r="W2743" s="4">
        <f t="shared" si="213"/>
        <v>341.7</v>
      </c>
      <c r="X2743" s="6" t="b">
        <f t="shared" si="214"/>
        <v>1</v>
      </c>
      <c r="AD2743" s="52"/>
    </row>
    <row r="2744" spans="1:30" x14ac:dyDescent="0.45">
      <c r="A2744" s="4">
        <v>2742</v>
      </c>
      <c r="B2744">
        <v>1010</v>
      </c>
      <c r="C2744">
        <v>42809</v>
      </c>
      <c r="D2744" t="str">
        <f>_xlfn.XLOOKUP(C2744,customer_table!$A$2:$A$4869,customer_table!$B$2:$B$4869)</f>
        <v>Consumer</v>
      </c>
      <c r="E2744">
        <v>1</v>
      </c>
      <c r="F2744">
        <v>446.61</v>
      </c>
      <c r="G2744">
        <v>446.61</v>
      </c>
      <c r="H2744">
        <v>0</v>
      </c>
      <c r="I2744">
        <v>12.27</v>
      </c>
      <c r="J2744" s="5">
        <v>45605</v>
      </c>
      <c r="K2744" s="5">
        <v>45606</v>
      </c>
      <c r="L2744" t="s">
        <v>4882</v>
      </c>
      <c r="M2744" t="s">
        <v>4898</v>
      </c>
      <c r="N2744" t="s">
        <v>4876</v>
      </c>
      <c r="O2744" t="s">
        <v>4894</v>
      </c>
      <c r="P2744" t="s">
        <v>4891</v>
      </c>
      <c r="Q2744" s="4">
        <f>_xlfn.XLOOKUP(C2744,customer_table!$A$2:$A$4947,customer_table!$A$2:$A$4947)</f>
        <v>42809</v>
      </c>
      <c r="R2744" t="str">
        <f>_xlfn.XLOOKUP(D2744,customer_table!$B$2:$B$4947,customer_table!$B$2:$B$4947)</f>
        <v>Consumer</v>
      </c>
      <c r="S2744" s="4" t="b">
        <f t="shared" si="210"/>
        <v>1</v>
      </c>
      <c r="T2744" s="6" t="b">
        <f t="shared" si="211"/>
        <v>1</v>
      </c>
      <c r="U2744" cm="1">
        <f t="array" ref="U2744">INDEX(hdd_products!$H$2:$H$21,MATCH(1,(hdd_products!$A$2:$A$21=hdd_orders!B2744)*(hdd_products!$H$2:$H$21=hdd_orders!F2744),0))</f>
        <v>446.61</v>
      </c>
      <c r="V2744" s="6" t="b">
        <f t="shared" si="212"/>
        <v>1</v>
      </c>
      <c r="W2744" s="4">
        <f t="shared" si="213"/>
        <v>446.61</v>
      </c>
      <c r="X2744" s="6" t="b">
        <f t="shared" si="214"/>
        <v>1</v>
      </c>
      <c r="AD2744" s="52"/>
    </row>
    <row r="2745" spans="1:30" x14ac:dyDescent="0.45">
      <c r="A2745" s="4">
        <v>2743</v>
      </c>
      <c r="B2745">
        <v>1001</v>
      </c>
      <c r="C2745">
        <v>46317</v>
      </c>
      <c r="D2745" t="str">
        <f>_xlfn.XLOOKUP(C2745,customer_table!$A$2:$A$4869,customer_table!$B$2:$B$4869)</f>
        <v>Small Business</v>
      </c>
      <c r="E2745">
        <v>10</v>
      </c>
      <c r="F2745">
        <v>129.16999999999999</v>
      </c>
      <c r="G2745">
        <v>1291.7</v>
      </c>
      <c r="H2745">
        <v>0</v>
      </c>
      <c r="I2745">
        <v>16.420000000000002</v>
      </c>
      <c r="J2745" s="5">
        <v>45415</v>
      </c>
      <c r="K2745" s="5">
        <v>45416</v>
      </c>
      <c r="L2745" t="s">
        <v>4893</v>
      </c>
      <c r="M2745" t="s">
        <v>4877</v>
      </c>
      <c r="N2745" t="s">
        <v>4901</v>
      </c>
      <c r="O2745" t="s">
        <v>4880</v>
      </c>
      <c r="P2745" t="s">
        <v>4891</v>
      </c>
      <c r="Q2745" s="4">
        <f>_xlfn.XLOOKUP(C2745,customer_table!$A$2:$A$4947,customer_table!$A$2:$A$4947)</f>
        <v>46317</v>
      </c>
      <c r="R2745" t="str">
        <f>_xlfn.XLOOKUP(D2745,customer_table!$B$2:$B$4947,customer_table!$B$2:$B$4947)</f>
        <v>Small Business</v>
      </c>
      <c r="S2745" s="4" t="b">
        <f t="shared" si="210"/>
        <v>1</v>
      </c>
      <c r="T2745" s="6" t="b">
        <f t="shared" si="211"/>
        <v>1</v>
      </c>
      <c r="U2745" cm="1">
        <f t="array" ref="U2745">INDEX(hdd_products!$H$2:$H$21,MATCH(1,(hdd_products!$A$2:$A$21=hdd_orders!B2745)*(hdd_products!$H$2:$H$21=hdd_orders!F2745),0))</f>
        <v>129.16999999999999</v>
      </c>
      <c r="V2745" s="6" t="b">
        <f t="shared" si="212"/>
        <v>1</v>
      </c>
      <c r="W2745" s="4">
        <f t="shared" si="213"/>
        <v>1291.6999999999998</v>
      </c>
      <c r="X2745" s="6" t="b">
        <f t="shared" si="214"/>
        <v>1</v>
      </c>
      <c r="AD2745" s="52"/>
    </row>
    <row r="2746" spans="1:30" x14ac:dyDescent="0.45">
      <c r="A2746" s="4">
        <v>2744</v>
      </c>
      <c r="B2746">
        <v>1002</v>
      </c>
      <c r="C2746">
        <v>74166</v>
      </c>
      <c r="D2746" t="str">
        <f>_xlfn.XLOOKUP(C2746,customer_table!$A$2:$A$4869,customer_table!$B$2:$B$4869)</f>
        <v>Small Business</v>
      </c>
      <c r="E2746">
        <v>3</v>
      </c>
      <c r="F2746">
        <v>198.26</v>
      </c>
      <c r="G2746">
        <v>594.78</v>
      </c>
      <c r="H2746">
        <v>0</v>
      </c>
      <c r="I2746">
        <v>10.01</v>
      </c>
      <c r="J2746" s="5">
        <v>45648</v>
      </c>
      <c r="K2746" s="5">
        <v>45654</v>
      </c>
      <c r="L2746" t="s">
        <v>4900</v>
      </c>
      <c r="M2746" t="s">
        <v>4881</v>
      </c>
      <c r="N2746" t="s">
        <v>4876</v>
      </c>
      <c r="O2746" t="s">
        <v>4880</v>
      </c>
      <c r="P2746" t="s">
        <v>4886</v>
      </c>
      <c r="Q2746" s="4">
        <f>_xlfn.XLOOKUP(C2746,customer_table!$A$2:$A$4947,customer_table!$A$2:$A$4947)</f>
        <v>74166</v>
      </c>
      <c r="R2746" t="str">
        <f>_xlfn.XLOOKUP(D2746,customer_table!$B$2:$B$4947,customer_table!$B$2:$B$4947)</f>
        <v>Small Business</v>
      </c>
      <c r="S2746" s="4" t="b">
        <f t="shared" si="210"/>
        <v>1</v>
      </c>
      <c r="T2746" s="6" t="b">
        <f t="shared" si="211"/>
        <v>1</v>
      </c>
      <c r="U2746" cm="1">
        <f t="array" ref="U2746">INDEX(hdd_products!$H$2:$H$21,MATCH(1,(hdd_products!$A$2:$A$21=hdd_orders!B2746)*(hdd_products!$H$2:$H$21=hdd_orders!F2746),0))</f>
        <v>198.26</v>
      </c>
      <c r="V2746" s="6" t="b">
        <f t="shared" si="212"/>
        <v>1</v>
      </c>
      <c r="W2746" s="4">
        <f t="shared" si="213"/>
        <v>594.78</v>
      </c>
      <c r="X2746" s="6" t="b">
        <f t="shared" si="214"/>
        <v>1</v>
      </c>
      <c r="AD2746" s="52"/>
    </row>
    <row r="2747" spans="1:30" x14ac:dyDescent="0.45">
      <c r="A2747" s="4">
        <v>2745</v>
      </c>
      <c r="B2747">
        <v>1002</v>
      </c>
      <c r="C2747">
        <v>86399</v>
      </c>
      <c r="D2747" t="str">
        <f>_xlfn.XLOOKUP(C2747,customer_table!$A$2:$A$4869,customer_table!$B$2:$B$4869)</f>
        <v>Enterprise</v>
      </c>
      <c r="E2747">
        <v>1</v>
      </c>
      <c r="F2747">
        <v>198.26</v>
      </c>
      <c r="G2747">
        <v>198.26</v>
      </c>
      <c r="H2747">
        <v>0</v>
      </c>
      <c r="I2747">
        <v>8.17</v>
      </c>
      <c r="J2747" s="5">
        <v>45461</v>
      </c>
      <c r="K2747" s="5">
        <v>45462</v>
      </c>
      <c r="L2747" t="s">
        <v>4899</v>
      </c>
      <c r="M2747" t="s">
        <v>4898</v>
      </c>
      <c r="N2747" t="s">
        <v>4876</v>
      </c>
      <c r="O2747" t="s">
        <v>4880</v>
      </c>
      <c r="P2747" t="s">
        <v>4886</v>
      </c>
      <c r="Q2747" s="4">
        <f>_xlfn.XLOOKUP(C2747,customer_table!$A$2:$A$4947,customer_table!$A$2:$A$4947)</f>
        <v>86399</v>
      </c>
      <c r="R2747" t="str">
        <f>_xlfn.XLOOKUP(D2747,customer_table!$B$2:$B$4947,customer_table!$B$2:$B$4947)</f>
        <v>Enterprise</v>
      </c>
      <c r="S2747" s="4" t="b">
        <f t="shared" si="210"/>
        <v>1</v>
      </c>
      <c r="T2747" s="6" t="b">
        <f t="shared" si="211"/>
        <v>1</v>
      </c>
      <c r="U2747" cm="1">
        <f t="array" ref="U2747">INDEX(hdd_products!$H$2:$H$21,MATCH(1,(hdd_products!$A$2:$A$21=hdd_orders!B2747)*(hdd_products!$H$2:$H$21=hdd_orders!F2747),0))</f>
        <v>198.26</v>
      </c>
      <c r="V2747" s="6" t="b">
        <f t="shared" si="212"/>
        <v>1</v>
      </c>
      <c r="W2747" s="4">
        <f t="shared" si="213"/>
        <v>198.26</v>
      </c>
      <c r="X2747" s="6" t="b">
        <f t="shared" si="214"/>
        <v>1</v>
      </c>
      <c r="AD2747" s="52"/>
    </row>
    <row r="2748" spans="1:30" x14ac:dyDescent="0.45">
      <c r="A2748" s="4">
        <v>2746</v>
      </c>
      <c r="B2748">
        <v>1003</v>
      </c>
      <c r="C2748">
        <v>56779</v>
      </c>
      <c r="D2748" t="str">
        <f>_xlfn.XLOOKUP(C2748,customer_table!$A$2:$A$4869,customer_table!$B$2:$B$4869)</f>
        <v>Small Business</v>
      </c>
      <c r="E2748">
        <v>1</v>
      </c>
      <c r="F2748">
        <v>95.08</v>
      </c>
      <c r="G2748">
        <v>95.08</v>
      </c>
      <c r="H2748">
        <v>0</v>
      </c>
      <c r="I2748">
        <v>17.39</v>
      </c>
      <c r="J2748" s="5">
        <v>45510</v>
      </c>
      <c r="K2748" s="5">
        <v>45516</v>
      </c>
      <c r="L2748" t="s">
        <v>4889</v>
      </c>
      <c r="M2748" t="s">
        <v>4898</v>
      </c>
      <c r="N2748" t="s">
        <v>4876</v>
      </c>
      <c r="O2748" t="s">
        <v>4880</v>
      </c>
      <c r="P2748" t="s">
        <v>4888</v>
      </c>
      <c r="Q2748" s="4">
        <f>_xlfn.XLOOKUP(C2748,customer_table!$A$2:$A$4947,customer_table!$A$2:$A$4947)</f>
        <v>56779</v>
      </c>
      <c r="R2748" t="str">
        <f>_xlfn.XLOOKUP(D2748,customer_table!$B$2:$B$4947,customer_table!$B$2:$B$4947)</f>
        <v>Small Business</v>
      </c>
      <c r="S2748" s="4" t="b">
        <f t="shared" si="210"/>
        <v>1</v>
      </c>
      <c r="T2748" s="6" t="b">
        <f t="shared" si="211"/>
        <v>1</v>
      </c>
      <c r="U2748" cm="1">
        <f t="array" ref="U2748">INDEX(hdd_products!$H$2:$H$21,MATCH(1,(hdd_products!$A$2:$A$21=hdd_orders!B2748)*(hdd_products!$H$2:$H$21=hdd_orders!F2748),0))</f>
        <v>95.08</v>
      </c>
      <c r="V2748" s="6" t="b">
        <f t="shared" si="212"/>
        <v>1</v>
      </c>
      <c r="W2748" s="4">
        <f t="shared" si="213"/>
        <v>95.08</v>
      </c>
      <c r="X2748" s="6" t="b">
        <f t="shared" si="214"/>
        <v>1</v>
      </c>
      <c r="AD2748" s="52"/>
    </row>
    <row r="2749" spans="1:30" x14ac:dyDescent="0.45">
      <c r="A2749" s="4">
        <v>2747</v>
      </c>
      <c r="B2749">
        <v>1001</v>
      </c>
      <c r="C2749">
        <v>92209</v>
      </c>
      <c r="D2749" t="str">
        <f>_xlfn.XLOOKUP(C2749,customer_table!$A$2:$A$4869,customer_table!$B$2:$B$4869)</f>
        <v>Enterprise</v>
      </c>
      <c r="E2749">
        <v>2</v>
      </c>
      <c r="F2749">
        <v>129.16999999999999</v>
      </c>
      <c r="G2749">
        <v>258.33999999999997</v>
      </c>
      <c r="H2749">
        <v>0</v>
      </c>
      <c r="I2749">
        <v>15.28</v>
      </c>
      <c r="J2749" s="5">
        <v>45305</v>
      </c>
      <c r="K2749" s="5">
        <v>45311</v>
      </c>
      <c r="L2749" t="s">
        <v>4893</v>
      </c>
      <c r="M2749" t="s">
        <v>4877</v>
      </c>
      <c r="N2749" t="s">
        <v>4901</v>
      </c>
      <c r="O2749" t="s">
        <v>4880</v>
      </c>
      <c r="P2749" t="s">
        <v>4891</v>
      </c>
      <c r="Q2749" s="4">
        <f>_xlfn.XLOOKUP(C2749,customer_table!$A$2:$A$4947,customer_table!$A$2:$A$4947)</f>
        <v>92209</v>
      </c>
      <c r="R2749" t="str">
        <f>_xlfn.XLOOKUP(D2749,customer_table!$B$2:$B$4947,customer_table!$B$2:$B$4947)</f>
        <v>Enterprise</v>
      </c>
      <c r="S2749" s="4" t="b">
        <f t="shared" si="210"/>
        <v>1</v>
      </c>
      <c r="T2749" s="6" t="b">
        <f t="shared" si="211"/>
        <v>1</v>
      </c>
      <c r="U2749" cm="1">
        <f t="array" ref="U2749">INDEX(hdd_products!$H$2:$H$21,MATCH(1,(hdd_products!$A$2:$A$21=hdd_orders!B2749)*(hdd_products!$H$2:$H$21=hdd_orders!F2749),0))</f>
        <v>129.16999999999999</v>
      </c>
      <c r="V2749" s="6" t="b">
        <f t="shared" si="212"/>
        <v>1</v>
      </c>
      <c r="W2749" s="4">
        <f t="shared" si="213"/>
        <v>258.33999999999997</v>
      </c>
      <c r="X2749" s="6" t="b">
        <f t="shared" si="214"/>
        <v>1</v>
      </c>
      <c r="AD2749" s="52"/>
    </row>
    <row r="2750" spans="1:30" x14ac:dyDescent="0.45">
      <c r="A2750" s="4">
        <v>2748</v>
      </c>
      <c r="B2750">
        <v>1001</v>
      </c>
      <c r="C2750">
        <v>40699</v>
      </c>
      <c r="D2750" t="str">
        <f>_xlfn.XLOOKUP(C2750,customer_table!$A$2:$A$4869,customer_table!$B$2:$B$4869)</f>
        <v>Enterprise</v>
      </c>
      <c r="E2750">
        <v>2</v>
      </c>
      <c r="F2750">
        <v>129.16999999999999</v>
      </c>
      <c r="G2750">
        <v>258.33999999999997</v>
      </c>
      <c r="H2750">
        <v>0</v>
      </c>
      <c r="I2750">
        <v>8.6300000000000008</v>
      </c>
      <c r="J2750" s="5">
        <v>45390</v>
      </c>
      <c r="K2750" s="5">
        <v>45392</v>
      </c>
      <c r="L2750" t="s">
        <v>4883</v>
      </c>
      <c r="M2750" t="s">
        <v>4896</v>
      </c>
      <c r="N2750" t="s">
        <v>4876</v>
      </c>
      <c r="O2750" t="s">
        <v>4880</v>
      </c>
      <c r="P2750" t="s">
        <v>4879</v>
      </c>
      <c r="Q2750" s="4">
        <f>_xlfn.XLOOKUP(C2750,customer_table!$A$2:$A$4947,customer_table!$A$2:$A$4947)</f>
        <v>40699</v>
      </c>
      <c r="R2750" t="str">
        <f>_xlfn.XLOOKUP(D2750,customer_table!$B$2:$B$4947,customer_table!$B$2:$B$4947)</f>
        <v>Enterprise</v>
      </c>
      <c r="S2750" s="4" t="b">
        <f t="shared" si="210"/>
        <v>1</v>
      </c>
      <c r="T2750" s="6" t="b">
        <f t="shared" si="211"/>
        <v>1</v>
      </c>
      <c r="U2750" cm="1">
        <f t="array" ref="U2750">INDEX(hdd_products!$H$2:$H$21,MATCH(1,(hdd_products!$A$2:$A$21=hdd_orders!B2750)*(hdd_products!$H$2:$H$21=hdd_orders!F2750),0))</f>
        <v>129.16999999999999</v>
      </c>
      <c r="V2750" s="6" t="b">
        <f t="shared" si="212"/>
        <v>1</v>
      </c>
      <c r="W2750" s="4">
        <f t="shared" si="213"/>
        <v>258.33999999999997</v>
      </c>
      <c r="X2750" s="6" t="b">
        <f t="shared" si="214"/>
        <v>1</v>
      </c>
      <c r="AD2750" s="52"/>
    </row>
    <row r="2751" spans="1:30" x14ac:dyDescent="0.45">
      <c r="A2751" s="4">
        <v>2749</v>
      </c>
      <c r="B2751">
        <v>1014</v>
      </c>
      <c r="C2751">
        <v>27383</v>
      </c>
      <c r="D2751" t="str">
        <f>_xlfn.XLOOKUP(C2751,customer_table!$A$2:$A$4869,customer_table!$B$2:$B$4869)</f>
        <v>Enterprise</v>
      </c>
      <c r="E2751">
        <v>1</v>
      </c>
      <c r="F2751">
        <v>686.52</v>
      </c>
      <c r="G2751">
        <v>686.52</v>
      </c>
      <c r="H2751">
        <v>0</v>
      </c>
      <c r="I2751">
        <v>7.41</v>
      </c>
      <c r="J2751" s="5">
        <v>45392</v>
      </c>
      <c r="K2751" s="5">
        <v>45399</v>
      </c>
      <c r="L2751" t="s">
        <v>4883</v>
      </c>
      <c r="M2751" t="s">
        <v>4877</v>
      </c>
      <c r="N2751" t="s">
        <v>4876</v>
      </c>
      <c r="O2751" t="s">
        <v>4880</v>
      </c>
      <c r="P2751" t="s">
        <v>4874</v>
      </c>
      <c r="Q2751" s="4">
        <f>_xlfn.XLOOKUP(C2751,customer_table!$A$2:$A$4947,customer_table!$A$2:$A$4947)</f>
        <v>27383</v>
      </c>
      <c r="R2751" t="str">
        <f>_xlfn.XLOOKUP(D2751,customer_table!$B$2:$B$4947,customer_table!$B$2:$B$4947)</f>
        <v>Enterprise</v>
      </c>
      <c r="S2751" s="4" t="b">
        <f t="shared" si="210"/>
        <v>1</v>
      </c>
      <c r="T2751" s="6" t="b">
        <f t="shared" si="211"/>
        <v>1</v>
      </c>
      <c r="U2751" cm="1">
        <f t="array" ref="U2751">INDEX(hdd_products!$H$2:$H$21,MATCH(1,(hdd_products!$A$2:$A$21=hdd_orders!B2751)*(hdd_products!$H$2:$H$21=hdd_orders!F2751),0))</f>
        <v>686.52</v>
      </c>
      <c r="V2751" s="6" t="b">
        <f t="shared" si="212"/>
        <v>1</v>
      </c>
      <c r="W2751" s="4">
        <f t="shared" si="213"/>
        <v>686.52</v>
      </c>
      <c r="X2751" s="6" t="b">
        <f t="shared" si="214"/>
        <v>1</v>
      </c>
      <c r="AD2751" s="52"/>
    </row>
    <row r="2752" spans="1:30" x14ac:dyDescent="0.45">
      <c r="A2752" s="4">
        <v>2750</v>
      </c>
      <c r="B2752">
        <v>1001</v>
      </c>
      <c r="C2752">
        <v>14127</v>
      </c>
      <c r="D2752" t="str">
        <f>_xlfn.XLOOKUP(C2752,customer_table!$A$2:$A$4869,customer_table!$B$2:$B$4869)</f>
        <v>Enterprise</v>
      </c>
      <c r="E2752">
        <v>1</v>
      </c>
      <c r="F2752">
        <v>129.16999999999999</v>
      </c>
      <c r="G2752">
        <v>129.16999999999999</v>
      </c>
      <c r="H2752">
        <v>0</v>
      </c>
      <c r="I2752">
        <v>15.85</v>
      </c>
      <c r="J2752" s="5">
        <v>45522</v>
      </c>
      <c r="K2752" s="5">
        <v>45524</v>
      </c>
      <c r="L2752" t="s">
        <v>4890</v>
      </c>
      <c r="M2752" t="s">
        <v>4881</v>
      </c>
      <c r="N2752" t="s">
        <v>4901</v>
      </c>
      <c r="O2752" t="s">
        <v>4880</v>
      </c>
      <c r="P2752" t="s">
        <v>4884</v>
      </c>
      <c r="Q2752" s="4">
        <f>_xlfn.XLOOKUP(C2752,customer_table!$A$2:$A$4947,customer_table!$A$2:$A$4947)</f>
        <v>14127</v>
      </c>
      <c r="R2752" t="str">
        <f>_xlfn.XLOOKUP(D2752,customer_table!$B$2:$B$4947,customer_table!$B$2:$B$4947)</f>
        <v>Enterprise</v>
      </c>
      <c r="S2752" s="4" t="b">
        <f t="shared" si="210"/>
        <v>1</v>
      </c>
      <c r="T2752" s="6" t="b">
        <f t="shared" si="211"/>
        <v>1</v>
      </c>
      <c r="U2752" cm="1">
        <f t="array" ref="U2752">INDEX(hdd_products!$H$2:$H$21,MATCH(1,(hdd_products!$A$2:$A$21=hdd_orders!B2752)*(hdd_products!$H$2:$H$21=hdd_orders!F2752),0))</f>
        <v>129.16999999999999</v>
      </c>
      <c r="V2752" s="6" t="b">
        <f t="shared" si="212"/>
        <v>1</v>
      </c>
      <c r="W2752" s="4">
        <f t="shared" si="213"/>
        <v>129.16999999999999</v>
      </c>
      <c r="X2752" s="6" t="b">
        <f t="shared" si="214"/>
        <v>1</v>
      </c>
      <c r="AD2752" s="52"/>
    </row>
    <row r="2753" spans="1:30" x14ac:dyDescent="0.45">
      <c r="A2753" s="4">
        <v>2751</v>
      </c>
      <c r="B2753">
        <v>1003</v>
      </c>
      <c r="C2753">
        <v>49268</v>
      </c>
      <c r="D2753" t="str">
        <f>_xlfn.XLOOKUP(C2753,customer_table!$A$2:$A$4869,customer_table!$B$2:$B$4869)</f>
        <v>Small Business</v>
      </c>
      <c r="E2753">
        <v>1</v>
      </c>
      <c r="F2753">
        <v>95.08</v>
      </c>
      <c r="G2753">
        <v>95.08</v>
      </c>
      <c r="H2753">
        <v>0</v>
      </c>
      <c r="I2753">
        <v>18.5</v>
      </c>
      <c r="J2753" s="5">
        <v>45396</v>
      </c>
      <c r="K2753" s="5">
        <v>45399</v>
      </c>
      <c r="L2753" t="s">
        <v>4878</v>
      </c>
      <c r="M2753" t="s">
        <v>4881</v>
      </c>
      <c r="N2753" t="s">
        <v>4876</v>
      </c>
      <c r="O2753" t="s">
        <v>4880</v>
      </c>
      <c r="P2753" t="s">
        <v>4879</v>
      </c>
      <c r="Q2753" s="4">
        <f>_xlfn.XLOOKUP(C2753,customer_table!$A$2:$A$4947,customer_table!$A$2:$A$4947)</f>
        <v>49268</v>
      </c>
      <c r="R2753" t="str">
        <f>_xlfn.XLOOKUP(D2753,customer_table!$B$2:$B$4947,customer_table!$B$2:$B$4947)</f>
        <v>Small Business</v>
      </c>
      <c r="S2753" s="4" t="b">
        <f t="shared" si="210"/>
        <v>1</v>
      </c>
      <c r="T2753" s="6" t="b">
        <f t="shared" si="211"/>
        <v>1</v>
      </c>
      <c r="U2753" cm="1">
        <f t="array" ref="U2753">INDEX(hdd_products!$H$2:$H$21,MATCH(1,(hdd_products!$A$2:$A$21=hdd_orders!B2753)*(hdd_products!$H$2:$H$21=hdd_orders!F2753),0))</f>
        <v>95.08</v>
      </c>
      <c r="V2753" s="6" t="b">
        <f t="shared" si="212"/>
        <v>1</v>
      </c>
      <c r="W2753" s="4">
        <f t="shared" si="213"/>
        <v>95.08</v>
      </c>
      <c r="X2753" s="6" t="b">
        <f t="shared" si="214"/>
        <v>1</v>
      </c>
      <c r="AD2753" s="52"/>
    </row>
    <row r="2754" spans="1:30" x14ac:dyDescent="0.45">
      <c r="A2754" s="4">
        <v>2752</v>
      </c>
      <c r="B2754">
        <v>1006</v>
      </c>
      <c r="C2754">
        <v>72092</v>
      </c>
      <c r="D2754" t="str">
        <f>_xlfn.XLOOKUP(C2754,customer_table!$A$2:$A$4869,customer_table!$B$2:$B$4869)</f>
        <v>Enterprise</v>
      </c>
      <c r="E2754">
        <v>1</v>
      </c>
      <c r="F2754">
        <v>307.20999999999998</v>
      </c>
      <c r="G2754">
        <v>307.20999999999998</v>
      </c>
      <c r="H2754">
        <v>0</v>
      </c>
      <c r="I2754">
        <v>15.69</v>
      </c>
      <c r="J2754" s="5">
        <v>45324</v>
      </c>
      <c r="K2754" s="5">
        <v>45331</v>
      </c>
      <c r="L2754" t="s">
        <v>4895</v>
      </c>
      <c r="M2754" t="s">
        <v>4896</v>
      </c>
      <c r="N2754" t="s">
        <v>4876</v>
      </c>
      <c r="O2754" t="s">
        <v>4880</v>
      </c>
      <c r="P2754" t="s">
        <v>4888</v>
      </c>
      <c r="Q2754" s="4">
        <f>_xlfn.XLOOKUP(C2754,customer_table!$A$2:$A$4947,customer_table!$A$2:$A$4947)</f>
        <v>72092</v>
      </c>
      <c r="R2754" t="str">
        <f>_xlfn.XLOOKUP(D2754,customer_table!$B$2:$B$4947,customer_table!$B$2:$B$4947)</f>
        <v>Enterprise</v>
      </c>
      <c r="S2754" s="4" t="b">
        <f t="shared" si="210"/>
        <v>1</v>
      </c>
      <c r="T2754" s="6" t="b">
        <f t="shared" si="211"/>
        <v>1</v>
      </c>
      <c r="U2754" cm="1">
        <f t="array" ref="U2754">INDEX(hdd_products!$H$2:$H$21,MATCH(1,(hdd_products!$A$2:$A$21=hdd_orders!B2754)*(hdd_products!$H$2:$H$21=hdd_orders!F2754),0))</f>
        <v>307.20999999999998</v>
      </c>
      <c r="V2754" s="6" t="b">
        <f t="shared" si="212"/>
        <v>1</v>
      </c>
      <c r="W2754" s="4">
        <f t="shared" si="213"/>
        <v>307.20999999999998</v>
      </c>
      <c r="X2754" s="6" t="b">
        <f t="shared" si="214"/>
        <v>1</v>
      </c>
      <c r="AD2754" s="52"/>
    </row>
    <row r="2755" spans="1:30" x14ac:dyDescent="0.45">
      <c r="A2755" s="4">
        <v>2753</v>
      </c>
      <c r="B2755">
        <v>1006</v>
      </c>
      <c r="C2755">
        <v>65096</v>
      </c>
      <c r="D2755" t="str">
        <f>_xlfn.XLOOKUP(C2755,customer_table!$A$2:$A$4869,customer_table!$B$2:$B$4869)</f>
        <v>Enterprise</v>
      </c>
      <c r="E2755">
        <v>2</v>
      </c>
      <c r="F2755">
        <v>307.20999999999998</v>
      </c>
      <c r="G2755">
        <v>614.41999999999996</v>
      </c>
      <c r="H2755">
        <v>0</v>
      </c>
      <c r="I2755">
        <v>7.34</v>
      </c>
      <c r="J2755" s="5">
        <v>45309</v>
      </c>
      <c r="K2755" s="5">
        <v>45314</v>
      </c>
      <c r="L2755" t="s">
        <v>4883</v>
      </c>
      <c r="M2755" t="s">
        <v>4877</v>
      </c>
      <c r="N2755" t="s">
        <v>4892</v>
      </c>
      <c r="O2755" t="s">
        <v>4875</v>
      </c>
      <c r="P2755" t="s">
        <v>4884</v>
      </c>
      <c r="Q2755" s="4">
        <f>_xlfn.XLOOKUP(C2755,customer_table!$A$2:$A$4947,customer_table!$A$2:$A$4947)</f>
        <v>65096</v>
      </c>
      <c r="R2755" t="str">
        <f>_xlfn.XLOOKUP(D2755,customer_table!$B$2:$B$4947,customer_table!$B$2:$B$4947)</f>
        <v>Enterprise</v>
      </c>
      <c r="S2755" s="4" t="b">
        <f t="shared" si="210"/>
        <v>1</v>
      </c>
      <c r="T2755" s="6" t="b">
        <f t="shared" si="211"/>
        <v>1</v>
      </c>
      <c r="U2755" cm="1">
        <f t="array" ref="U2755">INDEX(hdd_products!$H$2:$H$21,MATCH(1,(hdd_products!$A$2:$A$21=hdd_orders!B2755)*(hdd_products!$H$2:$H$21=hdd_orders!F2755),0))</f>
        <v>307.20999999999998</v>
      </c>
      <c r="V2755" s="6" t="b">
        <f t="shared" si="212"/>
        <v>1</v>
      </c>
      <c r="W2755" s="4">
        <f t="shared" si="213"/>
        <v>614.41999999999996</v>
      </c>
      <c r="X2755" s="6" t="b">
        <f t="shared" si="214"/>
        <v>1</v>
      </c>
      <c r="AD2755" s="52"/>
    </row>
    <row r="2756" spans="1:30" x14ac:dyDescent="0.45">
      <c r="A2756" s="4">
        <v>2754</v>
      </c>
      <c r="B2756">
        <v>1008</v>
      </c>
      <c r="C2756">
        <v>24213</v>
      </c>
      <c r="D2756" t="str">
        <f>_xlfn.XLOOKUP(C2756,customer_table!$A$2:$A$4869,customer_table!$B$2:$B$4869)</f>
        <v>Enterprise</v>
      </c>
      <c r="E2756">
        <v>2</v>
      </c>
      <c r="F2756">
        <v>269.08</v>
      </c>
      <c r="G2756">
        <v>538.16</v>
      </c>
      <c r="H2756">
        <v>0</v>
      </c>
      <c r="I2756">
        <v>7.37</v>
      </c>
      <c r="J2756" s="5">
        <v>45400</v>
      </c>
      <c r="K2756" s="5">
        <v>45401</v>
      </c>
      <c r="L2756" t="s">
        <v>4902</v>
      </c>
      <c r="M2756" t="s">
        <v>4898</v>
      </c>
      <c r="N2756" t="s">
        <v>4876</v>
      </c>
      <c r="O2756" t="s">
        <v>4880</v>
      </c>
      <c r="P2756" t="s">
        <v>4888</v>
      </c>
      <c r="Q2756" s="4">
        <f>_xlfn.XLOOKUP(C2756,customer_table!$A$2:$A$4947,customer_table!$A$2:$A$4947)</f>
        <v>24213</v>
      </c>
      <c r="R2756" t="str">
        <f>_xlfn.XLOOKUP(D2756,customer_table!$B$2:$B$4947,customer_table!$B$2:$B$4947)</f>
        <v>Enterprise</v>
      </c>
      <c r="S2756" s="4" t="b">
        <f t="shared" ref="S2756:S2819" si="215">Q2756=C2756</f>
        <v>1</v>
      </c>
      <c r="T2756" s="6" t="b">
        <f t="shared" ref="T2756:T2819" si="216">R2756=D2756</f>
        <v>1</v>
      </c>
      <c r="U2756" cm="1">
        <f t="array" ref="U2756">INDEX(hdd_products!$H$2:$H$21,MATCH(1,(hdd_products!$A$2:$A$21=hdd_orders!B2756)*(hdd_products!$H$2:$H$21=hdd_orders!F2756),0))</f>
        <v>269.08</v>
      </c>
      <c r="V2756" s="6" t="b">
        <f t="shared" ref="V2756:V2819" si="217">U2756=F2756</f>
        <v>1</v>
      </c>
      <c r="W2756" s="4">
        <f t="shared" ref="W2756:W2819" si="218">F2756*E2756</f>
        <v>538.16</v>
      </c>
      <c r="X2756" s="6" t="b">
        <f t="shared" ref="X2756:X2819" si="219">G2756=W2756</f>
        <v>1</v>
      </c>
      <c r="AD2756" s="52"/>
    </row>
    <row r="2757" spans="1:30" x14ac:dyDescent="0.45">
      <c r="A2757" s="4">
        <v>2755</v>
      </c>
      <c r="B2757">
        <v>1005</v>
      </c>
      <c r="C2757">
        <v>82744</v>
      </c>
      <c r="D2757" t="str">
        <f>_xlfn.XLOOKUP(C2757,customer_table!$A$2:$A$4869,customer_table!$B$2:$B$4869)</f>
        <v>Small Business</v>
      </c>
      <c r="E2757">
        <v>2</v>
      </c>
      <c r="F2757">
        <v>204.55</v>
      </c>
      <c r="G2757">
        <v>409.1</v>
      </c>
      <c r="H2757">
        <v>0</v>
      </c>
      <c r="I2757">
        <v>12.13</v>
      </c>
      <c r="J2757" s="5">
        <v>45377</v>
      </c>
      <c r="K2757" s="5">
        <v>45380</v>
      </c>
      <c r="L2757" t="s">
        <v>4885</v>
      </c>
      <c r="M2757" t="s">
        <v>4881</v>
      </c>
      <c r="N2757" t="s">
        <v>4892</v>
      </c>
      <c r="O2757" t="s">
        <v>4880</v>
      </c>
      <c r="P2757" t="s">
        <v>4879</v>
      </c>
      <c r="Q2757" s="4">
        <f>_xlfn.XLOOKUP(C2757,customer_table!$A$2:$A$4947,customer_table!$A$2:$A$4947)</f>
        <v>82744</v>
      </c>
      <c r="R2757" t="str">
        <f>_xlfn.XLOOKUP(D2757,customer_table!$B$2:$B$4947,customer_table!$B$2:$B$4947)</f>
        <v>Small Business</v>
      </c>
      <c r="S2757" s="4" t="b">
        <f t="shared" si="215"/>
        <v>1</v>
      </c>
      <c r="T2757" s="6" t="b">
        <f t="shared" si="216"/>
        <v>1</v>
      </c>
      <c r="U2757" cm="1">
        <f t="array" ref="U2757">INDEX(hdd_products!$H$2:$H$21,MATCH(1,(hdd_products!$A$2:$A$21=hdd_orders!B2757)*(hdd_products!$H$2:$H$21=hdd_orders!F2757),0))</f>
        <v>204.55</v>
      </c>
      <c r="V2757" s="6" t="b">
        <f t="shared" si="217"/>
        <v>1</v>
      </c>
      <c r="W2757" s="4">
        <f t="shared" si="218"/>
        <v>409.1</v>
      </c>
      <c r="X2757" s="6" t="b">
        <f t="shared" si="219"/>
        <v>1</v>
      </c>
      <c r="AD2757" s="52"/>
    </row>
    <row r="2758" spans="1:30" x14ac:dyDescent="0.45">
      <c r="A2758" s="4">
        <v>2756</v>
      </c>
      <c r="B2758">
        <v>1008</v>
      </c>
      <c r="C2758">
        <v>69382</v>
      </c>
      <c r="D2758" t="str">
        <f>_xlfn.XLOOKUP(C2758,customer_table!$A$2:$A$4869,customer_table!$B$2:$B$4869)</f>
        <v>Small Business</v>
      </c>
      <c r="E2758">
        <v>1</v>
      </c>
      <c r="F2758">
        <v>269.08</v>
      </c>
      <c r="G2758">
        <v>269.08</v>
      </c>
      <c r="H2758">
        <v>0</v>
      </c>
      <c r="I2758">
        <v>17.940000000000001</v>
      </c>
      <c r="J2758" s="5">
        <v>45594</v>
      </c>
      <c r="K2758" s="5">
        <v>45599</v>
      </c>
      <c r="L2758" t="s">
        <v>4893</v>
      </c>
      <c r="M2758" t="s">
        <v>4877</v>
      </c>
      <c r="N2758" t="s">
        <v>4876</v>
      </c>
      <c r="O2758" t="s">
        <v>4880</v>
      </c>
      <c r="P2758" t="s">
        <v>4886</v>
      </c>
      <c r="Q2758" s="4">
        <f>_xlfn.XLOOKUP(C2758,customer_table!$A$2:$A$4947,customer_table!$A$2:$A$4947)</f>
        <v>69382</v>
      </c>
      <c r="R2758" t="str">
        <f>_xlfn.XLOOKUP(D2758,customer_table!$B$2:$B$4947,customer_table!$B$2:$B$4947)</f>
        <v>Small Business</v>
      </c>
      <c r="S2758" s="4" t="b">
        <f t="shared" si="215"/>
        <v>1</v>
      </c>
      <c r="T2758" s="6" t="b">
        <f t="shared" si="216"/>
        <v>1</v>
      </c>
      <c r="U2758" cm="1">
        <f t="array" ref="U2758">INDEX(hdd_products!$H$2:$H$21,MATCH(1,(hdd_products!$A$2:$A$21=hdd_orders!B2758)*(hdd_products!$H$2:$H$21=hdd_orders!F2758),0))</f>
        <v>269.08</v>
      </c>
      <c r="V2758" s="6" t="b">
        <f t="shared" si="217"/>
        <v>1</v>
      </c>
      <c r="W2758" s="4">
        <f t="shared" si="218"/>
        <v>269.08</v>
      </c>
      <c r="X2758" s="6" t="b">
        <f t="shared" si="219"/>
        <v>1</v>
      </c>
      <c r="AD2758" s="52"/>
    </row>
    <row r="2759" spans="1:30" x14ac:dyDescent="0.45">
      <c r="A2759" s="4">
        <v>2757</v>
      </c>
      <c r="B2759">
        <v>1006</v>
      </c>
      <c r="C2759">
        <v>65690</v>
      </c>
      <c r="D2759" t="str">
        <f>_xlfn.XLOOKUP(C2759,customer_table!$A$2:$A$4869,customer_table!$B$2:$B$4869)</f>
        <v>Enterprise</v>
      </c>
      <c r="E2759">
        <v>3</v>
      </c>
      <c r="F2759">
        <v>307.20999999999998</v>
      </c>
      <c r="G2759">
        <v>921.63</v>
      </c>
      <c r="H2759">
        <v>0</v>
      </c>
      <c r="I2759">
        <v>19.8</v>
      </c>
      <c r="J2759" s="5">
        <v>45582</v>
      </c>
      <c r="K2759" s="5">
        <v>45584</v>
      </c>
      <c r="L2759" t="s">
        <v>4889</v>
      </c>
      <c r="M2759" t="s">
        <v>4881</v>
      </c>
      <c r="N2759" t="s">
        <v>4876</v>
      </c>
      <c r="O2759" t="s">
        <v>4880</v>
      </c>
      <c r="P2759" t="s">
        <v>4886</v>
      </c>
      <c r="Q2759" s="4">
        <f>_xlfn.XLOOKUP(C2759,customer_table!$A$2:$A$4947,customer_table!$A$2:$A$4947)</f>
        <v>65690</v>
      </c>
      <c r="R2759" t="str">
        <f>_xlfn.XLOOKUP(D2759,customer_table!$B$2:$B$4947,customer_table!$B$2:$B$4947)</f>
        <v>Enterprise</v>
      </c>
      <c r="S2759" s="4" t="b">
        <f t="shared" si="215"/>
        <v>1</v>
      </c>
      <c r="T2759" s="6" t="b">
        <f t="shared" si="216"/>
        <v>1</v>
      </c>
      <c r="U2759" cm="1">
        <f t="array" ref="U2759">INDEX(hdd_products!$H$2:$H$21,MATCH(1,(hdd_products!$A$2:$A$21=hdd_orders!B2759)*(hdd_products!$H$2:$H$21=hdd_orders!F2759),0))</f>
        <v>307.20999999999998</v>
      </c>
      <c r="V2759" s="6" t="b">
        <f t="shared" si="217"/>
        <v>1</v>
      </c>
      <c r="W2759" s="4">
        <f t="shared" si="218"/>
        <v>921.62999999999988</v>
      </c>
      <c r="X2759" s="6" t="b">
        <f t="shared" si="219"/>
        <v>1</v>
      </c>
      <c r="AD2759" s="52"/>
    </row>
    <row r="2760" spans="1:30" x14ac:dyDescent="0.45">
      <c r="A2760" s="4">
        <v>2758</v>
      </c>
      <c r="B2760">
        <v>1008</v>
      </c>
      <c r="C2760">
        <v>89466</v>
      </c>
      <c r="D2760" t="str">
        <f>_xlfn.XLOOKUP(C2760,customer_table!$A$2:$A$4869,customer_table!$B$2:$B$4869)</f>
        <v>Small Business</v>
      </c>
      <c r="E2760">
        <v>2</v>
      </c>
      <c r="F2760">
        <v>269.08</v>
      </c>
      <c r="G2760">
        <v>538.16</v>
      </c>
      <c r="H2760">
        <v>0</v>
      </c>
      <c r="I2760">
        <v>17.25</v>
      </c>
      <c r="J2760" s="5">
        <v>45519</v>
      </c>
      <c r="K2760" s="5">
        <v>45522</v>
      </c>
      <c r="L2760" t="s">
        <v>4889</v>
      </c>
      <c r="M2760" t="s">
        <v>4896</v>
      </c>
      <c r="N2760" t="s">
        <v>4876</v>
      </c>
      <c r="O2760" t="s">
        <v>4875</v>
      </c>
      <c r="P2760" t="s">
        <v>4886</v>
      </c>
      <c r="Q2760" s="4">
        <f>_xlfn.XLOOKUP(C2760,customer_table!$A$2:$A$4947,customer_table!$A$2:$A$4947)</f>
        <v>89466</v>
      </c>
      <c r="R2760" t="str">
        <f>_xlfn.XLOOKUP(D2760,customer_table!$B$2:$B$4947,customer_table!$B$2:$B$4947)</f>
        <v>Small Business</v>
      </c>
      <c r="S2760" s="4" t="b">
        <f t="shared" si="215"/>
        <v>1</v>
      </c>
      <c r="T2760" s="6" t="b">
        <f t="shared" si="216"/>
        <v>1</v>
      </c>
      <c r="U2760" cm="1">
        <f t="array" ref="U2760">INDEX(hdd_products!$H$2:$H$21,MATCH(1,(hdd_products!$A$2:$A$21=hdd_orders!B2760)*(hdd_products!$H$2:$H$21=hdd_orders!F2760),0))</f>
        <v>269.08</v>
      </c>
      <c r="V2760" s="6" t="b">
        <f t="shared" si="217"/>
        <v>1</v>
      </c>
      <c r="W2760" s="4">
        <f t="shared" si="218"/>
        <v>538.16</v>
      </c>
      <c r="X2760" s="6" t="b">
        <f t="shared" si="219"/>
        <v>1</v>
      </c>
      <c r="AD2760" s="52"/>
    </row>
    <row r="2761" spans="1:30" x14ac:dyDescent="0.45">
      <c r="A2761" s="4">
        <v>2759</v>
      </c>
      <c r="B2761">
        <v>1005</v>
      </c>
      <c r="C2761">
        <v>59220</v>
      </c>
      <c r="D2761" t="str">
        <f>_xlfn.XLOOKUP(C2761,customer_table!$A$2:$A$4869,customer_table!$B$2:$B$4869)</f>
        <v>Enterprise</v>
      </c>
      <c r="E2761">
        <v>1</v>
      </c>
      <c r="F2761">
        <v>204.55</v>
      </c>
      <c r="G2761">
        <v>204.55</v>
      </c>
      <c r="H2761">
        <v>0</v>
      </c>
      <c r="I2761">
        <v>17.61</v>
      </c>
      <c r="J2761" s="5">
        <v>45302</v>
      </c>
      <c r="K2761" s="5">
        <v>45304</v>
      </c>
      <c r="L2761" t="s">
        <v>4878</v>
      </c>
      <c r="M2761" t="s">
        <v>4881</v>
      </c>
      <c r="N2761" t="s">
        <v>4892</v>
      </c>
      <c r="O2761" t="s">
        <v>4880</v>
      </c>
      <c r="P2761" t="s">
        <v>4891</v>
      </c>
      <c r="Q2761" s="4">
        <f>_xlfn.XLOOKUP(C2761,customer_table!$A$2:$A$4947,customer_table!$A$2:$A$4947)</f>
        <v>59220</v>
      </c>
      <c r="R2761" t="str">
        <f>_xlfn.XLOOKUP(D2761,customer_table!$B$2:$B$4947,customer_table!$B$2:$B$4947)</f>
        <v>Enterprise</v>
      </c>
      <c r="S2761" s="4" t="b">
        <f t="shared" si="215"/>
        <v>1</v>
      </c>
      <c r="T2761" s="6" t="b">
        <f t="shared" si="216"/>
        <v>1</v>
      </c>
      <c r="U2761" cm="1">
        <f t="array" ref="U2761">INDEX(hdd_products!$H$2:$H$21,MATCH(1,(hdd_products!$A$2:$A$21=hdd_orders!B2761)*(hdd_products!$H$2:$H$21=hdd_orders!F2761),0))</f>
        <v>204.55</v>
      </c>
      <c r="V2761" s="6" t="b">
        <f t="shared" si="217"/>
        <v>1</v>
      </c>
      <c r="W2761" s="4">
        <f t="shared" si="218"/>
        <v>204.55</v>
      </c>
      <c r="X2761" s="6" t="b">
        <f t="shared" si="219"/>
        <v>1</v>
      </c>
      <c r="AD2761" s="52"/>
    </row>
    <row r="2762" spans="1:30" x14ac:dyDescent="0.45">
      <c r="A2762" s="4">
        <v>2760</v>
      </c>
      <c r="B2762">
        <v>1013</v>
      </c>
      <c r="C2762">
        <v>26617</v>
      </c>
      <c r="D2762" t="str">
        <f>_xlfn.XLOOKUP(C2762,customer_table!$A$2:$A$4869,customer_table!$B$2:$B$4869)</f>
        <v>Enterprise</v>
      </c>
      <c r="E2762">
        <v>2</v>
      </c>
      <c r="F2762">
        <v>588.66999999999996</v>
      </c>
      <c r="G2762">
        <v>1177.3399999999999</v>
      </c>
      <c r="H2762">
        <v>0</v>
      </c>
      <c r="I2762">
        <v>16.38</v>
      </c>
      <c r="J2762" s="5">
        <v>45589</v>
      </c>
      <c r="K2762" s="5">
        <v>45590</v>
      </c>
      <c r="L2762" t="s">
        <v>4890</v>
      </c>
      <c r="M2762" t="s">
        <v>4898</v>
      </c>
      <c r="N2762" t="s">
        <v>4876</v>
      </c>
      <c r="O2762" t="s">
        <v>4880</v>
      </c>
      <c r="P2762" t="s">
        <v>4884</v>
      </c>
      <c r="Q2762" s="4">
        <f>_xlfn.XLOOKUP(C2762,customer_table!$A$2:$A$4947,customer_table!$A$2:$A$4947)</f>
        <v>26617</v>
      </c>
      <c r="R2762" t="str">
        <f>_xlfn.XLOOKUP(D2762,customer_table!$B$2:$B$4947,customer_table!$B$2:$B$4947)</f>
        <v>Enterprise</v>
      </c>
      <c r="S2762" s="4" t="b">
        <f t="shared" si="215"/>
        <v>1</v>
      </c>
      <c r="T2762" s="6" t="b">
        <f t="shared" si="216"/>
        <v>1</v>
      </c>
      <c r="U2762" cm="1">
        <f t="array" ref="U2762">INDEX(hdd_products!$H$2:$H$21,MATCH(1,(hdd_products!$A$2:$A$21=hdd_orders!B2762)*(hdd_products!$H$2:$H$21=hdd_orders!F2762),0))</f>
        <v>588.66999999999996</v>
      </c>
      <c r="V2762" s="6" t="b">
        <f t="shared" si="217"/>
        <v>1</v>
      </c>
      <c r="W2762" s="4">
        <f t="shared" si="218"/>
        <v>1177.3399999999999</v>
      </c>
      <c r="X2762" s="6" t="b">
        <f t="shared" si="219"/>
        <v>1</v>
      </c>
      <c r="AD2762" s="52"/>
    </row>
    <row r="2763" spans="1:30" x14ac:dyDescent="0.45">
      <c r="A2763" s="4">
        <v>2761</v>
      </c>
      <c r="B2763">
        <v>1001</v>
      </c>
      <c r="C2763">
        <v>72825</v>
      </c>
      <c r="D2763" t="str">
        <f>_xlfn.XLOOKUP(C2763,customer_table!$A$2:$A$4869,customer_table!$B$2:$B$4869)</f>
        <v>Small Business</v>
      </c>
      <c r="E2763">
        <v>2</v>
      </c>
      <c r="F2763">
        <v>129.16999999999999</v>
      </c>
      <c r="G2763">
        <v>258.33999999999997</v>
      </c>
      <c r="H2763">
        <v>0</v>
      </c>
      <c r="I2763">
        <v>10.33</v>
      </c>
      <c r="J2763" s="5">
        <v>45565</v>
      </c>
      <c r="K2763" s="5">
        <v>45572</v>
      </c>
      <c r="L2763" t="s">
        <v>4885</v>
      </c>
      <c r="M2763" t="s">
        <v>4896</v>
      </c>
      <c r="N2763" t="s">
        <v>4892</v>
      </c>
      <c r="O2763" t="s">
        <v>4875</v>
      </c>
      <c r="P2763" t="s">
        <v>4888</v>
      </c>
      <c r="Q2763" s="4">
        <f>_xlfn.XLOOKUP(C2763,customer_table!$A$2:$A$4947,customer_table!$A$2:$A$4947)</f>
        <v>72825</v>
      </c>
      <c r="R2763" t="str">
        <f>_xlfn.XLOOKUP(D2763,customer_table!$B$2:$B$4947,customer_table!$B$2:$B$4947)</f>
        <v>Small Business</v>
      </c>
      <c r="S2763" s="4" t="b">
        <f t="shared" si="215"/>
        <v>1</v>
      </c>
      <c r="T2763" s="6" t="b">
        <f t="shared" si="216"/>
        <v>1</v>
      </c>
      <c r="U2763" cm="1">
        <f t="array" ref="U2763">INDEX(hdd_products!$H$2:$H$21,MATCH(1,(hdd_products!$A$2:$A$21=hdd_orders!B2763)*(hdd_products!$H$2:$H$21=hdd_orders!F2763),0))</f>
        <v>129.16999999999999</v>
      </c>
      <c r="V2763" s="6" t="b">
        <f t="shared" si="217"/>
        <v>1</v>
      </c>
      <c r="W2763" s="4">
        <f t="shared" si="218"/>
        <v>258.33999999999997</v>
      </c>
      <c r="X2763" s="6" t="b">
        <f t="shared" si="219"/>
        <v>1</v>
      </c>
      <c r="AD2763" s="52"/>
    </row>
    <row r="2764" spans="1:30" x14ac:dyDescent="0.45">
      <c r="A2764" s="4">
        <v>2762</v>
      </c>
      <c r="B2764">
        <v>1005</v>
      </c>
      <c r="C2764">
        <v>80651</v>
      </c>
      <c r="D2764" t="str">
        <f>_xlfn.XLOOKUP(C2764,customer_table!$A$2:$A$4869,customer_table!$B$2:$B$4869)</f>
        <v>Small Business</v>
      </c>
      <c r="E2764">
        <v>1</v>
      </c>
      <c r="F2764">
        <v>204.55</v>
      </c>
      <c r="G2764">
        <v>204.55</v>
      </c>
      <c r="H2764">
        <v>0</v>
      </c>
      <c r="I2764">
        <v>18.059999999999999</v>
      </c>
      <c r="J2764" s="5">
        <v>45361</v>
      </c>
      <c r="K2764" s="5">
        <v>45362</v>
      </c>
      <c r="L2764" t="s">
        <v>4887</v>
      </c>
      <c r="M2764" t="s">
        <v>4881</v>
      </c>
      <c r="N2764" t="s">
        <v>4876</v>
      </c>
      <c r="O2764" t="s">
        <v>4894</v>
      </c>
      <c r="P2764" t="s">
        <v>4886</v>
      </c>
      <c r="Q2764" s="4">
        <f>_xlfn.XLOOKUP(C2764,customer_table!$A$2:$A$4947,customer_table!$A$2:$A$4947)</f>
        <v>80651</v>
      </c>
      <c r="R2764" t="str">
        <f>_xlfn.XLOOKUP(D2764,customer_table!$B$2:$B$4947,customer_table!$B$2:$B$4947)</f>
        <v>Small Business</v>
      </c>
      <c r="S2764" s="4" t="b">
        <f t="shared" si="215"/>
        <v>1</v>
      </c>
      <c r="T2764" s="6" t="b">
        <f t="shared" si="216"/>
        <v>1</v>
      </c>
      <c r="U2764" cm="1">
        <f t="array" ref="U2764">INDEX(hdd_products!$H$2:$H$21,MATCH(1,(hdd_products!$A$2:$A$21=hdd_orders!B2764)*(hdd_products!$H$2:$H$21=hdd_orders!F2764),0))</f>
        <v>204.55</v>
      </c>
      <c r="V2764" s="6" t="b">
        <f t="shared" si="217"/>
        <v>1</v>
      </c>
      <c r="W2764" s="4">
        <f t="shared" si="218"/>
        <v>204.55</v>
      </c>
      <c r="X2764" s="6" t="b">
        <f t="shared" si="219"/>
        <v>1</v>
      </c>
      <c r="AD2764" s="52"/>
    </row>
    <row r="2765" spans="1:30" x14ac:dyDescent="0.45">
      <c r="A2765" s="4">
        <v>2763</v>
      </c>
      <c r="B2765">
        <v>1011</v>
      </c>
      <c r="C2765">
        <v>81259</v>
      </c>
      <c r="D2765" t="str">
        <f>_xlfn.XLOOKUP(C2765,customer_table!$A$2:$A$4869,customer_table!$B$2:$B$4869)</f>
        <v>Small Business</v>
      </c>
      <c r="E2765">
        <v>10</v>
      </c>
      <c r="F2765">
        <v>664.86</v>
      </c>
      <c r="G2765">
        <v>6648.6</v>
      </c>
      <c r="H2765">
        <v>0</v>
      </c>
      <c r="I2765">
        <v>9.7100000000000009</v>
      </c>
      <c r="J2765" s="5">
        <v>45317</v>
      </c>
      <c r="K2765" s="5">
        <v>45322</v>
      </c>
      <c r="L2765" t="s">
        <v>4899</v>
      </c>
      <c r="M2765" t="s">
        <v>4898</v>
      </c>
      <c r="N2765" t="s">
        <v>4901</v>
      </c>
      <c r="O2765" t="s">
        <v>4880</v>
      </c>
      <c r="P2765" t="s">
        <v>4884</v>
      </c>
      <c r="Q2765" s="4">
        <f>_xlfn.XLOOKUP(C2765,customer_table!$A$2:$A$4947,customer_table!$A$2:$A$4947)</f>
        <v>81259</v>
      </c>
      <c r="R2765" t="str">
        <f>_xlfn.XLOOKUP(D2765,customer_table!$B$2:$B$4947,customer_table!$B$2:$B$4947)</f>
        <v>Small Business</v>
      </c>
      <c r="S2765" s="4" t="b">
        <f t="shared" si="215"/>
        <v>1</v>
      </c>
      <c r="T2765" s="6" t="b">
        <f t="shared" si="216"/>
        <v>1</v>
      </c>
      <c r="U2765" cm="1">
        <f t="array" ref="U2765">INDEX(hdd_products!$H$2:$H$21,MATCH(1,(hdd_products!$A$2:$A$21=hdd_orders!B2765)*(hdd_products!$H$2:$H$21=hdd_orders!F2765),0))</f>
        <v>664.86</v>
      </c>
      <c r="V2765" s="6" t="b">
        <f t="shared" si="217"/>
        <v>1</v>
      </c>
      <c r="W2765" s="4">
        <f t="shared" si="218"/>
        <v>6648.6</v>
      </c>
      <c r="X2765" s="6" t="b">
        <f t="shared" si="219"/>
        <v>1</v>
      </c>
      <c r="AD2765" s="52"/>
    </row>
    <row r="2766" spans="1:30" x14ac:dyDescent="0.45">
      <c r="A2766" s="4">
        <v>2764</v>
      </c>
      <c r="B2766">
        <v>1001</v>
      </c>
      <c r="C2766">
        <v>22260</v>
      </c>
      <c r="D2766" t="str">
        <f>_xlfn.XLOOKUP(C2766,customer_table!$A$2:$A$4869,customer_table!$B$2:$B$4869)</f>
        <v>Small Business</v>
      </c>
      <c r="E2766">
        <v>2</v>
      </c>
      <c r="F2766">
        <v>129.16999999999999</v>
      </c>
      <c r="G2766">
        <v>258.33999999999997</v>
      </c>
      <c r="H2766">
        <v>0</v>
      </c>
      <c r="I2766">
        <v>11.57</v>
      </c>
      <c r="J2766" s="5">
        <v>45334</v>
      </c>
      <c r="K2766" s="5">
        <v>45337</v>
      </c>
      <c r="L2766" t="s">
        <v>4885</v>
      </c>
      <c r="M2766" t="s">
        <v>4877</v>
      </c>
      <c r="N2766" t="s">
        <v>4901</v>
      </c>
      <c r="O2766" t="s">
        <v>4875</v>
      </c>
      <c r="P2766" t="s">
        <v>4874</v>
      </c>
      <c r="Q2766" s="4">
        <f>_xlfn.XLOOKUP(C2766,customer_table!$A$2:$A$4947,customer_table!$A$2:$A$4947)</f>
        <v>22260</v>
      </c>
      <c r="R2766" t="str">
        <f>_xlfn.XLOOKUP(D2766,customer_table!$B$2:$B$4947,customer_table!$B$2:$B$4947)</f>
        <v>Small Business</v>
      </c>
      <c r="S2766" s="4" t="b">
        <f t="shared" si="215"/>
        <v>1</v>
      </c>
      <c r="T2766" s="6" t="b">
        <f t="shared" si="216"/>
        <v>1</v>
      </c>
      <c r="U2766" cm="1">
        <f t="array" ref="U2766">INDEX(hdd_products!$H$2:$H$21,MATCH(1,(hdd_products!$A$2:$A$21=hdd_orders!B2766)*(hdd_products!$H$2:$H$21=hdd_orders!F2766),0))</f>
        <v>129.16999999999999</v>
      </c>
      <c r="V2766" s="6" t="b">
        <f t="shared" si="217"/>
        <v>1</v>
      </c>
      <c r="W2766" s="4">
        <f t="shared" si="218"/>
        <v>258.33999999999997</v>
      </c>
      <c r="X2766" s="6" t="b">
        <f t="shared" si="219"/>
        <v>1</v>
      </c>
      <c r="AD2766" s="52"/>
    </row>
    <row r="2767" spans="1:30" x14ac:dyDescent="0.45">
      <c r="A2767" s="4">
        <v>2765</v>
      </c>
      <c r="B2767">
        <v>1004</v>
      </c>
      <c r="C2767">
        <v>66062</v>
      </c>
      <c r="D2767" t="str">
        <f>_xlfn.XLOOKUP(C2767,customer_table!$A$2:$A$4869,customer_table!$B$2:$B$4869)</f>
        <v>Consumer</v>
      </c>
      <c r="E2767">
        <v>1</v>
      </c>
      <c r="F2767">
        <v>170.85</v>
      </c>
      <c r="G2767">
        <v>170.85</v>
      </c>
      <c r="H2767">
        <v>0</v>
      </c>
      <c r="I2767">
        <v>9.52</v>
      </c>
      <c r="J2767" s="5">
        <v>45361</v>
      </c>
      <c r="K2767" s="5">
        <v>45368</v>
      </c>
      <c r="L2767" t="s">
        <v>4897</v>
      </c>
      <c r="M2767" t="s">
        <v>4881</v>
      </c>
      <c r="N2767" t="s">
        <v>4876</v>
      </c>
      <c r="O2767" t="s">
        <v>4880</v>
      </c>
      <c r="P2767" t="s">
        <v>4888</v>
      </c>
      <c r="Q2767" s="4">
        <f>_xlfn.XLOOKUP(C2767,customer_table!$A$2:$A$4947,customer_table!$A$2:$A$4947)</f>
        <v>66062</v>
      </c>
      <c r="R2767" t="str">
        <f>_xlfn.XLOOKUP(D2767,customer_table!$B$2:$B$4947,customer_table!$B$2:$B$4947)</f>
        <v>Consumer</v>
      </c>
      <c r="S2767" s="4" t="b">
        <f t="shared" si="215"/>
        <v>1</v>
      </c>
      <c r="T2767" s="6" t="b">
        <f t="shared" si="216"/>
        <v>1</v>
      </c>
      <c r="U2767" cm="1">
        <f t="array" ref="U2767">INDEX(hdd_products!$H$2:$H$21,MATCH(1,(hdd_products!$A$2:$A$21=hdd_orders!B2767)*(hdd_products!$H$2:$H$21=hdd_orders!F2767),0))</f>
        <v>170.85</v>
      </c>
      <c r="V2767" s="6" t="b">
        <f t="shared" si="217"/>
        <v>1</v>
      </c>
      <c r="W2767" s="4">
        <f t="shared" si="218"/>
        <v>170.85</v>
      </c>
      <c r="X2767" s="6" t="b">
        <f t="shared" si="219"/>
        <v>1</v>
      </c>
      <c r="AD2767" s="52"/>
    </row>
    <row r="2768" spans="1:30" x14ac:dyDescent="0.45">
      <c r="A2768" s="4">
        <v>2766</v>
      </c>
      <c r="B2768">
        <v>1004</v>
      </c>
      <c r="C2768">
        <v>77889</v>
      </c>
      <c r="D2768" t="str">
        <f>_xlfn.XLOOKUP(C2768,customer_table!$A$2:$A$4869,customer_table!$B$2:$B$4869)</f>
        <v>Consumer</v>
      </c>
      <c r="E2768">
        <v>1</v>
      </c>
      <c r="F2768">
        <v>170.85</v>
      </c>
      <c r="G2768">
        <v>170.85</v>
      </c>
      <c r="H2768">
        <v>0</v>
      </c>
      <c r="I2768">
        <v>11.9</v>
      </c>
      <c r="J2768" s="5">
        <v>45404</v>
      </c>
      <c r="K2768" s="5">
        <v>45410</v>
      </c>
      <c r="L2768" t="s">
        <v>4885</v>
      </c>
      <c r="M2768" t="s">
        <v>4877</v>
      </c>
      <c r="N2768" t="s">
        <v>4876</v>
      </c>
      <c r="O2768" t="s">
        <v>4875</v>
      </c>
      <c r="P2768" t="s">
        <v>4886</v>
      </c>
      <c r="Q2768" s="4">
        <f>_xlfn.XLOOKUP(C2768,customer_table!$A$2:$A$4947,customer_table!$A$2:$A$4947)</f>
        <v>77889</v>
      </c>
      <c r="R2768" t="str">
        <f>_xlfn.XLOOKUP(D2768,customer_table!$B$2:$B$4947,customer_table!$B$2:$B$4947)</f>
        <v>Consumer</v>
      </c>
      <c r="S2768" s="4" t="b">
        <f t="shared" si="215"/>
        <v>1</v>
      </c>
      <c r="T2768" s="6" t="b">
        <f t="shared" si="216"/>
        <v>1</v>
      </c>
      <c r="U2768" cm="1">
        <f t="array" ref="U2768">INDEX(hdd_products!$H$2:$H$21,MATCH(1,(hdd_products!$A$2:$A$21=hdd_orders!B2768)*(hdd_products!$H$2:$H$21=hdd_orders!F2768),0))</f>
        <v>170.85</v>
      </c>
      <c r="V2768" s="6" t="b">
        <f t="shared" si="217"/>
        <v>1</v>
      </c>
      <c r="W2768" s="4">
        <f t="shared" si="218"/>
        <v>170.85</v>
      </c>
      <c r="X2768" s="6" t="b">
        <f t="shared" si="219"/>
        <v>1</v>
      </c>
      <c r="AD2768" s="52"/>
    </row>
    <row r="2769" spans="1:30" x14ac:dyDescent="0.45">
      <c r="A2769" s="4">
        <v>2767</v>
      </c>
      <c r="B2769">
        <v>1002</v>
      </c>
      <c r="C2769">
        <v>20506</v>
      </c>
      <c r="D2769" t="str">
        <f>_xlfn.XLOOKUP(C2769,customer_table!$A$2:$A$4869,customer_table!$B$2:$B$4869)</f>
        <v>Small Business</v>
      </c>
      <c r="E2769">
        <v>2</v>
      </c>
      <c r="F2769">
        <v>198.26</v>
      </c>
      <c r="G2769">
        <v>396.52</v>
      </c>
      <c r="H2769">
        <v>0</v>
      </c>
      <c r="I2769">
        <v>18.53</v>
      </c>
      <c r="J2769" s="5">
        <v>45508</v>
      </c>
      <c r="K2769" s="5">
        <v>45514</v>
      </c>
      <c r="L2769" t="s">
        <v>4889</v>
      </c>
      <c r="M2769" t="s">
        <v>4877</v>
      </c>
      <c r="N2769" t="s">
        <v>4876</v>
      </c>
      <c r="O2769" t="s">
        <v>4880</v>
      </c>
      <c r="P2769" t="s">
        <v>4879</v>
      </c>
      <c r="Q2769" s="4">
        <f>_xlfn.XLOOKUP(C2769,customer_table!$A$2:$A$4947,customer_table!$A$2:$A$4947)</f>
        <v>20506</v>
      </c>
      <c r="R2769" t="str">
        <f>_xlfn.XLOOKUP(D2769,customer_table!$B$2:$B$4947,customer_table!$B$2:$B$4947)</f>
        <v>Small Business</v>
      </c>
      <c r="S2769" s="4" t="b">
        <f t="shared" si="215"/>
        <v>1</v>
      </c>
      <c r="T2769" s="6" t="b">
        <f t="shared" si="216"/>
        <v>1</v>
      </c>
      <c r="U2769" cm="1">
        <f t="array" ref="U2769">INDEX(hdd_products!$H$2:$H$21,MATCH(1,(hdd_products!$A$2:$A$21=hdd_orders!B2769)*(hdd_products!$H$2:$H$21=hdd_orders!F2769),0))</f>
        <v>198.26</v>
      </c>
      <c r="V2769" s="6" t="b">
        <f t="shared" si="217"/>
        <v>1</v>
      </c>
      <c r="W2769" s="4">
        <f t="shared" si="218"/>
        <v>396.52</v>
      </c>
      <c r="X2769" s="6" t="b">
        <f t="shared" si="219"/>
        <v>1</v>
      </c>
      <c r="AD2769" s="52"/>
    </row>
    <row r="2770" spans="1:30" x14ac:dyDescent="0.45">
      <c r="A2770" s="4">
        <v>2768</v>
      </c>
      <c r="B2770">
        <v>1007</v>
      </c>
      <c r="C2770">
        <v>54260</v>
      </c>
      <c r="D2770" t="str">
        <f>_xlfn.XLOOKUP(C2770,customer_table!$A$2:$A$4869,customer_table!$B$2:$B$4869)</f>
        <v>Consumer</v>
      </c>
      <c r="E2770">
        <v>2</v>
      </c>
      <c r="F2770">
        <v>415.57</v>
      </c>
      <c r="G2770">
        <v>831.14</v>
      </c>
      <c r="H2770">
        <v>0</v>
      </c>
      <c r="I2770">
        <v>8.5399999999999991</v>
      </c>
      <c r="J2770" s="5">
        <v>45376</v>
      </c>
      <c r="K2770" s="5">
        <v>45382</v>
      </c>
      <c r="L2770" t="s">
        <v>4899</v>
      </c>
      <c r="M2770" t="s">
        <v>4877</v>
      </c>
      <c r="N2770" t="s">
        <v>4903</v>
      </c>
      <c r="O2770" t="s">
        <v>4880</v>
      </c>
      <c r="P2770" t="s">
        <v>4884</v>
      </c>
      <c r="Q2770" s="4">
        <f>_xlfn.XLOOKUP(C2770,customer_table!$A$2:$A$4947,customer_table!$A$2:$A$4947)</f>
        <v>54260</v>
      </c>
      <c r="R2770" t="str">
        <f>_xlfn.XLOOKUP(D2770,customer_table!$B$2:$B$4947,customer_table!$B$2:$B$4947)</f>
        <v>Consumer</v>
      </c>
      <c r="S2770" s="4" t="b">
        <f t="shared" si="215"/>
        <v>1</v>
      </c>
      <c r="T2770" s="6" t="b">
        <f t="shared" si="216"/>
        <v>1</v>
      </c>
      <c r="U2770" cm="1">
        <f t="array" ref="U2770">INDEX(hdd_products!$H$2:$H$21,MATCH(1,(hdd_products!$A$2:$A$21=hdd_orders!B2770)*(hdd_products!$H$2:$H$21=hdd_orders!F2770),0))</f>
        <v>415.57</v>
      </c>
      <c r="V2770" s="6" t="b">
        <f t="shared" si="217"/>
        <v>1</v>
      </c>
      <c r="W2770" s="4">
        <f t="shared" si="218"/>
        <v>831.14</v>
      </c>
      <c r="X2770" s="6" t="b">
        <f t="shared" si="219"/>
        <v>1</v>
      </c>
      <c r="AD2770" s="52"/>
    </row>
    <row r="2771" spans="1:30" x14ac:dyDescent="0.45">
      <c r="A2771" s="4">
        <v>2769</v>
      </c>
      <c r="B2771">
        <v>1002</v>
      </c>
      <c r="C2771">
        <v>13172</v>
      </c>
      <c r="D2771" t="str">
        <f>_xlfn.XLOOKUP(C2771,customer_table!$A$2:$A$4869,customer_table!$B$2:$B$4869)</f>
        <v>Small Business</v>
      </c>
      <c r="E2771">
        <v>2</v>
      </c>
      <c r="F2771">
        <v>198.26</v>
      </c>
      <c r="G2771">
        <v>396.52</v>
      </c>
      <c r="H2771">
        <v>0</v>
      </c>
      <c r="I2771">
        <v>8.32</v>
      </c>
      <c r="J2771" s="5">
        <v>45305</v>
      </c>
      <c r="K2771" s="5">
        <v>45312</v>
      </c>
      <c r="L2771" t="s">
        <v>4883</v>
      </c>
      <c r="M2771" t="s">
        <v>4881</v>
      </c>
      <c r="N2771" t="s">
        <v>4876</v>
      </c>
      <c r="O2771" t="s">
        <v>4880</v>
      </c>
      <c r="P2771" t="s">
        <v>4879</v>
      </c>
      <c r="Q2771" s="4">
        <f>_xlfn.XLOOKUP(C2771,customer_table!$A$2:$A$4947,customer_table!$A$2:$A$4947)</f>
        <v>13172</v>
      </c>
      <c r="R2771" t="str">
        <f>_xlfn.XLOOKUP(D2771,customer_table!$B$2:$B$4947,customer_table!$B$2:$B$4947)</f>
        <v>Small Business</v>
      </c>
      <c r="S2771" s="4" t="b">
        <f t="shared" si="215"/>
        <v>1</v>
      </c>
      <c r="T2771" s="6" t="b">
        <f t="shared" si="216"/>
        <v>1</v>
      </c>
      <c r="U2771" cm="1">
        <f t="array" ref="U2771">INDEX(hdd_products!$H$2:$H$21,MATCH(1,(hdd_products!$A$2:$A$21=hdd_orders!B2771)*(hdd_products!$H$2:$H$21=hdd_orders!F2771),0))</f>
        <v>198.26</v>
      </c>
      <c r="V2771" s="6" t="b">
        <f t="shared" si="217"/>
        <v>1</v>
      </c>
      <c r="W2771" s="4">
        <f t="shared" si="218"/>
        <v>396.52</v>
      </c>
      <c r="X2771" s="6" t="b">
        <f t="shared" si="219"/>
        <v>1</v>
      </c>
      <c r="AD2771" s="52"/>
    </row>
    <row r="2772" spans="1:30" x14ac:dyDescent="0.45">
      <c r="A2772" s="4">
        <v>2770</v>
      </c>
      <c r="B2772">
        <v>1006</v>
      </c>
      <c r="C2772">
        <v>93498</v>
      </c>
      <c r="D2772" t="str">
        <f>_xlfn.XLOOKUP(C2772,customer_table!$A$2:$A$4869,customer_table!$B$2:$B$4869)</f>
        <v>Enterprise</v>
      </c>
      <c r="E2772">
        <v>1</v>
      </c>
      <c r="F2772">
        <v>307.20999999999998</v>
      </c>
      <c r="G2772">
        <v>307.20999999999998</v>
      </c>
      <c r="H2772">
        <v>0</v>
      </c>
      <c r="I2772">
        <v>8.4700000000000006</v>
      </c>
      <c r="J2772" s="5">
        <v>45376</v>
      </c>
      <c r="K2772" s="5">
        <v>45383</v>
      </c>
      <c r="L2772" t="s">
        <v>4883</v>
      </c>
      <c r="M2772" t="s">
        <v>4881</v>
      </c>
      <c r="N2772" t="s">
        <v>4892</v>
      </c>
      <c r="O2772" t="s">
        <v>4880</v>
      </c>
      <c r="P2772" t="s">
        <v>4891</v>
      </c>
      <c r="Q2772" s="4">
        <f>_xlfn.XLOOKUP(C2772,customer_table!$A$2:$A$4947,customer_table!$A$2:$A$4947)</f>
        <v>93498</v>
      </c>
      <c r="R2772" t="str">
        <f>_xlfn.XLOOKUP(D2772,customer_table!$B$2:$B$4947,customer_table!$B$2:$B$4947)</f>
        <v>Enterprise</v>
      </c>
      <c r="S2772" s="4" t="b">
        <f t="shared" si="215"/>
        <v>1</v>
      </c>
      <c r="T2772" s="6" t="b">
        <f t="shared" si="216"/>
        <v>1</v>
      </c>
      <c r="U2772" cm="1">
        <f t="array" ref="U2772">INDEX(hdd_products!$H$2:$H$21,MATCH(1,(hdd_products!$A$2:$A$21=hdd_orders!B2772)*(hdd_products!$H$2:$H$21=hdd_orders!F2772),0))</f>
        <v>307.20999999999998</v>
      </c>
      <c r="V2772" s="6" t="b">
        <f t="shared" si="217"/>
        <v>1</v>
      </c>
      <c r="W2772" s="4">
        <f t="shared" si="218"/>
        <v>307.20999999999998</v>
      </c>
      <c r="X2772" s="6" t="b">
        <f t="shared" si="219"/>
        <v>1</v>
      </c>
      <c r="AD2772" s="52"/>
    </row>
    <row r="2773" spans="1:30" x14ac:dyDescent="0.45">
      <c r="A2773" s="4">
        <v>2771</v>
      </c>
      <c r="B2773">
        <v>1006</v>
      </c>
      <c r="C2773">
        <v>22879</v>
      </c>
      <c r="D2773" t="str">
        <f>_xlfn.XLOOKUP(C2773,customer_table!$A$2:$A$4869,customer_table!$B$2:$B$4869)</f>
        <v>Consumer</v>
      </c>
      <c r="E2773">
        <v>4</v>
      </c>
      <c r="F2773">
        <v>307.20999999999998</v>
      </c>
      <c r="G2773">
        <v>1228.8399999999999</v>
      </c>
      <c r="H2773">
        <v>0</v>
      </c>
      <c r="I2773">
        <v>9.3699999999999992</v>
      </c>
      <c r="J2773" s="5">
        <v>45389</v>
      </c>
      <c r="K2773" s="5">
        <v>45393</v>
      </c>
      <c r="L2773" t="s">
        <v>4902</v>
      </c>
      <c r="M2773" t="s">
        <v>4877</v>
      </c>
      <c r="N2773" t="s">
        <v>4876</v>
      </c>
      <c r="O2773" t="s">
        <v>4880</v>
      </c>
      <c r="P2773" t="s">
        <v>4888</v>
      </c>
      <c r="Q2773" s="4">
        <f>_xlfn.XLOOKUP(C2773,customer_table!$A$2:$A$4947,customer_table!$A$2:$A$4947)</f>
        <v>22879</v>
      </c>
      <c r="R2773" t="str">
        <f>_xlfn.XLOOKUP(D2773,customer_table!$B$2:$B$4947,customer_table!$B$2:$B$4947)</f>
        <v>Consumer</v>
      </c>
      <c r="S2773" s="4" t="b">
        <f t="shared" si="215"/>
        <v>1</v>
      </c>
      <c r="T2773" s="6" t="b">
        <f t="shared" si="216"/>
        <v>1</v>
      </c>
      <c r="U2773" cm="1">
        <f t="array" ref="U2773">INDEX(hdd_products!$H$2:$H$21,MATCH(1,(hdd_products!$A$2:$A$21=hdd_orders!B2773)*(hdd_products!$H$2:$H$21=hdd_orders!F2773),0))</f>
        <v>307.20999999999998</v>
      </c>
      <c r="V2773" s="6" t="b">
        <f t="shared" si="217"/>
        <v>1</v>
      </c>
      <c r="W2773" s="4">
        <f t="shared" si="218"/>
        <v>1228.8399999999999</v>
      </c>
      <c r="X2773" s="6" t="b">
        <f t="shared" si="219"/>
        <v>1</v>
      </c>
      <c r="AD2773" s="52"/>
    </row>
    <row r="2774" spans="1:30" x14ac:dyDescent="0.45">
      <c r="A2774" s="4">
        <v>2772</v>
      </c>
      <c r="B2774">
        <v>1005</v>
      </c>
      <c r="C2774">
        <v>92686</v>
      </c>
      <c r="D2774" t="str">
        <f>_xlfn.XLOOKUP(C2774,customer_table!$A$2:$A$4869,customer_table!$B$2:$B$4869)</f>
        <v>Small Business</v>
      </c>
      <c r="E2774">
        <v>1</v>
      </c>
      <c r="F2774">
        <v>204.55</v>
      </c>
      <c r="G2774">
        <v>204.55</v>
      </c>
      <c r="H2774">
        <v>0</v>
      </c>
      <c r="I2774">
        <v>8.1</v>
      </c>
      <c r="J2774" s="5">
        <v>45623</v>
      </c>
      <c r="K2774" s="5">
        <v>45626</v>
      </c>
      <c r="L2774" t="s">
        <v>4899</v>
      </c>
      <c r="M2774" t="s">
        <v>4881</v>
      </c>
      <c r="N2774" t="s">
        <v>4876</v>
      </c>
      <c r="O2774" t="s">
        <v>4880</v>
      </c>
      <c r="P2774" t="s">
        <v>4879</v>
      </c>
      <c r="Q2774" s="4">
        <f>_xlfn.XLOOKUP(C2774,customer_table!$A$2:$A$4947,customer_table!$A$2:$A$4947)</f>
        <v>92686</v>
      </c>
      <c r="R2774" t="str">
        <f>_xlfn.XLOOKUP(D2774,customer_table!$B$2:$B$4947,customer_table!$B$2:$B$4947)</f>
        <v>Small Business</v>
      </c>
      <c r="S2774" s="4" t="b">
        <f t="shared" si="215"/>
        <v>1</v>
      </c>
      <c r="T2774" s="6" t="b">
        <f t="shared" si="216"/>
        <v>1</v>
      </c>
      <c r="U2774" cm="1">
        <f t="array" ref="U2774">INDEX(hdd_products!$H$2:$H$21,MATCH(1,(hdd_products!$A$2:$A$21=hdd_orders!B2774)*(hdd_products!$H$2:$H$21=hdd_orders!F2774),0))</f>
        <v>204.55</v>
      </c>
      <c r="V2774" s="6" t="b">
        <f t="shared" si="217"/>
        <v>1</v>
      </c>
      <c r="W2774" s="4">
        <f t="shared" si="218"/>
        <v>204.55</v>
      </c>
      <c r="X2774" s="6" t="b">
        <f t="shared" si="219"/>
        <v>1</v>
      </c>
      <c r="AD2774" s="52"/>
    </row>
    <row r="2775" spans="1:30" x14ac:dyDescent="0.45">
      <c r="A2775" s="4">
        <v>2773</v>
      </c>
      <c r="B2775">
        <v>1005</v>
      </c>
      <c r="C2775">
        <v>98103</v>
      </c>
      <c r="D2775" t="str">
        <f>_xlfn.XLOOKUP(C2775,customer_table!$A$2:$A$4869,customer_table!$B$2:$B$4869)</f>
        <v>Enterprise</v>
      </c>
      <c r="E2775">
        <v>2</v>
      </c>
      <c r="F2775">
        <v>204.55</v>
      </c>
      <c r="G2775">
        <v>409.1</v>
      </c>
      <c r="H2775">
        <v>0</v>
      </c>
      <c r="I2775">
        <v>17.239999999999998</v>
      </c>
      <c r="J2775" s="5">
        <v>45368</v>
      </c>
      <c r="K2775" s="5">
        <v>45371</v>
      </c>
      <c r="L2775" t="s">
        <v>4889</v>
      </c>
      <c r="M2775" t="s">
        <v>4898</v>
      </c>
      <c r="N2775" t="s">
        <v>4876</v>
      </c>
      <c r="O2775" t="s">
        <v>4880</v>
      </c>
      <c r="P2775" t="s">
        <v>4884</v>
      </c>
      <c r="Q2775" s="4">
        <f>_xlfn.XLOOKUP(C2775,customer_table!$A$2:$A$4947,customer_table!$A$2:$A$4947)</f>
        <v>98103</v>
      </c>
      <c r="R2775" t="str">
        <f>_xlfn.XLOOKUP(D2775,customer_table!$B$2:$B$4947,customer_table!$B$2:$B$4947)</f>
        <v>Enterprise</v>
      </c>
      <c r="S2775" s="4" t="b">
        <f t="shared" si="215"/>
        <v>1</v>
      </c>
      <c r="T2775" s="6" t="b">
        <f t="shared" si="216"/>
        <v>1</v>
      </c>
      <c r="U2775" cm="1">
        <f t="array" ref="U2775">INDEX(hdd_products!$H$2:$H$21,MATCH(1,(hdd_products!$A$2:$A$21=hdd_orders!B2775)*(hdd_products!$H$2:$H$21=hdd_orders!F2775),0))</f>
        <v>204.55</v>
      </c>
      <c r="V2775" s="6" t="b">
        <f t="shared" si="217"/>
        <v>1</v>
      </c>
      <c r="W2775" s="4">
        <f t="shared" si="218"/>
        <v>409.1</v>
      </c>
      <c r="X2775" s="6" t="b">
        <f t="shared" si="219"/>
        <v>1</v>
      </c>
      <c r="AD2775" s="52"/>
    </row>
    <row r="2776" spans="1:30" x14ac:dyDescent="0.45">
      <c r="A2776" s="4">
        <v>2774</v>
      </c>
      <c r="B2776">
        <v>1003</v>
      </c>
      <c r="C2776">
        <v>44184</v>
      </c>
      <c r="D2776" t="str">
        <f>_xlfn.XLOOKUP(C2776,customer_table!$A$2:$A$4869,customer_table!$B$2:$B$4869)</f>
        <v>Consumer</v>
      </c>
      <c r="E2776">
        <v>1</v>
      </c>
      <c r="F2776">
        <v>95.08</v>
      </c>
      <c r="G2776">
        <v>95.08</v>
      </c>
      <c r="H2776">
        <v>0</v>
      </c>
      <c r="I2776">
        <v>9.5</v>
      </c>
      <c r="J2776" s="5">
        <v>45622</v>
      </c>
      <c r="K2776" s="5">
        <v>45625</v>
      </c>
      <c r="L2776" t="s">
        <v>4899</v>
      </c>
      <c r="M2776" t="s">
        <v>4898</v>
      </c>
      <c r="N2776" t="s">
        <v>4876</v>
      </c>
      <c r="O2776" t="s">
        <v>4880</v>
      </c>
      <c r="P2776" t="s">
        <v>4886</v>
      </c>
      <c r="Q2776" s="4">
        <f>_xlfn.XLOOKUP(C2776,customer_table!$A$2:$A$4947,customer_table!$A$2:$A$4947)</f>
        <v>44184</v>
      </c>
      <c r="R2776" t="str">
        <f>_xlfn.XLOOKUP(D2776,customer_table!$B$2:$B$4947,customer_table!$B$2:$B$4947)</f>
        <v>Consumer</v>
      </c>
      <c r="S2776" s="4" t="b">
        <f t="shared" si="215"/>
        <v>1</v>
      </c>
      <c r="T2776" s="6" t="b">
        <f t="shared" si="216"/>
        <v>1</v>
      </c>
      <c r="U2776" cm="1">
        <f t="array" ref="U2776">INDEX(hdd_products!$H$2:$H$21,MATCH(1,(hdd_products!$A$2:$A$21=hdd_orders!B2776)*(hdd_products!$H$2:$H$21=hdd_orders!F2776),0))</f>
        <v>95.08</v>
      </c>
      <c r="V2776" s="6" t="b">
        <f t="shared" si="217"/>
        <v>1</v>
      </c>
      <c r="W2776" s="4">
        <f t="shared" si="218"/>
        <v>95.08</v>
      </c>
      <c r="X2776" s="6" t="b">
        <f t="shared" si="219"/>
        <v>1</v>
      </c>
      <c r="AD2776" s="52"/>
    </row>
    <row r="2777" spans="1:30" x14ac:dyDescent="0.45">
      <c r="A2777" s="4">
        <v>2775</v>
      </c>
      <c r="B2777">
        <v>1005</v>
      </c>
      <c r="C2777">
        <v>80780</v>
      </c>
      <c r="D2777" t="str">
        <f>_xlfn.XLOOKUP(C2777,customer_table!$A$2:$A$4869,customer_table!$B$2:$B$4869)</f>
        <v>Consumer</v>
      </c>
      <c r="E2777">
        <v>1</v>
      </c>
      <c r="F2777">
        <v>204.55</v>
      </c>
      <c r="G2777">
        <v>204.55</v>
      </c>
      <c r="H2777">
        <v>0</v>
      </c>
      <c r="I2777">
        <v>8.66</v>
      </c>
      <c r="J2777" s="5">
        <v>45367</v>
      </c>
      <c r="K2777" s="5">
        <v>45372</v>
      </c>
      <c r="L2777" t="s">
        <v>4902</v>
      </c>
      <c r="M2777" t="s">
        <v>4881</v>
      </c>
      <c r="N2777" t="s">
        <v>4876</v>
      </c>
      <c r="O2777" t="s">
        <v>4894</v>
      </c>
      <c r="P2777" t="s">
        <v>4888</v>
      </c>
      <c r="Q2777" s="4">
        <f>_xlfn.XLOOKUP(C2777,customer_table!$A$2:$A$4947,customer_table!$A$2:$A$4947)</f>
        <v>80780</v>
      </c>
      <c r="R2777" t="str">
        <f>_xlfn.XLOOKUP(D2777,customer_table!$B$2:$B$4947,customer_table!$B$2:$B$4947)</f>
        <v>Consumer</v>
      </c>
      <c r="S2777" s="4" t="b">
        <f t="shared" si="215"/>
        <v>1</v>
      </c>
      <c r="T2777" s="6" t="b">
        <f t="shared" si="216"/>
        <v>1</v>
      </c>
      <c r="U2777" cm="1">
        <f t="array" ref="U2777">INDEX(hdd_products!$H$2:$H$21,MATCH(1,(hdd_products!$A$2:$A$21=hdd_orders!B2777)*(hdd_products!$H$2:$H$21=hdd_orders!F2777),0))</f>
        <v>204.55</v>
      </c>
      <c r="V2777" s="6" t="b">
        <f t="shared" si="217"/>
        <v>1</v>
      </c>
      <c r="W2777" s="4">
        <f t="shared" si="218"/>
        <v>204.55</v>
      </c>
      <c r="X2777" s="6" t="b">
        <f t="shared" si="219"/>
        <v>1</v>
      </c>
      <c r="AD2777" s="52"/>
    </row>
    <row r="2778" spans="1:30" x14ac:dyDescent="0.45">
      <c r="A2778" s="4">
        <v>2776</v>
      </c>
      <c r="B2778">
        <v>1001</v>
      </c>
      <c r="C2778">
        <v>47876</v>
      </c>
      <c r="D2778" t="str">
        <f>_xlfn.XLOOKUP(C2778,customer_table!$A$2:$A$4869,customer_table!$B$2:$B$4869)</f>
        <v>Enterprise</v>
      </c>
      <c r="E2778">
        <v>5</v>
      </c>
      <c r="F2778">
        <v>129.16999999999999</v>
      </c>
      <c r="G2778">
        <v>645.85</v>
      </c>
      <c r="H2778">
        <v>0</v>
      </c>
      <c r="I2778">
        <v>9.52</v>
      </c>
      <c r="J2778" s="5">
        <v>45331</v>
      </c>
      <c r="K2778" s="5">
        <v>45333</v>
      </c>
      <c r="L2778" t="s">
        <v>4897</v>
      </c>
      <c r="M2778" t="s">
        <v>4896</v>
      </c>
      <c r="N2778" t="s">
        <v>4876</v>
      </c>
      <c r="O2778" t="s">
        <v>4880</v>
      </c>
      <c r="P2778" t="s">
        <v>4891</v>
      </c>
      <c r="Q2778" s="4">
        <f>_xlfn.XLOOKUP(C2778,customer_table!$A$2:$A$4947,customer_table!$A$2:$A$4947)</f>
        <v>47876</v>
      </c>
      <c r="R2778" t="str">
        <f>_xlfn.XLOOKUP(D2778,customer_table!$B$2:$B$4947,customer_table!$B$2:$B$4947)</f>
        <v>Enterprise</v>
      </c>
      <c r="S2778" s="4" t="b">
        <f t="shared" si="215"/>
        <v>1</v>
      </c>
      <c r="T2778" s="6" t="b">
        <f t="shared" si="216"/>
        <v>1</v>
      </c>
      <c r="U2778" cm="1">
        <f t="array" ref="U2778">INDEX(hdd_products!$H$2:$H$21,MATCH(1,(hdd_products!$A$2:$A$21=hdd_orders!B2778)*(hdd_products!$H$2:$H$21=hdd_orders!F2778),0))</f>
        <v>129.16999999999999</v>
      </c>
      <c r="V2778" s="6" t="b">
        <f t="shared" si="217"/>
        <v>1</v>
      </c>
      <c r="W2778" s="4">
        <f t="shared" si="218"/>
        <v>645.84999999999991</v>
      </c>
      <c r="X2778" s="6" t="b">
        <f t="shared" si="219"/>
        <v>1</v>
      </c>
      <c r="AD2778" s="52"/>
    </row>
    <row r="2779" spans="1:30" x14ac:dyDescent="0.45">
      <c r="A2779" s="4">
        <v>2777</v>
      </c>
      <c r="B2779">
        <v>1006</v>
      </c>
      <c r="C2779">
        <v>76472</v>
      </c>
      <c r="D2779" t="str">
        <f>_xlfn.XLOOKUP(C2779,customer_table!$A$2:$A$4869,customer_table!$B$2:$B$4869)</f>
        <v>Enterprise</v>
      </c>
      <c r="E2779">
        <v>1</v>
      </c>
      <c r="F2779">
        <v>307.20999999999998</v>
      </c>
      <c r="G2779">
        <v>307.20999999999998</v>
      </c>
      <c r="H2779">
        <v>0</v>
      </c>
      <c r="I2779">
        <v>17.87</v>
      </c>
      <c r="J2779" s="5">
        <v>45452</v>
      </c>
      <c r="K2779" s="5">
        <v>45456</v>
      </c>
      <c r="L2779" t="s">
        <v>4889</v>
      </c>
      <c r="M2779" t="s">
        <v>4898</v>
      </c>
      <c r="N2779" t="s">
        <v>4876</v>
      </c>
      <c r="O2779" t="s">
        <v>4880</v>
      </c>
      <c r="P2779" t="s">
        <v>4888</v>
      </c>
      <c r="Q2779" s="4">
        <f>_xlfn.XLOOKUP(C2779,customer_table!$A$2:$A$4947,customer_table!$A$2:$A$4947)</f>
        <v>76472</v>
      </c>
      <c r="R2779" t="str">
        <f>_xlfn.XLOOKUP(D2779,customer_table!$B$2:$B$4947,customer_table!$B$2:$B$4947)</f>
        <v>Enterprise</v>
      </c>
      <c r="S2779" s="4" t="b">
        <f t="shared" si="215"/>
        <v>1</v>
      </c>
      <c r="T2779" s="6" t="b">
        <f t="shared" si="216"/>
        <v>1</v>
      </c>
      <c r="U2779" cm="1">
        <f t="array" ref="U2779">INDEX(hdd_products!$H$2:$H$21,MATCH(1,(hdd_products!$A$2:$A$21=hdd_orders!B2779)*(hdd_products!$H$2:$H$21=hdd_orders!F2779),0))</f>
        <v>307.20999999999998</v>
      </c>
      <c r="V2779" s="6" t="b">
        <f t="shared" si="217"/>
        <v>1</v>
      </c>
      <c r="W2779" s="4">
        <f t="shared" si="218"/>
        <v>307.20999999999998</v>
      </c>
      <c r="X2779" s="6" t="b">
        <f t="shared" si="219"/>
        <v>1</v>
      </c>
      <c r="AD2779" s="52"/>
    </row>
    <row r="2780" spans="1:30" x14ac:dyDescent="0.45">
      <c r="A2780" s="4">
        <v>2778</v>
      </c>
      <c r="B2780">
        <v>1011</v>
      </c>
      <c r="C2780">
        <v>44247</v>
      </c>
      <c r="D2780" t="str">
        <f>_xlfn.XLOOKUP(C2780,customer_table!$A$2:$A$4869,customer_table!$B$2:$B$4869)</f>
        <v>Small Business</v>
      </c>
      <c r="E2780">
        <v>1</v>
      </c>
      <c r="F2780">
        <v>664.86</v>
      </c>
      <c r="G2780">
        <v>664.86</v>
      </c>
      <c r="H2780">
        <v>0</v>
      </c>
      <c r="I2780">
        <v>14</v>
      </c>
      <c r="J2780" s="5">
        <v>45598</v>
      </c>
      <c r="K2780" s="5">
        <v>45599</v>
      </c>
      <c r="L2780" t="s">
        <v>4890</v>
      </c>
      <c r="M2780" t="s">
        <v>4877</v>
      </c>
      <c r="N2780" t="s">
        <v>4892</v>
      </c>
      <c r="O2780" t="s">
        <v>4880</v>
      </c>
      <c r="P2780" t="s">
        <v>4886</v>
      </c>
      <c r="Q2780" s="4">
        <f>_xlfn.XLOOKUP(C2780,customer_table!$A$2:$A$4947,customer_table!$A$2:$A$4947)</f>
        <v>44247</v>
      </c>
      <c r="R2780" t="str">
        <f>_xlfn.XLOOKUP(D2780,customer_table!$B$2:$B$4947,customer_table!$B$2:$B$4947)</f>
        <v>Small Business</v>
      </c>
      <c r="S2780" s="4" t="b">
        <f t="shared" si="215"/>
        <v>1</v>
      </c>
      <c r="T2780" s="6" t="b">
        <f t="shared" si="216"/>
        <v>1</v>
      </c>
      <c r="U2780" cm="1">
        <f t="array" ref="U2780">INDEX(hdd_products!$H$2:$H$21,MATCH(1,(hdd_products!$A$2:$A$21=hdd_orders!B2780)*(hdd_products!$H$2:$H$21=hdd_orders!F2780),0))</f>
        <v>664.86</v>
      </c>
      <c r="V2780" s="6" t="b">
        <f t="shared" si="217"/>
        <v>1</v>
      </c>
      <c r="W2780" s="4">
        <f t="shared" si="218"/>
        <v>664.86</v>
      </c>
      <c r="X2780" s="6" t="b">
        <f t="shared" si="219"/>
        <v>1</v>
      </c>
      <c r="AD2780" s="52"/>
    </row>
    <row r="2781" spans="1:30" x14ac:dyDescent="0.45">
      <c r="A2781" s="4">
        <v>2779</v>
      </c>
      <c r="B2781">
        <v>1008</v>
      </c>
      <c r="C2781">
        <v>77618</v>
      </c>
      <c r="D2781" t="str">
        <f>_xlfn.XLOOKUP(C2781,customer_table!$A$2:$A$4869,customer_table!$B$2:$B$4869)</f>
        <v>Enterprise</v>
      </c>
      <c r="E2781">
        <v>1</v>
      </c>
      <c r="F2781">
        <v>269.08</v>
      </c>
      <c r="G2781">
        <v>269.08</v>
      </c>
      <c r="H2781">
        <v>0</v>
      </c>
      <c r="I2781">
        <v>14.07</v>
      </c>
      <c r="J2781" s="5">
        <v>45466</v>
      </c>
      <c r="K2781" s="5">
        <v>45467</v>
      </c>
      <c r="L2781" t="s">
        <v>4895</v>
      </c>
      <c r="M2781" t="s">
        <v>4896</v>
      </c>
      <c r="N2781" t="s">
        <v>4876</v>
      </c>
      <c r="O2781" t="s">
        <v>4880</v>
      </c>
      <c r="P2781" t="s">
        <v>4874</v>
      </c>
      <c r="Q2781" s="4">
        <f>_xlfn.XLOOKUP(C2781,customer_table!$A$2:$A$4947,customer_table!$A$2:$A$4947)</f>
        <v>77618</v>
      </c>
      <c r="R2781" t="str">
        <f>_xlfn.XLOOKUP(D2781,customer_table!$B$2:$B$4947,customer_table!$B$2:$B$4947)</f>
        <v>Enterprise</v>
      </c>
      <c r="S2781" s="4" t="b">
        <f t="shared" si="215"/>
        <v>1</v>
      </c>
      <c r="T2781" s="6" t="b">
        <f t="shared" si="216"/>
        <v>1</v>
      </c>
      <c r="U2781" cm="1">
        <f t="array" ref="U2781">INDEX(hdd_products!$H$2:$H$21,MATCH(1,(hdd_products!$A$2:$A$21=hdd_orders!B2781)*(hdd_products!$H$2:$H$21=hdd_orders!F2781),0))</f>
        <v>269.08</v>
      </c>
      <c r="V2781" s="6" t="b">
        <f t="shared" si="217"/>
        <v>1</v>
      </c>
      <c r="W2781" s="4">
        <f t="shared" si="218"/>
        <v>269.08</v>
      </c>
      <c r="X2781" s="6" t="b">
        <f t="shared" si="219"/>
        <v>1</v>
      </c>
      <c r="AD2781" s="52"/>
    </row>
    <row r="2782" spans="1:30" x14ac:dyDescent="0.45">
      <c r="A2782" s="4">
        <v>2780</v>
      </c>
      <c r="B2782">
        <v>1006</v>
      </c>
      <c r="C2782">
        <v>64129</v>
      </c>
      <c r="D2782" t="str">
        <f>_xlfn.XLOOKUP(C2782,customer_table!$A$2:$A$4869,customer_table!$B$2:$B$4869)</f>
        <v>Enterprise</v>
      </c>
      <c r="E2782">
        <v>1</v>
      </c>
      <c r="F2782">
        <v>307.20999999999998</v>
      </c>
      <c r="G2782">
        <v>307.20999999999998</v>
      </c>
      <c r="H2782">
        <v>0</v>
      </c>
      <c r="I2782">
        <v>15.36</v>
      </c>
      <c r="J2782" s="5">
        <v>45485</v>
      </c>
      <c r="K2782" s="5">
        <v>45490</v>
      </c>
      <c r="L2782" t="s">
        <v>4893</v>
      </c>
      <c r="M2782" t="s">
        <v>4881</v>
      </c>
      <c r="N2782" t="s">
        <v>4876</v>
      </c>
      <c r="O2782" t="s">
        <v>4880</v>
      </c>
      <c r="P2782" t="s">
        <v>4886</v>
      </c>
      <c r="Q2782" s="4">
        <f>_xlfn.XLOOKUP(C2782,customer_table!$A$2:$A$4947,customer_table!$A$2:$A$4947)</f>
        <v>64129</v>
      </c>
      <c r="R2782" t="str">
        <f>_xlfn.XLOOKUP(D2782,customer_table!$B$2:$B$4947,customer_table!$B$2:$B$4947)</f>
        <v>Enterprise</v>
      </c>
      <c r="S2782" s="4" t="b">
        <f t="shared" si="215"/>
        <v>1</v>
      </c>
      <c r="T2782" s="6" t="b">
        <f t="shared" si="216"/>
        <v>1</v>
      </c>
      <c r="U2782" cm="1">
        <f t="array" ref="U2782">INDEX(hdd_products!$H$2:$H$21,MATCH(1,(hdd_products!$A$2:$A$21=hdd_orders!B2782)*(hdd_products!$H$2:$H$21=hdd_orders!F2782),0))</f>
        <v>307.20999999999998</v>
      </c>
      <c r="V2782" s="6" t="b">
        <f t="shared" si="217"/>
        <v>1</v>
      </c>
      <c r="W2782" s="4">
        <f t="shared" si="218"/>
        <v>307.20999999999998</v>
      </c>
      <c r="X2782" s="6" t="b">
        <f t="shared" si="219"/>
        <v>1</v>
      </c>
      <c r="AD2782" s="52"/>
    </row>
    <row r="2783" spans="1:30" x14ac:dyDescent="0.45">
      <c r="A2783" s="4">
        <v>2781</v>
      </c>
      <c r="B2783">
        <v>1012</v>
      </c>
      <c r="C2783">
        <v>16422</v>
      </c>
      <c r="D2783" t="str">
        <f>_xlfn.XLOOKUP(C2783,customer_table!$A$2:$A$4869,customer_table!$B$2:$B$4869)</f>
        <v>Small Business</v>
      </c>
      <c r="E2783">
        <v>4</v>
      </c>
      <c r="F2783">
        <v>339.39</v>
      </c>
      <c r="G2783">
        <v>1357.56</v>
      </c>
      <c r="H2783">
        <v>0</v>
      </c>
      <c r="I2783">
        <v>8.73</v>
      </c>
      <c r="J2783" s="5">
        <v>45408</v>
      </c>
      <c r="K2783" s="5">
        <v>45411</v>
      </c>
      <c r="L2783" t="s">
        <v>4899</v>
      </c>
      <c r="M2783" t="s">
        <v>4881</v>
      </c>
      <c r="N2783" t="s">
        <v>4876</v>
      </c>
      <c r="O2783" t="s">
        <v>4880</v>
      </c>
      <c r="P2783" t="s">
        <v>4874</v>
      </c>
      <c r="Q2783" s="4">
        <f>_xlfn.XLOOKUP(C2783,customer_table!$A$2:$A$4947,customer_table!$A$2:$A$4947)</f>
        <v>16422</v>
      </c>
      <c r="R2783" t="str">
        <f>_xlfn.XLOOKUP(D2783,customer_table!$B$2:$B$4947,customer_table!$B$2:$B$4947)</f>
        <v>Small Business</v>
      </c>
      <c r="S2783" s="4" t="b">
        <f t="shared" si="215"/>
        <v>1</v>
      </c>
      <c r="T2783" s="6" t="b">
        <f t="shared" si="216"/>
        <v>1</v>
      </c>
      <c r="U2783" cm="1">
        <f t="array" ref="U2783">INDEX(hdd_products!$H$2:$H$21,MATCH(1,(hdd_products!$A$2:$A$21=hdd_orders!B2783)*(hdd_products!$H$2:$H$21=hdd_orders!F2783),0))</f>
        <v>339.39</v>
      </c>
      <c r="V2783" s="6" t="b">
        <f t="shared" si="217"/>
        <v>1</v>
      </c>
      <c r="W2783" s="4">
        <f t="shared" si="218"/>
        <v>1357.56</v>
      </c>
      <c r="X2783" s="6" t="b">
        <f t="shared" si="219"/>
        <v>1</v>
      </c>
      <c r="AD2783" s="52"/>
    </row>
    <row r="2784" spans="1:30" x14ac:dyDescent="0.45">
      <c r="A2784" s="4">
        <v>2782</v>
      </c>
      <c r="B2784">
        <v>1003</v>
      </c>
      <c r="C2784">
        <v>82422</v>
      </c>
      <c r="D2784" t="str">
        <f>_xlfn.XLOOKUP(C2784,customer_table!$A$2:$A$4869,customer_table!$B$2:$B$4869)</f>
        <v>Small Business</v>
      </c>
      <c r="E2784">
        <v>2</v>
      </c>
      <c r="F2784">
        <v>95.08</v>
      </c>
      <c r="G2784">
        <v>190.16</v>
      </c>
      <c r="H2784">
        <v>0</v>
      </c>
      <c r="I2784">
        <v>11.18</v>
      </c>
      <c r="J2784" s="5">
        <v>45587</v>
      </c>
      <c r="K2784" s="5">
        <v>45591</v>
      </c>
      <c r="L2784" t="s">
        <v>4897</v>
      </c>
      <c r="M2784" t="s">
        <v>4898</v>
      </c>
      <c r="N2784" t="s">
        <v>4876</v>
      </c>
      <c r="O2784" t="s">
        <v>4880</v>
      </c>
      <c r="P2784" t="s">
        <v>4879</v>
      </c>
      <c r="Q2784" s="4">
        <f>_xlfn.XLOOKUP(C2784,customer_table!$A$2:$A$4947,customer_table!$A$2:$A$4947)</f>
        <v>82422</v>
      </c>
      <c r="R2784" t="str">
        <f>_xlfn.XLOOKUP(D2784,customer_table!$B$2:$B$4947,customer_table!$B$2:$B$4947)</f>
        <v>Small Business</v>
      </c>
      <c r="S2784" s="4" t="b">
        <f t="shared" si="215"/>
        <v>1</v>
      </c>
      <c r="T2784" s="6" t="b">
        <f t="shared" si="216"/>
        <v>1</v>
      </c>
      <c r="U2784" cm="1">
        <f t="array" ref="U2784">INDEX(hdd_products!$H$2:$H$21,MATCH(1,(hdd_products!$A$2:$A$21=hdd_orders!B2784)*(hdd_products!$H$2:$H$21=hdd_orders!F2784),0))</f>
        <v>95.08</v>
      </c>
      <c r="V2784" s="6" t="b">
        <f t="shared" si="217"/>
        <v>1</v>
      </c>
      <c r="W2784" s="4">
        <f t="shared" si="218"/>
        <v>190.16</v>
      </c>
      <c r="X2784" s="6" t="b">
        <f t="shared" si="219"/>
        <v>1</v>
      </c>
      <c r="AD2784" s="52"/>
    </row>
    <row r="2785" spans="1:30" x14ac:dyDescent="0.45">
      <c r="A2785" s="4">
        <v>2783</v>
      </c>
      <c r="B2785">
        <v>1009</v>
      </c>
      <c r="C2785">
        <v>63763</v>
      </c>
      <c r="D2785" t="str">
        <f>_xlfn.XLOOKUP(C2785,customer_table!$A$2:$A$4869,customer_table!$B$2:$B$4869)</f>
        <v>Enterprise</v>
      </c>
      <c r="E2785">
        <v>2</v>
      </c>
      <c r="F2785">
        <v>185.76</v>
      </c>
      <c r="G2785">
        <v>371.52</v>
      </c>
      <c r="H2785">
        <v>0</v>
      </c>
      <c r="I2785">
        <v>7.41</v>
      </c>
      <c r="J2785" s="5">
        <v>45319</v>
      </c>
      <c r="K2785" s="5">
        <v>45323</v>
      </c>
      <c r="L2785" t="s">
        <v>4883</v>
      </c>
      <c r="M2785" t="s">
        <v>4877</v>
      </c>
      <c r="N2785" t="s">
        <v>4876</v>
      </c>
      <c r="O2785" t="s">
        <v>4875</v>
      </c>
      <c r="P2785" t="s">
        <v>4891</v>
      </c>
      <c r="Q2785" s="4">
        <f>_xlfn.XLOOKUP(C2785,customer_table!$A$2:$A$4947,customer_table!$A$2:$A$4947)</f>
        <v>63763</v>
      </c>
      <c r="R2785" t="str">
        <f>_xlfn.XLOOKUP(D2785,customer_table!$B$2:$B$4947,customer_table!$B$2:$B$4947)</f>
        <v>Enterprise</v>
      </c>
      <c r="S2785" s="4" t="b">
        <f t="shared" si="215"/>
        <v>1</v>
      </c>
      <c r="T2785" s="6" t="b">
        <f t="shared" si="216"/>
        <v>1</v>
      </c>
      <c r="U2785" cm="1">
        <f t="array" ref="U2785">INDEX(hdd_products!$H$2:$H$21,MATCH(1,(hdd_products!$A$2:$A$21=hdd_orders!B2785)*(hdd_products!$H$2:$H$21=hdd_orders!F2785),0))</f>
        <v>185.76</v>
      </c>
      <c r="V2785" s="6" t="b">
        <f t="shared" si="217"/>
        <v>1</v>
      </c>
      <c r="W2785" s="4">
        <f t="shared" si="218"/>
        <v>371.52</v>
      </c>
      <c r="X2785" s="6" t="b">
        <f t="shared" si="219"/>
        <v>1</v>
      </c>
      <c r="AD2785" s="52"/>
    </row>
    <row r="2786" spans="1:30" x14ac:dyDescent="0.45">
      <c r="A2786" s="4">
        <v>2784</v>
      </c>
      <c r="B2786">
        <v>1007</v>
      </c>
      <c r="C2786">
        <v>12227</v>
      </c>
      <c r="D2786" t="str">
        <f>_xlfn.XLOOKUP(C2786,customer_table!$A$2:$A$4869,customer_table!$B$2:$B$4869)</f>
        <v>Enterprise</v>
      </c>
      <c r="E2786">
        <v>1</v>
      </c>
      <c r="F2786">
        <v>415.57</v>
      </c>
      <c r="G2786">
        <v>415.57</v>
      </c>
      <c r="H2786">
        <v>0</v>
      </c>
      <c r="I2786">
        <v>19.14</v>
      </c>
      <c r="J2786" s="5">
        <v>45608</v>
      </c>
      <c r="K2786" s="5">
        <v>45611</v>
      </c>
      <c r="L2786" t="s">
        <v>4889</v>
      </c>
      <c r="M2786" t="s">
        <v>4881</v>
      </c>
      <c r="N2786" t="s">
        <v>4876</v>
      </c>
      <c r="O2786" t="s">
        <v>4875</v>
      </c>
      <c r="P2786" t="s">
        <v>4891</v>
      </c>
      <c r="Q2786" s="4">
        <f>_xlfn.XLOOKUP(C2786,customer_table!$A$2:$A$4947,customer_table!$A$2:$A$4947)</f>
        <v>12227</v>
      </c>
      <c r="R2786" t="str">
        <f>_xlfn.XLOOKUP(D2786,customer_table!$B$2:$B$4947,customer_table!$B$2:$B$4947)</f>
        <v>Enterprise</v>
      </c>
      <c r="S2786" s="4" t="b">
        <f t="shared" si="215"/>
        <v>1</v>
      </c>
      <c r="T2786" s="6" t="b">
        <f t="shared" si="216"/>
        <v>1</v>
      </c>
      <c r="U2786" cm="1">
        <f t="array" ref="U2786">INDEX(hdd_products!$H$2:$H$21,MATCH(1,(hdd_products!$A$2:$A$21=hdd_orders!B2786)*(hdd_products!$H$2:$H$21=hdd_orders!F2786),0))</f>
        <v>415.57</v>
      </c>
      <c r="V2786" s="6" t="b">
        <f t="shared" si="217"/>
        <v>1</v>
      </c>
      <c r="W2786" s="4">
        <f t="shared" si="218"/>
        <v>415.57</v>
      </c>
      <c r="X2786" s="6" t="b">
        <f t="shared" si="219"/>
        <v>1</v>
      </c>
      <c r="AD2786" s="52"/>
    </row>
    <row r="2787" spans="1:30" x14ac:dyDescent="0.45">
      <c r="A2787" s="4">
        <v>2785</v>
      </c>
      <c r="B2787">
        <v>1008</v>
      </c>
      <c r="C2787">
        <v>17957</v>
      </c>
      <c r="D2787" t="str">
        <f>_xlfn.XLOOKUP(C2787,customer_table!$A$2:$A$4869,customer_table!$B$2:$B$4869)</f>
        <v>Enterprise</v>
      </c>
      <c r="E2787">
        <v>8</v>
      </c>
      <c r="F2787">
        <v>269.08</v>
      </c>
      <c r="G2787">
        <v>2152.64</v>
      </c>
      <c r="H2787">
        <v>0</v>
      </c>
      <c r="I2787">
        <v>8.24</v>
      </c>
      <c r="J2787" s="5">
        <v>45561</v>
      </c>
      <c r="K2787" s="5">
        <v>45563</v>
      </c>
      <c r="L2787" t="s">
        <v>4899</v>
      </c>
      <c r="M2787" t="s">
        <v>4877</v>
      </c>
      <c r="N2787" t="s">
        <v>4876</v>
      </c>
      <c r="O2787" t="s">
        <v>4894</v>
      </c>
      <c r="P2787" t="s">
        <v>4874</v>
      </c>
      <c r="Q2787" s="4">
        <f>_xlfn.XLOOKUP(C2787,customer_table!$A$2:$A$4947,customer_table!$A$2:$A$4947)</f>
        <v>17957</v>
      </c>
      <c r="R2787" t="str">
        <f>_xlfn.XLOOKUP(D2787,customer_table!$B$2:$B$4947,customer_table!$B$2:$B$4947)</f>
        <v>Enterprise</v>
      </c>
      <c r="S2787" s="4" t="b">
        <f t="shared" si="215"/>
        <v>1</v>
      </c>
      <c r="T2787" s="6" t="b">
        <f t="shared" si="216"/>
        <v>1</v>
      </c>
      <c r="U2787" cm="1">
        <f t="array" ref="U2787">INDEX(hdd_products!$H$2:$H$21,MATCH(1,(hdd_products!$A$2:$A$21=hdd_orders!B2787)*(hdd_products!$H$2:$H$21=hdd_orders!F2787),0))</f>
        <v>269.08</v>
      </c>
      <c r="V2787" s="6" t="b">
        <f t="shared" si="217"/>
        <v>1</v>
      </c>
      <c r="W2787" s="4">
        <f t="shared" si="218"/>
        <v>2152.64</v>
      </c>
      <c r="X2787" s="6" t="b">
        <f t="shared" si="219"/>
        <v>1</v>
      </c>
      <c r="AD2787" s="52"/>
    </row>
    <row r="2788" spans="1:30" x14ac:dyDescent="0.45">
      <c r="A2788" s="4">
        <v>2786</v>
      </c>
      <c r="B2788">
        <v>1008</v>
      </c>
      <c r="C2788">
        <v>79281</v>
      </c>
      <c r="D2788" t="str">
        <f>_xlfn.XLOOKUP(C2788,customer_table!$A$2:$A$4869,customer_table!$B$2:$B$4869)</f>
        <v>Enterprise</v>
      </c>
      <c r="E2788">
        <v>4</v>
      </c>
      <c r="F2788">
        <v>269.08</v>
      </c>
      <c r="G2788">
        <v>1076.32</v>
      </c>
      <c r="H2788">
        <v>0</v>
      </c>
      <c r="I2788">
        <v>8.77</v>
      </c>
      <c r="J2788" s="5">
        <v>45354</v>
      </c>
      <c r="K2788" s="5">
        <v>45361</v>
      </c>
      <c r="L2788" t="s">
        <v>4899</v>
      </c>
      <c r="M2788" t="s">
        <v>4896</v>
      </c>
      <c r="N2788" t="s">
        <v>4892</v>
      </c>
      <c r="O2788" t="s">
        <v>4880</v>
      </c>
      <c r="P2788" t="s">
        <v>4884</v>
      </c>
      <c r="Q2788" s="4">
        <f>_xlfn.XLOOKUP(C2788,customer_table!$A$2:$A$4947,customer_table!$A$2:$A$4947)</f>
        <v>79281</v>
      </c>
      <c r="R2788" t="str">
        <f>_xlfn.XLOOKUP(D2788,customer_table!$B$2:$B$4947,customer_table!$B$2:$B$4947)</f>
        <v>Enterprise</v>
      </c>
      <c r="S2788" s="4" t="b">
        <f t="shared" si="215"/>
        <v>1</v>
      </c>
      <c r="T2788" s="6" t="b">
        <f t="shared" si="216"/>
        <v>1</v>
      </c>
      <c r="U2788" cm="1">
        <f t="array" ref="U2788">INDEX(hdd_products!$H$2:$H$21,MATCH(1,(hdd_products!$A$2:$A$21=hdd_orders!B2788)*(hdd_products!$H$2:$H$21=hdd_orders!F2788),0))</f>
        <v>269.08</v>
      </c>
      <c r="V2788" s="6" t="b">
        <f t="shared" si="217"/>
        <v>1</v>
      </c>
      <c r="W2788" s="4">
        <f t="shared" si="218"/>
        <v>1076.32</v>
      </c>
      <c r="X2788" s="6" t="b">
        <f t="shared" si="219"/>
        <v>1</v>
      </c>
      <c r="AD2788" s="52"/>
    </row>
    <row r="2789" spans="1:30" x14ac:dyDescent="0.45">
      <c r="A2789" s="4">
        <v>2787</v>
      </c>
      <c r="B2789">
        <v>1003</v>
      </c>
      <c r="C2789">
        <v>43903</v>
      </c>
      <c r="D2789" t="str">
        <f>_xlfn.XLOOKUP(C2789,customer_table!$A$2:$A$4869,customer_table!$B$2:$B$4869)</f>
        <v>Enterprise</v>
      </c>
      <c r="E2789">
        <v>1</v>
      </c>
      <c r="F2789">
        <v>95.08</v>
      </c>
      <c r="G2789">
        <v>95.08</v>
      </c>
      <c r="H2789">
        <v>0</v>
      </c>
      <c r="I2789">
        <v>16.87</v>
      </c>
      <c r="J2789" s="5">
        <v>45294</v>
      </c>
      <c r="K2789" s="5">
        <v>45297</v>
      </c>
      <c r="L2789" t="s">
        <v>4893</v>
      </c>
      <c r="M2789" t="s">
        <v>4881</v>
      </c>
      <c r="N2789" t="s">
        <v>4876</v>
      </c>
      <c r="O2789" t="s">
        <v>4880</v>
      </c>
      <c r="P2789" t="s">
        <v>4879</v>
      </c>
      <c r="Q2789" s="4">
        <f>_xlfn.XLOOKUP(C2789,customer_table!$A$2:$A$4947,customer_table!$A$2:$A$4947)</f>
        <v>43903</v>
      </c>
      <c r="R2789" t="str">
        <f>_xlfn.XLOOKUP(D2789,customer_table!$B$2:$B$4947,customer_table!$B$2:$B$4947)</f>
        <v>Enterprise</v>
      </c>
      <c r="S2789" s="4" t="b">
        <f t="shared" si="215"/>
        <v>1</v>
      </c>
      <c r="T2789" s="6" t="b">
        <f t="shared" si="216"/>
        <v>1</v>
      </c>
      <c r="U2789" cm="1">
        <f t="array" ref="U2789">INDEX(hdd_products!$H$2:$H$21,MATCH(1,(hdd_products!$A$2:$A$21=hdd_orders!B2789)*(hdd_products!$H$2:$H$21=hdd_orders!F2789),0))</f>
        <v>95.08</v>
      </c>
      <c r="V2789" s="6" t="b">
        <f t="shared" si="217"/>
        <v>1</v>
      </c>
      <c r="W2789" s="4">
        <f t="shared" si="218"/>
        <v>95.08</v>
      </c>
      <c r="X2789" s="6" t="b">
        <f t="shared" si="219"/>
        <v>1</v>
      </c>
      <c r="AD2789" s="52"/>
    </row>
    <row r="2790" spans="1:30" x14ac:dyDescent="0.45">
      <c r="A2790" s="4">
        <v>2788</v>
      </c>
      <c r="B2790">
        <v>1006</v>
      </c>
      <c r="C2790">
        <v>42638</v>
      </c>
      <c r="D2790" t="str">
        <f>_xlfn.XLOOKUP(C2790,customer_table!$A$2:$A$4869,customer_table!$B$2:$B$4869)</f>
        <v>Small Business</v>
      </c>
      <c r="E2790">
        <v>3</v>
      </c>
      <c r="F2790">
        <v>307.20999999999998</v>
      </c>
      <c r="G2790">
        <v>921.63</v>
      </c>
      <c r="H2790">
        <v>0</v>
      </c>
      <c r="I2790">
        <v>12.63</v>
      </c>
      <c r="J2790" s="5">
        <v>45534</v>
      </c>
      <c r="K2790" s="5">
        <v>45538</v>
      </c>
      <c r="L2790" t="s">
        <v>4900</v>
      </c>
      <c r="M2790" t="s">
        <v>4881</v>
      </c>
      <c r="N2790" t="s">
        <v>4876</v>
      </c>
      <c r="O2790" t="s">
        <v>4875</v>
      </c>
      <c r="P2790" t="s">
        <v>4891</v>
      </c>
      <c r="Q2790" s="4">
        <f>_xlfn.XLOOKUP(C2790,customer_table!$A$2:$A$4947,customer_table!$A$2:$A$4947)</f>
        <v>42638</v>
      </c>
      <c r="R2790" t="str">
        <f>_xlfn.XLOOKUP(D2790,customer_table!$B$2:$B$4947,customer_table!$B$2:$B$4947)</f>
        <v>Small Business</v>
      </c>
      <c r="S2790" s="4" t="b">
        <f t="shared" si="215"/>
        <v>1</v>
      </c>
      <c r="T2790" s="6" t="b">
        <f t="shared" si="216"/>
        <v>1</v>
      </c>
      <c r="U2790" cm="1">
        <f t="array" ref="U2790">INDEX(hdd_products!$H$2:$H$21,MATCH(1,(hdd_products!$A$2:$A$21=hdd_orders!B2790)*(hdd_products!$H$2:$H$21=hdd_orders!F2790),0))</f>
        <v>307.20999999999998</v>
      </c>
      <c r="V2790" s="6" t="b">
        <f t="shared" si="217"/>
        <v>1</v>
      </c>
      <c r="W2790" s="4">
        <f t="shared" si="218"/>
        <v>921.62999999999988</v>
      </c>
      <c r="X2790" s="6" t="b">
        <f t="shared" si="219"/>
        <v>1</v>
      </c>
      <c r="AD2790" s="52"/>
    </row>
    <row r="2791" spans="1:30" x14ac:dyDescent="0.45">
      <c r="A2791" s="4">
        <v>2789</v>
      </c>
      <c r="B2791">
        <v>1009</v>
      </c>
      <c r="C2791">
        <v>62390</v>
      </c>
      <c r="D2791" t="str">
        <f>_xlfn.XLOOKUP(C2791,customer_table!$A$2:$A$4869,customer_table!$B$2:$B$4869)</f>
        <v>Small Business</v>
      </c>
      <c r="E2791">
        <v>1</v>
      </c>
      <c r="F2791">
        <v>185.76</v>
      </c>
      <c r="G2791">
        <v>185.76</v>
      </c>
      <c r="H2791">
        <v>0</v>
      </c>
      <c r="I2791">
        <v>11.93</v>
      </c>
      <c r="J2791" s="5">
        <v>45388</v>
      </c>
      <c r="K2791" s="5">
        <v>45393</v>
      </c>
      <c r="L2791" t="s">
        <v>4885</v>
      </c>
      <c r="M2791" t="s">
        <v>4881</v>
      </c>
      <c r="N2791" t="s">
        <v>4876</v>
      </c>
      <c r="O2791" t="s">
        <v>4880</v>
      </c>
      <c r="P2791" t="s">
        <v>4874</v>
      </c>
      <c r="Q2791" s="4">
        <f>_xlfn.XLOOKUP(C2791,customer_table!$A$2:$A$4947,customer_table!$A$2:$A$4947)</f>
        <v>62390</v>
      </c>
      <c r="R2791" t="str">
        <f>_xlfn.XLOOKUP(D2791,customer_table!$B$2:$B$4947,customer_table!$B$2:$B$4947)</f>
        <v>Small Business</v>
      </c>
      <c r="S2791" s="4" t="b">
        <f t="shared" si="215"/>
        <v>1</v>
      </c>
      <c r="T2791" s="6" t="b">
        <f t="shared" si="216"/>
        <v>1</v>
      </c>
      <c r="U2791" cm="1">
        <f t="array" ref="U2791">INDEX(hdd_products!$H$2:$H$21,MATCH(1,(hdd_products!$A$2:$A$21=hdd_orders!B2791)*(hdd_products!$H$2:$H$21=hdd_orders!F2791),0))</f>
        <v>185.76</v>
      </c>
      <c r="V2791" s="6" t="b">
        <f t="shared" si="217"/>
        <v>1</v>
      </c>
      <c r="W2791" s="4">
        <f t="shared" si="218"/>
        <v>185.76</v>
      </c>
      <c r="X2791" s="6" t="b">
        <f t="shared" si="219"/>
        <v>1</v>
      </c>
      <c r="AD2791" s="52"/>
    </row>
    <row r="2792" spans="1:30" x14ac:dyDescent="0.45">
      <c r="A2792" s="4">
        <v>2790</v>
      </c>
      <c r="B2792">
        <v>1010</v>
      </c>
      <c r="C2792">
        <v>91143</v>
      </c>
      <c r="D2792" t="str">
        <f>_xlfn.XLOOKUP(C2792,customer_table!$A$2:$A$4869,customer_table!$B$2:$B$4869)</f>
        <v>Consumer</v>
      </c>
      <c r="E2792">
        <v>2</v>
      </c>
      <c r="F2792">
        <v>446.61</v>
      </c>
      <c r="G2792">
        <v>893.22</v>
      </c>
      <c r="H2792">
        <v>0</v>
      </c>
      <c r="I2792">
        <v>12.08</v>
      </c>
      <c r="J2792" s="5">
        <v>45325</v>
      </c>
      <c r="K2792" s="5">
        <v>45327</v>
      </c>
      <c r="L2792" t="s">
        <v>4885</v>
      </c>
      <c r="M2792" t="s">
        <v>4898</v>
      </c>
      <c r="N2792" t="s">
        <v>4876</v>
      </c>
      <c r="O2792" t="s">
        <v>4880</v>
      </c>
      <c r="P2792" t="s">
        <v>4879</v>
      </c>
      <c r="Q2792" s="4">
        <f>_xlfn.XLOOKUP(C2792,customer_table!$A$2:$A$4947,customer_table!$A$2:$A$4947)</f>
        <v>91143</v>
      </c>
      <c r="R2792" t="str">
        <f>_xlfn.XLOOKUP(D2792,customer_table!$B$2:$B$4947,customer_table!$B$2:$B$4947)</f>
        <v>Consumer</v>
      </c>
      <c r="S2792" s="4" t="b">
        <f t="shared" si="215"/>
        <v>1</v>
      </c>
      <c r="T2792" s="6" t="b">
        <f t="shared" si="216"/>
        <v>1</v>
      </c>
      <c r="U2792" cm="1">
        <f t="array" ref="U2792">INDEX(hdd_products!$H$2:$H$21,MATCH(1,(hdd_products!$A$2:$A$21=hdd_orders!B2792)*(hdd_products!$H$2:$H$21=hdd_orders!F2792),0))</f>
        <v>446.61</v>
      </c>
      <c r="V2792" s="6" t="b">
        <f t="shared" si="217"/>
        <v>1</v>
      </c>
      <c r="W2792" s="4">
        <f t="shared" si="218"/>
        <v>893.22</v>
      </c>
      <c r="X2792" s="6" t="b">
        <f t="shared" si="219"/>
        <v>1</v>
      </c>
      <c r="AD2792" s="52"/>
    </row>
    <row r="2793" spans="1:30" x14ac:dyDescent="0.45">
      <c r="A2793" s="4">
        <v>2791</v>
      </c>
      <c r="B2793">
        <v>1005</v>
      </c>
      <c r="C2793">
        <v>97422</v>
      </c>
      <c r="D2793" t="str">
        <f>_xlfn.XLOOKUP(C2793,customer_table!$A$2:$A$4869,customer_table!$B$2:$B$4869)</f>
        <v>Consumer</v>
      </c>
      <c r="E2793">
        <v>4</v>
      </c>
      <c r="F2793">
        <v>204.55</v>
      </c>
      <c r="G2793">
        <v>818.2</v>
      </c>
      <c r="H2793">
        <v>0</v>
      </c>
      <c r="I2793">
        <v>10.93</v>
      </c>
      <c r="J2793" s="5">
        <v>45559</v>
      </c>
      <c r="K2793" s="5">
        <v>45564</v>
      </c>
      <c r="L2793" t="s">
        <v>4897</v>
      </c>
      <c r="M2793" t="s">
        <v>4881</v>
      </c>
      <c r="N2793" t="s">
        <v>4876</v>
      </c>
      <c r="O2793" t="s">
        <v>4875</v>
      </c>
      <c r="P2793" t="s">
        <v>4879</v>
      </c>
      <c r="Q2793" s="4">
        <f>_xlfn.XLOOKUP(C2793,customer_table!$A$2:$A$4947,customer_table!$A$2:$A$4947)</f>
        <v>97422</v>
      </c>
      <c r="R2793" t="str">
        <f>_xlfn.XLOOKUP(D2793,customer_table!$B$2:$B$4947,customer_table!$B$2:$B$4947)</f>
        <v>Consumer</v>
      </c>
      <c r="S2793" s="4" t="b">
        <f t="shared" si="215"/>
        <v>1</v>
      </c>
      <c r="T2793" s="6" t="b">
        <f t="shared" si="216"/>
        <v>1</v>
      </c>
      <c r="U2793" cm="1">
        <f t="array" ref="U2793">INDEX(hdd_products!$H$2:$H$21,MATCH(1,(hdd_products!$A$2:$A$21=hdd_orders!B2793)*(hdd_products!$H$2:$H$21=hdd_orders!F2793),0))</f>
        <v>204.55</v>
      </c>
      <c r="V2793" s="6" t="b">
        <f t="shared" si="217"/>
        <v>1</v>
      </c>
      <c r="W2793" s="4">
        <f t="shared" si="218"/>
        <v>818.2</v>
      </c>
      <c r="X2793" s="6" t="b">
        <f t="shared" si="219"/>
        <v>1</v>
      </c>
      <c r="AD2793" s="52"/>
    </row>
    <row r="2794" spans="1:30" x14ac:dyDescent="0.45">
      <c r="A2794" s="4">
        <v>2792</v>
      </c>
      <c r="B2794">
        <v>1010</v>
      </c>
      <c r="C2794">
        <v>65023</v>
      </c>
      <c r="D2794" t="str">
        <f>_xlfn.XLOOKUP(C2794,customer_table!$A$2:$A$4869,customer_table!$B$2:$B$4869)</f>
        <v>Enterprise</v>
      </c>
      <c r="E2794">
        <v>1</v>
      </c>
      <c r="F2794">
        <v>446.61</v>
      </c>
      <c r="G2794">
        <v>446.61</v>
      </c>
      <c r="H2794">
        <v>0</v>
      </c>
      <c r="I2794">
        <v>9.7200000000000006</v>
      </c>
      <c r="J2794" s="5">
        <v>45373</v>
      </c>
      <c r="K2794" s="5">
        <v>45374</v>
      </c>
      <c r="L2794" t="s">
        <v>4897</v>
      </c>
      <c r="M2794" t="s">
        <v>4898</v>
      </c>
      <c r="N2794" t="s">
        <v>4876</v>
      </c>
      <c r="O2794" t="s">
        <v>4875</v>
      </c>
      <c r="P2794" t="s">
        <v>4879</v>
      </c>
      <c r="Q2794" s="4">
        <f>_xlfn.XLOOKUP(C2794,customer_table!$A$2:$A$4947,customer_table!$A$2:$A$4947)</f>
        <v>65023</v>
      </c>
      <c r="R2794" t="str">
        <f>_xlfn.XLOOKUP(D2794,customer_table!$B$2:$B$4947,customer_table!$B$2:$B$4947)</f>
        <v>Enterprise</v>
      </c>
      <c r="S2794" s="4" t="b">
        <f t="shared" si="215"/>
        <v>1</v>
      </c>
      <c r="T2794" s="6" t="b">
        <f t="shared" si="216"/>
        <v>1</v>
      </c>
      <c r="U2794" cm="1">
        <f t="array" ref="U2794">INDEX(hdd_products!$H$2:$H$21,MATCH(1,(hdd_products!$A$2:$A$21=hdd_orders!B2794)*(hdd_products!$H$2:$H$21=hdd_orders!F2794),0))</f>
        <v>446.61</v>
      </c>
      <c r="V2794" s="6" t="b">
        <f t="shared" si="217"/>
        <v>1</v>
      </c>
      <c r="W2794" s="4">
        <f t="shared" si="218"/>
        <v>446.61</v>
      </c>
      <c r="X2794" s="6" t="b">
        <f t="shared" si="219"/>
        <v>1</v>
      </c>
      <c r="AD2794" s="52"/>
    </row>
    <row r="2795" spans="1:30" x14ac:dyDescent="0.45">
      <c r="A2795" s="4">
        <v>2793</v>
      </c>
      <c r="B2795">
        <v>1002</v>
      </c>
      <c r="C2795">
        <v>50577</v>
      </c>
      <c r="D2795" t="str">
        <f>_xlfn.XLOOKUP(C2795,customer_table!$A$2:$A$4869,customer_table!$B$2:$B$4869)</f>
        <v>Enterprise</v>
      </c>
      <c r="E2795">
        <v>2</v>
      </c>
      <c r="F2795">
        <v>198.26</v>
      </c>
      <c r="G2795">
        <v>396.52</v>
      </c>
      <c r="H2795">
        <v>0</v>
      </c>
      <c r="I2795">
        <v>10.63</v>
      </c>
      <c r="J2795" s="5">
        <v>45562</v>
      </c>
      <c r="K2795" s="5">
        <v>45566</v>
      </c>
      <c r="L2795" t="s">
        <v>4900</v>
      </c>
      <c r="M2795" t="s">
        <v>4877</v>
      </c>
      <c r="N2795" t="s">
        <v>4901</v>
      </c>
      <c r="O2795" t="s">
        <v>4875</v>
      </c>
      <c r="P2795" t="s">
        <v>4874</v>
      </c>
      <c r="Q2795" s="4">
        <f>_xlfn.XLOOKUP(C2795,customer_table!$A$2:$A$4947,customer_table!$A$2:$A$4947)</f>
        <v>50577</v>
      </c>
      <c r="R2795" t="str">
        <f>_xlfn.XLOOKUP(D2795,customer_table!$B$2:$B$4947,customer_table!$B$2:$B$4947)</f>
        <v>Enterprise</v>
      </c>
      <c r="S2795" s="4" t="b">
        <f t="shared" si="215"/>
        <v>1</v>
      </c>
      <c r="T2795" s="6" t="b">
        <f t="shared" si="216"/>
        <v>1</v>
      </c>
      <c r="U2795" cm="1">
        <f t="array" ref="U2795">INDEX(hdd_products!$H$2:$H$21,MATCH(1,(hdd_products!$A$2:$A$21=hdd_orders!B2795)*(hdd_products!$H$2:$H$21=hdd_orders!F2795),0))</f>
        <v>198.26</v>
      </c>
      <c r="V2795" s="6" t="b">
        <f t="shared" si="217"/>
        <v>1</v>
      </c>
      <c r="W2795" s="4">
        <f t="shared" si="218"/>
        <v>396.52</v>
      </c>
      <c r="X2795" s="6" t="b">
        <f t="shared" si="219"/>
        <v>1</v>
      </c>
      <c r="AD2795" s="52"/>
    </row>
    <row r="2796" spans="1:30" x14ac:dyDescent="0.45">
      <c r="A2796" s="4">
        <v>2794</v>
      </c>
      <c r="B2796">
        <v>1005</v>
      </c>
      <c r="C2796">
        <v>92789</v>
      </c>
      <c r="D2796" t="str">
        <f>_xlfn.XLOOKUP(C2796,customer_table!$A$2:$A$4869,customer_table!$B$2:$B$4869)</f>
        <v>Small Business</v>
      </c>
      <c r="E2796">
        <v>4</v>
      </c>
      <c r="F2796">
        <v>204.55</v>
      </c>
      <c r="G2796">
        <v>818.2</v>
      </c>
      <c r="H2796">
        <v>0</v>
      </c>
      <c r="I2796">
        <v>7.97</v>
      </c>
      <c r="J2796" s="5">
        <v>45312</v>
      </c>
      <c r="K2796" s="5">
        <v>45319</v>
      </c>
      <c r="L2796" t="s">
        <v>4902</v>
      </c>
      <c r="M2796" t="s">
        <v>4881</v>
      </c>
      <c r="N2796" t="s">
        <v>4876</v>
      </c>
      <c r="O2796" t="s">
        <v>4880</v>
      </c>
      <c r="P2796" t="s">
        <v>4888</v>
      </c>
      <c r="Q2796" s="4">
        <f>_xlfn.XLOOKUP(C2796,customer_table!$A$2:$A$4947,customer_table!$A$2:$A$4947)</f>
        <v>92789</v>
      </c>
      <c r="R2796" t="str">
        <f>_xlfn.XLOOKUP(D2796,customer_table!$B$2:$B$4947,customer_table!$B$2:$B$4947)</f>
        <v>Small Business</v>
      </c>
      <c r="S2796" s="4" t="b">
        <f t="shared" si="215"/>
        <v>1</v>
      </c>
      <c r="T2796" s="6" t="b">
        <f t="shared" si="216"/>
        <v>1</v>
      </c>
      <c r="U2796" cm="1">
        <f t="array" ref="U2796">INDEX(hdd_products!$H$2:$H$21,MATCH(1,(hdd_products!$A$2:$A$21=hdd_orders!B2796)*(hdd_products!$H$2:$H$21=hdd_orders!F2796),0))</f>
        <v>204.55</v>
      </c>
      <c r="V2796" s="6" t="b">
        <f t="shared" si="217"/>
        <v>1</v>
      </c>
      <c r="W2796" s="4">
        <f t="shared" si="218"/>
        <v>818.2</v>
      </c>
      <c r="X2796" s="6" t="b">
        <f t="shared" si="219"/>
        <v>1</v>
      </c>
      <c r="AD2796" s="52"/>
    </row>
    <row r="2797" spans="1:30" x14ac:dyDescent="0.45">
      <c r="A2797" s="4">
        <v>2795</v>
      </c>
      <c r="B2797">
        <v>1009</v>
      </c>
      <c r="C2797">
        <v>15546</v>
      </c>
      <c r="D2797" t="str">
        <f>_xlfn.XLOOKUP(C2797,customer_table!$A$2:$A$4869,customer_table!$B$2:$B$4869)</f>
        <v>Enterprise</v>
      </c>
      <c r="E2797">
        <v>1</v>
      </c>
      <c r="F2797">
        <v>185.76</v>
      </c>
      <c r="G2797">
        <v>185.76</v>
      </c>
      <c r="H2797">
        <v>0</v>
      </c>
      <c r="I2797">
        <v>10.86</v>
      </c>
      <c r="J2797" s="5">
        <v>45483</v>
      </c>
      <c r="K2797" s="5">
        <v>45490</v>
      </c>
      <c r="L2797" t="s">
        <v>4900</v>
      </c>
      <c r="M2797" t="s">
        <v>4898</v>
      </c>
      <c r="N2797" t="s">
        <v>4876</v>
      </c>
      <c r="O2797" t="s">
        <v>4880</v>
      </c>
      <c r="P2797" t="s">
        <v>4886</v>
      </c>
      <c r="Q2797" s="4">
        <f>_xlfn.XLOOKUP(C2797,customer_table!$A$2:$A$4947,customer_table!$A$2:$A$4947)</f>
        <v>15546</v>
      </c>
      <c r="R2797" t="str">
        <f>_xlfn.XLOOKUP(D2797,customer_table!$B$2:$B$4947,customer_table!$B$2:$B$4947)</f>
        <v>Enterprise</v>
      </c>
      <c r="S2797" s="4" t="b">
        <f t="shared" si="215"/>
        <v>1</v>
      </c>
      <c r="T2797" s="6" t="b">
        <f t="shared" si="216"/>
        <v>1</v>
      </c>
      <c r="U2797" cm="1">
        <f t="array" ref="U2797">INDEX(hdd_products!$H$2:$H$21,MATCH(1,(hdd_products!$A$2:$A$21=hdd_orders!B2797)*(hdd_products!$H$2:$H$21=hdd_orders!F2797),0))</f>
        <v>185.76</v>
      </c>
      <c r="V2797" s="6" t="b">
        <f t="shared" si="217"/>
        <v>1</v>
      </c>
      <c r="W2797" s="4">
        <f t="shared" si="218"/>
        <v>185.76</v>
      </c>
      <c r="X2797" s="6" t="b">
        <f t="shared" si="219"/>
        <v>1</v>
      </c>
      <c r="AD2797" s="52"/>
    </row>
    <row r="2798" spans="1:30" x14ac:dyDescent="0.45">
      <c r="A2798" s="4">
        <v>2796</v>
      </c>
      <c r="B2798">
        <v>1010</v>
      </c>
      <c r="C2798">
        <v>99546</v>
      </c>
      <c r="D2798" t="str">
        <f>_xlfn.XLOOKUP(C2798,customer_table!$A$2:$A$4869,customer_table!$B$2:$B$4869)</f>
        <v>Consumer</v>
      </c>
      <c r="E2798">
        <v>2</v>
      </c>
      <c r="F2798">
        <v>446.61</v>
      </c>
      <c r="G2798">
        <v>893.22</v>
      </c>
      <c r="H2798">
        <v>0</v>
      </c>
      <c r="I2798">
        <v>14.01</v>
      </c>
      <c r="J2798" s="5">
        <v>45637</v>
      </c>
      <c r="K2798" s="5">
        <v>45640</v>
      </c>
      <c r="L2798" t="s">
        <v>4895</v>
      </c>
      <c r="M2798" t="s">
        <v>4877</v>
      </c>
      <c r="N2798" t="s">
        <v>4876</v>
      </c>
      <c r="O2798" t="s">
        <v>4880</v>
      </c>
      <c r="P2798" t="s">
        <v>4886</v>
      </c>
      <c r="Q2798" s="4">
        <f>_xlfn.XLOOKUP(C2798,customer_table!$A$2:$A$4947,customer_table!$A$2:$A$4947)</f>
        <v>99546</v>
      </c>
      <c r="R2798" t="str">
        <f>_xlfn.XLOOKUP(D2798,customer_table!$B$2:$B$4947,customer_table!$B$2:$B$4947)</f>
        <v>Consumer</v>
      </c>
      <c r="S2798" s="4" t="b">
        <f t="shared" si="215"/>
        <v>1</v>
      </c>
      <c r="T2798" s="6" t="b">
        <f t="shared" si="216"/>
        <v>1</v>
      </c>
      <c r="U2798" cm="1">
        <f t="array" ref="U2798">INDEX(hdd_products!$H$2:$H$21,MATCH(1,(hdd_products!$A$2:$A$21=hdd_orders!B2798)*(hdd_products!$H$2:$H$21=hdd_orders!F2798),0))</f>
        <v>446.61</v>
      </c>
      <c r="V2798" s="6" t="b">
        <f t="shared" si="217"/>
        <v>1</v>
      </c>
      <c r="W2798" s="4">
        <f t="shared" si="218"/>
        <v>893.22</v>
      </c>
      <c r="X2798" s="6" t="b">
        <f t="shared" si="219"/>
        <v>1</v>
      </c>
      <c r="AD2798" s="52"/>
    </row>
    <row r="2799" spans="1:30" x14ac:dyDescent="0.45">
      <c r="A2799" s="4">
        <v>2797</v>
      </c>
      <c r="B2799">
        <v>1007</v>
      </c>
      <c r="C2799">
        <v>59449</v>
      </c>
      <c r="D2799" t="str">
        <f>_xlfn.XLOOKUP(C2799,customer_table!$A$2:$A$4869,customer_table!$B$2:$B$4869)</f>
        <v>Consumer</v>
      </c>
      <c r="E2799">
        <v>1</v>
      </c>
      <c r="F2799">
        <v>415.57</v>
      </c>
      <c r="G2799">
        <v>415.57</v>
      </c>
      <c r="H2799">
        <v>0</v>
      </c>
      <c r="I2799">
        <v>9.24</v>
      </c>
      <c r="J2799" s="5">
        <v>45303</v>
      </c>
      <c r="K2799" s="5">
        <v>45309</v>
      </c>
      <c r="L2799" t="s">
        <v>4897</v>
      </c>
      <c r="M2799" t="s">
        <v>4877</v>
      </c>
      <c r="N2799" t="s">
        <v>4876</v>
      </c>
      <c r="O2799" t="s">
        <v>4880</v>
      </c>
      <c r="P2799" t="s">
        <v>4874</v>
      </c>
      <c r="Q2799" s="4">
        <f>_xlfn.XLOOKUP(C2799,customer_table!$A$2:$A$4947,customer_table!$A$2:$A$4947)</f>
        <v>59449</v>
      </c>
      <c r="R2799" t="str">
        <f>_xlfn.XLOOKUP(D2799,customer_table!$B$2:$B$4947,customer_table!$B$2:$B$4947)</f>
        <v>Consumer</v>
      </c>
      <c r="S2799" s="4" t="b">
        <f t="shared" si="215"/>
        <v>1</v>
      </c>
      <c r="T2799" s="6" t="b">
        <f t="shared" si="216"/>
        <v>1</v>
      </c>
      <c r="U2799" cm="1">
        <f t="array" ref="U2799">INDEX(hdd_products!$H$2:$H$21,MATCH(1,(hdd_products!$A$2:$A$21=hdd_orders!B2799)*(hdd_products!$H$2:$H$21=hdd_orders!F2799),0))</f>
        <v>415.57</v>
      </c>
      <c r="V2799" s="6" t="b">
        <f t="shared" si="217"/>
        <v>1</v>
      </c>
      <c r="W2799" s="4">
        <f t="shared" si="218"/>
        <v>415.57</v>
      </c>
      <c r="X2799" s="6" t="b">
        <f t="shared" si="219"/>
        <v>1</v>
      </c>
      <c r="AD2799" s="52"/>
    </row>
    <row r="2800" spans="1:30" x14ac:dyDescent="0.45">
      <c r="A2800" s="4">
        <v>2798</v>
      </c>
      <c r="B2800">
        <v>1001</v>
      </c>
      <c r="C2800">
        <v>79514</v>
      </c>
      <c r="D2800" t="str">
        <f>_xlfn.XLOOKUP(C2800,customer_table!$A$2:$A$4869,customer_table!$B$2:$B$4869)</f>
        <v>Enterprise</v>
      </c>
      <c r="E2800">
        <v>2</v>
      </c>
      <c r="F2800">
        <v>129.16999999999999</v>
      </c>
      <c r="G2800">
        <v>258.33999999999997</v>
      </c>
      <c r="H2800">
        <v>0</v>
      </c>
      <c r="I2800">
        <v>14.72</v>
      </c>
      <c r="J2800" s="5">
        <v>45440</v>
      </c>
      <c r="K2800" s="5">
        <v>45445</v>
      </c>
      <c r="L2800" t="s">
        <v>4895</v>
      </c>
      <c r="M2800" t="s">
        <v>4877</v>
      </c>
      <c r="N2800" t="s">
        <v>4876</v>
      </c>
      <c r="O2800" t="s">
        <v>4880</v>
      </c>
      <c r="P2800" t="s">
        <v>4891</v>
      </c>
      <c r="Q2800" s="4">
        <f>_xlfn.XLOOKUP(C2800,customer_table!$A$2:$A$4947,customer_table!$A$2:$A$4947)</f>
        <v>79514</v>
      </c>
      <c r="R2800" t="str">
        <f>_xlfn.XLOOKUP(D2800,customer_table!$B$2:$B$4947,customer_table!$B$2:$B$4947)</f>
        <v>Enterprise</v>
      </c>
      <c r="S2800" s="4" t="b">
        <f t="shared" si="215"/>
        <v>1</v>
      </c>
      <c r="T2800" s="6" t="b">
        <f t="shared" si="216"/>
        <v>1</v>
      </c>
      <c r="U2800" cm="1">
        <f t="array" ref="U2800">INDEX(hdd_products!$H$2:$H$21,MATCH(1,(hdd_products!$A$2:$A$21=hdd_orders!B2800)*(hdd_products!$H$2:$H$21=hdd_orders!F2800),0))</f>
        <v>129.16999999999999</v>
      </c>
      <c r="V2800" s="6" t="b">
        <f t="shared" si="217"/>
        <v>1</v>
      </c>
      <c r="W2800" s="4">
        <f t="shared" si="218"/>
        <v>258.33999999999997</v>
      </c>
      <c r="X2800" s="6" t="b">
        <f t="shared" si="219"/>
        <v>1</v>
      </c>
      <c r="AD2800" s="52"/>
    </row>
    <row r="2801" spans="1:30" x14ac:dyDescent="0.45">
      <c r="A2801" s="4">
        <v>2799</v>
      </c>
      <c r="B2801">
        <v>1011</v>
      </c>
      <c r="C2801">
        <v>75663</v>
      </c>
      <c r="D2801" t="str">
        <f>_xlfn.XLOOKUP(C2801,customer_table!$A$2:$A$4869,customer_table!$B$2:$B$4869)</f>
        <v>Consumer</v>
      </c>
      <c r="E2801">
        <v>1</v>
      </c>
      <c r="F2801">
        <v>664.86</v>
      </c>
      <c r="G2801">
        <v>664.86</v>
      </c>
      <c r="H2801">
        <v>0</v>
      </c>
      <c r="I2801">
        <v>7.47</v>
      </c>
      <c r="J2801" s="5">
        <v>45347</v>
      </c>
      <c r="K2801" s="5">
        <v>45350</v>
      </c>
      <c r="L2801" t="s">
        <v>4883</v>
      </c>
      <c r="M2801" t="s">
        <v>4896</v>
      </c>
      <c r="N2801" t="s">
        <v>4876</v>
      </c>
      <c r="O2801" t="s">
        <v>4880</v>
      </c>
      <c r="P2801" t="s">
        <v>4891</v>
      </c>
      <c r="Q2801" s="4">
        <f>_xlfn.XLOOKUP(C2801,customer_table!$A$2:$A$4947,customer_table!$A$2:$A$4947)</f>
        <v>75663</v>
      </c>
      <c r="R2801" t="str">
        <f>_xlfn.XLOOKUP(D2801,customer_table!$B$2:$B$4947,customer_table!$B$2:$B$4947)</f>
        <v>Consumer</v>
      </c>
      <c r="S2801" s="4" t="b">
        <f t="shared" si="215"/>
        <v>1</v>
      </c>
      <c r="T2801" s="6" t="b">
        <f t="shared" si="216"/>
        <v>1</v>
      </c>
      <c r="U2801" cm="1">
        <f t="array" ref="U2801">INDEX(hdd_products!$H$2:$H$21,MATCH(1,(hdd_products!$A$2:$A$21=hdd_orders!B2801)*(hdd_products!$H$2:$H$21=hdd_orders!F2801),0))</f>
        <v>664.86</v>
      </c>
      <c r="V2801" s="6" t="b">
        <f t="shared" si="217"/>
        <v>1</v>
      </c>
      <c r="W2801" s="4">
        <f t="shared" si="218"/>
        <v>664.86</v>
      </c>
      <c r="X2801" s="6" t="b">
        <f t="shared" si="219"/>
        <v>1</v>
      </c>
      <c r="AD2801" s="52"/>
    </row>
    <row r="2802" spans="1:30" x14ac:dyDescent="0.45">
      <c r="A2802" s="4">
        <v>2800</v>
      </c>
      <c r="B2802">
        <v>1003</v>
      </c>
      <c r="C2802">
        <v>27596</v>
      </c>
      <c r="D2802" t="str">
        <f>_xlfn.XLOOKUP(C2802,customer_table!$A$2:$A$4869,customer_table!$B$2:$B$4869)</f>
        <v>Enterprise</v>
      </c>
      <c r="E2802">
        <v>1</v>
      </c>
      <c r="F2802">
        <v>95.08</v>
      </c>
      <c r="G2802">
        <v>95.08</v>
      </c>
      <c r="H2802">
        <v>0</v>
      </c>
      <c r="I2802">
        <v>12.17</v>
      </c>
      <c r="J2802" s="5">
        <v>45433</v>
      </c>
      <c r="K2802" s="5">
        <v>45436</v>
      </c>
      <c r="L2802" t="s">
        <v>4900</v>
      </c>
      <c r="M2802" t="s">
        <v>4881</v>
      </c>
      <c r="N2802" t="s">
        <v>4892</v>
      </c>
      <c r="O2802" t="s">
        <v>4880</v>
      </c>
      <c r="P2802" t="s">
        <v>4888</v>
      </c>
      <c r="Q2802" s="4">
        <f>_xlfn.XLOOKUP(C2802,customer_table!$A$2:$A$4947,customer_table!$A$2:$A$4947)</f>
        <v>27596</v>
      </c>
      <c r="R2802" t="str">
        <f>_xlfn.XLOOKUP(D2802,customer_table!$B$2:$B$4947,customer_table!$B$2:$B$4947)</f>
        <v>Enterprise</v>
      </c>
      <c r="S2802" s="4" t="b">
        <f t="shared" si="215"/>
        <v>1</v>
      </c>
      <c r="T2802" s="6" t="b">
        <f t="shared" si="216"/>
        <v>1</v>
      </c>
      <c r="U2802" cm="1">
        <f t="array" ref="U2802">INDEX(hdd_products!$H$2:$H$21,MATCH(1,(hdd_products!$A$2:$A$21=hdd_orders!B2802)*(hdd_products!$H$2:$H$21=hdd_orders!F2802),0))</f>
        <v>95.08</v>
      </c>
      <c r="V2802" s="6" t="b">
        <f t="shared" si="217"/>
        <v>1</v>
      </c>
      <c r="W2802" s="4">
        <f t="shared" si="218"/>
        <v>95.08</v>
      </c>
      <c r="X2802" s="6" t="b">
        <f t="shared" si="219"/>
        <v>1</v>
      </c>
      <c r="AD2802" s="52"/>
    </row>
    <row r="2803" spans="1:30" x14ac:dyDescent="0.45">
      <c r="A2803" s="4">
        <v>2801</v>
      </c>
      <c r="B2803">
        <v>1005</v>
      </c>
      <c r="C2803">
        <v>14920</v>
      </c>
      <c r="D2803" t="str">
        <f>_xlfn.XLOOKUP(C2803,customer_table!$A$2:$A$4869,customer_table!$B$2:$B$4869)</f>
        <v>Small Business</v>
      </c>
      <c r="E2803">
        <v>2</v>
      </c>
      <c r="F2803">
        <v>204.55</v>
      </c>
      <c r="G2803">
        <v>409.1</v>
      </c>
      <c r="H2803">
        <v>0</v>
      </c>
      <c r="I2803">
        <v>18.739999999999998</v>
      </c>
      <c r="J2803" s="5">
        <v>45323</v>
      </c>
      <c r="K2803" s="5">
        <v>45329</v>
      </c>
      <c r="L2803" t="s">
        <v>4889</v>
      </c>
      <c r="M2803" t="s">
        <v>4896</v>
      </c>
      <c r="N2803" t="s">
        <v>4892</v>
      </c>
      <c r="O2803" t="s">
        <v>4875</v>
      </c>
      <c r="P2803" t="s">
        <v>4874</v>
      </c>
      <c r="Q2803" s="4">
        <f>_xlfn.XLOOKUP(C2803,customer_table!$A$2:$A$4947,customer_table!$A$2:$A$4947)</f>
        <v>14920</v>
      </c>
      <c r="R2803" t="str">
        <f>_xlfn.XLOOKUP(D2803,customer_table!$B$2:$B$4947,customer_table!$B$2:$B$4947)</f>
        <v>Small Business</v>
      </c>
      <c r="S2803" s="4" t="b">
        <f t="shared" si="215"/>
        <v>1</v>
      </c>
      <c r="T2803" s="6" t="b">
        <f t="shared" si="216"/>
        <v>1</v>
      </c>
      <c r="U2803" cm="1">
        <f t="array" ref="U2803">INDEX(hdd_products!$H$2:$H$21,MATCH(1,(hdd_products!$A$2:$A$21=hdd_orders!B2803)*(hdd_products!$H$2:$H$21=hdd_orders!F2803),0))</f>
        <v>204.55</v>
      </c>
      <c r="V2803" s="6" t="b">
        <f t="shared" si="217"/>
        <v>1</v>
      </c>
      <c r="W2803" s="4">
        <f t="shared" si="218"/>
        <v>409.1</v>
      </c>
      <c r="X2803" s="6" t="b">
        <f t="shared" si="219"/>
        <v>1</v>
      </c>
      <c r="AD2803" s="52"/>
    </row>
    <row r="2804" spans="1:30" x14ac:dyDescent="0.45">
      <c r="A2804" s="4">
        <v>2802</v>
      </c>
      <c r="B2804">
        <v>1004</v>
      </c>
      <c r="C2804">
        <v>38329</v>
      </c>
      <c r="D2804" t="str">
        <f>_xlfn.XLOOKUP(C2804,customer_table!$A$2:$A$4869,customer_table!$B$2:$B$4869)</f>
        <v>Consumer</v>
      </c>
      <c r="E2804">
        <v>1</v>
      </c>
      <c r="F2804">
        <v>170.85</v>
      </c>
      <c r="G2804">
        <v>170.85</v>
      </c>
      <c r="H2804">
        <v>0</v>
      </c>
      <c r="I2804">
        <v>16.809999999999999</v>
      </c>
      <c r="J2804" s="5">
        <v>45441</v>
      </c>
      <c r="K2804" s="5">
        <v>45443</v>
      </c>
      <c r="L2804" t="s">
        <v>4887</v>
      </c>
      <c r="M2804" t="s">
        <v>4877</v>
      </c>
      <c r="N2804" t="s">
        <v>4876</v>
      </c>
      <c r="O2804" t="s">
        <v>4875</v>
      </c>
      <c r="P2804" t="s">
        <v>4886</v>
      </c>
      <c r="Q2804" s="4">
        <f>_xlfn.XLOOKUP(C2804,customer_table!$A$2:$A$4947,customer_table!$A$2:$A$4947)</f>
        <v>38329</v>
      </c>
      <c r="R2804" t="str">
        <f>_xlfn.XLOOKUP(D2804,customer_table!$B$2:$B$4947,customer_table!$B$2:$B$4947)</f>
        <v>Consumer</v>
      </c>
      <c r="S2804" s="4" t="b">
        <f t="shared" si="215"/>
        <v>1</v>
      </c>
      <c r="T2804" s="6" t="b">
        <f t="shared" si="216"/>
        <v>1</v>
      </c>
      <c r="U2804" cm="1">
        <f t="array" ref="U2804">INDEX(hdd_products!$H$2:$H$21,MATCH(1,(hdd_products!$A$2:$A$21=hdd_orders!B2804)*(hdd_products!$H$2:$H$21=hdd_orders!F2804),0))</f>
        <v>170.85</v>
      </c>
      <c r="V2804" s="6" t="b">
        <f t="shared" si="217"/>
        <v>1</v>
      </c>
      <c r="W2804" s="4">
        <f t="shared" si="218"/>
        <v>170.85</v>
      </c>
      <c r="X2804" s="6" t="b">
        <f t="shared" si="219"/>
        <v>1</v>
      </c>
      <c r="AD2804" s="52"/>
    </row>
    <row r="2805" spans="1:30" x14ac:dyDescent="0.45">
      <c r="A2805" s="4">
        <v>2803</v>
      </c>
      <c r="B2805">
        <v>1011</v>
      </c>
      <c r="C2805">
        <v>86955</v>
      </c>
      <c r="D2805" t="str">
        <f>_xlfn.XLOOKUP(C2805,customer_table!$A$2:$A$4869,customer_table!$B$2:$B$4869)</f>
        <v>Enterprise</v>
      </c>
      <c r="E2805">
        <v>1</v>
      </c>
      <c r="F2805">
        <v>664.86</v>
      </c>
      <c r="G2805">
        <v>664.86</v>
      </c>
      <c r="H2805">
        <v>0</v>
      </c>
      <c r="I2805">
        <v>9.0399999999999991</v>
      </c>
      <c r="J2805" s="5">
        <v>45391</v>
      </c>
      <c r="K2805" s="5">
        <v>45398</v>
      </c>
      <c r="L2805" t="s">
        <v>4899</v>
      </c>
      <c r="M2805" t="s">
        <v>4881</v>
      </c>
      <c r="N2805" t="s">
        <v>4876</v>
      </c>
      <c r="O2805" t="s">
        <v>4880</v>
      </c>
      <c r="P2805" t="s">
        <v>4874</v>
      </c>
      <c r="Q2805" s="4">
        <f>_xlfn.XLOOKUP(C2805,customer_table!$A$2:$A$4947,customer_table!$A$2:$A$4947)</f>
        <v>86955</v>
      </c>
      <c r="R2805" t="str">
        <f>_xlfn.XLOOKUP(D2805,customer_table!$B$2:$B$4947,customer_table!$B$2:$B$4947)</f>
        <v>Enterprise</v>
      </c>
      <c r="S2805" s="4" t="b">
        <f t="shared" si="215"/>
        <v>1</v>
      </c>
      <c r="T2805" s="6" t="b">
        <f t="shared" si="216"/>
        <v>1</v>
      </c>
      <c r="U2805" cm="1">
        <f t="array" ref="U2805">INDEX(hdd_products!$H$2:$H$21,MATCH(1,(hdd_products!$A$2:$A$21=hdd_orders!B2805)*(hdd_products!$H$2:$H$21=hdd_orders!F2805),0))</f>
        <v>664.86</v>
      </c>
      <c r="V2805" s="6" t="b">
        <f t="shared" si="217"/>
        <v>1</v>
      </c>
      <c r="W2805" s="4">
        <f t="shared" si="218"/>
        <v>664.86</v>
      </c>
      <c r="X2805" s="6" t="b">
        <f t="shared" si="219"/>
        <v>1</v>
      </c>
      <c r="AD2805" s="52"/>
    </row>
    <row r="2806" spans="1:30" x14ac:dyDescent="0.45">
      <c r="A2806" s="4">
        <v>2804</v>
      </c>
      <c r="B2806">
        <v>1005</v>
      </c>
      <c r="C2806">
        <v>23392</v>
      </c>
      <c r="D2806" t="str">
        <f>_xlfn.XLOOKUP(C2806,customer_table!$A$2:$A$4869,customer_table!$B$2:$B$4869)</f>
        <v>Consumer</v>
      </c>
      <c r="E2806">
        <v>2</v>
      </c>
      <c r="F2806">
        <v>204.55</v>
      </c>
      <c r="G2806">
        <v>409.1</v>
      </c>
      <c r="H2806">
        <v>0</v>
      </c>
      <c r="I2806">
        <v>16.559999999999999</v>
      </c>
      <c r="J2806" s="5">
        <v>45405</v>
      </c>
      <c r="K2806" s="5">
        <v>45412</v>
      </c>
      <c r="L2806" t="s">
        <v>4878</v>
      </c>
      <c r="M2806" t="s">
        <v>4881</v>
      </c>
      <c r="N2806" t="s">
        <v>4876</v>
      </c>
      <c r="O2806" t="s">
        <v>4880</v>
      </c>
      <c r="P2806" t="s">
        <v>4884</v>
      </c>
      <c r="Q2806" s="4">
        <f>_xlfn.XLOOKUP(C2806,customer_table!$A$2:$A$4947,customer_table!$A$2:$A$4947)</f>
        <v>23392</v>
      </c>
      <c r="R2806" t="str">
        <f>_xlfn.XLOOKUP(D2806,customer_table!$B$2:$B$4947,customer_table!$B$2:$B$4947)</f>
        <v>Consumer</v>
      </c>
      <c r="S2806" s="4" t="b">
        <f t="shared" si="215"/>
        <v>1</v>
      </c>
      <c r="T2806" s="6" t="b">
        <f t="shared" si="216"/>
        <v>1</v>
      </c>
      <c r="U2806" cm="1">
        <f t="array" ref="U2806">INDEX(hdd_products!$H$2:$H$21,MATCH(1,(hdd_products!$A$2:$A$21=hdd_orders!B2806)*(hdd_products!$H$2:$H$21=hdd_orders!F2806),0))</f>
        <v>204.55</v>
      </c>
      <c r="V2806" s="6" t="b">
        <f t="shared" si="217"/>
        <v>1</v>
      </c>
      <c r="W2806" s="4">
        <f t="shared" si="218"/>
        <v>409.1</v>
      </c>
      <c r="X2806" s="6" t="b">
        <f t="shared" si="219"/>
        <v>1</v>
      </c>
      <c r="AD2806" s="52"/>
    </row>
    <row r="2807" spans="1:30" x14ac:dyDescent="0.45">
      <c r="A2807" s="4">
        <v>2805</v>
      </c>
      <c r="B2807">
        <v>1005</v>
      </c>
      <c r="C2807">
        <v>26223</v>
      </c>
      <c r="D2807" t="str">
        <f>_xlfn.XLOOKUP(C2807,customer_table!$A$2:$A$4869,customer_table!$B$2:$B$4869)</f>
        <v>Enterprise</v>
      </c>
      <c r="E2807">
        <v>1</v>
      </c>
      <c r="F2807">
        <v>204.55</v>
      </c>
      <c r="G2807">
        <v>204.55</v>
      </c>
      <c r="H2807">
        <v>0</v>
      </c>
      <c r="I2807">
        <v>8.16</v>
      </c>
      <c r="J2807" s="5">
        <v>45524</v>
      </c>
      <c r="K2807" s="5">
        <v>45529</v>
      </c>
      <c r="L2807" t="s">
        <v>4902</v>
      </c>
      <c r="M2807" t="s">
        <v>4881</v>
      </c>
      <c r="N2807" t="s">
        <v>4876</v>
      </c>
      <c r="O2807" t="s">
        <v>4880</v>
      </c>
      <c r="P2807" t="s">
        <v>4891</v>
      </c>
      <c r="Q2807" s="4">
        <f>_xlfn.XLOOKUP(C2807,customer_table!$A$2:$A$4947,customer_table!$A$2:$A$4947)</f>
        <v>26223</v>
      </c>
      <c r="R2807" t="str">
        <f>_xlfn.XLOOKUP(D2807,customer_table!$B$2:$B$4947,customer_table!$B$2:$B$4947)</f>
        <v>Enterprise</v>
      </c>
      <c r="S2807" s="4" t="b">
        <f t="shared" si="215"/>
        <v>1</v>
      </c>
      <c r="T2807" s="6" t="b">
        <f t="shared" si="216"/>
        <v>1</v>
      </c>
      <c r="U2807" cm="1">
        <f t="array" ref="U2807">INDEX(hdd_products!$H$2:$H$21,MATCH(1,(hdd_products!$A$2:$A$21=hdd_orders!B2807)*(hdd_products!$H$2:$H$21=hdd_orders!F2807),0))</f>
        <v>204.55</v>
      </c>
      <c r="V2807" s="6" t="b">
        <f t="shared" si="217"/>
        <v>1</v>
      </c>
      <c r="W2807" s="4">
        <f t="shared" si="218"/>
        <v>204.55</v>
      </c>
      <c r="X2807" s="6" t="b">
        <f t="shared" si="219"/>
        <v>1</v>
      </c>
      <c r="AD2807" s="52"/>
    </row>
    <row r="2808" spans="1:30" x14ac:dyDescent="0.45">
      <c r="A2808" s="4">
        <v>2806</v>
      </c>
      <c r="B2808">
        <v>1006</v>
      </c>
      <c r="C2808">
        <v>92689</v>
      </c>
      <c r="D2808" t="str">
        <f>_xlfn.XLOOKUP(C2808,customer_table!$A$2:$A$4869,customer_table!$B$2:$B$4869)</f>
        <v>Enterprise</v>
      </c>
      <c r="E2808">
        <v>3</v>
      </c>
      <c r="F2808">
        <v>307.20999999999998</v>
      </c>
      <c r="G2808">
        <v>921.63</v>
      </c>
      <c r="H2808">
        <v>0</v>
      </c>
      <c r="I2808">
        <v>8.18</v>
      </c>
      <c r="J2808" s="5">
        <v>45393</v>
      </c>
      <c r="K2808" s="5">
        <v>45395</v>
      </c>
      <c r="L2808" t="s">
        <v>4883</v>
      </c>
      <c r="M2808" t="s">
        <v>4898</v>
      </c>
      <c r="N2808" t="s">
        <v>4876</v>
      </c>
      <c r="O2808" t="s">
        <v>4880</v>
      </c>
      <c r="P2808" t="s">
        <v>4879</v>
      </c>
      <c r="Q2808" s="4">
        <f>_xlfn.XLOOKUP(C2808,customer_table!$A$2:$A$4947,customer_table!$A$2:$A$4947)</f>
        <v>92689</v>
      </c>
      <c r="R2808" t="str">
        <f>_xlfn.XLOOKUP(D2808,customer_table!$B$2:$B$4947,customer_table!$B$2:$B$4947)</f>
        <v>Enterprise</v>
      </c>
      <c r="S2808" s="4" t="b">
        <f t="shared" si="215"/>
        <v>1</v>
      </c>
      <c r="T2808" s="6" t="b">
        <f t="shared" si="216"/>
        <v>1</v>
      </c>
      <c r="U2808" cm="1">
        <f t="array" ref="U2808">INDEX(hdd_products!$H$2:$H$21,MATCH(1,(hdd_products!$A$2:$A$21=hdd_orders!B2808)*(hdd_products!$H$2:$H$21=hdd_orders!F2808),0))</f>
        <v>307.20999999999998</v>
      </c>
      <c r="V2808" s="6" t="b">
        <f t="shared" si="217"/>
        <v>1</v>
      </c>
      <c r="W2808" s="4">
        <f t="shared" si="218"/>
        <v>921.62999999999988</v>
      </c>
      <c r="X2808" s="6" t="b">
        <f t="shared" si="219"/>
        <v>1</v>
      </c>
      <c r="AD2808" s="52"/>
    </row>
    <row r="2809" spans="1:30" x14ac:dyDescent="0.45">
      <c r="A2809" s="4">
        <v>2807</v>
      </c>
      <c r="B2809">
        <v>1006</v>
      </c>
      <c r="C2809">
        <v>39585</v>
      </c>
      <c r="D2809" t="str">
        <f>_xlfn.XLOOKUP(C2809,customer_table!$A$2:$A$4869,customer_table!$B$2:$B$4869)</f>
        <v>Small Business</v>
      </c>
      <c r="E2809">
        <v>3</v>
      </c>
      <c r="F2809">
        <v>307.20999999999998</v>
      </c>
      <c r="G2809">
        <v>921.63</v>
      </c>
      <c r="H2809">
        <v>0</v>
      </c>
      <c r="I2809">
        <v>11.92</v>
      </c>
      <c r="J2809" s="5">
        <v>45360</v>
      </c>
      <c r="K2809" s="5">
        <v>45364</v>
      </c>
      <c r="L2809" t="s">
        <v>4885</v>
      </c>
      <c r="M2809" t="s">
        <v>4896</v>
      </c>
      <c r="N2809" t="s">
        <v>4901</v>
      </c>
      <c r="O2809" t="s">
        <v>4880</v>
      </c>
      <c r="P2809" t="s">
        <v>4884</v>
      </c>
      <c r="Q2809" s="4">
        <f>_xlfn.XLOOKUP(C2809,customer_table!$A$2:$A$4947,customer_table!$A$2:$A$4947)</f>
        <v>39585</v>
      </c>
      <c r="R2809" t="str">
        <f>_xlfn.XLOOKUP(D2809,customer_table!$B$2:$B$4947,customer_table!$B$2:$B$4947)</f>
        <v>Small Business</v>
      </c>
      <c r="S2809" s="4" t="b">
        <f t="shared" si="215"/>
        <v>1</v>
      </c>
      <c r="T2809" s="6" t="b">
        <f t="shared" si="216"/>
        <v>1</v>
      </c>
      <c r="U2809" cm="1">
        <f t="array" ref="U2809">INDEX(hdd_products!$H$2:$H$21,MATCH(1,(hdd_products!$A$2:$A$21=hdd_orders!B2809)*(hdd_products!$H$2:$H$21=hdd_orders!F2809),0))</f>
        <v>307.20999999999998</v>
      </c>
      <c r="V2809" s="6" t="b">
        <f t="shared" si="217"/>
        <v>1</v>
      </c>
      <c r="W2809" s="4">
        <f t="shared" si="218"/>
        <v>921.62999999999988</v>
      </c>
      <c r="X2809" s="6" t="b">
        <f t="shared" si="219"/>
        <v>1</v>
      </c>
      <c r="AD2809" s="52"/>
    </row>
    <row r="2810" spans="1:30" x14ac:dyDescent="0.45">
      <c r="A2810" s="4">
        <v>2808</v>
      </c>
      <c r="B2810">
        <v>1010</v>
      </c>
      <c r="C2810">
        <v>90199</v>
      </c>
      <c r="D2810" t="str">
        <f>_xlfn.XLOOKUP(C2810,customer_table!$A$2:$A$4869,customer_table!$B$2:$B$4869)</f>
        <v>Small Business</v>
      </c>
      <c r="E2810">
        <v>2</v>
      </c>
      <c r="F2810">
        <v>446.61</v>
      </c>
      <c r="G2810">
        <v>893.22</v>
      </c>
      <c r="H2810">
        <v>0</v>
      </c>
      <c r="I2810">
        <v>15.74</v>
      </c>
      <c r="J2810" s="5">
        <v>45331</v>
      </c>
      <c r="K2810" s="5">
        <v>45332</v>
      </c>
      <c r="L2810" t="s">
        <v>4895</v>
      </c>
      <c r="M2810" t="s">
        <v>4898</v>
      </c>
      <c r="N2810" t="s">
        <v>4876</v>
      </c>
      <c r="O2810" t="s">
        <v>4880</v>
      </c>
      <c r="P2810" t="s">
        <v>4891</v>
      </c>
      <c r="Q2810" s="4">
        <f>_xlfn.XLOOKUP(C2810,customer_table!$A$2:$A$4947,customer_table!$A$2:$A$4947)</f>
        <v>90199</v>
      </c>
      <c r="R2810" t="str">
        <f>_xlfn.XLOOKUP(D2810,customer_table!$B$2:$B$4947,customer_table!$B$2:$B$4947)</f>
        <v>Small Business</v>
      </c>
      <c r="S2810" s="4" t="b">
        <f t="shared" si="215"/>
        <v>1</v>
      </c>
      <c r="T2810" s="6" t="b">
        <f t="shared" si="216"/>
        <v>1</v>
      </c>
      <c r="U2810" cm="1">
        <f t="array" ref="U2810">INDEX(hdd_products!$H$2:$H$21,MATCH(1,(hdd_products!$A$2:$A$21=hdd_orders!B2810)*(hdd_products!$H$2:$H$21=hdd_orders!F2810),0))</f>
        <v>446.61</v>
      </c>
      <c r="V2810" s="6" t="b">
        <f t="shared" si="217"/>
        <v>1</v>
      </c>
      <c r="W2810" s="4">
        <f t="shared" si="218"/>
        <v>893.22</v>
      </c>
      <c r="X2810" s="6" t="b">
        <f t="shared" si="219"/>
        <v>1</v>
      </c>
      <c r="AD2810" s="52"/>
    </row>
    <row r="2811" spans="1:30" x14ac:dyDescent="0.45">
      <c r="A2811" s="4">
        <v>2809</v>
      </c>
      <c r="B2811">
        <v>1003</v>
      </c>
      <c r="C2811">
        <v>75625</v>
      </c>
      <c r="D2811" t="str">
        <f>_xlfn.XLOOKUP(C2811,customer_table!$A$2:$A$4869,customer_table!$B$2:$B$4869)</f>
        <v>Enterprise</v>
      </c>
      <c r="E2811">
        <v>1</v>
      </c>
      <c r="F2811">
        <v>95.08</v>
      </c>
      <c r="G2811">
        <v>95.08</v>
      </c>
      <c r="H2811">
        <v>0</v>
      </c>
      <c r="I2811">
        <v>14.28</v>
      </c>
      <c r="J2811" s="5">
        <v>45459</v>
      </c>
      <c r="K2811" s="5">
        <v>45463</v>
      </c>
      <c r="L2811" t="s">
        <v>4890</v>
      </c>
      <c r="M2811" t="s">
        <v>4877</v>
      </c>
      <c r="N2811" t="s">
        <v>4892</v>
      </c>
      <c r="O2811" t="s">
        <v>4875</v>
      </c>
      <c r="P2811" t="s">
        <v>4888</v>
      </c>
      <c r="Q2811" s="4">
        <f>_xlfn.XLOOKUP(C2811,customer_table!$A$2:$A$4947,customer_table!$A$2:$A$4947)</f>
        <v>75625</v>
      </c>
      <c r="R2811" t="str">
        <f>_xlfn.XLOOKUP(D2811,customer_table!$B$2:$B$4947,customer_table!$B$2:$B$4947)</f>
        <v>Enterprise</v>
      </c>
      <c r="S2811" s="4" t="b">
        <f t="shared" si="215"/>
        <v>1</v>
      </c>
      <c r="T2811" s="6" t="b">
        <f t="shared" si="216"/>
        <v>1</v>
      </c>
      <c r="U2811" cm="1">
        <f t="array" ref="U2811">INDEX(hdd_products!$H$2:$H$21,MATCH(1,(hdd_products!$A$2:$A$21=hdd_orders!B2811)*(hdd_products!$H$2:$H$21=hdd_orders!F2811),0))</f>
        <v>95.08</v>
      </c>
      <c r="V2811" s="6" t="b">
        <f t="shared" si="217"/>
        <v>1</v>
      </c>
      <c r="W2811" s="4">
        <f t="shared" si="218"/>
        <v>95.08</v>
      </c>
      <c r="X2811" s="6" t="b">
        <f t="shared" si="219"/>
        <v>1</v>
      </c>
      <c r="AD2811" s="52"/>
    </row>
    <row r="2812" spans="1:30" x14ac:dyDescent="0.45">
      <c r="A2812" s="4">
        <v>2810</v>
      </c>
      <c r="B2812">
        <v>1007</v>
      </c>
      <c r="C2812">
        <v>34225</v>
      </c>
      <c r="D2812" t="str">
        <f>_xlfn.XLOOKUP(C2812,customer_table!$A$2:$A$4869,customer_table!$B$2:$B$4869)</f>
        <v>Consumer</v>
      </c>
      <c r="E2812">
        <v>1</v>
      </c>
      <c r="F2812">
        <v>415.57</v>
      </c>
      <c r="G2812">
        <v>415.57</v>
      </c>
      <c r="H2812">
        <v>0</v>
      </c>
      <c r="I2812">
        <v>8.01</v>
      </c>
      <c r="J2812" s="5">
        <v>45560</v>
      </c>
      <c r="K2812" s="5">
        <v>45561</v>
      </c>
      <c r="L2812" t="s">
        <v>4899</v>
      </c>
      <c r="M2812" t="s">
        <v>4898</v>
      </c>
      <c r="N2812" t="s">
        <v>4876</v>
      </c>
      <c r="O2812" t="s">
        <v>4875</v>
      </c>
      <c r="P2812" t="s">
        <v>4886</v>
      </c>
      <c r="Q2812" s="4">
        <f>_xlfn.XLOOKUP(C2812,customer_table!$A$2:$A$4947,customer_table!$A$2:$A$4947)</f>
        <v>34225</v>
      </c>
      <c r="R2812" t="str">
        <f>_xlfn.XLOOKUP(D2812,customer_table!$B$2:$B$4947,customer_table!$B$2:$B$4947)</f>
        <v>Consumer</v>
      </c>
      <c r="S2812" s="4" t="b">
        <f t="shared" si="215"/>
        <v>1</v>
      </c>
      <c r="T2812" s="6" t="b">
        <f t="shared" si="216"/>
        <v>1</v>
      </c>
      <c r="U2812" cm="1">
        <f t="array" ref="U2812">INDEX(hdd_products!$H$2:$H$21,MATCH(1,(hdd_products!$A$2:$A$21=hdd_orders!B2812)*(hdd_products!$H$2:$H$21=hdd_orders!F2812),0))</f>
        <v>415.57</v>
      </c>
      <c r="V2812" s="6" t="b">
        <f t="shared" si="217"/>
        <v>1</v>
      </c>
      <c r="W2812" s="4">
        <f t="shared" si="218"/>
        <v>415.57</v>
      </c>
      <c r="X2812" s="6" t="b">
        <f t="shared" si="219"/>
        <v>1</v>
      </c>
      <c r="AD2812" s="52"/>
    </row>
    <row r="2813" spans="1:30" x14ac:dyDescent="0.45">
      <c r="A2813" s="4">
        <v>2811</v>
      </c>
      <c r="B2813">
        <v>1004</v>
      </c>
      <c r="C2813">
        <v>64397</v>
      </c>
      <c r="D2813" t="str">
        <f>_xlfn.XLOOKUP(C2813,customer_table!$A$2:$A$4869,customer_table!$B$2:$B$4869)</f>
        <v>Enterprise</v>
      </c>
      <c r="E2813">
        <v>1</v>
      </c>
      <c r="F2813">
        <v>170.85</v>
      </c>
      <c r="G2813">
        <v>170.85</v>
      </c>
      <c r="H2813">
        <v>0</v>
      </c>
      <c r="I2813">
        <v>7.2</v>
      </c>
      <c r="J2813" s="5">
        <v>45307</v>
      </c>
      <c r="K2813" s="5">
        <v>45312</v>
      </c>
      <c r="L2813" t="s">
        <v>4883</v>
      </c>
      <c r="M2813" t="s">
        <v>4877</v>
      </c>
      <c r="N2813" t="s">
        <v>4876</v>
      </c>
      <c r="O2813" t="s">
        <v>4880</v>
      </c>
      <c r="P2813" t="s">
        <v>4884</v>
      </c>
      <c r="Q2813" s="4">
        <f>_xlfn.XLOOKUP(C2813,customer_table!$A$2:$A$4947,customer_table!$A$2:$A$4947)</f>
        <v>64397</v>
      </c>
      <c r="R2813" t="str">
        <f>_xlfn.XLOOKUP(D2813,customer_table!$B$2:$B$4947,customer_table!$B$2:$B$4947)</f>
        <v>Enterprise</v>
      </c>
      <c r="S2813" s="4" t="b">
        <f t="shared" si="215"/>
        <v>1</v>
      </c>
      <c r="T2813" s="6" t="b">
        <f t="shared" si="216"/>
        <v>1</v>
      </c>
      <c r="U2813" cm="1">
        <f t="array" ref="U2813">INDEX(hdd_products!$H$2:$H$21,MATCH(1,(hdd_products!$A$2:$A$21=hdd_orders!B2813)*(hdd_products!$H$2:$H$21=hdd_orders!F2813),0))</f>
        <v>170.85</v>
      </c>
      <c r="V2813" s="6" t="b">
        <f t="shared" si="217"/>
        <v>1</v>
      </c>
      <c r="W2813" s="4">
        <f t="shared" si="218"/>
        <v>170.85</v>
      </c>
      <c r="X2813" s="6" t="b">
        <f t="shared" si="219"/>
        <v>1</v>
      </c>
      <c r="AD2813" s="52"/>
    </row>
    <row r="2814" spans="1:30" x14ac:dyDescent="0.45">
      <c r="A2814" s="4">
        <v>2812</v>
      </c>
      <c r="B2814">
        <v>1009</v>
      </c>
      <c r="C2814">
        <v>42032</v>
      </c>
      <c r="D2814" t="str">
        <f>_xlfn.XLOOKUP(C2814,customer_table!$A$2:$A$4869,customer_table!$B$2:$B$4869)</f>
        <v>Enterprise</v>
      </c>
      <c r="E2814">
        <v>2</v>
      </c>
      <c r="F2814">
        <v>185.76</v>
      </c>
      <c r="G2814">
        <v>371.52</v>
      </c>
      <c r="H2814">
        <v>0</v>
      </c>
      <c r="I2814">
        <v>17.760000000000002</v>
      </c>
      <c r="J2814" s="5">
        <v>45597</v>
      </c>
      <c r="K2814" s="5">
        <v>45602</v>
      </c>
      <c r="L2814" t="s">
        <v>4893</v>
      </c>
      <c r="M2814" t="s">
        <v>4877</v>
      </c>
      <c r="N2814" t="s">
        <v>4892</v>
      </c>
      <c r="O2814" t="s">
        <v>4880</v>
      </c>
      <c r="P2814" t="s">
        <v>4879</v>
      </c>
      <c r="Q2814" s="4">
        <f>_xlfn.XLOOKUP(C2814,customer_table!$A$2:$A$4947,customer_table!$A$2:$A$4947)</f>
        <v>42032</v>
      </c>
      <c r="R2814" t="str">
        <f>_xlfn.XLOOKUP(D2814,customer_table!$B$2:$B$4947,customer_table!$B$2:$B$4947)</f>
        <v>Enterprise</v>
      </c>
      <c r="S2814" s="4" t="b">
        <f t="shared" si="215"/>
        <v>1</v>
      </c>
      <c r="T2814" s="6" t="b">
        <f t="shared" si="216"/>
        <v>1</v>
      </c>
      <c r="U2814" cm="1">
        <f t="array" ref="U2814">INDEX(hdd_products!$H$2:$H$21,MATCH(1,(hdd_products!$A$2:$A$21=hdd_orders!B2814)*(hdd_products!$H$2:$H$21=hdd_orders!F2814),0))</f>
        <v>185.76</v>
      </c>
      <c r="V2814" s="6" t="b">
        <f t="shared" si="217"/>
        <v>1</v>
      </c>
      <c r="W2814" s="4">
        <f t="shared" si="218"/>
        <v>371.52</v>
      </c>
      <c r="X2814" s="6" t="b">
        <f t="shared" si="219"/>
        <v>1</v>
      </c>
      <c r="AD2814" s="52"/>
    </row>
    <row r="2815" spans="1:30" x14ac:dyDescent="0.45">
      <c r="A2815" s="4">
        <v>2813</v>
      </c>
      <c r="B2815">
        <v>1001</v>
      </c>
      <c r="C2815">
        <v>47178</v>
      </c>
      <c r="D2815" t="str">
        <f>_xlfn.XLOOKUP(C2815,customer_table!$A$2:$A$4869,customer_table!$B$2:$B$4869)</f>
        <v>Consumer</v>
      </c>
      <c r="E2815">
        <v>2</v>
      </c>
      <c r="F2815">
        <v>129.16999999999999</v>
      </c>
      <c r="G2815">
        <v>258.33999999999997</v>
      </c>
      <c r="H2815">
        <v>0</v>
      </c>
      <c r="I2815">
        <v>14.48</v>
      </c>
      <c r="J2815" s="5">
        <v>45618</v>
      </c>
      <c r="K2815" s="5">
        <v>45624</v>
      </c>
      <c r="L2815" t="s">
        <v>4895</v>
      </c>
      <c r="M2815" t="s">
        <v>4881</v>
      </c>
      <c r="N2815" t="s">
        <v>4876</v>
      </c>
      <c r="O2815" t="s">
        <v>4880</v>
      </c>
      <c r="P2815" t="s">
        <v>4891</v>
      </c>
      <c r="Q2815" s="4">
        <f>_xlfn.XLOOKUP(C2815,customer_table!$A$2:$A$4947,customer_table!$A$2:$A$4947)</f>
        <v>47178</v>
      </c>
      <c r="R2815" t="str">
        <f>_xlfn.XLOOKUP(D2815,customer_table!$B$2:$B$4947,customer_table!$B$2:$B$4947)</f>
        <v>Consumer</v>
      </c>
      <c r="S2815" s="4" t="b">
        <f t="shared" si="215"/>
        <v>1</v>
      </c>
      <c r="T2815" s="6" t="b">
        <f t="shared" si="216"/>
        <v>1</v>
      </c>
      <c r="U2815" cm="1">
        <f t="array" ref="U2815">INDEX(hdd_products!$H$2:$H$21,MATCH(1,(hdd_products!$A$2:$A$21=hdd_orders!B2815)*(hdd_products!$H$2:$H$21=hdd_orders!F2815),0))</f>
        <v>129.16999999999999</v>
      </c>
      <c r="V2815" s="6" t="b">
        <f t="shared" si="217"/>
        <v>1</v>
      </c>
      <c r="W2815" s="4">
        <f t="shared" si="218"/>
        <v>258.33999999999997</v>
      </c>
      <c r="X2815" s="6" t="b">
        <f t="shared" si="219"/>
        <v>1</v>
      </c>
      <c r="AD2815" s="52"/>
    </row>
    <row r="2816" spans="1:30" x14ac:dyDescent="0.45">
      <c r="A2816" s="4">
        <v>2814</v>
      </c>
      <c r="B2816">
        <v>1002</v>
      </c>
      <c r="C2816">
        <v>99144</v>
      </c>
      <c r="D2816" t="str">
        <f>_xlfn.XLOOKUP(C2816,customer_table!$A$2:$A$4869,customer_table!$B$2:$B$4869)</f>
        <v>Enterprise</v>
      </c>
      <c r="E2816">
        <v>3</v>
      </c>
      <c r="F2816">
        <v>198.26</v>
      </c>
      <c r="G2816">
        <v>594.78</v>
      </c>
      <c r="H2816">
        <v>0</v>
      </c>
      <c r="I2816">
        <v>9.1999999999999993</v>
      </c>
      <c r="J2816" s="5">
        <v>45504</v>
      </c>
      <c r="K2816" s="5">
        <v>45505</v>
      </c>
      <c r="L2816" t="s">
        <v>4902</v>
      </c>
      <c r="M2816" t="s">
        <v>4898</v>
      </c>
      <c r="N2816" t="s">
        <v>4876</v>
      </c>
      <c r="O2816" t="s">
        <v>4880</v>
      </c>
      <c r="P2816" t="s">
        <v>4886</v>
      </c>
      <c r="Q2816" s="4">
        <f>_xlfn.XLOOKUP(C2816,customer_table!$A$2:$A$4947,customer_table!$A$2:$A$4947)</f>
        <v>99144</v>
      </c>
      <c r="R2816" t="str">
        <f>_xlfn.XLOOKUP(D2816,customer_table!$B$2:$B$4947,customer_table!$B$2:$B$4947)</f>
        <v>Enterprise</v>
      </c>
      <c r="S2816" s="4" t="b">
        <f t="shared" si="215"/>
        <v>1</v>
      </c>
      <c r="T2816" s="6" t="b">
        <f t="shared" si="216"/>
        <v>1</v>
      </c>
      <c r="U2816" cm="1">
        <f t="array" ref="U2816">INDEX(hdd_products!$H$2:$H$21,MATCH(1,(hdd_products!$A$2:$A$21=hdd_orders!B2816)*(hdd_products!$H$2:$H$21=hdd_orders!F2816),0))</f>
        <v>198.26</v>
      </c>
      <c r="V2816" s="6" t="b">
        <f t="shared" si="217"/>
        <v>1</v>
      </c>
      <c r="W2816" s="4">
        <f t="shared" si="218"/>
        <v>594.78</v>
      </c>
      <c r="X2816" s="6" t="b">
        <f t="shared" si="219"/>
        <v>1</v>
      </c>
      <c r="AD2816" s="52"/>
    </row>
    <row r="2817" spans="1:30" x14ac:dyDescent="0.45">
      <c r="A2817" s="4">
        <v>2815</v>
      </c>
      <c r="B2817">
        <v>1005</v>
      </c>
      <c r="C2817">
        <v>19994</v>
      </c>
      <c r="D2817" t="str">
        <f>_xlfn.XLOOKUP(C2817,customer_table!$A$2:$A$4869,customer_table!$B$2:$B$4869)</f>
        <v>Enterprise</v>
      </c>
      <c r="E2817">
        <v>2</v>
      </c>
      <c r="F2817">
        <v>204.55</v>
      </c>
      <c r="G2817">
        <v>409.1</v>
      </c>
      <c r="H2817">
        <v>0</v>
      </c>
      <c r="I2817">
        <v>15.65</v>
      </c>
      <c r="J2817" s="5">
        <v>45469</v>
      </c>
      <c r="K2817" s="5">
        <v>45471</v>
      </c>
      <c r="L2817" t="s">
        <v>4895</v>
      </c>
      <c r="M2817" t="s">
        <v>4881</v>
      </c>
      <c r="N2817" t="s">
        <v>4876</v>
      </c>
      <c r="O2817" t="s">
        <v>4894</v>
      </c>
      <c r="P2817" t="s">
        <v>4874</v>
      </c>
      <c r="Q2817" s="4">
        <f>_xlfn.XLOOKUP(C2817,customer_table!$A$2:$A$4947,customer_table!$A$2:$A$4947)</f>
        <v>19994</v>
      </c>
      <c r="R2817" t="str">
        <f>_xlfn.XLOOKUP(D2817,customer_table!$B$2:$B$4947,customer_table!$B$2:$B$4947)</f>
        <v>Enterprise</v>
      </c>
      <c r="S2817" s="4" t="b">
        <f t="shared" si="215"/>
        <v>1</v>
      </c>
      <c r="T2817" s="6" t="b">
        <f t="shared" si="216"/>
        <v>1</v>
      </c>
      <c r="U2817" cm="1">
        <f t="array" ref="U2817">INDEX(hdd_products!$H$2:$H$21,MATCH(1,(hdd_products!$A$2:$A$21=hdd_orders!B2817)*(hdd_products!$H$2:$H$21=hdd_orders!F2817),0))</f>
        <v>204.55</v>
      </c>
      <c r="V2817" s="6" t="b">
        <f t="shared" si="217"/>
        <v>1</v>
      </c>
      <c r="W2817" s="4">
        <f t="shared" si="218"/>
        <v>409.1</v>
      </c>
      <c r="X2817" s="6" t="b">
        <f t="shared" si="219"/>
        <v>1</v>
      </c>
      <c r="AD2817" s="52"/>
    </row>
    <row r="2818" spans="1:30" x14ac:dyDescent="0.45">
      <c r="A2818" s="4">
        <v>2816</v>
      </c>
      <c r="B2818">
        <v>1006</v>
      </c>
      <c r="C2818">
        <v>85370</v>
      </c>
      <c r="D2818" t="str">
        <f>_xlfn.XLOOKUP(C2818,customer_table!$A$2:$A$4869,customer_table!$B$2:$B$4869)</f>
        <v>Small Business</v>
      </c>
      <c r="E2818">
        <v>3</v>
      </c>
      <c r="F2818">
        <v>307.20999999999998</v>
      </c>
      <c r="G2818">
        <v>921.63</v>
      </c>
      <c r="H2818">
        <v>0</v>
      </c>
      <c r="I2818">
        <v>18.09</v>
      </c>
      <c r="J2818" s="5">
        <v>45355</v>
      </c>
      <c r="K2818" s="5">
        <v>45362</v>
      </c>
      <c r="L2818" t="s">
        <v>4889</v>
      </c>
      <c r="M2818" t="s">
        <v>4898</v>
      </c>
      <c r="N2818" t="s">
        <v>4876</v>
      </c>
      <c r="O2818" t="s">
        <v>4880</v>
      </c>
      <c r="P2818" t="s">
        <v>4874</v>
      </c>
      <c r="Q2818" s="4">
        <f>_xlfn.XLOOKUP(C2818,customer_table!$A$2:$A$4947,customer_table!$A$2:$A$4947)</f>
        <v>85370</v>
      </c>
      <c r="R2818" t="str">
        <f>_xlfn.XLOOKUP(D2818,customer_table!$B$2:$B$4947,customer_table!$B$2:$B$4947)</f>
        <v>Small Business</v>
      </c>
      <c r="S2818" s="4" t="b">
        <f t="shared" si="215"/>
        <v>1</v>
      </c>
      <c r="T2818" s="6" t="b">
        <f t="shared" si="216"/>
        <v>1</v>
      </c>
      <c r="U2818" cm="1">
        <f t="array" ref="U2818">INDEX(hdd_products!$H$2:$H$21,MATCH(1,(hdd_products!$A$2:$A$21=hdd_orders!B2818)*(hdd_products!$H$2:$H$21=hdd_orders!F2818),0))</f>
        <v>307.20999999999998</v>
      </c>
      <c r="V2818" s="6" t="b">
        <f t="shared" si="217"/>
        <v>1</v>
      </c>
      <c r="W2818" s="4">
        <f t="shared" si="218"/>
        <v>921.62999999999988</v>
      </c>
      <c r="X2818" s="6" t="b">
        <f t="shared" si="219"/>
        <v>1</v>
      </c>
      <c r="AD2818" s="52"/>
    </row>
    <row r="2819" spans="1:30" x14ac:dyDescent="0.45">
      <c r="A2819" s="4">
        <v>2817</v>
      </c>
      <c r="B2819">
        <v>1001</v>
      </c>
      <c r="C2819">
        <v>72566</v>
      </c>
      <c r="D2819" t="str">
        <f>_xlfn.XLOOKUP(C2819,customer_table!$A$2:$A$4869,customer_table!$B$2:$B$4869)</f>
        <v>Enterprise</v>
      </c>
      <c r="E2819">
        <v>3</v>
      </c>
      <c r="F2819">
        <v>129.16999999999999</v>
      </c>
      <c r="G2819">
        <v>387.51</v>
      </c>
      <c r="H2819">
        <v>0</v>
      </c>
      <c r="I2819">
        <v>7.98</v>
      </c>
      <c r="J2819" s="5">
        <v>45407</v>
      </c>
      <c r="K2819" s="5">
        <v>45409</v>
      </c>
      <c r="L2819" t="s">
        <v>4902</v>
      </c>
      <c r="M2819" t="s">
        <v>4881</v>
      </c>
      <c r="N2819" t="s">
        <v>4876</v>
      </c>
      <c r="O2819" t="s">
        <v>4894</v>
      </c>
      <c r="P2819" t="s">
        <v>4874</v>
      </c>
      <c r="Q2819" s="4">
        <f>_xlfn.XLOOKUP(C2819,customer_table!$A$2:$A$4947,customer_table!$A$2:$A$4947)</f>
        <v>72566</v>
      </c>
      <c r="R2819" t="str">
        <f>_xlfn.XLOOKUP(D2819,customer_table!$B$2:$B$4947,customer_table!$B$2:$B$4947)</f>
        <v>Enterprise</v>
      </c>
      <c r="S2819" s="4" t="b">
        <f t="shared" si="215"/>
        <v>1</v>
      </c>
      <c r="T2819" s="6" t="b">
        <f t="shared" si="216"/>
        <v>1</v>
      </c>
      <c r="U2819" cm="1">
        <f t="array" ref="U2819">INDEX(hdd_products!$H$2:$H$21,MATCH(1,(hdd_products!$A$2:$A$21=hdd_orders!B2819)*(hdd_products!$H$2:$H$21=hdd_orders!F2819),0))</f>
        <v>129.16999999999999</v>
      </c>
      <c r="V2819" s="6" t="b">
        <f t="shared" si="217"/>
        <v>1</v>
      </c>
      <c r="W2819" s="4">
        <f t="shared" si="218"/>
        <v>387.51</v>
      </c>
      <c r="X2819" s="6" t="b">
        <f t="shared" si="219"/>
        <v>1</v>
      </c>
      <c r="AD2819" s="52"/>
    </row>
    <row r="2820" spans="1:30" x14ac:dyDescent="0.45">
      <c r="A2820" s="4">
        <v>2818</v>
      </c>
      <c r="B2820">
        <v>1004</v>
      </c>
      <c r="C2820">
        <v>30667</v>
      </c>
      <c r="D2820" t="str">
        <f>_xlfn.XLOOKUP(C2820,customer_table!$A$2:$A$4869,customer_table!$B$2:$B$4869)</f>
        <v>Enterprise</v>
      </c>
      <c r="E2820">
        <v>8</v>
      </c>
      <c r="F2820">
        <v>170.85</v>
      </c>
      <c r="G2820">
        <v>1366.8</v>
      </c>
      <c r="H2820">
        <v>0</v>
      </c>
      <c r="I2820">
        <v>7.33</v>
      </c>
      <c r="J2820" s="5">
        <v>45500</v>
      </c>
      <c r="K2820" s="5">
        <v>45502</v>
      </c>
      <c r="L2820" t="s">
        <v>4883</v>
      </c>
      <c r="M2820" t="s">
        <v>4877</v>
      </c>
      <c r="N2820" t="s">
        <v>4876</v>
      </c>
      <c r="O2820" t="s">
        <v>4875</v>
      </c>
      <c r="P2820" t="s">
        <v>4886</v>
      </c>
      <c r="Q2820" s="4">
        <f>_xlfn.XLOOKUP(C2820,customer_table!$A$2:$A$4947,customer_table!$A$2:$A$4947)</f>
        <v>30667</v>
      </c>
      <c r="R2820" t="str">
        <f>_xlfn.XLOOKUP(D2820,customer_table!$B$2:$B$4947,customer_table!$B$2:$B$4947)</f>
        <v>Enterprise</v>
      </c>
      <c r="S2820" s="4" t="b">
        <f t="shared" ref="S2820:S2883" si="220">Q2820=C2820</f>
        <v>1</v>
      </c>
      <c r="T2820" s="6" t="b">
        <f t="shared" ref="T2820:T2883" si="221">R2820=D2820</f>
        <v>1</v>
      </c>
      <c r="U2820" cm="1">
        <f t="array" ref="U2820">INDEX(hdd_products!$H$2:$H$21,MATCH(1,(hdd_products!$A$2:$A$21=hdd_orders!B2820)*(hdd_products!$H$2:$H$21=hdd_orders!F2820),0))</f>
        <v>170.85</v>
      </c>
      <c r="V2820" s="6" t="b">
        <f t="shared" ref="V2820:V2883" si="222">U2820=F2820</f>
        <v>1</v>
      </c>
      <c r="W2820" s="4">
        <f t="shared" ref="W2820:W2883" si="223">F2820*E2820</f>
        <v>1366.8</v>
      </c>
      <c r="X2820" s="6" t="b">
        <f t="shared" ref="X2820:X2883" si="224">G2820=W2820</f>
        <v>1</v>
      </c>
      <c r="AD2820" s="52"/>
    </row>
    <row r="2821" spans="1:30" x14ac:dyDescent="0.45">
      <c r="A2821" s="4">
        <v>2819</v>
      </c>
      <c r="B2821">
        <v>1011</v>
      </c>
      <c r="C2821">
        <v>46047</v>
      </c>
      <c r="D2821" t="str">
        <f>_xlfn.XLOOKUP(C2821,customer_table!$A$2:$A$4869,customer_table!$B$2:$B$4869)</f>
        <v>Enterprise</v>
      </c>
      <c r="E2821">
        <v>2</v>
      </c>
      <c r="F2821">
        <v>664.86</v>
      </c>
      <c r="G2821">
        <v>1329.72</v>
      </c>
      <c r="H2821">
        <v>0</v>
      </c>
      <c r="I2821">
        <v>16.95</v>
      </c>
      <c r="J2821" s="5">
        <v>45367</v>
      </c>
      <c r="K2821" s="5">
        <v>45368</v>
      </c>
      <c r="L2821" t="s">
        <v>4889</v>
      </c>
      <c r="M2821" t="s">
        <v>4896</v>
      </c>
      <c r="N2821" t="s">
        <v>4876</v>
      </c>
      <c r="O2821" t="s">
        <v>4894</v>
      </c>
      <c r="P2821" t="s">
        <v>4874</v>
      </c>
      <c r="Q2821" s="4">
        <f>_xlfn.XLOOKUP(C2821,customer_table!$A$2:$A$4947,customer_table!$A$2:$A$4947)</f>
        <v>46047</v>
      </c>
      <c r="R2821" t="str">
        <f>_xlfn.XLOOKUP(D2821,customer_table!$B$2:$B$4947,customer_table!$B$2:$B$4947)</f>
        <v>Enterprise</v>
      </c>
      <c r="S2821" s="4" t="b">
        <f t="shared" si="220"/>
        <v>1</v>
      </c>
      <c r="T2821" s="6" t="b">
        <f t="shared" si="221"/>
        <v>1</v>
      </c>
      <c r="U2821" cm="1">
        <f t="array" ref="U2821">INDEX(hdd_products!$H$2:$H$21,MATCH(1,(hdd_products!$A$2:$A$21=hdd_orders!B2821)*(hdd_products!$H$2:$H$21=hdd_orders!F2821),0))</f>
        <v>664.86</v>
      </c>
      <c r="V2821" s="6" t="b">
        <f t="shared" si="222"/>
        <v>1</v>
      </c>
      <c r="W2821" s="4">
        <f t="shared" si="223"/>
        <v>1329.72</v>
      </c>
      <c r="X2821" s="6" t="b">
        <f t="shared" si="224"/>
        <v>1</v>
      </c>
      <c r="AD2821" s="52"/>
    </row>
    <row r="2822" spans="1:30" x14ac:dyDescent="0.45">
      <c r="A2822" s="4">
        <v>2820</v>
      </c>
      <c r="B2822">
        <v>1001</v>
      </c>
      <c r="C2822">
        <v>48528</v>
      </c>
      <c r="D2822" t="str">
        <f>_xlfn.XLOOKUP(C2822,customer_table!$A$2:$A$4869,customer_table!$B$2:$B$4869)</f>
        <v>Enterprise</v>
      </c>
      <c r="E2822">
        <v>1</v>
      </c>
      <c r="F2822">
        <v>129.16999999999999</v>
      </c>
      <c r="G2822">
        <v>129.16999999999999</v>
      </c>
      <c r="H2822">
        <v>0</v>
      </c>
      <c r="I2822">
        <v>14.79</v>
      </c>
      <c r="J2822" s="5">
        <v>45339</v>
      </c>
      <c r="K2822" s="5">
        <v>45342</v>
      </c>
      <c r="L2822" t="s">
        <v>4882</v>
      </c>
      <c r="M2822" t="s">
        <v>4896</v>
      </c>
      <c r="N2822" t="s">
        <v>4901</v>
      </c>
      <c r="O2822" t="s">
        <v>4880</v>
      </c>
      <c r="P2822" t="s">
        <v>4886</v>
      </c>
      <c r="Q2822" s="4">
        <f>_xlfn.XLOOKUP(C2822,customer_table!$A$2:$A$4947,customer_table!$A$2:$A$4947)</f>
        <v>48528</v>
      </c>
      <c r="R2822" t="str">
        <f>_xlfn.XLOOKUP(D2822,customer_table!$B$2:$B$4947,customer_table!$B$2:$B$4947)</f>
        <v>Enterprise</v>
      </c>
      <c r="S2822" s="4" t="b">
        <f t="shared" si="220"/>
        <v>1</v>
      </c>
      <c r="T2822" s="6" t="b">
        <f t="shared" si="221"/>
        <v>1</v>
      </c>
      <c r="U2822" cm="1">
        <f t="array" ref="U2822">INDEX(hdd_products!$H$2:$H$21,MATCH(1,(hdd_products!$A$2:$A$21=hdd_orders!B2822)*(hdd_products!$H$2:$H$21=hdd_orders!F2822),0))</f>
        <v>129.16999999999999</v>
      </c>
      <c r="V2822" s="6" t="b">
        <f t="shared" si="222"/>
        <v>1</v>
      </c>
      <c r="W2822" s="4">
        <f t="shared" si="223"/>
        <v>129.16999999999999</v>
      </c>
      <c r="X2822" s="6" t="b">
        <f t="shared" si="224"/>
        <v>1</v>
      </c>
      <c r="AD2822" s="52"/>
    </row>
    <row r="2823" spans="1:30" x14ac:dyDescent="0.45">
      <c r="A2823" s="4">
        <v>2821</v>
      </c>
      <c r="B2823">
        <v>1007</v>
      </c>
      <c r="C2823">
        <v>12785</v>
      </c>
      <c r="D2823" t="str">
        <f>_xlfn.XLOOKUP(C2823,customer_table!$A$2:$A$4869,customer_table!$B$2:$B$4869)</f>
        <v>Enterprise</v>
      </c>
      <c r="E2823">
        <v>2</v>
      </c>
      <c r="F2823">
        <v>415.57</v>
      </c>
      <c r="G2823">
        <v>831.14</v>
      </c>
      <c r="H2823">
        <v>0</v>
      </c>
      <c r="I2823">
        <v>16.09</v>
      </c>
      <c r="J2823" s="5">
        <v>45313</v>
      </c>
      <c r="K2823" s="5">
        <v>45320</v>
      </c>
      <c r="L2823" t="s">
        <v>4893</v>
      </c>
      <c r="M2823" t="s">
        <v>4877</v>
      </c>
      <c r="N2823" t="s">
        <v>4892</v>
      </c>
      <c r="O2823" t="s">
        <v>4875</v>
      </c>
      <c r="P2823" t="s">
        <v>4874</v>
      </c>
      <c r="Q2823" s="4">
        <f>_xlfn.XLOOKUP(C2823,customer_table!$A$2:$A$4947,customer_table!$A$2:$A$4947)</f>
        <v>12785</v>
      </c>
      <c r="R2823" t="str">
        <f>_xlfn.XLOOKUP(D2823,customer_table!$B$2:$B$4947,customer_table!$B$2:$B$4947)</f>
        <v>Enterprise</v>
      </c>
      <c r="S2823" s="4" t="b">
        <f t="shared" si="220"/>
        <v>1</v>
      </c>
      <c r="T2823" s="6" t="b">
        <f t="shared" si="221"/>
        <v>1</v>
      </c>
      <c r="U2823" cm="1">
        <f t="array" ref="U2823">INDEX(hdd_products!$H$2:$H$21,MATCH(1,(hdd_products!$A$2:$A$21=hdd_orders!B2823)*(hdd_products!$H$2:$H$21=hdd_orders!F2823),0))</f>
        <v>415.57</v>
      </c>
      <c r="V2823" s="6" t="b">
        <f t="shared" si="222"/>
        <v>1</v>
      </c>
      <c r="W2823" s="4">
        <f t="shared" si="223"/>
        <v>831.14</v>
      </c>
      <c r="X2823" s="6" t="b">
        <f t="shared" si="224"/>
        <v>1</v>
      </c>
      <c r="AD2823" s="52"/>
    </row>
    <row r="2824" spans="1:30" x14ac:dyDescent="0.45">
      <c r="A2824" s="4">
        <v>2822</v>
      </c>
      <c r="B2824">
        <v>1002</v>
      </c>
      <c r="C2824">
        <v>16076</v>
      </c>
      <c r="D2824" t="str">
        <f>_xlfn.XLOOKUP(C2824,customer_table!$A$2:$A$4869,customer_table!$B$2:$B$4869)</f>
        <v>Enterprise</v>
      </c>
      <c r="E2824">
        <v>2</v>
      </c>
      <c r="F2824">
        <v>198.26</v>
      </c>
      <c r="G2824">
        <v>396.52</v>
      </c>
      <c r="H2824">
        <v>0</v>
      </c>
      <c r="I2824">
        <v>11.3</v>
      </c>
      <c r="J2824" s="5">
        <v>45494</v>
      </c>
      <c r="K2824" s="5">
        <v>45498</v>
      </c>
      <c r="L2824" t="s">
        <v>4885</v>
      </c>
      <c r="M2824" t="s">
        <v>4877</v>
      </c>
      <c r="N2824" t="s">
        <v>4876</v>
      </c>
      <c r="O2824" t="s">
        <v>4880</v>
      </c>
      <c r="P2824" t="s">
        <v>4891</v>
      </c>
      <c r="Q2824" s="4">
        <f>_xlfn.XLOOKUP(C2824,customer_table!$A$2:$A$4947,customer_table!$A$2:$A$4947)</f>
        <v>16076</v>
      </c>
      <c r="R2824" t="str">
        <f>_xlfn.XLOOKUP(D2824,customer_table!$B$2:$B$4947,customer_table!$B$2:$B$4947)</f>
        <v>Enterprise</v>
      </c>
      <c r="S2824" s="4" t="b">
        <f t="shared" si="220"/>
        <v>1</v>
      </c>
      <c r="T2824" s="6" t="b">
        <f t="shared" si="221"/>
        <v>1</v>
      </c>
      <c r="U2824" cm="1">
        <f t="array" ref="U2824">INDEX(hdd_products!$H$2:$H$21,MATCH(1,(hdd_products!$A$2:$A$21=hdd_orders!B2824)*(hdd_products!$H$2:$H$21=hdd_orders!F2824),0))</f>
        <v>198.26</v>
      </c>
      <c r="V2824" s="6" t="b">
        <f t="shared" si="222"/>
        <v>1</v>
      </c>
      <c r="W2824" s="4">
        <f t="shared" si="223"/>
        <v>396.52</v>
      </c>
      <c r="X2824" s="6" t="b">
        <f t="shared" si="224"/>
        <v>1</v>
      </c>
      <c r="AD2824" s="52"/>
    </row>
    <row r="2825" spans="1:30" x14ac:dyDescent="0.45">
      <c r="A2825" s="4">
        <v>2823</v>
      </c>
      <c r="B2825">
        <v>1002</v>
      </c>
      <c r="C2825">
        <v>12355</v>
      </c>
      <c r="D2825" t="str">
        <f>_xlfn.XLOOKUP(C2825,customer_table!$A$2:$A$4869,customer_table!$B$2:$B$4869)</f>
        <v>Enterprise</v>
      </c>
      <c r="E2825">
        <v>2</v>
      </c>
      <c r="F2825">
        <v>198.26</v>
      </c>
      <c r="G2825">
        <v>396.52</v>
      </c>
      <c r="H2825">
        <v>0</v>
      </c>
      <c r="I2825">
        <v>19.11</v>
      </c>
      <c r="J2825" s="5">
        <v>45357</v>
      </c>
      <c r="K2825" s="5">
        <v>45361</v>
      </c>
      <c r="L2825" t="s">
        <v>4878</v>
      </c>
      <c r="M2825" t="s">
        <v>4881</v>
      </c>
      <c r="N2825" t="s">
        <v>4876</v>
      </c>
      <c r="O2825" t="s">
        <v>4880</v>
      </c>
      <c r="P2825" t="s">
        <v>4884</v>
      </c>
      <c r="Q2825" s="4">
        <f>_xlfn.XLOOKUP(C2825,customer_table!$A$2:$A$4947,customer_table!$A$2:$A$4947)</f>
        <v>12355</v>
      </c>
      <c r="R2825" t="str">
        <f>_xlfn.XLOOKUP(D2825,customer_table!$B$2:$B$4947,customer_table!$B$2:$B$4947)</f>
        <v>Enterprise</v>
      </c>
      <c r="S2825" s="4" t="b">
        <f t="shared" si="220"/>
        <v>1</v>
      </c>
      <c r="T2825" s="6" t="b">
        <f t="shared" si="221"/>
        <v>1</v>
      </c>
      <c r="U2825" cm="1">
        <f t="array" ref="U2825">INDEX(hdd_products!$H$2:$H$21,MATCH(1,(hdd_products!$A$2:$A$21=hdd_orders!B2825)*(hdd_products!$H$2:$H$21=hdd_orders!F2825),0))</f>
        <v>198.26</v>
      </c>
      <c r="V2825" s="6" t="b">
        <f t="shared" si="222"/>
        <v>1</v>
      </c>
      <c r="W2825" s="4">
        <f t="shared" si="223"/>
        <v>396.52</v>
      </c>
      <c r="X2825" s="6" t="b">
        <f t="shared" si="224"/>
        <v>1</v>
      </c>
      <c r="AD2825" s="52"/>
    </row>
    <row r="2826" spans="1:30" x14ac:dyDescent="0.45">
      <c r="A2826" s="4">
        <v>2824</v>
      </c>
      <c r="B2826">
        <v>1011</v>
      </c>
      <c r="C2826">
        <v>57359</v>
      </c>
      <c r="D2826" t="str">
        <f>_xlfn.XLOOKUP(C2826,customer_table!$A$2:$A$4869,customer_table!$B$2:$B$4869)</f>
        <v>Small Business</v>
      </c>
      <c r="E2826">
        <v>1</v>
      </c>
      <c r="F2826">
        <v>664.86</v>
      </c>
      <c r="G2826">
        <v>664.86</v>
      </c>
      <c r="H2826">
        <v>0</v>
      </c>
      <c r="I2826">
        <v>12.64</v>
      </c>
      <c r="J2826" s="5">
        <v>45320</v>
      </c>
      <c r="K2826" s="5">
        <v>45325</v>
      </c>
      <c r="L2826" t="s">
        <v>4885</v>
      </c>
      <c r="M2826" t="s">
        <v>4877</v>
      </c>
      <c r="N2826" t="s">
        <v>4876</v>
      </c>
      <c r="O2826" t="s">
        <v>4875</v>
      </c>
      <c r="P2826" t="s">
        <v>4888</v>
      </c>
      <c r="Q2826" s="4">
        <f>_xlfn.XLOOKUP(C2826,customer_table!$A$2:$A$4947,customer_table!$A$2:$A$4947)</f>
        <v>57359</v>
      </c>
      <c r="R2826" t="str">
        <f>_xlfn.XLOOKUP(D2826,customer_table!$B$2:$B$4947,customer_table!$B$2:$B$4947)</f>
        <v>Small Business</v>
      </c>
      <c r="S2826" s="4" t="b">
        <f t="shared" si="220"/>
        <v>1</v>
      </c>
      <c r="T2826" s="6" t="b">
        <f t="shared" si="221"/>
        <v>1</v>
      </c>
      <c r="U2826" cm="1">
        <f t="array" ref="U2826">INDEX(hdd_products!$H$2:$H$21,MATCH(1,(hdd_products!$A$2:$A$21=hdd_orders!B2826)*(hdd_products!$H$2:$H$21=hdd_orders!F2826),0))</f>
        <v>664.86</v>
      </c>
      <c r="V2826" s="6" t="b">
        <f t="shared" si="222"/>
        <v>1</v>
      </c>
      <c r="W2826" s="4">
        <f t="shared" si="223"/>
        <v>664.86</v>
      </c>
      <c r="X2826" s="6" t="b">
        <f t="shared" si="224"/>
        <v>1</v>
      </c>
      <c r="AD2826" s="52"/>
    </row>
    <row r="2827" spans="1:30" x14ac:dyDescent="0.45">
      <c r="A2827" s="4">
        <v>2825</v>
      </c>
      <c r="B2827">
        <v>1002</v>
      </c>
      <c r="C2827">
        <v>13574</v>
      </c>
      <c r="D2827" t="str">
        <f>_xlfn.XLOOKUP(C2827,customer_table!$A$2:$A$4869,customer_table!$B$2:$B$4869)</f>
        <v>Enterprise</v>
      </c>
      <c r="E2827">
        <v>5</v>
      </c>
      <c r="F2827">
        <v>198.26</v>
      </c>
      <c r="G2827">
        <v>991.3</v>
      </c>
      <c r="H2827">
        <v>0</v>
      </c>
      <c r="I2827">
        <v>15.6</v>
      </c>
      <c r="J2827" s="5">
        <v>45337</v>
      </c>
      <c r="K2827" s="5">
        <v>45344</v>
      </c>
      <c r="L2827" t="s">
        <v>4895</v>
      </c>
      <c r="M2827" t="s">
        <v>4881</v>
      </c>
      <c r="N2827" t="s">
        <v>4876</v>
      </c>
      <c r="O2827" t="s">
        <v>4875</v>
      </c>
      <c r="P2827" t="s">
        <v>4888</v>
      </c>
      <c r="Q2827" s="4">
        <f>_xlfn.XLOOKUP(C2827,customer_table!$A$2:$A$4947,customer_table!$A$2:$A$4947)</f>
        <v>13574</v>
      </c>
      <c r="R2827" t="str">
        <f>_xlfn.XLOOKUP(D2827,customer_table!$B$2:$B$4947,customer_table!$B$2:$B$4947)</f>
        <v>Enterprise</v>
      </c>
      <c r="S2827" s="4" t="b">
        <f t="shared" si="220"/>
        <v>1</v>
      </c>
      <c r="T2827" s="6" t="b">
        <f t="shared" si="221"/>
        <v>1</v>
      </c>
      <c r="U2827" cm="1">
        <f t="array" ref="U2827">INDEX(hdd_products!$H$2:$H$21,MATCH(1,(hdd_products!$A$2:$A$21=hdd_orders!B2827)*(hdd_products!$H$2:$H$21=hdd_orders!F2827),0))</f>
        <v>198.26</v>
      </c>
      <c r="V2827" s="6" t="b">
        <f t="shared" si="222"/>
        <v>1</v>
      </c>
      <c r="W2827" s="4">
        <f t="shared" si="223"/>
        <v>991.3</v>
      </c>
      <c r="X2827" s="6" t="b">
        <f t="shared" si="224"/>
        <v>1</v>
      </c>
      <c r="AD2827" s="52"/>
    </row>
    <row r="2828" spans="1:30" x14ac:dyDescent="0.45">
      <c r="A2828" s="4">
        <v>2826</v>
      </c>
      <c r="B2828">
        <v>1013</v>
      </c>
      <c r="C2828">
        <v>37899</v>
      </c>
      <c r="D2828" t="str">
        <f>_xlfn.XLOOKUP(C2828,customer_table!$A$2:$A$4869,customer_table!$B$2:$B$4869)</f>
        <v>Enterprise</v>
      </c>
      <c r="E2828">
        <v>8</v>
      </c>
      <c r="F2828">
        <v>588.66999999999996</v>
      </c>
      <c r="G2828">
        <v>4709.3599999999997</v>
      </c>
      <c r="H2828">
        <v>0</v>
      </c>
      <c r="I2828">
        <v>12.81</v>
      </c>
      <c r="J2828" s="5">
        <v>45329</v>
      </c>
      <c r="K2828" s="5">
        <v>45332</v>
      </c>
      <c r="L2828" t="s">
        <v>4900</v>
      </c>
      <c r="M2828" t="s">
        <v>4896</v>
      </c>
      <c r="N2828" t="s">
        <v>4876</v>
      </c>
      <c r="O2828" t="s">
        <v>4880</v>
      </c>
      <c r="P2828" t="s">
        <v>4884</v>
      </c>
      <c r="Q2828" s="4">
        <f>_xlfn.XLOOKUP(C2828,customer_table!$A$2:$A$4947,customer_table!$A$2:$A$4947)</f>
        <v>37899</v>
      </c>
      <c r="R2828" t="str">
        <f>_xlfn.XLOOKUP(D2828,customer_table!$B$2:$B$4947,customer_table!$B$2:$B$4947)</f>
        <v>Enterprise</v>
      </c>
      <c r="S2828" s="4" t="b">
        <f t="shared" si="220"/>
        <v>1</v>
      </c>
      <c r="T2828" s="6" t="b">
        <f t="shared" si="221"/>
        <v>1</v>
      </c>
      <c r="U2828" cm="1">
        <f t="array" ref="U2828">INDEX(hdd_products!$H$2:$H$21,MATCH(1,(hdd_products!$A$2:$A$21=hdd_orders!B2828)*(hdd_products!$H$2:$H$21=hdd_orders!F2828),0))</f>
        <v>588.66999999999996</v>
      </c>
      <c r="V2828" s="6" t="b">
        <f t="shared" si="222"/>
        <v>1</v>
      </c>
      <c r="W2828" s="4">
        <f t="shared" si="223"/>
        <v>4709.3599999999997</v>
      </c>
      <c r="X2828" s="6" t="b">
        <f t="shared" si="224"/>
        <v>1</v>
      </c>
      <c r="AD2828" s="52"/>
    </row>
    <row r="2829" spans="1:30" x14ac:dyDescent="0.45">
      <c r="A2829" s="4">
        <v>2827</v>
      </c>
      <c r="B2829">
        <v>1002</v>
      </c>
      <c r="C2829">
        <v>66333</v>
      </c>
      <c r="D2829" t="str">
        <f>_xlfn.XLOOKUP(C2829,customer_table!$A$2:$A$4869,customer_table!$B$2:$B$4869)</f>
        <v>Consumer</v>
      </c>
      <c r="E2829">
        <v>4</v>
      </c>
      <c r="F2829">
        <v>198.26</v>
      </c>
      <c r="G2829">
        <v>793.04</v>
      </c>
      <c r="H2829">
        <v>0</v>
      </c>
      <c r="I2829">
        <v>11.06</v>
      </c>
      <c r="J2829" s="5">
        <v>45422</v>
      </c>
      <c r="K2829" s="5">
        <v>45425</v>
      </c>
      <c r="L2829" t="s">
        <v>4900</v>
      </c>
      <c r="M2829" t="s">
        <v>4877</v>
      </c>
      <c r="N2829" t="s">
        <v>4901</v>
      </c>
      <c r="O2829" t="s">
        <v>4875</v>
      </c>
      <c r="P2829" t="s">
        <v>4891</v>
      </c>
      <c r="Q2829" s="4">
        <f>_xlfn.XLOOKUP(C2829,customer_table!$A$2:$A$4947,customer_table!$A$2:$A$4947)</f>
        <v>66333</v>
      </c>
      <c r="R2829" t="str">
        <f>_xlfn.XLOOKUP(D2829,customer_table!$B$2:$B$4947,customer_table!$B$2:$B$4947)</f>
        <v>Consumer</v>
      </c>
      <c r="S2829" s="4" t="b">
        <f t="shared" si="220"/>
        <v>1</v>
      </c>
      <c r="T2829" s="6" t="b">
        <f t="shared" si="221"/>
        <v>1</v>
      </c>
      <c r="U2829" cm="1">
        <f t="array" ref="U2829">INDEX(hdd_products!$H$2:$H$21,MATCH(1,(hdd_products!$A$2:$A$21=hdd_orders!B2829)*(hdd_products!$H$2:$H$21=hdd_orders!F2829),0))</f>
        <v>198.26</v>
      </c>
      <c r="V2829" s="6" t="b">
        <f t="shared" si="222"/>
        <v>1</v>
      </c>
      <c r="W2829" s="4">
        <f t="shared" si="223"/>
        <v>793.04</v>
      </c>
      <c r="X2829" s="6" t="b">
        <f t="shared" si="224"/>
        <v>1</v>
      </c>
      <c r="AD2829" s="52"/>
    </row>
    <row r="2830" spans="1:30" x14ac:dyDescent="0.45">
      <c r="A2830" s="4">
        <v>2828</v>
      </c>
      <c r="B2830">
        <v>1008</v>
      </c>
      <c r="C2830">
        <v>73605</v>
      </c>
      <c r="D2830" t="str">
        <f>_xlfn.XLOOKUP(C2830,customer_table!$A$2:$A$4869,customer_table!$B$2:$B$4869)</f>
        <v>Small Business</v>
      </c>
      <c r="E2830">
        <v>2</v>
      </c>
      <c r="F2830">
        <v>269.08</v>
      </c>
      <c r="G2830">
        <v>538.16</v>
      </c>
      <c r="H2830">
        <v>0</v>
      </c>
      <c r="I2830">
        <v>16.45</v>
      </c>
      <c r="J2830" s="5">
        <v>45584</v>
      </c>
      <c r="K2830" s="5">
        <v>45585</v>
      </c>
      <c r="L2830" t="s">
        <v>4893</v>
      </c>
      <c r="M2830" t="s">
        <v>4877</v>
      </c>
      <c r="N2830" t="s">
        <v>4876</v>
      </c>
      <c r="O2830" t="s">
        <v>4875</v>
      </c>
      <c r="P2830" t="s">
        <v>4888</v>
      </c>
      <c r="Q2830" s="4">
        <f>_xlfn.XLOOKUP(C2830,customer_table!$A$2:$A$4947,customer_table!$A$2:$A$4947)</f>
        <v>73605</v>
      </c>
      <c r="R2830" t="str">
        <f>_xlfn.XLOOKUP(D2830,customer_table!$B$2:$B$4947,customer_table!$B$2:$B$4947)</f>
        <v>Small Business</v>
      </c>
      <c r="S2830" s="4" t="b">
        <f t="shared" si="220"/>
        <v>1</v>
      </c>
      <c r="T2830" s="6" t="b">
        <f t="shared" si="221"/>
        <v>1</v>
      </c>
      <c r="U2830" cm="1">
        <f t="array" ref="U2830">INDEX(hdd_products!$H$2:$H$21,MATCH(1,(hdd_products!$A$2:$A$21=hdd_orders!B2830)*(hdd_products!$H$2:$H$21=hdd_orders!F2830),0))</f>
        <v>269.08</v>
      </c>
      <c r="V2830" s="6" t="b">
        <f t="shared" si="222"/>
        <v>1</v>
      </c>
      <c r="W2830" s="4">
        <f t="shared" si="223"/>
        <v>538.16</v>
      </c>
      <c r="X2830" s="6" t="b">
        <f t="shared" si="224"/>
        <v>1</v>
      </c>
      <c r="AD2830" s="52"/>
    </row>
    <row r="2831" spans="1:30" x14ac:dyDescent="0.45">
      <c r="A2831" s="4">
        <v>2829</v>
      </c>
      <c r="B2831">
        <v>1008</v>
      </c>
      <c r="C2831">
        <v>78746</v>
      </c>
      <c r="D2831" t="str">
        <f>_xlfn.XLOOKUP(C2831,customer_table!$A$2:$A$4869,customer_table!$B$2:$B$4869)</f>
        <v>Enterprise</v>
      </c>
      <c r="E2831">
        <v>3</v>
      </c>
      <c r="F2831">
        <v>269.08</v>
      </c>
      <c r="G2831">
        <v>807.24</v>
      </c>
      <c r="H2831">
        <v>0</v>
      </c>
      <c r="I2831">
        <v>8.41</v>
      </c>
      <c r="J2831" s="5">
        <v>45365</v>
      </c>
      <c r="K2831" s="5">
        <v>45370</v>
      </c>
      <c r="L2831" t="s">
        <v>4899</v>
      </c>
      <c r="M2831" t="s">
        <v>4877</v>
      </c>
      <c r="N2831" t="s">
        <v>4892</v>
      </c>
      <c r="O2831" t="s">
        <v>4880</v>
      </c>
      <c r="P2831" t="s">
        <v>4874</v>
      </c>
      <c r="Q2831" s="4">
        <f>_xlfn.XLOOKUP(C2831,customer_table!$A$2:$A$4947,customer_table!$A$2:$A$4947)</f>
        <v>78746</v>
      </c>
      <c r="R2831" t="str">
        <f>_xlfn.XLOOKUP(D2831,customer_table!$B$2:$B$4947,customer_table!$B$2:$B$4947)</f>
        <v>Enterprise</v>
      </c>
      <c r="S2831" s="4" t="b">
        <f t="shared" si="220"/>
        <v>1</v>
      </c>
      <c r="T2831" s="6" t="b">
        <f t="shared" si="221"/>
        <v>1</v>
      </c>
      <c r="U2831" cm="1">
        <f t="array" ref="U2831">INDEX(hdd_products!$H$2:$H$21,MATCH(1,(hdd_products!$A$2:$A$21=hdd_orders!B2831)*(hdd_products!$H$2:$H$21=hdd_orders!F2831),0))</f>
        <v>269.08</v>
      </c>
      <c r="V2831" s="6" t="b">
        <f t="shared" si="222"/>
        <v>1</v>
      </c>
      <c r="W2831" s="4">
        <f t="shared" si="223"/>
        <v>807.24</v>
      </c>
      <c r="X2831" s="6" t="b">
        <f t="shared" si="224"/>
        <v>1</v>
      </c>
      <c r="AD2831" s="52"/>
    </row>
    <row r="2832" spans="1:30" x14ac:dyDescent="0.45">
      <c r="A2832" s="4">
        <v>2830</v>
      </c>
      <c r="B2832">
        <v>1002</v>
      </c>
      <c r="C2832">
        <v>82683</v>
      </c>
      <c r="D2832" t="str">
        <f>_xlfn.XLOOKUP(C2832,customer_table!$A$2:$A$4869,customer_table!$B$2:$B$4869)</f>
        <v>Small Business</v>
      </c>
      <c r="E2832">
        <v>4</v>
      </c>
      <c r="F2832">
        <v>198.26</v>
      </c>
      <c r="G2832">
        <v>793.04</v>
      </c>
      <c r="H2832">
        <v>0</v>
      </c>
      <c r="I2832">
        <v>9.7200000000000006</v>
      </c>
      <c r="J2832" s="5">
        <v>45312</v>
      </c>
      <c r="K2832" s="5">
        <v>45313</v>
      </c>
      <c r="L2832" t="s">
        <v>4897</v>
      </c>
      <c r="M2832" t="s">
        <v>4881</v>
      </c>
      <c r="N2832" t="s">
        <v>4876</v>
      </c>
      <c r="O2832" t="s">
        <v>4880</v>
      </c>
      <c r="P2832" t="s">
        <v>4884</v>
      </c>
      <c r="Q2832" s="4">
        <f>_xlfn.XLOOKUP(C2832,customer_table!$A$2:$A$4947,customer_table!$A$2:$A$4947)</f>
        <v>82683</v>
      </c>
      <c r="R2832" t="str">
        <f>_xlfn.XLOOKUP(D2832,customer_table!$B$2:$B$4947,customer_table!$B$2:$B$4947)</f>
        <v>Small Business</v>
      </c>
      <c r="S2832" s="4" t="b">
        <f t="shared" si="220"/>
        <v>1</v>
      </c>
      <c r="T2832" s="6" t="b">
        <f t="shared" si="221"/>
        <v>1</v>
      </c>
      <c r="U2832" cm="1">
        <f t="array" ref="U2832">INDEX(hdd_products!$H$2:$H$21,MATCH(1,(hdd_products!$A$2:$A$21=hdd_orders!B2832)*(hdd_products!$H$2:$H$21=hdd_orders!F2832),0))</f>
        <v>198.26</v>
      </c>
      <c r="V2832" s="6" t="b">
        <f t="shared" si="222"/>
        <v>1</v>
      </c>
      <c r="W2832" s="4">
        <f t="shared" si="223"/>
        <v>793.04</v>
      </c>
      <c r="X2832" s="6" t="b">
        <f t="shared" si="224"/>
        <v>1</v>
      </c>
      <c r="AD2832" s="52"/>
    </row>
    <row r="2833" spans="1:30" x14ac:dyDescent="0.45">
      <c r="A2833" s="4">
        <v>2831</v>
      </c>
      <c r="B2833">
        <v>1009</v>
      </c>
      <c r="C2833">
        <v>49117</v>
      </c>
      <c r="D2833" t="str">
        <f>_xlfn.XLOOKUP(C2833,customer_table!$A$2:$A$4869,customer_table!$B$2:$B$4869)</f>
        <v>Enterprise</v>
      </c>
      <c r="E2833">
        <v>3</v>
      </c>
      <c r="F2833">
        <v>185.76</v>
      </c>
      <c r="G2833">
        <v>557.28</v>
      </c>
      <c r="H2833">
        <v>0</v>
      </c>
      <c r="I2833">
        <v>8.3800000000000008</v>
      </c>
      <c r="J2833" s="5">
        <v>45521</v>
      </c>
      <c r="K2833" s="5">
        <v>45528</v>
      </c>
      <c r="L2833" t="s">
        <v>4899</v>
      </c>
      <c r="M2833" t="s">
        <v>4881</v>
      </c>
      <c r="N2833" t="s">
        <v>4876</v>
      </c>
      <c r="O2833" t="s">
        <v>4894</v>
      </c>
      <c r="P2833" t="s">
        <v>4886</v>
      </c>
      <c r="Q2833" s="4">
        <f>_xlfn.XLOOKUP(C2833,customer_table!$A$2:$A$4947,customer_table!$A$2:$A$4947)</f>
        <v>49117</v>
      </c>
      <c r="R2833" t="str">
        <f>_xlfn.XLOOKUP(D2833,customer_table!$B$2:$B$4947,customer_table!$B$2:$B$4947)</f>
        <v>Enterprise</v>
      </c>
      <c r="S2833" s="4" t="b">
        <f t="shared" si="220"/>
        <v>1</v>
      </c>
      <c r="T2833" s="6" t="b">
        <f t="shared" si="221"/>
        <v>1</v>
      </c>
      <c r="U2833" cm="1">
        <f t="array" ref="U2833">INDEX(hdd_products!$H$2:$H$21,MATCH(1,(hdd_products!$A$2:$A$21=hdd_orders!B2833)*(hdd_products!$H$2:$H$21=hdd_orders!F2833),0))</f>
        <v>185.76</v>
      </c>
      <c r="V2833" s="6" t="b">
        <f t="shared" si="222"/>
        <v>1</v>
      </c>
      <c r="W2833" s="4">
        <f t="shared" si="223"/>
        <v>557.28</v>
      </c>
      <c r="X2833" s="6" t="b">
        <f t="shared" si="224"/>
        <v>1</v>
      </c>
      <c r="AD2833" s="52"/>
    </row>
    <row r="2834" spans="1:30" x14ac:dyDescent="0.45">
      <c r="A2834" s="4">
        <v>2832</v>
      </c>
      <c r="B2834">
        <v>1003</v>
      </c>
      <c r="C2834">
        <v>27890</v>
      </c>
      <c r="D2834" t="str">
        <f>_xlfn.XLOOKUP(C2834,customer_table!$A$2:$A$4869,customer_table!$B$2:$B$4869)</f>
        <v>Enterprise</v>
      </c>
      <c r="E2834">
        <v>8</v>
      </c>
      <c r="F2834">
        <v>95.08</v>
      </c>
      <c r="G2834">
        <v>760.64</v>
      </c>
      <c r="H2834">
        <v>0</v>
      </c>
      <c r="I2834">
        <v>16.670000000000002</v>
      </c>
      <c r="J2834" s="5">
        <v>45573</v>
      </c>
      <c r="K2834" s="5">
        <v>45579</v>
      </c>
      <c r="L2834" t="s">
        <v>4890</v>
      </c>
      <c r="M2834" t="s">
        <v>4881</v>
      </c>
      <c r="N2834" t="s">
        <v>4876</v>
      </c>
      <c r="O2834" t="s">
        <v>4875</v>
      </c>
      <c r="P2834" t="s">
        <v>4888</v>
      </c>
      <c r="Q2834" s="4">
        <f>_xlfn.XLOOKUP(C2834,customer_table!$A$2:$A$4947,customer_table!$A$2:$A$4947)</f>
        <v>27890</v>
      </c>
      <c r="R2834" t="str">
        <f>_xlfn.XLOOKUP(D2834,customer_table!$B$2:$B$4947,customer_table!$B$2:$B$4947)</f>
        <v>Enterprise</v>
      </c>
      <c r="S2834" s="4" t="b">
        <f t="shared" si="220"/>
        <v>1</v>
      </c>
      <c r="T2834" s="6" t="b">
        <f t="shared" si="221"/>
        <v>1</v>
      </c>
      <c r="U2834" cm="1">
        <f t="array" ref="U2834">INDEX(hdd_products!$H$2:$H$21,MATCH(1,(hdd_products!$A$2:$A$21=hdd_orders!B2834)*(hdd_products!$H$2:$H$21=hdd_orders!F2834),0))</f>
        <v>95.08</v>
      </c>
      <c r="V2834" s="6" t="b">
        <f t="shared" si="222"/>
        <v>1</v>
      </c>
      <c r="W2834" s="4">
        <f t="shared" si="223"/>
        <v>760.64</v>
      </c>
      <c r="X2834" s="6" t="b">
        <f t="shared" si="224"/>
        <v>1</v>
      </c>
      <c r="AD2834" s="52"/>
    </row>
    <row r="2835" spans="1:30" x14ac:dyDescent="0.45">
      <c r="A2835" s="4">
        <v>2833</v>
      </c>
      <c r="B2835">
        <v>1005</v>
      </c>
      <c r="C2835">
        <v>26270</v>
      </c>
      <c r="D2835" t="str">
        <f>_xlfn.XLOOKUP(C2835,customer_table!$A$2:$A$4869,customer_table!$B$2:$B$4869)</f>
        <v>Enterprise</v>
      </c>
      <c r="E2835">
        <v>1</v>
      </c>
      <c r="F2835">
        <v>204.55</v>
      </c>
      <c r="G2835">
        <v>204.55</v>
      </c>
      <c r="H2835">
        <v>0</v>
      </c>
      <c r="I2835">
        <v>8.2200000000000006</v>
      </c>
      <c r="J2835" s="5">
        <v>45622</v>
      </c>
      <c r="K2835" s="5">
        <v>45625</v>
      </c>
      <c r="L2835" t="s">
        <v>4883</v>
      </c>
      <c r="M2835" t="s">
        <v>4877</v>
      </c>
      <c r="N2835" t="s">
        <v>4876</v>
      </c>
      <c r="O2835" t="s">
        <v>4880</v>
      </c>
      <c r="P2835" t="s">
        <v>4884</v>
      </c>
      <c r="Q2835" s="4">
        <f>_xlfn.XLOOKUP(C2835,customer_table!$A$2:$A$4947,customer_table!$A$2:$A$4947)</f>
        <v>26270</v>
      </c>
      <c r="R2835" t="str">
        <f>_xlfn.XLOOKUP(D2835,customer_table!$B$2:$B$4947,customer_table!$B$2:$B$4947)</f>
        <v>Enterprise</v>
      </c>
      <c r="S2835" s="4" t="b">
        <f t="shared" si="220"/>
        <v>1</v>
      </c>
      <c r="T2835" s="6" t="b">
        <f t="shared" si="221"/>
        <v>1</v>
      </c>
      <c r="U2835" cm="1">
        <f t="array" ref="U2835">INDEX(hdd_products!$H$2:$H$21,MATCH(1,(hdd_products!$A$2:$A$21=hdd_orders!B2835)*(hdd_products!$H$2:$H$21=hdd_orders!F2835),0))</f>
        <v>204.55</v>
      </c>
      <c r="V2835" s="6" t="b">
        <f t="shared" si="222"/>
        <v>1</v>
      </c>
      <c r="W2835" s="4">
        <f t="shared" si="223"/>
        <v>204.55</v>
      </c>
      <c r="X2835" s="6" t="b">
        <f t="shared" si="224"/>
        <v>1</v>
      </c>
      <c r="AD2835" s="52"/>
    </row>
    <row r="2836" spans="1:30" x14ac:dyDescent="0.45">
      <c r="A2836" s="4">
        <v>2834</v>
      </c>
      <c r="B2836">
        <v>1007</v>
      </c>
      <c r="C2836">
        <v>89387</v>
      </c>
      <c r="D2836" t="str">
        <f>_xlfn.XLOOKUP(C2836,customer_table!$A$2:$A$4869,customer_table!$B$2:$B$4869)</f>
        <v>Enterprise</v>
      </c>
      <c r="E2836">
        <v>2</v>
      </c>
      <c r="F2836">
        <v>415.57</v>
      </c>
      <c r="G2836">
        <v>831.14</v>
      </c>
      <c r="H2836">
        <v>0</v>
      </c>
      <c r="I2836">
        <v>8.7200000000000006</v>
      </c>
      <c r="J2836" s="5">
        <v>45523</v>
      </c>
      <c r="K2836" s="5">
        <v>45529</v>
      </c>
      <c r="L2836" t="s">
        <v>4902</v>
      </c>
      <c r="M2836" t="s">
        <v>4896</v>
      </c>
      <c r="N2836" t="s">
        <v>4876</v>
      </c>
      <c r="O2836" t="s">
        <v>4875</v>
      </c>
      <c r="P2836" t="s">
        <v>4884</v>
      </c>
      <c r="Q2836" s="4">
        <f>_xlfn.XLOOKUP(C2836,customer_table!$A$2:$A$4947,customer_table!$A$2:$A$4947)</f>
        <v>89387</v>
      </c>
      <c r="R2836" t="str">
        <f>_xlfn.XLOOKUP(D2836,customer_table!$B$2:$B$4947,customer_table!$B$2:$B$4947)</f>
        <v>Enterprise</v>
      </c>
      <c r="S2836" s="4" t="b">
        <f t="shared" si="220"/>
        <v>1</v>
      </c>
      <c r="T2836" s="6" t="b">
        <f t="shared" si="221"/>
        <v>1</v>
      </c>
      <c r="U2836" cm="1">
        <f t="array" ref="U2836">INDEX(hdd_products!$H$2:$H$21,MATCH(1,(hdd_products!$A$2:$A$21=hdd_orders!B2836)*(hdd_products!$H$2:$H$21=hdd_orders!F2836),0))</f>
        <v>415.57</v>
      </c>
      <c r="V2836" s="6" t="b">
        <f t="shared" si="222"/>
        <v>1</v>
      </c>
      <c r="W2836" s="4">
        <f t="shared" si="223"/>
        <v>831.14</v>
      </c>
      <c r="X2836" s="6" t="b">
        <f t="shared" si="224"/>
        <v>1</v>
      </c>
      <c r="AD2836" s="52"/>
    </row>
    <row r="2837" spans="1:30" x14ac:dyDescent="0.45">
      <c r="A2837" s="4">
        <v>2835</v>
      </c>
      <c r="B2837">
        <v>1011</v>
      </c>
      <c r="C2837">
        <v>47925</v>
      </c>
      <c r="D2837" t="str">
        <f>_xlfn.XLOOKUP(C2837,customer_table!$A$2:$A$4869,customer_table!$B$2:$B$4869)</f>
        <v>Consumer</v>
      </c>
      <c r="E2837">
        <v>1</v>
      </c>
      <c r="F2837">
        <v>664.86</v>
      </c>
      <c r="G2837">
        <v>664.86</v>
      </c>
      <c r="H2837">
        <v>0</v>
      </c>
      <c r="I2837">
        <v>17.11</v>
      </c>
      <c r="J2837" s="5">
        <v>45581</v>
      </c>
      <c r="K2837" s="5">
        <v>45586</v>
      </c>
      <c r="L2837" t="s">
        <v>4893</v>
      </c>
      <c r="M2837" t="s">
        <v>4896</v>
      </c>
      <c r="N2837" t="s">
        <v>4876</v>
      </c>
      <c r="O2837" t="s">
        <v>4880</v>
      </c>
      <c r="P2837" t="s">
        <v>4874</v>
      </c>
      <c r="Q2837" s="4">
        <f>_xlfn.XLOOKUP(C2837,customer_table!$A$2:$A$4947,customer_table!$A$2:$A$4947)</f>
        <v>47925</v>
      </c>
      <c r="R2837" t="str">
        <f>_xlfn.XLOOKUP(D2837,customer_table!$B$2:$B$4947,customer_table!$B$2:$B$4947)</f>
        <v>Consumer</v>
      </c>
      <c r="S2837" s="4" t="b">
        <f t="shared" si="220"/>
        <v>1</v>
      </c>
      <c r="T2837" s="6" t="b">
        <f t="shared" si="221"/>
        <v>1</v>
      </c>
      <c r="U2837" cm="1">
        <f t="array" ref="U2837">INDEX(hdd_products!$H$2:$H$21,MATCH(1,(hdd_products!$A$2:$A$21=hdd_orders!B2837)*(hdd_products!$H$2:$H$21=hdd_orders!F2837),0))</f>
        <v>664.86</v>
      </c>
      <c r="V2837" s="6" t="b">
        <f t="shared" si="222"/>
        <v>1</v>
      </c>
      <c r="W2837" s="4">
        <f t="shared" si="223"/>
        <v>664.86</v>
      </c>
      <c r="X2837" s="6" t="b">
        <f t="shared" si="224"/>
        <v>1</v>
      </c>
      <c r="AD2837" s="52"/>
    </row>
    <row r="2838" spans="1:30" x14ac:dyDescent="0.45">
      <c r="A2838" s="4">
        <v>2836</v>
      </c>
      <c r="B2838">
        <v>1012</v>
      </c>
      <c r="C2838">
        <v>43455</v>
      </c>
      <c r="D2838" t="str">
        <f>_xlfn.XLOOKUP(C2838,customer_table!$A$2:$A$4869,customer_table!$B$2:$B$4869)</f>
        <v>Small Business</v>
      </c>
      <c r="E2838">
        <v>1</v>
      </c>
      <c r="F2838">
        <v>339.39</v>
      </c>
      <c r="G2838">
        <v>339.39</v>
      </c>
      <c r="H2838">
        <v>0</v>
      </c>
      <c r="I2838">
        <v>19.97</v>
      </c>
      <c r="J2838" s="5">
        <v>45300</v>
      </c>
      <c r="K2838" s="5">
        <v>45306</v>
      </c>
      <c r="L2838" t="s">
        <v>4889</v>
      </c>
      <c r="M2838" t="s">
        <v>4881</v>
      </c>
      <c r="N2838" t="s">
        <v>4892</v>
      </c>
      <c r="O2838" t="s">
        <v>4880</v>
      </c>
      <c r="P2838" t="s">
        <v>4891</v>
      </c>
      <c r="Q2838" s="4">
        <f>_xlfn.XLOOKUP(C2838,customer_table!$A$2:$A$4947,customer_table!$A$2:$A$4947)</f>
        <v>43455</v>
      </c>
      <c r="R2838" t="str">
        <f>_xlfn.XLOOKUP(D2838,customer_table!$B$2:$B$4947,customer_table!$B$2:$B$4947)</f>
        <v>Small Business</v>
      </c>
      <c r="S2838" s="4" t="b">
        <f t="shared" si="220"/>
        <v>1</v>
      </c>
      <c r="T2838" s="6" t="b">
        <f t="shared" si="221"/>
        <v>1</v>
      </c>
      <c r="U2838" cm="1">
        <f t="array" ref="U2838">INDEX(hdd_products!$H$2:$H$21,MATCH(1,(hdd_products!$A$2:$A$21=hdd_orders!B2838)*(hdd_products!$H$2:$H$21=hdd_orders!F2838),0))</f>
        <v>339.39</v>
      </c>
      <c r="V2838" s="6" t="b">
        <f t="shared" si="222"/>
        <v>1</v>
      </c>
      <c r="W2838" s="4">
        <f t="shared" si="223"/>
        <v>339.39</v>
      </c>
      <c r="X2838" s="6" t="b">
        <f t="shared" si="224"/>
        <v>1</v>
      </c>
      <c r="AD2838" s="52"/>
    </row>
    <row r="2839" spans="1:30" x14ac:dyDescent="0.45">
      <c r="A2839" s="4">
        <v>2837</v>
      </c>
      <c r="B2839">
        <v>1003</v>
      </c>
      <c r="C2839">
        <v>92046</v>
      </c>
      <c r="D2839" t="str">
        <f>_xlfn.XLOOKUP(C2839,customer_table!$A$2:$A$4869,customer_table!$B$2:$B$4869)</f>
        <v>Enterprise</v>
      </c>
      <c r="E2839">
        <v>2</v>
      </c>
      <c r="F2839">
        <v>95.08</v>
      </c>
      <c r="G2839">
        <v>190.16</v>
      </c>
      <c r="H2839">
        <v>0</v>
      </c>
      <c r="I2839">
        <v>9.14</v>
      </c>
      <c r="J2839" s="5">
        <v>45598</v>
      </c>
      <c r="K2839" s="5">
        <v>45604</v>
      </c>
      <c r="L2839" t="s">
        <v>4899</v>
      </c>
      <c r="M2839" t="s">
        <v>4881</v>
      </c>
      <c r="N2839" t="s">
        <v>4876</v>
      </c>
      <c r="O2839" t="s">
        <v>4875</v>
      </c>
      <c r="P2839" t="s">
        <v>4888</v>
      </c>
      <c r="Q2839" s="4">
        <f>_xlfn.XLOOKUP(C2839,customer_table!$A$2:$A$4947,customer_table!$A$2:$A$4947)</f>
        <v>92046</v>
      </c>
      <c r="R2839" t="str">
        <f>_xlfn.XLOOKUP(D2839,customer_table!$B$2:$B$4947,customer_table!$B$2:$B$4947)</f>
        <v>Enterprise</v>
      </c>
      <c r="S2839" s="4" t="b">
        <f t="shared" si="220"/>
        <v>1</v>
      </c>
      <c r="T2839" s="6" t="b">
        <f t="shared" si="221"/>
        <v>1</v>
      </c>
      <c r="U2839" cm="1">
        <f t="array" ref="U2839">INDEX(hdd_products!$H$2:$H$21,MATCH(1,(hdd_products!$A$2:$A$21=hdd_orders!B2839)*(hdd_products!$H$2:$H$21=hdd_orders!F2839),0))</f>
        <v>95.08</v>
      </c>
      <c r="V2839" s="6" t="b">
        <f t="shared" si="222"/>
        <v>1</v>
      </c>
      <c r="W2839" s="4">
        <f t="shared" si="223"/>
        <v>190.16</v>
      </c>
      <c r="X2839" s="6" t="b">
        <f t="shared" si="224"/>
        <v>1</v>
      </c>
      <c r="AD2839" s="52"/>
    </row>
    <row r="2840" spans="1:30" x14ac:dyDescent="0.45">
      <c r="A2840" s="4">
        <v>2838</v>
      </c>
      <c r="B2840">
        <v>1004</v>
      </c>
      <c r="C2840">
        <v>48851</v>
      </c>
      <c r="D2840" t="str">
        <f>_xlfn.XLOOKUP(C2840,customer_table!$A$2:$A$4869,customer_table!$B$2:$B$4869)</f>
        <v>Enterprise</v>
      </c>
      <c r="E2840">
        <v>1</v>
      </c>
      <c r="F2840">
        <v>170.85</v>
      </c>
      <c r="G2840">
        <v>170.85</v>
      </c>
      <c r="H2840">
        <v>0</v>
      </c>
      <c r="I2840">
        <v>9.5500000000000007</v>
      </c>
      <c r="J2840" s="5">
        <v>45484</v>
      </c>
      <c r="K2840" s="5">
        <v>45491</v>
      </c>
      <c r="L2840" t="s">
        <v>4899</v>
      </c>
      <c r="M2840" t="s">
        <v>4896</v>
      </c>
      <c r="N2840" t="s">
        <v>4901</v>
      </c>
      <c r="O2840" t="s">
        <v>4875</v>
      </c>
      <c r="P2840" t="s">
        <v>4891</v>
      </c>
      <c r="Q2840" s="4">
        <f>_xlfn.XLOOKUP(C2840,customer_table!$A$2:$A$4947,customer_table!$A$2:$A$4947)</f>
        <v>48851</v>
      </c>
      <c r="R2840" t="str">
        <f>_xlfn.XLOOKUP(D2840,customer_table!$B$2:$B$4947,customer_table!$B$2:$B$4947)</f>
        <v>Enterprise</v>
      </c>
      <c r="S2840" s="4" t="b">
        <f t="shared" si="220"/>
        <v>1</v>
      </c>
      <c r="T2840" s="6" t="b">
        <f t="shared" si="221"/>
        <v>1</v>
      </c>
      <c r="U2840" cm="1">
        <f t="array" ref="U2840">INDEX(hdd_products!$H$2:$H$21,MATCH(1,(hdd_products!$A$2:$A$21=hdd_orders!B2840)*(hdd_products!$H$2:$H$21=hdd_orders!F2840),0))</f>
        <v>170.85</v>
      </c>
      <c r="V2840" s="6" t="b">
        <f t="shared" si="222"/>
        <v>1</v>
      </c>
      <c r="W2840" s="4">
        <f t="shared" si="223"/>
        <v>170.85</v>
      </c>
      <c r="X2840" s="6" t="b">
        <f t="shared" si="224"/>
        <v>1</v>
      </c>
      <c r="AD2840" s="52"/>
    </row>
    <row r="2841" spans="1:30" x14ac:dyDescent="0.45">
      <c r="A2841" s="4">
        <v>2839</v>
      </c>
      <c r="B2841">
        <v>1007</v>
      </c>
      <c r="C2841">
        <v>98903</v>
      </c>
      <c r="D2841" t="str">
        <f>_xlfn.XLOOKUP(C2841,customer_table!$A$2:$A$4869,customer_table!$B$2:$B$4869)</f>
        <v>Enterprise</v>
      </c>
      <c r="E2841">
        <v>1</v>
      </c>
      <c r="F2841">
        <v>415.57</v>
      </c>
      <c r="G2841">
        <v>415.57</v>
      </c>
      <c r="H2841">
        <v>0</v>
      </c>
      <c r="I2841">
        <v>18.91</v>
      </c>
      <c r="J2841" s="5">
        <v>45599</v>
      </c>
      <c r="K2841" s="5">
        <v>45605</v>
      </c>
      <c r="L2841" t="s">
        <v>4887</v>
      </c>
      <c r="M2841" t="s">
        <v>4881</v>
      </c>
      <c r="N2841" t="s">
        <v>4901</v>
      </c>
      <c r="O2841" t="s">
        <v>4880</v>
      </c>
      <c r="P2841" t="s">
        <v>4888</v>
      </c>
      <c r="Q2841" s="4">
        <f>_xlfn.XLOOKUP(C2841,customer_table!$A$2:$A$4947,customer_table!$A$2:$A$4947)</f>
        <v>98903</v>
      </c>
      <c r="R2841" t="str">
        <f>_xlfn.XLOOKUP(D2841,customer_table!$B$2:$B$4947,customer_table!$B$2:$B$4947)</f>
        <v>Enterprise</v>
      </c>
      <c r="S2841" s="4" t="b">
        <f t="shared" si="220"/>
        <v>1</v>
      </c>
      <c r="T2841" s="6" t="b">
        <f t="shared" si="221"/>
        <v>1</v>
      </c>
      <c r="U2841" cm="1">
        <f t="array" ref="U2841">INDEX(hdd_products!$H$2:$H$21,MATCH(1,(hdd_products!$A$2:$A$21=hdd_orders!B2841)*(hdd_products!$H$2:$H$21=hdd_orders!F2841),0))</f>
        <v>415.57</v>
      </c>
      <c r="V2841" s="6" t="b">
        <f t="shared" si="222"/>
        <v>1</v>
      </c>
      <c r="W2841" s="4">
        <f t="shared" si="223"/>
        <v>415.57</v>
      </c>
      <c r="X2841" s="6" t="b">
        <f t="shared" si="224"/>
        <v>1</v>
      </c>
      <c r="AD2841" s="52"/>
    </row>
    <row r="2842" spans="1:30" x14ac:dyDescent="0.45">
      <c r="A2842" s="4">
        <v>2840</v>
      </c>
      <c r="B2842">
        <v>1005</v>
      </c>
      <c r="C2842">
        <v>57996</v>
      </c>
      <c r="D2842" t="str">
        <f>_xlfn.XLOOKUP(C2842,customer_table!$A$2:$A$4869,customer_table!$B$2:$B$4869)</f>
        <v>Consumer</v>
      </c>
      <c r="E2842">
        <v>1</v>
      </c>
      <c r="F2842">
        <v>204.55</v>
      </c>
      <c r="G2842">
        <v>204.55</v>
      </c>
      <c r="H2842">
        <v>0</v>
      </c>
      <c r="I2842">
        <v>8.33</v>
      </c>
      <c r="J2842" s="5">
        <v>45443</v>
      </c>
      <c r="K2842" s="5">
        <v>45445</v>
      </c>
      <c r="L2842" t="s">
        <v>4902</v>
      </c>
      <c r="M2842" t="s">
        <v>4896</v>
      </c>
      <c r="N2842" t="s">
        <v>4876</v>
      </c>
      <c r="O2842" t="s">
        <v>4880</v>
      </c>
      <c r="P2842" t="s">
        <v>4891</v>
      </c>
      <c r="Q2842" s="4">
        <f>_xlfn.XLOOKUP(C2842,customer_table!$A$2:$A$4947,customer_table!$A$2:$A$4947)</f>
        <v>57996</v>
      </c>
      <c r="R2842" t="str">
        <f>_xlfn.XLOOKUP(D2842,customer_table!$B$2:$B$4947,customer_table!$B$2:$B$4947)</f>
        <v>Consumer</v>
      </c>
      <c r="S2842" s="4" t="b">
        <f t="shared" si="220"/>
        <v>1</v>
      </c>
      <c r="T2842" s="6" t="b">
        <f t="shared" si="221"/>
        <v>1</v>
      </c>
      <c r="U2842" cm="1">
        <f t="array" ref="U2842">INDEX(hdd_products!$H$2:$H$21,MATCH(1,(hdd_products!$A$2:$A$21=hdd_orders!B2842)*(hdd_products!$H$2:$H$21=hdd_orders!F2842),0))</f>
        <v>204.55</v>
      </c>
      <c r="V2842" s="6" t="b">
        <f t="shared" si="222"/>
        <v>1</v>
      </c>
      <c r="W2842" s="4">
        <f t="shared" si="223"/>
        <v>204.55</v>
      </c>
      <c r="X2842" s="6" t="b">
        <f t="shared" si="224"/>
        <v>1</v>
      </c>
      <c r="AD2842" s="52"/>
    </row>
    <row r="2843" spans="1:30" x14ac:dyDescent="0.45">
      <c r="A2843" s="4">
        <v>2841</v>
      </c>
      <c r="B2843">
        <v>1005</v>
      </c>
      <c r="C2843">
        <v>84100</v>
      </c>
      <c r="D2843" t="str">
        <f>_xlfn.XLOOKUP(C2843,customer_table!$A$2:$A$4869,customer_table!$B$2:$B$4869)</f>
        <v>Small Business</v>
      </c>
      <c r="E2843">
        <v>2</v>
      </c>
      <c r="F2843">
        <v>204.55</v>
      </c>
      <c r="G2843">
        <v>409.1</v>
      </c>
      <c r="H2843">
        <v>0</v>
      </c>
      <c r="I2843">
        <v>13.43</v>
      </c>
      <c r="J2843" s="5">
        <v>45583</v>
      </c>
      <c r="K2843" s="5">
        <v>45585</v>
      </c>
      <c r="L2843" t="s">
        <v>4895</v>
      </c>
      <c r="M2843" t="s">
        <v>4881</v>
      </c>
      <c r="N2843" t="s">
        <v>4876</v>
      </c>
      <c r="O2843" t="s">
        <v>4880</v>
      </c>
      <c r="P2843" t="s">
        <v>4884</v>
      </c>
      <c r="Q2843" s="4">
        <f>_xlfn.XLOOKUP(C2843,customer_table!$A$2:$A$4947,customer_table!$A$2:$A$4947)</f>
        <v>84100</v>
      </c>
      <c r="R2843" t="str">
        <f>_xlfn.XLOOKUP(D2843,customer_table!$B$2:$B$4947,customer_table!$B$2:$B$4947)</f>
        <v>Small Business</v>
      </c>
      <c r="S2843" s="4" t="b">
        <f t="shared" si="220"/>
        <v>1</v>
      </c>
      <c r="T2843" s="6" t="b">
        <f t="shared" si="221"/>
        <v>1</v>
      </c>
      <c r="U2843" cm="1">
        <f t="array" ref="U2843">INDEX(hdd_products!$H$2:$H$21,MATCH(1,(hdd_products!$A$2:$A$21=hdd_orders!B2843)*(hdd_products!$H$2:$H$21=hdd_orders!F2843),0))</f>
        <v>204.55</v>
      </c>
      <c r="V2843" s="6" t="b">
        <f t="shared" si="222"/>
        <v>1</v>
      </c>
      <c r="W2843" s="4">
        <f t="shared" si="223"/>
        <v>409.1</v>
      </c>
      <c r="X2843" s="6" t="b">
        <f t="shared" si="224"/>
        <v>1</v>
      </c>
      <c r="AD2843" s="52"/>
    </row>
    <row r="2844" spans="1:30" x14ac:dyDescent="0.45">
      <c r="A2844" s="4">
        <v>2842</v>
      </c>
      <c r="B2844">
        <v>1006</v>
      </c>
      <c r="C2844">
        <v>35487</v>
      </c>
      <c r="D2844" t="str">
        <f>_xlfn.XLOOKUP(C2844,customer_table!$A$2:$A$4869,customer_table!$B$2:$B$4869)</f>
        <v>Consumer</v>
      </c>
      <c r="E2844">
        <v>1</v>
      </c>
      <c r="F2844">
        <v>307.20999999999998</v>
      </c>
      <c r="G2844">
        <v>307.20999999999998</v>
      </c>
      <c r="H2844">
        <v>0</v>
      </c>
      <c r="I2844">
        <v>10.7</v>
      </c>
      <c r="J2844" s="5">
        <v>45548</v>
      </c>
      <c r="K2844" s="5">
        <v>45551</v>
      </c>
      <c r="L2844" t="s">
        <v>4897</v>
      </c>
      <c r="M2844" t="s">
        <v>4877</v>
      </c>
      <c r="N2844" t="s">
        <v>4876</v>
      </c>
      <c r="O2844" t="s">
        <v>4880</v>
      </c>
      <c r="P2844" t="s">
        <v>4886</v>
      </c>
      <c r="Q2844" s="4">
        <f>_xlfn.XLOOKUP(C2844,customer_table!$A$2:$A$4947,customer_table!$A$2:$A$4947)</f>
        <v>35487</v>
      </c>
      <c r="R2844" t="str">
        <f>_xlfn.XLOOKUP(D2844,customer_table!$B$2:$B$4947,customer_table!$B$2:$B$4947)</f>
        <v>Consumer</v>
      </c>
      <c r="S2844" s="4" t="b">
        <f t="shared" si="220"/>
        <v>1</v>
      </c>
      <c r="T2844" s="6" t="b">
        <f t="shared" si="221"/>
        <v>1</v>
      </c>
      <c r="U2844" cm="1">
        <f t="array" ref="U2844">INDEX(hdd_products!$H$2:$H$21,MATCH(1,(hdd_products!$A$2:$A$21=hdd_orders!B2844)*(hdd_products!$H$2:$H$21=hdd_orders!F2844),0))</f>
        <v>307.20999999999998</v>
      </c>
      <c r="V2844" s="6" t="b">
        <f t="shared" si="222"/>
        <v>1</v>
      </c>
      <c r="W2844" s="4">
        <f t="shared" si="223"/>
        <v>307.20999999999998</v>
      </c>
      <c r="X2844" s="6" t="b">
        <f t="shared" si="224"/>
        <v>1</v>
      </c>
      <c r="AD2844" s="52"/>
    </row>
    <row r="2845" spans="1:30" x14ac:dyDescent="0.45">
      <c r="A2845" s="4">
        <v>2843</v>
      </c>
      <c r="B2845">
        <v>1002</v>
      </c>
      <c r="C2845">
        <v>66344</v>
      </c>
      <c r="D2845" t="str">
        <f>_xlfn.XLOOKUP(C2845,customer_table!$A$2:$A$4869,customer_table!$B$2:$B$4869)</f>
        <v>Enterprise</v>
      </c>
      <c r="E2845">
        <v>1</v>
      </c>
      <c r="F2845">
        <v>198.26</v>
      </c>
      <c r="G2845">
        <v>198.26</v>
      </c>
      <c r="H2845">
        <v>0</v>
      </c>
      <c r="I2845">
        <v>12.33</v>
      </c>
      <c r="J2845" s="5">
        <v>45406</v>
      </c>
      <c r="K2845" s="5">
        <v>45409</v>
      </c>
      <c r="L2845" t="s">
        <v>4885</v>
      </c>
      <c r="M2845" t="s">
        <v>4877</v>
      </c>
      <c r="N2845" t="s">
        <v>4892</v>
      </c>
      <c r="O2845" t="s">
        <v>4880</v>
      </c>
      <c r="P2845" t="s">
        <v>4888</v>
      </c>
      <c r="Q2845" s="4">
        <f>_xlfn.XLOOKUP(C2845,customer_table!$A$2:$A$4947,customer_table!$A$2:$A$4947)</f>
        <v>66344</v>
      </c>
      <c r="R2845" t="str">
        <f>_xlfn.XLOOKUP(D2845,customer_table!$B$2:$B$4947,customer_table!$B$2:$B$4947)</f>
        <v>Enterprise</v>
      </c>
      <c r="S2845" s="4" t="b">
        <f t="shared" si="220"/>
        <v>1</v>
      </c>
      <c r="T2845" s="6" t="b">
        <f t="shared" si="221"/>
        <v>1</v>
      </c>
      <c r="U2845" cm="1">
        <f t="array" ref="U2845">INDEX(hdd_products!$H$2:$H$21,MATCH(1,(hdd_products!$A$2:$A$21=hdd_orders!B2845)*(hdd_products!$H$2:$H$21=hdd_orders!F2845),0))</f>
        <v>198.26</v>
      </c>
      <c r="V2845" s="6" t="b">
        <f t="shared" si="222"/>
        <v>1</v>
      </c>
      <c r="W2845" s="4">
        <f t="shared" si="223"/>
        <v>198.26</v>
      </c>
      <c r="X2845" s="6" t="b">
        <f t="shared" si="224"/>
        <v>1</v>
      </c>
      <c r="AD2845" s="52"/>
    </row>
    <row r="2846" spans="1:30" x14ac:dyDescent="0.45">
      <c r="A2846" s="4">
        <v>2844</v>
      </c>
      <c r="B2846">
        <v>1008</v>
      </c>
      <c r="C2846">
        <v>13009</v>
      </c>
      <c r="D2846" t="str">
        <f>_xlfn.XLOOKUP(C2846,customer_table!$A$2:$A$4869,customer_table!$B$2:$B$4869)</f>
        <v>Enterprise</v>
      </c>
      <c r="E2846">
        <v>2</v>
      </c>
      <c r="F2846">
        <v>269.08</v>
      </c>
      <c r="G2846">
        <v>538.16</v>
      </c>
      <c r="H2846">
        <v>0</v>
      </c>
      <c r="I2846">
        <v>18.48</v>
      </c>
      <c r="J2846" s="5">
        <v>45320</v>
      </c>
      <c r="K2846" s="5">
        <v>45324</v>
      </c>
      <c r="L2846" t="s">
        <v>4889</v>
      </c>
      <c r="M2846" t="s">
        <v>4896</v>
      </c>
      <c r="N2846" t="s">
        <v>4876</v>
      </c>
      <c r="O2846" t="s">
        <v>4880</v>
      </c>
      <c r="P2846" t="s">
        <v>4891</v>
      </c>
      <c r="Q2846" s="4">
        <f>_xlfn.XLOOKUP(C2846,customer_table!$A$2:$A$4947,customer_table!$A$2:$A$4947)</f>
        <v>13009</v>
      </c>
      <c r="R2846" t="str">
        <f>_xlfn.XLOOKUP(D2846,customer_table!$B$2:$B$4947,customer_table!$B$2:$B$4947)</f>
        <v>Enterprise</v>
      </c>
      <c r="S2846" s="4" t="b">
        <f t="shared" si="220"/>
        <v>1</v>
      </c>
      <c r="T2846" s="6" t="b">
        <f t="shared" si="221"/>
        <v>1</v>
      </c>
      <c r="U2846" cm="1">
        <f t="array" ref="U2846">INDEX(hdd_products!$H$2:$H$21,MATCH(1,(hdd_products!$A$2:$A$21=hdd_orders!B2846)*(hdd_products!$H$2:$H$21=hdd_orders!F2846),0))</f>
        <v>269.08</v>
      </c>
      <c r="V2846" s="6" t="b">
        <f t="shared" si="222"/>
        <v>1</v>
      </c>
      <c r="W2846" s="4">
        <f t="shared" si="223"/>
        <v>538.16</v>
      </c>
      <c r="X2846" s="6" t="b">
        <f t="shared" si="224"/>
        <v>1</v>
      </c>
      <c r="AD2846" s="52"/>
    </row>
    <row r="2847" spans="1:30" x14ac:dyDescent="0.45">
      <c r="A2847" s="4">
        <v>2845</v>
      </c>
      <c r="B2847">
        <v>1009</v>
      </c>
      <c r="C2847">
        <v>64749</v>
      </c>
      <c r="D2847" t="str">
        <f>_xlfn.XLOOKUP(C2847,customer_table!$A$2:$A$4869,customer_table!$B$2:$B$4869)</f>
        <v>Small Business</v>
      </c>
      <c r="E2847">
        <v>5</v>
      </c>
      <c r="F2847">
        <v>185.76</v>
      </c>
      <c r="G2847">
        <v>928.8</v>
      </c>
      <c r="H2847">
        <v>0</v>
      </c>
      <c r="I2847">
        <v>15.36</v>
      </c>
      <c r="J2847" s="5">
        <v>45619</v>
      </c>
      <c r="K2847" s="5">
        <v>45620</v>
      </c>
      <c r="L2847" t="s">
        <v>4890</v>
      </c>
      <c r="M2847" t="s">
        <v>4898</v>
      </c>
      <c r="N2847" t="s">
        <v>4901</v>
      </c>
      <c r="O2847" t="s">
        <v>4880</v>
      </c>
      <c r="P2847" t="s">
        <v>4884</v>
      </c>
      <c r="Q2847" s="4">
        <f>_xlfn.XLOOKUP(C2847,customer_table!$A$2:$A$4947,customer_table!$A$2:$A$4947)</f>
        <v>64749</v>
      </c>
      <c r="R2847" t="str">
        <f>_xlfn.XLOOKUP(D2847,customer_table!$B$2:$B$4947,customer_table!$B$2:$B$4947)</f>
        <v>Small Business</v>
      </c>
      <c r="S2847" s="4" t="b">
        <f t="shared" si="220"/>
        <v>1</v>
      </c>
      <c r="T2847" s="6" t="b">
        <f t="shared" si="221"/>
        <v>1</v>
      </c>
      <c r="U2847" cm="1">
        <f t="array" ref="U2847">INDEX(hdd_products!$H$2:$H$21,MATCH(1,(hdd_products!$A$2:$A$21=hdd_orders!B2847)*(hdd_products!$H$2:$H$21=hdd_orders!F2847),0))</f>
        <v>185.76</v>
      </c>
      <c r="V2847" s="6" t="b">
        <f t="shared" si="222"/>
        <v>1</v>
      </c>
      <c r="W2847" s="4">
        <f t="shared" si="223"/>
        <v>928.8</v>
      </c>
      <c r="X2847" s="6" t="b">
        <f t="shared" si="224"/>
        <v>1</v>
      </c>
      <c r="AD2847" s="52"/>
    </row>
    <row r="2848" spans="1:30" x14ac:dyDescent="0.45">
      <c r="A2848" s="4">
        <v>2846</v>
      </c>
      <c r="B2848">
        <v>1003</v>
      </c>
      <c r="C2848">
        <v>39898</v>
      </c>
      <c r="D2848" t="str">
        <f>_xlfn.XLOOKUP(C2848,customer_table!$A$2:$A$4869,customer_table!$B$2:$B$4869)</f>
        <v>Small Business</v>
      </c>
      <c r="E2848">
        <v>1</v>
      </c>
      <c r="F2848">
        <v>95.08</v>
      </c>
      <c r="G2848">
        <v>95.08</v>
      </c>
      <c r="H2848">
        <v>0</v>
      </c>
      <c r="I2848">
        <v>18.239999999999998</v>
      </c>
      <c r="J2848" s="5">
        <v>45402</v>
      </c>
      <c r="K2848" s="5">
        <v>45405</v>
      </c>
      <c r="L2848" t="s">
        <v>4887</v>
      </c>
      <c r="M2848" t="s">
        <v>4877</v>
      </c>
      <c r="N2848" t="s">
        <v>4876</v>
      </c>
      <c r="O2848" t="s">
        <v>4880</v>
      </c>
      <c r="P2848" t="s">
        <v>4891</v>
      </c>
      <c r="Q2848" s="4">
        <f>_xlfn.XLOOKUP(C2848,customer_table!$A$2:$A$4947,customer_table!$A$2:$A$4947)</f>
        <v>39898</v>
      </c>
      <c r="R2848" t="str">
        <f>_xlfn.XLOOKUP(D2848,customer_table!$B$2:$B$4947,customer_table!$B$2:$B$4947)</f>
        <v>Small Business</v>
      </c>
      <c r="S2848" s="4" t="b">
        <f t="shared" si="220"/>
        <v>1</v>
      </c>
      <c r="T2848" s="6" t="b">
        <f t="shared" si="221"/>
        <v>1</v>
      </c>
      <c r="U2848" cm="1">
        <f t="array" ref="U2848">INDEX(hdd_products!$H$2:$H$21,MATCH(1,(hdd_products!$A$2:$A$21=hdd_orders!B2848)*(hdd_products!$H$2:$H$21=hdd_orders!F2848),0))</f>
        <v>95.08</v>
      </c>
      <c r="V2848" s="6" t="b">
        <f t="shared" si="222"/>
        <v>1</v>
      </c>
      <c r="W2848" s="4">
        <f t="shared" si="223"/>
        <v>95.08</v>
      </c>
      <c r="X2848" s="6" t="b">
        <f t="shared" si="224"/>
        <v>1</v>
      </c>
      <c r="AD2848" s="52"/>
    </row>
    <row r="2849" spans="1:30" x14ac:dyDescent="0.45">
      <c r="A2849" s="4">
        <v>2847</v>
      </c>
      <c r="B2849">
        <v>1002</v>
      </c>
      <c r="C2849">
        <v>57422</v>
      </c>
      <c r="D2849" t="str">
        <f>_xlfn.XLOOKUP(C2849,customer_table!$A$2:$A$4869,customer_table!$B$2:$B$4869)</f>
        <v>Enterprise</v>
      </c>
      <c r="E2849">
        <v>4</v>
      </c>
      <c r="F2849">
        <v>198.26</v>
      </c>
      <c r="G2849">
        <v>793.04</v>
      </c>
      <c r="H2849">
        <v>0</v>
      </c>
      <c r="I2849">
        <v>18.399999999999999</v>
      </c>
      <c r="J2849" s="5">
        <v>45635</v>
      </c>
      <c r="K2849" s="5">
        <v>45641</v>
      </c>
      <c r="L2849" t="s">
        <v>4889</v>
      </c>
      <c r="M2849" t="s">
        <v>4877</v>
      </c>
      <c r="N2849" t="s">
        <v>4876</v>
      </c>
      <c r="O2849" t="s">
        <v>4875</v>
      </c>
      <c r="P2849" t="s">
        <v>4879</v>
      </c>
      <c r="Q2849" s="4">
        <f>_xlfn.XLOOKUP(C2849,customer_table!$A$2:$A$4947,customer_table!$A$2:$A$4947)</f>
        <v>57422</v>
      </c>
      <c r="R2849" t="str">
        <f>_xlfn.XLOOKUP(D2849,customer_table!$B$2:$B$4947,customer_table!$B$2:$B$4947)</f>
        <v>Enterprise</v>
      </c>
      <c r="S2849" s="4" t="b">
        <f t="shared" si="220"/>
        <v>1</v>
      </c>
      <c r="T2849" s="6" t="b">
        <f t="shared" si="221"/>
        <v>1</v>
      </c>
      <c r="U2849" cm="1">
        <f t="array" ref="U2849">INDEX(hdd_products!$H$2:$H$21,MATCH(1,(hdd_products!$A$2:$A$21=hdd_orders!B2849)*(hdd_products!$H$2:$H$21=hdd_orders!F2849),0))</f>
        <v>198.26</v>
      </c>
      <c r="V2849" s="6" t="b">
        <f t="shared" si="222"/>
        <v>1</v>
      </c>
      <c r="W2849" s="4">
        <f t="shared" si="223"/>
        <v>793.04</v>
      </c>
      <c r="X2849" s="6" t="b">
        <f t="shared" si="224"/>
        <v>1</v>
      </c>
      <c r="AD2849" s="52"/>
    </row>
    <row r="2850" spans="1:30" x14ac:dyDescent="0.45">
      <c r="A2850" s="4">
        <v>2848</v>
      </c>
      <c r="B2850">
        <v>1001</v>
      </c>
      <c r="C2850">
        <v>83551</v>
      </c>
      <c r="D2850" t="str">
        <f>_xlfn.XLOOKUP(C2850,customer_table!$A$2:$A$4869,customer_table!$B$2:$B$4869)</f>
        <v>Consumer</v>
      </c>
      <c r="E2850">
        <v>2</v>
      </c>
      <c r="F2850">
        <v>129.16999999999999</v>
      </c>
      <c r="G2850">
        <v>258.33999999999997</v>
      </c>
      <c r="H2850">
        <v>0</v>
      </c>
      <c r="I2850">
        <v>11.96</v>
      </c>
      <c r="J2850" s="5">
        <v>45558</v>
      </c>
      <c r="K2850" s="5">
        <v>45560</v>
      </c>
      <c r="L2850" t="s">
        <v>4885</v>
      </c>
      <c r="M2850" t="s">
        <v>4898</v>
      </c>
      <c r="N2850" t="s">
        <v>4876</v>
      </c>
      <c r="O2850" t="s">
        <v>4880</v>
      </c>
      <c r="P2850" t="s">
        <v>4884</v>
      </c>
      <c r="Q2850" s="4">
        <f>_xlfn.XLOOKUP(C2850,customer_table!$A$2:$A$4947,customer_table!$A$2:$A$4947)</f>
        <v>83551</v>
      </c>
      <c r="R2850" t="str">
        <f>_xlfn.XLOOKUP(D2850,customer_table!$B$2:$B$4947,customer_table!$B$2:$B$4947)</f>
        <v>Consumer</v>
      </c>
      <c r="S2850" s="4" t="b">
        <f t="shared" si="220"/>
        <v>1</v>
      </c>
      <c r="T2850" s="6" t="b">
        <f t="shared" si="221"/>
        <v>1</v>
      </c>
      <c r="U2850" cm="1">
        <f t="array" ref="U2850">INDEX(hdd_products!$H$2:$H$21,MATCH(1,(hdd_products!$A$2:$A$21=hdd_orders!B2850)*(hdd_products!$H$2:$H$21=hdd_orders!F2850),0))</f>
        <v>129.16999999999999</v>
      </c>
      <c r="V2850" s="6" t="b">
        <f t="shared" si="222"/>
        <v>1</v>
      </c>
      <c r="W2850" s="4">
        <f t="shared" si="223"/>
        <v>258.33999999999997</v>
      </c>
      <c r="X2850" s="6" t="b">
        <f t="shared" si="224"/>
        <v>1</v>
      </c>
      <c r="AD2850" s="52"/>
    </row>
    <row r="2851" spans="1:30" x14ac:dyDescent="0.45">
      <c r="A2851" s="4">
        <v>2849</v>
      </c>
      <c r="B2851">
        <v>1005</v>
      </c>
      <c r="C2851">
        <v>25440</v>
      </c>
      <c r="D2851" t="str">
        <f>_xlfn.XLOOKUP(C2851,customer_table!$A$2:$A$4869,customer_table!$B$2:$B$4869)</f>
        <v>Consumer</v>
      </c>
      <c r="E2851">
        <v>2</v>
      </c>
      <c r="F2851">
        <v>204.55</v>
      </c>
      <c r="G2851">
        <v>409.1</v>
      </c>
      <c r="H2851">
        <v>0</v>
      </c>
      <c r="I2851">
        <v>11.65</v>
      </c>
      <c r="J2851" s="5">
        <v>45468</v>
      </c>
      <c r="K2851" s="5">
        <v>45472</v>
      </c>
      <c r="L2851" t="s">
        <v>4897</v>
      </c>
      <c r="M2851" t="s">
        <v>4896</v>
      </c>
      <c r="N2851" t="s">
        <v>4876</v>
      </c>
      <c r="O2851" t="s">
        <v>4880</v>
      </c>
      <c r="P2851" t="s">
        <v>4886</v>
      </c>
      <c r="Q2851" s="4">
        <f>_xlfn.XLOOKUP(C2851,customer_table!$A$2:$A$4947,customer_table!$A$2:$A$4947)</f>
        <v>25440</v>
      </c>
      <c r="R2851" t="str">
        <f>_xlfn.XLOOKUP(D2851,customer_table!$B$2:$B$4947,customer_table!$B$2:$B$4947)</f>
        <v>Consumer</v>
      </c>
      <c r="S2851" s="4" t="b">
        <f t="shared" si="220"/>
        <v>1</v>
      </c>
      <c r="T2851" s="6" t="b">
        <f t="shared" si="221"/>
        <v>1</v>
      </c>
      <c r="U2851" cm="1">
        <f t="array" ref="U2851">INDEX(hdd_products!$H$2:$H$21,MATCH(1,(hdd_products!$A$2:$A$21=hdd_orders!B2851)*(hdd_products!$H$2:$H$21=hdd_orders!F2851),0))</f>
        <v>204.55</v>
      </c>
      <c r="V2851" s="6" t="b">
        <f t="shared" si="222"/>
        <v>1</v>
      </c>
      <c r="W2851" s="4">
        <f t="shared" si="223"/>
        <v>409.1</v>
      </c>
      <c r="X2851" s="6" t="b">
        <f t="shared" si="224"/>
        <v>1</v>
      </c>
      <c r="AD2851" s="52"/>
    </row>
    <row r="2852" spans="1:30" x14ac:dyDescent="0.45">
      <c r="A2852" s="4">
        <v>2850</v>
      </c>
      <c r="B2852">
        <v>1010</v>
      </c>
      <c r="C2852">
        <v>29299</v>
      </c>
      <c r="D2852" t="str">
        <f>_xlfn.XLOOKUP(C2852,customer_table!$A$2:$A$4869,customer_table!$B$2:$B$4869)</f>
        <v>Consumer</v>
      </c>
      <c r="E2852">
        <v>1</v>
      </c>
      <c r="F2852">
        <v>446.61</v>
      </c>
      <c r="G2852">
        <v>446.61</v>
      </c>
      <c r="H2852">
        <v>0</v>
      </c>
      <c r="I2852">
        <v>16.11</v>
      </c>
      <c r="J2852" s="5">
        <v>45514</v>
      </c>
      <c r="K2852" s="5">
        <v>45517</v>
      </c>
      <c r="L2852" t="s">
        <v>4878</v>
      </c>
      <c r="M2852" t="s">
        <v>4881</v>
      </c>
      <c r="N2852" t="s">
        <v>4876</v>
      </c>
      <c r="O2852" t="s">
        <v>4875</v>
      </c>
      <c r="P2852" t="s">
        <v>4888</v>
      </c>
      <c r="Q2852" s="4">
        <f>_xlfn.XLOOKUP(C2852,customer_table!$A$2:$A$4947,customer_table!$A$2:$A$4947)</f>
        <v>29299</v>
      </c>
      <c r="R2852" t="str">
        <f>_xlfn.XLOOKUP(D2852,customer_table!$B$2:$B$4947,customer_table!$B$2:$B$4947)</f>
        <v>Consumer</v>
      </c>
      <c r="S2852" s="4" t="b">
        <f t="shared" si="220"/>
        <v>1</v>
      </c>
      <c r="T2852" s="6" t="b">
        <f t="shared" si="221"/>
        <v>1</v>
      </c>
      <c r="U2852" cm="1">
        <f t="array" ref="U2852">INDEX(hdd_products!$H$2:$H$21,MATCH(1,(hdd_products!$A$2:$A$21=hdd_orders!B2852)*(hdd_products!$H$2:$H$21=hdd_orders!F2852),0))</f>
        <v>446.61</v>
      </c>
      <c r="V2852" s="6" t="b">
        <f t="shared" si="222"/>
        <v>1</v>
      </c>
      <c r="W2852" s="4">
        <f t="shared" si="223"/>
        <v>446.61</v>
      </c>
      <c r="X2852" s="6" t="b">
        <f t="shared" si="224"/>
        <v>1</v>
      </c>
      <c r="AD2852" s="52"/>
    </row>
    <row r="2853" spans="1:30" x14ac:dyDescent="0.45">
      <c r="A2853" s="4">
        <v>2851</v>
      </c>
      <c r="B2853">
        <v>1010</v>
      </c>
      <c r="C2853">
        <v>96627</v>
      </c>
      <c r="D2853" t="str">
        <f>_xlfn.XLOOKUP(C2853,customer_table!$A$2:$A$4869,customer_table!$B$2:$B$4869)</f>
        <v>Consumer</v>
      </c>
      <c r="E2853">
        <v>1</v>
      </c>
      <c r="F2853">
        <v>446.61</v>
      </c>
      <c r="G2853">
        <v>446.61</v>
      </c>
      <c r="H2853">
        <v>0</v>
      </c>
      <c r="I2853">
        <v>16.579999999999998</v>
      </c>
      <c r="J2853" s="5">
        <v>45570</v>
      </c>
      <c r="K2853" s="5">
        <v>45576</v>
      </c>
      <c r="L2853" t="s">
        <v>4889</v>
      </c>
      <c r="M2853" t="s">
        <v>4881</v>
      </c>
      <c r="N2853" t="s">
        <v>4901</v>
      </c>
      <c r="O2853" t="s">
        <v>4880</v>
      </c>
      <c r="P2853" t="s">
        <v>4874</v>
      </c>
      <c r="Q2853" s="4">
        <f>_xlfn.XLOOKUP(C2853,customer_table!$A$2:$A$4947,customer_table!$A$2:$A$4947)</f>
        <v>96627</v>
      </c>
      <c r="R2853" t="str">
        <f>_xlfn.XLOOKUP(D2853,customer_table!$B$2:$B$4947,customer_table!$B$2:$B$4947)</f>
        <v>Consumer</v>
      </c>
      <c r="S2853" s="4" t="b">
        <f t="shared" si="220"/>
        <v>1</v>
      </c>
      <c r="T2853" s="6" t="b">
        <f t="shared" si="221"/>
        <v>1</v>
      </c>
      <c r="U2853" cm="1">
        <f t="array" ref="U2853">INDEX(hdd_products!$H$2:$H$21,MATCH(1,(hdd_products!$A$2:$A$21=hdd_orders!B2853)*(hdd_products!$H$2:$H$21=hdd_orders!F2853),0))</f>
        <v>446.61</v>
      </c>
      <c r="V2853" s="6" t="b">
        <f t="shared" si="222"/>
        <v>1</v>
      </c>
      <c r="W2853" s="4">
        <f t="shared" si="223"/>
        <v>446.61</v>
      </c>
      <c r="X2853" s="6" t="b">
        <f t="shared" si="224"/>
        <v>1</v>
      </c>
      <c r="AD2853" s="52"/>
    </row>
    <row r="2854" spans="1:30" x14ac:dyDescent="0.45">
      <c r="A2854" s="4">
        <v>2852</v>
      </c>
      <c r="B2854">
        <v>1008</v>
      </c>
      <c r="C2854">
        <v>63336</v>
      </c>
      <c r="D2854" t="str">
        <f>_xlfn.XLOOKUP(C2854,customer_table!$A$2:$A$4869,customer_table!$B$2:$B$4869)</f>
        <v>Consumer</v>
      </c>
      <c r="E2854">
        <v>3</v>
      </c>
      <c r="F2854">
        <v>269.08</v>
      </c>
      <c r="G2854">
        <v>807.24</v>
      </c>
      <c r="H2854">
        <v>0</v>
      </c>
      <c r="I2854">
        <v>7.94</v>
      </c>
      <c r="J2854" s="5">
        <v>45487</v>
      </c>
      <c r="K2854" s="5">
        <v>45492</v>
      </c>
      <c r="L2854" t="s">
        <v>4902</v>
      </c>
      <c r="M2854" t="s">
        <v>4898</v>
      </c>
      <c r="N2854" t="s">
        <v>4876</v>
      </c>
      <c r="O2854" t="s">
        <v>4875</v>
      </c>
      <c r="P2854" t="s">
        <v>4879</v>
      </c>
      <c r="Q2854" s="4">
        <f>_xlfn.XLOOKUP(C2854,customer_table!$A$2:$A$4947,customer_table!$A$2:$A$4947)</f>
        <v>63336</v>
      </c>
      <c r="R2854" t="str">
        <f>_xlfn.XLOOKUP(D2854,customer_table!$B$2:$B$4947,customer_table!$B$2:$B$4947)</f>
        <v>Consumer</v>
      </c>
      <c r="S2854" s="4" t="b">
        <f t="shared" si="220"/>
        <v>1</v>
      </c>
      <c r="T2854" s="6" t="b">
        <f t="shared" si="221"/>
        <v>1</v>
      </c>
      <c r="U2854" cm="1">
        <f t="array" ref="U2854">INDEX(hdd_products!$H$2:$H$21,MATCH(1,(hdd_products!$A$2:$A$21=hdd_orders!B2854)*(hdd_products!$H$2:$H$21=hdd_orders!F2854),0))</f>
        <v>269.08</v>
      </c>
      <c r="V2854" s="6" t="b">
        <f t="shared" si="222"/>
        <v>1</v>
      </c>
      <c r="W2854" s="4">
        <f t="shared" si="223"/>
        <v>807.24</v>
      </c>
      <c r="X2854" s="6" t="b">
        <f t="shared" si="224"/>
        <v>1</v>
      </c>
      <c r="AD2854" s="52"/>
    </row>
    <row r="2855" spans="1:30" x14ac:dyDescent="0.45">
      <c r="A2855" s="4">
        <v>2853</v>
      </c>
      <c r="B2855">
        <v>1004</v>
      </c>
      <c r="C2855">
        <v>65830</v>
      </c>
      <c r="D2855" t="str">
        <f>_xlfn.XLOOKUP(C2855,customer_table!$A$2:$A$4869,customer_table!$B$2:$B$4869)</f>
        <v>Consumer</v>
      </c>
      <c r="E2855">
        <v>1</v>
      </c>
      <c r="F2855">
        <v>170.85</v>
      </c>
      <c r="G2855">
        <v>170.85</v>
      </c>
      <c r="H2855">
        <v>0</v>
      </c>
      <c r="I2855">
        <v>8.39</v>
      </c>
      <c r="J2855" s="5">
        <v>45402</v>
      </c>
      <c r="K2855" s="5">
        <v>45403</v>
      </c>
      <c r="L2855" t="s">
        <v>4902</v>
      </c>
      <c r="M2855" t="s">
        <v>4881</v>
      </c>
      <c r="N2855" t="s">
        <v>4876</v>
      </c>
      <c r="O2855" t="s">
        <v>4875</v>
      </c>
      <c r="P2855" t="s">
        <v>4884</v>
      </c>
      <c r="Q2855" s="4">
        <f>_xlfn.XLOOKUP(C2855,customer_table!$A$2:$A$4947,customer_table!$A$2:$A$4947)</f>
        <v>65830</v>
      </c>
      <c r="R2855" t="str">
        <f>_xlfn.XLOOKUP(D2855,customer_table!$B$2:$B$4947,customer_table!$B$2:$B$4947)</f>
        <v>Consumer</v>
      </c>
      <c r="S2855" s="4" t="b">
        <f t="shared" si="220"/>
        <v>1</v>
      </c>
      <c r="T2855" s="6" t="b">
        <f t="shared" si="221"/>
        <v>1</v>
      </c>
      <c r="U2855" cm="1">
        <f t="array" ref="U2855">INDEX(hdd_products!$H$2:$H$21,MATCH(1,(hdd_products!$A$2:$A$21=hdd_orders!B2855)*(hdd_products!$H$2:$H$21=hdd_orders!F2855),0))</f>
        <v>170.85</v>
      </c>
      <c r="V2855" s="6" t="b">
        <f t="shared" si="222"/>
        <v>1</v>
      </c>
      <c r="W2855" s="4">
        <f t="shared" si="223"/>
        <v>170.85</v>
      </c>
      <c r="X2855" s="6" t="b">
        <f t="shared" si="224"/>
        <v>1</v>
      </c>
      <c r="AD2855" s="52"/>
    </row>
    <row r="2856" spans="1:30" x14ac:dyDescent="0.45">
      <c r="A2856" s="4">
        <v>2854</v>
      </c>
      <c r="B2856">
        <v>1005</v>
      </c>
      <c r="C2856">
        <v>79272</v>
      </c>
      <c r="D2856" t="str">
        <f>_xlfn.XLOOKUP(C2856,customer_table!$A$2:$A$4869,customer_table!$B$2:$B$4869)</f>
        <v>Enterprise</v>
      </c>
      <c r="E2856">
        <v>2</v>
      </c>
      <c r="F2856">
        <v>204.55</v>
      </c>
      <c r="G2856">
        <v>409.1</v>
      </c>
      <c r="H2856">
        <v>0</v>
      </c>
      <c r="I2856">
        <v>16.75</v>
      </c>
      <c r="J2856" s="5">
        <v>45366</v>
      </c>
      <c r="K2856" s="5">
        <v>45373</v>
      </c>
      <c r="L2856" t="s">
        <v>4887</v>
      </c>
      <c r="M2856" t="s">
        <v>4881</v>
      </c>
      <c r="N2856" t="s">
        <v>4901</v>
      </c>
      <c r="O2856" t="s">
        <v>4880</v>
      </c>
      <c r="P2856" t="s">
        <v>4874</v>
      </c>
      <c r="Q2856" s="4">
        <f>_xlfn.XLOOKUP(C2856,customer_table!$A$2:$A$4947,customer_table!$A$2:$A$4947)</f>
        <v>79272</v>
      </c>
      <c r="R2856" t="str">
        <f>_xlfn.XLOOKUP(D2856,customer_table!$B$2:$B$4947,customer_table!$B$2:$B$4947)</f>
        <v>Enterprise</v>
      </c>
      <c r="S2856" s="4" t="b">
        <f t="shared" si="220"/>
        <v>1</v>
      </c>
      <c r="T2856" s="6" t="b">
        <f t="shared" si="221"/>
        <v>1</v>
      </c>
      <c r="U2856" cm="1">
        <f t="array" ref="U2856">INDEX(hdd_products!$H$2:$H$21,MATCH(1,(hdd_products!$A$2:$A$21=hdd_orders!B2856)*(hdd_products!$H$2:$H$21=hdd_orders!F2856),0))</f>
        <v>204.55</v>
      </c>
      <c r="V2856" s="6" t="b">
        <f t="shared" si="222"/>
        <v>1</v>
      </c>
      <c r="W2856" s="4">
        <f t="shared" si="223"/>
        <v>409.1</v>
      </c>
      <c r="X2856" s="6" t="b">
        <f t="shared" si="224"/>
        <v>1</v>
      </c>
      <c r="AD2856" s="52"/>
    </row>
    <row r="2857" spans="1:30" x14ac:dyDescent="0.45">
      <c r="A2857" s="4">
        <v>2855</v>
      </c>
      <c r="B2857">
        <v>1005</v>
      </c>
      <c r="C2857">
        <v>45002</v>
      </c>
      <c r="D2857" t="str">
        <f>_xlfn.XLOOKUP(C2857,customer_table!$A$2:$A$4869,customer_table!$B$2:$B$4869)</f>
        <v>Small Business</v>
      </c>
      <c r="E2857">
        <v>1</v>
      </c>
      <c r="F2857">
        <v>204.55</v>
      </c>
      <c r="G2857">
        <v>204.55</v>
      </c>
      <c r="H2857">
        <v>0</v>
      </c>
      <c r="I2857">
        <v>19.36</v>
      </c>
      <c r="J2857" s="5">
        <v>45353</v>
      </c>
      <c r="K2857" s="5">
        <v>45356</v>
      </c>
      <c r="L2857" t="s">
        <v>4889</v>
      </c>
      <c r="M2857" t="s">
        <v>4877</v>
      </c>
      <c r="N2857" t="s">
        <v>4901</v>
      </c>
      <c r="O2857" t="s">
        <v>4880</v>
      </c>
      <c r="P2857" t="s">
        <v>4888</v>
      </c>
      <c r="Q2857" s="4">
        <f>_xlfn.XLOOKUP(C2857,customer_table!$A$2:$A$4947,customer_table!$A$2:$A$4947)</f>
        <v>45002</v>
      </c>
      <c r="R2857" t="str">
        <f>_xlfn.XLOOKUP(D2857,customer_table!$B$2:$B$4947,customer_table!$B$2:$B$4947)</f>
        <v>Small Business</v>
      </c>
      <c r="S2857" s="4" t="b">
        <f t="shared" si="220"/>
        <v>1</v>
      </c>
      <c r="T2857" s="6" t="b">
        <f t="shared" si="221"/>
        <v>1</v>
      </c>
      <c r="U2857" cm="1">
        <f t="array" ref="U2857">INDEX(hdd_products!$H$2:$H$21,MATCH(1,(hdd_products!$A$2:$A$21=hdd_orders!B2857)*(hdd_products!$H$2:$H$21=hdd_orders!F2857),0))</f>
        <v>204.55</v>
      </c>
      <c r="V2857" s="6" t="b">
        <f t="shared" si="222"/>
        <v>1</v>
      </c>
      <c r="W2857" s="4">
        <f t="shared" si="223"/>
        <v>204.55</v>
      </c>
      <c r="X2857" s="6" t="b">
        <f t="shared" si="224"/>
        <v>1</v>
      </c>
      <c r="AD2857" s="52"/>
    </row>
    <row r="2858" spans="1:30" x14ac:dyDescent="0.45">
      <c r="A2858" s="4">
        <v>2856</v>
      </c>
      <c r="B2858">
        <v>1009</v>
      </c>
      <c r="C2858">
        <v>76719</v>
      </c>
      <c r="D2858" t="str">
        <f>_xlfn.XLOOKUP(C2858,customer_table!$A$2:$A$4869,customer_table!$B$2:$B$4869)</f>
        <v>Enterprise</v>
      </c>
      <c r="E2858">
        <v>1</v>
      </c>
      <c r="F2858">
        <v>185.76</v>
      </c>
      <c r="G2858">
        <v>185.76</v>
      </c>
      <c r="H2858">
        <v>0</v>
      </c>
      <c r="I2858">
        <v>17.309999999999999</v>
      </c>
      <c r="J2858" s="5">
        <v>45592</v>
      </c>
      <c r="K2858" s="5">
        <v>45599</v>
      </c>
      <c r="L2858" t="s">
        <v>4893</v>
      </c>
      <c r="M2858" t="s">
        <v>4896</v>
      </c>
      <c r="N2858" t="s">
        <v>4892</v>
      </c>
      <c r="O2858" t="s">
        <v>4880</v>
      </c>
      <c r="P2858" t="s">
        <v>4874</v>
      </c>
      <c r="Q2858" s="4">
        <f>_xlfn.XLOOKUP(C2858,customer_table!$A$2:$A$4947,customer_table!$A$2:$A$4947)</f>
        <v>76719</v>
      </c>
      <c r="R2858" t="str">
        <f>_xlfn.XLOOKUP(D2858,customer_table!$B$2:$B$4947,customer_table!$B$2:$B$4947)</f>
        <v>Enterprise</v>
      </c>
      <c r="S2858" s="4" t="b">
        <f t="shared" si="220"/>
        <v>1</v>
      </c>
      <c r="T2858" s="6" t="b">
        <f t="shared" si="221"/>
        <v>1</v>
      </c>
      <c r="U2858" cm="1">
        <f t="array" ref="U2858">INDEX(hdd_products!$H$2:$H$21,MATCH(1,(hdd_products!$A$2:$A$21=hdd_orders!B2858)*(hdd_products!$H$2:$H$21=hdd_orders!F2858),0))</f>
        <v>185.76</v>
      </c>
      <c r="V2858" s="6" t="b">
        <f t="shared" si="222"/>
        <v>1</v>
      </c>
      <c r="W2858" s="4">
        <f t="shared" si="223"/>
        <v>185.76</v>
      </c>
      <c r="X2858" s="6" t="b">
        <f t="shared" si="224"/>
        <v>1</v>
      </c>
      <c r="AD2858" s="52"/>
    </row>
    <row r="2859" spans="1:30" x14ac:dyDescent="0.45">
      <c r="A2859" s="4">
        <v>2857</v>
      </c>
      <c r="B2859">
        <v>1006</v>
      </c>
      <c r="C2859">
        <v>72707</v>
      </c>
      <c r="D2859" t="str">
        <f>_xlfn.XLOOKUP(C2859,customer_table!$A$2:$A$4869,customer_table!$B$2:$B$4869)</f>
        <v>Small Business</v>
      </c>
      <c r="E2859">
        <v>2</v>
      </c>
      <c r="F2859">
        <v>307.20999999999998</v>
      </c>
      <c r="G2859">
        <v>614.41999999999996</v>
      </c>
      <c r="H2859">
        <v>0</v>
      </c>
      <c r="I2859">
        <v>19.829999999999998</v>
      </c>
      <c r="J2859" s="5">
        <v>45307</v>
      </c>
      <c r="K2859" s="5">
        <v>45314</v>
      </c>
      <c r="L2859" t="s">
        <v>4887</v>
      </c>
      <c r="M2859" t="s">
        <v>4877</v>
      </c>
      <c r="N2859" t="s">
        <v>4892</v>
      </c>
      <c r="O2859" t="s">
        <v>4875</v>
      </c>
      <c r="P2859" t="s">
        <v>4886</v>
      </c>
      <c r="Q2859" s="4">
        <f>_xlfn.XLOOKUP(C2859,customer_table!$A$2:$A$4947,customer_table!$A$2:$A$4947)</f>
        <v>72707</v>
      </c>
      <c r="R2859" t="str">
        <f>_xlfn.XLOOKUP(D2859,customer_table!$B$2:$B$4947,customer_table!$B$2:$B$4947)</f>
        <v>Small Business</v>
      </c>
      <c r="S2859" s="4" t="b">
        <f t="shared" si="220"/>
        <v>1</v>
      </c>
      <c r="T2859" s="6" t="b">
        <f t="shared" si="221"/>
        <v>1</v>
      </c>
      <c r="U2859" cm="1">
        <f t="array" ref="U2859">INDEX(hdd_products!$H$2:$H$21,MATCH(1,(hdd_products!$A$2:$A$21=hdd_orders!B2859)*(hdd_products!$H$2:$H$21=hdd_orders!F2859),0))</f>
        <v>307.20999999999998</v>
      </c>
      <c r="V2859" s="6" t="b">
        <f t="shared" si="222"/>
        <v>1</v>
      </c>
      <c r="W2859" s="4">
        <f t="shared" si="223"/>
        <v>614.41999999999996</v>
      </c>
      <c r="X2859" s="6" t="b">
        <f t="shared" si="224"/>
        <v>1</v>
      </c>
      <c r="AD2859" s="52"/>
    </row>
    <row r="2860" spans="1:30" x14ac:dyDescent="0.45">
      <c r="A2860" s="4">
        <v>2858</v>
      </c>
      <c r="B2860">
        <v>1006</v>
      </c>
      <c r="C2860">
        <v>61024</v>
      </c>
      <c r="D2860" t="str">
        <f>_xlfn.XLOOKUP(C2860,customer_table!$A$2:$A$4869,customer_table!$B$2:$B$4869)</f>
        <v>Small Business</v>
      </c>
      <c r="E2860">
        <v>2</v>
      </c>
      <c r="F2860">
        <v>307.20999999999998</v>
      </c>
      <c r="G2860">
        <v>614.41999999999996</v>
      </c>
      <c r="H2860">
        <v>0</v>
      </c>
      <c r="I2860">
        <v>8.19</v>
      </c>
      <c r="J2860" s="5">
        <v>45555</v>
      </c>
      <c r="K2860" s="5">
        <v>45559</v>
      </c>
      <c r="L2860" t="s">
        <v>4883</v>
      </c>
      <c r="M2860" t="s">
        <v>4898</v>
      </c>
      <c r="N2860" t="s">
        <v>4876</v>
      </c>
      <c r="O2860" t="s">
        <v>4875</v>
      </c>
      <c r="P2860" t="s">
        <v>4884</v>
      </c>
      <c r="Q2860" s="4">
        <f>_xlfn.XLOOKUP(C2860,customer_table!$A$2:$A$4947,customer_table!$A$2:$A$4947)</f>
        <v>61024</v>
      </c>
      <c r="R2860" t="str">
        <f>_xlfn.XLOOKUP(D2860,customer_table!$B$2:$B$4947,customer_table!$B$2:$B$4947)</f>
        <v>Small Business</v>
      </c>
      <c r="S2860" s="4" t="b">
        <f t="shared" si="220"/>
        <v>1</v>
      </c>
      <c r="T2860" s="6" t="b">
        <f t="shared" si="221"/>
        <v>1</v>
      </c>
      <c r="U2860" cm="1">
        <f t="array" ref="U2860">INDEX(hdd_products!$H$2:$H$21,MATCH(1,(hdd_products!$A$2:$A$21=hdd_orders!B2860)*(hdd_products!$H$2:$H$21=hdd_orders!F2860),0))</f>
        <v>307.20999999999998</v>
      </c>
      <c r="V2860" s="6" t="b">
        <f t="shared" si="222"/>
        <v>1</v>
      </c>
      <c r="W2860" s="4">
        <f t="shared" si="223"/>
        <v>614.41999999999996</v>
      </c>
      <c r="X2860" s="6" t="b">
        <f t="shared" si="224"/>
        <v>1</v>
      </c>
      <c r="AD2860" s="52"/>
    </row>
    <row r="2861" spans="1:30" x14ac:dyDescent="0.45">
      <c r="A2861" s="4">
        <v>2859</v>
      </c>
      <c r="B2861">
        <v>1004</v>
      </c>
      <c r="C2861">
        <v>20644</v>
      </c>
      <c r="D2861" t="str">
        <f>_xlfn.XLOOKUP(C2861,customer_table!$A$2:$A$4869,customer_table!$B$2:$B$4869)</f>
        <v>Enterprise</v>
      </c>
      <c r="E2861">
        <v>2</v>
      </c>
      <c r="F2861">
        <v>170.85</v>
      </c>
      <c r="G2861">
        <v>341.7</v>
      </c>
      <c r="H2861">
        <v>0</v>
      </c>
      <c r="I2861">
        <v>7.39</v>
      </c>
      <c r="J2861" s="5">
        <v>45490</v>
      </c>
      <c r="K2861" s="5">
        <v>45495</v>
      </c>
      <c r="L2861" t="s">
        <v>4883</v>
      </c>
      <c r="M2861" t="s">
        <v>4896</v>
      </c>
      <c r="N2861" t="s">
        <v>4876</v>
      </c>
      <c r="O2861" t="s">
        <v>4880</v>
      </c>
      <c r="P2861" t="s">
        <v>4879</v>
      </c>
      <c r="Q2861" s="4">
        <f>_xlfn.XLOOKUP(C2861,customer_table!$A$2:$A$4947,customer_table!$A$2:$A$4947)</f>
        <v>20644</v>
      </c>
      <c r="R2861" t="str">
        <f>_xlfn.XLOOKUP(D2861,customer_table!$B$2:$B$4947,customer_table!$B$2:$B$4947)</f>
        <v>Enterprise</v>
      </c>
      <c r="S2861" s="4" t="b">
        <f t="shared" si="220"/>
        <v>1</v>
      </c>
      <c r="T2861" s="6" t="b">
        <f t="shared" si="221"/>
        <v>1</v>
      </c>
      <c r="U2861" cm="1">
        <f t="array" ref="U2861">INDEX(hdd_products!$H$2:$H$21,MATCH(1,(hdd_products!$A$2:$A$21=hdd_orders!B2861)*(hdd_products!$H$2:$H$21=hdd_orders!F2861),0))</f>
        <v>170.85</v>
      </c>
      <c r="V2861" s="6" t="b">
        <f t="shared" si="222"/>
        <v>1</v>
      </c>
      <c r="W2861" s="4">
        <f t="shared" si="223"/>
        <v>341.7</v>
      </c>
      <c r="X2861" s="6" t="b">
        <f t="shared" si="224"/>
        <v>1</v>
      </c>
      <c r="AD2861" s="52"/>
    </row>
    <row r="2862" spans="1:30" x14ac:dyDescent="0.45">
      <c r="A2862" s="4">
        <v>2860</v>
      </c>
      <c r="B2862">
        <v>1009</v>
      </c>
      <c r="C2862">
        <v>13340</v>
      </c>
      <c r="D2862" t="str">
        <f>_xlfn.XLOOKUP(C2862,customer_table!$A$2:$A$4869,customer_table!$B$2:$B$4869)</f>
        <v>Enterprise</v>
      </c>
      <c r="E2862">
        <v>2</v>
      </c>
      <c r="F2862">
        <v>185.76</v>
      </c>
      <c r="G2862">
        <v>371.52</v>
      </c>
      <c r="H2862">
        <v>0</v>
      </c>
      <c r="I2862">
        <v>12.9</v>
      </c>
      <c r="J2862" s="5">
        <v>45463</v>
      </c>
      <c r="K2862" s="5">
        <v>45470</v>
      </c>
      <c r="L2862" t="s">
        <v>4885</v>
      </c>
      <c r="M2862" t="s">
        <v>4877</v>
      </c>
      <c r="N2862" t="s">
        <v>4876</v>
      </c>
      <c r="O2862" t="s">
        <v>4875</v>
      </c>
      <c r="P2862" t="s">
        <v>4884</v>
      </c>
      <c r="Q2862" s="4">
        <f>_xlfn.XLOOKUP(C2862,customer_table!$A$2:$A$4947,customer_table!$A$2:$A$4947)</f>
        <v>13340</v>
      </c>
      <c r="R2862" t="str">
        <f>_xlfn.XLOOKUP(D2862,customer_table!$B$2:$B$4947,customer_table!$B$2:$B$4947)</f>
        <v>Enterprise</v>
      </c>
      <c r="S2862" s="4" t="b">
        <f t="shared" si="220"/>
        <v>1</v>
      </c>
      <c r="T2862" s="6" t="b">
        <f t="shared" si="221"/>
        <v>1</v>
      </c>
      <c r="U2862" cm="1">
        <f t="array" ref="U2862">INDEX(hdd_products!$H$2:$H$21,MATCH(1,(hdd_products!$A$2:$A$21=hdd_orders!B2862)*(hdd_products!$H$2:$H$21=hdd_orders!F2862),0))</f>
        <v>185.76</v>
      </c>
      <c r="V2862" s="6" t="b">
        <f t="shared" si="222"/>
        <v>1</v>
      </c>
      <c r="W2862" s="4">
        <f t="shared" si="223"/>
        <v>371.52</v>
      </c>
      <c r="X2862" s="6" t="b">
        <f t="shared" si="224"/>
        <v>1</v>
      </c>
      <c r="AD2862" s="52"/>
    </row>
    <row r="2863" spans="1:30" x14ac:dyDescent="0.45">
      <c r="A2863" s="4">
        <v>2861</v>
      </c>
      <c r="B2863">
        <v>1005</v>
      </c>
      <c r="C2863">
        <v>20499</v>
      </c>
      <c r="D2863" t="str">
        <f>_xlfn.XLOOKUP(C2863,customer_table!$A$2:$A$4869,customer_table!$B$2:$B$4869)</f>
        <v>Small Business</v>
      </c>
      <c r="E2863">
        <v>4</v>
      </c>
      <c r="F2863">
        <v>204.55</v>
      </c>
      <c r="G2863">
        <v>818.2</v>
      </c>
      <c r="H2863">
        <v>0</v>
      </c>
      <c r="I2863">
        <v>8.61</v>
      </c>
      <c r="J2863" s="5">
        <v>45320</v>
      </c>
      <c r="K2863" s="5">
        <v>45325</v>
      </c>
      <c r="L2863" t="s">
        <v>4902</v>
      </c>
      <c r="M2863" t="s">
        <v>4896</v>
      </c>
      <c r="N2863" t="s">
        <v>4892</v>
      </c>
      <c r="O2863" t="s">
        <v>4880</v>
      </c>
      <c r="P2863" t="s">
        <v>4874</v>
      </c>
      <c r="Q2863" s="4">
        <f>_xlfn.XLOOKUP(C2863,customer_table!$A$2:$A$4947,customer_table!$A$2:$A$4947)</f>
        <v>20499</v>
      </c>
      <c r="R2863" t="str">
        <f>_xlfn.XLOOKUP(D2863,customer_table!$B$2:$B$4947,customer_table!$B$2:$B$4947)</f>
        <v>Small Business</v>
      </c>
      <c r="S2863" s="4" t="b">
        <f t="shared" si="220"/>
        <v>1</v>
      </c>
      <c r="T2863" s="6" t="b">
        <f t="shared" si="221"/>
        <v>1</v>
      </c>
      <c r="U2863" cm="1">
        <f t="array" ref="U2863">INDEX(hdd_products!$H$2:$H$21,MATCH(1,(hdd_products!$A$2:$A$21=hdd_orders!B2863)*(hdd_products!$H$2:$H$21=hdd_orders!F2863),0))</f>
        <v>204.55</v>
      </c>
      <c r="V2863" s="6" t="b">
        <f t="shared" si="222"/>
        <v>1</v>
      </c>
      <c r="W2863" s="4">
        <f t="shared" si="223"/>
        <v>818.2</v>
      </c>
      <c r="X2863" s="6" t="b">
        <f t="shared" si="224"/>
        <v>1</v>
      </c>
      <c r="AD2863" s="52"/>
    </row>
    <row r="2864" spans="1:30" x14ac:dyDescent="0.45">
      <c r="A2864" s="4">
        <v>2862</v>
      </c>
      <c r="B2864">
        <v>1007</v>
      </c>
      <c r="C2864">
        <v>33224</v>
      </c>
      <c r="D2864" t="str">
        <f>_xlfn.XLOOKUP(C2864,customer_table!$A$2:$A$4869,customer_table!$B$2:$B$4869)</f>
        <v>Consumer</v>
      </c>
      <c r="E2864">
        <v>1</v>
      </c>
      <c r="F2864">
        <v>415.57</v>
      </c>
      <c r="G2864">
        <v>415.57</v>
      </c>
      <c r="H2864">
        <v>0</v>
      </c>
      <c r="I2864">
        <v>17.8</v>
      </c>
      <c r="J2864" s="5">
        <v>45456</v>
      </c>
      <c r="K2864" s="5">
        <v>45457</v>
      </c>
      <c r="L2864" t="s">
        <v>4887</v>
      </c>
      <c r="M2864" t="s">
        <v>4877</v>
      </c>
      <c r="N2864" t="s">
        <v>4876</v>
      </c>
      <c r="O2864" t="s">
        <v>4875</v>
      </c>
      <c r="P2864" t="s">
        <v>4879</v>
      </c>
      <c r="Q2864" s="4">
        <f>_xlfn.XLOOKUP(C2864,customer_table!$A$2:$A$4947,customer_table!$A$2:$A$4947)</f>
        <v>33224</v>
      </c>
      <c r="R2864" t="str">
        <f>_xlfn.XLOOKUP(D2864,customer_table!$B$2:$B$4947,customer_table!$B$2:$B$4947)</f>
        <v>Consumer</v>
      </c>
      <c r="S2864" s="4" t="b">
        <f t="shared" si="220"/>
        <v>1</v>
      </c>
      <c r="T2864" s="6" t="b">
        <f t="shared" si="221"/>
        <v>1</v>
      </c>
      <c r="U2864" cm="1">
        <f t="array" ref="U2864">INDEX(hdd_products!$H$2:$H$21,MATCH(1,(hdd_products!$A$2:$A$21=hdd_orders!B2864)*(hdd_products!$H$2:$H$21=hdd_orders!F2864),0))</f>
        <v>415.57</v>
      </c>
      <c r="V2864" s="6" t="b">
        <f t="shared" si="222"/>
        <v>1</v>
      </c>
      <c r="W2864" s="4">
        <f t="shared" si="223"/>
        <v>415.57</v>
      </c>
      <c r="X2864" s="6" t="b">
        <f t="shared" si="224"/>
        <v>1</v>
      </c>
      <c r="AD2864" s="52"/>
    </row>
    <row r="2865" spans="1:30" x14ac:dyDescent="0.45">
      <c r="A2865" s="4">
        <v>2863</v>
      </c>
      <c r="B2865">
        <v>1001</v>
      </c>
      <c r="C2865">
        <v>92179</v>
      </c>
      <c r="D2865" t="str">
        <f>_xlfn.XLOOKUP(C2865,customer_table!$A$2:$A$4869,customer_table!$B$2:$B$4869)</f>
        <v>Enterprise</v>
      </c>
      <c r="E2865">
        <v>2</v>
      </c>
      <c r="F2865">
        <v>129.16999999999999</v>
      </c>
      <c r="G2865">
        <v>258.33999999999997</v>
      </c>
      <c r="H2865">
        <v>0</v>
      </c>
      <c r="I2865">
        <v>16.920000000000002</v>
      </c>
      <c r="J2865" s="5">
        <v>45590</v>
      </c>
      <c r="K2865" s="5">
        <v>45594</v>
      </c>
      <c r="L2865" t="s">
        <v>4893</v>
      </c>
      <c r="M2865" t="s">
        <v>4877</v>
      </c>
      <c r="N2865" t="s">
        <v>4876</v>
      </c>
      <c r="O2865" t="s">
        <v>4880</v>
      </c>
      <c r="P2865" t="s">
        <v>4886</v>
      </c>
      <c r="Q2865" s="4">
        <f>_xlfn.XLOOKUP(C2865,customer_table!$A$2:$A$4947,customer_table!$A$2:$A$4947)</f>
        <v>92179</v>
      </c>
      <c r="R2865" t="str">
        <f>_xlfn.XLOOKUP(D2865,customer_table!$B$2:$B$4947,customer_table!$B$2:$B$4947)</f>
        <v>Enterprise</v>
      </c>
      <c r="S2865" s="4" t="b">
        <f t="shared" si="220"/>
        <v>1</v>
      </c>
      <c r="T2865" s="6" t="b">
        <f t="shared" si="221"/>
        <v>1</v>
      </c>
      <c r="U2865" cm="1">
        <f t="array" ref="U2865">INDEX(hdd_products!$H$2:$H$21,MATCH(1,(hdd_products!$A$2:$A$21=hdd_orders!B2865)*(hdd_products!$H$2:$H$21=hdd_orders!F2865),0))</f>
        <v>129.16999999999999</v>
      </c>
      <c r="V2865" s="6" t="b">
        <f t="shared" si="222"/>
        <v>1</v>
      </c>
      <c r="W2865" s="4">
        <f t="shared" si="223"/>
        <v>258.33999999999997</v>
      </c>
      <c r="X2865" s="6" t="b">
        <f t="shared" si="224"/>
        <v>1</v>
      </c>
      <c r="AD2865" s="52"/>
    </row>
    <row r="2866" spans="1:30" x14ac:dyDescent="0.45">
      <c r="A2866" s="4">
        <v>2864</v>
      </c>
      <c r="B2866">
        <v>1008</v>
      </c>
      <c r="C2866">
        <v>12204</v>
      </c>
      <c r="D2866" t="str">
        <f>_xlfn.XLOOKUP(C2866,customer_table!$A$2:$A$4869,customer_table!$B$2:$B$4869)</f>
        <v>Consumer</v>
      </c>
      <c r="E2866">
        <v>2</v>
      </c>
      <c r="F2866">
        <v>269.08</v>
      </c>
      <c r="G2866">
        <v>538.16</v>
      </c>
      <c r="H2866">
        <v>0</v>
      </c>
      <c r="I2866">
        <v>7.55</v>
      </c>
      <c r="J2866" s="5">
        <v>45404</v>
      </c>
      <c r="K2866" s="5">
        <v>45410</v>
      </c>
      <c r="L2866" t="s">
        <v>4883</v>
      </c>
      <c r="M2866" t="s">
        <v>4877</v>
      </c>
      <c r="N2866" t="s">
        <v>4876</v>
      </c>
      <c r="O2866" t="s">
        <v>4894</v>
      </c>
      <c r="P2866" t="s">
        <v>4888</v>
      </c>
      <c r="Q2866" s="4">
        <f>_xlfn.XLOOKUP(C2866,customer_table!$A$2:$A$4947,customer_table!$A$2:$A$4947)</f>
        <v>12204</v>
      </c>
      <c r="R2866" t="str">
        <f>_xlfn.XLOOKUP(D2866,customer_table!$B$2:$B$4947,customer_table!$B$2:$B$4947)</f>
        <v>Consumer</v>
      </c>
      <c r="S2866" s="4" t="b">
        <f t="shared" si="220"/>
        <v>1</v>
      </c>
      <c r="T2866" s="6" t="b">
        <f t="shared" si="221"/>
        <v>1</v>
      </c>
      <c r="U2866" cm="1">
        <f t="array" ref="U2866">INDEX(hdd_products!$H$2:$H$21,MATCH(1,(hdd_products!$A$2:$A$21=hdd_orders!B2866)*(hdd_products!$H$2:$H$21=hdd_orders!F2866),0))</f>
        <v>269.08</v>
      </c>
      <c r="V2866" s="6" t="b">
        <f t="shared" si="222"/>
        <v>1</v>
      </c>
      <c r="W2866" s="4">
        <f t="shared" si="223"/>
        <v>538.16</v>
      </c>
      <c r="X2866" s="6" t="b">
        <f t="shared" si="224"/>
        <v>1</v>
      </c>
      <c r="AD2866" s="52"/>
    </row>
    <row r="2867" spans="1:30" x14ac:dyDescent="0.45">
      <c r="A2867" s="4">
        <v>2865</v>
      </c>
      <c r="B2867">
        <v>1002</v>
      </c>
      <c r="C2867">
        <v>68854</v>
      </c>
      <c r="D2867" t="str">
        <f>_xlfn.XLOOKUP(C2867,customer_table!$A$2:$A$4869,customer_table!$B$2:$B$4869)</f>
        <v>Enterprise</v>
      </c>
      <c r="E2867">
        <v>12</v>
      </c>
      <c r="F2867">
        <v>198.26</v>
      </c>
      <c r="G2867">
        <v>2379.12</v>
      </c>
      <c r="H2867">
        <v>0</v>
      </c>
      <c r="I2867">
        <v>14.48</v>
      </c>
      <c r="J2867" s="5">
        <v>45436</v>
      </c>
      <c r="K2867" s="5">
        <v>45440</v>
      </c>
      <c r="L2867" t="s">
        <v>4890</v>
      </c>
      <c r="M2867" t="s">
        <v>4881</v>
      </c>
      <c r="N2867" t="s">
        <v>4876</v>
      </c>
      <c r="O2867" t="s">
        <v>4880</v>
      </c>
      <c r="P2867" t="s">
        <v>4886</v>
      </c>
      <c r="Q2867" s="4">
        <f>_xlfn.XLOOKUP(C2867,customer_table!$A$2:$A$4947,customer_table!$A$2:$A$4947)</f>
        <v>68854</v>
      </c>
      <c r="R2867" t="str">
        <f>_xlfn.XLOOKUP(D2867,customer_table!$B$2:$B$4947,customer_table!$B$2:$B$4947)</f>
        <v>Enterprise</v>
      </c>
      <c r="S2867" s="4" t="b">
        <f t="shared" si="220"/>
        <v>1</v>
      </c>
      <c r="T2867" s="6" t="b">
        <f t="shared" si="221"/>
        <v>1</v>
      </c>
      <c r="U2867" cm="1">
        <f t="array" ref="U2867">INDEX(hdd_products!$H$2:$H$21,MATCH(1,(hdd_products!$A$2:$A$21=hdd_orders!B2867)*(hdd_products!$H$2:$H$21=hdd_orders!F2867),0))</f>
        <v>198.26</v>
      </c>
      <c r="V2867" s="6" t="b">
        <f t="shared" si="222"/>
        <v>1</v>
      </c>
      <c r="W2867" s="4">
        <f t="shared" si="223"/>
        <v>2379.12</v>
      </c>
      <c r="X2867" s="6" t="b">
        <f t="shared" si="224"/>
        <v>1</v>
      </c>
      <c r="AD2867" s="52"/>
    </row>
    <row r="2868" spans="1:30" x14ac:dyDescent="0.45">
      <c r="A2868" s="4">
        <v>2866</v>
      </c>
      <c r="B2868">
        <v>1002</v>
      </c>
      <c r="C2868">
        <v>27982</v>
      </c>
      <c r="D2868" t="str">
        <f>_xlfn.XLOOKUP(C2868,customer_table!$A$2:$A$4869,customer_table!$B$2:$B$4869)</f>
        <v>Small Business</v>
      </c>
      <c r="E2868">
        <v>2</v>
      </c>
      <c r="F2868">
        <v>198.26</v>
      </c>
      <c r="G2868">
        <v>396.52</v>
      </c>
      <c r="H2868">
        <v>0</v>
      </c>
      <c r="I2868">
        <v>16.510000000000002</v>
      </c>
      <c r="J2868" s="5">
        <v>45502</v>
      </c>
      <c r="K2868" s="5">
        <v>45508</v>
      </c>
      <c r="L2868" t="s">
        <v>4878</v>
      </c>
      <c r="M2868" t="s">
        <v>4881</v>
      </c>
      <c r="N2868" t="s">
        <v>4876</v>
      </c>
      <c r="O2868" t="s">
        <v>4880</v>
      </c>
      <c r="P2868" t="s">
        <v>4874</v>
      </c>
      <c r="Q2868" s="4">
        <f>_xlfn.XLOOKUP(C2868,customer_table!$A$2:$A$4947,customer_table!$A$2:$A$4947)</f>
        <v>27982</v>
      </c>
      <c r="R2868" t="str">
        <f>_xlfn.XLOOKUP(D2868,customer_table!$B$2:$B$4947,customer_table!$B$2:$B$4947)</f>
        <v>Small Business</v>
      </c>
      <c r="S2868" s="4" t="b">
        <f t="shared" si="220"/>
        <v>1</v>
      </c>
      <c r="T2868" s="6" t="b">
        <f t="shared" si="221"/>
        <v>1</v>
      </c>
      <c r="U2868" cm="1">
        <f t="array" ref="U2868">INDEX(hdd_products!$H$2:$H$21,MATCH(1,(hdd_products!$A$2:$A$21=hdd_orders!B2868)*(hdd_products!$H$2:$H$21=hdd_orders!F2868),0))</f>
        <v>198.26</v>
      </c>
      <c r="V2868" s="6" t="b">
        <f t="shared" si="222"/>
        <v>1</v>
      </c>
      <c r="W2868" s="4">
        <f t="shared" si="223"/>
        <v>396.52</v>
      </c>
      <c r="X2868" s="6" t="b">
        <f t="shared" si="224"/>
        <v>1</v>
      </c>
      <c r="AD2868" s="52"/>
    </row>
    <row r="2869" spans="1:30" x14ac:dyDescent="0.45">
      <c r="A2869" s="4">
        <v>2867</v>
      </c>
      <c r="B2869">
        <v>1001</v>
      </c>
      <c r="C2869">
        <v>91971</v>
      </c>
      <c r="D2869" t="str">
        <f>_xlfn.XLOOKUP(C2869,customer_table!$A$2:$A$4869,customer_table!$B$2:$B$4869)</f>
        <v>Small Business</v>
      </c>
      <c r="E2869">
        <v>2</v>
      </c>
      <c r="F2869">
        <v>129.16999999999999</v>
      </c>
      <c r="G2869">
        <v>258.33999999999997</v>
      </c>
      <c r="H2869">
        <v>0</v>
      </c>
      <c r="I2869">
        <v>8.73</v>
      </c>
      <c r="J2869" s="5">
        <v>45339</v>
      </c>
      <c r="K2869" s="5">
        <v>45345</v>
      </c>
      <c r="L2869" t="s">
        <v>4883</v>
      </c>
      <c r="M2869" t="s">
        <v>4877</v>
      </c>
      <c r="N2869" t="s">
        <v>4876</v>
      </c>
      <c r="O2869" t="s">
        <v>4880</v>
      </c>
      <c r="P2869" t="s">
        <v>4888</v>
      </c>
      <c r="Q2869" s="4">
        <f>_xlfn.XLOOKUP(C2869,customer_table!$A$2:$A$4947,customer_table!$A$2:$A$4947)</f>
        <v>91971</v>
      </c>
      <c r="R2869" t="str">
        <f>_xlfn.XLOOKUP(D2869,customer_table!$B$2:$B$4947,customer_table!$B$2:$B$4947)</f>
        <v>Small Business</v>
      </c>
      <c r="S2869" s="4" t="b">
        <f t="shared" si="220"/>
        <v>1</v>
      </c>
      <c r="T2869" s="6" t="b">
        <f t="shared" si="221"/>
        <v>1</v>
      </c>
      <c r="U2869" cm="1">
        <f t="array" ref="U2869">INDEX(hdd_products!$H$2:$H$21,MATCH(1,(hdd_products!$A$2:$A$21=hdd_orders!B2869)*(hdd_products!$H$2:$H$21=hdd_orders!F2869),0))</f>
        <v>129.16999999999999</v>
      </c>
      <c r="V2869" s="6" t="b">
        <f t="shared" si="222"/>
        <v>1</v>
      </c>
      <c r="W2869" s="4">
        <f t="shared" si="223"/>
        <v>258.33999999999997</v>
      </c>
      <c r="X2869" s="6" t="b">
        <f t="shared" si="224"/>
        <v>1</v>
      </c>
      <c r="AD2869" s="52"/>
    </row>
    <row r="2870" spans="1:30" x14ac:dyDescent="0.45">
      <c r="A2870" s="4">
        <v>2868</v>
      </c>
      <c r="B2870">
        <v>1004</v>
      </c>
      <c r="C2870">
        <v>88878</v>
      </c>
      <c r="D2870" t="str">
        <f>_xlfn.XLOOKUP(C2870,customer_table!$A$2:$A$4869,customer_table!$B$2:$B$4869)</f>
        <v>Consumer</v>
      </c>
      <c r="E2870">
        <v>2</v>
      </c>
      <c r="F2870">
        <v>170.85</v>
      </c>
      <c r="G2870">
        <v>341.7</v>
      </c>
      <c r="H2870">
        <v>0</v>
      </c>
      <c r="I2870">
        <v>15.09</v>
      </c>
      <c r="J2870" s="5">
        <v>45374</v>
      </c>
      <c r="K2870" s="5">
        <v>45379</v>
      </c>
      <c r="L2870" t="s">
        <v>4895</v>
      </c>
      <c r="M2870" t="s">
        <v>4877</v>
      </c>
      <c r="N2870" t="s">
        <v>4876</v>
      </c>
      <c r="O2870" t="s">
        <v>4880</v>
      </c>
      <c r="P2870" t="s">
        <v>4884</v>
      </c>
      <c r="Q2870" s="4">
        <f>_xlfn.XLOOKUP(C2870,customer_table!$A$2:$A$4947,customer_table!$A$2:$A$4947)</f>
        <v>88878</v>
      </c>
      <c r="R2870" t="str">
        <f>_xlfn.XLOOKUP(D2870,customer_table!$B$2:$B$4947,customer_table!$B$2:$B$4947)</f>
        <v>Consumer</v>
      </c>
      <c r="S2870" s="4" t="b">
        <f t="shared" si="220"/>
        <v>1</v>
      </c>
      <c r="T2870" s="6" t="b">
        <f t="shared" si="221"/>
        <v>1</v>
      </c>
      <c r="U2870" cm="1">
        <f t="array" ref="U2870">INDEX(hdd_products!$H$2:$H$21,MATCH(1,(hdd_products!$A$2:$A$21=hdd_orders!B2870)*(hdd_products!$H$2:$H$21=hdd_orders!F2870),0))</f>
        <v>170.85</v>
      </c>
      <c r="V2870" s="6" t="b">
        <f t="shared" si="222"/>
        <v>1</v>
      </c>
      <c r="W2870" s="4">
        <f t="shared" si="223"/>
        <v>341.7</v>
      </c>
      <c r="X2870" s="6" t="b">
        <f t="shared" si="224"/>
        <v>1</v>
      </c>
      <c r="AD2870" s="52"/>
    </row>
    <row r="2871" spans="1:30" x14ac:dyDescent="0.45">
      <c r="A2871" s="4">
        <v>2869</v>
      </c>
      <c r="B2871">
        <v>1008</v>
      </c>
      <c r="C2871">
        <v>98425</v>
      </c>
      <c r="D2871" t="str">
        <f>_xlfn.XLOOKUP(C2871,customer_table!$A$2:$A$4869,customer_table!$B$2:$B$4869)</f>
        <v>Consumer</v>
      </c>
      <c r="E2871">
        <v>1</v>
      </c>
      <c r="F2871">
        <v>269.08</v>
      </c>
      <c r="G2871">
        <v>269.08</v>
      </c>
      <c r="H2871">
        <v>0</v>
      </c>
      <c r="I2871">
        <v>9.86</v>
      </c>
      <c r="J2871" s="5">
        <v>45303</v>
      </c>
      <c r="K2871" s="5">
        <v>45307</v>
      </c>
      <c r="L2871" t="s">
        <v>4899</v>
      </c>
      <c r="M2871" t="s">
        <v>4877</v>
      </c>
      <c r="N2871" t="s">
        <v>4876</v>
      </c>
      <c r="O2871" t="s">
        <v>4875</v>
      </c>
      <c r="P2871" t="s">
        <v>4891</v>
      </c>
      <c r="Q2871" s="4">
        <f>_xlfn.XLOOKUP(C2871,customer_table!$A$2:$A$4947,customer_table!$A$2:$A$4947)</f>
        <v>98425</v>
      </c>
      <c r="R2871" t="str">
        <f>_xlfn.XLOOKUP(D2871,customer_table!$B$2:$B$4947,customer_table!$B$2:$B$4947)</f>
        <v>Consumer</v>
      </c>
      <c r="S2871" s="4" t="b">
        <f t="shared" si="220"/>
        <v>1</v>
      </c>
      <c r="T2871" s="6" t="b">
        <f t="shared" si="221"/>
        <v>1</v>
      </c>
      <c r="U2871" cm="1">
        <f t="array" ref="U2871">INDEX(hdd_products!$H$2:$H$21,MATCH(1,(hdd_products!$A$2:$A$21=hdd_orders!B2871)*(hdd_products!$H$2:$H$21=hdd_orders!F2871),0))</f>
        <v>269.08</v>
      </c>
      <c r="V2871" s="6" t="b">
        <f t="shared" si="222"/>
        <v>1</v>
      </c>
      <c r="W2871" s="4">
        <f t="shared" si="223"/>
        <v>269.08</v>
      </c>
      <c r="X2871" s="6" t="b">
        <f t="shared" si="224"/>
        <v>1</v>
      </c>
      <c r="AD2871" s="52"/>
    </row>
    <row r="2872" spans="1:30" x14ac:dyDescent="0.45">
      <c r="A2872" s="4">
        <v>2870</v>
      </c>
      <c r="B2872">
        <v>1007</v>
      </c>
      <c r="C2872">
        <v>40423</v>
      </c>
      <c r="D2872" t="str">
        <f>_xlfn.XLOOKUP(C2872,customer_table!$A$2:$A$4869,customer_table!$B$2:$B$4869)</f>
        <v>Enterprise</v>
      </c>
      <c r="E2872">
        <v>3</v>
      </c>
      <c r="F2872">
        <v>415.57</v>
      </c>
      <c r="G2872">
        <v>1246.71</v>
      </c>
      <c r="H2872">
        <v>0</v>
      </c>
      <c r="I2872">
        <v>9.6</v>
      </c>
      <c r="J2872" s="5">
        <v>45391</v>
      </c>
      <c r="K2872" s="5">
        <v>45393</v>
      </c>
      <c r="L2872" t="s">
        <v>4897</v>
      </c>
      <c r="M2872" t="s">
        <v>4877</v>
      </c>
      <c r="N2872" t="s">
        <v>4876</v>
      </c>
      <c r="O2872" t="s">
        <v>4880</v>
      </c>
      <c r="P2872" t="s">
        <v>4884</v>
      </c>
      <c r="Q2872" s="4">
        <f>_xlfn.XLOOKUP(C2872,customer_table!$A$2:$A$4947,customer_table!$A$2:$A$4947)</f>
        <v>40423</v>
      </c>
      <c r="R2872" t="str">
        <f>_xlfn.XLOOKUP(D2872,customer_table!$B$2:$B$4947,customer_table!$B$2:$B$4947)</f>
        <v>Enterprise</v>
      </c>
      <c r="S2872" s="4" t="b">
        <f t="shared" si="220"/>
        <v>1</v>
      </c>
      <c r="T2872" s="6" t="b">
        <f t="shared" si="221"/>
        <v>1</v>
      </c>
      <c r="U2872" cm="1">
        <f t="array" ref="U2872">INDEX(hdd_products!$H$2:$H$21,MATCH(1,(hdd_products!$A$2:$A$21=hdd_orders!B2872)*(hdd_products!$H$2:$H$21=hdd_orders!F2872),0))</f>
        <v>415.57</v>
      </c>
      <c r="V2872" s="6" t="b">
        <f t="shared" si="222"/>
        <v>1</v>
      </c>
      <c r="W2872" s="4">
        <f t="shared" si="223"/>
        <v>1246.71</v>
      </c>
      <c r="X2872" s="6" t="b">
        <f t="shared" si="224"/>
        <v>1</v>
      </c>
      <c r="AD2872" s="52"/>
    </row>
    <row r="2873" spans="1:30" x14ac:dyDescent="0.45">
      <c r="A2873" s="4">
        <v>2871</v>
      </c>
      <c r="B2873">
        <v>1001</v>
      </c>
      <c r="C2873">
        <v>32445</v>
      </c>
      <c r="D2873" t="str">
        <f>_xlfn.XLOOKUP(C2873,customer_table!$A$2:$A$4869,customer_table!$B$2:$B$4869)</f>
        <v>Small Business</v>
      </c>
      <c r="E2873">
        <v>2</v>
      </c>
      <c r="F2873">
        <v>129.16999999999999</v>
      </c>
      <c r="G2873">
        <v>258.33999999999997</v>
      </c>
      <c r="H2873">
        <v>0</v>
      </c>
      <c r="I2873">
        <v>12.13</v>
      </c>
      <c r="J2873" s="5">
        <v>45452</v>
      </c>
      <c r="K2873" s="5">
        <v>45455</v>
      </c>
      <c r="L2873" t="s">
        <v>4900</v>
      </c>
      <c r="M2873" t="s">
        <v>4896</v>
      </c>
      <c r="N2873" t="s">
        <v>4876</v>
      </c>
      <c r="O2873" t="s">
        <v>4894</v>
      </c>
      <c r="P2873" t="s">
        <v>4886</v>
      </c>
      <c r="Q2873" s="4">
        <f>_xlfn.XLOOKUP(C2873,customer_table!$A$2:$A$4947,customer_table!$A$2:$A$4947)</f>
        <v>32445</v>
      </c>
      <c r="R2873" t="str">
        <f>_xlfn.XLOOKUP(D2873,customer_table!$B$2:$B$4947,customer_table!$B$2:$B$4947)</f>
        <v>Small Business</v>
      </c>
      <c r="S2873" s="4" t="b">
        <f t="shared" si="220"/>
        <v>1</v>
      </c>
      <c r="T2873" s="6" t="b">
        <f t="shared" si="221"/>
        <v>1</v>
      </c>
      <c r="U2873" cm="1">
        <f t="array" ref="U2873">INDEX(hdd_products!$H$2:$H$21,MATCH(1,(hdd_products!$A$2:$A$21=hdd_orders!B2873)*(hdd_products!$H$2:$H$21=hdd_orders!F2873),0))</f>
        <v>129.16999999999999</v>
      </c>
      <c r="V2873" s="6" t="b">
        <f t="shared" si="222"/>
        <v>1</v>
      </c>
      <c r="W2873" s="4">
        <f t="shared" si="223"/>
        <v>258.33999999999997</v>
      </c>
      <c r="X2873" s="6" t="b">
        <f t="shared" si="224"/>
        <v>1</v>
      </c>
      <c r="AD2873" s="52"/>
    </row>
    <row r="2874" spans="1:30" x14ac:dyDescent="0.45">
      <c r="A2874" s="4">
        <v>2872</v>
      </c>
      <c r="B2874">
        <v>1006</v>
      </c>
      <c r="C2874">
        <v>20374</v>
      </c>
      <c r="D2874" t="str">
        <f>_xlfn.XLOOKUP(C2874,customer_table!$A$2:$A$4869,customer_table!$B$2:$B$4869)</f>
        <v>Small Business</v>
      </c>
      <c r="E2874">
        <v>1</v>
      </c>
      <c r="F2874">
        <v>307.20999999999998</v>
      </c>
      <c r="G2874">
        <v>307.20999999999998</v>
      </c>
      <c r="H2874">
        <v>0</v>
      </c>
      <c r="I2874">
        <v>13.39</v>
      </c>
      <c r="J2874" s="5">
        <v>45497</v>
      </c>
      <c r="K2874" s="5">
        <v>45498</v>
      </c>
      <c r="L2874" t="s">
        <v>4882</v>
      </c>
      <c r="M2874" t="s">
        <v>4877</v>
      </c>
      <c r="N2874" t="s">
        <v>4876</v>
      </c>
      <c r="O2874" t="s">
        <v>4880</v>
      </c>
      <c r="P2874" t="s">
        <v>4888</v>
      </c>
      <c r="Q2874" s="4">
        <f>_xlfn.XLOOKUP(C2874,customer_table!$A$2:$A$4947,customer_table!$A$2:$A$4947)</f>
        <v>20374</v>
      </c>
      <c r="R2874" t="str">
        <f>_xlfn.XLOOKUP(D2874,customer_table!$B$2:$B$4947,customer_table!$B$2:$B$4947)</f>
        <v>Small Business</v>
      </c>
      <c r="S2874" s="4" t="b">
        <f t="shared" si="220"/>
        <v>1</v>
      </c>
      <c r="T2874" s="6" t="b">
        <f t="shared" si="221"/>
        <v>1</v>
      </c>
      <c r="U2874" cm="1">
        <f t="array" ref="U2874">INDEX(hdd_products!$H$2:$H$21,MATCH(1,(hdd_products!$A$2:$A$21=hdd_orders!B2874)*(hdd_products!$H$2:$H$21=hdd_orders!F2874),0))</f>
        <v>307.20999999999998</v>
      </c>
      <c r="V2874" s="6" t="b">
        <f t="shared" si="222"/>
        <v>1</v>
      </c>
      <c r="W2874" s="4">
        <f t="shared" si="223"/>
        <v>307.20999999999998</v>
      </c>
      <c r="X2874" s="6" t="b">
        <f t="shared" si="224"/>
        <v>1</v>
      </c>
      <c r="AD2874" s="52"/>
    </row>
    <row r="2875" spans="1:30" x14ac:dyDescent="0.45">
      <c r="A2875" s="4">
        <v>2873</v>
      </c>
      <c r="B2875">
        <v>1008</v>
      </c>
      <c r="C2875">
        <v>89026</v>
      </c>
      <c r="D2875" t="str">
        <f>_xlfn.XLOOKUP(C2875,customer_table!$A$2:$A$4869,customer_table!$B$2:$B$4869)</f>
        <v>Small Business</v>
      </c>
      <c r="E2875">
        <v>2</v>
      </c>
      <c r="F2875">
        <v>269.08</v>
      </c>
      <c r="G2875">
        <v>538.16</v>
      </c>
      <c r="H2875">
        <v>0</v>
      </c>
      <c r="I2875">
        <v>7.19</v>
      </c>
      <c r="J2875" s="5">
        <v>45376</v>
      </c>
      <c r="K2875" s="5">
        <v>45382</v>
      </c>
      <c r="L2875" t="s">
        <v>4883</v>
      </c>
      <c r="M2875" t="s">
        <v>4881</v>
      </c>
      <c r="N2875" t="s">
        <v>4876</v>
      </c>
      <c r="O2875" t="s">
        <v>4875</v>
      </c>
      <c r="P2875" t="s">
        <v>4886</v>
      </c>
      <c r="Q2875" s="4">
        <f>_xlfn.XLOOKUP(C2875,customer_table!$A$2:$A$4947,customer_table!$A$2:$A$4947)</f>
        <v>89026</v>
      </c>
      <c r="R2875" t="str">
        <f>_xlfn.XLOOKUP(D2875,customer_table!$B$2:$B$4947,customer_table!$B$2:$B$4947)</f>
        <v>Small Business</v>
      </c>
      <c r="S2875" s="4" t="b">
        <f t="shared" si="220"/>
        <v>1</v>
      </c>
      <c r="T2875" s="6" t="b">
        <f t="shared" si="221"/>
        <v>1</v>
      </c>
      <c r="U2875" cm="1">
        <f t="array" ref="U2875">INDEX(hdd_products!$H$2:$H$21,MATCH(1,(hdd_products!$A$2:$A$21=hdd_orders!B2875)*(hdd_products!$H$2:$H$21=hdd_orders!F2875),0))</f>
        <v>269.08</v>
      </c>
      <c r="V2875" s="6" t="b">
        <f t="shared" si="222"/>
        <v>1</v>
      </c>
      <c r="W2875" s="4">
        <f t="shared" si="223"/>
        <v>538.16</v>
      </c>
      <c r="X2875" s="6" t="b">
        <f t="shared" si="224"/>
        <v>1</v>
      </c>
      <c r="AD2875" s="52"/>
    </row>
    <row r="2876" spans="1:30" x14ac:dyDescent="0.45">
      <c r="A2876" s="4">
        <v>2874</v>
      </c>
      <c r="B2876">
        <v>1009</v>
      </c>
      <c r="C2876">
        <v>77278</v>
      </c>
      <c r="D2876" t="str">
        <f>_xlfn.XLOOKUP(C2876,customer_table!$A$2:$A$4869,customer_table!$B$2:$B$4869)</f>
        <v>Consumer</v>
      </c>
      <c r="E2876">
        <v>2</v>
      </c>
      <c r="F2876">
        <v>185.76</v>
      </c>
      <c r="G2876">
        <v>371.52</v>
      </c>
      <c r="H2876">
        <v>0</v>
      </c>
      <c r="I2876">
        <v>7.83</v>
      </c>
      <c r="J2876" s="5">
        <v>45404</v>
      </c>
      <c r="K2876" s="5">
        <v>45411</v>
      </c>
      <c r="L2876" t="s">
        <v>4883</v>
      </c>
      <c r="M2876" t="s">
        <v>4881</v>
      </c>
      <c r="N2876" t="s">
        <v>4876</v>
      </c>
      <c r="O2876" t="s">
        <v>4880</v>
      </c>
      <c r="P2876" t="s">
        <v>4879</v>
      </c>
      <c r="Q2876" s="4">
        <f>_xlfn.XLOOKUP(C2876,customer_table!$A$2:$A$4947,customer_table!$A$2:$A$4947)</f>
        <v>77278</v>
      </c>
      <c r="R2876" t="str">
        <f>_xlfn.XLOOKUP(D2876,customer_table!$B$2:$B$4947,customer_table!$B$2:$B$4947)</f>
        <v>Consumer</v>
      </c>
      <c r="S2876" s="4" t="b">
        <f t="shared" si="220"/>
        <v>1</v>
      </c>
      <c r="T2876" s="6" t="b">
        <f t="shared" si="221"/>
        <v>1</v>
      </c>
      <c r="U2876" cm="1">
        <f t="array" ref="U2876">INDEX(hdd_products!$H$2:$H$21,MATCH(1,(hdd_products!$A$2:$A$21=hdd_orders!B2876)*(hdd_products!$H$2:$H$21=hdd_orders!F2876),0))</f>
        <v>185.76</v>
      </c>
      <c r="V2876" s="6" t="b">
        <f t="shared" si="222"/>
        <v>1</v>
      </c>
      <c r="W2876" s="4">
        <f t="shared" si="223"/>
        <v>371.52</v>
      </c>
      <c r="X2876" s="6" t="b">
        <f t="shared" si="224"/>
        <v>1</v>
      </c>
      <c r="AD2876" s="52"/>
    </row>
    <row r="2877" spans="1:30" x14ac:dyDescent="0.45">
      <c r="A2877" s="4">
        <v>2875</v>
      </c>
      <c r="B2877">
        <v>1005</v>
      </c>
      <c r="C2877">
        <v>55215</v>
      </c>
      <c r="D2877" t="str">
        <f>_xlfn.XLOOKUP(C2877,customer_table!$A$2:$A$4869,customer_table!$B$2:$B$4869)</f>
        <v>Small Business</v>
      </c>
      <c r="E2877">
        <v>2</v>
      </c>
      <c r="F2877">
        <v>204.55</v>
      </c>
      <c r="G2877">
        <v>409.1</v>
      </c>
      <c r="H2877">
        <v>0</v>
      </c>
      <c r="I2877">
        <v>13.71</v>
      </c>
      <c r="J2877" s="5">
        <v>45545</v>
      </c>
      <c r="K2877" s="5">
        <v>45550</v>
      </c>
      <c r="L2877" t="s">
        <v>4882</v>
      </c>
      <c r="M2877" t="s">
        <v>4898</v>
      </c>
      <c r="N2877" t="s">
        <v>4892</v>
      </c>
      <c r="O2877" t="s">
        <v>4880</v>
      </c>
      <c r="P2877" t="s">
        <v>4888</v>
      </c>
      <c r="Q2877" s="4">
        <f>_xlfn.XLOOKUP(C2877,customer_table!$A$2:$A$4947,customer_table!$A$2:$A$4947)</f>
        <v>55215</v>
      </c>
      <c r="R2877" t="str">
        <f>_xlfn.XLOOKUP(D2877,customer_table!$B$2:$B$4947,customer_table!$B$2:$B$4947)</f>
        <v>Small Business</v>
      </c>
      <c r="S2877" s="4" t="b">
        <f t="shared" si="220"/>
        <v>1</v>
      </c>
      <c r="T2877" s="6" t="b">
        <f t="shared" si="221"/>
        <v>1</v>
      </c>
      <c r="U2877" cm="1">
        <f t="array" ref="U2877">INDEX(hdd_products!$H$2:$H$21,MATCH(1,(hdd_products!$A$2:$A$21=hdd_orders!B2877)*(hdd_products!$H$2:$H$21=hdd_orders!F2877),0))</f>
        <v>204.55</v>
      </c>
      <c r="V2877" s="6" t="b">
        <f t="shared" si="222"/>
        <v>1</v>
      </c>
      <c r="W2877" s="4">
        <f t="shared" si="223"/>
        <v>409.1</v>
      </c>
      <c r="X2877" s="6" t="b">
        <f t="shared" si="224"/>
        <v>1</v>
      </c>
      <c r="AD2877" s="52"/>
    </row>
    <row r="2878" spans="1:30" x14ac:dyDescent="0.45">
      <c r="A2878" s="4">
        <v>2876</v>
      </c>
      <c r="B2878">
        <v>1002</v>
      </c>
      <c r="C2878">
        <v>81458</v>
      </c>
      <c r="D2878" t="str">
        <f>_xlfn.XLOOKUP(C2878,customer_table!$A$2:$A$4869,customer_table!$B$2:$B$4869)</f>
        <v>Small Business</v>
      </c>
      <c r="E2878">
        <v>1</v>
      </c>
      <c r="F2878">
        <v>198.26</v>
      </c>
      <c r="G2878">
        <v>198.26</v>
      </c>
      <c r="H2878">
        <v>0</v>
      </c>
      <c r="I2878">
        <v>9.2200000000000006</v>
      </c>
      <c r="J2878" s="5">
        <v>45521</v>
      </c>
      <c r="K2878" s="5">
        <v>45522</v>
      </c>
      <c r="L2878" t="s">
        <v>4902</v>
      </c>
      <c r="M2878" t="s">
        <v>4877</v>
      </c>
      <c r="N2878" t="s">
        <v>4901</v>
      </c>
      <c r="O2878" t="s">
        <v>4880</v>
      </c>
      <c r="P2878" t="s">
        <v>4874</v>
      </c>
      <c r="Q2878" s="4">
        <f>_xlfn.XLOOKUP(C2878,customer_table!$A$2:$A$4947,customer_table!$A$2:$A$4947)</f>
        <v>81458</v>
      </c>
      <c r="R2878" t="str">
        <f>_xlfn.XLOOKUP(D2878,customer_table!$B$2:$B$4947,customer_table!$B$2:$B$4947)</f>
        <v>Small Business</v>
      </c>
      <c r="S2878" s="4" t="b">
        <f t="shared" si="220"/>
        <v>1</v>
      </c>
      <c r="T2878" s="6" t="b">
        <f t="shared" si="221"/>
        <v>1</v>
      </c>
      <c r="U2878" cm="1">
        <f t="array" ref="U2878">INDEX(hdd_products!$H$2:$H$21,MATCH(1,(hdd_products!$A$2:$A$21=hdd_orders!B2878)*(hdd_products!$H$2:$H$21=hdd_orders!F2878),0))</f>
        <v>198.26</v>
      </c>
      <c r="V2878" s="6" t="b">
        <f t="shared" si="222"/>
        <v>1</v>
      </c>
      <c r="W2878" s="4">
        <f t="shared" si="223"/>
        <v>198.26</v>
      </c>
      <c r="X2878" s="6" t="b">
        <f t="shared" si="224"/>
        <v>1</v>
      </c>
      <c r="AD2878" s="52"/>
    </row>
    <row r="2879" spans="1:30" x14ac:dyDescent="0.45">
      <c r="A2879" s="4">
        <v>2877</v>
      </c>
      <c r="B2879">
        <v>1001</v>
      </c>
      <c r="C2879">
        <v>85865</v>
      </c>
      <c r="D2879" t="str">
        <f>_xlfn.XLOOKUP(C2879,customer_table!$A$2:$A$4869,customer_table!$B$2:$B$4869)</f>
        <v>Consumer</v>
      </c>
      <c r="E2879">
        <v>2</v>
      </c>
      <c r="F2879">
        <v>129.16999999999999</v>
      </c>
      <c r="G2879">
        <v>258.33999999999997</v>
      </c>
      <c r="H2879">
        <v>0</v>
      </c>
      <c r="I2879">
        <v>11.87</v>
      </c>
      <c r="J2879" s="5">
        <v>45317</v>
      </c>
      <c r="K2879" s="5">
        <v>45323</v>
      </c>
      <c r="L2879" t="s">
        <v>4897</v>
      </c>
      <c r="M2879" t="s">
        <v>4898</v>
      </c>
      <c r="N2879" t="s">
        <v>4876</v>
      </c>
      <c r="O2879" t="s">
        <v>4875</v>
      </c>
      <c r="P2879" t="s">
        <v>4874</v>
      </c>
      <c r="Q2879" s="4">
        <f>_xlfn.XLOOKUP(C2879,customer_table!$A$2:$A$4947,customer_table!$A$2:$A$4947)</f>
        <v>85865</v>
      </c>
      <c r="R2879" t="str">
        <f>_xlfn.XLOOKUP(D2879,customer_table!$B$2:$B$4947,customer_table!$B$2:$B$4947)</f>
        <v>Consumer</v>
      </c>
      <c r="S2879" s="4" t="b">
        <f t="shared" si="220"/>
        <v>1</v>
      </c>
      <c r="T2879" s="6" t="b">
        <f t="shared" si="221"/>
        <v>1</v>
      </c>
      <c r="U2879" cm="1">
        <f t="array" ref="U2879">INDEX(hdd_products!$H$2:$H$21,MATCH(1,(hdd_products!$A$2:$A$21=hdd_orders!B2879)*(hdd_products!$H$2:$H$21=hdd_orders!F2879),0))</f>
        <v>129.16999999999999</v>
      </c>
      <c r="V2879" s="6" t="b">
        <f t="shared" si="222"/>
        <v>1</v>
      </c>
      <c r="W2879" s="4">
        <f t="shared" si="223"/>
        <v>258.33999999999997</v>
      </c>
      <c r="X2879" s="6" t="b">
        <f t="shared" si="224"/>
        <v>1</v>
      </c>
      <c r="AD2879" s="52"/>
    </row>
    <row r="2880" spans="1:30" x14ac:dyDescent="0.45">
      <c r="A2880" s="4">
        <v>2878</v>
      </c>
      <c r="B2880">
        <v>1008</v>
      </c>
      <c r="C2880">
        <v>22388</v>
      </c>
      <c r="D2880" t="str">
        <f>_xlfn.XLOOKUP(C2880,customer_table!$A$2:$A$4869,customer_table!$B$2:$B$4869)</f>
        <v>Enterprise</v>
      </c>
      <c r="E2880">
        <v>1</v>
      </c>
      <c r="F2880">
        <v>269.08</v>
      </c>
      <c r="G2880">
        <v>269.08</v>
      </c>
      <c r="H2880">
        <v>0</v>
      </c>
      <c r="I2880">
        <v>8.01</v>
      </c>
      <c r="J2880" s="5">
        <v>45494</v>
      </c>
      <c r="K2880" s="5">
        <v>45497</v>
      </c>
      <c r="L2880" t="s">
        <v>4883</v>
      </c>
      <c r="M2880" t="s">
        <v>4881</v>
      </c>
      <c r="N2880" t="s">
        <v>4876</v>
      </c>
      <c r="O2880" t="s">
        <v>4875</v>
      </c>
      <c r="P2880" t="s">
        <v>4888</v>
      </c>
      <c r="Q2880" s="4">
        <f>_xlfn.XLOOKUP(C2880,customer_table!$A$2:$A$4947,customer_table!$A$2:$A$4947)</f>
        <v>22388</v>
      </c>
      <c r="R2880" t="str">
        <f>_xlfn.XLOOKUP(D2880,customer_table!$B$2:$B$4947,customer_table!$B$2:$B$4947)</f>
        <v>Enterprise</v>
      </c>
      <c r="S2880" s="4" t="b">
        <f t="shared" si="220"/>
        <v>1</v>
      </c>
      <c r="T2880" s="6" t="b">
        <f t="shared" si="221"/>
        <v>1</v>
      </c>
      <c r="U2880" cm="1">
        <f t="array" ref="U2880">INDEX(hdd_products!$H$2:$H$21,MATCH(1,(hdd_products!$A$2:$A$21=hdd_orders!B2880)*(hdd_products!$H$2:$H$21=hdd_orders!F2880),0))</f>
        <v>269.08</v>
      </c>
      <c r="V2880" s="6" t="b">
        <f t="shared" si="222"/>
        <v>1</v>
      </c>
      <c r="W2880" s="4">
        <f t="shared" si="223"/>
        <v>269.08</v>
      </c>
      <c r="X2880" s="6" t="b">
        <f t="shared" si="224"/>
        <v>1</v>
      </c>
      <c r="AD2880" s="52"/>
    </row>
    <row r="2881" spans="1:30" x14ac:dyDescent="0.45">
      <c r="A2881" s="4">
        <v>2879</v>
      </c>
      <c r="B2881">
        <v>1003</v>
      </c>
      <c r="C2881">
        <v>99397</v>
      </c>
      <c r="D2881" t="str">
        <f>_xlfn.XLOOKUP(C2881,customer_table!$A$2:$A$4869,customer_table!$B$2:$B$4869)</f>
        <v>Enterprise</v>
      </c>
      <c r="E2881">
        <v>3</v>
      </c>
      <c r="F2881">
        <v>95.08</v>
      </c>
      <c r="G2881">
        <v>285.24</v>
      </c>
      <c r="H2881">
        <v>0</v>
      </c>
      <c r="I2881">
        <v>10.35</v>
      </c>
      <c r="J2881" s="5">
        <v>45319</v>
      </c>
      <c r="K2881" s="5">
        <v>45321</v>
      </c>
      <c r="L2881" t="s">
        <v>4897</v>
      </c>
      <c r="M2881" t="s">
        <v>4877</v>
      </c>
      <c r="N2881" t="s">
        <v>4876</v>
      </c>
      <c r="O2881" t="s">
        <v>4880</v>
      </c>
      <c r="P2881" t="s">
        <v>4874</v>
      </c>
      <c r="Q2881" s="4">
        <f>_xlfn.XLOOKUP(C2881,customer_table!$A$2:$A$4947,customer_table!$A$2:$A$4947)</f>
        <v>99397</v>
      </c>
      <c r="R2881" t="str">
        <f>_xlfn.XLOOKUP(D2881,customer_table!$B$2:$B$4947,customer_table!$B$2:$B$4947)</f>
        <v>Enterprise</v>
      </c>
      <c r="S2881" s="4" t="b">
        <f t="shared" si="220"/>
        <v>1</v>
      </c>
      <c r="T2881" s="6" t="b">
        <f t="shared" si="221"/>
        <v>1</v>
      </c>
      <c r="U2881" cm="1">
        <f t="array" ref="U2881">INDEX(hdd_products!$H$2:$H$21,MATCH(1,(hdd_products!$A$2:$A$21=hdd_orders!B2881)*(hdd_products!$H$2:$H$21=hdd_orders!F2881),0))</f>
        <v>95.08</v>
      </c>
      <c r="V2881" s="6" t="b">
        <f t="shared" si="222"/>
        <v>1</v>
      </c>
      <c r="W2881" s="4">
        <f t="shared" si="223"/>
        <v>285.24</v>
      </c>
      <c r="X2881" s="6" t="b">
        <f t="shared" si="224"/>
        <v>1</v>
      </c>
      <c r="AD2881" s="52"/>
    </row>
    <row r="2882" spans="1:30" x14ac:dyDescent="0.45">
      <c r="A2882" s="4">
        <v>2880</v>
      </c>
      <c r="B2882">
        <v>1002</v>
      </c>
      <c r="C2882">
        <v>70713</v>
      </c>
      <c r="D2882" t="str">
        <f>_xlfn.XLOOKUP(C2882,customer_table!$A$2:$A$4869,customer_table!$B$2:$B$4869)</f>
        <v>Enterprise</v>
      </c>
      <c r="E2882">
        <v>2</v>
      </c>
      <c r="F2882">
        <v>198.26</v>
      </c>
      <c r="G2882">
        <v>396.52</v>
      </c>
      <c r="H2882">
        <v>0</v>
      </c>
      <c r="I2882">
        <v>9.31</v>
      </c>
      <c r="J2882" s="5">
        <v>45565</v>
      </c>
      <c r="K2882" s="5">
        <v>45566</v>
      </c>
      <c r="L2882" t="s">
        <v>4902</v>
      </c>
      <c r="M2882" t="s">
        <v>4881</v>
      </c>
      <c r="N2882" t="s">
        <v>4876</v>
      </c>
      <c r="O2882" t="s">
        <v>4880</v>
      </c>
      <c r="P2882" t="s">
        <v>4879</v>
      </c>
      <c r="Q2882" s="4">
        <f>_xlfn.XLOOKUP(C2882,customer_table!$A$2:$A$4947,customer_table!$A$2:$A$4947)</f>
        <v>70713</v>
      </c>
      <c r="R2882" t="str">
        <f>_xlfn.XLOOKUP(D2882,customer_table!$B$2:$B$4947,customer_table!$B$2:$B$4947)</f>
        <v>Enterprise</v>
      </c>
      <c r="S2882" s="4" t="b">
        <f t="shared" si="220"/>
        <v>1</v>
      </c>
      <c r="T2882" s="6" t="b">
        <f t="shared" si="221"/>
        <v>1</v>
      </c>
      <c r="U2882" cm="1">
        <f t="array" ref="U2882">INDEX(hdd_products!$H$2:$H$21,MATCH(1,(hdd_products!$A$2:$A$21=hdd_orders!B2882)*(hdd_products!$H$2:$H$21=hdd_orders!F2882),0))</f>
        <v>198.26</v>
      </c>
      <c r="V2882" s="6" t="b">
        <f t="shared" si="222"/>
        <v>1</v>
      </c>
      <c r="W2882" s="4">
        <f t="shared" si="223"/>
        <v>396.52</v>
      </c>
      <c r="X2882" s="6" t="b">
        <f t="shared" si="224"/>
        <v>1</v>
      </c>
      <c r="AD2882" s="52"/>
    </row>
    <row r="2883" spans="1:30" x14ac:dyDescent="0.45">
      <c r="A2883" s="4">
        <v>2881</v>
      </c>
      <c r="B2883">
        <v>1004</v>
      </c>
      <c r="C2883">
        <v>19853</v>
      </c>
      <c r="D2883" t="str">
        <f>_xlfn.XLOOKUP(C2883,customer_table!$A$2:$A$4869,customer_table!$B$2:$B$4869)</f>
        <v>Enterprise</v>
      </c>
      <c r="E2883">
        <v>2</v>
      </c>
      <c r="F2883">
        <v>170.85</v>
      </c>
      <c r="G2883">
        <v>341.7</v>
      </c>
      <c r="H2883">
        <v>0</v>
      </c>
      <c r="I2883">
        <v>9.82</v>
      </c>
      <c r="J2883" s="5">
        <v>45554</v>
      </c>
      <c r="K2883" s="5">
        <v>45556</v>
      </c>
      <c r="L2883" t="s">
        <v>4899</v>
      </c>
      <c r="M2883" t="s">
        <v>4881</v>
      </c>
      <c r="N2883" t="s">
        <v>4876</v>
      </c>
      <c r="O2883" t="s">
        <v>4880</v>
      </c>
      <c r="P2883" t="s">
        <v>4884</v>
      </c>
      <c r="Q2883" s="4">
        <f>_xlfn.XLOOKUP(C2883,customer_table!$A$2:$A$4947,customer_table!$A$2:$A$4947)</f>
        <v>19853</v>
      </c>
      <c r="R2883" t="str">
        <f>_xlfn.XLOOKUP(D2883,customer_table!$B$2:$B$4947,customer_table!$B$2:$B$4947)</f>
        <v>Enterprise</v>
      </c>
      <c r="S2883" s="4" t="b">
        <f t="shared" si="220"/>
        <v>1</v>
      </c>
      <c r="T2883" s="6" t="b">
        <f t="shared" si="221"/>
        <v>1</v>
      </c>
      <c r="U2883" cm="1">
        <f t="array" ref="U2883">INDEX(hdd_products!$H$2:$H$21,MATCH(1,(hdd_products!$A$2:$A$21=hdd_orders!B2883)*(hdd_products!$H$2:$H$21=hdd_orders!F2883),0))</f>
        <v>170.85</v>
      </c>
      <c r="V2883" s="6" t="b">
        <f t="shared" si="222"/>
        <v>1</v>
      </c>
      <c r="W2883" s="4">
        <f t="shared" si="223"/>
        <v>341.7</v>
      </c>
      <c r="X2883" s="6" t="b">
        <f t="shared" si="224"/>
        <v>1</v>
      </c>
      <c r="AD2883" s="52"/>
    </row>
    <row r="2884" spans="1:30" x14ac:dyDescent="0.45">
      <c r="A2884" s="4">
        <v>2882</v>
      </c>
      <c r="B2884">
        <v>1006</v>
      </c>
      <c r="C2884">
        <v>33906</v>
      </c>
      <c r="D2884" t="str">
        <f>_xlfn.XLOOKUP(C2884,customer_table!$A$2:$A$4869,customer_table!$B$2:$B$4869)</f>
        <v>Enterprise</v>
      </c>
      <c r="E2884">
        <v>2</v>
      </c>
      <c r="F2884">
        <v>307.20999999999998</v>
      </c>
      <c r="G2884">
        <v>614.41999999999996</v>
      </c>
      <c r="H2884">
        <v>0</v>
      </c>
      <c r="I2884">
        <v>11.76</v>
      </c>
      <c r="J2884" s="5">
        <v>45543</v>
      </c>
      <c r="K2884" s="5">
        <v>45550</v>
      </c>
      <c r="L2884" t="s">
        <v>4900</v>
      </c>
      <c r="M2884" t="s">
        <v>4877</v>
      </c>
      <c r="N2884" t="s">
        <v>4901</v>
      </c>
      <c r="O2884" t="s">
        <v>4875</v>
      </c>
      <c r="P2884" t="s">
        <v>4884</v>
      </c>
      <c r="Q2884" s="4">
        <f>_xlfn.XLOOKUP(C2884,customer_table!$A$2:$A$4947,customer_table!$A$2:$A$4947)</f>
        <v>33906</v>
      </c>
      <c r="R2884" t="str">
        <f>_xlfn.XLOOKUP(D2884,customer_table!$B$2:$B$4947,customer_table!$B$2:$B$4947)</f>
        <v>Enterprise</v>
      </c>
      <c r="S2884" s="4" t="b">
        <f t="shared" ref="S2884:S2947" si="225">Q2884=C2884</f>
        <v>1</v>
      </c>
      <c r="T2884" s="6" t="b">
        <f t="shared" ref="T2884:T2947" si="226">R2884=D2884</f>
        <v>1</v>
      </c>
      <c r="U2884" cm="1">
        <f t="array" ref="U2884">INDEX(hdd_products!$H$2:$H$21,MATCH(1,(hdd_products!$A$2:$A$21=hdd_orders!B2884)*(hdd_products!$H$2:$H$21=hdd_orders!F2884),0))</f>
        <v>307.20999999999998</v>
      </c>
      <c r="V2884" s="6" t="b">
        <f t="shared" ref="V2884:V2947" si="227">U2884=F2884</f>
        <v>1</v>
      </c>
      <c r="W2884" s="4">
        <f t="shared" ref="W2884:W2947" si="228">F2884*E2884</f>
        <v>614.41999999999996</v>
      </c>
      <c r="X2884" s="6" t="b">
        <f t="shared" ref="X2884:X2947" si="229">G2884=W2884</f>
        <v>1</v>
      </c>
      <c r="AD2884" s="52"/>
    </row>
    <row r="2885" spans="1:30" x14ac:dyDescent="0.45">
      <c r="A2885" s="4">
        <v>2883</v>
      </c>
      <c r="B2885">
        <v>1002</v>
      </c>
      <c r="C2885">
        <v>81581</v>
      </c>
      <c r="D2885" t="str">
        <f>_xlfn.XLOOKUP(C2885,customer_table!$A$2:$A$4869,customer_table!$B$2:$B$4869)</f>
        <v>Consumer</v>
      </c>
      <c r="E2885">
        <v>2</v>
      </c>
      <c r="F2885">
        <v>198.26</v>
      </c>
      <c r="G2885">
        <v>396.52</v>
      </c>
      <c r="H2885">
        <v>0</v>
      </c>
      <c r="I2885">
        <v>16.68</v>
      </c>
      <c r="J2885" s="5">
        <v>45557</v>
      </c>
      <c r="K2885" s="5">
        <v>45561</v>
      </c>
      <c r="L2885" t="s">
        <v>4887</v>
      </c>
      <c r="M2885" t="s">
        <v>4896</v>
      </c>
      <c r="N2885" t="s">
        <v>4901</v>
      </c>
      <c r="O2885" t="s">
        <v>4880</v>
      </c>
      <c r="P2885" t="s">
        <v>4874</v>
      </c>
      <c r="Q2885" s="4">
        <f>_xlfn.XLOOKUP(C2885,customer_table!$A$2:$A$4947,customer_table!$A$2:$A$4947)</f>
        <v>81581</v>
      </c>
      <c r="R2885" t="str">
        <f>_xlfn.XLOOKUP(D2885,customer_table!$B$2:$B$4947,customer_table!$B$2:$B$4947)</f>
        <v>Consumer</v>
      </c>
      <c r="S2885" s="4" t="b">
        <f t="shared" si="225"/>
        <v>1</v>
      </c>
      <c r="T2885" s="6" t="b">
        <f t="shared" si="226"/>
        <v>1</v>
      </c>
      <c r="U2885" cm="1">
        <f t="array" ref="U2885">INDEX(hdd_products!$H$2:$H$21,MATCH(1,(hdd_products!$A$2:$A$21=hdd_orders!B2885)*(hdd_products!$H$2:$H$21=hdd_orders!F2885),0))</f>
        <v>198.26</v>
      </c>
      <c r="V2885" s="6" t="b">
        <f t="shared" si="227"/>
        <v>1</v>
      </c>
      <c r="W2885" s="4">
        <f t="shared" si="228"/>
        <v>396.52</v>
      </c>
      <c r="X2885" s="6" t="b">
        <f t="shared" si="229"/>
        <v>1</v>
      </c>
      <c r="AD2885" s="52"/>
    </row>
    <row r="2886" spans="1:30" x14ac:dyDescent="0.45">
      <c r="A2886" s="4">
        <v>2884</v>
      </c>
      <c r="B2886">
        <v>1006</v>
      </c>
      <c r="C2886">
        <v>65839</v>
      </c>
      <c r="D2886" t="str">
        <f>_xlfn.XLOOKUP(C2886,customer_table!$A$2:$A$4869,customer_table!$B$2:$B$4869)</f>
        <v>Small Business</v>
      </c>
      <c r="E2886">
        <v>2</v>
      </c>
      <c r="F2886">
        <v>307.20999999999998</v>
      </c>
      <c r="G2886">
        <v>614.41999999999996</v>
      </c>
      <c r="H2886">
        <v>0</v>
      </c>
      <c r="I2886">
        <v>17.739999999999998</v>
      </c>
      <c r="J2886" s="5">
        <v>45643</v>
      </c>
      <c r="K2886" s="5">
        <v>45648</v>
      </c>
      <c r="L2886" t="s">
        <v>4878</v>
      </c>
      <c r="M2886" t="s">
        <v>4881</v>
      </c>
      <c r="N2886" t="s">
        <v>4876</v>
      </c>
      <c r="O2886" t="s">
        <v>4880</v>
      </c>
      <c r="P2886" t="s">
        <v>4886</v>
      </c>
      <c r="Q2886" s="4">
        <f>_xlfn.XLOOKUP(C2886,customer_table!$A$2:$A$4947,customer_table!$A$2:$A$4947)</f>
        <v>65839</v>
      </c>
      <c r="R2886" t="str">
        <f>_xlfn.XLOOKUP(D2886,customer_table!$B$2:$B$4947,customer_table!$B$2:$B$4947)</f>
        <v>Small Business</v>
      </c>
      <c r="S2886" s="4" t="b">
        <f t="shared" si="225"/>
        <v>1</v>
      </c>
      <c r="T2886" s="6" t="b">
        <f t="shared" si="226"/>
        <v>1</v>
      </c>
      <c r="U2886" cm="1">
        <f t="array" ref="U2886">INDEX(hdd_products!$H$2:$H$21,MATCH(1,(hdd_products!$A$2:$A$21=hdd_orders!B2886)*(hdd_products!$H$2:$H$21=hdd_orders!F2886),0))</f>
        <v>307.20999999999998</v>
      </c>
      <c r="V2886" s="6" t="b">
        <f t="shared" si="227"/>
        <v>1</v>
      </c>
      <c r="W2886" s="4">
        <f t="shared" si="228"/>
        <v>614.41999999999996</v>
      </c>
      <c r="X2886" s="6" t="b">
        <f t="shared" si="229"/>
        <v>1</v>
      </c>
      <c r="AD2886" s="52"/>
    </row>
    <row r="2887" spans="1:30" x14ac:dyDescent="0.45">
      <c r="A2887" s="4">
        <v>2885</v>
      </c>
      <c r="B2887">
        <v>1010</v>
      </c>
      <c r="C2887">
        <v>81239</v>
      </c>
      <c r="D2887" t="str">
        <f>_xlfn.XLOOKUP(C2887,customer_table!$A$2:$A$4869,customer_table!$B$2:$B$4869)</f>
        <v>Enterprise</v>
      </c>
      <c r="E2887">
        <v>2</v>
      </c>
      <c r="F2887">
        <v>446.61</v>
      </c>
      <c r="G2887">
        <v>893.22</v>
      </c>
      <c r="H2887">
        <v>0</v>
      </c>
      <c r="I2887">
        <v>16.54</v>
      </c>
      <c r="J2887" s="5">
        <v>45350</v>
      </c>
      <c r="K2887" s="5">
        <v>45357</v>
      </c>
      <c r="L2887" t="s">
        <v>4893</v>
      </c>
      <c r="M2887" t="s">
        <v>4881</v>
      </c>
      <c r="N2887" t="s">
        <v>4876</v>
      </c>
      <c r="O2887" t="s">
        <v>4880</v>
      </c>
      <c r="P2887" t="s">
        <v>4879</v>
      </c>
      <c r="Q2887" s="4">
        <f>_xlfn.XLOOKUP(C2887,customer_table!$A$2:$A$4947,customer_table!$A$2:$A$4947)</f>
        <v>81239</v>
      </c>
      <c r="R2887" t="str">
        <f>_xlfn.XLOOKUP(D2887,customer_table!$B$2:$B$4947,customer_table!$B$2:$B$4947)</f>
        <v>Enterprise</v>
      </c>
      <c r="S2887" s="4" t="b">
        <f t="shared" si="225"/>
        <v>1</v>
      </c>
      <c r="T2887" s="6" t="b">
        <f t="shared" si="226"/>
        <v>1</v>
      </c>
      <c r="U2887" cm="1">
        <f t="array" ref="U2887">INDEX(hdd_products!$H$2:$H$21,MATCH(1,(hdd_products!$A$2:$A$21=hdd_orders!B2887)*(hdd_products!$H$2:$H$21=hdd_orders!F2887),0))</f>
        <v>446.61</v>
      </c>
      <c r="V2887" s="6" t="b">
        <f t="shared" si="227"/>
        <v>1</v>
      </c>
      <c r="W2887" s="4">
        <f t="shared" si="228"/>
        <v>893.22</v>
      </c>
      <c r="X2887" s="6" t="b">
        <f t="shared" si="229"/>
        <v>1</v>
      </c>
      <c r="AD2887" s="52"/>
    </row>
    <row r="2888" spans="1:30" x14ac:dyDescent="0.45">
      <c r="A2888" s="4">
        <v>2886</v>
      </c>
      <c r="B2888">
        <v>1006</v>
      </c>
      <c r="C2888">
        <v>68935</v>
      </c>
      <c r="D2888" t="str">
        <f>_xlfn.XLOOKUP(C2888,customer_table!$A$2:$A$4869,customer_table!$B$2:$B$4869)</f>
        <v>Small Business</v>
      </c>
      <c r="E2888">
        <v>2</v>
      </c>
      <c r="F2888">
        <v>307.20999999999998</v>
      </c>
      <c r="G2888">
        <v>614.41999999999996</v>
      </c>
      <c r="H2888">
        <v>0</v>
      </c>
      <c r="I2888">
        <v>13.71</v>
      </c>
      <c r="J2888" s="5">
        <v>45465</v>
      </c>
      <c r="K2888" s="5">
        <v>45467</v>
      </c>
      <c r="L2888" t="s">
        <v>4882</v>
      </c>
      <c r="M2888" t="s">
        <v>4877</v>
      </c>
      <c r="N2888" t="s">
        <v>4876</v>
      </c>
      <c r="O2888" t="s">
        <v>4875</v>
      </c>
      <c r="P2888" t="s">
        <v>4879</v>
      </c>
      <c r="Q2888" s="4">
        <f>_xlfn.XLOOKUP(C2888,customer_table!$A$2:$A$4947,customer_table!$A$2:$A$4947)</f>
        <v>68935</v>
      </c>
      <c r="R2888" t="str">
        <f>_xlfn.XLOOKUP(D2888,customer_table!$B$2:$B$4947,customer_table!$B$2:$B$4947)</f>
        <v>Small Business</v>
      </c>
      <c r="S2888" s="4" t="b">
        <f t="shared" si="225"/>
        <v>1</v>
      </c>
      <c r="T2888" s="6" t="b">
        <f t="shared" si="226"/>
        <v>1</v>
      </c>
      <c r="U2888" cm="1">
        <f t="array" ref="U2888">INDEX(hdd_products!$H$2:$H$21,MATCH(1,(hdd_products!$A$2:$A$21=hdd_orders!B2888)*(hdd_products!$H$2:$H$21=hdd_orders!F2888),0))</f>
        <v>307.20999999999998</v>
      </c>
      <c r="V2888" s="6" t="b">
        <f t="shared" si="227"/>
        <v>1</v>
      </c>
      <c r="W2888" s="4">
        <f t="shared" si="228"/>
        <v>614.41999999999996</v>
      </c>
      <c r="X2888" s="6" t="b">
        <f t="shared" si="229"/>
        <v>1</v>
      </c>
      <c r="AD2888" s="52"/>
    </row>
    <row r="2889" spans="1:30" x14ac:dyDescent="0.45">
      <c r="A2889" s="4">
        <v>2887</v>
      </c>
      <c r="B2889">
        <v>1005</v>
      </c>
      <c r="C2889">
        <v>93447</v>
      </c>
      <c r="D2889" t="str">
        <f>_xlfn.XLOOKUP(C2889,customer_table!$A$2:$A$4869,customer_table!$B$2:$B$4869)</f>
        <v>Small Business</v>
      </c>
      <c r="E2889">
        <v>1</v>
      </c>
      <c r="F2889">
        <v>204.55</v>
      </c>
      <c r="G2889">
        <v>204.55</v>
      </c>
      <c r="H2889">
        <v>0</v>
      </c>
      <c r="I2889">
        <v>8.08</v>
      </c>
      <c r="J2889" s="5">
        <v>45651</v>
      </c>
      <c r="K2889" s="5">
        <v>45656</v>
      </c>
      <c r="L2889" t="s">
        <v>4883</v>
      </c>
      <c r="M2889" t="s">
        <v>4877</v>
      </c>
      <c r="N2889" t="s">
        <v>4876</v>
      </c>
      <c r="O2889" t="s">
        <v>4875</v>
      </c>
      <c r="P2889" t="s">
        <v>4888</v>
      </c>
      <c r="Q2889" s="4">
        <f>_xlfn.XLOOKUP(C2889,customer_table!$A$2:$A$4947,customer_table!$A$2:$A$4947)</f>
        <v>93447</v>
      </c>
      <c r="R2889" t="str">
        <f>_xlfn.XLOOKUP(D2889,customer_table!$B$2:$B$4947,customer_table!$B$2:$B$4947)</f>
        <v>Small Business</v>
      </c>
      <c r="S2889" s="4" t="b">
        <f t="shared" si="225"/>
        <v>1</v>
      </c>
      <c r="T2889" s="6" t="b">
        <f t="shared" si="226"/>
        <v>1</v>
      </c>
      <c r="U2889" cm="1">
        <f t="array" ref="U2889">INDEX(hdd_products!$H$2:$H$21,MATCH(1,(hdd_products!$A$2:$A$21=hdd_orders!B2889)*(hdd_products!$H$2:$H$21=hdd_orders!F2889),0))</f>
        <v>204.55</v>
      </c>
      <c r="V2889" s="6" t="b">
        <f t="shared" si="227"/>
        <v>1</v>
      </c>
      <c r="W2889" s="4">
        <f t="shared" si="228"/>
        <v>204.55</v>
      </c>
      <c r="X2889" s="6" t="b">
        <f t="shared" si="229"/>
        <v>1</v>
      </c>
      <c r="AD2889" s="52"/>
    </row>
    <row r="2890" spans="1:30" x14ac:dyDescent="0.45">
      <c r="A2890" s="4">
        <v>2888</v>
      </c>
      <c r="B2890">
        <v>1006</v>
      </c>
      <c r="C2890">
        <v>18007</v>
      </c>
      <c r="D2890" t="str">
        <f>_xlfn.XLOOKUP(C2890,customer_table!$A$2:$A$4869,customer_table!$B$2:$B$4869)</f>
        <v>Enterprise</v>
      </c>
      <c r="E2890">
        <v>3</v>
      </c>
      <c r="F2890">
        <v>307.20999999999998</v>
      </c>
      <c r="G2890">
        <v>921.63</v>
      </c>
      <c r="H2890">
        <v>0</v>
      </c>
      <c r="I2890">
        <v>14.42</v>
      </c>
      <c r="J2890" s="5">
        <v>45352</v>
      </c>
      <c r="K2890" s="5">
        <v>45356</v>
      </c>
      <c r="L2890" t="s">
        <v>4895</v>
      </c>
      <c r="M2890" t="s">
        <v>4877</v>
      </c>
      <c r="N2890" t="s">
        <v>4876</v>
      </c>
      <c r="O2890" t="s">
        <v>4880</v>
      </c>
      <c r="P2890" t="s">
        <v>4888</v>
      </c>
      <c r="Q2890" s="4">
        <f>_xlfn.XLOOKUP(C2890,customer_table!$A$2:$A$4947,customer_table!$A$2:$A$4947)</f>
        <v>18007</v>
      </c>
      <c r="R2890" t="str">
        <f>_xlfn.XLOOKUP(D2890,customer_table!$B$2:$B$4947,customer_table!$B$2:$B$4947)</f>
        <v>Enterprise</v>
      </c>
      <c r="S2890" s="4" t="b">
        <f t="shared" si="225"/>
        <v>1</v>
      </c>
      <c r="T2890" s="6" t="b">
        <f t="shared" si="226"/>
        <v>1</v>
      </c>
      <c r="U2890" cm="1">
        <f t="array" ref="U2890">INDEX(hdd_products!$H$2:$H$21,MATCH(1,(hdd_products!$A$2:$A$21=hdd_orders!B2890)*(hdd_products!$H$2:$H$21=hdd_orders!F2890),0))</f>
        <v>307.20999999999998</v>
      </c>
      <c r="V2890" s="6" t="b">
        <f t="shared" si="227"/>
        <v>1</v>
      </c>
      <c r="W2890" s="4">
        <f t="shared" si="228"/>
        <v>921.62999999999988</v>
      </c>
      <c r="X2890" s="6" t="b">
        <f t="shared" si="229"/>
        <v>1</v>
      </c>
      <c r="AD2890" s="52"/>
    </row>
    <row r="2891" spans="1:30" x14ac:dyDescent="0.45">
      <c r="A2891" s="4">
        <v>2889</v>
      </c>
      <c r="B2891">
        <v>1009</v>
      </c>
      <c r="C2891">
        <v>29207</v>
      </c>
      <c r="D2891" t="str">
        <f>_xlfn.XLOOKUP(C2891,customer_table!$A$2:$A$4869,customer_table!$B$2:$B$4869)</f>
        <v>Enterprise</v>
      </c>
      <c r="E2891">
        <v>2</v>
      </c>
      <c r="F2891">
        <v>185.76</v>
      </c>
      <c r="G2891">
        <v>371.52</v>
      </c>
      <c r="H2891">
        <v>0</v>
      </c>
      <c r="I2891">
        <v>16.329999999999998</v>
      </c>
      <c r="J2891" s="5">
        <v>45499</v>
      </c>
      <c r="K2891" s="5">
        <v>45504</v>
      </c>
      <c r="L2891" t="s">
        <v>4890</v>
      </c>
      <c r="M2891" t="s">
        <v>4881</v>
      </c>
      <c r="N2891" t="s">
        <v>4892</v>
      </c>
      <c r="O2891" t="s">
        <v>4875</v>
      </c>
      <c r="P2891" t="s">
        <v>4884</v>
      </c>
      <c r="Q2891" s="4">
        <f>_xlfn.XLOOKUP(C2891,customer_table!$A$2:$A$4947,customer_table!$A$2:$A$4947)</f>
        <v>29207</v>
      </c>
      <c r="R2891" t="str">
        <f>_xlfn.XLOOKUP(D2891,customer_table!$B$2:$B$4947,customer_table!$B$2:$B$4947)</f>
        <v>Enterprise</v>
      </c>
      <c r="S2891" s="4" t="b">
        <f t="shared" si="225"/>
        <v>1</v>
      </c>
      <c r="T2891" s="6" t="b">
        <f t="shared" si="226"/>
        <v>1</v>
      </c>
      <c r="U2891" cm="1">
        <f t="array" ref="U2891">INDEX(hdd_products!$H$2:$H$21,MATCH(1,(hdd_products!$A$2:$A$21=hdd_orders!B2891)*(hdd_products!$H$2:$H$21=hdd_orders!F2891),0))</f>
        <v>185.76</v>
      </c>
      <c r="V2891" s="6" t="b">
        <f t="shared" si="227"/>
        <v>1</v>
      </c>
      <c r="W2891" s="4">
        <f t="shared" si="228"/>
        <v>371.52</v>
      </c>
      <c r="X2891" s="6" t="b">
        <f t="shared" si="229"/>
        <v>1</v>
      </c>
      <c r="AD2891" s="52"/>
    </row>
    <row r="2892" spans="1:30" x14ac:dyDescent="0.45">
      <c r="A2892" s="4">
        <v>2890</v>
      </c>
      <c r="B2892">
        <v>1002</v>
      </c>
      <c r="C2892">
        <v>96364</v>
      </c>
      <c r="D2892" t="str">
        <f>_xlfn.XLOOKUP(C2892,customer_table!$A$2:$A$4869,customer_table!$B$2:$B$4869)</f>
        <v>Consumer</v>
      </c>
      <c r="E2892">
        <v>1</v>
      </c>
      <c r="F2892">
        <v>198.26</v>
      </c>
      <c r="G2892">
        <v>198.26</v>
      </c>
      <c r="H2892">
        <v>0</v>
      </c>
      <c r="I2892">
        <v>12.42</v>
      </c>
      <c r="J2892" s="5">
        <v>45484</v>
      </c>
      <c r="K2892" s="5">
        <v>45489</v>
      </c>
      <c r="L2892" t="s">
        <v>4882</v>
      </c>
      <c r="M2892" t="s">
        <v>4881</v>
      </c>
      <c r="N2892" t="s">
        <v>4876</v>
      </c>
      <c r="O2892" t="s">
        <v>4880</v>
      </c>
      <c r="P2892" t="s">
        <v>4886</v>
      </c>
      <c r="Q2892" s="4">
        <f>_xlfn.XLOOKUP(C2892,customer_table!$A$2:$A$4947,customer_table!$A$2:$A$4947)</f>
        <v>96364</v>
      </c>
      <c r="R2892" t="str">
        <f>_xlfn.XLOOKUP(D2892,customer_table!$B$2:$B$4947,customer_table!$B$2:$B$4947)</f>
        <v>Consumer</v>
      </c>
      <c r="S2892" s="4" t="b">
        <f t="shared" si="225"/>
        <v>1</v>
      </c>
      <c r="T2892" s="6" t="b">
        <f t="shared" si="226"/>
        <v>1</v>
      </c>
      <c r="U2892" cm="1">
        <f t="array" ref="U2892">INDEX(hdd_products!$H$2:$H$21,MATCH(1,(hdd_products!$A$2:$A$21=hdd_orders!B2892)*(hdd_products!$H$2:$H$21=hdd_orders!F2892),0))</f>
        <v>198.26</v>
      </c>
      <c r="V2892" s="6" t="b">
        <f t="shared" si="227"/>
        <v>1</v>
      </c>
      <c r="W2892" s="4">
        <f t="shared" si="228"/>
        <v>198.26</v>
      </c>
      <c r="X2892" s="6" t="b">
        <f t="shared" si="229"/>
        <v>1</v>
      </c>
      <c r="AD2892" s="52"/>
    </row>
    <row r="2893" spans="1:30" x14ac:dyDescent="0.45">
      <c r="A2893" s="4">
        <v>2891</v>
      </c>
      <c r="B2893">
        <v>1008</v>
      </c>
      <c r="C2893">
        <v>21296</v>
      </c>
      <c r="D2893" t="str">
        <f>_xlfn.XLOOKUP(C2893,customer_table!$A$2:$A$4869,customer_table!$B$2:$B$4869)</f>
        <v>Small Business</v>
      </c>
      <c r="E2893">
        <v>1</v>
      </c>
      <c r="F2893">
        <v>269.08</v>
      </c>
      <c r="G2893">
        <v>269.08</v>
      </c>
      <c r="H2893">
        <v>0</v>
      </c>
      <c r="I2893">
        <v>12.01</v>
      </c>
      <c r="J2893" s="5">
        <v>45470</v>
      </c>
      <c r="K2893" s="5">
        <v>45473</v>
      </c>
      <c r="L2893" t="s">
        <v>4900</v>
      </c>
      <c r="M2893" t="s">
        <v>4877</v>
      </c>
      <c r="N2893" t="s">
        <v>4876</v>
      </c>
      <c r="O2893" t="s">
        <v>4875</v>
      </c>
      <c r="P2893" t="s">
        <v>4888</v>
      </c>
      <c r="Q2893" s="4">
        <f>_xlfn.XLOOKUP(C2893,customer_table!$A$2:$A$4947,customer_table!$A$2:$A$4947)</f>
        <v>21296</v>
      </c>
      <c r="R2893" t="str">
        <f>_xlfn.XLOOKUP(D2893,customer_table!$B$2:$B$4947,customer_table!$B$2:$B$4947)</f>
        <v>Small Business</v>
      </c>
      <c r="S2893" s="4" t="b">
        <f t="shared" si="225"/>
        <v>1</v>
      </c>
      <c r="T2893" s="6" t="b">
        <f t="shared" si="226"/>
        <v>1</v>
      </c>
      <c r="U2893" cm="1">
        <f t="array" ref="U2893">INDEX(hdd_products!$H$2:$H$21,MATCH(1,(hdd_products!$A$2:$A$21=hdd_orders!B2893)*(hdd_products!$H$2:$H$21=hdd_orders!F2893),0))</f>
        <v>269.08</v>
      </c>
      <c r="V2893" s="6" t="b">
        <f t="shared" si="227"/>
        <v>1</v>
      </c>
      <c r="W2893" s="4">
        <f t="shared" si="228"/>
        <v>269.08</v>
      </c>
      <c r="X2893" s="6" t="b">
        <f t="shared" si="229"/>
        <v>1</v>
      </c>
      <c r="AD2893" s="52"/>
    </row>
    <row r="2894" spans="1:30" x14ac:dyDescent="0.45">
      <c r="A2894" s="4">
        <v>2892</v>
      </c>
      <c r="B2894">
        <v>1004</v>
      </c>
      <c r="C2894">
        <v>80657</v>
      </c>
      <c r="D2894" t="str">
        <f>_xlfn.XLOOKUP(C2894,customer_table!$A$2:$A$4869,customer_table!$B$2:$B$4869)</f>
        <v>Small Business</v>
      </c>
      <c r="E2894">
        <v>1</v>
      </c>
      <c r="F2894">
        <v>170.85</v>
      </c>
      <c r="G2894">
        <v>170.85</v>
      </c>
      <c r="H2894">
        <v>0</v>
      </c>
      <c r="I2894">
        <v>19.100000000000001</v>
      </c>
      <c r="J2894" s="5">
        <v>45479</v>
      </c>
      <c r="K2894" s="5">
        <v>45480</v>
      </c>
      <c r="L2894" t="s">
        <v>4887</v>
      </c>
      <c r="M2894" t="s">
        <v>4898</v>
      </c>
      <c r="N2894" t="s">
        <v>4876</v>
      </c>
      <c r="O2894" t="s">
        <v>4880</v>
      </c>
      <c r="P2894" t="s">
        <v>4888</v>
      </c>
      <c r="Q2894" s="4">
        <f>_xlfn.XLOOKUP(C2894,customer_table!$A$2:$A$4947,customer_table!$A$2:$A$4947)</f>
        <v>80657</v>
      </c>
      <c r="R2894" t="str">
        <f>_xlfn.XLOOKUP(D2894,customer_table!$B$2:$B$4947,customer_table!$B$2:$B$4947)</f>
        <v>Small Business</v>
      </c>
      <c r="S2894" s="4" t="b">
        <f t="shared" si="225"/>
        <v>1</v>
      </c>
      <c r="T2894" s="6" t="b">
        <f t="shared" si="226"/>
        <v>1</v>
      </c>
      <c r="U2894" cm="1">
        <f t="array" ref="U2894">INDEX(hdd_products!$H$2:$H$21,MATCH(1,(hdd_products!$A$2:$A$21=hdd_orders!B2894)*(hdd_products!$H$2:$H$21=hdd_orders!F2894),0))</f>
        <v>170.85</v>
      </c>
      <c r="V2894" s="6" t="b">
        <f t="shared" si="227"/>
        <v>1</v>
      </c>
      <c r="W2894" s="4">
        <f t="shared" si="228"/>
        <v>170.85</v>
      </c>
      <c r="X2894" s="6" t="b">
        <f t="shared" si="229"/>
        <v>1</v>
      </c>
      <c r="AD2894" s="52"/>
    </row>
    <row r="2895" spans="1:30" x14ac:dyDescent="0.45">
      <c r="A2895" s="4">
        <v>2893</v>
      </c>
      <c r="B2895">
        <v>1007</v>
      </c>
      <c r="C2895">
        <v>19550</v>
      </c>
      <c r="D2895" t="str">
        <f>_xlfn.XLOOKUP(C2895,customer_table!$A$2:$A$4869,customer_table!$B$2:$B$4869)</f>
        <v>Enterprise</v>
      </c>
      <c r="E2895">
        <v>1</v>
      </c>
      <c r="F2895">
        <v>415.57</v>
      </c>
      <c r="G2895">
        <v>415.57</v>
      </c>
      <c r="H2895">
        <v>0</v>
      </c>
      <c r="I2895">
        <v>7.37</v>
      </c>
      <c r="J2895" s="5">
        <v>45499</v>
      </c>
      <c r="K2895" s="5">
        <v>45504</v>
      </c>
      <c r="L2895" t="s">
        <v>4902</v>
      </c>
      <c r="M2895" t="s">
        <v>4881</v>
      </c>
      <c r="N2895" t="s">
        <v>4876</v>
      </c>
      <c r="O2895" t="s">
        <v>4880</v>
      </c>
      <c r="P2895" t="s">
        <v>4891</v>
      </c>
      <c r="Q2895" s="4">
        <f>_xlfn.XLOOKUP(C2895,customer_table!$A$2:$A$4947,customer_table!$A$2:$A$4947)</f>
        <v>19550</v>
      </c>
      <c r="R2895" t="str">
        <f>_xlfn.XLOOKUP(D2895,customer_table!$B$2:$B$4947,customer_table!$B$2:$B$4947)</f>
        <v>Enterprise</v>
      </c>
      <c r="S2895" s="4" t="b">
        <f t="shared" si="225"/>
        <v>1</v>
      </c>
      <c r="T2895" s="6" t="b">
        <f t="shared" si="226"/>
        <v>1</v>
      </c>
      <c r="U2895" cm="1">
        <f t="array" ref="U2895">INDEX(hdd_products!$H$2:$H$21,MATCH(1,(hdd_products!$A$2:$A$21=hdd_orders!B2895)*(hdd_products!$H$2:$H$21=hdd_orders!F2895),0))</f>
        <v>415.57</v>
      </c>
      <c r="V2895" s="6" t="b">
        <f t="shared" si="227"/>
        <v>1</v>
      </c>
      <c r="W2895" s="4">
        <f t="shared" si="228"/>
        <v>415.57</v>
      </c>
      <c r="X2895" s="6" t="b">
        <f t="shared" si="229"/>
        <v>1</v>
      </c>
      <c r="AD2895" s="52"/>
    </row>
    <row r="2896" spans="1:30" x14ac:dyDescent="0.45">
      <c r="A2896" s="4">
        <v>2894</v>
      </c>
      <c r="B2896">
        <v>1009</v>
      </c>
      <c r="C2896">
        <v>28185</v>
      </c>
      <c r="D2896" t="str">
        <f>_xlfn.XLOOKUP(C2896,customer_table!$A$2:$A$4869,customer_table!$B$2:$B$4869)</f>
        <v>Small Business</v>
      </c>
      <c r="E2896">
        <v>1</v>
      </c>
      <c r="F2896">
        <v>185.76</v>
      </c>
      <c r="G2896">
        <v>185.76</v>
      </c>
      <c r="H2896">
        <v>0</v>
      </c>
      <c r="I2896">
        <v>19.920000000000002</v>
      </c>
      <c r="J2896" s="5">
        <v>45381</v>
      </c>
      <c r="K2896" s="5">
        <v>45382</v>
      </c>
      <c r="L2896" t="s">
        <v>4887</v>
      </c>
      <c r="M2896" t="s">
        <v>4896</v>
      </c>
      <c r="N2896" t="s">
        <v>4876</v>
      </c>
      <c r="O2896" t="s">
        <v>4880</v>
      </c>
      <c r="P2896" t="s">
        <v>4874</v>
      </c>
      <c r="Q2896" s="4">
        <f>_xlfn.XLOOKUP(C2896,customer_table!$A$2:$A$4947,customer_table!$A$2:$A$4947)</f>
        <v>28185</v>
      </c>
      <c r="R2896" t="str">
        <f>_xlfn.XLOOKUP(D2896,customer_table!$B$2:$B$4947,customer_table!$B$2:$B$4947)</f>
        <v>Small Business</v>
      </c>
      <c r="S2896" s="4" t="b">
        <f t="shared" si="225"/>
        <v>1</v>
      </c>
      <c r="T2896" s="6" t="b">
        <f t="shared" si="226"/>
        <v>1</v>
      </c>
      <c r="U2896" cm="1">
        <f t="array" ref="U2896">INDEX(hdd_products!$H$2:$H$21,MATCH(1,(hdd_products!$A$2:$A$21=hdd_orders!B2896)*(hdd_products!$H$2:$H$21=hdd_orders!F2896),0))</f>
        <v>185.76</v>
      </c>
      <c r="V2896" s="6" t="b">
        <f t="shared" si="227"/>
        <v>1</v>
      </c>
      <c r="W2896" s="4">
        <f t="shared" si="228"/>
        <v>185.76</v>
      </c>
      <c r="X2896" s="6" t="b">
        <f t="shared" si="229"/>
        <v>1</v>
      </c>
      <c r="AD2896" s="52"/>
    </row>
    <row r="2897" spans="1:30" x14ac:dyDescent="0.45">
      <c r="A2897" s="4">
        <v>2895</v>
      </c>
      <c r="B2897">
        <v>1009</v>
      </c>
      <c r="C2897">
        <v>15168</v>
      </c>
      <c r="D2897" t="str">
        <f>_xlfn.XLOOKUP(C2897,customer_table!$A$2:$A$4869,customer_table!$B$2:$B$4869)</f>
        <v>Consumer</v>
      </c>
      <c r="E2897">
        <v>12</v>
      </c>
      <c r="F2897">
        <v>185.76</v>
      </c>
      <c r="G2897">
        <v>2229.12</v>
      </c>
      <c r="H2897">
        <v>0</v>
      </c>
      <c r="I2897">
        <v>18.37</v>
      </c>
      <c r="J2897" s="5">
        <v>45525</v>
      </c>
      <c r="K2897" s="5">
        <v>45532</v>
      </c>
      <c r="L2897" t="s">
        <v>4889</v>
      </c>
      <c r="M2897" t="s">
        <v>4877</v>
      </c>
      <c r="N2897" t="s">
        <v>4876</v>
      </c>
      <c r="O2897" t="s">
        <v>4875</v>
      </c>
      <c r="P2897" t="s">
        <v>4891</v>
      </c>
      <c r="Q2897" s="4">
        <f>_xlfn.XLOOKUP(C2897,customer_table!$A$2:$A$4947,customer_table!$A$2:$A$4947)</f>
        <v>15168</v>
      </c>
      <c r="R2897" t="str">
        <f>_xlfn.XLOOKUP(D2897,customer_table!$B$2:$B$4947,customer_table!$B$2:$B$4947)</f>
        <v>Consumer</v>
      </c>
      <c r="S2897" s="4" t="b">
        <f t="shared" si="225"/>
        <v>1</v>
      </c>
      <c r="T2897" s="6" t="b">
        <f t="shared" si="226"/>
        <v>1</v>
      </c>
      <c r="U2897" cm="1">
        <f t="array" ref="U2897">INDEX(hdd_products!$H$2:$H$21,MATCH(1,(hdd_products!$A$2:$A$21=hdd_orders!B2897)*(hdd_products!$H$2:$H$21=hdd_orders!F2897),0))</f>
        <v>185.76</v>
      </c>
      <c r="V2897" s="6" t="b">
        <f t="shared" si="227"/>
        <v>1</v>
      </c>
      <c r="W2897" s="4">
        <f t="shared" si="228"/>
        <v>2229.12</v>
      </c>
      <c r="X2897" s="6" t="b">
        <f t="shared" si="229"/>
        <v>1</v>
      </c>
      <c r="AD2897" s="52"/>
    </row>
    <row r="2898" spans="1:30" x14ac:dyDescent="0.45">
      <c r="A2898" s="4">
        <v>2896</v>
      </c>
      <c r="B2898">
        <v>1002</v>
      </c>
      <c r="C2898">
        <v>91715</v>
      </c>
      <c r="D2898" t="str">
        <f>_xlfn.XLOOKUP(C2898,customer_table!$A$2:$A$4869,customer_table!$B$2:$B$4869)</f>
        <v>Enterprise</v>
      </c>
      <c r="E2898">
        <v>2</v>
      </c>
      <c r="F2898">
        <v>198.26</v>
      </c>
      <c r="G2898">
        <v>396.52</v>
      </c>
      <c r="H2898">
        <v>0</v>
      </c>
      <c r="I2898">
        <v>16.93</v>
      </c>
      <c r="J2898" s="5">
        <v>45641</v>
      </c>
      <c r="K2898" s="5">
        <v>45644</v>
      </c>
      <c r="L2898" t="s">
        <v>4889</v>
      </c>
      <c r="M2898" t="s">
        <v>4881</v>
      </c>
      <c r="N2898" t="s">
        <v>4901</v>
      </c>
      <c r="O2898" t="s">
        <v>4880</v>
      </c>
      <c r="P2898" t="s">
        <v>4891</v>
      </c>
      <c r="Q2898" s="4">
        <f>_xlfn.XLOOKUP(C2898,customer_table!$A$2:$A$4947,customer_table!$A$2:$A$4947)</f>
        <v>91715</v>
      </c>
      <c r="R2898" t="str">
        <f>_xlfn.XLOOKUP(D2898,customer_table!$B$2:$B$4947,customer_table!$B$2:$B$4947)</f>
        <v>Enterprise</v>
      </c>
      <c r="S2898" s="4" t="b">
        <f t="shared" si="225"/>
        <v>1</v>
      </c>
      <c r="T2898" s="6" t="b">
        <f t="shared" si="226"/>
        <v>1</v>
      </c>
      <c r="U2898" cm="1">
        <f t="array" ref="U2898">INDEX(hdd_products!$H$2:$H$21,MATCH(1,(hdd_products!$A$2:$A$21=hdd_orders!B2898)*(hdd_products!$H$2:$H$21=hdd_orders!F2898),0))</f>
        <v>198.26</v>
      </c>
      <c r="V2898" s="6" t="b">
        <f t="shared" si="227"/>
        <v>1</v>
      </c>
      <c r="W2898" s="4">
        <f t="shared" si="228"/>
        <v>396.52</v>
      </c>
      <c r="X2898" s="6" t="b">
        <f t="shared" si="229"/>
        <v>1</v>
      </c>
      <c r="AD2898" s="52"/>
    </row>
    <row r="2899" spans="1:30" x14ac:dyDescent="0.45">
      <c r="A2899" s="4">
        <v>2897</v>
      </c>
      <c r="B2899">
        <v>1003</v>
      </c>
      <c r="C2899">
        <v>30753</v>
      </c>
      <c r="D2899" t="str">
        <f>_xlfn.XLOOKUP(C2899,customer_table!$A$2:$A$4869,customer_table!$B$2:$B$4869)</f>
        <v>Enterprise</v>
      </c>
      <c r="E2899">
        <v>1</v>
      </c>
      <c r="F2899">
        <v>95.08</v>
      </c>
      <c r="G2899">
        <v>95.08</v>
      </c>
      <c r="H2899">
        <v>0</v>
      </c>
      <c r="I2899">
        <v>15.04</v>
      </c>
      <c r="J2899" s="5">
        <v>45571</v>
      </c>
      <c r="K2899" s="5">
        <v>45578</v>
      </c>
      <c r="L2899" t="s">
        <v>4893</v>
      </c>
      <c r="M2899" t="s">
        <v>4898</v>
      </c>
      <c r="N2899" t="s">
        <v>4901</v>
      </c>
      <c r="O2899" t="s">
        <v>4894</v>
      </c>
      <c r="P2899" t="s">
        <v>4886</v>
      </c>
      <c r="Q2899" s="4">
        <f>_xlfn.XLOOKUP(C2899,customer_table!$A$2:$A$4947,customer_table!$A$2:$A$4947)</f>
        <v>30753</v>
      </c>
      <c r="R2899" t="str">
        <f>_xlfn.XLOOKUP(D2899,customer_table!$B$2:$B$4947,customer_table!$B$2:$B$4947)</f>
        <v>Enterprise</v>
      </c>
      <c r="S2899" s="4" t="b">
        <f t="shared" si="225"/>
        <v>1</v>
      </c>
      <c r="T2899" s="6" t="b">
        <f t="shared" si="226"/>
        <v>1</v>
      </c>
      <c r="U2899" cm="1">
        <f t="array" ref="U2899">INDEX(hdd_products!$H$2:$H$21,MATCH(1,(hdd_products!$A$2:$A$21=hdd_orders!B2899)*(hdd_products!$H$2:$H$21=hdd_orders!F2899),0))</f>
        <v>95.08</v>
      </c>
      <c r="V2899" s="6" t="b">
        <f t="shared" si="227"/>
        <v>1</v>
      </c>
      <c r="W2899" s="4">
        <f t="shared" si="228"/>
        <v>95.08</v>
      </c>
      <c r="X2899" s="6" t="b">
        <f t="shared" si="229"/>
        <v>1</v>
      </c>
      <c r="AD2899" s="52"/>
    </row>
    <row r="2900" spans="1:30" x14ac:dyDescent="0.45">
      <c r="A2900" s="4">
        <v>2898</v>
      </c>
      <c r="B2900">
        <v>1002</v>
      </c>
      <c r="C2900">
        <v>40120</v>
      </c>
      <c r="D2900" t="str">
        <f>_xlfn.XLOOKUP(C2900,customer_table!$A$2:$A$4869,customer_table!$B$2:$B$4869)</f>
        <v>Small Business</v>
      </c>
      <c r="E2900">
        <v>2</v>
      </c>
      <c r="F2900">
        <v>198.26</v>
      </c>
      <c r="G2900">
        <v>396.52</v>
      </c>
      <c r="H2900">
        <v>0</v>
      </c>
      <c r="I2900">
        <v>8.3699999999999992</v>
      </c>
      <c r="J2900" s="5">
        <v>45309</v>
      </c>
      <c r="K2900" s="5">
        <v>45314</v>
      </c>
      <c r="L2900" t="s">
        <v>4883</v>
      </c>
      <c r="M2900" t="s">
        <v>4877</v>
      </c>
      <c r="N2900" t="s">
        <v>4876</v>
      </c>
      <c r="O2900" t="s">
        <v>4880</v>
      </c>
      <c r="P2900" t="s">
        <v>4879</v>
      </c>
      <c r="Q2900" s="4">
        <f>_xlfn.XLOOKUP(C2900,customer_table!$A$2:$A$4947,customer_table!$A$2:$A$4947)</f>
        <v>40120</v>
      </c>
      <c r="R2900" t="str">
        <f>_xlfn.XLOOKUP(D2900,customer_table!$B$2:$B$4947,customer_table!$B$2:$B$4947)</f>
        <v>Small Business</v>
      </c>
      <c r="S2900" s="4" t="b">
        <f t="shared" si="225"/>
        <v>1</v>
      </c>
      <c r="T2900" s="6" t="b">
        <f t="shared" si="226"/>
        <v>1</v>
      </c>
      <c r="U2900" cm="1">
        <f t="array" ref="U2900">INDEX(hdd_products!$H$2:$H$21,MATCH(1,(hdd_products!$A$2:$A$21=hdd_orders!B2900)*(hdd_products!$H$2:$H$21=hdd_orders!F2900),0))</f>
        <v>198.26</v>
      </c>
      <c r="V2900" s="6" t="b">
        <f t="shared" si="227"/>
        <v>1</v>
      </c>
      <c r="W2900" s="4">
        <f t="shared" si="228"/>
        <v>396.52</v>
      </c>
      <c r="X2900" s="6" t="b">
        <f t="shared" si="229"/>
        <v>1</v>
      </c>
      <c r="AD2900" s="52"/>
    </row>
    <row r="2901" spans="1:30" x14ac:dyDescent="0.45">
      <c r="A2901" s="4">
        <v>2899</v>
      </c>
      <c r="B2901">
        <v>1009</v>
      </c>
      <c r="C2901">
        <v>76500</v>
      </c>
      <c r="D2901" t="str">
        <f>_xlfn.XLOOKUP(C2901,customer_table!$A$2:$A$4869,customer_table!$B$2:$B$4869)</f>
        <v>Enterprise</v>
      </c>
      <c r="E2901">
        <v>3</v>
      </c>
      <c r="F2901">
        <v>185.76</v>
      </c>
      <c r="G2901">
        <v>557.28</v>
      </c>
      <c r="H2901">
        <v>0</v>
      </c>
      <c r="I2901">
        <v>17.059999999999999</v>
      </c>
      <c r="J2901" s="5">
        <v>45598</v>
      </c>
      <c r="K2901" s="5">
        <v>45604</v>
      </c>
      <c r="L2901" t="s">
        <v>4893</v>
      </c>
      <c r="M2901" t="s">
        <v>4896</v>
      </c>
      <c r="N2901" t="s">
        <v>4901</v>
      </c>
      <c r="O2901" t="s">
        <v>4875</v>
      </c>
      <c r="P2901" t="s">
        <v>4874</v>
      </c>
      <c r="Q2901" s="4">
        <f>_xlfn.XLOOKUP(C2901,customer_table!$A$2:$A$4947,customer_table!$A$2:$A$4947)</f>
        <v>76500</v>
      </c>
      <c r="R2901" t="str">
        <f>_xlfn.XLOOKUP(D2901,customer_table!$B$2:$B$4947,customer_table!$B$2:$B$4947)</f>
        <v>Enterprise</v>
      </c>
      <c r="S2901" s="4" t="b">
        <f t="shared" si="225"/>
        <v>1</v>
      </c>
      <c r="T2901" s="6" t="b">
        <f t="shared" si="226"/>
        <v>1</v>
      </c>
      <c r="U2901" cm="1">
        <f t="array" ref="U2901">INDEX(hdd_products!$H$2:$H$21,MATCH(1,(hdd_products!$A$2:$A$21=hdd_orders!B2901)*(hdd_products!$H$2:$H$21=hdd_orders!F2901),0))</f>
        <v>185.76</v>
      </c>
      <c r="V2901" s="6" t="b">
        <f t="shared" si="227"/>
        <v>1</v>
      </c>
      <c r="W2901" s="4">
        <f t="shared" si="228"/>
        <v>557.28</v>
      </c>
      <c r="X2901" s="6" t="b">
        <f t="shared" si="229"/>
        <v>1</v>
      </c>
      <c r="AD2901" s="52"/>
    </row>
    <row r="2902" spans="1:30" x14ac:dyDescent="0.45">
      <c r="A2902" s="4">
        <v>2900</v>
      </c>
      <c r="B2902">
        <v>1004</v>
      </c>
      <c r="C2902">
        <v>89918</v>
      </c>
      <c r="D2902" t="str">
        <f>_xlfn.XLOOKUP(C2902,customer_table!$A$2:$A$4869,customer_table!$B$2:$B$4869)</f>
        <v>Consumer</v>
      </c>
      <c r="E2902">
        <v>2</v>
      </c>
      <c r="F2902">
        <v>170.85</v>
      </c>
      <c r="G2902">
        <v>341.7</v>
      </c>
      <c r="H2902">
        <v>0</v>
      </c>
      <c r="I2902">
        <v>19.37</v>
      </c>
      <c r="J2902" s="5">
        <v>45602</v>
      </c>
      <c r="K2902" s="5">
        <v>45605</v>
      </c>
      <c r="L2902" t="s">
        <v>4887</v>
      </c>
      <c r="M2902" t="s">
        <v>4881</v>
      </c>
      <c r="N2902" t="s">
        <v>4903</v>
      </c>
      <c r="O2902" t="s">
        <v>4880</v>
      </c>
      <c r="P2902" t="s">
        <v>4891</v>
      </c>
      <c r="Q2902" s="4">
        <f>_xlfn.XLOOKUP(C2902,customer_table!$A$2:$A$4947,customer_table!$A$2:$A$4947)</f>
        <v>89918</v>
      </c>
      <c r="R2902" t="str">
        <f>_xlfn.XLOOKUP(D2902,customer_table!$B$2:$B$4947,customer_table!$B$2:$B$4947)</f>
        <v>Consumer</v>
      </c>
      <c r="S2902" s="4" t="b">
        <f t="shared" si="225"/>
        <v>1</v>
      </c>
      <c r="T2902" s="6" t="b">
        <f t="shared" si="226"/>
        <v>1</v>
      </c>
      <c r="U2902" cm="1">
        <f t="array" ref="U2902">INDEX(hdd_products!$H$2:$H$21,MATCH(1,(hdd_products!$A$2:$A$21=hdd_orders!B2902)*(hdd_products!$H$2:$H$21=hdd_orders!F2902),0))</f>
        <v>170.85</v>
      </c>
      <c r="V2902" s="6" t="b">
        <f t="shared" si="227"/>
        <v>1</v>
      </c>
      <c r="W2902" s="4">
        <f t="shared" si="228"/>
        <v>341.7</v>
      </c>
      <c r="X2902" s="6" t="b">
        <f t="shared" si="229"/>
        <v>1</v>
      </c>
      <c r="AD2902" s="52"/>
    </row>
    <row r="2903" spans="1:30" x14ac:dyDescent="0.45">
      <c r="A2903" s="4">
        <v>2901</v>
      </c>
      <c r="B2903">
        <v>1007</v>
      </c>
      <c r="C2903">
        <v>69226</v>
      </c>
      <c r="D2903" t="str">
        <f>_xlfn.XLOOKUP(C2903,customer_table!$A$2:$A$4869,customer_table!$B$2:$B$4869)</f>
        <v>Small Business</v>
      </c>
      <c r="E2903">
        <v>2</v>
      </c>
      <c r="F2903">
        <v>415.57</v>
      </c>
      <c r="G2903">
        <v>831.14</v>
      </c>
      <c r="H2903">
        <v>0</v>
      </c>
      <c r="I2903">
        <v>15.84</v>
      </c>
      <c r="J2903" s="5">
        <v>45623</v>
      </c>
      <c r="K2903" s="5">
        <v>45624</v>
      </c>
      <c r="L2903" t="s">
        <v>4893</v>
      </c>
      <c r="M2903" t="s">
        <v>4898</v>
      </c>
      <c r="N2903" t="s">
        <v>4876</v>
      </c>
      <c r="O2903" t="s">
        <v>4880</v>
      </c>
      <c r="P2903" t="s">
        <v>4879</v>
      </c>
      <c r="Q2903" s="4">
        <f>_xlfn.XLOOKUP(C2903,customer_table!$A$2:$A$4947,customer_table!$A$2:$A$4947)</f>
        <v>69226</v>
      </c>
      <c r="R2903" t="str">
        <f>_xlfn.XLOOKUP(D2903,customer_table!$B$2:$B$4947,customer_table!$B$2:$B$4947)</f>
        <v>Small Business</v>
      </c>
      <c r="S2903" s="4" t="b">
        <f t="shared" si="225"/>
        <v>1</v>
      </c>
      <c r="T2903" s="6" t="b">
        <f t="shared" si="226"/>
        <v>1</v>
      </c>
      <c r="U2903" cm="1">
        <f t="array" ref="U2903">INDEX(hdd_products!$H$2:$H$21,MATCH(1,(hdd_products!$A$2:$A$21=hdd_orders!B2903)*(hdd_products!$H$2:$H$21=hdd_orders!F2903),0))</f>
        <v>415.57</v>
      </c>
      <c r="V2903" s="6" t="b">
        <f t="shared" si="227"/>
        <v>1</v>
      </c>
      <c r="W2903" s="4">
        <f t="shared" si="228"/>
        <v>831.14</v>
      </c>
      <c r="X2903" s="6" t="b">
        <f t="shared" si="229"/>
        <v>1</v>
      </c>
      <c r="AD2903" s="52"/>
    </row>
    <row r="2904" spans="1:30" x14ac:dyDescent="0.45">
      <c r="A2904" s="4">
        <v>2902</v>
      </c>
      <c r="B2904">
        <v>1003</v>
      </c>
      <c r="C2904">
        <v>22014</v>
      </c>
      <c r="D2904" t="str">
        <f>_xlfn.XLOOKUP(C2904,customer_table!$A$2:$A$4869,customer_table!$B$2:$B$4869)</f>
        <v>Enterprise</v>
      </c>
      <c r="E2904">
        <v>2</v>
      </c>
      <c r="F2904">
        <v>95.08</v>
      </c>
      <c r="G2904">
        <v>190.16</v>
      </c>
      <c r="H2904">
        <v>0</v>
      </c>
      <c r="I2904">
        <v>16.95</v>
      </c>
      <c r="J2904" s="5">
        <v>45310</v>
      </c>
      <c r="K2904" s="5">
        <v>45316</v>
      </c>
      <c r="L2904" t="s">
        <v>4893</v>
      </c>
      <c r="M2904" t="s">
        <v>4881</v>
      </c>
      <c r="N2904" t="s">
        <v>4876</v>
      </c>
      <c r="O2904" t="s">
        <v>4880</v>
      </c>
      <c r="P2904" t="s">
        <v>4874</v>
      </c>
      <c r="Q2904" s="4">
        <f>_xlfn.XLOOKUP(C2904,customer_table!$A$2:$A$4947,customer_table!$A$2:$A$4947)</f>
        <v>22014</v>
      </c>
      <c r="R2904" t="str">
        <f>_xlfn.XLOOKUP(D2904,customer_table!$B$2:$B$4947,customer_table!$B$2:$B$4947)</f>
        <v>Enterprise</v>
      </c>
      <c r="S2904" s="4" t="b">
        <f t="shared" si="225"/>
        <v>1</v>
      </c>
      <c r="T2904" s="6" t="b">
        <f t="shared" si="226"/>
        <v>1</v>
      </c>
      <c r="U2904" cm="1">
        <f t="array" ref="U2904">INDEX(hdd_products!$H$2:$H$21,MATCH(1,(hdd_products!$A$2:$A$21=hdd_orders!B2904)*(hdd_products!$H$2:$H$21=hdd_orders!F2904),0))</f>
        <v>95.08</v>
      </c>
      <c r="V2904" s="6" t="b">
        <f t="shared" si="227"/>
        <v>1</v>
      </c>
      <c r="W2904" s="4">
        <f t="shared" si="228"/>
        <v>190.16</v>
      </c>
      <c r="X2904" s="6" t="b">
        <f t="shared" si="229"/>
        <v>1</v>
      </c>
      <c r="AD2904" s="52"/>
    </row>
    <row r="2905" spans="1:30" x14ac:dyDescent="0.45">
      <c r="A2905" s="4">
        <v>2903</v>
      </c>
      <c r="B2905">
        <v>1002</v>
      </c>
      <c r="C2905">
        <v>72600</v>
      </c>
      <c r="D2905" t="str">
        <f>_xlfn.XLOOKUP(C2905,customer_table!$A$2:$A$4869,customer_table!$B$2:$B$4869)</f>
        <v>Enterprise</v>
      </c>
      <c r="E2905">
        <v>4</v>
      </c>
      <c r="F2905">
        <v>198.26</v>
      </c>
      <c r="G2905">
        <v>793.04</v>
      </c>
      <c r="H2905">
        <v>0</v>
      </c>
      <c r="I2905">
        <v>11.33</v>
      </c>
      <c r="J2905" s="5">
        <v>45570</v>
      </c>
      <c r="K2905" s="5">
        <v>45574</v>
      </c>
      <c r="L2905" t="s">
        <v>4900</v>
      </c>
      <c r="M2905" t="s">
        <v>4877</v>
      </c>
      <c r="N2905" t="s">
        <v>4876</v>
      </c>
      <c r="O2905" t="s">
        <v>4880</v>
      </c>
      <c r="P2905" t="s">
        <v>4886</v>
      </c>
      <c r="Q2905" s="4">
        <f>_xlfn.XLOOKUP(C2905,customer_table!$A$2:$A$4947,customer_table!$A$2:$A$4947)</f>
        <v>72600</v>
      </c>
      <c r="R2905" t="str">
        <f>_xlfn.XLOOKUP(D2905,customer_table!$B$2:$B$4947,customer_table!$B$2:$B$4947)</f>
        <v>Enterprise</v>
      </c>
      <c r="S2905" s="4" t="b">
        <f t="shared" si="225"/>
        <v>1</v>
      </c>
      <c r="T2905" s="6" t="b">
        <f t="shared" si="226"/>
        <v>1</v>
      </c>
      <c r="U2905" cm="1">
        <f t="array" ref="U2905">INDEX(hdd_products!$H$2:$H$21,MATCH(1,(hdd_products!$A$2:$A$21=hdd_orders!B2905)*(hdd_products!$H$2:$H$21=hdd_orders!F2905),0))</f>
        <v>198.26</v>
      </c>
      <c r="V2905" s="6" t="b">
        <f t="shared" si="227"/>
        <v>1</v>
      </c>
      <c r="W2905" s="4">
        <f t="shared" si="228"/>
        <v>793.04</v>
      </c>
      <c r="X2905" s="6" t="b">
        <f t="shared" si="229"/>
        <v>1</v>
      </c>
      <c r="AD2905" s="52"/>
    </row>
    <row r="2906" spans="1:30" x14ac:dyDescent="0.45">
      <c r="A2906" s="4">
        <v>2904</v>
      </c>
      <c r="B2906">
        <v>1005</v>
      </c>
      <c r="C2906">
        <v>90685</v>
      </c>
      <c r="D2906" t="str">
        <f>_xlfn.XLOOKUP(C2906,customer_table!$A$2:$A$4869,customer_table!$B$2:$B$4869)</f>
        <v>Small Business</v>
      </c>
      <c r="E2906">
        <v>1</v>
      </c>
      <c r="F2906">
        <v>204.55</v>
      </c>
      <c r="G2906">
        <v>204.55</v>
      </c>
      <c r="H2906">
        <v>0</v>
      </c>
      <c r="I2906">
        <v>15.07</v>
      </c>
      <c r="J2906" s="5">
        <v>45628</v>
      </c>
      <c r="K2906" s="5">
        <v>45630</v>
      </c>
      <c r="L2906" t="s">
        <v>4893</v>
      </c>
      <c r="M2906" t="s">
        <v>4881</v>
      </c>
      <c r="N2906" t="s">
        <v>4892</v>
      </c>
      <c r="O2906" t="s">
        <v>4894</v>
      </c>
      <c r="P2906" t="s">
        <v>4888</v>
      </c>
      <c r="Q2906" s="4">
        <f>_xlfn.XLOOKUP(C2906,customer_table!$A$2:$A$4947,customer_table!$A$2:$A$4947)</f>
        <v>90685</v>
      </c>
      <c r="R2906" t="str">
        <f>_xlfn.XLOOKUP(D2906,customer_table!$B$2:$B$4947,customer_table!$B$2:$B$4947)</f>
        <v>Small Business</v>
      </c>
      <c r="S2906" s="4" t="b">
        <f t="shared" si="225"/>
        <v>1</v>
      </c>
      <c r="T2906" s="6" t="b">
        <f t="shared" si="226"/>
        <v>1</v>
      </c>
      <c r="U2906" cm="1">
        <f t="array" ref="U2906">INDEX(hdd_products!$H$2:$H$21,MATCH(1,(hdd_products!$A$2:$A$21=hdd_orders!B2906)*(hdd_products!$H$2:$H$21=hdd_orders!F2906),0))</f>
        <v>204.55</v>
      </c>
      <c r="V2906" s="6" t="b">
        <f t="shared" si="227"/>
        <v>1</v>
      </c>
      <c r="W2906" s="4">
        <f t="shared" si="228"/>
        <v>204.55</v>
      </c>
      <c r="X2906" s="6" t="b">
        <f t="shared" si="229"/>
        <v>1</v>
      </c>
      <c r="AD2906" s="52"/>
    </row>
    <row r="2907" spans="1:30" x14ac:dyDescent="0.45">
      <c r="A2907" s="4">
        <v>2905</v>
      </c>
      <c r="B2907">
        <v>1004</v>
      </c>
      <c r="C2907">
        <v>92289</v>
      </c>
      <c r="D2907" t="str">
        <f>_xlfn.XLOOKUP(C2907,customer_table!$A$2:$A$4869,customer_table!$B$2:$B$4869)</f>
        <v>Enterprise</v>
      </c>
      <c r="E2907">
        <v>1</v>
      </c>
      <c r="F2907">
        <v>170.85</v>
      </c>
      <c r="G2907">
        <v>170.85</v>
      </c>
      <c r="H2907">
        <v>0</v>
      </c>
      <c r="I2907">
        <v>9.18</v>
      </c>
      <c r="J2907" s="5">
        <v>45331</v>
      </c>
      <c r="K2907" s="5">
        <v>45336</v>
      </c>
      <c r="L2907" t="s">
        <v>4897</v>
      </c>
      <c r="M2907" t="s">
        <v>4896</v>
      </c>
      <c r="N2907" t="s">
        <v>4876</v>
      </c>
      <c r="O2907" t="s">
        <v>4880</v>
      </c>
      <c r="P2907" t="s">
        <v>4879</v>
      </c>
      <c r="Q2907" s="4">
        <f>_xlfn.XLOOKUP(C2907,customer_table!$A$2:$A$4947,customer_table!$A$2:$A$4947)</f>
        <v>92289</v>
      </c>
      <c r="R2907" t="str">
        <f>_xlfn.XLOOKUP(D2907,customer_table!$B$2:$B$4947,customer_table!$B$2:$B$4947)</f>
        <v>Enterprise</v>
      </c>
      <c r="S2907" s="4" t="b">
        <f t="shared" si="225"/>
        <v>1</v>
      </c>
      <c r="T2907" s="6" t="b">
        <f t="shared" si="226"/>
        <v>1</v>
      </c>
      <c r="U2907" cm="1">
        <f t="array" ref="U2907">INDEX(hdd_products!$H$2:$H$21,MATCH(1,(hdd_products!$A$2:$A$21=hdd_orders!B2907)*(hdd_products!$H$2:$H$21=hdd_orders!F2907),0))</f>
        <v>170.85</v>
      </c>
      <c r="V2907" s="6" t="b">
        <f t="shared" si="227"/>
        <v>1</v>
      </c>
      <c r="W2907" s="4">
        <f t="shared" si="228"/>
        <v>170.85</v>
      </c>
      <c r="X2907" s="6" t="b">
        <f t="shared" si="229"/>
        <v>1</v>
      </c>
      <c r="AD2907" s="52"/>
    </row>
    <row r="2908" spans="1:30" x14ac:dyDescent="0.45">
      <c r="A2908" s="4">
        <v>2906</v>
      </c>
      <c r="B2908">
        <v>1012</v>
      </c>
      <c r="C2908">
        <v>29649</v>
      </c>
      <c r="D2908" t="str">
        <f>_xlfn.XLOOKUP(C2908,customer_table!$A$2:$A$4869,customer_table!$B$2:$B$4869)</f>
        <v>Consumer</v>
      </c>
      <c r="E2908">
        <v>1</v>
      </c>
      <c r="F2908">
        <v>339.39</v>
      </c>
      <c r="G2908">
        <v>339.39</v>
      </c>
      <c r="H2908">
        <v>0</v>
      </c>
      <c r="I2908">
        <v>15.14</v>
      </c>
      <c r="J2908" s="5">
        <v>45564</v>
      </c>
      <c r="K2908" s="5">
        <v>45568</v>
      </c>
      <c r="L2908" t="s">
        <v>4890</v>
      </c>
      <c r="M2908" t="s">
        <v>4881</v>
      </c>
      <c r="N2908" t="s">
        <v>4876</v>
      </c>
      <c r="O2908" t="s">
        <v>4880</v>
      </c>
      <c r="P2908" t="s">
        <v>4891</v>
      </c>
      <c r="Q2908" s="4">
        <f>_xlfn.XLOOKUP(C2908,customer_table!$A$2:$A$4947,customer_table!$A$2:$A$4947)</f>
        <v>29649</v>
      </c>
      <c r="R2908" t="str">
        <f>_xlfn.XLOOKUP(D2908,customer_table!$B$2:$B$4947,customer_table!$B$2:$B$4947)</f>
        <v>Consumer</v>
      </c>
      <c r="S2908" s="4" t="b">
        <f t="shared" si="225"/>
        <v>1</v>
      </c>
      <c r="T2908" s="6" t="b">
        <f t="shared" si="226"/>
        <v>1</v>
      </c>
      <c r="U2908" cm="1">
        <f t="array" ref="U2908">INDEX(hdd_products!$H$2:$H$21,MATCH(1,(hdd_products!$A$2:$A$21=hdd_orders!B2908)*(hdd_products!$H$2:$H$21=hdd_orders!F2908),0))</f>
        <v>339.39</v>
      </c>
      <c r="V2908" s="6" t="b">
        <f t="shared" si="227"/>
        <v>1</v>
      </c>
      <c r="W2908" s="4">
        <f t="shared" si="228"/>
        <v>339.39</v>
      </c>
      <c r="X2908" s="6" t="b">
        <f t="shared" si="229"/>
        <v>1</v>
      </c>
      <c r="AD2908" s="52"/>
    </row>
    <row r="2909" spans="1:30" x14ac:dyDescent="0.45">
      <c r="A2909" s="4">
        <v>2907</v>
      </c>
      <c r="B2909">
        <v>1004</v>
      </c>
      <c r="C2909">
        <v>30173</v>
      </c>
      <c r="D2909" t="str">
        <f>_xlfn.XLOOKUP(C2909,customer_table!$A$2:$A$4869,customer_table!$B$2:$B$4869)</f>
        <v>Small Business</v>
      </c>
      <c r="E2909">
        <v>5</v>
      </c>
      <c r="F2909">
        <v>170.85</v>
      </c>
      <c r="G2909">
        <v>854.25</v>
      </c>
      <c r="H2909">
        <v>0</v>
      </c>
      <c r="I2909">
        <v>18.86</v>
      </c>
      <c r="J2909" s="5">
        <v>45550</v>
      </c>
      <c r="K2909" s="5">
        <v>45554</v>
      </c>
      <c r="L2909" t="s">
        <v>4889</v>
      </c>
      <c r="M2909" t="s">
        <v>4877</v>
      </c>
      <c r="N2909" t="s">
        <v>4876</v>
      </c>
      <c r="O2909" t="s">
        <v>4880</v>
      </c>
      <c r="P2909" t="s">
        <v>4886</v>
      </c>
      <c r="Q2909" s="4">
        <f>_xlfn.XLOOKUP(C2909,customer_table!$A$2:$A$4947,customer_table!$A$2:$A$4947)</f>
        <v>30173</v>
      </c>
      <c r="R2909" t="str">
        <f>_xlfn.XLOOKUP(D2909,customer_table!$B$2:$B$4947,customer_table!$B$2:$B$4947)</f>
        <v>Small Business</v>
      </c>
      <c r="S2909" s="4" t="b">
        <f t="shared" si="225"/>
        <v>1</v>
      </c>
      <c r="T2909" s="6" t="b">
        <f t="shared" si="226"/>
        <v>1</v>
      </c>
      <c r="U2909" cm="1">
        <f t="array" ref="U2909">INDEX(hdd_products!$H$2:$H$21,MATCH(1,(hdd_products!$A$2:$A$21=hdd_orders!B2909)*(hdd_products!$H$2:$H$21=hdd_orders!F2909),0))</f>
        <v>170.85</v>
      </c>
      <c r="V2909" s="6" t="b">
        <f t="shared" si="227"/>
        <v>1</v>
      </c>
      <c r="W2909" s="4">
        <f t="shared" si="228"/>
        <v>854.25</v>
      </c>
      <c r="X2909" s="6" t="b">
        <f t="shared" si="229"/>
        <v>1</v>
      </c>
      <c r="AD2909" s="52"/>
    </row>
    <row r="2910" spans="1:30" x14ac:dyDescent="0.45">
      <c r="A2910" s="4">
        <v>2908</v>
      </c>
      <c r="B2910">
        <v>1011</v>
      </c>
      <c r="C2910">
        <v>15004</v>
      </c>
      <c r="D2910" t="str">
        <f>_xlfn.XLOOKUP(C2910,customer_table!$A$2:$A$4869,customer_table!$B$2:$B$4869)</f>
        <v>Enterprise</v>
      </c>
      <c r="E2910">
        <v>1</v>
      </c>
      <c r="F2910">
        <v>664.86</v>
      </c>
      <c r="G2910">
        <v>664.86</v>
      </c>
      <c r="H2910">
        <v>0</v>
      </c>
      <c r="I2910">
        <v>14.97</v>
      </c>
      <c r="J2910" s="5">
        <v>45392</v>
      </c>
      <c r="K2910" s="5">
        <v>45396</v>
      </c>
      <c r="L2910" t="s">
        <v>4882</v>
      </c>
      <c r="M2910" t="s">
        <v>4881</v>
      </c>
      <c r="N2910" t="s">
        <v>4876</v>
      </c>
      <c r="O2910" t="s">
        <v>4880</v>
      </c>
      <c r="P2910" t="s">
        <v>4879</v>
      </c>
      <c r="Q2910" s="4">
        <f>_xlfn.XLOOKUP(C2910,customer_table!$A$2:$A$4947,customer_table!$A$2:$A$4947)</f>
        <v>15004</v>
      </c>
      <c r="R2910" t="str">
        <f>_xlfn.XLOOKUP(D2910,customer_table!$B$2:$B$4947,customer_table!$B$2:$B$4947)</f>
        <v>Enterprise</v>
      </c>
      <c r="S2910" s="4" t="b">
        <f t="shared" si="225"/>
        <v>1</v>
      </c>
      <c r="T2910" s="6" t="b">
        <f t="shared" si="226"/>
        <v>1</v>
      </c>
      <c r="U2910" cm="1">
        <f t="array" ref="U2910">INDEX(hdd_products!$H$2:$H$21,MATCH(1,(hdd_products!$A$2:$A$21=hdd_orders!B2910)*(hdd_products!$H$2:$H$21=hdd_orders!F2910),0))</f>
        <v>664.86</v>
      </c>
      <c r="V2910" s="6" t="b">
        <f t="shared" si="227"/>
        <v>1</v>
      </c>
      <c r="W2910" s="4">
        <f t="shared" si="228"/>
        <v>664.86</v>
      </c>
      <c r="X2910" s="6" t="b">
        <f t="shared" si="229"/>
        <v>1</v>
      </c>
      <c r="AD2910" s="52"/>
    </row>
    <row r="2911" spans="1:30" x14ac:dyDescent="0.45">
      <c r="A2911" s="4">
        <v>2909</v>
      </c>
      <c r="B2911">
        <v>1003</v>
      </c>
      <c r="C2911">
        <v>34410</v>
      </c>
      <c r="D2911" t="str">
        <f>_xlfn.XLOOKUP(C2911,customer_table!$A$2:$A$4869,customer_table!$B$2:$B$4869)</f>
        <v>Enterprise</v>
      </c>
      <c r="E2911">
        <v>1</v>
      </c>
      <c r="F2911">
        <v>95.08</v>
      </c>
      <c r="G2911">
        <v>95.08</v>
      </c>
      <c r="H2911">
        <v>0</v>
      </c>
      <c r="I2911">
        <v>16.190000000000001</v>
      </c>
      <c r="J2911" s="5">
        <v>45560</v>
      </c>
      <c r="K2911" s="5">
        <v>45561</v>
      </c>
      <c r="L2911" t="s">
        <v>4893</v>
      </c>
      <c r="M2911" t="s">
        <v>4877</v>
      </c>
      <c r="N2911" t="s">
        <v>4876</v>
      </c>
      <c r="O2911" t="s">
        <v>4894</v>
      </c>
      <c r="P2911" t="s">
        <v>4879</v>
      </c>
      <c r="Q2911" s="4">
        <f>_xlfn.XLOOKUP(C2911,customer_table!$A$2:$A$4947,customer_table!$A$2:$A$4947)</f>
        <v>34410</v>
      </c>
      <c r="R2911" t="str">
        <f>_xlfn.XLOOKUP(D2911,customer_table!$B$2:$B$4947,customer_table!$B$2:$B$4947)</f>
        <v>Enterprise</v>
      </c>
      <c r="S2911" s="4" t="b">
        <f t="shared" si="225"/>
        <v>1</v>
      </c>
      <c r="T2911" s="6" t="b">
        <f t="shared" si="226"/>
        <v>1</v>
      </c>
      <c r="U2911" cm="1">
        <f t="array" ref="U2911">INDEX(hdd_products!$H$2:$H$21,MATCH(1,(hdd_products!$A$2:$A$21=hdd_orders!B2911)*(hdd_products!$H$2:$H$21=hdd_orders!F2911),0))</f>
        <v>95.08</v>
      </c>
      <c r="V2911" s="6" t="b">
        <f t="shared" si="227"/>
        <v>1</v>
      </c>
      <c r="W2911" s="4">
        <f t="shared" si="228"/>
        <v>95.08</v>
      </c>
      <c r="X2911" s="6" t="b">
        <f t="shared" si="229"/>
        <v>1</v>
      </c>
      <c r="AD2911" s="52"/>
    </row>
    <row r="2912" spans="1:30" x14ac:dyDescent="0.45">
      <c r="A2912" s="4">
        <v>2910</v>
      </c>
      <c r="B2912">
        <v>1003</v>
      </c>
      <c r="C2912">
        <v>13918</v>
      </c>
      <c r="D2912" t="str">
        <f>_xlfn.XLOOKUP(C2912,customer_table!$A$2:$A$4869,customer_table!$B$2:$B$4869)</f>
        <v>Small Business</v>
      </c>
      <c r="E2912">
        <v>1</v>
      </c>
      <c r="F2912">
        <v>95.08</v>
      </c>
      <c r="G2912">
        <v>95.08</v>
      </c>
      <c r="H2912">
        <v>0</v>
      </c>
      <c r="I2912">
        <v>18.77</v>
      </c>
      <c r="J2912" s="5">
        <v>45480</v>
      </c>
      <c r="K2912" s="5">
        <v>45481</v>
      </c>
      <c r="L2912" t="s">
        <v>4887</v>
      </c>
      <c r="M2912" t="s">
        <v>4881</v>
      </c>
      <c r="N2912" t="s">
        <v>4876</v>
      </c>
      <c r="O2912" t="s">
        <v>4894</v>
      </c>
      <c r="P2912" t="s">
        <v>4879</v>
      </c>
      <c r="Q2912" s="4">
        <f>_xlfn.XLOOKUP(C2912,customer_table!$A$2:$A$4947,customer_table!$A$2:$A$4947)</f>
        <v>13918</v>
      </c>
      <c r="R2912" t="str">
        <f>_xlfn.XLOOKUP(D2912,customer_table!$B$2:$B$4947,customer_table!$B$2:$B$4947)</f>
        <v>Small Business</v>
      </c>
      <c r="S2912" s="4" t="b">
        <f t="shared" si="225"/>
        <v>1</v>
      </c>
      <c r="T2912" s="6" t="b">
        <f t="shared" si="226"/>
        <v>1</v>
      </c>
      <c r="U2912" cm="1">
        <f t="array" ref="U2912">INDEX(hdd_products!$H$2:$H$21,MATCH(1,(hdd_products!$A$2:$A$21=hdd_orders!B2912)*(hdd_products!$H$2:$H$21=hdd_orders!F2912),0))</f>
        <v>95.08</v>
      </c>
      <c r="V2912" s="6" t="b">
        <f t="shared" si="227"/>
        <v>1</v>
      </c>
      <c r="W2912" s="4">
        <f t="shared" si="228"/>
        <v>95.08</v>
      </c>
      <c r="X2912" s="6" t="b">
        <f t="shared" si="229"/>
        <v>1</v>
      </c>
      <c r="AD2912" s="52"/>
    </row>
    <row r="2913" spans="1:30" x14ac:dyDescent="0.45">
      <c r="A2913" s="4">
        <v>2911</v>
      </c>
      <c r="B2913">
        <v>1002</v>
      </c>
      <c r="C2913">
        <v>53499</v>
      </c>
      <c r="D2913" t="str">
        <f>_xlfn.XLOOKUP(C2913,customer_table!$A$2:$A$4869,customer_table!$B$2:$B$4869)</f>
        <v>Enterprise</v>
      </c>
      <c r="E2913">
        <v>1</v>
      </c>
      <c r="F2913">
        <v>198.26</v>
      </c>
      <c r="G2913">
        <v>198.26</v>
      </c>
      <c r="H2913">
        <v>0</v>
      </c>
      <c r="I2913">
        <v>14.17</v>
      </c>
      <c r="J2913" s="5">
        <v>45491</v>
      </c>
      <c r="K2913" s="5">
        <v>45495</v>
      </c>
      <c r="L2913" t="s">
        <v>4882</v>
      </c>
      <c r="M2913" t="s">
        <v>4877</v>
      </c>
      <c r="N2913" t="s">
        <v>4876</v>
      </c>
      <c r="O2913" t="s">
        <v>4880</v>
      </c>
      <c r="P2913" t="s">
        <v>4879</v>
      </c>
      <c r="Q2913" s="4">
        <f>_xlfn.XLOOKUP(C2913,customer_table!$A$2:$A$4947,customer_table!$A$2:$A$4947)</f>
        <v>53499</v>
      </c>
      <c r="R2913" t="str">
        <f>_xlfn.XLOOKUP(D2913,customer_table!$B$2:$B$4947,customer_table!$B$2:$B$4947)</f>
        <v>Enterprise</v>
      </c>
      <c r="S2913" s="4" t="b">
        <f t="shared" si="225"/>
        <v>1</v>
      </c>
      <c r="T2913" s="6" t="b">
        <f t="shared" si="226"/>
        <v>1</v>
      </c>
      <c r="U2913" cm="1">
        <f t="array" ref="U2913">INDEX(hdd_products!$H$2:$H$21,MATCH(1,(hdd_products!$A$2:$A$21=hdd_orders!B2913)*(hdd_products!$H$2:$H$21=hdd_orders!F2913),0))</f>
        <v>198.26</v>
      </c>
      <c r="V2913" s="6" t="b">
        <f t="shared" si="227"/>
        <v>1</v>
      </c>
      <c r="W2913" s="4">
        <f t="shared" si="228"/>
        <v>198.26</v>
      </c>
      <c r="X2913" s="6" t="b">
        <f t="shared" si="229"/>
        <v>1</v>
      </c>
      <c r="AD2913" s="52"/>
    </row>
    <row r="2914" spans="1:30" x14ac:dyDescent="0.45">
      <c r="A2914" s="4">
        <v>2912</v>
      </c>
      <c r="B2914">
        <v>1004</v>
      </c>
      <c r="C2914">
        <v>46647</v>
      </c>
      <c r="D2914" t="str">
        <f>_xlfn.XLOOKUP(C2914,customer_table!$A$2:$A$4869,customer_table!$B$2:$B$4869)</f>
        <v>Enterprise</v>
      </c>
      <c r="E2914">
        <v>1</v>
      </c>
      <c r="F2914">
        <v>170.85</v>
      </c>
      <c r="G2914">
        <v>170.85</v>
      </c>
      <c r="H2914">
        <v>0</v>
      </c>
      <c r="I2914">
        <v>14.36</v>
      </c>
      <c r="J2914" s="5">
        <v>45307</v>
      </c>
      <c r="K2914" s="5">
        <v>45313</v>
      </c>
      <c r="L2914" t="s">
        <v>4890</v>
      </c>
      <c r="M2914" t="s">
        <v>4898</v>
      </c>
      <c r="N2914" t="s">
        <v>4876</v>
      </c>
      <c r="O2914" t="s">
        <v>4894</v>
      </c>
      <c r="P2914" t="s">
        <v>4891</v>
      </c>
      <c r="Q2914" s="4">
        <f>_xlfn.XLOOKUP(C2914,customer_table!$A$2:$A$4947,customer_table!$A$2:$A$4947)</f>
        <v>46647</v>
      </c>
      <c r="R2914" t="str">
        <f>_xlfn.XLOOKUP(D2914,customer_table!$B$2:$B$4947,customer_table!$B$2:$B$4947)</f>
        <v>Enterprise</v>
      </c>
      <c r="S2914" s="4" t="b">
        <f t="shared" si="225"/>
        <v>1</v>
      </c>
      <c r="T2914" s="6" t="b">
        <f t="shared" si="226"/>
        <v>1</v>
      </c>
      <c r="U2914" cm="1">
        <f t="array" ref="U2914">INDEX(hdd_products!$H$2:$H$21,MATCH(1,(hdd_products!$A$2:$A$21=hdd_orders!B2914)*(hdd_products!$H$2:$H$21=hdd_orders!F2914),0))</f>
        <v>170.85</v>
      </c>
      <c r="V2914" s="6" t="b">
        <f t="shared" si="227"/>
        <v>1</v>
      </c>
      <c r="W2914" s="4">
        <f t="shared" si="228"/>
        <v>170.85</v>
      </c>
      <c r="X2914" s="6" t="b">
        <f t="shared" si="229"/>
        <v>1</v>
      </c>
      <c r="AD2914" s="52"/>
    </row>
    <row r="2915" spans="1:30" x14ac:dyDescent="0.45">
      <c r="A2915" s="4">
        <v>2913</v>
      </c>
      <c r="B2915">
        <v>1005</v>
      </c>
      <c r="C2915">
        <v>42926</v>
      </c>
      <c r="D2915" t="str">
        <f>_xlfn.XLOOKUP(C2915,customer_table!$A$2:$A$4869,customer_table!$B$2:$B$4869)</f>
        <v>Enterprise</v>
      </c>
      <c r="E2915">
        <v>1</v>
      </c>
      <c r="F2915">
        <v>204.55</v>
      </c>
      <c r="G2915">
        <v>204.55</v>
      </c>
      <c r="H2915">
        <v>0</v>
      </c>
      <c r="I2915">
        <v>11.11</v>
      </c>
      <c r="J2915" s="5">
        <v>45467</v>
      </c>
      <c r="K2915" s="5">
        <v>45474</v>
      </c>
      <c r="L2915" t="s">
        <v>4900</v>
      </c>
      <c r="M2915" t="s">
        <v>4877</v>
      </c>
      <c r="N2915" t="s">
        <v>4901</v>
      </c>
      <c r="O2915" t="s">
        <v>4880</v>
      </c>
      <c r="P2915" t="s">
        <v>4886</v>
      </c>
      <c r="Q2915" s="4">
        <f>_xlfn.XLOOKUP(C2915,customer_table!$A$2:$A$4947,customer_table!$A$2:$A$4947)</f>
        <v>42926</v>
      </c>
      <c r="R2915" t="str">
        <f>_xlfn.XLOOKUP(D2915,customer_table!$B$2:$B$4947,customer_table!$B$2:$B$4947)</f>
        <v>Enterprise</v>
      </c>
      <c r="S2915" s="4" t="b">
        <f t="shared" si="225"/>
        <v>1</v>
      </c>
      <c r="T2915" s="6" t="b">
        <f t="shared" si="226"/>
        <v>1</v>
      </c>
      <c r="U2915" cm="1">
        <f t="array" ref="U2915">INDEX(hdd_products!$H$2:$H$21,MATCH(1,(hdd_products!$A$2:$A$21=hdd_orders!B2915)*(hdd_products!$H$2:$H$21=hdd_orders!F2915),0))</f>
        <v>204.55</v>
      </c>
      <c r="V2915" s="6" t="b">
        <f t="shared" si="227"/>
        <v>1</v>
      </c>
      <c r="W2915" s="4">
        <f t="shared" si="228"/>
        <v>204.55</v>
      </c>
      <c r="X2915" s="6" t="b">
        <f t="shared" si="229"/>
        <v>1</v>
      </c>
      <c r="AD2915" s="52"/>
    </row>
    <row r="2916" spans="1:30" x14ac:dyDescent="0.45">
      <c r="A2916" s="4">
        <v>2914</v>
      </c>
      <c r="B2916">
        <v>1007</v>
      </c>
      <c r="C2916">
        <v>56271</v>
      </c>
      <c r="D2916" t="str">
        <f>_xlfn.XLOOKUP(C2916,customer_table!$A$2:$A$4869,customer_table!$B$2:$B$4869)</f>
        <v>Enterprise</v>
      </c>
      <c r="E2916">
        <v>4</v>
      </c>
      <c r="F2916">
        <v>415.57</v>
      </c>
      <c r="G2916">
        <v>1662.28</v>
      </c>
      <c r="H2916">
        <v>0</v>
      </c>
      <c r="I2916">
        <v>15.58</v>
      </c>
      <c r="J2916" s="5">
        <v>45595</v>
      </c>
      <c r="K2916" s="5">
        <v>45599</v>
      </c>
      <c r="L2916" t="s">
        <v>4893</v>
      </c>
      <c r="M2916" t="s">
        <v>4898</v>
      </c>
      <c r="N2916" t="s">
        <v>4876</v>
      </c>
      <c r="O2916" t="s">
        <v>4880</v>
      </c>
      <c r="P2916" t="s">
        <v>4891</v>
      </c>
      <c r="Q2916" s="4">
        <f>_xlfn.XLOOKUP(C2916,customer_table!$A$2:$A$4947,customer_table!$A$2:$A$4947)</f>
        <v>56271</v>
      </c>
      <c r="R2916" t="str">
        <f>_xlfn.XLOOKUP(D2916,customer_table!$B$2:$B$4947,customer_table!$B$2:$B$4947)</f>
        <v>Enterprise</v>
      </c>
      <c r="S2916" s="4" t="b">
        <f t="shared" si="225"/>
        <v>1</v>
      </c>
      <c r="T2916" s="6" t="b">
        <f t="shared" si="226"/>
        <v>1</v>
      </c>
      <c r="U2916" cm="1">
        <f t="array" ref="U2916">INDEX(hdd_products!$H$2:$H$21,MATCH(1,(hdd_products!$A$2:$A$21=hdd_orders!B2916)*(hdd_products!$H$2:$H$21=hdd_orders!F2916),0))</f>
        <v>415.57</v>
      </c>
      <c r="V2916" s="6" t="b">
        <f t="shared" si="227"/>
        <v>1</v>
      </c>
      <c r="W2916" s="4">
        <f t="shared" si="228"/>
        <v>1662.28</v>
      </c>
      <c r="X2916" s="6" t="b">
        <f t="shared" si="229"/>
        <v>1</v>
      </c>
      <c r="AD2916" s="52"/>
    </row>
    <row r="2917" spans="1:30" x14ac:dyDescent="0.45">
      <c r="A2917" s="4">
        <v>2915</v>
      </c>
      <c r="B2917">
        <v>1011</v>
      </c>
      <c r="C2917">
        <v>99591</v>
      </c>
      <c r="D2917" t="str">
        <f>_xlfn.XLOOKUP(C2917,customer_table!$A$2:$A$4869,customer_table!$B$2:$B$4869)</f>
        <v>Small Business</v>
      </c>
      <c r="E2917">
        <v>2</v>
      </c>
      <c r="F2917">
        <v>664.86</v>
      </c>
      <c r="G2917">
        <v>1329.72</v>
      </c>
      <c r="H2917">
        <v>0</v>
      </c>
      <c r="I2917">
        <v>11.84</v>
      </c>
      <c r="J2917" s="5">
        <v>45418</v>
      </c>
      <c r="K2917" s="5">
        <v>45424</v>
      </c>
      <c r="L2917" t="s">
        <v>4897</v>
      </c>
      <c r="M2917" t="s">
        <v>4896</v>
      </c>
      <c r="N2917" t="s">
        <v>4892</v>
      </c>
      <c r="O2917" t="s">
        <v>4880</v>
      </c>
      <c r="P2917" t="s">
        <v>4891</v>
      </c>
      <c r="Q2917" s="4">
        <f>_xlfn.XLOOKUP(C2917,customer_table!$A$2:$A$4947,customer_table!$A$2:$A$4947)</f>
        <v>99591</v>
      </c>
      <c r="R2917" t="str">
        <f>_xlfn.XLOOKUP(D2917,customer_table!$B$2:$B$4947,customer_table!$B$2:$B$4947)</f>
        <v>Small Business</v>
      </c>
      <c r="S2917" s="4" t="b">
        <f t="shared" si="225"/>
        <v>1</v>
      </c>
      <c r="T2917" s="6" t="b">
        <f t="shared" si="226"/>
        <v>1</v>
      </c>
      <c r="U2917" cm="1">
        <f t="array" ref="U2917">INDEX(hdd_products!$H$2:$H$21,MATCH(1,(hdd_products!$A$2:$A$21=hdd_orders!B2917)*(hdd_products!$H$2:$H$21=hdd_orders!F2917),0))</f>
        <v>664.86</v>
      </c>
      <c r="V2917" s="6" t="b">
        <f t="shared" si="227"/>
        <v>1</v>
      </c>
      <c r="W2917" s="4">
        <f t="shared" si="228"/>
        <v>1329.72</v>
      </c>
      <c r="X2917" s="6" t="b">
        <f t="shared" si="229"/>
        <v>1</v>
      </c>
      <c r="AD2917" s="52"/>
    </row>
    <row r="2918" spans="1:30" x14ac:dyDescent="0.45">
      <c r="A2918" s="4">
        <v>2916</v>
      </c>
      <c r="B2918">
        <v>1012</v>
      </c>
      <c r="C2918">
        <v>39123</v>
      </c>
      <c r="D2918" t="str">
        <f>_xlfn.XLOOKUP(C2918,customer_table!$A$2:$A$4869,customer_table!$B$2:$B$4869)</f>
        <v>Enterprise</v>
      </c>
      <c r="E2918">
        <v>1</v>
      </c>
      <c r="F2918">
        <v>339.39</v>
      </c>
      <c r="G2918">
        <v>339.39</v>
      </c>
      <c r="H2918">
        <v>0</v>
      </c>
      <c r="I2918">
        <v>17.559999999999999</v>
      </c>
      <c r="J2918" s="5">
        <v>45429</v>
      </c>
      <c r="K2918" s="5">
        <v>45436</v>
      </c>
      <c r="L2918" t="s">
        <v>4878</v>
      </c>
      <c r="M2918" t="s">
        <v>4881</v>
      </c>
      <c r="N2918" t="s">
        <v>4876</v>
      </c>
      <c r="O2918" t="s">
        <v>4894</v>
      </c>
      <c r="P2918" t="s">
        <v>4886</v>
      </c>
      <c r="Q2918" s="4">
        <f>_xlfn.XLOOKUP(C2918,customer_table!$A$2:$A$4947,customer_table!$A$2:$A$4947)</f>
        <v>39123</v>
      </c>
      <c r="R2918" t="str">
        <f>_xlfn.XLOOKUP(D2918,customer_table!$B$2:$B$4947,customer_table!$B$2:$B$4947)</f>
        <v>Enterprise</v>
      </c>
      <c r="S2918" s="4" t="b">
        <f t="shared" si="225"/>
        <v>1</v>
      </c>
      <c r="T2918" s="6" t="b">
        <f t="shared" si="226"/>
        <v>1</v>
      </c>
      <c r="U2918" cm="1">
        <f t="array" ref="U2918">INDEX(hdd_products!$H$2:$H$21,MATCH(1,(hdd_products!$A$2:$A$21=hdd_orders!B2918)*(hdd_products!$H$2:$H$21=hdd_orders!F2918),0))</f>
        <v>339.39</v>
      </c>
      <c r="V2918" s="6" t="b">
        <f t="shared" si="227"/>
        <v>1</v>
      </c>
      <c r="W2918" s="4">
        <f t="shared" si="228"/>
        <v>339.39</v>
      </c>
      <c r="X2918" s="6" t="b">
        <f t="shared" si="229"/>
        <v>1</v>
      </c>
      <c r="AD2918" s="52"/>
    </row>
    <row r="2919" spans="1:30" x14ac:dyDescent="0.45">
      <c r="A2919" s="4">
        <v>2917</v>
      </c>
      <c r="B2919">
        <v>1005</v>
      </c>
      <c r="C2919">
        <v>31551</v>
      </c>
      <c r="D2919" t="str">
        <f>_xlfn.XLOOKUP(C2919,customer_table!$A$2:$A$4869,customer_table!$B$2:$B$4869)</f>
        <v>Small Business</v>
      </c>
      <c r="E2919">
        <v>5</v>
      </c>
      <c r="F2919">
        <v>204.55</v>
      </c>
      <c r="G2919">
        <v>1022.75</v>
      </c>
      <c r="H2919">
        <v>0</v>
      </c>
      <c r="I2919">
        <v>16.010000000000002</v>
      </c>
      <c r="J2919" s="5">
        <v>45585</v>
      </c>
      <c r="K2919" s="5">
        <v>45586</v>
      </c>
      <c r="L2919" t="s">
        <v>4893</v>
      </c>
      <c r="M2919" t="s">
        <v>4881</v>
      </c>
      <c r="N2919" t="s">
        <v>4876</v>
      </c>
      <c r="O2919" t="s">
        <v>4880</v>
      </c>
      <c r="P2919" t="s">
        <v>4874</v>
      </c>
      <c r="Q2919" s="4">
        <f>_xlfn.XLOOKUP(C2919,customer_table!$A$2:$A$4947,customer_table!$A$2:$A$4947)</f>
        <v>31551</v>
      </c>
      <c r="R2919" t="str">
        <f>_xlfn.XLOOKUP(D2919,customer_table!$B$2:$B$4947,customer_table!$B$2:$B$4947)</f>
        <v>Small Business</v>
      </c>
      <c r="S2919" s="4" t="b">
        <f t="shared" si="225"/>
        <v>1</v>
      </c>
      <c r="T2919" s="6" t="b">
        <f t="shared" si="226"/>
        <v>1</v>
      </c>
      <c r="U2919" cm="1">
        <f t="array" ref="U2919">INDEX(hdd_products!$H$2:$H$21,MATCH(1,(hdd_products!$A$2:$A$21=hdd_orders!B2919)*(hdd_products!$H$2:$H$21=hdd_orders!F2919),0))</f>
        <v>204.55</v>
      </c>
      <c r="V2919" s="6" t="b">
        <f t="shared" si="227"/>
        <v>1</v>
      </c>
      <c r="W2919" s="4">
        <f t="shared" si="228"/>
        <v>1022.75</v>
      </c>
      <c r="X2919" s="6" t="b">
        <f t="shared" si="229"/>
        <v>1</v>
      </c>
      <c r="AD2919" s="52"/>
    </row>
    <row r="2920" spans="1:30" x14ac:dyDescent="0.45">
      <c r="A2920" s="4">
        <v>2918</v>
      </c>
      <c r="B2920">
        <v>1012</v>
      </c>
      <c r="C2920">
        <v>54287</v>
      </c>
      <c r="D2920" t="str">
        <f>_xlfn.XLOOKUP(C2920,customer_table!$A$2:$A$4869,customer_table!$B$2:$B$4869)</f>
        <v>Enterprise</v>
      </c>
      <c r="E2920">
        <v>2</v>
      </c>
      <c r="F2920">
        <v>339.39</v>
      </c>
      <c r="G2920">
        <v>678.78</v>
      </c>
      <c r="H2920">
        <v>0</v>
      </c>
      <c r="I2920">
        <v>8.32</v>
      </c>
      <c r="J2920" s="5">
        <v>45459</v>
      </c>
      <c r="K2920" s="5">
        <v>45461</v>
      </c>
      <c r="L2920" t="s">
        <v>4902</v>
      </c>
      <c r="M2920" t="s">
        <v>4877</v>
      </c>
      <c r="N2920" t="s">
        <v>4876</v>
      </c>
      <c r="O2920" t="s">
        <v>4880</v>
      </c>
      <c r="P2920" t="s">
        <v>4879</v>
      </c>
      <c r="Q2920" s="4">
        <f>_xlfn.XLOOKUP(C2920,customer_table!$A$2:$A$4947,customer_table!$A$2:$A$4947)</f>
        <v>54287</v>
      </c>
      <c r="R2920" t="str">
        <f>_xlfn.XLOOKUP(D2920,customer_table!$B$2:$B$4947,customer_table!$B$2:$B$4947)</f>
        <v>Enterprise</v>
      </c>
      <c r="S2920" s="4" t="b">
        <f t="shared" si="225"/>
        <v>1</v>
      </c>
      <c r="T2920" s="6" t="b">
        <f t="shared" si="226"/>
        <v>1</v>
      </c>
      <c r="U2920" cm="1">
        <f t="array" ref="U2920">INDEX(hdd_products!$H$2:$H$21,MATCH(1,(hdd_products!$A$2:$A$21=hdd_orders!B2920)*(hdd_products!$H$2:$H$21=hdd_orders!F2920),0))</f>
        <v>339.39</v>
      </c>
      <c r="V2920" s="6" t="b">
        <f t="shared" si="227"/>
        <v>1</v>
      </c>
      <c r="W2920" s="4">
        <f t="shared" si="228"/>
        <v>678.78</v>
      </c>
      <c r="X2920" s="6" t="b">
        <f t="shared" si="229"/>
        <v>1</v>
      </c>
      <c r="AD2920" s="52"/>
    </row>
    <row r="2921" spans="1:30" x14ac:dyDescent="0.45">
      <c r="A2921" s="4">
        <v>2919</v>
      </c>
      <c r="B2921">
        <v>1002</v>
      </c>
      <c r="C2921">
        <v>85424</v>
      </c>
      <c r="D2921" t="str">
        <f>_xlfn.XLOOKUP(C2921,customer_table!$A$2:$A$4869,customer_table!$B$2:$B$4869)</f>
        <v>Consumer</v>
      </c>
      <c r="E2921">
        <v>1</v>
      </c>
      <c r="F2921">
        <v>198.26</v>
      </c>
      <c r="G2921">
        <v>198.26</v>
      </c>
      <c r="H2921">
        <v>0</v>
      </c>
      <c r="I2921">
        <v>14.49</v>
      </c>
      <c r="J2921" s="5">
        <v>45467</v>
      </c>
      <c r="K2921" s="5">
        <v>45471</v>
      </c>
      <c r="L2921" t="s">
        <v>4890</v>
      </c>
      <c r="M2921" t="s">
        <v>4881</v>
      </c>
      <c r="N2921" t="s">
        <v>4876</v>
      </c>
      <c r="O2921" t="s">
        <v>4880</v>
      </c>
      <c r="P2921" t="s">
        <v>4886</v>
      </c>
      <c r="Q2921" s="4">
        <f>_xlfn.XLOOKUP(C2921,customer_table!$A$2:$A$4947,customer_table!$A$2:$A$4947)</f>
        <v>85424</v>
      </c>
      <c r="R2921" t="str">
        <f>_xlfn.XLOOKUP(D2921,customer_table!$B$2:$B$4947,customer_table!$B$2:$B$4947)</f>
        <v>Consumer</v>
      </c>
      <c r="S2921" s="4" t="b">
        <f t="shared" si="225"/>
        <v>1</v>
      </c>
      <c r="T2921" s="6" t="b">
        <f t="shared" si="226"/>
        <v>1</v>
      </c>
      <c r="U2921" cm="1">
        <f t="array" ref="U2921">INDEX(hdd_products!$H$2:$H$21,MATCH(1,(hdd_products!$A$2:$A$21=hdd_orders!B2921)*(hdd_products!$H$2:$H$21=hdd_orders!F2921),0))</f>
        <v>198.26</v>
      </c>
      <c r="V2921" s="6" t="b">
        <f t="shared" si="227"/>
        <v>1</v>
      </c>
      <c r="W2921" s="4">
        <f t="shared" si="228"/>
        <v>198.26</v>
      </c>
      <c r="X2921" s="6" t="b">
        <f t="shared" si="229"/>
        <v>1</v>
      </c>
      <c r="AD2921" s="52"/>
    </row>
    <row r="2922" spans="1:30" x14ac:dyDescent="0.45">
      <c r="A2922" s="4">
        <v>2920</v>
      </c>
      <c r="B2922">
        <v>1007</v>
      </c>
      <c r="C2922">
        <v>55000</v>
      </c>
      <c r="D2922" t="str">
        <f>_xlfn.XLOOKUP(C2922,customer_table!$A$2:$A$4869,customer_table!$B$2:$B$4869)</f>
        <v>Consumer</v>
      </c>
      <c r="E2922">
        <v>2</v>
      </c>
      <c r="F2922">
        <v>415.57</v>
      </c>
      <c r="G2922">
        <v>831.14</v>
      </c>
      <c r="H2922">
        <v>0</v>
      </c>
      <c r="I2922">
        <v>15.07</v>
      </c>
      <c r="J2922" s="5">
        <v>45405</v>
      </c>
      <c r="K2922" s="5">
        <v>45412</v>
      </c>
      <c r="L2922" t="s">
        <v>4895</v>
      </c>
      <c r="M2922" t="s">
        <v>4896</v>
      </c>
      <c r="N2922" t="s">
        <v>4876</v>
      </c>
      <c r="O2922" t="s">
        <v>4875</v>
      </c>
      <c r="P2922" t="s">
        <v>4891</v>
      </c>
      <c r="Q2922" s="4">
        <f>_xlfn.XLOOKUP(C2922,customer_table!$A$2:$A$4947,customer_table!$A$2:$A$4947)</f>
        <v>55000</v>
      </c>
      <c r="R2922" t="str">
        <f>_xlfn.XLOOKUP(D2922,customer_table!$B$2:$B$4947,customer_table!$B$2:$B$4947)</f>
        <v>Consumer</v>
      </c>
      <c r="S2922" s="4" t="b">
        <f t="shared" si="225"/>
        <v>1</v>
      </c>
      <c r="T2922" s="6" t="b">
        <f t="shared" si="226"/>
        <v>1</v>
      </c>
      <c r="U2922" cm="1">
        <f t="array" ref="U2922">INDEX(hdd_products!$H$2:$H$21,MATCH(1,(hdd_products!$A$2:$A$21=hdd_orders!B2922)*(hdd_products!$H$2:$H$21=hdd_orders!F2922),0))</f>
        <v>415.57</v>
      </c>
      <c r="V2922" s="6" t="b">
        <f t="shared" si="227"/>
        <v>1</v>
      </c>
      <c r="W2922" s="4">
        <f t="shared" si="228"/>
        <v>831.14</v>
      </c>
      <c r="X2922" s="6" t="b">
        <f t="shared" si="229"/>
        <v>1</v>
      </c>
      <c r="AD2922" s="52"/>
    </row>
    <row r="2923" spans="1:30" x14ac:dyDescent="0.45">
      <c r="A2923" s="4">
        <v>2921</v>
      </c>
      <c r="B2923">
        <v>1005</v>
      </c>
      <c r="C2923">
        <v>76123</v>
      </c>
      <c r="D2923" t="str">
        <f>_xlfn.XLOOKUP(C2923,customer_table!$A$2:$A$4869,customer_table!$B$2:$B$4869)</f>
        <v>Small Business</v>
      </c>
      <c r="E2923">
        <v>3</v>
      </c>
      <c r="F2923">
        <v>204.55</v>
      </c>
      <c r="G2923">
        <v>613.65</v>
      </c>
      <c r="H2923">
        <v>0</v>
      </c>
      <c r="I2923">
        <v>16.88</v>
      </c>
      <c r="J2923" s="5">
        <v>45481</v>
      </c>
      <c r="K2923" s="5">
        <v>45482</v>
      </c>
      <c r="L2923" t="s">
        <v>4889</v>
      </c>
      <c r="M2923" t="s">
        <v>4881</v>
      </c>
      <c r="N2923" t="s">
        <v>4876</v>
      </c>
      <c r="O2923" t="s">
        <v>4880</v>
      </c>
      <c r="P2923" t="s">
        <v>4884</v>
      </c>
      <c r="Q2923" s="4">
        <f>_xlfn.XLOOKUP(C2923,customer_table!$A$2:$A$4947,customer_table!$A$2:$A$4947)</f>
        <v>76123</v>
      </c>
      <c r="R2923" t="str">
        <f>_xlfn.XLOOKUP(D2923,customer_table!$B$2:$B$4947,customer_table!$B$2:$B$4947)</f>
        <v>Small Business</v>
      </c>
      <c r="S2923" s="4" t="b">
        <f t="shared" si="225"/>
        <v>1</v>
      </c>
      <c r="T2923" s="6" t="b">
        <f t="shared" si="226"/>
        <v>1</v>
      </c>
      <c r="U2923" cm="1">
        <f t="array" ref="U2923">INDEX(hdd_products!$H$2:$H$21,MATCH(1,(hdd_products!$A$2:$A$21=hdd_orders!B2923)*(hdd_products!$H$2:$H$21=hdd_orders!F2923),0))</f>
        <v>204.55</v>
      </c>
      <c r="V2923" s="6" t="b">
        <f t="shared" si="227"/>
        <v>1</v>
      </c>
      <c r="W2923" s="4">
        <f t="shared" si="228"/>
        <v>613.65000000000009</v>
      </c>
      <c r="X2923" s="6" t="b">
        <f t="shared" si="229"/>
        <v>1</v>
      </c>
      <c r="AD2923" s="52"/>
    </row>
    <row r="2924" spans="1:30" x14ac:dyDescent="0.45">
      <c r="A2924" s="4">
        <v>2922</v>
      </c>
      <c r="B2924">
        <v>1008</v>
      </c>
      <c r="C2924">
        <v>94649</v>
      </c>
      <c r="D2924" t="str">
        <f>_xlfn.XLOOKUP(C2924,customer_table!$A$2:$A$4869,customer_table!$B$2:$B$4869)</f>
        <v>Consumer</v>
      </c>
      <c r="E2924">
        <v>2</v>
      </c>
      <c r="F2924">
        <v>269.08</v>
      </c>
      <c r="G2924">
        <v>538.16</v>
      </c>
      <c r="H2924">
        <v>0</v>
      </c>
      <c r="I2924">
        <v>15.07</v>
      </c>
      <c r="J2924" s="5">
        <v>45481</v>
      </c>
      <c r="K2924" s="5">
        <v>45484</v>
      </c>
      <c r="L2924" t="s">
        <v>4893</v>
      </c>
      <c r="M2924" t="s">
        <v>4877</v>
      </c>
      <c r="N2924" t="s">
        <v>4876</v>
      </c>
      <c r="O2924" t="s">
        <v>4875</v>
      </c>
      <c r="P2924" t="s">
        <v>4888</v>
      </c>
      <c r="Q2924" s="4">
        <f>_xlfn.XLOOKUP(C2924,customer_table!$A$2:$A$4947,customer_table!$A$2:$A$4947)</f>
        <v>94649</v>
      </c>
      <c r="R2924" t="str">
        <f>_xlfn.XLOOKUP(D2924,customer_table!$B$2:$B$4947,customer_table!$B$2:$B$4947)</f>
        <v>Consumer</v>
      </c>
      <c r="S2924" s="4" t="b">
        <f t="shared" si="225"/>
        <v>1</v>
      </c>
      <c r="T2924" s="6" t="b">
        <f t="shared" si="226"/>
        <v>1</v>
      </c>
      <c r="U2924" cm="1">
        <f t="array" ref="U2924">INDEX(hdd_products!$H$2:$H$21,MATCH(1,(hdd_products!$A$2:$A$21=hdd_orders!B2924)*(hdd_products!$H$2:$H$21=hdd_orders!F2924),0))</f>
        <v>269.08</v>
      </c>
      <c r="V2924" s="6" t="b">
        <f t="shared" si="227"/>
        <v>1</v>
      </c>
      <c r="W2924" s="4">
        <f t="shared" si="228"/>
        <v>538.16</v>
      </c>
      <c r="X2924" s="6" t="b">
        <f t="shared" si="229"/>
        <v>1</v>
      </c>
      <c r="AD2924" s="52"/>
    </row>
    <row r="2925" spans="1:30" x14ac:dyDescent="0.45">
      <c r="A2925" s="4">
        <v>2923</v>
      </c>
      <c r="B2925">
        <v>1004</v>
      </c>
      <c r="C2925">
        <v>12048</v>
      </c>
      <c r="D2925" t="str">
        <f>_xlfn.XLOOKUP(C2925,customer_table!$A$2:$A$4869,customer_table!$B$2:$B$4869)</f>
        <v>Consumer</v>
      </c>
      <c r="E2925">
        <v>4</v>
      </c>
      <c r="F2925">
        <v>170.85</v>
      </c>
      <c r="G2925">
        <v>683.4</v>
      </c>
      <c r="H2925">
        <v>0</v>
      </c>
      <c r="I2925">
        <v>16.670000000000002</v>
      </c>
      <c r="J2925" s="5">
        <v>45489</v>
      </c>
      <c r="K2925" s="5">
        <v>45496</v>
      </c>
      <c r="L2925" t="s">
        <v>4893</v>
      </c>
      <c r="M2925" t="s">
        <v>4881</v>
      </c>
      <c r="N2925" t="s">
        <v>4901</v>
      </c>
      <c r="O2925" t="s">
        <v>4894</v>
      </c>
      <c r="P2925" t="s">
        <v>4891</v>
      </c>
      <c r="Q2925" s="4">
        <f>_xlfn.XLOOKUP(C2925,customer_table!$A$2:$A$4947,customer_table!$A$2:$A$4947)</f>
        <v>12048</v>
      </c>
      <c r="R2925" t="str">
        <f>_xlfn.XLOOKUP(D2925,customer_table!$B$2:$B$4947,customer_table!$B$2:$B$4947)</f>
        <v>Consumer</v>
      </c>
      <c r="S2925" s="4" t="b">
        <f t="shared" si="225"/>
        <v>1</v>
      </c>
      <c r="T2925" s="6" t="b">
        <f t="shared" si="226"/>
        <v>1</v>
      </c>
      <c r="U2925" cm="1">
        <f t="array" ref="U2925">INDEX(hdd_products!$H$2:$H$21,MATCH(1,(hdd_products!$A$2:$A$21=hdd_orders!B2925)*(hdd_products!$H$2:$H$21=hdd_orders!F2925),0))</f>
        <v>170.85</v>
      </c>
      <c r="V2925" s="6" t="b">
        <f t="shared" si="227"/>
        <v>1</v>
      </c>
      <c r="W2925" s="4">
        <f t="shared" si="228"/>
        <v>683.4</v>
      </c>
      <c r="X2925" s="6" t="b">
        <f t="shared" si="229"/>
        <v>1</v>
      </c>
      <c r="AD2925" s="52"/>
    </row>
    <row r="2926" spans="1:30" x14ac:dyDescent="0.45">
      <c r="A2926" s="4">
        <v>2924</v>
      </c>
      <c r="B2926">
        <v>1013</v>
      </c>
      <c r="C2926">
        <v>39387</v>
      </c>
      <c r="D2926" t="str">
        <f>_xlfn.XLOOKUP(C2926,customer_table!$A$2:$A$4869,customer_table!$B$2:$B$4869)</f>
        <v>Enterprise</v>
      </c>
      <c r="E2926">
        <v>2</v>
      </c>
      <c r="F2926">
        <v>588.66999999999996</v>
      </c>
      <c r="G2926">
        <v>1177.3399999999999</v>
      </c>
      <c r="H2926">
        <v>0</v>
      </c>
      <c r="I2926">
        <v>14.46</v>
      </c>
      <c r="J2926" s="5">
        <v>45640</v>
      </c>
      <c r="K2926" s="5">
        <v>45643</v>
      </c>
      <c r="L2926" t="s">
        <v>4882</v>
      </c>
      <c r="M2926" t="s">
        <v>4877</v>
      </c>
      <c r="N2926" t="s">
        <v>4903</v>
      </c>
      <c r="O2926" t="s">
        <v>4880</v>
      </c>
      <c r="P2926" t="s">
        <v>4884</v>
      </c>
      <c r="Q2926" s="4">
        <f>_xlfn.XLOOKUP(C2926,customer_table!$A$2:$A$4947,customer_table!$A$2:$A$4947)</f>
        <v>39387</v>
      </c>
      <c r="R2926" t="str">
        <f>_xlfn.XLOOKUP(D2926,customer_table!$B$2:$B$4947,customer_table!$B$2:$B$4947)</f>
        <v>Enterprise</v>
      </c>
      <c r="S2926" s="4" t="b">
        <f t="shared" si="225"/>
        <v>1</v>
      </c>
      <c r="T2926" s="6" t="b">
        <f t="shared" si="226"/>
        <v>1</v>
      </c>
      <c r="U2926" cm="1">
        <f t="array" ref="U2926">INDEX(hdd_products!$H$2:$H$21,MATCH(1,(hdd_products!$A$2:$A$21=hdd_orders!B2926)*(hdd_products!$H$2:$H$21=hdd_orders!F2926),0))</f>
        <v>588.66999999999996</v>
      </c>
      <c r="V2926" s="6" t="b">
        <f t="shared" si="227"/>
        <v>1</v>
      </c>
      <c r="W2926" s="4">
        <f t="shared" si="228"/>
        <v>1177.3399999999999</v>
      </c>
      <c r="X2926" s="6" t="b">
        <f t="shared" si="229"/>
        <v>1</v>
      </c>
      <c r="AD2926" s="52"/>
    </row>
    <row r="2927" spans="1:30" x14ac:dyDescent="0.45">
      <c r="A2927" s="4">
        <v>2925</v>
      </c>
      <c r="B2927">
        <v>1004</v>
      </c>
      <c r="C2927">
        <v>77149</v>
      </c>
      <c r="D2927" t="str">
        <f>_xlfn.XLOOKUP(C2927,customer_table!$A$2:$A$4869,customer_table!$B$2:$B$4869)</f>
        <v>Small Business</v>
      </c>
      <c r="E2927">
        <v>2</v>
      </c>
      <c r="F2927">
        <v>170.85</v>
      </c>
      <c r="G2927">
        <v>341.7</v>
      </c>
      <c r="H2927">
        <v>0</v>
      </c>
      <c r="I2927">
        <v>12.62</v>
      </c>
      <c r="J2927" s="5">
        <v>45611</v>
      </c>
      <c r="K2927" s="5">
        <v>45612</v>
      </c>
      <c r="L2927" t="s">
        <v>4885</v>
      </c>
      <c r="M2927" t="s">
        <v>4896</v>
      </c>
      <c r="N2927" t="s">
        <v>4876</v>
      </c>
      <c r="O2927" t="s">
        <v>4875</v>
      </c>
      <c r="P2927" t="s">
        <v>4891</v>
      </c>
      <c r="Q2927" s="4">
        <f>_xlfn.XLOOKUP(C2927,customer_table!$A$2:$A$4947,customer_table!$A$2:$A$4947)</f>
        <v>77149</v>
      </c>
      <c r="R2927" t="str">
        <f>_xlfn.XLOOKUP(D2927,customer_table!$B$2:$B$4947,customer_table!$B$2:$B$4947)</f>
        <v>Small Business</v>
      </c>
      <c r="S2927" s="4" t="b">
        <f t="shared" si="225"/>
        <v>1</v>
      </c>
      <c r="T2927" s="6" t="b">
        <f t="shared" si="226"/>
        <v>1</v>
      </c>
      <c r="U2927" cm="1">
        <f t="array" ref="U2927">INDEX(hdd_products!$H$2:$H$21,MATCH(1,(hdd_products!$A$2:$A$21=hdd_orders!B2927)*(hdd_products!$H$2:$H$21=hdd_orders!F2927),0))</f>
        <v>170.85</v>
      </c>
      <c r="V2927" s="6" t="b">
        <f t="shared" si="227"/>
        <v>1</v>
      </c>
      <c r="W2927" s="4">
        <f t="shared" si="228"/>
        <v>341.7</v>
      </c>
      <c r="X2927" s="6" t="b">
        <f t="shared" si="229"/>
        <v>1</v>
      </c>
      <c r="AD2927" s="52"/>
    </row>
    <row r="2928" spans="1:30" x14ac:dyDescent="0.45">
      <c r="A2928" s="4">
        <v>2926</v>
      </c>
      <c r="B2928">
        <v>1004</v>
      </c>
      <c r="C2928">
        <v>31602</v>
      </c>
      <c r="D2928" t="str">
        <f>_xlfn.XLOOKUP(C2928,customer_table!$A$2:$A$4869,customer_table!$B$2:$B$4869)</f>
        <v>Enterprise</v>
      </c>
      <c r="E2928">
        <v>2</v>
      </c>
      <c r="F2928">
        <v>170.85</v>
      </c>
      <c r="G2928">
        <v>341.7</v>
      </c>
      <c r="H2928">
        <v>0</v>
      </c>
      <c r="I2928">
        <v>8.49</v>
      </c>
      <c r="J2928" s="5">
        <v>45349</v>
      </c>
      <c r="K2928" s="5">
        <v>45353</v>
      </c>
      <c r="L2928" t="s">
        <v>4902</v>
      </c>
      <c r="M2928" t="s">
        <v>4896</v>
      </c>
      <c r="N2928" t="s">
        <v>4876</v>
      </c>
      <c r="O2928" t="s">
        <v>4880</v>
      </c>
      <c r="P2928" t="s">
        <v>4884</v>
      </c>
      <c r="Q2928" s="4">
        <f>_xlfn.XLOOKUP(C2928,customer_table!$A$2:$A$4947,customer_table!$A$2:$A$4947)</f>
        <v>31602</v>
      </c>
      <c r="R2928" t="str">
        <f>_xlfn.XLOOKUP(D2928,customer_table!$B$2:$B$4947,customer_table!$B$2:$B$4947)</f>
        <v>Enterprise</v>
      </c>
      <c r="S2928" s="4" t="b">
        <f t="shared" si="225"/>
        <v>1</v>
      </c>
      <c r="T2928" s="6" t="b">
        <f t="shared" si="226"/>
        <v>1</v>
      </c>
      <c r="U2928" cm="1">
        <f t="array" ref="U2928">INDEX(hdd_products!$H$2:$H$21,MATCH(1,(hdd_products!$A$2:$A$21=hdd_orders!B2928)*(hdd_products!$H$2:$H$21=hdd_orders!F2928),0))</f>
        <v>170.85</v>
      </c>
      <c r="V2928" s="6" t="b">
        <f t="shared" si="227"/>
        <v>1</v>
      </c>
      <c r="W2928" s="4">
        <f t="shared" si="228"/>
        <v>341.7</v>
      </c>
      <c r="X2928" s="6" t="b">
        <f t="shared" si="229"/>
        <v>1</v>
      </c>
      <c r="AD2928" s="52"/>
    </row>
    <row r="2929" spans="1:30" x14ac:dyDescent="0.45">
      <c r="A2929" s="4">
        <v>2927</v>
      </c>
      <c r="B2929">
        <v>1003</v>
      </c>
      <c r="C2929">
        <v>45275</v>
      </c>
      <c r="D2929" t="str">
        <f>_xlfn.XLOOKUP(C2929,customer_table!$A$2:$A$4869,customer_table!$B$2:$B$4869)</f>
        <v>Enterprise</v>
      </c>
      <c r="E2929">
        <v>8</v>
      </c>
      <c r="F2929">
        <v>95.08</v>
      </c>
      <c r="G2929">
        <v>760.64</v>
      </c>
      <c r="H2929">
        <v>0</v>
      </c>
      <c r="I2929">
        <v>11.74</v>
      </c>
      <c r="J2929" s="5">
        <v>45652</v>
      </c>
      <c r="K2929" s="5">
        <v>45655</v>
      </c>
      <c r="L2929" t="s">
        <v>4885</v>
      </c>
      <c r="M2929" t="s">
        <v>4877</v>
      </c>
      <c r="N2929" t="s">
        <v>4876</v>
      </c>
      <c r="O2929" t="s">
        <v>4875</v>
      </c>
      <c r="P2929" t="s">
        <v>4884</v>
      </c>
      <c r="Q2929" s="4">
        <f>_xlfn.XLOOKUP(C2929,customer_table!$A$2:$A$4947,customer_table!$A$2:$A$4947)</f>
        <v>45275</v>
      </c>
      <c r="R2929" t="str">
        <f>_xlfn.XLOOKUP(D2929,customer_table!$B$2:$B$4947,customer_table!$B$2:$B$4947)</f>
        <v>Enterprise</v>
      </c>
      <c r="S2929" s="4" t="b">
        <f t="shared" si="225"/>
        <v>1</v>
      </c>
      <c r="T2929" s="6" t="b">
        <f t="shared" si="226"/>
        <v>1</v>
      </c>
      <c r="U2929" cm="1">
        <f t="array" ref="U2929">INDEX(hdd_products!$H$2:$H$21,MATCH(1,(hdd_products!$A$2:$A$21=hdd_orders!B2929)*(hdd_products!$H$2:$H$21=hdd_orders!F2929),0))</f>
        <v>95.08</v>
      </c>
      <c r="V2929" s="6" t="b">
        <f t="shared" si="227"/>
        <v>1</v>
      </c>
      <c r="W2929" s="4">
        <f t="shared" si="228"/>
        <v>760.64</v>
      </c>
      <c r="X2929" s="6" t="b">
        <f t="shared" si="229"/>
        <v>1</v>
      </c>
      <c r="AD2929" s="52"/>
    </row>
    <row r="2930" spans="1:30" x14ac:dyDescent="0.45">
      <c r="A2930" s="4">
        <v>2928</v>
      </c>
      <c r="B2930">
        <v>1005</v>
      </c>
      <c r="C2930">
        <v>52630</v>
      </c>
      <c r="D2930" t="str">
        <f>_xlfn.XLOOKUP(C2930,customer_table!$A$2:$A$4869,customer_table!$B$2:$B$4869)</f>
        <v>Enterprise</v>
      </c>
      <c r="E2930">
        <v>2</v>
      </c>
      <c r="F2930">
        <v>204.55</v>
      </c>
      <c r="G2930">
        <v>409.1</v>
      </c>
      <c r="H2930">
        <v>0</v>
      </c>
      <c r="I2930">
        <v>7.76</v>
      </c>
      <c r="J2930" s="5">
        <v>45399</v>
      </c>
      <c r="K2930" s="5">
        <v>45403</v>
      </c>
      <c r="L2930" t="s">
        <v>4902</v>
      </c>
      <c r="M2930" t="s">
        <v>4877</v>
      </c>
      <c r="N2930" t="s">
        <v>4901</v>
      </c>
      <c r="O2930" t="s">
        <v>4875</v>
      </c>
      <c r="P2930" t="s">
        <v>4874</v>
      </c>
      <c r="Q2930" s="4">
        <f>_xlfn.XLOOKUP(C2930,customer_table!$A$2:$A$4947,customer_table!$A$2:$A$4947)</f>
        <v>52630</v>
      </c>
      <c r="R2930" t="str">
        <f>_xlfn.XLOOKUP(D2930,customer_table!$B$2:$B$4947,customer_table!$B$2:$B$4947)</f>
        <v>Enterprise</v>
      </c>
      <c r="S2930" s="4" t="b">
        <f t="shared" si="225"/>
        <v>1</v>
      </c>
      <c r="T2930" s="6" t="b">
        <f t="shared" si="226"/>
        <v>1</v>
      </c>
      <c r="U2930" cm="1">
        <f t="array" ref="U2930">INDEX(hdd_products!$H$2:$H$21,MATCH(1,(hdd_products!$A$2:$A$21=hdd_orders!B2930)*(hdd_products!$H$2:$H$21=hdd_orders!F2930),0))</f>
        <v>204.55</v>
      </c>
      <c r="V2930" s="6" t="b">
        <f t="shared" si="227"/>
        <v>1</v>
      </c>
      <c r="W2930" s="4">
        <f t="shared" si="228"/>
        <v>409.1</v>
      </c>
      <c r="X2930" s="6" t="b">
        <f t="shared" si="229"/>
        <v>1</v>
      </c>
      <c r="AD2930" s="52"/>
    </row>
    <row r="2931" spans="1:30" x14ac:dyDescent="0.45">
      <c r="A2931" s="4">
        <v>2929</v>
      </c>
      <c r="B2931">
        <v>1009</v>
      </c>
      <c r="C2931">
        <v>32742</v>
      </c>
      <c r="D2931" t="str">
        <f>_xlfn.XLOOKUP(C2931,customer_table!$A$2:$A$4869,customer_table!$B$2:$B$4869)</f>
        <v>Small Business</v>
      </c>
      <c r="E2931">
        <v>10</v>
      </c>
      <c r="F2931">
        <v>185.76</v>
      </c>
      <c r="G2931">
        <v>1857.6</v>
      </c>
      <c r="H2931">
        <v>0</v>
      </c>
      <c r="I2931">
        <v>14.31</v>
      </c>
      <c r="J2931" s="5">
        <v>45459</v>
      </c>
      <c r="K2931" s="5">
        <v>45461</v>
      </c>
      <c r="L2931" t="s">
        <v>4890</v>
      </c>
      <c r="M2931" t="s">
        <v>4877</v>
      </c>
      <c r="N2931" t="s">
        <v>4876</v>
      </c>
      <c r="O2931" t="s">
        <v>4894</v>
      </c>
      <c r="P2931" t="s">
        <v>4874</v>
      </c>
      <c r="Q2931" s="4">
        <f>_xlfn.XLOOKUP(C2931,customer_table!$A$2:$A$4947,customer_table!$A$2:$A$4947)</f>
        <v>32742</v>
      </c>
      <c r="R2931" t="str">
        <f>_xlfn.XLOOKUP(D2931,customer_table!$B$2:$B$4947,customer_table!$B$2:$B$4947)</f>
        <v>Small Business</v>
      </c>
      <c r="S2931" s="4" t="b">
        <f t="shared" si="225"/>
        <v>1</v>
      </c>
      <c r="T2931" s="6" t="b">
        <f t="shared" si="226"/>
        <v>1</v>
      </c>
      <c r="U2931" cm="1">
        <f t="array" ref="U2931">INDEX(hdd_products!$H$2:$H$21,MATCH(1,(hdd_products!$A$2:$A$21=hdd_orders!B2931)*(hdd_products!$H$2:$H$21=hdd_orders!F2931),0))</f>
        <v>185.76</v>
      </c>
      <c r="V2931" s="6" t="b">
        <f t="shared" si="227"/>
        <v>1</v>
      </c>
      <c r="W2931" s="4">
        <f t="shared" si="228"/>
        <v>1857.6</v>
      </c>
      <c r="X2931" s="6" t="b">
        <f t="shared" si="229"/>
        <v>1</v>
      </c>
      <c r="AD2931" s="52"/>
    </row>
    <row r="2932" spans="1:30" x14ac:dyDescent="0.45">
      <c r="A2932" s="4">
        <v>2930</v>
      </c>
      <c r="B2932">
        <v>1004</v>
      </c>
      <c r="C2932">
        <v>78750</v>
      </c>
      <c r="D2932" t="str">
        <f>_xlfn.XLOOKUP(C2932,customer_table!$A$2:$A$4869,customer_table!$B$2:$B$4869)</f>
        <v>Small Business</v>
      </c>
      <c r="E2932">
        <v>1</v>
      </c>
      <c r="F2932">
        <v>170.85</v>
      </c>
      <c r="G2932">
        <v>170.85</v>
      </c>
      <c r="H2932">
        <v>0</v>
      </c>
      <c r="I2932">
        <v>18.899999999999999</v>
      </c>
      <c r="J2932" s="5">
        <v>45506</v>
      </c>
      <c r="K2932" s="5">
        <v>45510</v>
      </c>
      <c r="L2932" t="s">
        <v>4889</v>
      </c>
      <c r="M2932" t="s">
        <v>4881</v>
      </c>
      <c r="N2932" t="s">
        <v>4876</v>
      </c>
      <c r="O2932" t="s">
        <v>4880</v>
      </c>
      <c r="P2932" t="s">
        <v>4884</v>
      </c>
      <c r="Q2932" s="4">
        <f>_xlfn.XLOOKUP(C2932,customer_table!$A$2:$A$4947,customer_table!$A$2:$A$4947)</f>
        <v>78750</v>
      </c>
      <c r="R2932" t="str">
        <f>_xlfn.XLOOKUP(D2932,customer_table!$B$2:$B$4947,customer_table!$B$2:$B$4947)</f>
        <v>Small Business</v>
      </c>
      <c r="S2932" s="4" t="b">
        <f t="shared" si="225"/>
        <v>1</v>
      </c>
      <c r="T2932" s="6" t="b">
        <f t="shared" si="226"/>
        <v>1</v>
      </c>
      <c r="U2932" cm="1">
        <f t="array" ref="U2932">INDEX(hdd_products!$H$2:$H$21,MATCH(1,(hdd_products!$A$2:$A$21=hdd_orders!B2932)*(hdd_products!$H$2:$H$21=hdd_orders!F2932),0))</f>
        <v>170.85</v>
      </c>
      <c r="V2932" s="6" t="b">
        <f t="shared" si="227"/>
        <v>1</v>
      </c>
      <c r="W2932" s="4">
        <f t="shared" si="228"/>
        <v>170.85</v>
      </c>
      <c r="X2932" s="6" t="b">
        <f t="shared" si="229"/>
        <v>1</v>
      </c>
      <c r="AD2932" s="52"/>
    </row>
    <row r="2933" spans="1:30" x14ac:dyDescent="0.45">
      <c r="A2933" s="4">
        <v>2931</v>
      </c>
      <c r="B2933">
        <v>1005</v>
      </c>
      <c r="C2933">
        <v>12104</v>
      </c>
      <c r="D2933" t="str">
        <f>_xlfn.XLOOKUP(C2933,customer_table!$A$2:$A$4869,customer_table!$B$2:$B$4869)</f>
        <v>Enterprise</v>
      </c>
      <c r="E2933">
        <v>2</v>
      </c>
      <c r="F2933">
        <v>204.55</v>
      </c>
      <c r="G2933">
        <v>409.1</v>
      </c>
      <c r="H2933">
        <v>0</v>
      </c>
      <c r="I2933">
        <v>10.94</v>
      </c>
      <c r="J2933" s="5">
        <v>45521</v>
      </c>
      <c r="K2933" s="5">
        <v>45528</v>
      </c>
      <c r="L2933" t="s">
        <v>4885</v>
      </c>
      <c r="M2933" t="s">
        <v>4881</v>
      </c>
      <c r="N2933" t="s">
        <v>4876</v>
      </c>
      <c r="O2933" t="s">
        <v>4880</v>
      </c>
      <c r="P2933" t="s">
        <v>4891</v>
      </c>
      <c r="Q2933" s="4">
        <f>_xlfn.XLOOKUP(C2933,customer_table!$A$2:$A$4947,customer_table!$A$2:$A$4947)</f>
        <v>12104</v>
      </c>
      <c r="R2933" t="str">
        <f>_xlfn.XLOOKUP(D2933,customer_table!$B$2:$B$4947,customer_table!$B$2:$B$4947)</f>
        <v>Enterprise</v>
      </c>
      <c r="S2933" s="4" t="b">
        <f t="shared" si="225"/>
        <v>1</v>
      </c>
      <c r="T2933" s="6" t="b">
        <f t="shared" si="226"/>
        <v>1</v>
      </c>
      <c r="U2933" cm="1">
        <f t="array" ref="U2933">INDEX(hdd_products!$H$2:$H$21,MATCH(1,(hdd_products!$A$2:$A$21=hdd_orders!B2933)*(hdd_products!$H$2:$H$21=hdd_orders!F2933),0))</f>
        <v>204.55</v>
      </c>
      <c r="V2933" s="6" t="b">
        <f t="shared" si="227"/>
        <v>1</v>
      </c>
      <c r="W2933" s="4">
        <f t="shared" si="228"/>
        <v>409.1</v>
      </c>
      <c r="X2933" s="6" t="b">
        <f t="shared" si="229"/>
        <v>1</v>
      </c>
      <c r="AD2933" s="52"/>
    </row>
    <row r="2934" spans="1:30" x14ac:dyDescent="0.45">
      <c r="A2934" s="4">
        <v>2932</v>
      </c>
      <c r="B2934">
        <v>1007</v>
      </c>
      <c r="C2934">
        <v>24300</v>
      </c>
      <c r="D2934" t="str">
        <f>_xlfn.XLOOKUP(C2934,customer_table!$A$2:$A$4869,customer_table!$B$2:$B$4869)</f>
        <v>Small Business</v>
      </c>
      <c r="E2934">
        <v>2</v>
      </c>
      <c r="F2934">
        <v>415.57</v>
      </c>
      <c r="G2934">
        <v>831.14</v>
      </c>
      <c r="H2934">
        <v>0</v>
      </c>
      <c r="I2934">
        <v>11.58</v>
      </c>
      <c r="J2934" s="5">
        <v>45368</v>
      </c>
      <c r="K2934" s="5">
        <v>45374</v>
      </c>
      <c r="L2934" t="s">
        <v>4897</v>
      </c>
      <c r="M2934" t="s">
        <v>4881</v>
      </c>
      <c r="N2934" t="s">
        <v>4901</v>
      </c>
      <c r="O2934" t="s">
        <v>4880</v>
      </c>
      <c r="P2934" t="s">
        <v>4874</v>
      </c>
      <c r="Q2934" s="4">
        <f>_xlfn.XLOOKUP(C2934,customer_table!$A$2:$A$4947,customer_table!$A$2:$A$4947)</f>
        <v>24300</v>
      </c>
      <c r="R2934" t="str">
        <f>_xlfn.XLOOKUP(D2934,customer_table!$B$2:$B$4947,customer_table!$B$2:$B$4947)</f>
        <v>Small Business</v>
      </c>
      <c r="S2934" s="4" t="b">
        <f t="shared" si="225"/>
        <v>1</v>
      </c>
      <c r="T2934" s="6" t="b">
        <f t="shared" si="226"/>
        <v>1</v>
      </c>
      <c r="U2934" cm="1">
        <f t="array" ref="U2934">INDEX(hdd_products!$H$2:$H$21,MATCH(1,(hdd_products!$A$2:$A$21=hdd_orders!B2934)*(hdd_products!$H$2:$H$21=hdd_orders!F2934),0))</f>
        <v>415.57</v>
      </c>
      <c r="V2934" s="6" t="b">
        <f t="shared" si="227"/>
        <v>1</v>
      </c>
      <c r="W2934" s="4">
        <f t="shared" si="228"/>
        <v>831.14</v>
      </c>
      <c r="X2934" s="6" t="b">
        <f t="shared" si="229"/>
        <v>1</v>
      </c>
      <c r="AD2934" s="52"/>
    </row>
    <row r="2935" spans="1:30" x14ac:dyDescent="0.45">
      <c r="A2935" s="4">
        <v>2933</v>
      </c>
      <c r="B2935">
        <v>1002</v>
      </c>
      <c r="C2935">
        <v>69851</v>
      </c>
      <c r="D2935" t="str">
        <f>_xlfn.XLOOKUP(C2935,customer_table!$A$2:$A$4869,customer_table!$B$2:$B$4869)</f>
        <v>Enterprise</v>
      </c>
      <c r="E2935">
        <v>2</v>
      </c>
      <c r="F2935">
        <v>198.26</v>
      </c>
      <c r="G2935">
        <v>396.52</v>
      </c>
      <c r="H2935">
        <v>0</v>
      </c>
      <c r="I2935">
        <v>8.6999999999999993</v>
      </c>
      <c r="J2935" s="5">
        <v>45310</v>
      </c>
      <c r="K2935" s="5">
        <v>45317</v>
      </c>
      <c r="L2935" t="s">
        <v>4899</v>
      </c>
      <c r="M2935" t="s">
        <v>4881</v>
      </c>
      <c r="N2935" t="s">
        <v>4876</v>
      </c>
      <c r="O2935" t="s">
        <v>4875</v>
      </c>
      <c r="P2935" t="s">
        <v>4888</v>
      </c>
      <c r="Q2935" s="4">
        <f>_xlfn.XLOOKUP(C2935,customer_table!$A$2:$A$4947,customer_table!$A$2:$A$4947)</f>
        <v>69851</v>
      </c>
      <c r="R2935" t="str">
        <f>_xlfn.XLOOKUP(D2935,customer_table!$B$2:$B$4947,customer_table!$B$2:$B$4947)</f>
        <v>Enterprise</v>
      </c>
      <c r="S2935" s="4" t="b">
        <f t="shared" si="225"/>
        <v>1</v>
      </c>
      <c r="T2935" s="6" t="b">
        <f t="shared" si="226"/>
        <v>1</v>
      </c>
      <c r="U2935" cm="1">
        <f t="array" ref="U2935">INDEX(hdd_products!$H$2:$H$21,MATCH(1,(hdd_products!$A$2:$A$21=hdd_orders!B2935)*(hdd_products!$H$2:$H$21=hdd_orders!F2935),0))</f>
        <v>198.26</v>
      </c>
      <c r="V2935" s="6" t="b">
        <f t="shared" si="227"/>
        <v>1</v>
      </c>
      <c r="W2935" s="4">
        <f t="shared" si="228"/>
        <v>396.52</v>
      </c>
      <c r="X2935" s="6" t="b">
        <f t="shared" si="229"/>
        <v>1</v>
      </c>
      <c r="AD2935" s="52"/>
    </row>
    <row r="2936" spans="1:30" x14ac:dyDescent="0.45">
      <c r="A2936" s="4">
        <v>2934</v>
      </c>
      <c r="B2936">
        <v>1010</v>
      </c>
      <c r="C2936">
        <v>71982</v>
      </c>
      <c r="D2936" t="str">
        <f>_xlfn.XLOOKUP(C2936,customer_table!$A$2:$A$4869,customer_table!$B$2:$B$4869)</f>
        <v>Small Business</v>
      </c>
      <c r="E2936">
        <v>2</v>
      </c>
      <c r="F2936">
        <v>446.61</v>
      </c>
      <c r="G2936">
        <v>893.22</v>
      </c>
      <c r="H2936">
        <v>0</v>
      </c>
      <c r="I2936">
        <v>18.36</v>
      </c>
      <c r="J2936" s="5">
        <v>45354</v>
      </c>
      <c r="K2936" s="5">
        <v>45360</v>
      </c>
      <c r="L2936" t="s">
        <v>4889</v>
      </c>
      <c r="M2936" t="s">
        <v>4881</v>
      </c>
      <c r="N2936" t="s">
        <v>4876</v>
      </c>
      <c r="O2936" t="s">
        <v>4880</v>
      </c>
      <c r="P2936" t="s">
        <v>4891</v>
      </c>
      <c r="Q2936" s="4">
        <f>_xlfn.XLOOKUP(C2936,customer_table!$A$2:$A$4947,customer_table!$A$2:$A$4947)</f>
        <v>71982</v>
      </c>
      <c r="R2936" t="str">
        <f>_xlfn.XLOOKUP(D2936,customer_table!$B$2:$B$4947,customer_table!$B$2:$B$4947)</f>
        <v>Small Business</v>
      </c>
      <c r="S2936" s="4" t="b">
        <f t="shared" si="225"/>
        <v>1</v>
      </c>
      <c r="T2936" s="6" t="b">
        <f t="shared" si="226"/>
        <v>1</v>
      </c>
      <c r="U2936" cm="1">
        <f t="array" ref="U2936">INDEX(hdd_products!$H$2:$H$21,MATCH(1,(hdd_products!$A$2:$A$21=hdd_orders!B2936)*(hdd_products!$H$2:$H$21=hdd_orders!F2936),0))</f>
        <v>446.61</v>
      </c>
      <c r="V2936" s="6" t="b">
        <f t="shared" si="227"/>
        <v>1</v>
      </c>
      <c r="W2936" s="4">
        <f t="shared" si="228"/>
        <v>893.22</v>
      </c>
      <c r="X2936" s="6" t="b">
        <f t="shared" si="229"/>
        <v>1</v>
      </c>
      <c r="AD2936" s="52"/>
    </row>
    <row r="2937" spans="1:30" x14ac:dyDescent="0.45">
      <c r="A2937" s="4">
        <v>2935</v>
      </c>
      <c r="B2937">
        <v>1001</v>
      </c>
      <c r="C2937">
        <v>45609</v>
      </c>
      <c r="D2937" t="str">
        <f>_xlfn.XLOOKUP(C2937,customer_table!$A$2:$A$4869,customer_table!$B$2:$B$4869)</f>
        <v>Enterprise</v>
      </c>
      <c r="E2937">
        <v>2</v>
      </c>
      <c r="F2937">
        <v>129.16999999999999</v>
      </c>
      <c r="G2937">
        <v>258.33999999999997</v>
      </c>
      <c r="H2937">
        <v>0</v>
      </c>
      <c r="I2937">
        <v>7.95</v>
      </c>
      <c r="J2937" s="5">
        <v>45359</v>
      </c>
      <c r="K2937" s="5">
        <v>45366</v>
      </c>
      <c r="L2937" t="s">
        <v>4883</v>
      </c>
      <c r="M2937" t="s">
        <v>4877</v>
      </c>
      <c r="N2937" t="s">
        <v>4876</v>
      </c>
      <c r="O2937" t="s">
        <v>4880</v>
      </c>
      <c r="P2937" t="s">
        <v>4874</v>
      </c>
      <c r="Q2937" s="4">
        <f>_xlfn.XLOOKUP(C2937,customer_table!$A$2:$A$4947,customer_table!$A$2:$A$4947)</f>
        <v>45609</v>
      </c>
      <c r="R2937" t="str">
        <f>_xlfn.XLOOKUP(D2937,customer_table!$B$2:$B$4947,customer_table!$B$2:$B$4947)</f>
        <v>Enterprise</v>
      </c>
      <c r="S2937" s="4" t="b">
        <f t="shared" si="225"/>
        <v>1</v>
      </c>
      <c r="T2937" s="6" t="b">
        <f t="shared" si="226"/>
        <v>1</v>
      </c>
      <c r="U2937" cm="1">
        <f t="array" ref="U2937">INDEX(hdd_products!$H$2:$H$21,MATCH(1,(hdd_products!$A$2:$A$21=hdd_orders!B2937)*(hdd_products!$H$2:$H$21=hdd_orders!F2937),0))</f>
        <v>129.16999999999999</v>
      </c>
      <c r="V2937" s="6" t="b">
        <f t="shared" si="227"/>
        <v>1</v>
      </c>
      <c r="W2937" s="4">
        <f t="shared" si="228"/>
        <v>258.33999999999997</v>
      </c>
      <c r="X2937" s="6" t="b">
        <f t="shared" si="229"/>
        <v>1</v>
      </c>
      <c r="AD2937" s="52"/>
    </row>
    <row r="2938" spans="1:30" x14ac:dyDescent="0.45">
      <c r="A2938" s="4">
        <v>2936</v>
      </c>
      <c r="B2938">
        <v>1001</v>
      </c>
      <c r="C2938">
        <v>55654</v>
      </c>
      <c r="D2938" t="str">
        <f>_xlfn.XLOOKUP(C2938,customer_table!$A$2:$A$4869,customer_table!$B$2:$B$4869)</f>
        <v>Enterprise</v>
      </c>
      <c r="E2938">
        <v>1</v>
      </c>
      <c r="F2938">
        <v>129.16999999999999</v>
      </c>
      <c r="G2938">
        <v>129.16999999999999</v>
      </c>
      <c r="H2938">
        <v>0</v>
      </c>
      <c r="I2938">
        <v>11.66</v>
      </c>
      <c r="J2938" s="5">
        <v>45555</v>
      </c>
      <c r="K2938" s="5">
        <v>45560</v>
      </c>
      <c r="L2938" t="s">
        <v>4900</v>
      </c>
      <c r="M2938" t="s">
        <v>4898</v>
      </c>
      <c r="N2938" t="s">
        <v>4876</v>
      </c>
      <c r="O2938" t="s">
        <v>4875</v>
      </c>
      <c r="P2938" t="s">
        <v>4888</v>
      </c>
      <c r="Q2938" s="4">
        <f>_xlfn.XLOOKUP(C2938,customer_table!$A$2:$A$4947,customer_table!$A$2:$A$4947)</f>
        <v>55654</v>
      </c>
      <c r="R2938" t="str">
        <f>_xlfn.XLOOKUP(D2938,customer_table!$B$2:$B$4947,customer_table!$B$2:$B$4947)</f>
        <v>Enterprise</v>
      </c>
      <c r="S2938" s="4" t="b">
        <f t="shared" si="225"/>
        <v>1</v>
      </c>
      <c r="T2938" s="6" t="b">
        <f t="shared" si="226"/>
        <v>1</v>
      </c>
      <c r="U2938" cm="1">
        <f t="array" ref="U2938">INDEX(hdd_products!$H$2:$H$21,MATCH(1,(hdd_products!$A$2:$A$21=hdd_orders!B2938)*(hdd_products!$H$2:$H$21=hdd_orders!F2938),0))</f>
        <v>129.16999999999999</v>
      </c>
      <c r="V2938" s="6" t="b">
        <f t="shared" si="227"/>
        <v>1</v>
      </c>
      <c r="W2938" s="4">
        <f t="shared" si="228"/>
        <v>129.16999999999999</v>
      </c>
      <c r="X2938" s="6" t="b">
        <f t="shared" si="229"/>
        <v>1</v>
      </c>
      <c r="AD2938" s="52"/>
    </row>
    <row r="2939" spans="1:30" x14ac:dyDescent="0.45">
      <c r="A2939" s="4">
        <v>2937</v>
      </c>
      <c r="B2939">
        <v>1004</v>
      </c>
      <c r="C2939">
        <v>66118</v>
      </c>
      <c r="D2939" t="str">
        <f>_xlfn.XLOOKUP(C2939,customer_table!$A$2:$A$4869,customer_table!$B$2:$B$4869)</f>
        <v>Small Business</v>
      </c>
      <c r="E2939">
        <v>1</v>
      </c>
      <c r="F2939">
        <v>170.85</v>
      </c>
      <c r="G2939">
        <v>170.85</v>
      </c>
      <c r="H2939">
        <v>0</v>
      </c>
      <c r="I2939">
        <v>12.42</v>
      </c>
      <c r="J2939" s="5">
        <v>45461</v>
      </c>
      <c r="K2939" s="5">
        <v>45466</v>
      </c>
      <c r="L2939" t="s">
        <v>4900</v>
      </c>
      <c r="M2939" t="s">
        <v>4881</v>
      </c>
      <c r="N2939" t="s">
        <v>4876</v>
      </c>
      <c r="O2939" t="s">
        <v>4894</v>
      </c>
      <c r="P2939" t="s">
        <v>4888</v>
      </c>
      <c r="Q2939" s="4">
        <f>_xlfn.XLOOKUP(C2939,customer_table!$A$2:$A$4947,customer_table!$A$2:$A$4947)</f>
        <v>66118</v>
      </c>
      <c r="R2939" t="str">
        <f>_xlfn.XLOOKUP(D2939,customer_table!$B$2:$B$4947,customer_table!$B$2:$B$4947)</f>
        <v>Small Business</v>
      </c>
      <c r="S2939" s="4" t="b">
        <f t="shared" si="225"/>
        <v>1</v>
      </c>
      <c r="T2939" s="6" t="b">
        <f t="shared" si="226"/>
        <v>1</v>
      </c>
      <c r="U2939" cm="1">
        <f t="array" ref="U2939">INDEX(hdd_products!$H$2:$H$21,MATCH(1,(hdd_products!$A$2:$A$21=hdd_orders!B2939)*(hdd_products!$H$2:$H$21=hdd_orders!F2939),0))</f>
        <v>170.85</v>
      </c>
      <c r="V2939" s="6" t="b">
        <f t="shared" si="227"/>
        <v>1</v>
      </c>
      <c r="W2939" s="4">
        <f t="shared" si="228"/>
        <v>170.85</v>
      </c>
      <c r="X2939" s="6" t="b">
        <f t="shared" si="229"/>
        <v>1</v>
      </c>
      <c r="AD2939" s="52"/>
    </row>
    <row r="2940" spans="1:30" x14ac:dyDescent="0.45">
      <c r="A2940" s="4">
        <v>2938</v>
      </c>
      <c r="B2940">
        <v>1013</v>
      </c>
      <c r="C2940">
        <v>68953</v>
      </c>
      <c r="D2940" t="str">
        <f>_xlfn.XLOOKUP(C2940,customer_table!$A$2:$A$4869,customer_table!$B$2:$B$4869)</f>
        <v>Consumer</v>
      </c>
      <c r="E2940">
        <v>2</v>
      </c>
      <c r="F2940">
        <v>588.66999999999996</v>
      </c>
      <c r="G2940">
        <v>1177.3399999999999</v>
      </c>
      <c r="H2940">
        <v>0</v>
      </c>
      <c r="I2940">
        <v>7.82</v>
      </c>
      <c r="J2940" s="5">
        <v>45590</v>
      </c>
      <c r="K2940" s="5">
        <v>45595</v>
      </c>
      <c r="L2940" t="s">
        <v>4883</v>
      </c>
      <c r="M2940" t="s">
        <v>4877</v>
      </c>
      <c r="N2940" t="s">
        <v>4876</v>
      </c>
      <c r="O2940" t="s">
        <v>4880</v>
      </c>
      <c r="P2940" t="s">
        <v>4891</v>
      </c>
      <c r="Q2940" s="4">
        <f>_xlfn.XLOOKUP(C2940,customer_table!$A$2:$A$4947,customer_table!$A$2:$A$4947)</f>
        <v>68953</v>
      </c>
      <c r="R2940" t="str">
        <f>_xlfn.XLOOKUP(D2940,customer_table!$B$2:$B$4947,customer_table!$B$2:$B$4947)</f>
        <v>Consumer</v>
      </c>
      <c r="S2940" s="4" t="b">
        <f t="shared" si="225"/>
        <v>1</v>
      </c>
      <c r="T2940" s="6" t="b">
        <f t="shared" si="226"/>
        <v>1</v>
      </c>
      <c r="U2940" cm="1">
        <f t="array" ref="U2940">INDEX(hdd_products!$H$2:$H$21,MATCH(1,(hdd_products!$A$2:$A$21=hdd_orders!B2940)*(hdd_products!$H$2:$H$21=hdd_orders!F2940),0))</f>
        <v>588.66999999999996</v>
      </c>
      <c r="V2940" s="6" t="b">
        <f t="shared" si="227"/>
        <v>1</v>
      </c>
      <c r="W2940" s="4">
        <f t="shared" si="228"/>
        <v>1177.3399999999999</v>
      </c>
      <c r="X2940" s="6" t="b">
        <f t="shared" si="229"/>
        <v>1</v>
      </c>
      <c r="AD2940" s="52"/>
    </row>
    <row r="2941" spans="1:30" x14ac:dyDescent="0.45">
      <c r="A2941" s="4">
        <v>2939</v>
      </c>
      <c r="B2941">
        <v>1006</v>
      </c>
      <c r="C2941">
        <v>54287</v>
      </c>
      <c r="D2941" t="str">
        <f>_xlfn.XLOOKUP(C2941,customer_table!$A$2:$A$4869,customer_table!$B$2:$B$4869)</f>
        <v>Enterprise</v>
      </c>
      <c r="E2941">
        <v>2</v>
      </c>
      <c r="F2941">
        <v>307.20999999999998</v>
      </c>
      <c r="G2941">
        <v>614.41999999999996</v>
      </c>
      <c r="H2941">
        <v>0</v>
      </c>
      <c r="I2941">
        <v>15.47</v>
      </c>
      <c r="J2941" s="5">
        <v>45377</v>
      </c>
      <c r="K2941" s="5">
        <v>45379</v>
      </c>
      <c r="L2941" t="s">
        <v>4890</v>
      </c>
      <c r="M2941" t="s">
        <v>4877</v>
      </c>
      <c r="N2941" t="s">
        <v>4876</v>
      </c>
      <c r="O2941" t="s">
        <v>4875</v>
      </c>
      <c r="P2941" t="s">
        <v>4891</v>
      </c>
      <c r="Q2941" s="4">
        <f>_xlfn.XLOOKUP(C2941,customer_table!$A$2:$A$4947,customer_table!$A$2:$A$4947)</f>
        <v>54287</v>
      </c>
      <c r="R2941" t="str">
        <f>_xlfn.XLOOKUP(D2941,customer_table!$B$2:$B$4947,customer_table!$B$2:$B$4947)</f>
        <v>Enterprise</v>
      </c>
      <c r="S2941" s="4" t="b">
        <f t="shared" si="225"/>
        <v>1</v>
      </c>
      <c r="T2941" s="6" t="b">
        <f t="shared" si="226"/>
        <v>1</v>
      </c>
      <c r="U2941" cm="1">
        <f t="array" ref="U2941">INDEX(hdd_products!$H$2:$H$21,MATCH(1,(hdd_products!$A$2:$A$21=hdd_orders!B2941)*(hdd_products!$H$2:$H$21=hdd_orders!F2941),0))</f>
        <v>307.20999999999998</v>
      </c>
      <c r="V2941" s="6" t="b">
        <f t="shared" si="227"/>
        <v>1</v>
      </c>
      <c r="W2941" s="4">
        <f t="shared" si="228"/>
        <v>614.41999999999996</v>
      </c>
      <c r="X2941" s="6" t="b">
        <f t="shared" si="229"/>
        <v>1</v>
      </c>
      <c r="AD2941" s="52"/>
    </row>
    <row r="2942" spans="1:30" x14ac:dyDescent="0.45">
      <c r="A2942" s="4">
        <v>2940</v>
      </c>
      <c r="B2942">
        <v>1004</v>
      </c>
      <c r="C2942">
        <v>54503</v>
      </c>
      <c r="D2942" t="str">
        <f>_xlfn.XLOOKUP(C2942,customer_table!$A$2:$A$4869,customer_table!$B$2:$B$4869)</f>
        <v>Enterprise</v>
      </c>
      <c r="E2942">
        <v>1</v>
      </c>
      <c r="F2942">
        <v>170.85</v>
      </c>
      <c r="G2942">
        <v>170.85</v>
      </c>
      <c r="H2942">
        <v>0</v>
      </c>
      <c r="I2942">
        <v>13.61</v>
      </c>
      <c r="J2942" s="5">
        <v>45634</v>
      </c>
      <c r="K2942" s="5">
        <v>45637</v>
      </c>
      <c r="L2942" t="s">
        <v>4882</v>
      </c>
      <c r="M2942" t="s">
        <v>4877</v>
      </c>
      <c r="N2942" t="s">
        <v>4901</v>
      </c>
      <c r="O2942" t="s">
        <v>4880</v>
      </c>
      <c r="P2942" t="s">
        <v>4879</v>
      </c>
      <c r="Q2942" s="4">
        <f>_xlfn.XLOOKUP(C2942,customer_table!$A$2:$A$4947,customer_table!$A$2:$A$4947)</f>
        <v>54503</v>
      </c>
      <c r="R2942" t="str">
        <f>_xlfn.XLOOKUP(D2942,customer_table!$B$2:$B$4947,customer_table!$B$2:$B$4947)</f>
        <v>Enterprise</v>
      </c>
      <c r="S2942" s="4" t="b">
        <f t="shared" si="225"/>
        <v>1</v>
      </c>
      <c r="T2942" s="6" t="b">
        <f t="shared" si="226"/>
        <v>1</v>
      </c>
      <c r="U2942" cm="1">
        <f t="array" ref="U2942">INDEX(hdd_products!$H$2:$H$21,MATCH(1,(hdd_products!$A$2:$A$21=hdd_orders!B2942)*(hdd_products!$H$2:$H$21=hdd_orders!F2942),0))</f>
        <v>170.85</v>
      </c>
      <c r="V2942" s="6" t="b">
        <f t="shared" si="227"/>
        <v>1</v>
      </c>
      <c r="W2942" s="4">
        <f t="shared" si="228"/>
        <v>170.85</v>
      </c>
      <c r="X2942" s="6" t="b">
        <f t="shared" si="229"/>
        <v>1</v>
      </c>
      <c r="AD2942" s="52"/>
    </row>
    <row r="2943" spans="1:30" x14ac:dyDescent="0.45">
      <c r="A2943" s="4">
        <v>2941</v>
      </c>
      <c r="B2943">
        <v>1003</v>
      </c>
      <c r="C2943">
        <v>90432</v>
      </c>
      <c r="D2943" t="str">
        <f>_xlfn.XLOOKUP(C2943,customer_table!$A$2:$A$4869,customer_table!$B$2:$B$4869)</f>
        <v>Small Business</v>
      </c>
      <c r="E2943">
        <v>1</v>
      </c>
      <c r="F2943">
        <v>95.08</v>
      </c>
      <c r="G2943">
        <v>95.08</v>
      </c>
      <c r="H2943">
        <v>0</v>
      </c>
      <c r="I2943">
        <v>19.46</v>
      </c>
      <c r="J2943" s="5">
        <v>45478</v>
      </c>
      <c r="K2943" s="5">
        <v>45485</v>
      </c>
      <c r="L2943" t="s">
        <v>4889</v>
      </c>
      <c r="M2943" t="s">
        <v>4896</v>
      </c>
      <c r="N2943" t="s">
        <v>4901</v>
      </c>
      <c r="O2943" t="s">
        <v>4880</v>
      </c>
      <c r="P2943" t="s">
        <v>4874</v>
      </c>
      <c r="Q2943" s="4">
        <f>_xlfn.XLOOKUP(C2943,customer_table!$A$2:$A$4947,customer_table!$A$2:$A$4947)</f>
        <v>90432</v>
      </c>
      <c r="R2943" t="str">
        <f>_xlfn.XLOOKUP(D2943,customer_table!$B$2:$B$4947,customer_table!$B$2:$B$4947)</f>
        <v>Small Business</v>
      </c>
      <c r="S2943" s="4" t="b">
        <f t="shared" si="225"/>
        <v>1</v>
      </c>
      <c r="T2943" s="6" t="b">
        <f t="shared" si="226"/>
        <v>1</v>
      </c>
      <c r="U2943" cm="1">
        <f t="array" ref="U2943">INDEX(hdd_products!$H$2:$H$21,MATCH(1,(hdd_products!$A$2:$A$21=hdd_orders!B2943)*(hdd_products!$H$2:$H$21=hdd_orders!F2943),0))</f>
        <v>95.08</v>
      </c>
      <c r="V2943" s="6" t="b">
        <f t="shared" si="227"/>
        <v>1</v>
      </c>
      <c r="W2943" s="4">
        <f t="shared" si="228"/>
        <v>95.08</v>
      </c>
      <c r="X2943" s="6" t="b">
        <f t="shared" si="229"/>
        <v>1</v>
      </c>
      <c r="AD2943" s="52"/>
    </row>
    <row r="2944" spans="1:30" x14ac:dyDescent="0.45">
      <c r="A2944" s="4">
        <v>2942</v>
      </c>
      <c r="B2944">
        <v>1001</v>
      </c>
      <c r="C2944">
        <v>20876</v>
      </c>
      <c r="D2944" t="str">
        <f>_xlfn.XLOOKUP(C2944,customer_table!$A$2:$A$4869,customer_table!$B$2:$B$4869)</f>
        <v>Small Business</v>
      </c>
      <c r="E2944">
        <v>12</v>
      </c>
      <c r="F2944">
        <v>129.16999999999999</v>
      </c>
      <c r="G2944">
        <v>1550.04</v>
      </c>
      <c r="H2944">
        <v>0</v>
      </c>
      <c r="I2944">
        <v>12.72</v>
      </c>
      <c r="J2944" s="5">
        <v>45447</v>
      </c>
      <c r="K2944" s="5">
        <v>45452</v>
      </c>
      <c r="L2944" t="s">
        <v>4900</v>
      </c>
      <c r="M2944" t="s">
        <v>4881</v>
      </c>
      <c r="N2944" t="s">
        <v>4876</v>
      </c>
      <c r="O2944" t="s">
        <v>4880</v>
      </c>
      <c r="P2944" t="s">
        <v>4879</v>
      </c>
      <c r="Q2944" s="4">
        <f>_xlfn.XLOOKUP(C2944,customer_table!$A$2:$A$4947,customer_table!$A$2:$A$4947)</f>
        <v>20876</v>
      </c>
      <c r="R2944" t="str">
        <f>_xlfn.XLOOKUP(D2944,customer_table!$B$2:$B$4947,customer_table!$B$2:$B$4947)</f>
        <v>Small Business</v>
      </c>
      <c r="S2944" s="4" t="b">
        <f t="shared" si="225"/>
        <v>1</v>
      </c>
      <c r="T2944" s="6" t="b">
        <f t="shared" si="226"/>
        <v>1</v>
      </c>
      <c r="U2944" cm="1">
        <f t="array" ref="U2944">INDEX(hdd_products!$H$2:$H$21,MATCH(1,(hdd_products!$A$2:$A$21=hdd_orders!B2944)*(hdd_products!$H$2:$H$21=hdd_orders!F2944),0))</f>
        <v>129.16999999999999</v>
      </c>
      <c r="V2944" s="6" t="b">
        <f t="shared" si="227"/>
        <v>1</v>
      </c>
      <c r="W2944" s="4">
        <f t="shared" si="228"/>
        <v>1550.04</v>
      </c>
      <c r="X2944" s="6" t="b">
        <f t="shared" si="229"/>
        <v>1</v>
      </c>
      <c r="AD2944" s="52"/>
    </row>
    <row r="2945" spans="1:30" x14ac:dyDescent="0.45">
      <c r="A2945" s="4">
        <v>2943</v>
      </c>
      <c r="B2945">
        <v>1006</v>
      </c>
      <c r="C2945">
        <v>10820</v>
      </c>
      <c r="D2945" t="str">
        <f>_xlfn.XLOOKUP(C2945,customer_table!$A$2:$A$4869,customer_table!$B$2:$B$4869)</f>
        <v>Consumer</v>
      </c>
      <c r="E2945">
        <v>2</v>
      </c>
      <c r="F2945">
        <v>307.20999999999998</v>
      </c>
      <c r="G2945">
        <v>614.41999999999996</v>
      </c>
      <c r="H2945">
        <v>0</v>
      </c>
      <c r="I2945">
        <v>15.79</v>
      </c>
      <c r="J2945" s="5">
        <v>45305</v>
      </c>
      <c r="K2945" s="5">
        <v>45307</v>
      </c>
      <c r="L2945" t="s">
        <v>4895</v>
      </c>
      <c r="M2945" t="s">
        <v>4881</v>
      </c>
      <c r="N2945" t="s">
        <v>4892</v>
      </c>
      <c r="O2945" t="s">
        <v>4880</v>
      </c>
      <c r="P2945" t="s">
        <v>4884</v>
      </c>
      <c r="Q2945" s="4">
        <f>_xlfn.XLOOKUP(C2945,customer_table!$A$2:$A$4947,customer_table!$A$2:$A$4947)</f>
        <v>10820</v>
      </c>
      <c r="R2945" t="str">
        <f>_xlfn.XLOOKUP(D2945,customer_table!$B$2:$B$4947,customer_table!$B$2:$B$4947)</f>
        <v>Consumer</v>
      </c>
      <c r="S2945" s="4" t="b">
        <f t="shared" si="225"/>
        <v>1</v>
      </c>
      <c r="T2945" s="6" t="b">
        <f t="shared" si="226"/>
        <v>1</v>
      </c>
      <c r="U2945" cm="1">
        <f t="array" ref="U2945">INDEX(hdd_products!$H$2:$H$21,MATCH(1,(hdd_products!$A$2:$A$21=hdd_orders!B2945)*(hdd_products!$H$2:$H$21=hdd_orders!F2945),0))</f>
        <v>307.20999999999998</v>
      </c>
      <c r="V2945" s="6" t="b">
        <f t="shared" si="227"/>
        <v>1</v>
      </c>
      <c r="W2945" s="4">
        <f t="shared" si="228"/>
        <v>614.41999999999996</v>
      </c>
      <c r="X2945" s="6" t="b">
        <f t="shared" si="229"/>
        <v>1</v>
      </c>
      <c r="AD2945" s="52"/>
    </row>
    <row r="2946" spans="1:30" x14ac:dyDescent="0.45">
      <c r="A2946" s="4">
        <v>2944</v>
      </c>
      <c r="B2946">
        <v>1001</v>
      </c>
      <c r="C2946">
        <v>86851</v>
      </c>
      <c r="D2946" t="str">
        <f>_xlfn.XLOOKUP(C2946,customer_table!$A$2:$A$4869,customer_table!$B$2:$B$4869)</f>
        <v>Consumer</v>
      </c>
      <c r="E2946">
        <v>1</v>
      </c>
      <c r="F2946">
        <v>129.16999999999999</v>
      </c>
      <c r="G2946">
        <v>129.16999999999999</v>
      </c>
      <c r="H2946">
        <v>0</v>
      </c>
      <c r="I2946">
        <v>8.27</v>
      </c>
      <c r="J2946" s="5">
        <v>45449</v>
      </c>
      <c r="K2946" s="5">
        <v>45452</v>
      </c>
      <c r="L2946" t="s">
        <v>4883</v>
      </c>
      <c r="M2946" t="s">
        <v>4896</v>
      </c>
      <c r="N2946" t="s">
        <v>4903</v>
      </c>
      <c r="O2946" t="s">
        <v>4880</v>
      </c>
      <c r="P2946" t="s">
        <v>4879</v>
      </c>
      <c r="Q2946" s="4">
        <f>_xlfn.XLOOKUP(C2946,customer_table!$A$2:$A$4947,customer_table!$A$2:$A$4947)</f>
        <v>86851</v>
      </c>
      <c r="R2946" t="str">
        <f>_xlfn.XLOOKUP(D2946,customer_table!$B$2:$B$4947,customer_table!$B$2:$B$4947)</f>
        <v>Consumer</v>
      </c>
      <c r="S2946" s="4" t="b">
        <f t="shared" si="225"/>
        <v>1</v>
      </c>
      <c r="T2946" s="6" t="b">
        <f t="shared" si="226"/>
        <v>1</v>
      </c>
      <c r="U2946" cm="1">
        <f t="array" ref="U2946">INDEX(hdd_products!$H$2:$H$21,MATCH(1,(hdd_products!$A$2:$A$21=hdd_orders!B2946)*(hdd_products!$H$2:$H$21=hdd_orders!F2946),0))</f>
        <v>129.16999999999999</v>
      </c>
      <c r="V2946" s="6" t="b">
        <f t="shared" si="227"/>
        <v>1</v>
      </c>
      <c r="W2946" s="4">
        <f t="shared" si="228"/>
        <v>129.16999999999999</v>
      </c>
      <c r="X2946" s="6" t="b">
        <f t="shared" si="229"/>
        <v>1</v>
      </c>
      <c r="AD2946" s="52"/>
    </row>
    <row r="2947" spans="1:30" x14ac:dyDescent="0.45">
      <c r="A2947" s="4">
        <v>2945</v>
      </c>
      <c r="B2947">
        <v>1007</v>
      </c>
      <c r="C2947">
        <v>25169</v>
      </c>
      <c r="D2947" t="str">
        <f>_xlfn.XLOOKUP(C2947,customer_table!$A$2:$A$4869,customer_table!$B$2:$B$4869)</f>
        <v>Enterprise</v>
      </c>
      <c r="E2947">
        <v>2</v>
      </c>
      <c r="F2947">
        <v>415.57</v>
      </c>
      <c r="G2947">
        <v>831.14</v>
      </c>
      <c r="H2947">
        <v>0</v>
      </c>
      <c r="I2947">
        <v>11.92</v>
      </c>
      <c r="J2947" s="5">
        <v>45413</v>
      </c>
      <c r="K2947" s="5">
        <v>45415</v>
      </c>
      <c r="L2947" t="s">
        <v>4885</v>
      </c>
      <c r="M2947" t="s">
        <v>4877</v>
      </c>
      <c r="N2947" t="s">
        <v>4876</v>
      </c>
      <c r="O2947" t="s">
        <v>4880</v>
      </c>
      <c r="P2947" t="s">
        <v>4874</v>
      </c>
      <c r="Q2947" s="4">
        <f>_xlfn.XLOOKUP(C2947,customer_table!$A$2:$A$4947,customer_table!$A$2:$A$4947)</f>
        <v>25169</v>
      </c>
      <c r="R2947" t="str">
        <f>_xlfn.XLOOKUP(D2947,customer_table!$B$2:$B$4947,customer_table!$B$2:$B$4947)</f>
        <v>Enterprise</v>
      </c>
      <c r="S2947" s="4" t="b">
        <f t="shared" si="225"/>
        <v>1</v>
      </c>
      <c r="T2947" s="6" t="b">
        <f t="shared" si="226"/>
        <v>1</v>
      </c>
      <c r="U2947" cm="1">
        <f t="array" ref="U2947">INDEX(hdd_products!$H$2:$H$21,MATCH(1,(hdd_products!$A$2:$A$21=hdd_orders!B2947)*(hdd_products!$H$2:$H$21=hdd_orders!F2947),0))</f>
        <v>415.57</v>
      </c>
      <c r="V2947" s="6" t="b">
        <f t="shared" si="227"/>
        <v>1</v>
      </c>
      <c r="W2947" s="4">
        <f t="shared" si="228"/>
        <v>831.14</v>
      </c>
      <c r="X2947" s="6" t="b">
        <f t="shared" si="229"/>
        <v>1</v>
      </c>
      <c r="AD2947" s="52"/>
    </row>
    <row r="2948" spans="1:30" x14ac:dyDescent="0.45">
      <c r="A2948" s="4">
        <v>2946</v>
      </c>
      <c r="B2948">
        <v>1001</v>
      </c>
      <c r="C2948">
        <v>14428</v>
      </c>
      <c r="D2948" t="str">
        <f>_xlfn.XLOOKUP(C2948,customer_table!$A$2:$A$4869,customer_table!$B$2:$B$4869)</f>
        <v>Small Business</v>
      </c>
      <c r="E2948">
        <v>1</v>
      </c>
      <c r="F2948">
        <v>129.16999999999999</v>
      </c>
      <c r="G2948">
        <v>129.16999999999999</v>
      </c>
      <c r="H2948">
        <v>0</v>
      </c>
      <c r="I2948">
        <v>13.01</v>
      </c>
      <c r="J2948" s="5">
        <v>45294</v>
      </c>
      <c r="K2948" s="5">
        <v>45297</v>
      </c>
      <c r="L2948" t="s">
        <v>4882</v>
      </c>
      <c r="M2948" t="s">
        <v>4877</v>
      </c>
      <c r="N2948" t="s">
        <v>4876</v>
      </c>
      <c r="O2948" t="s">
        <v>4875</v>
      </c>
      <c r="P2948" t="s">
        <v>4891</v>
      </c>
      <c r="Q2948" s="4">
        <f>_xlfn.XLOOKUP(C2948,customer_table!$A$2:$A$4947,customer_table!$A$2:$A$4947)</f>
        <v>14428</v>
      </c>
      <c r="R2948" t="str">
        <f>_xlfn.XLOOKUP(D2948,customer_table!$B$2:$B$4947,customer_table!$B$2:$B$4947)</f>
        <v>Small Business</v>
      </c>
      <c r="S2948" s="4" t="b">
        <f t="shared" ref="S2948:S3011" si="230">Q2948=C2948</f>
        <v>1</v>
      </c>
      <c r="T2948" s="6" t="b">
        <f t="shared" ref="T2948:T3011" si="231">R2948=D2948</f>
        <v>1</v>
      </c>
      <c r="U2948" cm="1">
        <f t="array" ref="U2948">INDEX(hdd_products!$H$2:$H$21,MATCH(1,(hdd_products!$A$2:$A$21=hdd_orders!B2948)*(hdd_products!$H$2:$H$21=hdd_orders!F2948),0))</f>
        <v>129.16999999999999</v>
      </c>
      <c r="V2948" s="6" t="b">
        <f t="shared" ref="V2948:V3011" si="232">U2948=F2948</f>
        <v>1</v>
      </c>
      <c r="W2948" s="4">
        <f t="shared" ref="W2948:W3011" si="233">F2948*E2948</f>
        <v>129.16999999999999</v>
      </c>
      <c r="X2948" s="6" t="b">
        <f t="shared" ref="X2948:X3011" si="234">G2948=W2948</f>
        <v>1</v>
      </c>
      <c r="AD2948" s="52"/>
    </row>
    <row r="2949" spans="1:30" x14ac:dyDescent="0.45">
      <c r="A2949" s="4">
        <v>2947</v>
      </c>
      <c r="B2949">
        <v>1007</v>
      </c>
      <c r="C2949">
        <v>99390</v>
      </c>
      <c r="D2949" t="str">
        <f>_xlfn.XLOOKUP(C2949,customer_table!$A$2:$A$4869,customer_table!$B$2:$B$4869)</f>
        <v>Enterprise</v>
      </c>
      <c r="E2949">
        <v>1</v>
      </c>
      <c r="F2949">
        <v>415.57</v>
      </c>
      <c r="G2949">
        <v>415.57</v>
      </c>
      <c r="H2949">
        <v>0</v>
      </c>
      <c r="I2949">
        <v>12.2</v>
      </c>
      <c r="J2949" s="5">
        <v>45509</v>
      </c>
      <c r="K2949" s="5">
        <v>45514</v>
      </c>
      <c r="L2949" t="s">
        <v>4885</v>
      </c>
      <c r="M2949" t="s">
        <v>4877</v>
      </c>
      <c r="N2949" t="s">
        <v>4901</v>
      </c>
      <c r="O2949" t="s">
        <v>4880</v>
      </c>
      <c r="P2949" t="s">
        <v>4884</v>
      </c>
      <c r="Q2949" s="4">
        <f>_xlfn.XLOOKUP(C2949,customer_table!$A$2:$A$4947,customer_table!$A$2:$A$4947)</f>
        <v>99390</v>
      </c>
      <c r="R2949" t="str">
        <f>_xlfn.XLOOKUP(D2949,customer_table!$B$2:$B$4947,customer_table!$B$2:$B$4947)</f>
        <v>Enterprise</v>
      </c>
      <c r="S2949" s="4" t="b">
        <f t="shared" si="230"/>
        <v>1</v>
      </c>
      <c r="T2949" s="6" t="b">
        <f t="shared" si="231"/>
        <v>1</v>
      </c>
      <c r="U2949" cm="1">
        <f t="array" ref="U2949">INDEX(hdd_products!$H$2:$H$21,MATCH(1,(hdd_products!$A$2:$A$21=hdd_orders!B2949)*(hdd_products!$H$2:$H$21=hdd_orders!F2949),0))</f>
        <v>415.57</v>
      </c>
      <c r="V2949" s="6" t="b">
        <f t="shared" si="232"/>
        <v>1</v>
      </c>
      <c r="W2949" s="4">
        <f t="shared" si="233"/>
        <v>415.57</v>
      </c>
      <c r="X2949" s="6" t="b">
        <f t="shared" si="234"/>
        <v>1</v>
      </c>
      <c r="AD2949" s="52"/>
    </row>
    <row r="2950" spans="1:30" x14ac:dyDescent="0.45">
      <c r="A2950" s="4">
        <v>2948</v>
      </c>
      <c r="B2950">
        <v>1007</v>
      </c>
      <c r="C2950">
        <v>60570</v>
      </c>
      <c r="D2950" t="str">
        <f>_xlfn.XLOOKUP(C2950,customer_table!$A$2:$A$4869,customer_table!$B$2:$B$4869)</f>
        <v>Enterprise</v>
      </c>
      <c r="E2950">
        <v>8</v>
      </c>
      <c r="F2950">
        <v>415.57</v>
      </c>
      <c r="G2950">
        <v>3324.56</v>
      </c>
      <c r="H2950">
        <v>0</v>
      </c>
      <c r="I2950">
        <v>10.84</v>
      </c>
      <c r="J2950" s="5">
        <v>45558</v>
      </c>
      <c r="K2950" s="5">
        <v>45563</v>
      </c>
      <c r="L2950" t="s">
        <v>4897</v>
      </c>
      <c r="M2950" t="s">
        <v>4881</v>
      </c>
      <c r="N2950" t="s">
        <v>4901</v>
      </c>
      <c r="O2950" t="s">
        <v>4880</v>
      </c>
      <c r="P2950" t="s">
        <v>4891</v>
      </c>
      <c r="Q2950" s="4">
        <f>_xlfn.XLOOKUP(C2950,customer_table!$A$2:$A$4947,customer_table!$A$2:$A$4947)</f>
        <v>60570</v>
      </c>
      <c r="R2950" t="str">
        <f>_xlfn.XLOOKUP(D2950,customer_table!$B$2:$B$4947,customer_table!$B$2:$B$4947)</f>
        <v>Enterprise</v>
      </c>
      <c r="S2950" s="4" t="b">
        <f t="shared" si="230"/>
        <v>1</v>
      </c>
      <c r="T2950" s="6" t="b">
        <f t="shared" si="231"/>
        <v>1</v>
      </c>
      <c r="U2950" cm="1">
        <f t="array" ref="U2950">INDEX(hdd_products!$H$2:$H$21,MATCH(1,(hdd_products!$A$2:$A$21=hdd_orders!B2950)*(hdd_products!$H$2:$H$21=hdd_orders!F2950),0))</f>
        <v>415.57</v>
      </c>
      <c r="V2950" s="6" t="b">
        <f t="shared" si="232"/>
        <v>1</v>
      </c>
      <c r="W2950" s="4">
        <f t="shared" si="233"/>
        <v>3324.56</v>
      </c>
      <c r="X2950" s="6" t="b">
        <f t="shared" si="234"/>
        <v>1</v>
      </c>
      <c r="AD2950" s="52"/>
    </row>
    <row r="2951" spans="1:30" x14ac:dyDescent="0.45">
      <c r="A2951" s="4">
        <v>2949</v>
      </c>
      <c r="B2951">
        <v>1007</v>
      </c>
      <c r="C2951">
        <v>39109</v>
      </c>
      <c r="D2951" t="str">
        <f>_xlfn.XLOOKUP(C2951,customer_table!$A$2:$A$4869,customer_table!$B$2:$B$4869)</f>
        <v>Small Business</v>
      </c>
      <c r="E2951">
        <v>1</v>
      </c>
      <c r="F2951">
        <v>415.57</v>
      </c>
      <c r="G2951">
        <v>415.57</v>
      </c>
      <c r="H2951">
        <v>0</v>
      </c>
      <c r="I2951">
        <v>17.989999999999998</v>
      </c>
      <c r="J2951" s="5">
        <v>45543</v>
      </c>
      <c r="K2951" s="5">
        <v>45545</v>
      </c>
      <c r="L2951" t="s">
        <v>4889</v>
      </c>
      <c r="M2951" t="s">
        <v>4896</v>
      </c>
      <c r="N2951" t="s">
        <v>4876</v>
      </c>
      <c r="O2951" t="s">
        <v>4880</v>
      </c>
      <c r="P2951" t="s">
        <v>4888</v>
      </c>
      <c r="Q2951" s="4">
        <f>_xlfn.XLOOKUP(C2951,customer_table!$A$2:$A$4947,customer_table!$A$2:$A$4947)</f>
        <v>39109</v>
      </c>
      <c r="R2951" t="str">
        <f>_xlfn.XLOOKUP(D2951,customer_table!$B$2:$B$4947,customer_table!$B$2:$B$4947)</f>
        <v>Small Business</v>
      </c>
      <c r="S2951" s="4" t="b">
        <f t="shared" si="230"/>
        <v>1</v>
      </c>
      <c r="T2951" s="6" t="b">
        <f t="shared" si="231"/>
        <v>1</v>
      </c>
      <c r="U2951" cm="1">
        <f t="array" ref="U2951">INDEX(hdd_products!$H$2:$H$21,MATCH(1,(hdd_products!$A$2:$A$21=hdd_orders!B2951)*(hdd_products!$H$2:$H$21=hdd_orders!F2951),0))</f>
        <v>415.57</v>
      </c>
      <c r="V2951" s="6" t="b">
        <f t="shared" si="232"/>
        <v>1</v>
      </c>
      <c r="W2951" s="4">
        <f t="shared" si="233"/>
        <v>415.57</v>
      </c>
      <c r="X2951" s="6" t="b">
        <f t="shared" si="234"/>
        <v>1</v>
      </c>
      <c r="AD2951" s="52"/>
    </row>
    <row r="2952" spans="1:30" x14ac:dyDescent="0.45">
      <c r="A2952" s="4">
        <v>2950</v>
      </c>
      <c r="B2952">
        <v>1001</v>
      </c>
      <c r="C2952">
        <v>94298</v>
      </c>
      <c r="D2952" t="str">
        <f>_xlfn.XLOOKUP(C2952,customer_table!$A$2:$A$4869,customer_table!$B$2:$B$4869)</f>
        <v>Small Business</v>
      </c>
      <c r="E2952">
        <v>2</v>
      </c>
      <c r="F2952">
        <v>129.16999999999999</v>
      </c>
      <c r="G2952">
        <v>258.33999999999997</v>
      </c>
      <c r="H2952">
        <v>0</v>
      </c>
      <c r="I2952">
        <v>16.84</v>
      </c>
      <c r="J2952" s="5">
        <v>45517</v>
      </c>
      <c r="K2952" s="5">
        <v>45523</v>
      </c>
      <c r="L2952" t="s">
        <v>4890</v>
      </c>
      <c r="M2952" t="s">
        <v>4877</v>
      </c>
      <c r="N2952" t="s">
        <v>4901</v>
      </c>
      <c r="O2952" t="s">
        <v>4880</v>
      </c>
      <c r="P2952" t="s">
        <v>4888</v>
      </c>
      <c r="Q2952" s="4">
        <f>_xlfn.XLOOKUP(C2952,customer_table!$A$2:$A$4947,customer_table!$A$2:$A$4947)</f>
        <v>94298</v>
      </c>
      <c r="R2952" t="str">
        <f>_xlfn.XLOOKUP(D2952,customer_table!$B$2:$B$4947,customer_table!$B$2:$B$4947)</f>
        <v>Small Business</v>
      </c>
      <c r="S2952" s="4" t="b">
        <f t="shared" si="230"/>
        <v>1</v>
      </c>
      <c r="T2952" s="6" t="b">
        <f t="shared" si="231"/>
        <v>1</v>
      </c>
      <c r="U2952" cm="1">
        <f t="array" ref="U2952">INDEX(hdd_products!$H$2:$H$21,MATCH(1,(hdd_products!$A$2:$A$21=hdd_orders!B2952)*(hdd_products!$H$2:$H$21=hdd_orders!F2952),0))</f>
        <v>129.16999999999999</v>
      </c>
      <c r="V2952" s="6" t="b">
        <f t="shared" si="232"/>
        <v>1</v>
      </c>
      <c r="W2952" s="4">
        <f t="shared" si="233"/>
        <v>258.33999999999997</v>
      </c>
      <c r="X2952" s="6" t="b">
        <f t="shared" si="234"/>
        <v>1</v>
      </c>
      <c r="AD2952" s="52"/>
    </row>
    <row r="2953" spans="1:30" x14ac:dyDescent="0.45">
      <c r="A2953" s="4">
        <v>2951</v>
      </c>
      <c r="B2953">
        <v>1009</v>
      </c>
      <c r="C2953">
        <v>31981</v>
      </c>
      <c r="D2953" t="str">
        <f>_xlfn.XLOOKUP(C2953,customer_table!$A$2:$A$4869,customer_table!$B$2:$B$4869)</f>
        <v>Enterprise</v>
      </c>
      <c r="E2953">
        <v>2</v>
      </c>
      <c r="F2953">
        <v>185.76</v>
      </c>
      <c r="G2953">
        <v>371.52</v>
      </c>
      <c r="H2953">
        <v>0</v>
      </c>
      <c r="I2953">
        <v>12.53</v>
      </c>
      <c r="J2953" s="5">
        <v>45358</v>
      </c>
      <c r="K2953" s="5">
        <v>45361</v>
      </c>
      <c r="L2953" t="s">
        <v>4900</v>
      </c>
      <c r="M2953" t="s">
        <v>4877</v>
      </c>
      <c r="N2953" t="s">
        <v>4892</v>
      </c>
      <c r="O2953" t="s">
        <v>4880</v>
      </c>
      <c r="P2953" t="s">
        <v>4874</v>
      </c>
      <c r="Q2953" s="4">
        <f>_xlfn.XLOOKUP(C2953,customer_table!$A$2:$A$4947,customer_table!$A$2:$A$4947)</f>
        <v>31981</v>
      </c>
      <c r="R2953" t="str">
        <f>_xlfn.XLOOKUP(D2953,customer_table!$B$2:$B$4947,customer_table!$B$2:$B$4947)</f>
        <v>Enterprise</v>
      </c>
      <c r="S2953" s="4" t="b">
        <f t="shared" si="230"/>
        <v>1</v>
      </c>
      <c r="T2953" s="6" t="b">
        <f t="shared" si="231"/>
        <v>1</v>
      </c>
      <c r="U2953" cm="1">
        <f t="array" ref="U2953">INDEX(hdd_products!$H$2:$H$21,MATCH(1,(hdd_products!$A$2:$A$21=hdd_orders!B2953)*(hdd_products!$H$2:$H$21=hdd_orders!F2953),0))</f>
        <v>185.76</v>
      </c>
      <c r="V2953" s="6" t="b">
        <f t="shared" si="232"/>
        <v>1</v>
      </c>
      <c r="W2953" s="4">
        <f t="shared" si="233"/>
        <v>371.52</v>
      </c>
      <c r="X2953" s="6" t="b">
        <f t="shared" si="234"/>
        <v>1</v>
      </c>
      <c r="AD2953" s="52"/>
    </row>
    <row r="2954" spans="1:30" x14ac:dyDescent="0.45">
      <c r="A2954" s="4">
        <v>2952</v>
      </c>
      <c r="B2954">
        <v>1008</v>
      </c>
      <c r="C2954">
        <v>32658</v>
      </c>
      <c r="D2954" t="str">
        <f>_xlfn.XLOOKUP(C2954,customer_table!$A$2:$A$4869,customer_table!$B$2:$B$4869)</f>
        <v>Enterprise</v>
      </c>
      <c r="E2954">
        <v>1</v>
      </c>
      <c r="F2954">
        <v>269.08</v>
      </c>
      <c r="G2954">
        <v>269.08</v>
      </c>
      <c r="H2954">
        <v>0</v>
      </c>
      <c r="I2954">
        <v>9.65</v>
      </c>
      <c r="J2954" s="5">
        <v>45327</v>
      </c>
      <c r="K2954" s="5">
        <v>45332</v>
      </c>
      <c r="L2954" t="s">
        <v>4897</v>
      </c>
      <c r="M2954" t="s">
        <v>4881</v>
      </c>
      <c r="N2954" t="s">
        <v>4876</v>
      </c>
      <c r="O2954" t="s">
        <v>4875</v>
      </c>
      <c r="P2954" t="s">
        <v>4879</v>
      </c>
      <c r="Q2954" s="4">
        <f>_xlfn.XLOOKUP(C2954,customer_table!$A$2:$A$4947,customer_table!$A$2:$A$4947)</f>
        <v>32658</v>
      </c>
      <c r="R2954" t="str">
        <f>_xlfn.XLOOKUP(D2954,customer_table!$B$2:$B$4947,customer_table!$B$2:$B$4947)</f>
        <v>Enterprise</v>
      </c>
      <c r="S2954" s="4" t="b">
        <f t="shared" si="230"/>
        <v>1</v>
      </c>
      <c r="T2954" s="6" t="b">
        <f t="shared" si="231"/>
        <v>1</v>
      </c>
      <c r="U2954" cm="1">
        <f t="array" ref="U2954">INDEX(hdd_products!$H$2:$H$21,MATCH(1,(hdd_products!$A$2:$A$21=hdd_orders!B2954)*(hdd_products!$H$2:$H$21=hdd_orders!F2954),0))</f>
        <v>269.08</v>
      </c>
      <c r="V2954" s="6" t="b">
        <f t="shared" si="232"/>
        <v>1</v>
      </c>
      <c r="W2954" s="4">
        <f t="shared" si="233"/>
        <v>269.08</v>
      </c>
      <c r="X2954" s="6" t="b">
        <f t="shared" si="234"/>
        <v>1</v>
      </c>
      <c r="AD2954" s="52"/>
    </row>
    <row r="2955" spans="1:30" x14ac:dyDescent="0.45">
      <c r="A2955" s="4">
        <v>2953</v>
      </c>
      <c r="B2955">
        <v>1010</v>
      </c>
      <c r="C2955">
        <v>18246</v>
      </c>
      <c r="D2955" t="str">
        <f>_xlfn.XLOOKUP(C2955,customer_table!$A$2:$A$4869,customer_table!$B$2:$B$4869)</f>
        <v>Small Business</v>
      </c>
      <c r="E2955">
        <v>1</v>
      </c>
      <c r="F2955">
        <v>446.61</v>
      </c>
      <c r="G2955">
        <v>446.61</v>
      </c>
      <c r="H2955">
        <v>0</v>
      </c>
      <c r="I2955">
        <v>15.39</v>
      </c>
      <c r="J2955" s="5">
        <v>45346</v>
      </c>
      <c r="K2955" s="5">
        <v>45352</v>
      </c>
      <c r="L2955" t="s">
        <v>4893</v>
      </c>
      <c r="M2955" t="s">
        <v>4881</v>
      </c>
      <c r="N2955" t="s">
        <v>4876</v>
      </c>
      <c r="O2955" t="s">
        <v>4880</v>
      </c>
      <c r="P2955" t="s">
        <v>4886</v>
      </c>
      <c r="Q2955" s="4">
        <f>_xlfn.XLOOKUP(C2955,customer_table!$A$2:$A$4947,customer_table!$A$2:$A$4947)</f>
        <v>18246</v>
      </c>
      <c r="R2955" t="str">
        <f>_xlfn.XLOOKUP(D2955,customer_table!$B$2:$B$4947,customer_table!$B$2:$B$4947)</f>
        <v>Small Business</v>
      </c>
      <c r="S2955" s="4" t="b">
        <f t="shared" si="230"/>
        <v>1</v>
      </c>
      <c r="T2955" s="6" t="b">
        <f t="shared" si="231"/>
        <v>1</v>
      </c>
      <c r="U2955" cm="1">
        <f t="array" ref="U2955">INDEX(hdd_products!$H$2:$H$21,MATCH(1,(hdd_products!$A$2:$A$21=hdd_orders!B2955)*(hdd_products!$H$2:$H$21=hdd_orders!F2955),0))</f>
        <v>446.61</v>
      </c>
      <c r="V2955" s="6" t="b">
        <f t="shared" si="232"/>
        <v>1</v>
      </c>
      <c r="W2955" s="4">
        <f t="shared" si="233"/>
        <v>446.61</v>
      </c>
      <c r="X2955" s="6" t="b">
        <f t="shared" si="234"/>
        <v>1</v>
      </c>
      <c r="AD2955" s="52"/>
    </row>
    <row r="2956" spans="1:30" x14ac:dyDescent="0.45">
      <c r="A2956" s="4">
        <v>2954</v>
      </c>
      <c r="B2956">
        <v>1002</v>
      </c>
      <c r="C2956">
        <v>91797</v>
      </c>
      <c r="D2956" t="str">
        <f>_xlfn.XLOOKUP(C2956,customer_table!$A$2:$A$4869,customer_table!$B$2:$B$4869)</f>
        <v>Small Business</v>
      </c>
      <c r="E2956">
        <v>1</v>
      </c>
      <c r="F2956">
        <v>198.26</v>
      </c>
      <c r="G2956">
        <v>198.26</v>
      </c>
      <c r="H2956">
        <v>0</v>
      </c>
      <c r="I2956">
        <v>11.87</v>
      </c>
      <c r="J2956" s="5">
        <v>45622</v>
      </c>
      <c r="K2956" s="5">
        <v>45623</v>
      </c>
      <c r="L2956" t="s">
        <v>4885</v>
      </c>
      <c r="M2956" t="s">
        <v>4881</v>
      </c>
      <c r="N2956" t="s">
        <v>4901</v>
      </c>
      <c r="O2956" t="s">
        <v>4894</v>
      </c>
      <c r="P2956" t="s">
        <v>4884</v>
      </c>
      <c r="Q2956" s="4">
        <f>_xlfn.XLOOKUP(C2956,customer_table!$A$2:$A$4947,customer_table!$A$2:$A$4947)</f>
        <v>91797</v>
      </c>
      <c r="R2956" t="str">
        <f>_xlfn.XLOOKUP(D2956,customer_table!$B$2:$B$4947,customer_table!$B$2:$B$4947)</f>
        <v>Small Business</v>
      </c>
      <c r="S2956" s="4" t="b">
        <f t="shared" si="230"/>
        <v>1</v>
      </c>
      <c r="T2956" s="6" t="b">
        <f t="shared" si="231"/>
        <v>1</v>
      </c>
      <c r="U2956" cm="1">
        <f t="array" ref="U2956">INDEX(hdd_products!$H$2:$H$21,MATCH(1,(hdd_products!$A$2:$A$21=hdd_orders!B2956)*(hdd_products!$H$2:$H$21=hdd_orders!F2956),0))</f>
        <v>198.26</v>
      </c>
      <c r="V2956" s="6" t="b">
        <f t="shared" si="232"/>
        <v>1</v>
      </c>
      <c r="W2956" s="4">
        <f t="shared" si="233"/>
        <v>198.26</v>
      </c>
      <c r="X2956" s="6" t="b">
        <f t="shared" si="234"/>
        <v>1</v>
      </c>
      <c r="AD2956" s="52"/>
    </row>
    <row r="2957" spans="1:30" x14ac:dyDescent="0.45">
      <c r="A2957" s="4">
        <v>2955</v>
      </c>
      <c r="B2957">
        <v>1008</v>
      </c>
      <c r="C2957">
        <v>64443</v>
      </c>
      <c r="D2957" t="str">
        <f>_xlfn.XLOOKUP(C2957,customer_table!$A$2:$A$4869,customer_table!$B$2:$B$4869)</f>
        <v>Consumer</v>
      </c>
      <c r="E2957">
        <v>1</v>
      </c>
      <c r="F2957">
        <v>269.08</v>
      </c>
      <c r="G2957">
        <v>269.08</v>
      </c>
      <c r="H2957">
        <v>0</v>
      </c>
      <c r="I2957">
        <v>8.0299999999999994</v>
      </c>
      <c r="J2957" s="5">
        <v>45296</v>
      </c>
      <c r="K2957" s="5">
        <v>45297</v>
      </c>
      <c r="L2957" t="s">
        <v>4883</v>
      </c>
      <c r="M2957" t="s">
        <v>4877</v>
      </c>
      <c r="N2957" t="s">
        <v>4876</v>
      </c>
      <c r="O2957" t="s">
        <v>4880</v>
      </c>
      <c r="P2957" t="s">
        <v>4874</v>
      </c>
      <c r="Q2957" s="4">
        <f>_xlfn.XLOOKUP(C2957,customer_table!$A$2:$A$4947,customer_table!$A$2:$A$4947)</f>
        <v>64443</v>
      </c>
      <c r="R2957" t="str">
        <f>_xlfn.XLOOKUP(D2957,customer_table!$B$2:$B$4947,customer_table!$B$2:$B$4947)</f>
        <v>Consumer</v>
      </c>
      <c r="S2957" s="4" t="b">
        <f t="shared" si="230"/>
        <v>1</v>
      </c>
      <c r="T2957" s="6" t="b">
        <f t="shared" si="231"/>
        <v>1</v>
      </c>
      <c r="U2957" cm="1">
        <f t="array" ref="U2957">INDEX(hdd_products!$H$2:$H$21,MATCH(1,(hdd_products!$A$2:$A$21=hdd_orders!B2957)*(hdd_products!$H$2:$H$21=hdd_orders!F2957),0))</f>
        <v>269.08</v>
      </c>
      <c r="V2957" s="6" t="b">
        <f t="shared" si="232"/>
        <v>1</v>
      </c>
      <c r="W2957" s="4">
        <f t="shared" si="233"/>
        <v>269.08</v>
      </c>
      <c r="X2957" s="6" t="b">
        <f t="shared" si="234"/>
        <v>1</v>
      </c>
      <c r="AD2957" s="52"/>
    </row>
    <row r="2958" spans="1:30" x14ac:dyDescent="0.45">
      <c r="A2958" s="4">
        <v>2956</v>
      </c>
      <c r="B2958">
        <v>1005</v>
      </c>
      <c r="C2958">
        <v>79797</v>
      </c>
      <c r="D2958" t="str">
        <f>_xlfn.XLOOKUP(C2958,customer_table!$A$2:$A$4869,customer_table!$B$2:$B$4869)</f>
        <v>Small Business</v>
      </c>
      <c r="E2958">
        <v>2</v>
      </c>
      <c r="F2958">
        <v>204.55</v>
      </c>
      <c r="G2958">
        <v>409.1</v>
      </c>
      <c r="H2958">
        <v>0</v>
      </c>
      <c r="I2958">
        <v>15.03</v>
      </c>
      <c r="J2958" s="5">
        <v>45575</v>
      </c>
      <c r="K2958" s="5">
        <v>45579</v>
      </c>
      <c r="L2958" t="s">
        <v>4890</v>
      </c>
      <c r="M2958" t="s">
        <v>4877</v>
      </c>
      <c r="N2958" t="s">
        <v>4876</v>
      </c>
      <c r="O2958" t="s">
        <v>4880</v>
      </c>
      <c r="P2958" t="s">
        <v>4886</v>
      </c>
      <c r="Q2958" s="4">
        <f>_xlfn.XLOOKUP(C2958,customer_table!$A$2:$A$4947,customer_table!$A$2:$A$4947)</f>
        <v>79797</v>
      </c>
      <c r="R2958" t="str">
        <f>_xlfn.XLOOKUP(D2958,customer_table!$B$2:$B$4947,customer_table!$B$2:$B$4947)</f>
        <v>Small Business</v>
      </c>
      <c r="S2958" s="4" t="b">
        <f t="shared" si="230"/>
        <v>1</v>
      </c>
      <c r="T2958" s="6" t="b">
        <f t="shared" si="231"/>
        <v>1</v>
      </c>
      <c r="U2958" cm="1">
        <f t="array" ref="U2958">INDEX(hdd_products!$H$2:$H$21,MATCH(1,(hdd_products!$A$2:$A$21=hdd_orders!B2958)*(hdd_products!$H$2:$H$21=hdd_orders!F2958),0))</f>
        <v>204.55</v>
      </c>
      <c r="V2958" s="6" t="b">
        <f t="shared" si="232"/>
        <v>1</v>
      </c>
      <c r="W2958" s="4">
        <f t="shared" si="233"/>
        <v>409.1</v>
      </c>
      <c r="X2958" s="6" t="b">
        <f t="shared" si="234"/>
        <v>1</v>
      </c>
      <c r="AD2958" s="52"/>
    </row>
    <row r="2959" spans="1:30" x14ac:dyDescent="0.45">
      <c r="A2959" s="4">
        <v>2957</v>
      </c>
      <c r="B2959">
        <v>1007</v>
      </c>
      <c r="C2959">
        <v>69772</v>
      </c>
      <c r="D2959" t="str">
        <f>_xlfn.XLOOKUP(C2959,customer_table!$A$2:$A$4869,customer_table!$B$2:$B$4869)</f>
        <v>Enterprise</v>
      </c>
      <c r="E2959">
        <v>1</v>
      </c>
      <c r="F2959">
        <v>415.57</v>
      </c>
      <c r="G2959">
        <v>415.57</v>
      </c>
      <c r="H2959">
        <v>0</v>
      </c>
      <c r="I2959">
        <v>8.16</v>
      </c>
      <c r="J2959" s="5">
        <v>45557</v>
      </c>
      <c r="K2959" s="5">
        <v>45563</v>
      </c>
      <c r="L2959" t="s">
        <v>4899</v>
      </c>
      <c r="M2959" t="s">
        <v>4877</v>
      </c>
      <c r="N2959" t="s">
        <v>4876</v>
      </c>
      <c r="O2959" t="s">
        <v>4880</v>
      </c>
      <c r="P2959" t="s">
        <v>4886</v>
      </c>
      <c r="Q2959" s="4">
        <f>_xlfn.XLOOKUP(C2959,customer_table!$A$2:$A$4947,customer_table!$A$2:$A$4947)</f>
        <v>69772</v>
      </c>
      <c r="R2959" t="str">
        <f>_xlfn.XLOOKUP(D2959,customer_table!$B$2:$B$4947,customer_table!$B$2:$B$4947)</f>
        <v>Enterprise</v>
      </c>
      <c r="S2959" s="4" t="b">
        <f t="shared" si="230"/>
        <v>1</v>
      </c>
      <c r="T2959" s="6" t="b">
        <f t="shared" si="231"/>
        <v>1</v>
      </c>
      <c r="U2959" cm="1">
        <f t="array" ref="U2959">INDEX(hdd_products!$H$2:$H$21,MATCH(1,(hdd_products!$A$2:$A$21=hdd_orders!B2959)*(hdd_products!$H$2:$H$21=hdd_orders!F2959),0))</f>
        <v>415.57</v>
      </c>
      <c r="V2959" s="6" t="b">
        <f t="shared" si="232"/>
        <v>1</v>
      </c>
      <c r="W2959" s="4">
        <f t="shared" si="233"/>
        <v>415.57</v>
      </c>
      <c r="X2959" s="6" t="b">
        <f t="shared" si="234"/>
        <v>1</v>
      </c>
      <c r="AD2959" s="52"/>
    </row>
    <row r="2960" spans="1:30" x14ac:dyDescent="0.45">
      <c r="A2960" s="4">
        <v>2958</v>
      </c>
      <c r="B2960">
        <v>1007</v>
      </c>
      <c r="C2960">
        <v>44123</v>
      </c>
      <c r="D2960" t="str">
        <f>_xlfn.XLOOKUP(C2960,customer_table!$A$2:$A$4869,customer_table!$B$2:$B$4869)</f>
        <v>Consumer</v>
      </c>
      <c r="E2960">
        <v>1</v>
      </c>
      <c r="F2960">
        <v>415.57</v>
      </c>
      <c r="G2960">
        <v>415.57</v>
      </c>
      <c r="H2960">
        <v>0</v>
      </c>
      <c r="I2960">
        <v>8.92</v>
      </c>
      <c r="J2960" s="5">
        <v>45471</v>
      </c>
      <c r="K2960" s="5">
        <v>45475</v>
      </c>
      <c r="L2960" t="s">
        <v>4899</v>
      </c>
      <c r="M2960" t="s">
        <v>4896</v>
      </c>
      <c r="N2960" t="s">
        <v>4876</v>
      </c>
      <c r="O2960" t="s">
        <v>4880</v>
      </c>
      <c r="P2960" t="s">
        <v>4879</v>
      </c>
      <c r="Q2960" s="4">
        <f>_xlfn.XLOOKUP(C2960,customer_table!$A$2:$A$4947,customer_table!$A$2:$A$4947)</f>
        <v>44123</v>
      </c>
      <c r="R2960" t="str">
        <f>_xlfn.XLOOKUP(D2960,customer_table!$B$2:$B$4947,customer_table!$B$2:$B$4947)</f>
        <v>Consumer</v>
      </c>
      <c r="S2960" s="4" t="b">
        <f t="shared" si="230"/>
        <v>1</v>
      </c>
      <c r="T2960" s="6" t="b">
        <f t="shared" si="231"/>
        <v>1</v>
      </c>
      <c r="U2960" cm="1">
        <f t="array" ref="U2960">INDEX(hdd_products!$H$2:$H$21,MATCH(1,(hdd_products!$A$2:$A$21=hdd_orders!B2960)*(hdd_products!$H$2:$H$21=hdd_orders!F2960),0))</f>
        <v>415.57</v>
      </c>
      <c r="V2960" s="6" t="b">
        <f t="shared" si="232"/>
        <v>1</v>
      </c>
      <c r="W2960" s="4">
        <f t="shared" si="233"/>
        <v>415.57</v>
      </c>
      <c r="X2960" s="6" t="b">
        <f t="shared" si="234"/>
        <v>1</v>
      </c>
      <c r="AD2960" s="52"/>
    </row>
    <row r="2961" spans="1:30" x14ac:dyDescent="0.45">
      <c r="A2961" s="4">
        <v>2959</v>
      </c>
      <c r="B2961">
        <v>1001</v>
      </c>
      <c r="C2961">
        <v>30284</v>
      </c>
      <c r="D2961" t="str">
        <f>_xlfn.XLOOKUP(C2961,customer_table!$A$2:$A$4869,customer_table!$B$2:$B$4869)</f>
        <v>Enterprise</v>
      </c>
      <c r="E2961">
        <v>1</v>
      </c>
      <c r="F2961">
        <v>129.16999999999999</v>
      </c>
      <c r="G2961">
        <v>129.16999999999999</v>
      </c>
      <c r="H2961">
        <v>0</v>
      </c>
      <c r="I2961">
        <v>12.4</v>
      </c>
      <c r="J2961" s="5">
        <v>45428</v>
      </c>
      <c r="K2961" s="5">
        <v>45432</v>
      </c>
      <c r="L2961" t="s">
        <v>4882</v>
      </c>
      <c r="M2961" t="s">
        <v>4877</v>
      </c>
      <c r="N2961" t="s">
        <v>4876</v>
      </c>
      <c r="O2961" t="s">
        <v>4875</v>
      </c>
      <c r="P2961" t="s">
        <v>4891</v>
      </c>
      <c r="Q2961" s="4">
        <f>_xlfn.XLOOKUP(C2961,customer_table!$A$2:$A$4947,customer_table!$A$2:$A$4947)</f>
        <v>30284</v>
      </c>
      <c r="R2961" t="str">
        <f>_xlfn.XLOOKUP(D2961,customer_table!$B$2:$B$4947,customer_table!$B$2:$B$4947)</f>
        <v>Enterprise</v>
      </c>
      <c r="S2961" s="4" t="b">
        <f t="shared" si="230"/>
        <v>1</v>
      </c>
      <c r="T2961" s="6" t="b">
        <f t="shared" si="231"/>
        <v>1</v>
      </c>
      <c r="U2961" cm="1">
        <f t="array" ref="U2961">INDEX(hdd_products!$H$2:$H$21,MATCH(1,(hdd_products!$A$2:$A$21=hdd_orders!B2961)*(hdd_products!$H$2:$H$21=hdd_orders!F2961),0))</f>
        <v>129.16999999999999</v>
      </c>
      <c r="V2961" s="6" t="b">
        <f t="shared" si="232"/>
        <v>1</v>
      </c>
      <c r="W2961" s="4">
        <f t="shared" si="233"/>
        <v>129.16999999999999</v>
      </c>
      <c r="X2961" s="6" t="b">
        <f t="shared" si="234"/>
        <v>1</v>
      </c>
      <c r="AD2961" s="52"/>
    </row>
    <row r="2962" spans="1:30" x14ac:dyDescent="0.45">
      <c r="A2962" s="4">
        <v>2960</v>
      </c>
      <c r="B2962">
        <v>1001</v>
      </c>
      <c r="C2962">
        <v>97789</v>
      </c>
      <c r="D2962" t="str">
        <f>_xlfn.XLOOKUP(C2962,customer_table!$A$2:$A$4869,customer_table!$B$2:$B$4869)</f>
        <v>Enterprise</v>
      </c>
      <c r="E2962">
        <v>2</v>
      </c>
      <c r="F2962">
        <v>129.16999999999999</v>
      </c>
      <c r="G2962">
        <v>258.33999999999997</v>
      </c>
      <c r="H2962">
        <v>0</v>
      </c>
      <c r="I2962">
        <v>8.01</v>
      </c>
      <c r="J2962" s="5">
        <v>45608</v>
      </c>
      <c r="K2962" s="5">
        <v>45609</v>
      </c>
      <c r="L2962" t="s">
        <v>4883</v>
      </c>
      <c r="M2962" t="s">
        <v>4881</v>
      </c>
      <c r="N2962" t="s">
        <v>4876</v>
      </c>
      <c r="O2962" t="s">
        <v>4875</v>
      </c>
      <c r="P2962" t="s">
        <v>4879</v>
      </c>
      <c r="Q2962" s="4">
        <f>_xlfn.XLOOKUP(C2962,customer_table!$A$2:$A$4947,customer_table!$A$2:$A$4947)</f>
        <v>97789</v>
      </c>
      <c r="R2962" t="str">
        <f>_xlfn.XLOOKUP(D2962,customer_table!$B$2:$B$4947,customer_table!$B$2:$B$4947)</f>
        <v>Enterprise</v>
      </c>
      <c r="S2962" s="4" t="b">
        <f t="shared" si="230"/>
        <v>1</v>
      </c>
      <c r="T2962" s="6" t="b">
        <f t="shared" si="231"/>
        <v>1</v>
      </c>
      <c r="U2962" cm="1">
        <f t="array" ref="U2962">INDEX(hdd_products!$H$2:$H$21,MATCH(1,(hdd_products!$A$2:$A$21=hdd_orders!B2962)*(hdd_products!$H$2:$H$21=hdd_orders!F2962),0))</f>
        <v>129.16999999999999</v>
      </c>
      <c r="V2962" s="6" t="b">
        <f t="shared" si="232"/>
        <v>1</v>
      </c>
      <c r="W2962" s="4">
        <f t="shared" si="233"/>
        <v>258.33999999999997</v>
      </c>
      <c r="X2962" s="6" t="b">
        <f t="shared" si="234"/>
        <v>1</v>
      </c>
      <c r="AD2962" s="52"/>
    </row>
    <row r="2963" spans="1:30" x14ac:dyDescent="0.45">
      <c r="A2963" s="4">
        <v>2961</v>
      </c>
      <c r="B2963">
        <v>1007</v>
      </c>
      <c r="C2963">
        <v>23402</v>
      </c>
      <c r="D2963" t="str">
        <f>_xlfn.XLOOKUP(C2963,customer_table!$A$2:$A$4869,customer_table!$B$2:$B$4869)</f>
        <v>Consumer</v>
      </c>
      <c r="E2963">
        <v>2</v>
      </c>
      <c r="F2963">
        <v>415.57</v>
      </c>
      <c r="G2963">
        <v>831.14</v>
      </c>
      <c r="H2963">
        <v>0</v>
      </c>
      <c r="I2963">
        <v>14.71</v>
      </c>
      <c r="J2963" s="5">
        <v>45628</v>
      </c>
      <c r="K2963" s="5">
        <v>45633</v>
      </c>
      <c r="L2963" t="s">
        <v>4890</v>
      </c>
      <c r="M2963" t="s">
        <v>4881</v>
      </c>
      <c r="N2963" t="s">
        <v>4876</v>
      </c>
      <c r="O2963" t="s">
        <v>4880</v>
      </c>
      <c r="P2963" t="s">
        <v>4888</v>
      </c>
      <c r="Q2963" s="4">
        <f>_xlfn.XLOOKUP(C2963,customer_table!$A$2:$A$4947,customer_table!$A$2:$A$4947)</f>
        <v>23402</v>
      </c>
      <c r="R2963" t="str">
        <f>_xlfn.XLOOKUP(D2963,customer_table!$B$2:$B$4947,customer_table!$B$2:$B$4947)</f>
        <v>Consumer</v>
      </c>
      <c r="S2963" s="4" t="b">
        <f t="shared" si="230"/>
        <v>1</v>
      </c>
      <c r="T2963" s="6" t="b">
        <f t="shared" si="231"/>
        <v>1</v>
      </c>
      <c r="U2963" cm="1">
        <f t="array" ref="U2963">INDEX(hdd_products!$H$2:$H$21,MATCH(1,(hdd_products!$A$2:$A$21=hdd_orders!B2963)*(hdd_products!$H$2:$H$21=hdd_orders!F2963),0))</f>
        <v>415.57</v>
      </c>
      <c r="V2963" s="6" t="b">
        <f t="shared" si="232"/>
        <v>1</v>
      </c>
      <c r="W2963" s="4">
        <f t="shared" si="233"/>
        <v>831.14</v>
      </c>
      <c r="X2963" s="6" t="b">
        <f t="shared" si="234"/>
        <v>1</v>
      </c>
      <c r="AD2963" s="52"/>
    </row>
    <row r="2964" spans="1:30" x14ac:dyDescent="0.45">
      <c r="A2964" s="4">
        <v>2962</v>
      </c>
      <c r="B2964">
        <v>1001</v>
      </c>
      <c r="C2964">
        <v>25850</v>
      </c>
      <c r="D2964" t="str">
        <f>_xlfn.XLOOKUP(C2964,customer_table!$A$2:$A$4869,customer_table!$B$2:$B$4869)</f>
        <v>Small Business</v>
      </c>
      <c r="E2964">
        <v>3</v>
      </c>
      <c r="F2964">
        <v>129.16999999999999</v>
      </c>
      <c r="G2964">
        <v>387.51</v>
      </c>
      <c r="H2964">
        <v>0</v>
      </c>
      <c r="I2964">
        <v>7.87</v>
      </c>
      <c r="J2964" s="5">
        <v>45385</v>
      </c>
      <c r="K2964" s="5">
        <v>45391</v>
      </c>
      <c r="L2964" t="s">
        <v>4883</v>
      </c>
      <c r="M2964" t="s">
        <v>4898</v>
      </c>
      <c r="N2964" t="s">
        <v>4901</v>
      </c>
      <c r="O2964" t="s">
        <v>4880</v>
      </c>
      <c r="P2964" t="s">
        <v>4879</v>
      </c>
      <c r="Q2964" s="4">
        <f>_xlfn.XLOOKUP(C2964,customer_table!$A$2:$A$4947,customer_table!$A$2:$A$4947)</f>
        <v>25850</v>
      </c>
      <c r="R2964" t="str">
        <f>_xlfn.XLOOKUP(D2964,customer_table!$B$2:$B$4947,customer_table!$B$2:$B$4947)</f>
        <v>Small Business</v>
      </c>
      <c r="S2964" s="4" t="b">
        <f t="shared" si="230"/>
        <v>1</v>
      </c>
      <c r="T2964" s="6" t="b">
        <f t="shared" si="231"/>
        <v>1</v>
      </c>
      <c r="U2964" cm="1">
        <f t="array" ref="U2964">INDEX(hdd_products!$H$2:$H$21,MATCH(1,(hdd_products!$A$2:$A$21=hdd_orders!B2964)*(hdd_products!$H$2:$H$21=hdd_orders!F2964),0))</f>
        <v>129.16999999999999</v>
      </c>
      <c r="V2964" s="6" t="b">
        <f t="shared" si="232"/>
        <v>1</v>
      </c>
      <c r="W2964" s="4">
        <f t="shared" si="233"/>
        <v>387.51</v>
      </c>
      <c r="X2964" s="6" t="b">
        <f t="shared" si="234"/>
        <v>1</v>
      </c>
      <c r="AD2964" s="52"/>
    </row>
    <row r="2965" spans="1:30" x14ac:dyDescent="0.45">
      <c r="A2965" s="4">
        <v>2963</v>
      </c>
      <c r="B2965">
        <v>1003</v>
      </c>
      <c r="C2965">
        <v>68051</v>
      </c>
      <c r="D2965" t="str">
        <f>_xlfn.XLOOKUP(C2965,customer_table!$A$2:$A$4869,customer_table!$B$2:$B$4869)</f>
        <v>Enterprise</v>
      </c>
      <c r="E2965">
        <v>2</v>
      </c>
      <c r="F2965">
        <v>95.08</v>
      </c>
      <c r="G2965">
        <v>190.16</v>
      </c>
      <c r="H2965">
        <v>0</v>
      </c>
      <c r="I2965">
        <v>14.64</v>
      </c>
      <c r="J2965" s="5">
        <v>45526</v>
      </c>
      <c r="K2965" s="5">
        <v>45532</v>
      </c>
      <c r="L2965" t="s">
        <v>4890</v>
      </c>
      <c r="M2965" t="s">
        <v>4898</v>
      </c>
      <c r="N2965" t="s">
        <v>4876</v>
      </c>
      <c r="O2965" t="s">
        <v>4894</v>
      </c>
      <c r="P2965" t="s">
        <v>4879</v>
      </c>
      <c r="Q2965" s="4">
        <f>_xlfn.XLOOKUP(C2965,customer_table!$A$2:$A$4947,customer_table!$A$2:$A$4947)</f>
        <v>68051</v>
      </c>
      <c r="R2965" t="str">
        <f>_xlfn.XLOOKUP(D2965,customer_table!$B$2:$B$4947,customer_table!$B$2:$B$4947)</f>
        <v>Enterprise</v>
      </c>
      <c r="S2965" s="4" t="b">
        <f t="shared" si="230"/>
        <v>1</v>
      </c>
      <c r="T2965" s="6" t="b">
        <f t="shared" si="231"/>
        <v>1</v>
      </c>
      <c r="U2965" cm="1">
        <f t="array" ref="U2965">INDEX(hdd_products!$H$2:$H$21,MATCH(1,(hdd_products!$A$2:$A$21=hdd_orders!B2965)*(hdd_products!$H$2:$H$21=hdd_orders!F2965),0))</f>
        <v>95.08</v>
      </c>
      <c r="V2965" s="6" t="b">
        <f t="shared" si="232"/>
        <v>1</v>
      </c>
      <c r="W2965" s="4">
        <f t="shared" si="233"/>
        <v>190.16</v>
      </c>
      <c r="X2965" s="6" t="b">
        <f t="shared" si="234"/>
        <v>1</v>
      </c>
      <c r="AD2965" s="52"/>
    </row>
    <row r="2966" spans="1:30" x14ac:dyDescent="0.45">
      <c r="A2966" s="4">
        <v>2964</v>
      </c>
      <c r="B2966">
        <v>1003</v>
      </c>
      <c r="C2966">
        <v>34398</v>
      </c>
      <c r="D2966" t="str">
        <f>_xlfn.XLOOKUP(C2966,customer_table!$A$2:$A$4869,customer_table!$B$2:$B$4869)</f>
        <v>Small Business</v>
      </c>
      <c r="E2966">
        <v>2</v>
      </c>
      <c r="F2966">
        <v>95.08</v>
      </c>
      <c r="G2966">
        <v>190.16</v>
      </c>
      <c r="H2966">
        <v>0</v>
      </c>
      <c r="I2966">
        <v>18.32</v>
      </c>
      <c r="J2966" s="5">
        <v>45581</v>
      </c>
      <c r="K2966" s="5">
        <v>45587</v>
      </c>
      <c r="L2966" t="s">
        <v>4878</v>
      </c>
      <c r="M2966" t="s">
        <v>4877</v>
      </c>
      <c r="N2966" t="s">
        <v>4876</v>
      </c>
      <c r="O2966" t="s">
        <v>4880</v>
      </c>
      <c r="P2966" t="s">
        <v>4884</v>
      </c>
      <c r="Q2966" s="4">
        <f>_xlfn.XLOOKUP(C2966,customer_table!$A$2:$A$4947,customer_table!$A$2:$A$4947)</f>
        <v>34398</v>
      </c>
      <c r="R2966" t="str">
        <f>_xlfn.XLOOKUP(D2966,customer_table!$B$2:$B$4947,customer_table!$B$2:$B$4947)</f>
        <v>Small Business</v>
      </c>
      <c r="S2966" s="4" t="b">
        <f t="shared" si="230"/>
        <v>1</v>
      </c>
      <c r="T2966" s="6" t="b">
        <f t="shared" si="231"/>
        <v>1</v>
      </c>
      <c r="U2966" cm="1">
        <f t="array" ref="U2966">INDEX(hdd_products!$H$2:$H$21,MATCH(1,(hdd_products!$A$2:$A$21=hdd_orders!B2966)*(hdd_products!$H$2:$H$21=hdd_orders!F2966),0))</f>
        <v>95.08</v>
      </c>
      <c r="V2966" s="6" t="b">
        <f t="shared" si="232"/>
        <v>1</v>
      </c>
      <c r="W2966" s="4">
        <f t="shared" si="233"/>
        <v>190.16</v>
      </c>
      <c r="X2966" s="6" t="b">
        <f t="shared" si="234"/>
        <v>1</v>
      </c>
      <c r="AD2966" s="52"/>
    </row>
    <row r="2967" spans="1:30" x14ac:dyDescent="0.45">
      <c r="A2967" s="4">
        <v>2965</v>
      </c>
      <c r="B2967">
        <v>1002</v>
      </c>
      <c r="C2967">
        <v>90584</v>
      </c>
      <c r="D2967" t="str">
        <f>_xlfn.XLOOKUP(C2967,customer_table!$A$2:$A$4869,customer_table!$B$2:$B$4869)</f>
        <v>Small Business</v>
      </c>
      <c r="E2967">
        <v>2</v>
      </c>
      <c r="F2967">
        <v>198.26</v>
      </c>
      <c r="G2967">
        <v>396.52</v>
      </c>
      <c r="H2967">
        <v>0</v>
      </c>
      <c r="I2967">
        <v>14.86</v>
      </c>
      <c r="J2967" s="5">
        <v>45371</v>
      </c>
      <c r="K2967" s="5">
        <v>45376</v>
      </c>
      <c r="L2967" t="s">
        <v>4882</v>
      </c>
      <c r="M2967" t="s">
        <v>4881</v>
      </c>
      <c r="N2967" t="s">
        <v>4876</v>
      </c>
      <c r="O2967" t="s">
        <v>4880</v>
      </c>
      <c r="P2967" t="s">
        <v>4886</v>
      </c>
      <c r="Q2967" s="4">
        <f>_xlfn.XLOOKUP(C2967,customer_table!$A$2:$A$4947,customer_table!$A$2:$A$4947)</f>
        <v>90584</v>
      </c>
      <c r="R2967" t="str">
        <f>_xlfn.XLOOKUP(D2967,customer_table!$B$2:$B$4947,customer_table!$B$2:$B$4947)</f>
        <v>Small Business</v>
      </c>
      <c r="S2967" s="4" t="b">
        <f t="shared" si="230"/>
        <v>1</v>
      </c>
      <c r="T2967" s="6" t="b">
        <f t="shared" si="231"/>
        <v>1</v>
      </c>
      <c r="U2967" cm="1">
        <f t="array" ref="U2967">INDEX(hdd_products!$H$2:$H$21,MATCH(1,(hdd_products!$A$2:$A$21=hdd_orders!B2967)*(hdd_products!$H$2:$H$21=hdd_orders!F2967),0))</f>
        <v>198.26</v>
      </c>
      <c r="V2967" s="6" t="b">
        <f t="shared" si="232"/>
        <v>1</v>
      </c>
      <c r="W2967" s="4">
        <f t="shared" si="233"/>
        <v>396.52</v>
      </c>
      <c r="X2967" s="6" t="b">
        <f t="shared" si="234"/>
        <v>1</v>
      </c>
      <c r="AD2967" s="52"/>
    </row>
    <row r="2968" spans="1:30" x14ac:dyDescent="0.45">
      <c r="A2968" s="4">
        <v>2966</v>
      </c>
      <c r="B2968">
        <v>1011</v>
      </c>
      <c r="C2968">
        <v>52854</v>
      </c>
      <c r="D2968" t="str">
        <f>_xlfn.XLOOKUP(C2968,customer_table!$A$2:$A$4869,customer_table!$B$2:$B$4869)</f>
        <v>Consumer</v>
      </c>
      <c r="E2968">
        <v>2</v>
      </c>
      <c r="F2968">
        <v>664.86</v>
      </c>
      <c r="G2968">
        <v>1329.72</v>
      </c>
      <c r="H2968">
        <v>0</v>
      </c>
      <c r="I2968">
        <v>18.920000000000002</v>
      </c>
      <c r="J2968" s="5">
        <v>45379</v>
      </c>
      <c r="K2968" s="5">
        <v>45380</v>
      </c>
      <c r="L2968" t="s">
        <v>4878</v>
      </c>
      <c r="M2968" t="s">
        <v>4896</v>
      </c>
      <c r="N2968" t="s">
        <v>4876</v>
      </c>
      <c r="O2968" t="s">
        <v>4880</v>
      </c>
      <c r="P2968" t="s">
        <v>4879</v>
      </c>
      <c r="Q2968" s="4">
        <f>_xlfn.XLOOKUP(C2968,customer_table!$A$2:$A$4947,customer_table!$A$2:$A$4947)</f>
        <v>52854</v>
      </c>
      <c r="R2968" t="str">
        <f>_xlfn.XLOOKUP(D2968,customer_table!$B$2:$B$4947,customer_table!$B$2:$B$4947)</f>
        <v>Consumer</v>
      </c>
      <c r="S2968" s="4" t="b">
        <f t="shared" si="230"/>
        <v>1</v>
      </c>
      <c r="T2968" s="6" t="b">
        <f t="shared" si="231"/>
        <v>1</v>
      </c>
      <c r="U2968" cm="1">
        <f t="array" ref="U2968">INDEX(hdd_products!$H$2:$H$21,MATCH(1,(hdd_products!$A$2:$A$21=hdd_orders!B2968)*(hdd_products!$H$2:$H$21=hdd_orders!F2968),0))</f>
        <v>664.86</v>
      </c>
      <c r="V2968" s="6" t="b">
        <f t="shared" si="232"/>
        <v>1</v>
      </c>
      <c r="W2968" s="4">
        <f t="shared" si="233"/>
        <v>1329.72</v>
      </c>
      <c r="X2968" s="6" t="b">
        <f t="shared" si="234"/>
        <v>1</v>
      </c>
      <c r="AD2968" s="52"/>
    </row>
    <row r="2969" spans="1:30" x14ac:dyDescent="0.45">
      <c r="A2969" s="4">
        <v>2967</v>
      </c>
      <c r="B2969">
        <v>1004</v>
      </c>
      <c r="C2969">
        <v>28857</v>
      </c>
      <c r="D2969" t="str">
        <f>_xlfn.XLOOKUP(C2969,customer_table!$A$2:$A$4869,customer_table!$B$2:$B$4869)</f>
        <v>Small Business</v>
      </c>
      <c r="E2969">
        <v>2</v>
      </c>
      <c r="F2969">
        <v>170.85</v>
      </c>
      <c r="G2969">
        <v>341.7</v>
      </c>
      <c r="H2969">
        <v>0</v>
      </c>
      <c r="I2969">
        <v>18.2</v>
      </c>
      <c r="J2969" s="5">
        <v>45447</v>
      </c>
      <c r="K2969" s="5">
        <v>45449</v>
      </c>
      <c r="L2969" t="s">
        <v>4889</v>
      </c>
      <c r="M2969" t="s">
        <v>4896</v>
      </c>
      <c r="N2969" t="s">
        <v>4892</v>
      </c>
      <c r="O2969" t="s">
        <v>4880</v>
      </c>
      <c r="P2969" t="s">
        <v>4886</v>
      </c>
      <c r="Q2969" s="4">
        <f>_xlfn.XLOOKUP(C2969,customer_table!$A$2:$A$4947,customer_table!$A$2:$A$4947)</f>
        <v>28857</v>
      </c>
      <c r="R2969" t="str">
        <f>_xlfn.XLOOKUP(D2969,customer_table!$B$2:$B$4947,customer_table!$B$2:$B$4947)</f>
        <v>Small Business</v>
      </c>
      <c r="S2969" s="4" t="b">
        <f t="shared" si="230"/>
        <v>1</v>
      </c>
      <c r="T2969" s="6" t="b">
        <f t="shared" si="231"/>
        <v>1</v>
      </c>
      <c r="U2969" cm="1">
        <f t="array" ref="U2969">INDEX(hdd_products!$H$2:$H$21,MATCH(1,(hdd_products!$A$2:$A$21=hdd_orders!B2969)*(hdd_products!$H$2:$H$21=hdd_orders!F2969),0))</f>
        <v>170.85</v>
      </c>
      <c r="V2969" s="6" t="b">
        <f t="shared" si="232"/>
        <v>1</v>
      </c>
      <c r="W2969" s="4">
        <f t="shared" si="233"/>
        <v>341.7</v>
      </c>
      <c r="X2969" s="6" t="b">
        <f t="shared" si="234"/>
        <v>1</v>
      </c>
      <c r="AD2969" s="52"/>
    </row>
    <row r="2970" spans="1:30" x14ac:dyDescent="0.45">
      <c r="A2970" s="4">
        <v>2968</v>
      </c>
      <c r="B2970">
        <v>1003</v>
      </c>
      <c r="C2970">
        <v>85707</v>
      </c>
      <c r="D2970" t="str">
        <f>_xlfn.XLOOKUP(C2970,customer_table!$A$2:$A$4869,customer_table!$B$2:$B$4869)</f>
        <v>Enterprise</v>
      </c>
      <c r="E2970">
        <v>2</v>
      </c>
      <c r="F2970">
        <v>95.08</v>
      </c>
      <c r="G2970">
        <v>190.16</v>
      </c>
      <c r="H2970">
        <v>0</v>
      </c>
      <c r="I2970">
        <v>12.88</v>
      </c>
      <c r="J2970" s="5">
        <v>45478</v>
      </c>
      <c r="K2970" s="5">
        <v>45484</v>
      </c>
      <c r="L2970" t="s">
        <v>4900</v>
      </c>
      <c r="M2970" t="s">
        <v>4881</v>
      </c>
      <c r="N2970" t="s">
        <v>4876</v>
      </c>
      <c r="O2970" t="s">
        <v>4894</v>
      </c>
      <c r="P2970" t="s">
        <v>4891</v>
      </c>
      <c r="Q2970" s="4">
        <f>_xlfn.XLOOKUP(C2970,customer_table!$A$2:$A$4947,customer_table!$A$2:$A$4947)</f>
        <v>85707</v>
      </c>
      <c r="R2970" t="str">
        <f>_xlfn.XLOOKUP(D2970,customer_table!$B$2:$B$4947,customer_table!$B$2:$B$4947)</f>
        <v>Enterprise</v>
      </c>
      <c r="S2970" s="4" t="b">
        <f t="shared" si="230"/>
        <v>1</v>
      </c>
      <c r="T2970" s="6" t="b">
        <f t="shared" si="231"/>
        <v>1</v>
      </c>
      <c r="U2970" cm="1">
        <f t="array" ref="U2970">INDEX(hdd_products!$H$2:$H$21,MATCH(1,(hdd_products!$A$2:$A$21=hdd_orders!B2970)*(hdd_products!$H$2:$H$21=hdd_orders!F2970),0))</f>
        <v>95.08</v>
      </c>
      <c r="V2970" s="6" t="b">
        <f t="shared" si="232"/>
        <v>1</v>
      </c>
      <c r="W2970" s="4">
        <f t="shared" si="233"/>
        <v>190.16</v>
      </c>
      <c r="X2970" s="6" t="b">
        <f t="shared" si="234"/>
        <v>1</v>
      </c>
      <c r="AD2970" s="52"/>
    </row>
    <row r="2971" spans="1:30" x14ac:dyDescent="0.45">
      <c r="A2971" s="4">
        <v>2969</v>
      </c>
      <c r="B2971">
        <v>1003</v>
      </c>
      <c r="C2971">
        <v>74107</v>
      </c>
      <c r="D2971" t="str">
        <f>_xlfn.XLOOKUP(C2971,customer_table!$A$2:$A$4869,customer_table!$B$2:$B$4869)</f>
        <v>Enterprise</v>
      </c>
      <c r="E2971">
        <v>1</v>
      </c>
      <c r="F2971">
        <v>95.08</v>
      </c>
      <c r="G2971">
        <v>95.08</v>
      </c>
      <c r="H2971">
        <v>0</v>
      </c>
      <c r="I2971">
        <v>11.24</v>
      </c>
      <c r="J2971" s="5">
        <v>45449</v>
      </c>
      <c r="K2971" s="5">
        <v>45452</v>
      </c>
      <c r="L2971" t="s">
        <v>4885</v>
      </c>
      <c r="M2971" t="s">
        <v>4881</v>
      </c>
      <c r="N2971" t="s">
        <v>4876</v>
      </c>
      <c r="O2971" t="s">
        <v>4875</v>
      </c>
      <c r="P2971" t="s">
        <v>4879</v>
      </c>
      <c r="Q2971" s="4">
        <f>_xlfn.XLOOKUP(C2971,customer_table!$A$2:$A$4947,customer_table!$A$2:$A$4947)</f>
        <v>74107</v>
      </c>
      <c r="R2971" t="str">
        <f>_xlfn.XLOOKUP(D2971,customer_table!$B$2:$B$4947,customer_table!$B$2:$B$4947)</f>
        <v>Enterprise</v>
      </c>
      <c r="S2971" s="4" t="b">
        <f t="shared" si="230"/>
        <v>1</v>
      </c>
      <c r="T2971" s="6" t="b">
        <f t="shared" si="231"/>
        <v>1</v>
      </c>
      <c r="U2971" cm="1">
        <f t="array" ref="U2971">INDEX(hdd_products!$H$2:$H$21,MATCH(1,(hdd_products!$A$2:$A$21=hdd_orders!B2971)*(hdd_products!$H$2:$H$21=hdd_orders!F2971),0))</f>
        <v>95.08</v>
      </c>
      <c r="V2971" s="6" t="b">
        <f t="shared" si="232"/>
        <v>1</v>
      </c>
      <c r="W2971" s="4">
        <f t="shared" si="233"/>
        <v>95.08</v>
      </c>
      <c r="X2971" s="6" t="b">
        <f t="shared" si="234"/>
        <v>1</v>
      </c>
      <c r="AD2971" s="52"/>
    </row>
    <row r="2972" spans="1:30" x14ac:dyDescent="0.45">
      <c r="A2972" s="4">
        <v>2970</v>
      </c>
      <c r="B2972">
        <v>1006</v>
      </c>
      <c r="C2972">
        <v>61522</v>
      </c>
      <c r="D2972" t="str">
        <f>_xlfn.XLOOKUP(C2972,customer_table!$A$2:$A$4869,customer_table!$B$2:$B$4869)</f>
        <v>Enterprise</v>
      </c>
      <c r="E2972">
        <v>2</v>
      </c>
      <c r="F2972">
        <v>307.20999999999998</v>
      </c>
      <c r="G2972">
        <v>614.41999999999996</v>
      </c>
      <c r="H2972">
        <v>0</v>
      </c>
      <c r="I2972">
        <v>16.64</v>
      </c>
      <c r="J2972" s="5">
        <v>45544</v>
      </c>
      <c r="K2972" s="5">
        <v>45546</v>
      </c>
      <c r="L2972" t="s">
        <v>4887</v>
      </c>
      <c r="M2972" t="s">
        <v>4898</v>
      </c>
      <c r="N2972" t="s">
        <v>4876</v>
      </c>
      <c r="O2972" t="s">
        <v>4880</v>
      </c>
      <c r="P2972" t="s">
        <v>4874</v>
      </c>
      <c r="Q2972" s="4">
        <f>_xlfn.XLOOKUP(C2972,customer_table!$A$2:$A$4947,customer_table!$A$2:$A$4947)</f>
        <v>61522</v>
      </c>
      <c r="R2972" t="str">
        <f>_xlfn.XLOOKUP(D2972,customer_table!$B$2:$B$4947,customer_table!$B$2:$B$4947)</f>
        <v>Enterprise</v>
      </c>
      <c r="S2972" s="4" t="b">
        <f t="shared" si="230"/>
        <v>1</v>
      </c>
      <c r="T2972" s="6" t="b">
        <f t="shared" si="231"/>
        <v>1</v>
      </c>
      <c r="U2972" cm="1">
        <f t="array" ref="U2972">INDEX(hdd_products!$H$2:$H$21,MATCH(1,(hdd_products!$A$2:$A$21=hdd_orders!B2972)*(hdd_products!$H$2:$H$21=hdd_orders!F2972),0))</f>
        <v>307.20999999999998</v>
      </c>
      <c r="V2972" s="6" t="b">
        <f t="shared" si="232"/>
        <v>1</v>
      </c>
      <c r="W2972" s="4">
        <f t="shared" si="233"/>
        <v>614.41999999999996</v>
      </c>
      <c r="X2972" s="6" t="b">
        <f t="shared" si="234"/>
        <v>1</v>
      </c>
      <c r="AD2972" s="52"/>
    </row>
    <row r="2973" spans="1:30" x14ac:dyDescent="0.45">
      <c r="A2973" s="4">
        <v>2971</v>
      </c>
      <c r="B2973">
        <v>1009</v>
      </c>
      <c r="C2973">
        <v>43278</v>
      </c>
      <c r="D2973" t="str">
        <f>_xlfn.XLOOKUP(C2973,customer_table!$A$2:$A$4869,customer_table!$B$2:$B$4869)</f>
        <v>Enterprise</v>
      </c>
      <c r="E2973">
        <v>1</v>
      </c>
      <c r="F2973">
        <v>185.76</v>
      </c>
      <c r="G2973">
        <v>185.76</v>
      </c>
      <c r="H2973">
        <v>0</v>
      </c>
      <c r="I2973">
        <v>10.77</v>
      </c>
      <c r="J2973" s="5">
        <v>45584</v>
      </c>
      <c r="K2973" s="5">
        <v>45587</v>
      </c>
      <c r="L2973" t="s">
        <v>4885</v>
      </c>
      <c r="M2973" t="s">
        <v>4881</v>
      </c>
      <c r="N2973" t="s">
        <v>4876</v>
      </c>
      <c r="O2973" t="s">
        <v>4875</v>
      </c>
      <c r="P2973" t="s">
        <v>4891</v>
      </c>
      <c r="Q2973" s="4">
        <f>_xlfn.XLOOKUP(C2973,customer_table!$A$2:$A$4947,customer_table!$A$2:$A$4947)</f>
        <v>43278</v>
      </c>
      <c r="R2973" t="str">
        <f>_xlfn.XLOOKUP(D2973,customer_table!$B$2:$B$4947,customer_table!$B$2:$B$4947)</f>
        <v>Enterprise</v>
      </c>
      <c r="S2973" s="4" t="b">
        <f t="shared" si="230"/>
        <v>1</v>
      </c>
      <c r="T2973" s="6" t="b">
        <f t="shared" si="231"/>
        <v>1</v>
      </c>
      <c r="U2973" cm="1">
        <f t="array" ref="U2973">INDEX(hdd_products!$H$2:$H$21,MATCH(1,(hdd_products!$A$2:$A$21=hdd_orders!B2973)*(hdd_products!$H$2:$H$21=hdd_orders!F2973),0))</f>
        <v>185.76</v>
      </c>
      <c r="V2973" s="6" t="b">
        <f t="shared" si="232"/>
        <v>1</v>
      </c>
      <c r="W2973" s="4">
        <f t="shared" si="233"/>
        <v>185.76</v>
      </c>
      <c r="X2973" s="6" t="b">
        <f t="shared" si="234"/>
        <v>1</v>
      </c>
      <c r="AD2973" s="52"/>
    </row>
    <row r="2974" spans="1:30" x14ac:dyDescent="0.45">
      <c r="A2974" s="4">
        <v>2972</v>
      </c>
      <c r="B2974">
        <v>1002</v>
      </c>
      <c r="C2974">
        <v>25267</v>
      </c>
      <c r="D2974" t="str">
        <f>_xlfn.XLOOKUP(C2974,customer_table!$A$2:$A$4869,customer_table!$B$2:$B$4869)</f>
        <v>Enterprise</v>
      </c>
      <c r="E2974">
        <v>2</v>
      </c>
      <c r="F2974">
        <v>198.26</v>
      </c>
      <c r="G2974">
        <v>396.52</v>
      </c>
      <c r="H2974">
        <v>0</v>
      </c>
      <c r="I2974">
        <v>9.42</v>
      </c>
      <c r="J2974" s="5">
        <v>45547</v>
      </c>
      <c r="K2974" s="5">
        <v>45552</v>
      </c>
      <c r="L2974" t="s">
        <v>4899</v>
      </c>
      <c r="M2974" t="s">
        <v>4881</v>
      </c>
      <c r="N2974" t="s">
        <v>4876</v>
      </c>
      <c r="O2974" t="s">
        <v>4880</v>
      </c>
      <c r="P2974" t="s">
        <v>4886</v>
      </c>
      <c r="Q2974" s="4">
        <f>_xlfn.XLOOKUP(C2974,customer_table!$A$2:$A$4947,customer_table!$A$2:$A$4947)</f>
        <v>25267</v>
      </c>
      <c r="R2974" t="str">
        <f>_xlfn.XLOOKUP(D2974,customer_table!$B$2:$B$4947,customer_table!$B$2:$B$4947)</f>
        <v>Enterprise</v>
      </c>
      <c r="S2974" s="4" t="b">
        <f t="shared" si="230"/>
        <v>1</v>
      </c>
      <c r="T2974" s="6" t="b">
        <f t="shared" si="231"/>
        <v>1</v>
      </c>
      <c r="U2974" cm="1">
        <f t="array" ref="U2974">INDEX(hdd_products!$H$2:$H$21,MATCH(1,(hdd_products!$A$2:$A$21=hdd_orders!B2974)*(hdd_products!$H$2:$H$21=hdd_orders!F2974),0))</f>
        <v>198.26</v>
      </c>
      <c r="V2974" s="6" t="b">
        <f t="shared" si="232"/>
        <v>1</v>
      </c>
      <c r="W2974" s="4">
        <f t="shared" si="233"/>
        <v>396.52</v>
      </c>
      <c r="X2974" s="6" t="b">
        <f t="shared" si="234"/>
        <v>1</v>
      </c>
      <c r="AD2974" s="52"/>
    </row>
    <row r="2975" spans="1:30" x14ac:dyDescent="0.45">
      <c r="A2975" s="4">
        <v>2973</v>
      </c>
      <c r="B2975">
        <v>1001</v>
      </c>
      <c r="C2975">
        <v>84847</v>
      </c>
      <c r="D2975" t="str">
        <f>_xlfn.XLOOKUP(C2975,customer_table!$A$2:$A$4869,customer_table!$B$2:$B$4869)</f>
        <v>Consumer</v>
      </c>
      <c r="E2975">
        <v>1</v>
      </c>
      <c r="F2975">
        <v>129.16999999999999</v>
      </c>
      <c r="G2975">
        <v>129.16999999999999</v>
      </c>
      <c r="H2975">
        <v>0</v>
      </c>
      <c r="I2975">
        <v>14</v>
      </c>
      <c r="J2975" s="5">
        <v>45590</v>
      </c>
      <c r="K2975" s="5">
        <v>45594</v>
      </c>
      <c r="L2975" t="s">
        <v>4890</v>
      </c>
      <c r="M2975" t="s">
        <v>4881</v>
      </c>
      <c r="N2975" t="s">
        <v>4876</v>
      </c>
      <c r="O2975" t="s">
        <v>4880</v>
      </c>
      <c r="P2975" t="s">
        <v>4886</v>
      </c>
      <c r="Q2975" s="4">
        <f>_xlfn.XLOOKUP(C2975,customer_table!$A$2:$A$4947,customer_table!$A$2:$A$4947)</f>
        <v>84847</v>
      </c>
      <c r="R2975" t="str">
        <f>_xlfn.XLOOKUP(D2975,customer_table!$B$2:$B$4947,customer_table!$B$2:$B$4947)</f>
        <v>Consumer</v>
      </c>
      <c r="S2975" s="4" t="b">
        <f t="shared" si="230"/>
        <v>1</v>
      </c>
      <c r="T2975" s="6" t="b">
        <f t="shared" si="231"/>
        <v>1</v>
      </c>
      <c r="U2975" cm="1">
        <f t="array" ref="U2975">INDEX(hdd_products!$H$2:$H$21,MATCH(1,(hdd_products!$A$2:$A$21=hdd_orders!B2975)*(hdd_products!$H$2:$H$21=hdd_orders!F2975),0))</f>
        <v>129.16999999999999</v>
      </c>
      <c r="V2975" s="6" t="b">
        <f t="shared" si="232"/>
        <v>1</v>
      </c>
      <c r="W2975" s="4">
        <f t="shared" si="233"/>
        <v>129.16999999999999</v>
      </c>
      <c r="X2975" s="6" t="b">
        <f t="shared" si="234"/>
        <v>1</v>
      </c>
      <c r="AD2975" s="52"/>
    </row>
    <row r="2976" spans="1:30" x14ac:dyDescent="0.45">
      <c r="A2976" s="4">
        <v>2974</v>
      </c>
      <c r="B2976">
        <v>1009</v>
      </c>
      <c r="C2976">
        <v>88105</v>
      </c>
      <c r="D2976" t="str">
        <f>_xlfn.XLOOKUP(C2976,customer_table!$A$2:$A$4869,customer_table!$B$2:$B$4869)</f>
        <v>Small Business</v>
      </c>
      <c r="E2976">
        <v>1</v>
      </c>
      <c r="F2976">
        <v>185.76</v>
      </c>
      <c r="G2976">
        <v>185.76</v>
      </c>
      <c r="H2976">
        <v>0</v>
      </c>
      <c r="I2976">
        <v>14.73</v>
      </c>
      <c r="J2976" s="5">
        <v>45320</v>
      </c>
      <c r="K2976" s="5">
        <v>45323</v>
      </c>
      <c r="L2976" t="s">
        <v>4890</v>
      </c>
      <c r="M2976" t="s">
        <v>4896</v>
      </c>
      <c r="N2976" t="s">
        <v>4876</v>
      </c>
      <c r="O2976" t="s">
        <v>4875</v>
      </c>
      <c r="P2976" t="s">
        <v>4888</v>
      </c>
      <c r="Q2976" s="4">
        <f>_xlfn.XLOOKUP(C2976,customer_table!$A$2:$A$4947,customer_table!$A$2:$A$4947)</f>
        <v>88105</v>
      </c>
      <c r="R2976" t="str">
        <f>_xlfn.XLOOKUP(D2976,customer_table!$B$2:$B$4947,customer_table!$B$2:$B$4947)</f>
        <v>Small Business</v>
      </c>
      <c r="S2976" s="4" t="b">
        <f t="shared" si="230"/>
        <v>1</v>
      </c>
      <c r="T2976" s="6" t="b">
        <f t="shared" si="231"/>
        <v>1</v>
      </c>
      <c r="U2976" cm="1">
        <f t="array" ref="U2976">INDEX(hdd_products!$H$2:$H$21,MATCH(1,(hdd_products!$A$2:$A$21=hdd_orders!B2976)*(hdd_products!$H$2:$H$21=hdd_orders!F2976),0))</f>
        <v>185.76</v>
      </c>
      <c r="V2976" s="6" t="b">
        <f t="shared" si="232"/>
        <v>1</v>
      </c>
      <c r="W2976" s="4">
        <f t="shared" si="233"/>
        <v>185.76</v>
      </c>
      <c r="X2976" s="6" t="b">
        <f t="shared" si="234"/>
        <v>1</v>
      </c>
      <c r="AD2976" s="52"/>
    </row>
    <row r="2977" spans="1:30" x14ac:dyDescent="0.45">
      <c r="A2977" s="4">
        <v>2975</v>
      </c>
      <c r="B2977">
        <v>1015</v>
      </c>
      <c r="C2977">
        <v>74268</v>
      </c>
      <c r="D2977" t="str">
        <f>_xlfn.XLOOKUP(C2977,customer_table!$A$2:$A$4869,customer_table!$B$2:$B$4869)</f>
        <v>Enterprise</v>
      </c>
      <c r="E2977">
        <v>1</v>
      </c>
      <c r="F2977">
        <v>317.95</v>
      </c>
      <c r="G2977">
        <v>317.95</v>
      </c>
      <c r="H2977">
        <v>0</v>
      </c>
      <c r="I2977">
        <v>8.2200000000000006</v>
      </c>
      <c r="J2977" s="5">
        <v>45546</v>
      </c>
      <c r="K2977" s="5">
        <v>45552</v>
      </c>
      <c r="L2977" t="s">
        <v>4899</v>
      </c>
      <c r="M2977" t="s">
        <v>4877</v>
      </c>
      <c r="N2977" t="s">
        <v>4901</v>
      </c>
      <c r="O2977" t="s">
        <v>4880</v>
      </c>
      <c r="P2977" t="s">
        <v>4879</v>
      </c>
      <c r="Q2977" s="4">
        <f>_xlfn.XLOOKUP(C2977,customer_table!$A$2:$A$4947,customer_table!$A$2:$A$4947)</f>
        <v>74268</v>
      </c>
      <c r="R2977" t="str">
        <f>_xlfn.XLOOKUP(D2977,customer_table!$B$2:$B$4947,customer_table!$B$2:$B$4947)</f>
        <v>Enterprise</v>
      </c>
      <c r="S2977" s="4" t="b">
        <f t="shared" si="230"/>
        <v>1</v>
      </c>
      <c r="T2977" s="6" t="b">
        <f t="shared" si="231"/>
        <v>1</v>
      </c>
      <c r="U2977" cm="1">
        <f t="array" ref="U2977">INDEX(hdd_products!$H$2:$H$21,MATCH(1,(hdd_products!$A$2:$A$21=hdd_orders!B2977)*(hdd_products!$H$2:$H$21=hdd_orders!F2977),0))</f>
        <v>317.95</v>
      </c>
      <c r="V2977" s="6" t="b">
        <f t="shared" si="232"/>
        <v>1</v>
      </c>
      <c r="W2977" s="4">
        <f t="shared" si="233"/>
        <v>317.95</v>
      </c>
      <c r="X2977" s="6" t="b">
        <f t="shared" si="234"/>
        <v>1</v>
      </c>
      <c r="AD2977" s="52"/>
    </row>
    <row r="2978" spans="1:30" x14ac:dyDescent="0.45">
      <c r="A2978" s="4">
        <v>2976</v>
      </c>
      <c r="B2978">
        <v>1008</v>
      </c>
      <c r="C2978">
        <v>29561</v>
      </c>
      <c r="D2978" t="str">
        <f>_xlfn.XLOOKUP(C2978,customer_table!$A$2:$A$4869,customer_table!$B$2:$B$4869)</f>
        <v>Consumer</v>
      </c>
      <c r="E2978">
        <v>2</v>
      </c>
      <c r="F2978">
        <v>269.08</v>
      </c>
      <c r="G2978">
        <v>538.16</v>
      </c>
      <c r="H2978">
        <v>0</v>
      </c>
      <c r="I2978">
        <v>12.72</v>
      </c>
      <c r="J2978" s="5">
        <v>45577</v>
      </c>
      <c r="K2978" s="5">
        <v>45582</v>
      </c>
      <c r="L2978" t="s">
        <v>4882</v>
      </c>
      <c r="M2978" t="s">
        <v>4881</v>
      </c>
      <c r="N2978" t="s">
        <v>4903</v>
      </c>
      <c r="O2978" t="s">
        <v>4880</v>
      </c>
      <c r="P2978" t="s">
        <v>4884</v>
      </c>
      <c r="Q2978" s="4">
        <f>_xlfn.XLOOKUP(C2978,customer_table!$A$2:$A$4947,customer_table!$A$2:$A$4947)</f>
        <v>29561</v>
      </c>
      <c r="R2978" t="str">
        <f>_xlfn.XLOOKUP(D2978,customer_table!$B$2:$B$4947,customer_table!$B$2:$B$4947)</f>
        <v>Consumer</v>
      </c>
      <c r="S2978" s="4" t="b">
        <f t="shared" si="230"/>
        <v>1</v>
      </c>
      <c r="T2978" s="6" t="b">
        <f t="shared" si="231"/>
        <v>1</v>
      </c>
      <c r="U2978" cm="1">
        <f t="array" ref="U2978">INDEX(hdd_products!$H$2:$H$21,MATCH(1,(hdd_products!$A$2:$A$21=hdd_orders!B2978)*(hdd_products!$H$2:$H$21=hdd_orders!F2978),0))</f>
        <v>269.08</v>
      </c>
      <c r="V2978" s="6" t="b">
        <f t="shared" si="232"/>
        <v>1</v>
      </c>
      <c r="W2978" s="4">
        <f t="shared" si="233"/>
        <v>538.16</v>
      </c>
      <c r="X2978" s="6" t="b">
        <f t="shared" si="234"/>
        <v>1</v>
      </c>
      <c r="AD2978" s="52"/>
    </row>
    <row r="2979" spans="1:30" x14ac:dyDescent="0.45">
      <c r="A2979" s="4">
        <v>2977</v>
      </c>
      <c r="B2979">
        <v>1005</v>
      </c>
      <c r="C2979">
        <v>62052</v>
      </c>
      <c r="D2979" t="str">
        <f>_xlfn.XLOOKUP(C2979,customer_table!$A$2:$A$4869,customer_table!$B$2:$B$4869)</f>
        <v>Small Business</v>
      </c>
      <c r="E2979">
        <v>2</v>
      </c>
      <c r="F2979">
        <v>204.55</v>
      </c>
      <c r="G2979">
        <v>409.1</v>
      </c>
      <c r="H2979">
        <v>0</v>
      </c>
      <c r="I2979">
        <v>9.58</v>
      </c>
      <c r="J2979" s="5">
        <v>45342</v>
      </c>
      <c r="K2979" s="5">
        <v>45344</v>
      </c>
      <c r="L2979" t="s">
        <v>4899</v>
      </c>
      <c r="M2979" t="s">
        <v>4896</v>
      </c>
      <c r="N2979" t="s">
        <v>4876</v>
      </c>
      <c r="O2979" t="s">
        <v>4880</v>
      </c>
      <c r="P2979" t="s">
        <v>4879</v>
      </c>
      <c r="Q2979" s="4">
        <f>_xlfn.XLOOKUP(C2979,customer_table!$A$2:$A$4947,customer_table!$A$2:$A$4947)</f>
        <v>62052</v>
      </c>
      <c r="R2979" t="str">
        <f>_xlfn.XLOOKUP(D2979,customer_table!$B$2:$B$4947,customer_table!$B$2:$B$4947)</f>
        <v>Small Business</v>
      </c>
      <c r="S2979" s="4" t="b">
        <f t="shared" si="230"/>
        <v>1</v>
      </c>
      <c r="T2979" s="6" t="b">
        <f t="shared" si="231"/>
        <v>1</v>
      </c>
      <c r="U2979" cm="1">
        <f t="array" ref="U2979">INDEX(hdd_products!$H$2:$H$21,MATCH(1,(hdd_products!$A$2:$A$21=hdd_orders!B2979)*(hdd_products!$H$2:$H$21=hdd_orders!F2979),0))</f>
        <v>204.55</v>
      </c>
      <c r="V2979" s="6" t="b">
        <f t="shared" si="232"/>
        <v>1</v>
      </c>
      <c r="W2979" s="4">
        <f t="shared" si="233"/>
        <v>409.1</v>
      </c>
      <c r="X2979" s="6" t="b">
        <f t="shared" si="234"/>
        <v>1</v>
      </c>
      <c r="AD2979" s="52"/>
    </row>
    <row r="2980" spans="1:30" x14ac:dyDescent="0.45">
      <c r="A2980" s="4">
        <v>2978</v>
      </c>
      <c r="B2980">
        <v>1003</v>
      </c>
      <c r="C2980">
        <v>14935</v>
      </c>
      <c r="D2980" t="str">
        <f>_xlfn.XLOOKUP(C2980,customer_table!$A$2:$A$4869,customer_table!$B$2:$B$4869)</f>
        <v>Enterprise</v>
      </c>
      <c r="E2980">
        <v>1</v>
      </c>
      <c r="F2980">
        <v>95.08</v>
      </c>
      <c r="G2980">
        <v>95.08</v>
      </c>
      <c r="H2980">
        <v>0</v>
      </c>
      <c r="I2980">
        <v>8.3699999999999992</v>
      </c>
      <c r="J2980" s="5">
        <v>45319</v>
      </c>
      <c r="K2980" s="5">
        <v>45324</v>
      </c>
      <c r="L2980" t="s">
        <v>4899</v>
      </c>
      <c r="M2980" t="s">
        <v>4881</v>
      </c>
      <c r="N2980" t="s">
        <v>4876</v>
      </c>
      <c r="O2980" t="s">
        <v>4875</v>
      </c>
      <c r="P2980" t="s">
        <v>4884</v>
      </c>
      <c r="Q2980" s="4">
        <f>_xlfn.XLOOKUP(C2980,customer_table!$A$2:$A$4947,customer_table!$A$2:$A$4947)</f>
        <v>14935</v>
      </c>
      <c r="R2980" t="str">
        <f>_xlfn.XLOOKUP(D2980,customer_table!$B$2:$B$4947,customer_table!$B$2:$B$4947)</f>
        <v>Enterprise</v>
      </c>
      <c r="S2980" s="4" t="b">
        <f t="shared" si="230"/>
        <v>1</v>
      </c>
      <c r="T2980" s="6" t="b">
        <f t="shared" si="231"/>
        <v>1</v>
      </c>
      <c r="U2980" cm="1">
        <f t="array" ref="U2980">INDEX(hdd_products!$H$2:$H$21,MATCH(1,(hdd_products!$A$2:$A$21=hdd_orders!B2980)*(hdd_products!$H$2:$H$21=hdd_orders!F2980),0))</f>
        <v>95.08</v>
      </c>
      <c r="V2980" s="6" t="b">
        <f t="shared" si="232"/>
        <v>1</v>
      </c>
      <c r="W2980" s="4">
        <f t="shared" si="233"/>
        <v>95.08</v>
      </c>
      <c r="X2980" s="6" t="b">
        <f t="shared" si="234"/>
        <v>1</v>
      </c>
      <c r="AD2980" s="52"/>
    </row>
    <row r="2981" spans="1:30" x14ac:dyDescent="0.45">
      <c r="A2981" s="4">
        <v>2979</v>
      </c>
      <c r="B2981">
        <v>1005</v>
      </c>
      <c r="C2981">
        <v>99917</v>
      </c>
      <c r="D2981" t="str">
        <f>_xlfn.XLOOKUP(C2981,customer_table!$A$2:$A$4869,customer_table!$B$2:$B$4869)</f>
        <v>Enterprise</v>
      </c>
      <c r="E2981">
        <v>5</v>
      </c>
      <c r="F2981">
        <v>204.55</v>
      </c>
      <c r="G2981">
        <v>1022.75</v>
      </c>
      <c r="H2981">
        <v>0</v>
      </c>
      <c r="I2981">
        <v>11.42</v>
      </c>
      <c r="J2981" s="5">
        <v>45542</v>
      </c>
      <c r="K2981" s="5">
        <v>45547</v>
      </c>
      <c r="L2981" t="s">
        <v>4897</v>
      </c>
      <c r="M2981" t="s">
        <v>4896</v>
      </c>
      <c r="N2981" t="s">
        <v>4876</v>
      </c>
      <c r="O2981" t="s">
        <v>4880</v>
      </c>
      <c r="P2981" t="s">
        <v>4888</v>
      </c>
      <c r="Q2981" s="4">
        <f>_xlfn.XLOOKUP(C2981,customer_table!$A$2:$A$4947,customer_table!$A$2:$A$4947)</f>
        <v>99917</v>
      </c>
      <c r="R2981" t="str">
        <f>_xlfn.XLOOKUP(D2981,customer_table!$B$2:$B$4947,customer_table!$B$2:$B$4947)</f>
        <v>Enterprise</v>
      </c>
      <c r="S2981" s="4" t="b">
        <f t="shared" si="230"/>
        <v>1</v>
      </c>
      <c r="T2981" s="6" t="b">
        <f t="shared" si="231"/>
        <v>1</v>
      </c>
      <c r="U2981" cm="1">
        <f t="array" ref="U2981">INDEX(hdd_products!$H$2:$H$21,MATCH(1,(hdd_products!$A$2:$A$21=hdd_orders!B2981)*(hdd_products!$H$2:$H$21=hdd_orders!F2981),0))</f>
        <v>204.55</v>
      </c>
      <c r="V2981" s="6" t="b">
        <f t="shared" si="232"/>
        <v>1</v>
      </c>
      <c r="W2981" s="4">
        <f t="shared" si="233"/>
        <v>1022.75</v>
      </c>
      <c r="X2981" s="6" t="b">
        <f t="shared" si="234"/>
        <v>1</v>
      </c>
      <c r="AD2981" s="52"/>
    </row>
    <row r="2982" spans="1:30" x14ac:dyDescent="0.45">
      <c r="A2982" s="4">
        <v>2980</v>
      </c>
      <c r="B2982">
        <v>1008</v>
      </c>
      <c r="C2982">
        <v>37601</v>
      </c>
      <c r="D2982" t="str">
        <f>_xlfn.XLOOKUP(C2982,customer_table!$A$2:$A$4869,customer_table!$B$2:$B$4869)</f>
        <v>Small Business</v>
      </c>
      <c r="E2982">
        <v>1</v>
      </c>
      <c r="F2982">
        <v>269.08</v>
      </c>
      <c r="G2982">
        <v>269.08</v>
      </c>
      <c r="H2982">
        <v>0</v>
      </c>
      <c r="I2982">
        <v>16.04</v>
      </c>
      <c r="J2982" s="5">
        <v>45583</v>
      </c>
      <c r="K2982" s="5">
        <v>45587</v>
      </c>
      <c r="L2982" t="s">
        <v>4893</v>
      </c>
      <c r="M2982" t="s">
        <v>4877</v>
      </c>
      <c r="N2982" t="s">
        <v>4876</v>
      </c>
      <c r="O2982" t="s">
        <v>4880</v>
      </c>
      <c r="P2982" t="s">
        <v>4879</v>
      </c>
      <c r="Q2982" s="4">
        <f>_xlfn.XLOOKUP(C2982,customer_table!$A$2:$A$4947,customer_table!$A$2:$A$4947)</f>
        <v>37601</v>
      </c>
      <c r="R2982" t="str">
        <f>_xlfn.XLOOKUP(D2982,customer_table!$B$2:$B$4947,customer_table!$B$2:$B$4947)</f>
        <v>Small Business</v>
      </c>
      <c r="S2982" s="4" t="b">
        <f t="shared" si="230"/>
        <v>1</v>
      </c>
      <c r="T2982" s="6" t="b">
        <f t="shared" si="231"/>
        <v>1</v>
      </c>
      <c r="U2982" cm="1">
        <f t="array" ref="U2982">INDEX(hdd_products!$H$2:$H$21,MATCH(1,(hdd_products!$A$2:$A$21=hdd_orders!B2982)*(hdd_products!$H$2:$H$21=hdd_orders!F2982),0))</f>
        <v>269.08</v>
      </c>
      <c r="V2982" s="6" t="b">
        <f t="shared" si="232"/>
        <v>1</v>
      </c>
      <c r="W2982" s="4">
        <f t="shared" si="233"/>
        <v>269.08</v>
      </c>
      <c r="X2982" s="6" t="b">
        <f t="shared" si="234"/>
        <v>1</v>
      </c>
      <c r="AD2982" s="52"/>
    </row>
    <row r="2983" spans="1:30" x14ac:dyDescent="0.45">
      <c r="A2983" s="4">
        <v>2981</v>
      </c>
      <c r="B2983">
        <v>1003</v>
      </c>
      <c r="C2983">
        <v>34203</v>
      </c>
      <c r="D2983" t="str">
        <f>_xlfn.XLOOKUP(C2983,customer_table!$A$2:$A$4869,customer_table!$B$2:$B$4869)</f>
        <v>Consumer</v>
      </c>
      <c r="E2983">
        <v>2</v>
      </c>
      <c r="F2983">
        <v>95.08</v>
      </c>
      <c r="G2983">
        <v>190.16</v>
      </c>
      <c r="H2983">
        <v>0</v>
      </c>
      <c r="I2983">
        <v>18.05</v>
      </c>
      <c r="J2983" s="5">
        <v>45482</v>
      </c>
      <c r="K2983" s="5">
        <v>45488</v>
      </c>
      <c r="L2983" t="s">
        <v>4878</v>
      </c>
      <c r="M2983" t="s">
        <v>4881</v>
      </c>
      <c r="N2983" t="s">
        <v>4876</v>
      </c>
      <c r="O2983" t="s">
        <v>4880</v>
      </c>
      <c r="P2983" t="s">
        <v>4886</v>
      </c>
      <c r="Q2983" s="4">
        <f>_xlfn.XLOOKUP(C2983,customer_table!$A$2:$A$4947,customer_table!$A$2:$A$4947)</f>
        <v>34203</v>
      </c>
      <c r="R2983" t="str">
        <f>_xlfn.XLOOKUP(D2983,customer_table!$B$2:$B$4947,customer_table!$B$2:$B$4947)</f>
        <v>Consumer</v>
      </c>
      <c r="S2983" s="4" t="b">
        <f t="shared" si="230"/>
        <v>1</v>
      </c>
      <c r="T2983" s="6" t="b">
        <f t="shared" si="231"/>
        <v>1</v>
      </c>
      <c r="U2983" cm="1">
        <f t="array" ref="U2983">INDEX(hdd_products!$H$2:$H$21,MATCH(1,(hdd_products!$A$2:$A$21=hdd_orders!B2983)*(hdd_products!$H$2:$H$21=hdd_orders!F2983),0))</f>
        <v>95.08</v>
      </c>
      <c r="V2983" s="6" t="b">
        <f t="shared" si="232"/>
        <v>1</v>
      </c>
      <c r="W2983" s="4">
        <f t="shared" si="233"/>
        <v>190.16</v>
      </c>
      <c r="X2983" s="6" t="b">
        <f t="shared" si="234"/>
        <v>1</v>
      </c>
      <c r="AD2983" s="52"/>
    </row>
    <row r="2984" spans="1:30" x14ac:dyDescent="0.45">
      <c r="A2984" s="4">
        <v>2982</v>
      </c>
      <c r="B2984">
        <v>1003</v>
      </c>
      <c r="C2984">
        <v>15300</v>
      </c>
      <c r="D2984" t="str">
        <f>_xlfn.XLOOKUP(C2984,customer_table!$A$2:$A$4869,customer_table!$B$2:$B$4869)</f>
        <v>Small Business</v>
      </c>
      <c r="E2984">
        <v>2</v>
      </c>
      <c r="F2984">
        <v>95.08</v>
      </c>
      <c r="G2984">
        <v>190.16</v>
      </c>
      <c r="H2984">
        <v>0</v>
      </c>
      <c r="I2984">
        <v>19.34</v>
      </c>
      <c r="J2984" s="5">
        <v>45323</v>
      </c>
      <c r="K2984" s="5">
        <v>45330</v>
      </c>
      <c r="L2984" t="s">
        <v>4887</v>
      </c>
      <c r="M2984" t="s">
        <v>4877</v>
      </c>
      <c r="N2984" t="s">
        <v>4876</v>
      </c>
      <c r="O2984" t="s">
        <v>4875</v>
      </c>
      <c r="P2984" t="s">
        <v>4886</v>
      </c>
      <c r="Q2984" s="4">
        <f>_xlfn.XLOOKUP(C2984,customer_table!$A$2:$A$4947,customer_table!$A$2:$A$4947)</f>
        <v>15300</v>
      </c>
      <c r="R2984" t="str">
        <f>_xlfn.XLOOKUP(D2984,customer_table!$B$2:$B$4947,customer_table!$B$2:$B$4947)</f>
        <v>Small Business</v>
      </c>
      <c r="S2984" s="4" t="b">
        <f t="shared" si="230"/>
        <v>1</v>
      </c>
      <c r="T2984" s="6" t="b">
        <f t="shared" si="231"/>
        <v>1</v>
      </c>
      <c r="U2984" cm="1">
        <f t="array" ref="U2984">INDEX(hdd_products!$H$2:$H$21,MATCH(1,(hdd_products!$A$2:$A$21=hdd_orders!B2984)*(hdd_products!$H$2:$H$21=hdd_orders!F2984),0))</f>
        <v>95.08</v>
      </c>
      <c r="V2984" s="6" t="b">
        <f t="shared" si="232"/>
        <v>1</v>
      </c>
      <c r="W2984" s="4">
        <f t="shared" si="233"/>
        <v>190.16</v>
      </c>
      <c r="X2984" s="6" t="b">
        <f t="shared" si="234"/>
        <v>1</v>
      </c>
      <c r="AD2984" s="52"/>
    </row>
    <row r="2985" spans="1:30" x14ac:dyDescent="0.45">
      <c r="A2985" s="4">
        <v>2983</v>
      </c>
      <c r="B2985">
        <v>1012</v>
      </c>
      <c r="C2985">
        <v>94594</v>
      </c>
      <c r="D2985" t="str">
        <f>_xlfn.XLOOKUP(C2985,customer_table!$A$2:$A$4869,customer_table!$B$2:$B$4869)</f>
        <v>Small Business</v>
      </c>
      <c r="E2985">
        <v>2</v>
      </c>
      <c r="F2985">
        <v>339.39</v>
      </c>
      <c r="G2985">
        <v>678.78</v>
      </c>
      <c r="H2985">
        <v>0</v>
      </c>
      <c r="I2985">
        <v>8.84</v>
      </c>
      <c r="J2985" s="5">
        <v>45446</v>
      </c>
      <c r="K2985" s="5">
        <v>45448</v>
      </c>
      <c r="L2985" t="s">
        <v>4883</v>
      </c>
      <c r="M2985" t="s">
        <v>4881</v>
      </c>
      <c r="N2985" t="s">
        <v>4901</v>
      </c>
      <c r="O2985" t="s">
        <v>4880</v>
      </c>
      <c r="P2985" t="s">
        <v>4884</v>
      </c>
      <c r="Q2985" s="4">
        <f>_xlfn.XLOOKUP(C2985,customer_table!$A$2:$A$4947,customer_table!$A$2:$A$4947)</f>
        <v>94594</v>
      </c>
      <c r="R2985" t="str">
        <f>_xlfn.XLOOKUP(D2985,customer_table!$B$2:$B$4947,customer_table!$B$2:$B$4947)</f>
        <v>Small Business</v>
      </c>
      <c r="S2985" s="4" t="b">
        <f t="shared" si="230"/>
        <v>1</v>
      </c>
      <c r="T2985" s="6" t="b">
        <f t="shared" si="231"/>
        <v>1</v>
      </c>
      <c r="U2985" cm="1">
        <f t="array" ref="U2985">INDEX(hdd_products!$H$2:$H$21,MATCH(1,(hdd_products!$A$2:$A$21=hdd_orders!B2985)*(hdd_products!$H$2:$H$21=hdd_orders!F2985),0))</f>
        <v>339.39</v>
      </c>
      <c r="V2985" s="6" t="b">
        <f t="shared" si="232"/>
        <v>1</v>
      </c>
      <c r="W2985" s="4">
        <f t="shared" si="233"/>
        <v>678.78</v>
      </c>
      <c r="X2985" s="6" t="b">
        <f t="shared" si="234"/>
        <v>1</v>
      </c>
      <c r="AD2985" s="52"/>
    </row>
    <row r="2986" spans="1:30" x14ac:dyDescent="0.45">
      <c r="A2986" s="4">
        <v>2984</v>
      </c>
      <c r="B2986">
        <v>1005</v>
      </c>
      <c r="C2986">
        <v>18704</v>
      </c>
      <c r="D2986" t="str">
        <f>_xlfn.XLOOKUP(C2986,customer_table!$A$2:$A$4869,customer_table!$B$2:$B$4869)</f>
        <v>Enterprise</v>
      </c>
      <c r="E2986">
        <v>1</v>
      </c>
      <c r="F2986">
        <v>204.55</v>
      </c>
      <c r="G2986">
        <v>204.55</v>
      </c>
      <c r="H2986">
        <v>0</v>
      </c>
      <c r="I2986">
        <v>16.43</v>
      </c>
      <c r="J2986" s="5">
        <v>45585</v>
      </c>
      <c r="K2986" s="5">
        <v>45588</v>
      </c>
      <c r="L2986" t="s">
        <v>4889</v>
      </c>
      <c r="M2986" t="s">
        <v>4896</v>
      </c>
      <c r="N2986" t="s">
        <v>4876</v>
      </c>
      <c r="O2986" t="s">
        <v>4880</v>
      </c>
      <c r="P2986" t="s">
        <v>4874</v>
      </c>
      <c r="Q2986" s="4">
        <f>_xlfn.XLOOKUP(C2986,customer_table!$A$2:$A$4947,customer_table!$A$2:$A$4947)</f>
        <v>18704</v>
      </c>
      <c r="R2986" t="str">
        <f>_xlfn.XLOOKUP(D2986,customer_table!$B$2:$B$4947,customer_table!$B$2:$B$4947)</f>
        <v>Enterprise</v>
      </c>
      <c r="S2986" s="4" t="b">
        <f t="shared" si="230"/>
        <v>1</v>
      </c>
      <c r="T2986" s="6" t="b">
        <f t="shared" si="231"/>
        <v>1</v>
      </c>
      <c r="U2986" cm="1">
        <f t="array" ref="U2986">INDEX(hdd_products!$H$2:$H$21,MATCH(1,(hdd_products!$A$2:$A$21=hdd_orders!B2986)*(hdd_products!$H$2:$H$21=hdd_orders!F2986),0))</f>
        <v>204.55</v>
      </c>
      <c r="V2986" s="6" t="b">
        <f t="shared" si="232"/>
        <v>1</v>
      </c>
      <c r="W2986" s="4">
        <f t="shared" si="233"/>
        <v>204.55</v>
      </c>
      <c r="X2986" s="6" t="b">
        <f t="shared" si="234"/>
        <v>1</v>
      </c>
      <c r="AD2986" s="52"/>
    </row>
    <row r="2987" spans="1:30" x14ac:dyDescent="0.45">
      <c r="A2987" s="4">
        <v>2985</v>
      </c>
      <c r="B2987">
        <v>1005</v>
      </c>
      <c r="C2987">
        <v>29557</v>
      </c>
      <c r="D2987" t="str">
        <f>_xlfn.XLOOKUP(C2987,customer_table!$A$2:$A$4869,customer_table!$B$2:$B$4869)</f>
        <v>Consumer</v>
      </c>
      <c r="E2987">
        <v>1</v>
      </c>
      <c r="F2987">
        <v>204.55</v>
      </c>
      <c r="G2987">
        <v>204.55</v>
      </c>
      <c r="H2987">
        <v>0</v>
      </c>
      <c r="I2987">
        <v>10.27</v>
      </c>
      <c r="J2987" s="5">
        <v>45584</v>
      </c>
      <c r="K2987" s="5">
        <v>45591</v>
      </c>
      <c r="L2987" t="s">
        <v>4900</v>
      </c>
      <c r="M2987" t="s">
        <v>4877</v>
      </c>
      <c r="N2987" t="s">
        <v>4876</v>
      </c>
      <c r="O2987" t="s">
        <v>4880</v>
      </c>
      <c r="P2987" t="s">
        <v>4879</v>
      </c>
      <c r="Q2987" s="4">
        <f>_xlfn.XLOOKUP(C2987,customer_table!$A$2:$A$4947,customer_table!$A$2:$A$4947)</f>
        <v>29557</v>
      </c>
      <c r="R2987" t="str">
        <f>_xlfn.XLOOKUP(D2987,customer_table!$B$2:$B$4947,customer_table!$B$2:$B$4947)</f>
        <v>Consumer</v>
      </c>
      <c r="S2987" s="4" t="b">
        <f t="shared" si="230"/>
        <v>1</v>
      </c>
      <c r="T2987" s="6" t="b">
        <f t="shared" si="231"/>
        <v>1</v>
      </c>
      <c r="U2987" cm="1">
        <f t="array" ref="U2987">INDEX(hdd_products!$H$2:$H$21,MATCH(1,(hdd_products!$A$2:$A$21=hdd_orders!B2987)*(hdd_products!$H$2:$H$21=hdd_orders!F2987),0))</f>
        <v>204.55</v>
      </c>
      <c r="V2987" s="6" t="b">
        <f t="shared" si="232"/>
        <v>1</v>
      </c>
      <c r="W2987" s="4">
        <f t="shared" si="233"/>
        <v>204.55</v>
      </c>
      <c r="X2987" s="6" t="b">
        <f t="shared" si="234"/>
        <v>1</v>
      </c>
      <c r="AD2987" s="52"/>
    </row>
    <row r="2988" spans="1:30" x14ac:dyDescent="0.45">
      <c r="A2988" s="4">
        <v>2986</v>
      </c>
      <c r="B2988">
        <v>1002</v>
      </c>
      <c r="C2988">
        <v>13149</v>
      </c>
      <c r="D2988" t="str">
        <f>_xlfn.XLOOKUP(C2988,customer_table!$A$2:$A$4869,customer_table!$B$2:$B$4869)</f>
        <v>Enterprise</v>
      </c>
      <c r="E2988">
        <v>4</v>
      </c>
      <c r="F2988">
        <v>198.26</v>
      </c>
      <c r="G2988">
        <v>793.04</v>
      </c>
      <c r="H2988">
        <v>0</v>
      </c>
      <c r="I2988">
        <v>17.38</v>
      </c>
      <c r="J2988" s="5">
        <v>45592</v>
      </c>
      <c r="K2988" s="5">
        <v>45598</v>
      </c>
      <c r="L2988" t="s">
        <v>4889</v>
      </c>
      <c r="M2988" t="s">
        <v>4881</v>
      </c>
      <c r="N2988" t="s">
        <v>4876</v>
      </c>
      <c r="O2988" t="s">
        <v>4880</v>
      </c>
      <c r="P2988" t="s">
        <v>4884</v>
      </c>
      <c r="Q2988" s="4">
        <f>_xlfn.XLOOKUP(C2988,customer_table!$A$2:$A$4947,customer_table!$A$2:$A$4947)</f>
        <v>13149</v>
      </c>
      <c r="R2988" t="str">
        <f>_xlfn.XLOOKUP(D2988,customer_table!$B$2:$B$4947,customer_table!$B$2:$B$4947)</f>
        <v>Enterprise</v>
      </c>
      <c r="S2988" s="4" t="b">
        <f t="shared" si="230"/>
        <v>1</v>
      </c>
      <c r="T2988" s="6" t="b">
        <f t="shared" si="231"/>
        <v>1</v>
      </c>
      <c r="U2988" cm="1">
        <f t="array" ref="U2988">INDEX(hdd_products!$H$2:$H$21,MATCH(1,(hdd_products!$A$2:$A$21=hdd_orders!B2988)*(hdd_products!$H$2:$H$21=hdd_orders!F2988),0))</f>
        <v>198.26</v>
      </c>
      <c r="V2988" s="6" t="b">
        <f t="shared" si="232"/>
        <v>1</v>
      </c>
      <c r="W2988" s="4">
        <f t="shared" si="233"/>
        <v>793.04</v>
      </c>
      <c r="X2988" s="6" t="b">
        <f t="shared" si="234"/>
        <v>1</v>
      </c>
      <c r="AD2988" s="52"/>
    </row>
    <row r="2989" spans="1:30" x14ac:dyDescent="0.45">
      <c r="A2989" s="4">
        <v>2987</v>
      </c>
      <c r="B2989">
        <v>1003</v>
      </c>
      <c r="C2989">
        <v>77027</v>
      </c>
      <c r="D2989" t="str">
        <f>_xlfn.XLOOKUP(C2989,customer_table!$A$2:$A$4869,customer_table!$B$2:$B$4869)</f>
        <v>Consumer</v>
      </c>
      <c r="E2989">
        <v>4</v>
      </c>
      <c r="F2989">
        <v>95.08</v>
      </c>
      <c r="G2989">
        <v>380.32</v>
      </c>
      <c r="H2989">
        <v>0</v>
      </c>
      <c r="I2989">
        <v>11.59</v>
      </c>
      <c r="J2989" s="5">
        <v>45433</v>
      </c>
      <c r="K2989" s="5">
        <v>45439</v>
      </c>
      <c r="L2989" t="s">
        <v>4897</v>
      </c>
      <c r="M2989" t="s">
        <v>4881</v>
      </c>
      <c r="N2989" t="s">
        <v>4892</v>
      </c>
      <c r="O2989" t="s">
        <v>4880</v>
      </c>
      <c r="P2989" t="s">
        <v>4886</v>
      </c>
      <c r="Q2989" s="4">
        <f>_xlfn.XLOOKUP(C2989,customer_table!$A$2:$A$4947,customer_table!$A$2:$A$4947)</f>
        <v>77027</v>
      </c>
      <c r="R2989" t="str">
        <f>_xlfn.XLOOKUP(D2989,customer_table!$B$2:$B$4947,customer_table!$B$2:$B$4947)</f>
        <v>Consumer</v>
      </c>
      <c r="S2989" s="4" t="b">
        <f t="shared" si="230"/>
        <v>1</v>
      </c>
      <c r="T2989" s="6" t="b">
        <f t="shared" si="231"/>
        <v>1</v>
      </c>
      <c r="U2989" cm="1">
        <f t="array" ref="U2989">INDEX(hdd_products!$H$2:$H$21,MATCH(1,(hdd_products!$A$2:$A$21=hdd_orders!B2989)*(hdd_products!$H$2:$H$21=hdd_orders!F2989),0))</f>
        <v>95.08</v>
      </c>
      <c r="V2989" s="6" t="b">
        <f t="shared" si="232"/>
        <v>1</v>
      </c>
      <c r="W2989" s="4">
        <f t="shared" si="233"/>
        <v>380.32</v>
      </c>
      <c r="X2989" s="6" t="b">
        <f t="shared" si="234"/>
        <v>1</v>
      </c>
      <c r="AD2989" s="52"/>
    </row>
    <row r="2990" spans="1:30" x14ac:dyDescent="0.45">
      <c r="A2990" s="4">
        <v>2988</v>
      </c>
      <c r="B2990">
        <v>1005</v>
      </c>
      <c r="C2990">
        <v>71616</v>
      </c>
      <c r="D2990" t="str">
        <f>_xlfn.XLOOKUP(C2990,customer_table!$A$2:$A$4869,customer_table!$B$2:$B$4869)</f>
        <v>Small Business</v>
      </c>
      <c r="E2990">
        <v>2</v>
      </c>
      <c r="F2990">
        <v>204.55</v>
      </c>
      <c r="G2990">
        <v>409.1</v>
      </c>
      <c r="H2990">
        <v>0</v>
      </c>
      <c r="I2990">
        <v>8.14</v>
      </c>
      <c r="J2990" s="5">
        <v>45392</v>
      </c>
      <c r="K2990" s="5">
        <v>45393</v>
      </c>
      <c r="L2990" t="s">
        <v>4883</v>
      </c>
      <c r="M2990" t="s">
        <v>4881</v>
      </c>
      <c r="N2990" t="s">
        <v>4876</v>
      </c>
      <c r="O2990" t="s">
        <v>4880</v>
      </c>
      <c r="P2990" t="s">
        <v>4884</v>
      </c>
      <c r="Q2990" s="4">
        <f>_xlfn.XLOOKUP(C2990,customer_table!$A$2:$A$4947,customer_table!$A$2:$A$4947)</f>
        <v>71616</v>
      </c>
      <c r="R2990" t="str">
        <f>_xlfn.XLOOKUP(D2990,customer_table!$B$2:$B$4947,customer_table!$B$2:$B$4947)</f>
        <v>Small Business</v>
      </c>
      <c r="S2990" s="4" t="b">
        <f t="shared" si="230"/>
        <v>1</v>
      </c>
      <c r="T2990" s="6" t="b">
        <f t="shared" si="231"/>
        <v>1</v>
      </c>
      <c r="U2990" cm="1">
        <f t="array" ref="U2990">INDEX(hdd_products!$H$2:$H$21,MATCH(1,(hdd_products!$A$2:$A$21=hdd_orders!B2990)*(hdd_products!$H$2:$H$21=hdd_orders!F2990),0))</f>
        <v>204.55</v>
      </c>
      <c r="V2990" s="6" t="b">
        <f t="shared" si="232"/>
        <v>1</v>
      </c>
      <c r="W2990" s="4">
        <f t="shared" si="233"/>
        <v>409.1</v>
      </c>
      <c r="X2990" s="6" t="b">
        <f t="shared" si="234"/>
        <v>1</v>
      </c>
      <c r="AD2990" s="52"/>
    </row>
    <row r="2991" spans="1:30" x14ac:dyDescent="0.45">
      <c r="A2991" s="4">
        <v>2989</v>
      </c>
      <c r="B2991">
        <v>1004</v>
      </c>
      <c r="C2991">
        <v>25095</v>
      </c>
      <c r="D2991" t="str">
        <f>_xlfn.XLOOKUP(C2991,customer_table!$A$2:$A$4869,customer_table!$B$2:$B$4869)</f>
        <v>Consumer</v>
      </c>
      <c r="E2991">
        <v>2</v>
      </c>
      <c r="F2991">
        <v>170.85</v>
      </c>
      <c r="G2991">
        <v>341.7</v>
      </c>
      <c r="H2991">
        <v>0</v>
      </c>
      <c r="I2991">
        <v>11.82</v>
      </c>
      <c r="J2991" s="5">
        <v>45547</v>
      </c>
      <c r="K2991" s="5">
        <v>45548</v>
      </c>
      <c r="L2991" t="s">
        <v>4885</v>
      </c>
      <c r="M2991" t="s">
        <v>4877</v>
      </c>
      <c r="N2991" t="s">
        <v>4876</v>
      </c>
      <c r="O2991" t="s">
        <v>4875</v>
      </c>
      <c r="P2991" t="s">
        <v>4886</v>
      </c>
      <c r="Q2991" s="4">
        <f>_xlfn.XLOOKUP(C2991,customer_table!$A$2:$A$4947,customer_table!$A$2:$A$4947)</f>
        <v>25095</v>
      </c>
      <c r="R2991" t="str">
        <f>_xlfn.XLOOKUP(D2991,customer_table!$B$2:$B$4947,customer_table!$B$2:$B$4947)</f>
        <v>Consumer</v>
      </c>
      <c r="S2991" s="4" t="b">
        <f t="shared" si="230"/>
        <v>1</v>
      </c>
      <c r="T2991" s="6" t="b">
        <f t="shared" si="231"/>
        <v>1</v>
      </c>
      <c r="U2991" cm="1">
        <f t="array" ref="U2991">INDEX(hdd_products!$H$2:$H$21,MATCH(1,(hdd_products!$A$2:$A$21=hdd_orders!B2991)*(hdd_products!$H$2:$H$21=hdd_orders!F2991),0))</f>
        <v>170.85</v>
      </c>
      <c r="V2991" s="6" t="b">
        <f t="shared" si="232"/>
        <v>1</v>
      </c>
      <c r="W2991" s="4">
        <f t="shared" si="233"/>
        <v>341.7</v>
      </c>
      <c r="X2991" s="6" t="b">
        <f t="shared" si="234"/>
        <v>1</v>
      </c>
      <c r="AD2991" s="52"/>
    </row>
    <row r="2992" spans="1:30" x14ac:dyDescent="0.45">
      <c r="A2992" s="4">
        <v>2990</v>
      </c>
      <c r="B2992">
        <v>1010</v>
      </c>
      <c r="C2992">
        <v>37164</v>
      </c>
      <c r="D2992" t="str">
        <f>_xlfn.XLOOKUP(C2992,customer_table!$A$2:$A$4869,customer_table!$B$2:$B$4869)</f>
        <v>Small Business</v>
      </c>
      <c r="E2992">
        <v>2</v>
      </c>
      <c r="F2992">
        <v>446.61</v>
      </c>
      <c r="G2992">
        <v>893.22</v>
      </c>
      <c r="H2992">
        <v>0</v>
      </c>
      <c r="I2992">
        <v>13.45</v>
      </c>
      <c r="J2992" s="5">
        <v>45369</v>
      </c>
      <c r="K2992" s="5">
        <v>45375</v>
      </c>
      <c r="L2992" t="s">
        <v>4895</v>
      </c>
      <c r="M2992" t="s">
        <v>4896</v>
      </c>
      <c r="N2992" t="s">
        <v>4901</v>
      </c>
      <c r="O2992" t="s">
        <v>4875</v>
      </c>
      <c r="P2992" t="s">
        <v>4886</v>
      </c>
      <c r="Q2992" s="4">
        <f>_xlfn.XLOOKUP(C2992,customer_table!$A$2:$A$4947,customer_table!$A$2:$A$4947)</f>
        <v>37164</v>
      </c>
      <c r="R2992" t="str">
        <f>_xlfn.XLOOKUP(D2992,customer_table!$B$2:$B$4947,customer_table!$B$2:$B$4947)</f>
        <v>Small Business</v>
      </c>
      <c r="S2992" s="4" t="b">
        <f t="shared" si="230"/>
        <v>1</v>
      </c>
      <c r="T2992" s="6" t="b">
        <f t="shared" si="231"/>
        <v>1</v>
      </c>
      <c r="U2992" cm="1">
        <f t="array" ref="U2992">INDEX(hdd_products!$H$2:$H$21,MATCH(1,(hdd_products!$A$2:$A$21=hdd_orders!B2992)*(hdd_products!$H$2:$H$21=hdd_orders!F2992),0))</f>
        <v>446.61</v>
      </c>
      <c r="V2992" s="6" t="b">
        <f t="shared" si="232"/>
        <v>1</v>
      </c>
      <c r="W2992" s="4">
        <f t="shared" si="233"/>
        <v>893.22</v>
      </c>
      <c r="X2992" s="6" t="b">
        <f t="shared" si="234"/>
        <v>1</v>
      </c>
      <c r="AD2992" s="52"/>
    </row>
    <row r="2993" spans="1:30" x14ac:dyDescent="0.45">
      <c r="A2993" s="4">
        <v>2991</v>
      </c>
      <c r="B2993">
        <v>1007</v>
      </c>
      <c r="C2993">
        <v>96531</v>
      </c>
      <c r="D2993" t="str">
        <f>_xlfn.XLOOKUP(C2993,customer_table!$A$2:$A$4869,customer_table!$B$2:$B$4869)</f>
        <v>Enterprise</v>
      </c>
      <c r="E2993">
        <v>2</v>
      </c>
      <c r="F2993">
        <v>415.57</v>
      </c>
      <c r="G2993">
        <v>831.14</v>
      </c>
      <c r="H2993">
        <v>0</v>
      </c>
      <c r="I2993">
        <v>8.02</v>
      </c>
      <c r="J2993" s="5">
        <v>45650</v>
      </c>
      <c r="K2993" s="5">
        <v>45654</v>
      </c>
      <c r="L2993" t="s">
        <v>4902</v>
      </c>
      <c r="M2993" t="s">
        <v>4877</v>
      </c>
      <c r="N2993" t="s">
        <v>4876</v>
      </c>
      <c r="O2993" t="s">
        <v>4880</v>
      </c>
      <c r="P2993" t="s">
        <v>4886</v>
      </c>
      <c r="Q2993" s="4">
        <f>_xlfn.XLOOKUP(C2993,customer_table!$A$2:$A$4947,customer_table!$A$2:$A$4947)</f>
        <v>96531</v>
      </c>
      <c r="R2993" t="str">
        <f>_xlfn.XLOOKUP(D2993,customer_table!$B$2:$B$4947,customer_table!$B$2:$B$4947)</f>
        <v>Enterprise</v>
      </c>
      <c r="S2993" s="4" t="b">
        <f t="shared" si="230"/>
        <v>1</v>
      </c>
      <c r="T2993" s="6" t="b">
        <f t="shared" si="231"/>
        <v>1</v>
      </c>
      <c r="U2993" cm="1">
        <f t="array" ref="U2993">INDEX(hdd_products!$H$2:$H$21,MATCH(1,(hdd_products!$A$2:$A$21=hdd_orders!B2993)*(hdd_products!$H$2:$H$21=hdd_orders!F2993),0))</f>
        <v>415.57</v>
      </c>
      <c r="V2993" s="6" t="b">
        <f t="shared" si="232"/>
        <v>1</v>
      </c>
      <c r="W2993" s="4">
        <f t="shared" si="233"/>
        <v>831.14</v>
      </c>
      <c r="X2993" s="6" t="b">
        <f t="shared" si="234"/>
        <v>1</v>
      </c>
      <c r="AD2993" s="52"/>
    </row>
    <row r="2994" spans="1:30" x14ac:dyDescent="0.45">
      <c r="A2994" s="4">
        <v>2992</v>
      </c>
      <c r="B2994">
        <v>1004</v>
      </c>
      <c r="C2994">
        <v>60145</v>
      </c>
      <c r="D2994" t="str">
        <f>_xlfn.XLOOKUP(C2994,customer_table!$A$2:$A$4869,customer_table!$B$2:$B$4869)</f>
        <v>Small Business</v>
      </c>
      <c r="E2994">
        <v>1</v>
      </c>
      <c r="F2994">
        <v>170.85</v>
      </c>
      <c r="G2994">
        <v>170.85</v>
      </c>
      <c r="H2994">
        <v>0</v>
      </c>
      <c r="I2994">
        <v>7.22</v>
      </c>
      <c r="J2994" s="5">
        <v>45636</v>
      </c>
      <c r="K2994" s="5">
        <v>45637</v>
      </c>
      <c r="L2994" t="s">
        <v>4883</v>
      </c>
      <c r="M2994" t="s">
        <v>4898</v>
      </c>
      <c r="N2994" t="s">
        <v>4876</v>
      </c>
      <c r="O2994" t="s">
        <v>4880</v>
      </c>
      <c r="P2994" t="s">
        <v>4888</v>
      </c>
      <c r="Q2994" s="4">
        <f>_xlfn.XLOOKUP(C2994,customer_table!$A$2:$A$4947,customer_table!$A$2:$A$4947)</f>
        <v>60145</v>
      </c>
      <c r="R2994" t="str">
        <f>_xlfn.XLOOKUP(D2994,customer_table!$B$2:$B$4947,customer_table!$B$2:$B$4947)</f>
        <v>Small Business</v>
      </c>
      <c r="S2994" s="4" t="b">
        <f t="shared" si="230"/>
        <v>1</v>
      </c>
      <c r="T2994" s="6" t="b">
        <f t="shared" si="231"/>
        <v>1</v>
      </c>
      <c r="U2994" cm="1">
        <f t="array" ref="U2994">INDEX(hdd_products!$H$2:$H$21,MATCH(1,(hdd_products!$A$2:$A$21=hdd_orders!B2994)*(hdd_products!$H$2:$H$21=hdd_orders!F2994),0))</f>
        <v>170.85</v>
      </c>
      <c r="V2994" s="6" t="b">
        <f t="shared" si="232"/>
        <v>1</v>
      </c>
      <c r="W2994" s="4">
        <f t="shared" si="233"/>
        <v>170.85</v>
      </c>
      <c r="X2994" s="6" t="b">
        <f t="shared" si="234"/>
        <v>1</v>
      </c>
      <c r="AD2994" s="52"/>
    </row>
    <row r="2995" spans="1:30" x14ac:dyDescent="0.45">
      <c r="A2995" s="4">
        <v>2993</v>
      </c>
      <c r="B2995">
        <v>1001</v>
      </c>
      <c r="C2995">
        <v>14183</v>
      </c>
      <c r="D2995" t="str">
        <f>_xlfn.XLOOKUP(C2995,customer_table!$A$2:$A$4869,customer_table!$B$2:$B$4869)</f>
        <v>Enterprise</v>
      </c>
      <c r="E2995">
        <v>2</v>
      </c>
      <c r="F2995">
        <v>129.16999999999999</v>
      </c>
      <c r="G2995">
        <v>258.33999999999997</v>
      </c>
      <c r="H2995">
        <v>0</v>
      </c>
      <c r="I2995">
        <v>7.29</v>
      </c>
      <c r="J2995" s="5">
        <v>45384</v>
      </c>
      <c r="K2995" s="5">
        <v>45385</v>
      </c>
      <c r="L2995" t="s">
        <v>4902</v>
      </c>
      <c r="M2995" t="s">
        <v>4881</v>
      </c>
      <c r="N2995" t="s">
        <v>4892</v>
      </c>
      <c r="O2995" t="s">
        <v>4875</v>
      </c>
      <c r="P2995" t="s">
        <v>4888</v>
      </c>
      <c r="Q2995" s="4">
        <f>_xlfn.XLOOKUP(C2995,customer_table!$A$2:$A$4947,customer_table!$A$2:$A$4947)</f>
        <v>14183</v>
      </c>
      <c r="R2995" t="str">
        <f>_xlfn.XLOOKUP(D2995,customer_table!$B$2:$B$4947,customer_table!$B$2:$B$4947)</f>
        <v>Enterprise</v>
      </c>
      <c r="S2995" s="4" t="b">
        <f t="shared" si="230"/>
        <v>1</v>
      </c>
      <c r="T2995" s="6" t="b">
        <f t="shared" si="231"/>
        <v>1</v>
      </c>
      <c r="U2995" cm="1">
        <f t="array" ref="U2995">INDEX(hdd_products!$H$2:$H$21,MATCH(1,(hdd_products!$A$2:$A$21=hdd_orders!B2995)*(hdd_products!$H$2:$H$21=hdd_orders!F2995),0))</f>
        <v>129.16999999999999</v>
      </c>
      <c r="V2995" s="6" t="b">
        <f t="shared" si="232"/>
        <v>1</v>
      </c>
      <c r="W2995" s="4">
        <f t="shared" si="233"/>
        <v>258.33999999999997</v>
      </c>
      <c r="X2995" s="6" t="b">
        <f t="shared" si="234"/>
        <v>1</v>
      </c>
      <c r="AD2995" s="52"/>
    </row>
    <row r="2996" spans="1:30" x14ac:dyDescent="0.45">
      <c r="A2996" s="4">
        <v>2994</v>
      </c>
      <c r="B2996">
        <v>1001</v>
      </c>
      <c r="C2996">
        <v>67361</v>
      </c>
      <c r="D2996" t="str">
        <f>_xlfn.XLOOKUP(C2996,customer_table!$A$2:$A$4869,customer_table!$B$2:$B$4869)</f>
        <v>Consumer</v>
      </c>
      <c r="E2996">
        <v>1</v>
      </c>
      <c r="F2996">
        <v>129.16999999999999</v>
      </c>
      <c r="G2996">
        <v>129.16999999999999</v>
      </c>
      <c r="H2996">
        <v>0</v>
      </c>
      <c r="I2996">
        <v>12.77</v>
      </c>
      <c r="J2996" s="5">
        <v>45630</v>
      </c>
      <c r="K2996" s="5">
        <v>45636</v>
      </c>
      <c r="L2996" t="s">
        <v>4900</v>
      </c>
      <c r="M2996" t="s">
        <v>4877</v>
      </c>
      <c r="N2996" t="s">
        <v>4876</v>
      </c>
      <c r="O2996" t="s">
        <v>4880</v>
      </c>
      <c r="P2996" t="s">
        <v>4886</v>
      </c>
      <c r="Q2996" s="4">
        <f>_xlfn.XLOOKUP(C2996,customer_table!$A$2:$A$4947,customer_table!$A$2:$A$4947)</f>
        <v>67361</v>
      </c>
      <c r="R2996" t="str">
        <f>_xlfn.XLOOKUP(D2996,customer_table!$B$2:$B$4947,customer_table!$B$2:$B$4947)</f>
        <v>Consumer</v>
      </c>
      <c r="S2996" s="4" t="b">
        <f t="shared" si="230"/>
        <v>1</v>
      </c>
      <c r="T2996" s="6" t="b">
        <f t="shared" si="231"/>
        <v>1</v>
      </c>
      <c r="U2996" cm="1">
        <f t="array" ref="U2996">INDEX(hdd_products!$H$2:$H$21,MATCH(1,(hdd_products!$A$2:$A$21=hdd_orders!B2996)*(hdd_products!$H$2:$H$21=hdd_orders!F2996),0))</f>
        <v>129.16999999999999</v>
      </c>
      <c r="V2996" s="6" t="b">
        <f t="shared" si="232"/>
        <v>1</v>
      </c>
      <c r="W2996" s="4">
        <f t="shared" si="233"/>
        <v>129.16999999999999</v>
      </c>
      <c r="X2996" s="6" t="b">
        <f t="shared" si="234"/>
        <v>1</v>
      </c>
      <c r="AD2996" s="52"/>
    </row>
    <row r="2997" spans="1:30" x14ac:dyDescent="0.45">
      <c r="A2997" s="4">
        <v>2995</v>
      </c>
      <c r="B2997">
        <v>1005</v>
      </c>
      <c r="C2997">
        <v>35224</v>
      </c>
      <c r="D2997" t="str">
        <f>_xlfn.XLOOKUP(C2997,customer_table!$A$2:$A$4869,customer_table!$B$2:$B$4869)</f>
        <v>Small Business</v>
      </c>
      <c r="E2997">
        <v>1</v>
      </c>
      <c r="F2997">
        <v>204.55</v>
      </c>
      <c r="G2997">
        <v>204.55</v>
      </c>
      <c r="H2997">
        <v>0</v>
      </c>
      <c r="I2997">
        <v>10.87</v>
      </c>
      <c r="J2997" s="5">
        <v>45401</v>
      </c>
      <c r="K2997" s="5">
        <v>45402</v>
      </c>
      <c r="L2997" t="s">
        <v>4885</v>
      </c>
      <c r="M2997" t="s">
        <v>4877</v>
      </c>
      <c r="N2997" t="s">
        <v>4876</v>
      </c>
      <c r="O2997" t="s">
        <v>4875</v>
      </c>
      <c r="P2997" t="s">
        <v>4888</v>
      </c>
      <c r="Q2997" s="4">
        <f>_xlfn.XLOOKUP(C2997,customer_table!$A$2:$A$4947,customer_table!$A$2:$A$4947)</f>
        <v>35224</v>
      </c>
      <c r="R2997" t="str">
        <f>_xlfn.XLOOKUP(D2997,customer_table!$B$2:$B$4947,customer_table!$B$2:$B$4947)</f>
        <v>Small Business</v>
      </c>
      <c r="S2997" s="4" t="b">
        <f t="shared" si="230"/>
        <v>1</v>
      </c>
      <c r="T2997" s="6" t="b">
        <f t="shared" si="231"/>
        <v>1</v>
      </c>
      <c r="U2997" cm="1">
        <f t="array" ref="U2997">INDEX(hdd_products!$H$2:$H$21,MATCH(1,(hdd_products!$A$2:$A$21=hdd_orders!B2997)*(hdd_products!$H$2:$H$21=hdd_orders!F2997),0))</f>
        <v>204.55</v>
      </c>
      <c r="V2997" s="6" t="b">
        <f t="shared" si="232"/>
        <v>1</v>
      </c>
      <c r="W2997" s="4">
        <f t="shared" si="233"/>
        <v>204.55</v>
      </c>
      <c r="X2997" s="6" t="b">
        <f t="shared" si="234"/>
        <v>1</v>
      </c>
      <c r="AD2997" s="52"/>
    </row>
    <row r="2998" spans="1:30" x14ac:dyDescent="0.45">
      <c r="A2998" s="4">
        <v>2996</v>
      </c>
      <c r="B2998">
        <v>1001</v>
      </c>
      <c r="C2998">
        <v>69682</v>
      </c>
      <c r="D2998" t="str">
        <f>_xlfn.XLOOKUP(C2998,customer_table!$A$2:$A$4869,customer_table!$B$2:$B$4869)</f>
        <v>Small Business</v>
      </c>
      <c r="E2998">
        <v>2</v>
      </c>
      <c r="F2998">
        <v>129.16999999999999</v>
      </c>
      <c r="G2998">
        <v>258.33999999999997</v>
      </c>
      <c r="H2998">
        <v>0</v>
      </c>
      <c r="I2998">
        <v>14.97</v>
      </c>
      <c r="J2998" s="5">
        <v>45566</v>
      </c>
      <c r="K2998" s="5">
        <v>45567</v>
      </c>
      <c r="L2998" t="s">
        <v>4895</v>
      </c>
      <c r="M2998" t="s">
        <v>4877</v>
      </c>
      <c r="N2998" t="s">
        <v>4876</v>
      </c>
      <c r="O2998" t="s">
        <v>4880</v>
      </c>
      <c r="P2998" t="s">
        <v>4879</v>
      </c>
      <c r="Q2998" s="4">
        <f>_xlfn.XLOOKUP(C2998,customer_table!$A$2:$A$4947,customer_table!$A$2:$A$4947)</f>
        <v>69682</v>
      </c>
      <c r="R2998" t="str">
        <f>_xlfn.XLOOKUP(D2998,customer_table!$B$2:$B$4947,customer_table!$B$2:$B$4947)</f>
        <v>Small Business</v>
      </c>
      <c r="S2998" s="4" t="b">
        <f t="shared" si="230"/>
        <v>1</v>
      </c>
      <c r="T2998" s="6" t="b">
        <f t="shared" si="231"/>
        <v>1</v>
      </c>
      <c r="U2998" cm="1">
        <f t="array" ref="U2998">INDEX(hdd_products!$H$2:$H$21,MATCH(1,(hdd_products!$A$2:$A$21=hdd_orders!B2998)*(hdd_products!$H$2:$H$21=hdd_orders!F2998),0))</f>
        <v>129.16999999999999</v>
      </c>
      <c r="V2998" s="6" t="b">
        <f t="shared" si="232"/>
        <v>1</v>
      </c>
      <c r="W2998" s="4">
        <f t="shared" si="233"/>
        <v>258.33999999999997</v>
      </c>
      <c r="X2998" s="6" t="b">
        <f t="shared" si="234"/>
        <v>1</v>
      </c>
      <c r="AD2998" s="52"/>
    </row>
    <row r="2999" spans="1:30" x14ac:dyDescent="0.45">
      <c r="A2999" s="4">
        <v>2997</v>
      </c>
      <c r="B2999">
        <v>1005</v>
      </c>
      <c r="C2999">
        <v>46968</v>
      </c>
      <c r="D2999" t="str">
        <f>_xlfn.XLOOKUP(C2999,customer_table!$A$2:$A$4869,customer_table!$B$2:$B$4869)</f>
        <v>Enterprise</v>
      </c>
      <c r="E2999">
        <v>2</v>
      </c>
      <c r="F2999">
        <v>204.55</v>
      </c>
      <c r="G2999">
        <v>409.1</v>
      </c>
      <c r="H2999">
        <v>0</v>
      </c>
      <c r="I2999">
        <v>16.59</v>
      </c>
      <c r="J2999" s="5">
        <v>45558</v>
      </c>
      <c r="K2999" s="5">
        <v>45559</v>
      </c>
      <c r="L2999" t="s">
        <v>4887</v>
      </c>
      <c r="M2999" t="s">
        <v>4877</v>
      </c>
      <c r="N2999" t="s">
        <v>4876</v>
      </c>
      <c r="O2999" t="s">
        <v>4880</v>
      </c>
      <c r="P2999" t="s">
        <v>4886</v>
      </c>
      <c r="Q2999" s="4">
        <f>_xlfn.XLOOKUP(C2999,customer_table!$A$2:$A$4947,customer_table!$A$2:$A$4947)</f>
        <v>46968</v>
      </c>
      <c r="R2999" t="str">
        <f>_xlfn.XLOOKUP(D2999,customer_table!$B$2:$B$4947,customer_table!$B$2:$B$4947)</f>
        <v>Enterprise</v>
      </c>
      <c r="S2999" s="4" t="b">
        <f t="shared" si="230"/>
        <v>1</v>
      </c>
      <c r="T2999" s="6" t="b">
        <f t="shared" si="231"/>
        <v>1</v>
      </c>
      <c r="U2999" cm="1">
        <f t="array" ref="U2999">INDEX(hdd_products!$H$2:$H$21,MATCH(1,(hdd_products!$A$2:$A$21=hdd_orders!B2999)*(hdd_products!$H$2:$H$21=hdd_orders!F2999),0))</f>
        <v>204.55</v>
      </c>
      <c r="V2999" s="6" t="b">
        <f t="shared" si="232"/>
        <v>1</v>
      </c>
      <c r="W2999" s="4">
        <f t="shared" si="233"/>
        <v>409.1</v>
      </c>
      <c r="X2999" s="6" t="b">
        <f t="shared" si="234"/>
        <v>1</v>
      </c>
      <c r="AD2999" s="52"/>
    </row>
    <row r="3000" spans="1:30" x14ac:dyDescent="0.45">
      <c r="A3000" s="4">
        <v>2998</v>
      </c>
      <c r="B3000">
        <v>1008</v>
      </c>
      <c r="C3000">
        <v>61745</v>
      </c>
      <c r="D3000" t="str">
        <f>_xlfn.XLOOKUP(C3000,customer_table!$A$2:$A$4869,customer_table!$B$2:$B$4869)</f>
        <v>Enterprise</v>
      </c>
      <c r="E3000">
        <v>2</v>
      </c>
      <c r="F3000">
        <v>269.08</v>
      </c>
      <c r="G3000">
        <v>538.16</v>
      </c>
      <c r="H3000">
        <v>0</v>
      </c>
      <c r="I3000">
        <v>8.39</v>
      </c>
      <c r="J3000" s="5">
        <v>45303</v>
      </c>
      <c r="K3000" s="5">
        <v>45310</v>
      </c>
      <c r="L3000" t="s">
        <v>4902</v>
      </c>
      <c r="M3000" t="s">
        <v>4877</v>
      </c>
      <c r="N3000" t="s">
        <v>4901</v>
      </c>
      <c r="O3000" t="s">
        <v>4875</v>
      </c>
      <c r="P3000" t="s">
        <v>4879</v>
      </c>
      <c r="Q3000" s="4">
        <f>_xlfn.XLOOKUP(C3000,customer_table!$A$2:$A$4947,customer_table!$A$2:$A$4947)</f>
        <v>61745</v>
      </c>
      <c r="R3000" t="str">
        <f>_xlfn.XLOOKUP(D3000,customer_table!$B$2:$B$4947,customer_table!$B$2:$B$4947)</f>
        <v>Enterprise</v>
      </c>
      <c r="S3000" s="4" t="b">
        <f t="shared" si="230"/>
        <v>1</v>
      </c>
      <c r="T3000" s="6" t="b">
        <f t="shared" si="231"/>
        <v>1</v>
      </c>
      <c r="U3000" cm="1">
        <f t="array" ref="U3000">INDEX(hdd_products!$H$2:$H$21,MATCH(1,(hdd_products!$A$2:$A$21=hdd_orders!B3000)*(hdd_products!$H$2:$H$21=hdd_orders!F3000),0))</f>
        <v>269.08</v>
      </c>
      <c r="V3000" s="6" t="b">
        <f t="shared" si="232"/>
        <v>1</v>
      </c>
      <c r="W3000" s="4">
        <f t="shared" si="233"/>
        <v>538.16</v>
      </c>
      <c r="X3000" s="6" t="b">
        <f t="shared" si="234"/>
        <v>1</v>
      </c>
      <c r="AD3000" s="52"/>
    </row>
    <row r="3001" spans="1:30" x14ac:dyDescent="0.45">
      <c r="A3001" s="4">
        <v>2999</v>
      </c>
      <c r="B3001">
        <v>1008</v>
      </c>
      <c r="C3001">
        <v>97152</v>
      </c>
      <c r="D3001" t="str">
        <f>_xlfn.XLOOKUP(C3001,customer_table!$A$2:$A$4869,customer_table!$B$2:$B$4869)</f>
        <v>Enterprise</v>
      </c>
      <c r="E3001">
        <v>3</v>
      </c>
      <c r="F3001">
        <v>269.08</v>
      </c>
      <c r="G3001">
        <v>807.24</v>
      </c>
      <c r="H3001">
        <v>0</v>
      </c>
      <c r="I3001">
        <v>15.02</v>
      </c>
      <c r="J3001" s="5">
        <v>45464</v>
      </c>
      <c r="K3001" s="5">
        <v>45471</v>
      </c>
      <c r="L3001" t="s">
        <v>4893</v>
      </c>
      <c r="M3001" t="s">
        <v>4881</v>
      </c>
      <c r="N3001" t="s">
        <v>4876</v>
      </c>
      <c r="O3001" t="s">
        <v>4880</v>
      </c>
      <c r="P3001" t="s">
        <v>4874</v>
      </c>
      <c r="Q3001" s="4">
        <f>_xlfn.XLOOKUP(C3001,customer_table!$A$2:$A$4947,customer_table!$A$2:$A$4947)</f>
        <v>97152</v>
      </c>
      <c r="R3001" t="str">
        <f>_xlfn.XLOOKUP(D3001,customer_table!$B$2:$B$4947,customer_table!$B$2:$B$4947)</f>
        <v>Enterprise</v>
      </c>
      <c r="S3001" s="4" t="b">
        <f t="shared" si="230"/>
        <v>1</v>
      </c>
      <c r="T3001" s="6" t="b">
        <f t="shared" si="231"/>
        <v>1</v>
      </c>
      <c r="U3001" cm="1">
        <f t="array" ref="U3001">INDEX(hdd_products!$H$2:$H$21,MATCH(1,(hdd_products!$A$2:$A$21=hdd_orders!B3001)*(hdd_products!$H$2:$H$21=hdd_orders!F3001),0))</f>
        <v>269.08</v>
      </c>
      <c r="V3001" s="6" t="b">
        <f t="shared" si="232"/>
        <v>1</v>
      </c>
      <c r="W3001" s="4">
        <f t="shared" si="233"/>
        <v>807.24</v>
      </c>
      <c r="X3001" s="6" t="b">
        <f t="shared" si="234"/>
        <v>1</v>
      </c>
      <c r="AD3001" s="52"/>
    </row>
    <row r="3002" spans="1:30" x14ac:dyDescent="0.45">
      <c r="A3002" s="4">
        <v>3000</v>
      </c>
      <c r="B3002">
        <v>1008</v>
      </c>
      <c r="C3002">
        <v>87516</v>
      </c>
      <c r="D3002" t="str">
        <f>_xlfn.XLOOKUP(C3002,customer_table!$A$2:$A$4869,customer_table!$B$2:$B$4869)</f>
        <v>Small Business</v>
      </c>
      <c r="E3002">
        <v>2</v>
      </c>
      <c r="F3002">
        <v>269.08</v>
      </c>
      <c r="G3002">
        <v>538.16</v>
      </c>
      <c r="H3002">
        <v>0</v>
      </c>
      <c r="I3002">
        <v>10.38</v>
      </c>
      <c r="J3002" s="5">
        <v>45438</v>
      </c>
      <c r="K3002" s="5">
        <v>45442</v>
      </c>
      <c r="L3002" t="s">
        <v>4900</v>
      </c>
      <c r="M3002" t="s">
        <v>4877</v>
      </c>
      <c r="N3002" t="s">
        <v>4901</v>
      </c>
      <c r="O3002" t="s">
        <v>4875</v>
      </c>
      <c r="P3002" t="s">
        <v>4886</v>
      </c>
      <c r="Q3002" s="4">
        <f>_xlfn.XLOOKUP(C3002,customer_table!$A$2:$A$4947,customer_table!$A$2:$A$4947)</f>
        <v>87516</v>
      </c>
      <c r="R3002" t="str">
        <f>_xlfn.XLOOKUP(D3002,customer_table!$B$2:$B$4947,customer_table!$B$2:$B$4947)</f>
        <v>Small Business</v>
      </c>
      <c r="S3002" s="4" t="b">
        <f t="shared" si="230"/>
        <v>1</v>
      </c>
      <c r="T3002" s="6" t="b">
        <f t="shared" si="231"/>
        <v>1</v>
      </c>
      <c r="U3002" cm="1">
        <f t="array" ref="U3002">INDEX(hdd_products!$H$2:$H$21,MATCH(1,(hdd_products!$A$2:$A$21=hdd_orders!B3002)*(hdd_products!$H$2:$H$21=hdd_orders!F3002),0))</f>
        <v>269.08</v>
      </c>
      <c r="V3002" s="6" t="b">
        <f t="shared" si="232"/>
        <v>1</v>
      </c>
      <c r="W3002" s="4">
        <f t="shared" si="233"/>
        <v>538.16</v>
      </c>
      <c r="X3002" s="6" t="b">
        <f t="shared" si="234"/>
        <v>1</v>
      </c>
      <c r="AD3002" s="52"/>
    </row>
    <row r="3003" spans="1:30" x14ac:dyDescent="0.45">
      <c r="A3003" s="4">
        <v>3001</v>
      </c>
      <c r="B3003">
        <v>1007</v>
      </c>
      <c r="C3003">
        <v>18653</v>
      </c>
      <c r="D3003" t="str">
        <f>_xlfn.XLOOKUP(C3003,customer_table!$A$2:$A$4869,customer_table!$B$2:$B$4869)</f>
        <v>Enterprise</v>
      </c>
      <c r="E3003">
        <v>2</v>
      </c>
      <c r="F3003">
        <v>415.57</v>
      </c>
      <c r="G3003">
        <v>831.14</v>
      </c>
      <c r="H3003">
        <v>0</v>
      </c>
      <c r="I3003">
        <v>17.510000000000002</v>
      </c>
      <c r="J3003" s="5">
        <v>45471</v>
      </c>
      <c r="K3003" s="5">
        <v>45477</v>
      </c>
      <c r="L3003" t="s">
        <v>4878</v>
      </c>
      <c r="M3003" t="s">
        <v>4896</v>
      </c>
      <c r="N3003" t="s">
        <v>4876</v>
      </c>
      <c r="O3003" t="s">
        <v>4880</v>
      </c>
      <c r="P3003" t="s">
        <v>4879</v>
      </c>
      <c r="Q3003" s="4">
        <f>_xlfn.XLOOKUP(C3003,customer_table!$A$2:$A$4947,customer_table!$A$2:$A$4947)</f>
        <v>18653</v>
      </c>
      <c r="R3003" t="str">
        <f>_xlfn.XLOOKUP(D3003,customer_table!$B$2:$B$4947,customer_table!$B$2:$B$4947)</f>
        <v>Enterprise</v>
      </c>
      <c r="S3003" s="4" t="b">
        <f t="shared" si="230"/>
        <v>1</v>
      </c>
      <c r="T3003" s="6" t="b">
        <f t="shared" si="231"/>
        <v>1</v>
      </c>
      <c r="U3003" cm="1">
        <f t="array" ref="U3003">INDEX(hdd_products!$H$2:$H$21,MATCH(1,(hdd_products!$A$2:$A$21=hdd_orders!B3003)*(hdd_products!$H$2:$H$21=hdd_orders!F3003),0))</f>
        <v>415.57</v>
      </c>
      <c r="V3003" s="6" t="b">
        <f t="shared" si="232"/>
        <v>1</v>
      </c>
      <c r="W3003" s="4">
        <f t="shared" si="233"/>
        <v>831.14</v>
      </c>
      <c r="X3003" s="6" t="b">
        <f t="shared" si="234"/>
        <v>1</v>
      </c>
      <c r="AD3003" s="52"/>
    </row>
    <row r="3004" spans="1:30" x14ac:dyDescent="0.45">
      <c r="A3004" s="4">
        <v>3002</v>
      </c>
      <c r="B3004">
        <v>1003</v>
      </c>
      <c r="C3004">
        <v>88145</v>
      </c>
      <c r="D3004" t="str">
        <f>_xlfn.XLOOKUP(C3004,customer_table!$A$2:$A$4869,customer_table!$B$2:$B$4869)</f>
        <v>Consumer</v>
      </c>
      <c r="E3004">
        <v>1</v>
      </c>
      <c r="F3004">
        <v>95.08</v>
      </c>
      <c r="G3004">
        <v>95.08</v>
      </c>
      <c r="H3004">
        <v>0</v>
      </c>
      <c r="I3004">
        <v>18.66</v>
      </c>
      <c r="J3004" s="5">
        <v>45401</v>
      </c>
      <c r="K3004" s="5">
        <v>45407</v>
      </c>
      <c r="L3004" t="s">
        <v>4878</v>
      </c>
      <c r="M3004" t="s">
        <v>4877</v>
      </c>
      <c r="N3004" t="s">
        <v>4903</v>
      </c>
      <c r="O3004" t="s">
        <v>4880</v>
      </c>
      <c r="P3004" t="s">
        <v>4874</v>
      </c>
      <c r="Q3004" s="4">
        <f>_xlfn.XLOOKUP(C3004,customer_table!$A$2:$A$4947,customer_table!$A$2:$A$4947)</f>
        <v>88145</v>
      </c>
      <c r="R3004" t="str">
        <f>_xlfn.XLOOKUP(D3004,customer_table!$B$2:$B$4947,customer_table!$B$2:$B$4947)</f>
        <v>Consumer</v>
      </c>
      <c r="S3004" s="4" t="b">
        <f t="shared" si="230"/>
        <v>1</v>
      </c>
      <c r="T3004" s="6" t="b">
        <f t="shared" si="231"/>
        <v>1</v>
      </c>
      <c r="U3004" cm="1">
        <f t="array" ref="U3004">INDEX(hdd_products!$H$2:$H$21,MATCH(1,(hdd_products!$A$2:$A$21=hdd_orders!B3004)*(hdd_products!$H$2:$H$21=hdd_orders!F3004),0))</f>
        <v>95.08</v>
      </c>
      <c r="V3004" s="6" t="b">
        <f t="shared" si="232"/>
        <v>1</v>
      </c>
      <c r="W3004" s="4">
        <f t="shared" si="233"/>
        <v>95.08</v>
      </c>
      <c r="X3004" s="6" t="b">
        <f t="shared" si="234"/>
        <v>1</v>
      </c>
      <c r="AD3004" s="52"/>
    </row>
    <row r="3005" spans="1:30" x14ac:dyDescent="0.45">
      <c r="A3005" s="4">
        <v>3003</v>
      </c>
      <c r="B3005">
        <v>1010</v>
      </c>
      <c r="C3005">
        <v>22736</v>
      </c>
      <c r="D3005" t="str">
        <f>_xlfn.XLOOKUP(C3005,customer_table!$A$2:$A$4869,customer_table!$B$2:$B$4869)</f>
        <v>Small Business</v>
      </c>
      <c r="E3005">
        <v>3</v>
      </c>
      <c r="F3005">
        <v>446.61</v>
      </c>
      <c r="G3005">
        <v>1339.83</v>
      </c>
      <c r="H3005">
        <v>0</v>
      </c>
      <c r="I3005">
        <v>12.46</v>
      </c>
      <c r="J3005" s="5">
        <v>45590</v>
      </c>
      <c r="K3005" s="5">
        <v>45594</v>
      </c>
      <c r="L3005" t="s">
        <v>4900</v>
      </c>
      <c r="M3005" t="s">
        <v>4877</v>
      </c>
      <c r="N3005" t="s">
        <v>4901</v>
      </c>
      <c r="O3005" t="s">
        <v>4880</v>
      </c>
      <c r="P3005" t="s">
        <v>4886</v>
      </c>
      <c r="Q3005" s="4">
        <f>_xlfn.XLOOKUP(C3005,customer_table!$A$2:$A$4947,customer_table!$A$2:$A$4947)</f>
        <v>22736</v>
      </c>
      <c r="R3005" t="str">
        <f>_xlfn.XLOOKUP(D3005,customer_table!$B$2:$B$4947,customer_table!$B$2:$B$4947)</f>
        <v>Small Business</v>
      </c>
      <c r="S3005" s="4" t="b">
        <f t="shared" si="230"/>
        <v>1</v>
      </c>
      <c r="T3005" s="6" t="b">
        <f t="shared" si="231"/>
        <v>1</v>
      </c>
      <c r="U3005" cm="1">
        <f t="array" ref="U3005">INDEX(hdd_products!$H$2:$H$21,MATCH(1,(hdd_products!$A$2:$A$21=hdd_orders!B3005)*(hdd_products!$H$2:$H$21=hdd_orders!F3005),0))</f>
        <v>446.61</v>
      </c>
      <c r="V3005" s="6" t="b">
        <f t="shared" si="232"/>
        <v>1</v>
      </c>
      <c r="W3005" s="4">
        <f t="shared" si="233"/>
        <v>1339.83</v>
      </c>
      <c r="X3005" s="6" t="b">
        <f t="shared" si="234"/>
        <v>1</v>
      </c>
      <c r="AD3005" s="52"/>
    </row>
    <row r="3006" spans="1:30" x14ac:dyDescent="0.45">
      <c r="A3006" s="4">
        <v>3004</v>
      </c>
      <c r="B3006">
        <v>1003</v>
      </c>
      <c r="C3006">
        <v>57056</v>
      </c>
      <c r="D3006" t="str">
        <f>_xlfn.XLOOKUP(C3006,customer_table!$A$2:$A$4869,customer_table!$B$2:$B$4869)</f>
        <v>Enterprise</v>
      </c>
      <c r="E3006">
        <v>1</v>
      </c>
      <c r="F3006">
        <v>95.08</v>
      </c>
      <c r="G3006">
        <v>95.08</v>
      </c>
      <c r="H3006">
        <v>0</v>
      </c>
      <c r="I3006">
        <v>15.26</v>
      </c>
      <c r="J3006" s="5">
        <v>45433</v>
      </c>
      <c r="K3006" s="5">
        <v>45435</v>
      </c>
      <c r="L3006" t="s">
        <v>4890</v>
      </c>
      <c r="M3006" t="s">
        <v>4898</v>
      </c>
      <c r="N3006" t="s">
        <v>4892</v>
      </c>
      <c r="O3006" t="s">
        <v>4880</v>
      </c>
      <c r="P3006" t="s">
        <v>4891</v>
      </c>
      <c r="Q3006" s="4">
        <f>_xlfn.XLOOKUP(C3006,customer_table!$A$2:$A$4947,customer_table!$A$2:$A$4947)</f>
        <v>57056</v>
      </c>
      <c r="R3006" t="str">
        <f>_xlfn.XLOOKUP(D3006,customer_table!$B$2:$B$4947,customer_table!$B$2:$B$4947)</f>
        <v>Enterprise</v>
      </c>
      <c r="S3006" s="4" t="b">
        <f t="shared" si="230"/>
        <v>1</v>
      </c>
      <c r="T3006" s="6" t="b">
        <f t="shared" si="231"/>
        <v>1</v>
      </c>
      <c r="U3006" cm="1">
        <f t="array" ref="U3006">INDEX(hdd_products!$H$2:$H$21,MATCH(1,(hdd_products!$A$2:$A$21=hdd_orders!B3006)*(hdd_products!$H$2:$H$21=hdd_orders!F3006),0))</f>
        <v>95.08</v>
      </c>
      <c r="V3006" s="6" t="b">
        <f t="shared" si="232"/>
        <v>1</v>
      </c>
      <c r="W3006" s="4">
        <f t="shared" si="233"/>
        <v>95.08</v>
      </c>
      <c r="X3006" s="6" t="b">
        <f t="shared" si="234"/>
        <v>1</v>
      </c>
      <c r="AD3006" s="52"/>
    </row>
    <row r="3007" spans="1:30" x14ac:dyDescent="0.45">
      <c r="A3007" s="4">
        <v>3005</v>
      </c>
      <c r="B3007">
        <v>1007</v>
      </c>
      <c r="C3007">
        <v>27083</v>
      </c>
      <c r="D3007" t="str">
        <f>_xlfn.XLOOKUP(C3007,customer_table!$A$2:$A$4869,customer_table!$B$2:$B$4869)</f>
        <v>Consumer</v>
      </c>
      <c r="E3007">
        <v>2</v>
      </c>
      <c r="F3007">
        <v>415.57</v>
      </c>
      <c r="G3007">
        <v>831.14</v>
      </c>
      <c r="H3007">
        <v>0</v>
      </c>
      <c r="I3007">
        <v>14.28</v>
      </c>
      <c r="J3007" s="5">
        <v>45490</v>
      </c>
      <c r="K3007" s="5">
        <v>45493</v>
      </c>
      <c r="L3007" t="s">
        <v>4882</v>
      </c>
      <c r="M3007" t="s">
        <v>4898</v>
      </c>
      <c r="N3007" t="s">
        <v>4876</v>
      </c>
      <c r="O3007" t="s">
        <v>4880</v>
      </c>
      <c r="P3007" t="s">
        <v>4886</v>
      </c>
      <c r="Q3007" s="4">
        <f>_xlfn.XLOOKUP(C3007,customer_table!$A$2:$A$4947,customer_table!$A$2:$A$4947)</f>
        <v>27083</v>
      </c>
      <c r="R3007" t="str">
        <f>_xlfn.XLOOKUP(D3007,customer_table!$B$2:$B$4947,customer_table!$B$2:$B$4947)</f>
        <v>Consumer</v>
      </c>
      <c r="S3007" s="4" t="b">
        <f t="shared" si="230"/>
        <v>1</v>
      </c>
      <c r="T3007" s="6" t="b">
        <f t="shared" si="231"/>
        <v>1</v>
      </c>
      <c r="U3007" cm="1">
        <f t="array" ref="U3007">INDEX(hdd_products!$H$2:$H$21,MATCH(1,(hdd_products!$A$2:$A$21=hdd_orders!B3007)*(hdd_products!$H$2:$H$21=hdd_orders!F3007),0))</f>
        <v>415.57</v>
      </c>
      <c r="V3007" s="6" t="b">
        <f t="shared" si="232"/>
        <v>1</v>
      </c>
      <c r="W3007" s="4">
        <f t="shared" si="233"/>
        <v>831.14</v>
      </c>
      <c r="X3007" s="6" t="b">
        <f t="shared" si="234"/>
        <v>1</v>
      </c>
      <c r="AD3007" s="52"/>
    </row>
    <row r="3008" spans="1:30" x14ac:dyDescent="0.45">
      <c r="A3008" s="4">
        <v>3006</v>
      </c>
      <c r="B3008">
        <v>1005</v>
      </c>
      <c r="C3008">
        <v>13361</v>
      </c>
      <c r="D3008" t="str">
        <f>_xlfn.XLOOKUP(C3008,customer_table!$A$2:$A$4869,customer_table!$B$2:$B$4869)</f>
        <v>Small Business</v>
      </c>
      <c r="E3008">
        <v>1</v>
      </c>
      <c r="F3008">
        <v>204.55</v>
      </c>
      <c r="G3008">
        <v>204.55</v>
      </c>
      <c r="H3008">
        <v>0</v>
      </c>
      <c r="I3008">
        <v>8.5500000000000007</v>
      </c>
      <c r="J3008" s="5">
        <v>45330</v>
      </c>
      <c r="K3008" s="5">
        <v>45336</v>
      </c>
      <c r="L3008" t="s">
        <v>4883</v>
      </c>
      <c r="M3008" t="s">
        <v>4898</v>
      </c>
      <c r="N3008" t="s">
        <v>4892</v>
      </c>
      <c r="O3008" t="s">
        <v>4875</v>
      </c>
      <c r="P3008" t="s">
        <v>4886</v>
      </c>
      <c r="Q3008" s="4">
        <f>_xlfn.XLOOKUP(C3008,customer_table!$A$2:$A$4947,customer_table!$A$2:$A$4947)</f>
        <v>13361</v>
      </c>
      <c r="R3008" t="str">
        <f>_xlfn.XLOOKUP(D3008,customer_table!$B$2:$B$4947,customer_table!$B$2:$B$4947)</f>
        <v>Small Business</v>
      </c>
      <c r="S3008" s="4" t="b">
        <f t="shared" si="230"/>
        <v>1</v>
      </c>
      <c r="T3008" s="6" t="b">
        <f t="shared" si="231"/>
        <v>1</v>
      </c>
      <c r="U3008" cm="1">
        <f t="array" ref="U3008">INDEX(hdd_products!$H$2:$H$21,MATCH(1,(hdd_products!$A$2:$A$21=hdd_orders!B3008)*(hdd_products!$H$2:$H$21=hdd_orders!F3008),0))</f>
        <v>204.55</v>
      </c>
      <c r="V3008" s="6" t="b">
        <f t="shared" si="232"/>
        <v>1</v>
      </c>
      <c r="W3008" s="4">
        <f t="shared" si="233"/>
        <v>204.55</v>
      </c>
      <c r="X3008" s="6" t="b">
        <f t="shared" si="234"/>
        <v>1</v>
      </c>
      <c r="AD3008" s="52"/>
    </row>
    <row r="3009" spans="1:30" x14ac:dyDescent="0.45">
      <c r="A3009" s="4">
        <v>3007</v>
      </c>
      <c r="B3009">
        <v>1004</v>
      </c>
      <c r="C3009">
        <v>31227</v>
      </c>
      <c r="D3009" t="str">
        <f>_xlfn.XLOOKUP(C3009,customer_table!$A$2:$A$4869,customer_table!$B$2:$B$4869)</f>
        <v>Small Business</v>
      </c>
      <c r="E3009">
        <v>2</v>
      </c>
      <c r="F3009">
        <v>170.85</v>
      </c>
      <c r="G3009">
        <v>341.7</v>
      </c>
      <c r="H3009">
        <v>0</v>
      </c>
      <c r="I3009">
        <v>15.08</v>
      </c>
      <c r="J3009" s="5">
        <v>45508</v>
      </c>
      <c r="K3009" s="5">
        <v>45509</v>
      </c>
      <c r="L3009" t="s">
        <v>4890</v>
      </c>
      <c r="M3009" t="s">
        <v>4877</v>
      </c>
      <c r="N3009" t="s">
        <v>4901</v>
      </c>
      <c r="O3009" t="s">
        <v>4875</v>
      </c>
      <c r="P3009" t="s">
        <v>4888</v>
      </c>
      <c r="Q3009" s="4">
        <f>_xlfn.XLOOKUP(C3009,customer_table!$A$2:$A$4947,customer_table!$A$2:$A$4947)</f>
        <v>31227</v>
      </c>
      <c r="R3009" t="str">
        <f>_xlfn.XLOOKUP(D3009,customer_table!$B$2:$B$4947,customer_table!$B$2:$B$4947)</f>
        <v>Small Business</v>
      </c>
      <c r="S3009" s="4" t="b">
        <f t="shared" si="230"/>
        <v>1</v>
      </c>
      <c r="T3009" s="6" t="b">
        <f t="shared" si="231"/>
        <v>1</v>
      </c>
      <c r="U3009" cm="1">
        <f t="array" ref="U3009">INDEX(hdd_products!$H$2:$H$21,MATCH(1,(hdd_products!$A$2:$A$21=hdd_orders!B3009)*(hdd_products!$H$2:$H$21=hdd_orders!F3009),0))</f>
        <v>170.85</v>
      </c>
      <c r="V3009" s="6" t="b">
        <f t="shared" si="232"/>
        <v>1</v>
      </c>
      <c r="W3009" s="4">
        <f t="shared" si="233"/>
        <v>341.7</v>
      </c>
      <c r="X3009" s="6" t="b">
        <f t="shared" si="234"/>
        <v>1</v>
      </c>
      <c r="AD3009" s="52"/>
    </row>
    <row r="3010" spans="1:30" x14ac:dyDescent="0.45">
      <c r="A3010" s="4">
        <v>3008</v>
      </c>
      <c r="B3010">
        <v>1004</v>
      </c>
      <c r="C3010">
        <v>91189</v>
      </c>
      <c r="D3010" t="str">
        <f>_xlfn.XLOOKUP(C3010,customer_table!$A$2:$A$4869,customer_table!$B$2:$B$4869)</f>
        <v>Enterprise</v>
      </c>
      <c r="E3010">
        <v>2</v>
      </c>
      <c r="F3010">
        <v>170.85</v>
      </c>
      <c r="G3010">
        <v>341.7</v>
      </c>
      <c r="H3010">
        <v>0</v>
      </c>
      <c r="I3010">
        <v>10.49</v>
      </c>
      <c r="J3010" s="5">
        <v>45434</v>
      </c>
      <c r="K3010" s="5">
        <v>45435</v>
      </c>
      <c r="L3010" t="s">
        <v>4885</v>
      </c>
      <c r="M3010" t="s">
        <v>4898</v>
      </c>
      <c r="N3010" t="s">
        <v>4876</v>
      </c>
      <c r="O3010" t="s">
        <v>4875</v>
      </c>
      <c r="P3010" t="s">
        <v>4884</v>
      </c>
      <c r="Q3010" s="4">
        <f>_xlfn.XLOOKUP(C3010,customer_table!$A$2:$A$4947,customer_table!$A$2:$A$4947)</f>
        <v>91189</v>
      </c>
      <c r="R3010" t="str">
        <f>_xlfn.XLOOKUP(D3010,customer_table!$B$2:$B$4947,customer_table!$B$2:$B$4947)</f>
        <v>Enterprise</v>
      </c>
      <c r="S3010" s="4" t="b">
        <f t="shared" si="230"/>
        <v>1</v>
      </c>
      <c r="T3010" s="6" t="b">
        <f t="shared" si="231"/>
        <v>1</v>
      </c>
      <c r="U3010" cm="1">
        <f t="array" ref="U3010">INDEX(hdd_products!$H$2:$H$21,MATCH(1,(hdd_products!$A$2:$A$21=hdd_orders!B3010)*(hdd_products!$H$2:$H$21=hdd_orders!F3010),0))</f>
        <v>170.85</v>
      </c>
      <c r="V3010" s="6" t="b">
        <f t="shared" si="232"/>
        <v>1</v>
      </c>
      <c r="W3010" s="4">
        <f t="shared" si="233"/>
        <v>341.7</v>
      </c>
      <c r="X3010" s="6" t="b">
        <f t="shared" si="234"/>
        <v>1</v>
      </c>
      <c r="AD3010" s="52"/>
    </row>
    <row r="3011" spans="1:30" x14ac:dyDescent="0.45">
      <c r="A3011" s="4">
        <v>3009</v>
      </c>
      <c r="B3011">
        <v>1001</v>
      </c>
      <c r="C3011">
        <v>87438</v>
      </c>
      <c r="D3011" t="str">
        <f>_xlfn.XLOOKUP(C3011,customer_table!$A$2:$A$4869,customer_table!$B$2:$B$4869)</f>
        <v>Consumer</v>
      </c>
      <c r="E3011">
        <v>3</v>
      </c>
      <c r="F3011">
        <v>129.16999999999999</v>
      </c>
      <c r="G3011">
        <v>387.51</v>
      </c>
      <c r="H3011">
        <v>0</v>
      </c>
      <c r="I3011">
        <v>15.27</v>
      </c>
      <c r="J3011" s="5">
        <v>45335</v>
      </c>
      <c r="K3011" s="5">
        <v>45339</v>
      </c>
      <c r="L3011" t="s">
        <v>4890</v>
      </c>
      <c r="M3011" t="s">
        <v>4898</v>
      </c>
      <c r="N3011" t="s">
        <v>4876</v>
      </c>
      <c r="O3011" t="s">
        <v>4880</v>
      </c>
      <c r="P3011" t="s">
        <v>4884</v>
      </c>
      <c r="Q3011" s="4">
        <f>_xlfn.XLOOKUP(C3011,customer_table!$A$2:$A$4947,customer_table!$A$2:$A$4947)</f>
        <v>87438</v>
      </c>
      <c r="R3011" t="str">
        <f>_xlfn.XLOOKUP(D3011,customer_table!$B$2:$B$4947,customer_table!$B$2:$B$4947)</f>
        <v>Consumer</v>
      </c>
      <c r="S3011" s="4" t="b">
        <f t="shared" si="230"/>
        <v>1</v>
      </c>
      <c r="T3011" s="6" t="b">
        <f t="shared" si="231"/>
        <v>1</v>
      </c>
      <c r="U3011" cm="1">
        <f t="array" ref="U3011">INDEX(hdd_products!$H$2:$H$21,MATCH(1,(hdd_products!$A$2:$A$21=hdd_orders!B3011)*(hdd_products!$H$2:$H$21=hdd_orders!F3011),0))</f>
        <v>129.16999999999999</v>
      </c>
      <c r="V3011" s="6" t="b">
        <f t="shared" si="232"/>
        <v>1</v>
      </c>
      <c r="W3011" s="4">
        <f t="shared" si="233"/>
        <v>387.51</v>
      </c>
      <c r="X3011" s="6" t="b">
        <f t="shared" si="234"/>
        <v>1</v>
      </c>
      <c r="AD3011" s="52"/>
    </row>
    <row r="3012" spans="1:30" x14ac:dyDescent="0.45">
      <c r="A3012" s="4">
        <v>3010</v>
      </c>
      <c r="B3012">
        <v>1001</v>
      </c>
      <c r="C3012">
        <v>95209</v>
      </c>
      <c r="D3012" t="str">
        <f>_xlfn.XLOOKUP(C3012,customer_table!$A$2:$A$4869,customer_table!$B$2:$B$4869)</f>
        <v>Small Business</v>
      </c>
      <c r="E3012">
        <v>1</v>
      </c>
      <c r="F3012">
        <v>129.16999999999999</v>
      </c>
      <c r="G3012">
        <v>129.16999999999999</v>
      </c>
      <c r="H3012">
        <v>0</v>
      </c>
      <c r="I3012">
        <v>13.83</v>
      </c>
      <c r="J3012" s="5">
        <v>45356</v>
      </c>
      <c r="K3012" s="5">
        <v>45363</v>
      </c>
      <c r="L3012" t="s">
        <v>4895</v>
      </c>
      <c r="M3012" t="s">
        <v>4877</v>
      </c>
      <c r="N3012" t="s">
        <v>4876</v>
      </c>
      <c r="O3012" t="s">
        <v>4875</v>
      </c>
      <c r="P3012" t="s">
        <v>4884</v>
      </c>
      <c r="Q3012" s="4">
        <f>_xlfn.XLOOKUP(C3012,customer_table!$A$2:$A$4947,customer_table!$A$2:$A$4947)</f>
        <v>95209</v>
      </c>
      <c r="R3012" t="str">
        <f>_xlfn.XLOOKUP(D3012,customer_table!$B$2:$B$4947,customer_table!$B$2:$B$4947)</f>
        <v>Small Business</v>
      </c>
      <c r="S3012" s="4" t="b">
        <f t="shared" ref="S3012:S3075" si="235">Q3012=C3012</f>
        <v>1</v>
      </c>
      <c r="T3012" s="6" t="b">
        <f t="shared" ref="T3012:T3075" si="236">R3012=D3012</f>
        <v>1</v>
      </c>
      <c r="U3012" cm="1">
        <f t="array" ref="U3012">INDEX(hdd_products!$H$2:$H$21,MATCH(1,(hdd_products!$A$2:$A$21=hdd_orders!B3012)*(hdd_products!$H$2:$H$21=hdd_orders!F3012),0))</f>
        <v>129.16999999999999</v>
      </c>
      <c r="V3012" s="6" t="b">
        <f t="shared" ref="V3012:V3075" si="237">U3012=F3012</f>
        <v>1</v>
      </c>
      <c r="W3012" s="4">
        <f t="shared" ref="W3012:W3075" si="238">F3012*E3012</f>
        <v>129.16999999999999</v>
      </c>
      <c r="X3012" s="6" t="b">
        <f t="shared" ref="X3012:X3075" si="239">G3012=W3012</f>
        <v>1</v>
      </c>
      <c r="AD3012" s="52"/>
    </row>
    <row r="3013" spans="1:30" x14ac:dyDescent="0.45">
      <c r="A3013" s="4">
        <v>3011</v>
      </c>
      <c r="B3013">
        <v>1001</v>
      </c>
      <c r="C3013">
        <v>92802</v>
      </c>
      <c r="D3013" t="str">
        <f>_xlfn.XLOOKUP(C3013,customer_table!$A$2:$A$4869,customer_table!$B$2:$B$4869)</f>
        <v>Consumer</v>
      </c>
      <c r="E3013">
        <v>12</v>
      </c>
      <c r="F3013">
        <v>129.16999999999999</v>
      </c>
      <c r="G3013">
        <v>1550.04</v>
      </c>
      <c r="H3013">
        <v>0</v>
      </c>
      <c r="I3013">
        <v>14.63</v>
      </c>
      <c r="J3013" s="5">
        <v>45373</v>
      </c>
      <c r="K3013" s="5">
        <v>45380</v>
      </c>
      <c r="L3013" t="s">
        <v>4882</v>
      </c>
      <c r="M3013" t="s">
        <v>4877</v>
      </c>
      <c r="N3013" t="s">
        <v>4901</v>
      </c>
      <c r="O3013" t="s">
        <v>4875</v>
      </c>
      <c r="P3013" t="s">
        <v>4879</v>
      </c>
      <c r="Q3013" s="4">
        <f>_xlfn.XLOOKUP(C3013,customer_table!$A$2:$A$4947,customer_table!$A$2:$A$4947)</f>
        <v>92802</v>
      </c>
      <c r="R3013" t="str">
        <f>_xlfn.XLOOKUP(D3013,customer_table!$B$2:$B$4947,customer_table!$B$2:$B$4947)</f>
        <v>Consumer</v>
      </c>
      <c r="S3013" s="4" t="b">
        <f t="shared" si="235"/>
        <v>1</v>
      </c>
      <c r="T3013" s="6" t="b">
        <f t="shared" si="236"/>
        <v>1</v>
      </c>
      <c r="U3013" cm="1">
        <f t="array" ref="U3013">INDEX(hdd_products!$H$2:$H$21,MATCH(1,(hdd_products!$A$2:$A$21=hdd_orders!B3013)*(hdd_products!$H$2:$H$21=hdd_orders!F3013),0))</f>
        <v>129.16999999999999</v>
      </c>
      <c r="V3013" s="6" t="b">
        <f t="shared" si="237"/>
        <v>1</v>
      </c>
      <c r="W3013" s="4">
        <f t="shared" si="238"/>
        <v>1550.04</v>
      </c>
      <c r="X3013" s="6" t="b">
        <f t="shared" si="239"/>
        <v>1</v>
      </c>
      <c r="AD3013" s="52"/>
    </row>
    <row r="3014" spans="1:30" x14ac:dyDescent="0.45">
      <c r="A3014" s="4">
        <v>3012</v>
      </c>
      <c r="B3014">
        <v>1002</v>
      </c>
      <c r="C3014">
        <v>42728</v>
      </c>
      <c r="D3014" t="str">
        <f>_xlfn.XLOOKUP(C3014,customer_table!$A$2:$A$4869,customer_table!$B$2:$B$4869)</f>
        <v>Enterprise</v>
      </c>
      <c r="E3014">
        <v>4</v>
      </c>
      <c r="F3014">
        <v>198.26</v>
      </c>
      <c r="G3014">
        <v>793.04</v>
      </c>
      <c r="H3014">
        <v>0</v>
      </c>
      <c r="I3014">
        <v>7.56</v>
      </c>
      <c r="J3014" s="5">
        <v>45655</v>
      </c>
      <c r="K3014" s="5">
        <v>45662</v>
      </c>
      <c r="L3014" t="s">
        <v>4883</v>
      </c>
      <c r="M3014" t="s">
        <v>4898</v>
      </c>
      <c r="N3014" t="s">
        <v>4892</v>
      </c>
      <c r="O3014" t="s">
        <v>4880</v>
      </c>
      <c r="P3014" t="s">
        <v>4884</v>
      </c>
      <c r="Q3014" s="4">
        <f>_xlfn.XLOOKUP(C3014,customer_table!$A$2:$A$4947,customer_table!$A$2:$A$4947)</f>
        <v>42728</v>
      </c>
      <c r="R3014" t="str">
        <f>_xlfn.XLOOKUP(D3014,customer_table!$B$2:$B$4947,customer_table!$B$2:$B$4947)</f>
        <v>Enterprise</v>
      </c>
      <c r="S3014" s="4" t="b">
        <f t="shared" si="235"/>
        <v>1</v>
      </c>
      <c r="T3014" s="6" t="b">
        <f t="shared" si="236"/>
        <v>1</v>
      </c>
      <c r="U3014" cm="1">
        <f t="array" ref="U3014">INDEX(hdd_products!$H$2:$H$21,MATCH(1,(hdd_products!$A$2:$A$21=hdd_orders!B3014)*(hdd_products!$H$2:$H$21=hdd_orders!F3014),0))</f>
        <v>198.26</v>
      </c>
      <c r="V3014" s="6" t="b">
        <f t="shared" si="237"/>
        <v>1</v>
      </c>
      <c r="W3014" s="4">
        <f t="shared" si="238"/>
        <v>793.04</v>
      </c>
      <c r="X3014" s="6" t="b">
        <f t="shared" si="239"/>
        <v>1</v>
      </c>
      <c r="AD3014" s="52"/>
    </row>
    <row r="3015" spans="1:30" x14ac:dyDescent="0.45">
      <c r="A3015" s="4">
        <v>3013</v>
      </c>
      <c r="B3015">
        <v>1011</v>
      </c>
      <c r="C3015">
        <v>83980</v>
      </c>
      <c r="D3015" t="str">
        <f>_xlfn.XLOOKUP(C3015,customer_table!$A$2:$A$4869,customer_table!$B$2:$B$4869)</f>
        <v>Consumer</v>
      </c>
      <c r="E3015">
        <v>3</v>
      </c>
      <c r="F3015">
        <v>664.86</v>
      </c>
      <c r="G3015">
        <v>1994.58</v>
      </c>
      <c r="H3015">
        <v>0</v>
      </c>
      <c r="I3015">
        <v>9.3800000000000008</v>
      </c>
      <c r="J3015" s="5">
        <v>45477</v>
      </c>
      <c r="K3015" s="5">
        <v>45481</v>
      </c>
      <c r="L3015" t="s">
        <v>4902</v>
      </c>
      <c r="M3015" t="s">
        <v>4877</v>
      </c>
      <c r="N3015" t="s">
        <v>4876</v>
      </c>
      <c r="O3015" t="s">
        <v>4880</v>
      </c>
      <c r="P3015" t="s">
        <v>4879</v>
      </c>
      <c r="Q3015" s="4">
        <f>_xlfn.XLOOKUP(C3015,customer_table!$A$2:$A$4947,customer_table!$A$2:$A$4947)</f>
        <v>83980</v>
      </c>
      <c r="R3015" t="str">
        <f>_xlfn.XLOOKUP(D3015,customer_table!$B$2:$B$4947,customer_table!$B$2:$B$4947)</f>
        <v>Consumer</v>
      </c>
      <c r="S3015" s="4" t="b">
        <f t="shared" si="235"/>
        <v>1</v>
      </c>
      <c r="T3015" s="6" t="b">
        <f t="shared" si="236"/>
        <v>1</v>
      </c>
      <c r="U3015" cm="1">
        <f t="array" ref="U3015">INDEX(hdd_products!$H$2:$H$21,MATCH(1,(hdd_products!$A$2:$A$21=hdd_orders!B3015)*(hdd_products!$H$2:$H$21=hdd_orders!F3015),0))</f>
        <v>664.86</v>
      </c>
      <c r="V3015" s="6" t="b">
        <f t="shared" si="237"/>
        <v>1</v>
      </c>
      <c r="W3015" s="4">
        <f t="shared" si="238"/>
        <v>1994.58</v>
      </c>
      <c r="X3015" s="6" t="b">
        <f t="shared" si="239"/>
        <v>1</v>
      </c>
      <c r="AD3015" s="52"/>
    </row>
    <row r="3016" spans="1:30" x14ac:dyDescent="0.45">
      <c r="A3016" s="4">
        <v>3014</v>
      </c>
      <c r="B3016">
        <v>1001</v>
      </c>
      <c r="C3016">
        <v>68040</v>
      </c>
      <c r="D3016" t="str">
        <f>_xlfn.XLOOKUP(C3016,customer_table!$A$2:$A$4869,customer_table!$B$2:$B$4869)</f>
        <v>Small Business</v>
      </c>
      <c r="E3016">
        <v>2</v>
      </c>
      <c r="F3016">
        <v>129.16999999999999</v>
      </c>
      <c r="G3016">
        <v>258.33999999999997</v>
      </c>
      <c r="H3016">
        <v>0</v>
      </c>
      <c r="I3016">
        <v>14.18</v>
      </c>
      <c r="J3016" s="5">
        <v>45449</v>
      </c>
      <c r="K3016" s="5">
        <v>45454</v>
      </c>
      <c r="L3016" t="s">
        <v>4890</v>
      </c>
      <c r="M3016" t="s">
        <v>4877</v>
      </c>
      <c r="N3016" t="s">
        <v>4892</v>
      </c>
      <c r="O3016" t="s">
        <v>4880</v>
      </c>
      <c r="P3016" t="s">
        <v>4891</v>
      </c>
      <c r="Q3016" s="4">
        <f>_xlfn.XLOOKUP(C3016,customer_table!$A$2:$A$4947,customer_table!$A$2:$A$4947)</f>
        <v>68040</v>
      </c>
      <c r="R3016" t="str">
        <f>_xlfn.XLOOKUP(D3016,customer_table!$B$2:$B$4947,customer_table!$B$2:$B$4947)</f>
        <v>Small Business</v>
      </c>
      <c r="S3016" s="4" t="b">
        <f t="shared" si="235"/>
        <v>1</v>
      </c>
      <c r="T3016" s="6" t="b">
        <f t="shared" si="236"/>
        <v>1</v>
      </c>
      <c r="U3016" cm="1">
        <f t="array" ref="U3016">INDEX(hdd_products!$H$2:$H$21,MATCH(1,(hdd_products!$A$2:$A$21=hdd_orders!B3016)*(hdd_products!$H$2:$H$21=hdd_orders!F3016),0))</f>
        <v>129.16999999999999</v>
      </c>
      <c r="V3016" s="6" t="b">
        <f t="shared" si="237"/>
        <v>1</v>
      </c>
      <c r="W3016" s="4">
        <f t="shared" si="238"/>
        <v>258.33999999999997</v>
      </c>
      <c r="X3016" s="6" t="b">
        <f t="shared" si="239"/>
        <v>1</v>
      </c>
      <c r="AD3016" s="52"/>
    </row>
    <row r="3017" spans="1:30" x14ac:dyDescent="0.45">
      <c r="A3017" s="4">
        <v>3015</v>
      </c>
      <c r="B3017">
        <v>1010</v>
      </c>
      <c r="C3017">
        <v>32607</v>
      </c>
      <c r="D3017" t="str">
        <f>_xlfn.XLOOKUP(C3017,customer_table!$A$2:$A$4869,customer_table!$B$2:$B$4869)</f>
        <v>Enterprise</v>
      </c>
      <c r="E3017">
        <v>1</v>
      </c>
      <c r="F3017">
        <v>446.61</v>
      </c>
      <c r="G3017">
        <v>446.61</v>
      </c>
      <c r="H3017">
        <v>0</v>
      </c>
      <c r="I3017">
        <v>17.13</v>
      </c>
      <c r="J3017" s="5">
        <v>45470</v>
      </c>
      <c r="K3017" s="5">
        <v>45473</v>
      </c>
      <c r="L3017" t="s">
        <v>4887</v>
      </c>
      <c r="M3017" t="s">
        <v>4877</v>
      </c>
      <c r="N3017" t="s">
        <v>4876</v>
      </c>
      <c r="O3017" t="s">
        <v>4880</v>
      </c>
      <c r="P3017" t="s">
        <v>4886</v>
      </c>
      <c r="Q3017" s="4">
        <f>_xlfn.XLOOKUP(C3017,customer_table!$A$2:$A$4947,customer_table!$A$2:$A$4947)</f>
        <v>32607</v>
      </c>
      <c r="R3017" t="str">
        <f>_xlfn.XLOOKUP(D3017,customer_table!$B$2:$B$4947,customer_table!$B$2:$B$4947)</f>
        <v>Enterprise</v>
      </c>
      <c r="S3017" s="4" t="b">
        <f t="shared" si="235"/>
        <v>1</v>
      </c>
      <c r="T3017" s="6" t="b">
        <f t="shared" si="236"/>
        <v>1</v>
      </c>
      <c r="U3017" cm="1">
        <f t="array" ref="U3017">INDEX(hdd_products!$H$2:$H$21,MATCH(1,(hdd_products!$A$2:$A$21=hdd_orders!B3017)*(hdd_products!$H$2:$H$21=hdd_orders!F3017),0))</f>
        <v>446.61</v>
      </c>
      <c r="V3017" s="6" t="b">
        <f t="shared" si="237"/>
        <v>1</v>
      </c>
      <c r="W3017" s="4">
        <f t="shared" si="238"/>
        <v>446.61</v>
      </c>
      <c r="X3017" s="6" t="b">
        <f t="shared" si="239"/>
        <v>1</v>
      </c>
      <c r="AD3017" s="52"/>
    </row>
    <row r="3018" spans="1:30" x14ac:dyDescent="0.45">
      <c r="A3018" s="4">
        <v>3016</v>
      </c>
      <c r="B3018">
        <v>1014</v>
      </c>
      <c r="C3018">
        <v>42912</v>
      </c>
      <c r="D3018" t="str">
        <f>_xlfn.XLOOKUP(C3018,customer_table!$A$2:$A$4869,customer_table!$B$2:$B$4869)</f>
        <v>Small Business</v>
      </c>
      <c r="E3018">
        <v>1</v>
      </c>
      <c r="F3018">
        <v>686.52</v>
      </c>
      <c r="G3018">
        <v>686.52</v>
      </c>
      <c r="H3018">
        <v>0</v>
      </c>
      <c r="I3018">
        <v>11.5</v>
      </c>
      <c r="J3018" s="5">
        <v>45346</v>
      </c>
      <c r="K3018" s="5">
        <v>45348</v>
      </c>
      <c r="L3018" t="s">
        <v>4897</v>
      </c>
      <c r="M3018" t="s">
        <v>4877</v>
      </c>
      <c r="N3018" t="s">
        <v>4876</v>
      </c>
      <c r="O3018" t="s">
        <v>4880</v>
      </c>
      <c r="P3018" t="s">
        <v>4888</v>
      </c>
      <c r="Q3018" s="4">
        <f>_xlfn.XLOOKUP(C3018,customer_table!$A$2:$A$4947,customer_table!$A$2:$A$4947)</f>
        <v>42912</v>
      </c>
      <c r="R3018" t="str">
        <f>_xlfn.XLOOKUP(D3018,customer_table!$B$2:$B$4947,customer_table!$B$2:$B$4947)</f>
        <v>Small Business</v>
      </c>
      <c r="S3018" s="4" t="b">
        <f t="shared" si="235"/>
        <v>1</v>
      </c>
      <c r="T3018" s="6" t="b">
        <f t="shared" si="236"/>
        <v>1</v>
      </c>
      <c r="U3018" cm="1">
        <f t="array" ref="U3018">INDEX(hdd_products!$H$2:$H$21,MATCH(1,(hdd_products!$A$2:$A$21=hdd_orders!B3018)*(hdd_products!$H$2:$H$21=hdd_orders!F3018),0))</f>
        <v>686.52</v>
      </c>
      <c r="V3018" s="6" t="b">
        <f t="shared" si="237"/>
        <v>1</v>
      </c>
      <c r="W3018" s="4">
        <f t="shared" si="238"/>
        <v>686.52</v>
      </c>
      <c r="X3018" s="6" t="b">
        <f t="shared" si="239"/>
        <v>1</v>
      </c>
      <c r="AD3018" s="52"/>
    </row>
    <row r="3019" spans="1:30" x14ac:dyDescent="0.45">
      <c r="A3019" s="4">
        <v>3017</v>
      </c>
      <c r="B3019">
        <v>1001</v>
      </c>
      <c r="C3019">
        <v>25533</v>
      </c>
      <c r="D3019" t="str">
        <f>_xlfn.XLOOKUP(C3019,customer_table!$A$2:$A$4869,customer_table!$B$2:$B$4869)</f>
        <v>Enterprise</v>
      </c>
      <c r="E3019">
        <v>1</v>
      </c>
      <c r="F3019">
        <v>129.16999999999999</v>
      </c>
      <c r="G3019">
        <v>129.16999999999999</v>
      </c>
      <c r="H3019">
        <v>0</v>
      </c>
      <c r="I3019">
        <v>13.17</v>
      </c>
      <c r="J3019" s="5">
        <v>45314</v>
      </c>
      <c r="K3019" s="5">
        <v>45319</v>
      </c>
      <c r="L3019" t="s">
        <v>4895</v>
      </c>
      <c r="M3019" t="s">
        <v>4881</v>
      </c>
      <c r="N3019" t="s">
        <v>4876</v>
      </c>
      <c r="O3019" t="s">
        <v>4880</v>
      </c>
      <c r="P3019" t="s">
        <v>4891</v>
      </c>
      <c r="Q3019" s="4">
        <f>_xlfn.XLOOKUP(C3019,customer_table!$A$2:$A$4947,customer_table!$A$2:$A$4947)</f>
        <v>25533</v>
      </c>
      <c r="R3019" t="str">
        <f>_xlfn.XLOOKUP(D3019,customer_table!$B$2:$B$4947,customer_table!$B$2:$B$4947)</f>
        <v>Enterprise</v>
      </c>
      <c r="S3019" s="4" t="b">
        <f t="shared" si="235"/>
        <v>1</v>
      </c>
      <c r="T3019" s="6" t="b">
        <f t="shared" si="236"/>
        <v>1</v>
      </c>
      <c r="U3019" cm="1">
        <f t="array" ref="U3019">INDEX(hdd_products!$H$2:$H$21,MATCH(1,(hdd_products!$A$2:$A$21=hdd_orders!B3019)*(hdd_products!$H$2:$H$21=hdd_orders!F3019),0))</f>
        <v>129.16999999999999</v>
      </c>
      <c r="V3019" s="6" t="b">
        <f t="shared" si="237"/>
        <v>1</v>
      </c>
      <c r="W3019" s="4">
        <f t="shared" si="238"/>
        <v>129.16999999999999</v>
      </c>
      <c r="X3019" s="6" t="b">
        <f t="shared" si="239"/>
        <v>1</v>
      </c>
      <c r="AD3019" s="52"/>
    </row>
    <row r="3020" spans="1:30" x14ac:dyDescent="0.45">
      <c r="A3020" s="4">
        <v>3018</v>
      </c>
      <c r="B3020">
        <v>1002</v>
      </c>
      <c r="C3020">
        <v>64076</v>
      </c>
      <c r="D3020" t="str">
        <f>_xlfn.XLOOKUP(C3020,customer_table!$A$2:$A$4869,customer_table!$B$2:$B$4869)</f>
        <v>Enterprise</v>
      </c>
      <c r="E3020">
        <v>2</v>
      </c>
      <c r="F3020">
        <v>198.26</v>
      </c>
      <c r="G3020">
        <v>396.52</v>
      </c>
      <c r="H3020">
        <v>0</v>
      </c>
      <c r="I3020">
        <v>9.27</v>
      </c>
      <c r="J3020" s="5">
        <v>45305</v>
      </c>
      <c r="K3020" s="5">
        <v>45312</v>
      </c>
      <c r="L3020" t="s">
        <v>4902</v>
      </c>
      <c r="M3020" t="s">
        <v>4881</v>
      </c>
      <c r="N3020" t="s">
        <v>4876</v>
      </c>
      <c r="O3020" t="s">
        <v>4880</v>
      </c>
      <c r="P3020" t="s">
        <v>4891</v>
      </c>
      <c r="Q3020" s="4">
        <f>_xlfn.XLOOKUP(C3020,customer_table!$A$2:$A$4947,customer_table!$A$2:$A$4947)</f>
        <v>64076</v>
      </c>
      <c r="R3020" t="str">
        <f>_xlfn.XLOOKUP(D3020,customer_table!$B$2:$B$4947,customer_table!$B$2:$B$4947)</f>
        <v>Enterprise</v>
      </c>
      <c r="S3020" s="4" t="b">
        <f t="shared" si="235"/>
        <v>1</v>
      </c>
      <c r="T3020" s="6" t="b">
        <f t="shared" si="236"/>
        <v>1</v>
      </c>
      <c r="U3020" cm="1">
        <f t="array" ref="U3020">INDEX(hdd_products!$H$2:$H$21,MATCH(1,(hdd_products!$A$2:$A$21=hdd_orders!B3020)*(hdd_products!$H$2:$H$21=hdd_orders!F3020),0))</f>
        <v>198.26</v>
      </c>
      <c r="V3020" s="6" t="b">
        <f t="shared" si="237"/>
        <v>1</v>
      </c>
      <c r="W3020" s="4">
        <f t="shared" si="238"/>
        <v>396.52</v>
      </c>
      <c r="X3020" s="6" t="b">
        <f t="shared" si="239"/>
        <v>1</v>
      </c>
      <c r="AD3020" s="52"/>
    </row>
    <row r="3021" spans="1:30" x14ac:dyDescent="0.45">
      <c r="A3021" s="4">
        <v>3019</v>
      </c>
      <c r="B3021">
        <v>1004</v>
      </c>
      <c r="C3021">
        <v>21793</v>
      </c>
      <c r="D3021" t="str">
        <f>_xlfn.XLOOKUP(C3021,customer_table!$A$2:$A$4869,customer_table!$B$2:$B$4869)</f>
        <v>Enterprise</v>
      </c>
      <c r="E3021">
        <v>1</v>
      </c>
      <c r="F3021">
        <v>170.85</v>
      </c>
      <c r="G3021">
        <v>170.85</v>
      </c>
      <c r="H3021">
        <v>0</v>
      </c>
      <c r="I3021">
        <v>12.28</v>
      </c>
      <c r="J3021" s="5">
        <v>45496</v>
      </c>
      <c r="K3021" s="5">
        <v>45499</v>
      </c>
      <c r="L3021" t="s">
        <v>4885</v>
      </c>
      <c r="M3021" t="s">
        <v>4881</v>
      </c>
      <c r="N3021" t="s">
        <v>4876</v>
      </c>
      <c r="O3021" t="s">
        <v>4880</v>
      </c>
      <c r="P3021" t="s">
        <v>4888</v>
      </c>
      <c r="Q3021" s="4">
        <f>_xlfn.XLOOKUP(C3021,customer_table!$A$2:$A$4947,customer_table!$A$2:$A$4947)</f>
        <v>21793</v>
      </c>
      <c r="R3021" t="str">
        <f>_xlfn.XLOOKUP(D3021,customer_table!$B$2:$B$4947,customer_table!$B$2:$B$4947)</f>
        <v>Enterprise</v>
      </c>
      <c r="S3021" s="4" t="b">
        <f t="shared" si="235"/>
        <v>1</v>
      </c>
      <c r="T3021" s="6" t="b">
        <f t="shared" si="236"/>
        <v>1</v>
      </c>
      <c r="U3021" cm="1">
        <f t="array" ref="U3021">INDEX(hdd_products!$H$2:$H$21,MATCH(1,(hdd_products!$A$2:$A$21=hdd_orders!B3021)*(hdd_products!$H$2:$H$21=hdd_orders!F3021),0))</f>
        <v>170.85</v>
      </c>
      <c r="V3021" s="6" t="b">
        <f t="shared" si="237"/>
        <v>1</v>
      </c>
      <c r="W3021" s="4">
        <f t="shared" si="238"/>
        <v>170.85</v>
      </c>
      <c r="X3021" s="6" t="b">
        <f t="shared" si="239"/>
        <v>1</v>
      </c>
      <c r="AD3021" s="52"/>
    </row>
    <row r="3022" spans="1:30" x14ac:dyDescent="0.45">
      <c r="A3022" s="4">
        <v>3020</v>
      </c>
      <c r="B3022">
        <v>1002</v>
      </c>
      <c r="C3022">
        <v>22770</v>
      </c>
      <c r="D3022" t="str">
        <f>_xlfn.XLOOKUP(C3022,customer_table!$A$2:$A$4869,customer_table!$B$2:$B$4869)</f>
        <v>Enterprise</v>
      </c>
      <c r="E3022">
        <v>4</v>
      </c>
      <c r="F3022">
        <v>198.26</v>
      </c>
      <c r="G3022">
        <v>793.04</v>
      </c>
      <c r="H3022">
        <v>0</v>
      </c>
      <c r="I3022">
        <v>10.029999999999999</v>
      </c>
      <c r="J3022" s="5">
        <v>45313</v>
      </c>
      <c r="K3022" s="5">
        <v>45318</v>
      </c>
      <c r="L3022" t="s">
        <v>4900</v>
      </c>
      <c r="M3022" t="s">
        <v>4898</v>
      </c>
      <c r="N3022" t="s">
        <v>4901</v>
      </c>
      <c r="O3022" t="s">
        <v>4880</v>
      </c>
      <c r="P3022" t="s">
        <v>4879</v>
      </c>
      <c r="Q3022" s="4">
        <f>_xlfn.XLOOKUP(C3022,customer_table!$A$2:$A$4947,customer_table!$A$2:$A$4947)</f>
        <v>22770</v>
      </c>
      <c r="R3022" t="str">
        <f>_xlfn.XLOOKUP(D3022,customer_table!$B$2:$B$4947,customer_table!$B$2:$B$4947)</f>
        <v>Enterprise</v>
      </c>
      <c r="S3022" s="4" t="b">
        <f t="shared" si="235"/>
        <v>1</v>
      </c>
      <c r="T3022" s="6" t="b">
        <f t="shared" si="236"/>
        <v>1</v>
      </c>
      <c r="U3022" cm="1">
        <f t="array" ref="U3022">INDEX(hdd_products!$H$2:$H$21,MATCH(1,(hdd_products!$A$2:$A$21=hdd_orders!B3022)*(hdd_products!$H$2:$H$21=hdd_orders!F3022),0))</f>
        <v>198.26</v>
      </c>
      <c r="V3022" s="6" t="b">
        <f t="shared" si="237"/>
        <v>1</v>
      </c>
      <c r="W3022" s="4">
        <f t="shared" si="238"/>
        <v>793.04</v>
      </c>
      <c r="X3022" s="6" t="b">
        <f t="shared" si="239"/>
        <v>1</v>
      </c>
      <c r="AD3022" s="52"/>
    </row>
    <row r="3023" spans="1:30" x14ac:dyDescent="0.45">
      <c r="A3023" s="4">
        <v>3021</v>
      </c>
      <c r="B3023">
        <v>1011</v>
      </c>
      <c r="C3023">
        <v>24179</v>
      </c>
      <c r="D3023" t="str">
        <f>_xlfn.XLOOKUP(C3023,customer_table!$A$2:$A$4869,customer_table!$B$2:$B$4869)</f>
        <v>Consumer</v>
      </c>
      <c r="E3023">
        <v>2</v>
      </c>
      <c r="F3023">
        <v>664.86</v>
      </c>
      <c r="G3023">
        <v>1329.72</v>
      </c>
      <c r="H3023">
        <v>0</v>
      </c>
      <c r="I3023">
        <v>18.36</v>
      </c>
      <c r="J3023" s="5">
        <v>45346</v>
      </c>
      <c r="K3023" s="5">
        <v>45348</v>
      </c>
      <c r="L3023" t="s">
        <v>4887</v>
      </c>
      <c r="M3023" t="s">
        <v>4877</v>
      </c>
      <c r="N3023" t="s">
        <v>4876</v>
      </c>
      <c r="O3023" t="s">
        <v>4875</v>
      </c>
      <c r="P3023" t="s">
        <v>4874</v>
      </c>
      <c r="Q3023" s="4">
        <f>_xlfn.XLOOKUP(C3023,customer_table!$A$2:$A$4947,customer_table!$A$2:$A$4947)</f>
        <v>24179</v>
      </c>
      <c r="R3023" t="str">
        <f>_xlfn.XLOOKUP(D3023,customer_table!$B$2:$B$4947,customer_table!$B$2:$B$4947)</f>
        <v>Consumer</v>
      </c>
      <c r="S3023" s="4" t="b">
        <f t="shared" si="235"/>
        <v>1</v>
      </c>
      <c r="T3023" s="6" t="b">
        <f t="shared" si="236"/>
        <v>1</v>
      </c>
      <c r="U3023" cm="1">
        <f t="array" ref="U3023">INDEX(hdd_products!$H$2:$H$21,MATCH(1,(hdd_products!$A$2:$A$21=hdd_orders!B3023)*(hdd_products!$H$2:$H$21=hdd_orders!F3023),0))</f>
        <v>664.86</v>
      </c>
      <c r="V3023" s="6" t="b">
        <f t="shared" si="237"/>
        <v>1</v>
      </c>
      <c r="W3023" s="4">
        <f t="shared" si="238"/>
        <v>1329.72</v>
      </c>
      <c r="X3023" s="6" t="b">
        <f t="shared" si="239"/>
        <v>1</v>
      </c>
      <c r="AD3023" s="52"/>
    </row>
    <row r="3024" spans="1:30" x14ac:dyDescent="0.45">
      <c r="A3024" s="4">
        <v>3022</v>
      </c>
      <c r="B3024">
        <v>1007</v>
      </c>
      <c r="C3024">
        <v>63554</v>
      </c>
      <c r="D3024" t="str">
        <f>_xlfn.XLOOKUP(C3024,customer_table!$A$2:$A$4869,customer_table!$B$2:$B$4869)</f>
        <v>Consumer</v>
      </c>
      <c r="E3024">
        <v>2</v>
      </c>
      <c r="F3024">
        <v>415.57</v>
      </c>
      <c r="G3024">
        <v>831.14</v>
      </c>
      <c r="H3024">
        <v>0</v>
      </c>
      <c r="I3024">
        <v>18.02</v>
      </c>
      <c r="J3024" s="5">
        <v>45335</v>
      </c>
      <c r="K3024" s="5">
        <v>45337</v>
      </c>
      <c r="L3024" t="s">
        <v>4878</v>
      </c>
      <c r="M3024" t="s">
        <v>4877</v>
      </c>
      <c r="N3024" t="s">
        <v>4876</v>
      </c>
      <c r="O3024" t="s">
        <v>4880</v>
      </c>
      <c r="P3024" t="s">
        <v>4888</v>
      </c>
      <c r="Q3024" s="4">
        <f>_xlfn.XLOOKUP(C3024,customer_table!$A$2:$A$4947,customer_table!$A$2:$A$4947)</f>
        <v>63554</v>
      </c>
      <c r="R3024" t="str">
        <f>_xlfn.XLOOKUP(D3024,customer_table!$B$2:$B$4947,customer_table!$B$2:$B$4947)</f>
        <v>Consumer</v>
      </c>
      <c r="S3024" s="4" t="b">
        <f t="shared" si="235"/>
        <v>1</v>
      </c>
      <c r="T3024" s="6" t="b">
        <f t="shared" si="236"/>
        <v>1</v>
      </c>
      <c r="U3024" cm="1">
        <f t="array" ref="U3024">INDEX(hdd_products!$H$2:$H$21,MATCH(1,(hdd_products!$A$2:$A$21=hdd_orders!B3024)*(hdd_products!$H$2:$H$21=hdd_orders!F3024),0))</f>
        <v>415.57</v>
      </c>
      <c r="V3024" s="6" t="b">
        <f t="shared" si="237"/>
        <v>1</v>
      </c>
      <c r="W3024" s="4">
        <f t="shared" si="238"/>
        <v>831.14</v>
      </c>
      <c r="X3024" s="6" t="b">
        <f t="shared" si="239"/>
        <v>1</v>
      </c>
      <c r="AD3024" s="52"/>
    </row>
    <row r="3025" spans="1:30" x14ac:dyDescent="0.45">
      <c r="A3025" s="4">
        <v>3023</v>
      </c>
      <c r="B3025">
        <v>1004</v>
      </c>
      <c r="C3025">
        <v>20447</v>
      </c>
      <c r="D3025" t="str">
        <f>_xlfn.XLOOKUP(C3025,customer_table!$A$2:$A$4869,customer_table!$B$2:$B$4869)</f>
        <v>Small Business</v>
      </c>
      <c r="E3025">
        <v>2</v>
      </c>
      <c r="F3025">
        <v>170.85</v>
      </c>
      <c r="G3025">
        <v>341.7</v>
      </c>
      <c r="H3025">
        <v>0</v>
      </c>
      <c r="I3025">
        <v>7.56</v>
      </c>
      <c r="J3025" s="5">
        <v>45528</v>
      </c>
      <c r="K3025" s="5">
        <v>45534</v>
      </c>
      <c r="L3025" t="s">
        <v>4902</v>
      </c>
      <c r="M3025" t="s">
        <v>4896</v>
      </c>
      <c r="N3025" t="s">
        <v>4901</v>
      </c>
      <c r="O3025" t="s">
        <v>4880</v>
      </c>
      <c r="P3025" t="s">
        <v>4884</v>
      </c>
      <c r="Q3025" s="4">
        <f>_xlfn.XLOOKUP(C3025,customer_table!$A$2:$A$4947,customer_table!$A$2:$A$4947)</f>
        <v>20447</v>
      </c>
      <c r="R3025" t="str">
        <f>_xlfn.XLOOKUP(D3025,customer_table!$B$2:$B$4947,customer_table!$B$2:$B$4947)</f>
        <v>Small Business</v>
      </c>
      <c r="S3025" s="4" t="b">
        <f t="shared" si="235"/>
        <v>1</v>
      </c>
      <c r="T3025" s="6" t="b">
        <f t="shared" si="236"/>
        <v>1</v>
      </c>
      <c r="U3025" cm="1">
        <f t="array" ref="U3025">INDEX(hdd_products!$H$2:$H$21,MATCH(1,(hdd_products!$A$2:$A$21=hdd_orders!B3025)*(hdd_products!$H$2:$H$21=hdd_orders!F3025),0))</f>
        <v>170.85</v>
      </c>
      <c r="V3025" s="6" t="b">
        <f t="shared" si="237"/>
        <v>1</v>
      </c>
      <c r="W3025" s="4">
        <f t="shared" si="238"/>
        <v>341.7</v>
      </c>
      <c r="X3025" s="6" t="b">
        <f t="shared" si="239"/>
        <v>1</v>
      </c>
      <c r="AD3025" s="52"/>
    </row>
    <row r="3026" spans="1:30" x14ac:dyDescent="0.45">
      <c r="A3026" s="4">
        <v>3024</v>
      </c>
      <c r="B3026">
        <v>1002</v>
      </c>
      <c r="C3026">
        <v>36148</v>
      </c>
      <c r="D3026" t="str">
        <f>_xlfn.XLOOKUP(C3026,customer_table!$A$2:$A$4869,customer_table!$B$2:$B$4869)</f>
        <v>Consumer</v>
      </c>
      <c r="E3026">
        <v>1</v>
      </c>
      <c r="F3026">
        <v>198.26</v>
      </c>
      <c r="G3026">
        <v>198.26</v>
      </c>
      <c r="H3026">
        <v>0</v>
      </c>
      <c r="I3026">
        <v>10.47</v>
      </c>
      <c r="J3026" s="5">
        <v>45563</v>
      </c>
      <c r="K3026" s="5">
        <v>45566</v>
      </c>
      <c r="L3026" t="s">
        <v>4897</v>
      </c>
      <c r="M3026" t="s">
        <v>4898</v>
      </c>
      <c r="N3026" t="s">
        <v>4876</v>
      </c>
      <c r="O3026" t="s">
        <v>4880</v>
      </c>
      <c r="P3026" t="s">
        <v>4888</v>
      </c>
      <c r="Q3026" s="4">
        <f>_xlfn.XLOOKUP(C3026,customer_table!$A$2:$A$4947,customer_table!$A$2:$A$4947)</f>
        <v>36148</v>
      </c>
      <c r="R3026" t="str">
        <f>_xlfn.XLOOKUP(D3026,customer_table!$B$2:$B$4947,customer_table!$B$2:$B$4947)</f>
        <v>Consumer</v>
      </c>
      <c r="S3026" s="4" t="b">
        <f t="shared" si="235"/>
        <v>1</v>
      </c>
      <c r="T3026" s="6" t="b">
        <f t="shared" si="236"/>
        <v>1</v>
      </c>
      <c r="U3026" cm="1">
        <f t="array" ref="U3026">INDEX(hdd_products!$H$2:$H$21,MATCH(1,(hdd_products!$A$2:$A$21=hdd_orders!B3026)*(hdd_products!$H$2:$H$21=hdd_orders!F3026),0))</f>
        <v>198.26</v>
      </c>
      <c r="V3026" s="6" t="b">
        <f t="shared" si="237"/>
        <v>1</v>
      </c>
      <c r="W3026" s="4">
        <f t="shared" si="238"/>
        <v>198.26</v>
      </c>
      <c r="X3026" s="6" t="b">
        <f t="shared" si="239"/>
        <v>1</v>
      </c>
      <c r="AD3026" s="52"/>
    </row>
    <row r="3027" spans="1:30" x14ac:dyDescent="0.45">
      <c r="A3027" s="4">
        <v>3025</v>
      </c>
      <c r="B3027">
        <v>1001</v>
      </c>
      <c r="C3027">
        <v>67028</v>
      </c>
      <c r="D3027" t="str">
        <f>_xlfn.XLOOKUP(C3027,customer_table!$A$2:$A$4869,customer_table!$B$2:$B$4869)</f>
        <v>Enterprise</v>
      </c>
      <c r="E3027">
        <v>1</v>
      </c>
      <c r="F3027">
        <v>129.16999999999999</v>
      </c>
      <c r="G3027">
        <v>129.16999999999999</v>
      </c>
      <c r="H3027">
        <v>0</v>
      </c>
      <c r="I3027">
        <v>10.039999999999999</v>
      </c>
      <c r="J3027" s="5">
        <v>45392</v>
      </c>
      <c r="K3027" s="5">
        <v>45393</v>
      </c>
      <c r="L3027" t="s">
        <v>4900</v>
      </c>
      <c r="M3027" t="s">
        <v>4877</v>
      </c>
      <c r="N3027" t="s">
        <v>4876</v>
      </c>
      <c r="O3027" t="s">
        <v>4875</v>
      </c>
      <c r="P3027" t="s">
        <v>4886</v>
      </c>
      <c r="Q3027" s="4">
        <f>_xlfn.XLOOKUP(C3027,customer_table!$A$2:$A$4947,customer_table!$A$2:$A$4947)</f>
        <v>67028</v>
      </c>
      <c r="R3027" t="str">
        <f>_xlfn.XLOOKUP(D3027,customer_table!$B$2:$B$4947,customer_table!$B$2:$B$4947)</f>
        <v>Enterprise</v>
      </c>
      <c r="S3027" s="4" t="b">
        <f t="shared" si="235"/>
        <v>1</v>
      </c>
      <c r="T3027" s="6" t="b">
        <f t="shared" si="236"/>
        <v>1</v>
      </c>
      <c r="U3027" cm="1">
        <f t="array" ref="U3027">INDEX(hdd_products!$H$2:$H$21,MATCH(1,(hdd_products!$A$2:$A$21=hdd_orders!B3027)*(hdd_products!$H$2:$H$21=hdd_orders!F3027),0))</f>
        <v>129.16999999999999</v>
      </c>
      <c r="V3027" s="6" t="b">
        <f t="shared" si="237"/>
        <v>1</v>
      </c>
      <c r="W3027" s="4">
        <f t="shared" si="238"/>
        <v>129.16999999999999</v>
      </c>
      <c r="X3027" s="6" t="b">
        <f t="shared" si="239"/>
        <v>1</v>
      </c>
      <c r="AD3027" s="52"/>
    </row>
    <row r="3028" spans="1:30" x14ac:dyDescent="0.45">
      <c r="A3028" s="4">
        <v>3026</v>
      </c>
      <c r="B3028">
        <v>1008</v>
      </c>
      <c r="C3028">
        <v>65824</v>
      </c>
      <c r="D3028" t="str">
        <f>_xlfn.XLOOKUP(C3028,customer_table!$A$2:$A$4869,customer_table!$B$2:$B$4869)</f>
        <v>Enterprise</v>
      </c>
      <c r="E3028">
        <v>1</v>
      </c>
      <c r="F3028">
        <v>269.08</v>
      </c>
      <c r="G3028">
        <v>269.08</v>
      </c>
      <c r="H3028">
        <v>0</v>
      </c>
      <c r="I3028">
        <v>13.06</v>
      </c>
      <c r="J3028" s="5">
        <v>45562</v>
      </c>
      <c r="K3028" s="5">
        <v>45568</v>
      </c>
      <c r="L3028" t="s">
        <v>4882</v>
      </c>
      <c r="M3028" t="s">
        <v>4881</v>
      </c>
      <c r="N3028" t="s">
        <v>4876</v>
      </c>
      <c r="O3028" t="s">
        <v>4880</v>
      </c>
      <c r="P3028" t="s">
        <v>4879</v>
      </c>
      <c r="Q3028" s="4">
        <f>_xlfn.XLOOKUP(C3028,customer_table!$A$2:$A$4947,customer_table!$A$2:$A$4947)</f>
        <v>65824</v>
      </c>
      <c r="R3028" t="str">
        <f>_xlfn.XLOOKUP(D3028,customer_table!$B$2:$B$4947,customer_table!$B$2:$B$4947)</f>
        <v>Enterprise</v>
      </c>
      <c r="S3028" s="4" t="b">
        <f t="shared" si="235"/>
        <v>1</v>
      </c>
      <c r="T3028" s="6" t="b">
        <f t="shared" si="236"/>
        <v>1</v>
      </c>
      <c r="U3028" cm="1">
        <f t="array" ref="U3028">INDEX(hdd_products!$H$2:$H$21,MATCH(1,(hdd_products!$A$2:$A$21=hdd_orders!B3028)*(hdd_products!$H$2:$H$21=hdd_orders!F3028),0))</f>
        <v>269.08</v>
      </c>
      <c r="V3028" s="6" t="b">
        <f t="shared" si="237"/>
        <v>1</v>
      </c>
      <c r="W3028" s="4">
        <f t="shared" si="238"/>
        <v>269.08</v>
      </c>
      <c r="X3028" s="6" t="b">
        <f t="shared" si="239"/>
        <v>1</v>
      </c>
      <c r="AD3028" s="52"/>
    </row>
    <row r="3029" spans="1:30" x14ac:dyDescent="0.45">
      <c r="A3029" s="4">
        <v>3027</v>
      </c>
      <c r="B3029">
        <v>1008</v>
      </c>
      <c r="C3029">
        <v>83565</v>
      </c>
      <c r="D3029" t="str">
        <f>_xlfn.XLOOKUP(C3029,customer_table!$A$2:$A$4869,customer_table!$B$2:$B$4869)</f>
        <v>Enterprise</v>
      </c>
      <c r="E3029">
        <v>2</v>
      </c>
      <c r="F3029">
        <v>269.08</v>
      </c>
      <c r="G3029">
        <v>538.16</v>
      </c>
      <c r="H3029">
        <v>0</v>
      </c>
      <c r="I3029">
        <v>13.6</v>
      </c>
      <c r="J3029" s="5">
        <v>45546</v>
      </c>
      <c r="K3029" s="5">
        <v>45547</v>
      </c>
      <c r="L3029" t="s">
        <v>4895</v>
      </c>
      <c r="M3029" t="s">
        <v>4877</v>
      </c>
      <c r="N3029" t="s">
        <v>4876</v>
      </c>
      <c r="O3029" t="s">
        <v>4880</v>
      </c>
      <c r="P3029" t="s">
        <v>4884</v>
      </c>
      <c r="Q3029" s="4">
        <f>_xlfn.XLOOKUP(C3029,customer_table!$A$2:$A$4947,customer_table!$A$2:$A$4947)</f>
        <v>83565</v>
      </c>
      <c r="R3029" t="str">
        <f>_xlfn.XLOOKUP(D3029,customer_table!$B$2:$B$4947,customer_table!$B$2:$B$4947)</f>
        <v>Enterprise</v>
      </c>
      <c r="S3029" s="4" t="b">
        <f t="shared" si="235"/>
        <v>1</v>
      </c>
      <c r="T3029" s="6" t="b">
        <f t="shared" si="236"/>
        <v>1</v>
      </c>
      <c r="U3029" cm="1">
        <f t="array" ref="U3029">INDEX(hdd_products!$H$2:$H$21,MATCH(1,(hdd_products!$A$2:$A$21=hdd_orders!B3029)*(hdd_products!$H$2:$H$21=hdd_orders!F3029),0))</f>
        <v>269.08</v>
      </c>
      <c r="V3029" s="6" t="b">
        <f t="shared" si="237"/>
        <v>1</v>
      </c>
      <c r="W3029" s="4">
        <f t="shared" si="238"/>
        <v>538.16</v>
      </c>
      <c r="X3029" s="6" t="b">
        <f t="shared" si="239"/>
        <v>1</v>
      </c>
      <c r="AD3029" s="52"/>
    </row>
    <row r="3030" spans="1:30" x14ac:dyDescent="0.45">
      <c r="A3030" s="4">
        <v>3028</v>
      </c>
      <c r="B3030">
        <v>1009</v>
      </c>
      <c r="C3030">
        <v>36262</v>
      </c>
      <c r="D3030" t="str">
        <f>_xlfn.XLOOKUP(C3030,customer_table!$A$2:$A$4869,customer_table!$B$2:$B$4869)</f>
        <v>Small Business</v>
      </c>
      <c r="E3030">
        <v>1</v>
      </c>
      <c r="F3030">
        <v>185.76</v>
      </c>
      <c r="G3030">
        <v>185.76</v>
      </c>
      <c r="H3030">
        <v>0</v>
      </c>
      <c r="I3030">
        <v>14.61</v>
      </c>
      <c r="J3030" s="5">
        <v>45635</v>
      </c>
      <c r="K3030" s="5">
        <v>45642</v>
      </c>
      <c r="L3030" t="s">
        <v>4882</v>
      </c>
      <c r="M3030" t="s">
        <v>4896</v>
      </c>
      <c r="N3030" t="s">
        <v>4876</v>
      </c>
      <c r="O3030" t="s">
        <v>4875</v>
      </c>
      <c r="P3030" t="s">
        <v>4891</v>
      </c>
      <c r="Q3030" s="4">
        <f>_xlfn.XLOOKUP(C3030,customer_table!$A$2:$A$4947,customer_table!$A$2:$A$4947)</f>
        <v>36262</v>
      </c>
      <c r="R3030" t="str">
        <f>_xlfn.XLOOKUP(D3030,customer_table!$B$2:$B$4947,customer_table!$B$2:$B$4947)</f>
        <v>Small Business</v>
      </c>
      <c r="S3030" s="4" t="b">
        <f t="shared" si="235"/>
        <v>1</v>
      </c>
      <c r="T3030" s="6" t="b">
        <f t="shared" si="236"/>
        <v>1</v>
      </c>
      <c r="U3030" cm="1">
        <f t="array" ref="U3030">INDEX(hdd_products!$H$2:$H$21,MATCH(1,(hdd_products!$A$2:$A$21=hdd_orders!B3030)*(hdd_products!$H$2:$H$21=hdd_orders!F3030),0))</f>
        <v>185.76</v>
      </c>
      <c r="V3030" s="6" t="b">
        <f t="shared" si="237"/>
        <v>1</v>
      </c>
      <c r="W3030" s="4">
        <f t="shared" si="238"/>
        <v>185.76</v>
      </c>
      <c r="X3030" s="6" t="b">
        <f t="shared" si="239"/>
        <v>1</v>
      </c>
      <c r="AD3030" s="52"/>
    </row>
    <row r="3031" spans="1:30" x14ac:dyDescent="0.45">
      <c r="A3031" s="4">
        <v>3029</v>
      </c>
      <c r="B3031">
        <v>1002</v>
      </c>
      <c r="C3031">
        <v>61593</v>
      </c>
      <c r="D3031" t="str">
        <f>_xlfn.XLOOKUP(C3031,customer_table!$A$2:$A$4869,customer_table!$B$2:$B$4869)</f>
        <v>Enterprise</v>
      </c>
      <c r="E3031">
        <v>4</v>
      </c>
      <c r="F3031">
        <v>198.26</v>
      </c>
      <c r="G3031">
        <v>793.04</v>
      </c>
      <c r="H3031">
        <v>0</v>
      </c>
      <c r="I3031">
        <v>15.5</v>
      </c>
      <c r="J3031" s="5">
        <v>45517</v>
      </c>
      <c r="K3031" s="5">
        <v>45520</v>
      </c>
      <c r="L3031" t="s">
        <v>4895</v>
      </c>
      <c r="M3031" t="s">
        <v>4881</v>
      </c>
      <c r="N3031" t="s">
        <v>4876</v>
      </c>
      <c r="O3031" t="s">
        <v>4875</v>
      </c>
      <c r="P3031" t="s">
        <v>4888</v>
      </c>
      <c r="Q3031" s="4">
        <f>_xlfn.XLOOKUP(C3031,customer_table!$A$2:$A$4947,customer_table!$A$2:$A$4947)</f>
        <v>61593</v>
      </c>
      <c r="R3031" t="str">
        <f>_xlfn.XLOOKUP(D3031,customer_table!$B$2:$B$4947,customer_table!$B$2:$B$4947)</f>
        <v>Enterprise</v>
      </c>
      <c r="S3031" s="4" t="b">
        <f t="shared" si="235"/>
        <v>1</v>
      </c>
      <c r="T3031" s="6" t="b">
        <f t="shared" si="236"/>
        <v>1</v>
      </c>
      <c r="U3031" cm="1">
        <f t="array" ref="U3031">INDEX(hdd_products!$H$2:$H$21,MATCH(1,(hdd_products!$A$2:$A$21=hdd_orders!B3031)*(hdd_products!$H$2:$H$21=hdd_orders!F3031),0))</f>
        <v>198.26</v>
      </c>
      <c r="V3031" s="6" t="b">
        <f t="shared" si="237"/>
        <v>1</v>
      </c>
      <c r="W3031" s="4">
        <f t="shared" si="238"/>
        <v>793.04</v>
      </c>
      <c r="X3031" s="6" t="b">
        <f t="shared" si="239"/>
        <v>1</v>
      </c>
      <c r="AD3031" s="52"/>
    </row>
    <row r="3032" spans="1:30" x14ac:dyDescent="0.45">
      <c r="A3032" s="4">
        <v>3030</v>
      </c>
      <c r="B3032">
        <v>1011</v>
      </c>
      <c r="C3032">
        <v>28117</v>
      </c>
      <c r="D3032" t="str">
        <f>_xlfn.XLOOKUP(C3032,customer_table!$A$2:$A$4869,customer_table!$B$2:$B$4869)</f>
        <v>Consumer</v>
      </c>
      <c r="E3032">
        <v>1</v>
      </c>
      <c r="F3032">
        <v>664.86</v>
      </c>
      <c r="G3032">
        <v>664.86</v>
      </c>
      <c r="H3032">
        <v>0</v>
      </c>
      <c r="I3032">
        <v>11.56</v>
      </c>
      <c r="J3032" s="5">
        <v>45591</v>
      </c>
      <c r="K3032" s="5">
        <v>45592</v>
      </c>
      <c r="L3032" t="s">
        <v>4900</v>
      </c>
      <c r="M3032" t="s">
        <v>4877</v>
      </c>
      <c r="N3032" t="s">
        <v>4876</v>
      </c>
      <c r="O3032" t="s">
        <v>4880</v>
      </c>
      <c r="P3032" t="s">
        <v>4879</v>
      </c>
      <c r="Q3032" s="4">
        <f>_xlfn.XLOOKUP(C3032,customer_table!$A$2:$A$4947,customer_table!$A$2:$A$4947)</f>
        <v>28117</v>
      </c>
      <c r="R3032" t="str">
        <f>_xlfn.XLOOKUP(D3032,customer_table!$B$2:$B$4947,customer_table!$B$2:$B$4947)</f>
        <v>Consumer</v>
      </c>
      <c r="S3032" s="4" t="b">
        <f t="shared" si="235"/>
        <v>1</v>
      </c>
      <c r="T3032" s="6" t="b">
        <f t="shared" si="236"/>
        <v>1</v>
      </c>
      <c r="U3032" cm="1">
        <f t="array" ref="U3032">INDEX(hdd_products!$H$2:$H$21,MATCH(1,(hdd_products!$A$2:$A$21=hdd_orders!B3032)*(hdd_products!$H$2:$H$21=hdd_orders!F3032),0))</f>
        <v>664.86</v>
      </c>
      <c r="V3032" s="6" t="b">
        <f t="shared" si="237"/>
        <v>1</v>
      </c>
      <c r="W3032" s="4">
        <f t="shared" si="238"/>
        <v>664.86</v>
      </c>
      <c r="X3032" s="6" t="b">
        <f t="shared" si="239"/>
        <v>1</v>
      </c>
      <c r="AD3032" s="52"/>
    </row>
    <row r="3033" spans="1:30" x14ac:dyDescent="0.45">
      <c r="A3033" s="4">
        <v>3031</v>
      </c>
      <c r="B3033">
        <v>1011</v>
      </c>
      <c r="C3033">
        <v>65779</v>
      </c>
      <c r="D3033" t="str">
        <f>_xlfn.XLOOKUP(C3033,customer_table!$A$2:$A$4869,customer_table!$B$2:$B$4869)</f>
        <v>Enterprise</v>
      </c>
      <c r="E3033">
        <v>1</v>
      </c>
      <c r="F3033">
        <v>664.86</v>
      </c>
      <c r="G3033">
        <v>664.86</v>
      </c>
      <c r="H3033">
        <v>0</v>
      </c>
      <c r="I3033">
        <v>15.2</v>
      </c>
      <c r="J3033" s="5">
        <v>45321</v>
      </c>
      <c r="K3033" s="5">
        <v>45324</v>
      </c>
      <c r="L3033" t="s">
        <v>4890</v>
      </c>
      <c r="M3033" t="s">
        <v>4881</v>
      </c>
      <c r="N3033" t="s">
        <v>4876</v>
      </c>
      <c r="O3033" t="s">
        <v>4880</v>
      </c>
      <c r="P3033" t="s">
        <v>4884</v>
      </c>
      <c r="Q3033" s="4">
        <f>_xlfn.XLOOKUP(C3033,customer_table!$A$2:$A$4947,customer_table!$A$2:$A$4947)</f>
        <v>65779</v>
      </c>
      <c r="R3033" t="str">
        <f>_xlfn.XLOOKUP(D3033,customer_table!$B$2:$B$4947,customer_table!$B$2:$B$4947)</f>
        <v>Enterprise</v>
      </c>
      <c r="S3033" s="4" t="b">
        <f t="shared" si="235"/>
        <v>1</v>
      </c>
      <c r="T3033" s="6" t="b">
        <f t="shared" si="236"/>
        <v>1</v>
      </c>
      <c r="U3033" cm="1">
        <f t="array" ref="U3033">INDEX(hdd_products!$H$2:$H$21,MATCH(1,(hdd_products!$A$2:$A$21=hdd_orders!B3033)*(hdd_products!$H$2:$H$21=hdd_orders!F3033),0))</f>
        <v>664.86</v>
      </c>
      <c r="V3033" s="6" t="b">
        <f t="shared" si="237"/>
        <v>1</v>
      </c>
      <c r="W3033" s="4">
        <f t="shared" si="238"/>
        <v>664.86</v>
      </c>
      <c r="X3033" s="6" t="b">
        <f t="shared" si="239"/>
        <v>1</v>
      </c>
      <c r="AD3033" s="52"/>
    </row>
    <row r="3034" spans="1:30" x14ac:dyDescent="0.45">
      <c r="A3034" s="4">
        <v>3032</v>
      </c>
      <c r="B3034">
        <v>1001</v>
      </c>
      <c r="C3034">
        <v>18888</v>
      </c>
      <c r="D3034" t="str">
        <f>_xlfn.XLOOKUP(C3034,customer_table!$A$2:$A$4869,customer_table!$B$2:$B$4869)</f>
        <v>Small Business</v>
      </c>
      <c r="E3034">
        <v>4</v>
      </c>
      <c r="F3034">
        <v>129.16999999999999</v>
      </c>
      <c r="G3034">
        <v>516.67999999999995</v>
      </c>
      <c r="H3034">
        <v>0</v>
      </c>
      <c r="I3034">
        <v>9.06</v>
      </c>
      <c r="J3034" s="5">
        <v>45612</v>
      </c>
      <c r="K3034" s="5">
        <v>45617</v>
      </c>
      <c r="L3034" t="s">
        <v>4897</v>
      </c>
      <c r="M3034" t="s">
        <v>4877</v>
      </c>
      <c r="N3034" t="s">
        <v>4876</v>
      </c>
      <c r="O3034" t="s">
        <v>4880</v>
      </c>
      <c r="P3034" t="s">
        <v>4884</v>
      </c>
      <c r="Q3034" s="4">
        <f>_xlfn.XLOOKUP(C3034,customer_table!$A$2:$A$4947,customer_table!$A$2:$A$4947)</f>
        <v>18888</v>
      </c>
      <c r="R3034" t="str">
        <f>_xlfn.XLOOKUP(D3034,customer_table!$B$2:$B$4947,customer_table!$B$2:$B$4947)</f>
        <v>Small Business</v>
      </c>
      <c r="S3034" s="4" t="b">
        <f t="shared" si="235"/>
        <v>1</v>
      </c>
      <c r="T3034" s="6" t="b">
        <f t="shared" si="236"/>
        <v>1</v>
      </c>
      <c r="U3034" cm="1">
        <f t="array" ref="U3034">INDEX(hdd_products!$H$2:$H$21,MATCH(1,(hdd_products!$A$2:$A$21=hdd_orders!B3034)*(hdd_products!$H$2:$H$21=hdd_orders!F3034),0))</f>
        <v>129.16999999999999</v>
      </c>
      <c r="V3034" s="6" t="b">
        <f t="shared" si="237"/>
        <v>1</v>
      </c>
      <c r="W3034" s="4">
        <f t="shared" si="238"/>
        <v>516.67999999999995</v>
      </c>
      <c r="X3034" s="6" t="b">
        <f t="shared" si="239"/>
        <v>1</v>
      </c>
      <c r="AD3034" s="52"/>
    </row>
    <row r="3035" spans="1:30" x14ac:dyDescent="0.45">
      <c r="A3035" s="4">
        <v>3033</v>
      </c>
      <c r="B3035">
        <v>1002</v>
      </c>
      <c r="C3035">
        <v>43071</v>
      </c>
      <c r="D3035" t="str">
        <f>_xlfn.XLOOKUP(C3035,customer_table!$A$2:$A$4869,customer_table!$B$2:$B$4869)</f>
        <v>Enterprise</v>
      </c>
      <c r="E3035">
        <v>2</v>
      </c>
      <c r="F3035">
        <v>198.26</v>
      </c>
      <c r="G3035">
        <v>396.52</v>
      </c>
      <c r="H3035">
        <v>0</v>
      </c>
      <c r="I3035">
        <v>7.92</v>
      </c>
      <c r="J3035" s="5">
        <v>45540</v>
      </c>
      <c r="K3035" s="5">
        <v>45546</v>
      </c>
      <c r="L3035" t="s">
        <v>4883</v>
      </c>
      <c r="M3035" t="s">
        <v>4898</v>
      </c>
      <c r="N3035" t="s">
        <v>4901</v>
      </c>
      <c r="O3035" t="s">
        <v>4880</v>
      </c>
      <c r="P3035" t="s">
        <v>4884</v>
      </c>
      <c r="Q3035" s="4">
        <f>_xlfn.XLOOKUP(C3035,customer_table!$A$2:$A$4947,customer_table!$A$2:$A$4947)</f>
        <v>43071</v>
      </c>
      <c r="R3035" t="str">
        <f>_xlfn.XLOOKUP(D3035,customer_table!$B$2:$B$4947,customer_table!$B$2:$B$4947)</f>
        <v>Enterprise</v>
      </c>
      <c r="S3035" s="4" t="b">
        <f t="shared" si="235"/>
        <v>1</v>
      </c>
      <c r="T3035" s="6" t="b">
        <f t="shared" si="236"/>
        <v>1</v>
      </c>
      <c r="U3035" cm="1">
        <f t="array" ref="U3035">INDEX(hdd_products!$H$2:$H$21,MATCH(1,(hdd_products!$A$2:$A$21=hdd_orders!B3035)*(hdd_products!$H$2:$H$21=hdd_orders!F3035),0))</f>
        <v>198.26</v>
      </c>
      <c r="V3035" s="6" t="b">
        <f t="shared" si="237"/>
        <v>1</v>
      </c>
      <c r="W3035" s="4">
        <f t="shared" si="238"/>
        <v>396.52</v>
      </c>
      <c r="X3035" s="6" t="b">
        <f t="shared" si="239"/>
        <v>1</v>
      </c>
      <c r="AD3035" s="52"/>
    </row>
    <row r="3036" spans="1:30" x14ac:dyDescent="0.45">
      <c r="A3036" s="4">
        <v>3034</v>
      </c>
      <c r="B3036">
        <v>1007</v>
      </c>
      <c r="C3036">
        <v>82356</v>
      </c>
      <c r="D3036" t="str">
        <f>_xlfn.XLOOKUP(C3036,customer_table!$A$2:$A$4869,customer_table!$B$2:$B$4869)</f>
        <v>Enterprise</v>
      </c>
      <c r="E3036">
        <v>2</v>
      </c>
      <c r="F3036">
        <v>415.57</v>
      </c>
      <c r="G3036">
        <v>831.14</v>
      </c>
      <c r="H3036">
        <v>0</v>
      </c>
      <c r="I3036">
        <v>7.46</v>
      </c>
      <c r="J3036" s="5">
        <v>45426</v>
      </c>
      <c r="K3036" s="5">
        <v>45431</v>
      </c>
      <c r="L3036" t="s">
        <v>4883</v>
      </c>
      <c r="M3036" t="s">
        <v>4896</v>
      </c>
      <c r="N3036" t="s">
        <v>4901</v>
      </c>
      <c r="O3036" t="s">
        <v>4875</v>
      </c>
      <c r="P3036" t="s">
        <v>4884</v>
      </c>
      <c r="Q3036" s="4">
        <f>_xlfn.XLOOKUP(C3036,customer_table!$A$2:$A$4947,customer_table!$A$2:$A$4947)</f>
        <v>82356</v>
      </c>
      <c r="R3036" t="str">
        <f>_xlfn.XLOOKUP(D3036,customer_table!$B$2:$B$4947,customer_table!$B$2:$B$4947)</f>
        <v>Enterprise</v>
      </c>
      <c r="S3036" s="4" t="b">
        <f t="shared" si="235"/>
        <v>1</v>
      </c>
      <c r="T3036" s="6" t="b">
        <f t="shared" si="236"/>
        <v>1</v>
      </c>
      <c r="U3036" cm="1">
        <f t="array" ref="U3036">INDEX(hdd_products!$H$2:$H$21,MATCH(1,(hdd_products!$A$2:$A$21=hdd_orders!B3036)*(hdd_products!$H$2:$H$21=hdd_orders!F3036),0))</f>
        <v>415.57</v>
      </c>
      <c r="V3036" s="6" t="b">
        <f t="shared" si="237"/>
        <v>1</v>
      </c>
      <c r="W3036" s="4">
        <f t="shared" si="238"/>
        <v>831.14</v>
      </c>
      <c r="X3036" s="6" t="b">
        <f t="shared" si="239"/>
        <v>1</v>
      </c>
      <c r="AD3036" s="52"/>
    </row>
    <row r="3037" spans="1:30" x14ac:dyDescent="0.45">
      <c r="A3037" s="4">
        <v>3035</v>
      </c>
      <c r="B3037">
        <v>1001</v>
      </c>
      <c r="C3037">
        <v>45331</v>
      </c>
      <c r="D3037" t="str">
        <f>_xlfn.XLOOKUP(C3037,customer_table!$A$2:$A$4869,customer_table!$B$2:$B$4869)</f>
        <v>Enterprise</v>
      </c>
      <c r="E3037">
        <v>2</v>
      </c>
      <c r="F3037">
        <v>129.16999999999999</v>
      </c>
      <c r="G3037">
        <v>258.33999999999997</v>
      </c>
      <c r="H3037">
        <v>0</v>
      </c>
      <c r="I3037">
        <v>18.82</v>
      </c>
      <c r="J3037" s="5">
        <v>45650</v>
      </c>
      <c r="K3037" s="5">
        <v>45657</v>
      </c>
      <c r="L3037" t="s">
        <v>4878</v>
      </c>
      <c r="M3037" t="s">
        <v>4877</v>
      </c>
      <c r="N3037" t="s">
        <v>4901</v>
      </c>
      <c r="O3037" t="s">
        <v>4880</v>
      </c>
      <c r="P3037" t="s">
        <v>4891</v>
      </c>
      <c r="Q3037" s="4">
        <f>_xlfn.XLOOKUP(C3037,customer_table!$A$2:$A$4947,customer_table!$A$2:$A$4947)</f>
        <v>45331</v>
      </c>
      <c r="R3037" t="str">
        <f>_xlfn.XLOOKUP(D3037,customer_table!$B$2:$B$4947,customer_table!$B$2:$B$4947)</f>
        <v>Enterprise</v>
      </c>
      <c r="S3037" s="4" t="b">
        <f t="shared" si="235"/>
        <v>1</v>
      </c>
      <c r="T3037" s="6" t="b">
        <f t="shared" si="236"/>
        <v>1</v>
      </c>
      <c r="U3037" cm="1">
        <f t="array" ref="U3037">INDEX(hdd_products!$H$2:$H$21,MATCH(1,(hdd_products!$A$2:$A$21=hdd_orders!B3037)*(hdd_products!$H$2:$H$21=hdd_orders!F3037),0))</f>
        <v>129.16999999999999</v>
      </c>
      <c r="V3037" s="6" t="b">
        <f t="shared" si="237"/>
        <v>1</v>
      </c>
      <c r="W3037" s="4">
        <f t="shared" si="238"/>
        <v>258.33999999999997</v>
      </c>
      <c r="X3037" s="6" t="b">
        <f t="shared" si="239"/>
        <v>1</v>
      </c>
      <c r="AD3037" s="52"/>
    </row>
    <row r="3038" spans="1:30" x14ac:dyDescent="0.45">
      <c r="A3038" s="4">
        <v>3036</v>
      </c>
      <c r="B3038">
        <v>1003</v>
      </c>
      <c r="C3038">
        <v>32560</v>
      </c>
      <c r="D3038" t="str">
        <f>_xlfn.XLOOKUP(C3038,customer_table!$A$2:$A$4869,customer_table!$B$2:$B$4869)</f>
        <v>Enterprise</v>
      </c>
      <c r="E3038">
        <v>2</v>
      </c>
      <c r="F3038">
        <v>95.08</v>
      </c>
      <c r="G3038">
        <v>190.16</v>
      </c>
      <c r="H3038">
        <v>0</v>
      </c>
      <c r="I3038">
        <v>7.12</v>
      </c>
      <c r="J3038" s="5">
        <v>45633</v>
      </c>
      <c r="K3038" s="5">
        <v>45639</v>
      </c>
      <c r="L3038" t="s">
        <v>4883</v>
      </c>
      <c r="M3038" t="s">
        <v>4877</v>
      </c>
      <c r="N3038" t="s">
        <v>4876</v>
      </c>
      <c r="O3038" t="s">
        <v>4880</v>
      </c>
      <c r="P3038" t="s">
        <v>4884</v>
      </c>
      <c r="Q3038" s="4">
        <f>_xlfn.XLOOKUP(C3038,customer_table!$A$2:$A$4947,customer_table!$A$2:$A$4947)</f>
        <v>32560</v>
      </c>
      <c r="R3038" t="str">
        <f>_xlfn.XLOOKUP(D3038,customer_table!$B$2:$B$4947,customer_table!$B$2:$B$4947)</f>
        <v>Enterprise</v>
      </c>
      <c r="S3038" s="4" t="b">
        <f t="shared" si="235"/>
        <v>1</v>
      </c>
      <c r="T3038" s="6" t="b">
        <f t="shared" si="236"/>
        <v>1</v>
      </c>
      <c r="U3038" cm="1">
        <f t="array" ref="U3038">INDEX(hdd_products!$H$2:$H$21,MATCH(1,(hdd_products!$A$2:$A$21=hdd_orders!B3038)*(hdd_products!$H$2:$H$21=hdd_orders!F3038),0))</f>
        <v>95.08</v>
      </c>
      <c r="V3038" s="6" t="b">
        <f t="shared" si="237"/>
        <v>1</v>
      </c>
      <c r="W3038" s="4">
        <f t="shared" si="238"/>
        <v>190.16</v>
      </c>
      <c r="X3038" s="6" t="b">
        <f t="shared" si="239"/>
        <v>1</v>
      </c>
      <c r="AD3038" s="52"/>
    </row>
    <row r="3039" spans="1:30" x14ac:dyDescent="0.45">
      <c r="A3039" s="4">
        <v>3037</v>
      </c>
      <c r="B3039">
        <v>1006</v>
      </c>
      <c r="C3039">
        <v>49010</v>
      </c>
      <c r="D3039" t="str">
        <f>_xlfn.XLOOKUP(C3039,customer_table!$A$2:$A$4869,customer_table!$B$2:$B$4869)</f>
        <v>Enterprise</v>
      </c>
      <c r="E3039">
        <v>2</v>
      </c>
      <c r="F3039">
        <v>307.20999999999998</v>
      </c>
      <c r="G3039">
        <v>614.41999999999996</v>
      </c>
      <c r="H3039">
        <v>0</v>
      </c>
      <c r="I3039">
        <v>11.41</v>
      </c>
      <c r="J3039" s="5">
        <v>45548</v>
      </c>
      <c r="K3039" s="5">
        <v>45549</v>
      </c>
      <c r="L3039" t="s">
        <v>4897</v>
      </c>
      <c r="M3039" t="s">
        <v>4877</v>
      </c>
      <c r="N3039" t="s">
        <v>4876</v>
      </c>
      <c r="O3039" t="s">
        <v>4880</v>
      </c>
      <c r="P3039" t="s">
        <v>4879</v>
      </c>
      <c r="Q3039" s="4">
        <f>_xlfn.XLOOKUP(C3039,customer_table!$A$2:$A$4947,customer_table!$A$2:$A$4947)</f>
        <v>49010</v>
      </c>
      <c r="R3039" t="str">
        <f>_xlfn.XLOOKUP(D3039,customer_table!$B$2:$B$4947,customer_table!$B$2:$B$4947)</f>
        <v>Enterprise</v>
      </c>
      <c r="S3039" s="4" t="b">
        <f t="shared" si="235"/>
        <v>1</v>
      </c>
      <c r="T3039" s="6" t="b">
        <f t="shared" si="236"/>
        <v>1</v>
      </c>
      <c r="U3039" cm="1">
        <f t="array" ref="U3039">INDEX(hdd_products!$H$2:$H$21,MATCH(1,(hdd_products!$A$2:$A$21=hdd_orders!B3039)*(hdd_products!$H$2:$H$21=hdd_orders!F3039),0))</f>
        <v>307.20999999999998</v>
      </c>
      <c r="V3039" s="6" t="b">
        <f t="shared" si="237"/>
        <v>1</v>
      </c>
      <c r="W3039" s="4">
        <f t="shared" si="238"/>
        <v>614.41999999999996</v>
      </c>
      <c r="X3039" s="6" t="b">
        <f t="shared" si="239"/>
        <v>1</v>
      </c>
      <c r="AD3039" s="52"/>
    </row>
    <row r="3040" spans="1:30" x14ac:dyDescent="0.45">
      <c r="A3040" s="4">
        <v>3038</v>
      </c>
      <c r="B3040">
        <v>1010</v>
      </c>
      <c r="C3040">
        <v>74595</v>
      </c>
      <c r="D3040" t="str">
        <f>_xlfn.XLOOKUP(C3040,customer_table!$A$2:$A$4869,customer_table!$B$2:$B$4869)</f>
        <v>Consumer</v>
      </c>
      <c r="E3040">
        <v>2</v>
      </c>
      <c r="F3040">
        <v>446.61</v>
      </c>
      <c r="G3040">
        <v>893.22</v>
      </c>
      <c r="H3040">
        <v>0</v>
      </c>
      <c r="I3040">
        <v>18.41</v>
      </c>
      <c r="J3040" s="5">
        <v>45494</v>
      </c>
      <c r="K3040" s="5">
        <v>45501</v>
      </c>
      <c r="L3040" t="s">
        <v>4889</v>
      </c>
      <c r="M3040" t="s">
        <v>4898</v>
      </c>
      <c r="N3040" t="s">
        <v>4901</v>
      </c>
      <c r="O3040" t="s">
        <v>4880</v>
      </c>
      <c r="P3040" t="s">
        <v>4879</v>
      </c>
      <c r="Q3040" s="4">
        <f>_xlfn.XLOOKUP(C3040,customer_table!$A$2:$A$4947,customer_table!$A$2:$A$4947)</f>
        <v>74595</v>
      </c>
      <c r="R3040" t="str">
        <f>_xlfn.XLOOKUP(D3040,customer_table!$B$2:$B$4947,customer_table!$B$2:$B$4947)</f>
        <v>Consumer</v>
      </c>
      <c r="S3040" s="4" t="b">
        <f t="shared" si="235"/>
        <v>1</v>
      </c>
      <c r="T3040" s="6" t="b">
        <f t="shared" si="236"/>
        <v>1</v>
      </c>
      <c r="U3040" cm="1">
        <f t="array" ref="U3040">INDEX(hdd_products!$H$2:$H$21,MATCH(1,(hdd_products!$A$2:$A$21=hdd_orders!B3040)*(hdd_products!$H$2:$H$21=hdd_orders!F3040),0))</f>
        <v>446.61</v>
      </c>
      <c r="V3040" s="6" t="b">
        <f t="shared" si="237"/>
        <v>1</v>
      </c>
      <c r="W3040" s="4">
        <f t="shared" si="238"/>
        <v>893.22</v>
      </c>
      <c r="X3040" s="6" t="b">
        <f t="shared" si="239"/>
        <v>1</v>
      </c>
      <c r="AD3040" s="52"/>
    </row>
    <row r="3041" spans="1:30" x14ac:dyDescent="0.45">
      <c r="A3041" s="4">
        <v>3039</v>
      </c>
      <c r="B3041">
        <v>1009</v>
      </c>
      <c r="C3041">
        <v>99804</v>
      </c>
      <c r="D3041" t="str">
        <f>_xlfn.XLOOKUP(C3041,customer_table!$A$2:$A$4869,customer_table!$B$2:$B$4869)</f>
        <v>Enterprise</v>
      </c>
      <c r="E3041">
        <v>2</v>
      </c>
      <c r="F3041">
        <v>185.76</v>
      </c>
      <c r="G3041">
        <v>371.52</v>
      </c>
      <c r="H3041">
        <v>0</v>
      </c>
      <c r="I3041">
        <v>11.76</v>
      </c>
      <c r="J3041" s="5">
        <v>45393</v>
      </c>
      <c r="K3041" s="5">
        <v>45397</v>
      </c>
      <c r="L3041" t="s">
        <v>4885</v>
      </c>
      <c r="M3041" t="s">
        <v>4898</v>
      </c>
      <c r="N3041" t="s">
        <v>4876</v>
      </c>
      <c r="O3041" t="s">
        <v>4880</v>
      </c>
      <c r="P3041" t="s">
        <v>4884</v>
      </c>
      <c r="Q3041" s="4">
        <f>_xlfn.XLOOKUP(C3041,customer_table!$A$2:$A$4947,customer_table!$A$2:$A$4947)</f>
        <v>99804</v>
      </c>
      <c r="R3041" t="str">
        <f>_xlfn.XLOOKUP(D3041,customer_table!$B$2:$B$4947,customer_table!$B$2:$B$4947)</f>
        <v>Enterprise</v>
      </c>
      <c r="S3041" s="4" t="b">
        <f t="shared" si="235"/>
        <v>1</v>
      </c>
      <c r="T3041" s="6" t="b">
        <f t="shared" si="236"/>
        <v>1</v>
      </c>
      <c r="U3041" cm="1">
        <f t="array" ref="U3041">INDEX(hdd_products!$H$2:$H$21,MATCH(1,(hdd_products!$A$2:$A$21=hdd_orders!B3041)*(hdd_products!$H$2:$H$21=hdd_orders!F3041),0))</f>
        <v>185.76</v>
      </c>
      <c r="V3041" s="6" t="b">
        <f t="shared" si="237"/>
        <v>1</v>
      </c>
      <c r="W3041" s="4">
        <f t="shared" si="238"/>
        <v>371.52</v>
      </c>
      <c r="X3041" s="6" t="b">
        <f t="shared" si="239"/>
        <v>1</v>
      </c>
      <c r="AD3041" s="52"/>
    </row>
    <row r="3042" spans="1:30" x14ac:dyDescent="0.45">
      <c r="A3042" s="4">
        <v>3040</v>
      </c>
      <c r="B3042">
        <v>1001</v>
      </c>
      <c r="C3042">
        <v>63855</v>
      </c>
      <c r="D3042" t="str">
        <f>_xlfn.XLOOKUP(C3042,customer_table!$A$2:$A$4869,customer_table!$B$2:$B$4869)</f>
        <v>Small Business</v>
      </c>
      <c r="E3042">
        <v>1</v>
      </c>
      <c r="F3042">
        <v>129.16999999999999</v>
      </c>
      <c r="G3042">
        <v>129.16999999999999</v>
      </c>
      <c r="H3042">
        <v>0</v>
      </c>
      <c r="I3042">
        <v>13.87</v>
      </c>
      <c r="J3042" s="5">
        <v>45576</v>
      </c>
      <c r="K3042" s="5">
        <v>45582</v>
      </c>
      <c r="L3042" t="s">
        <v>4895</v>
      </c>
      <c r="M3042" t="s">
        <v>4881</v>
      </c>
      <c r="N3042" t="s">
        <v>4876</v>
      </c>
      <c r="O3042" t="s">
        <v>4880</v>
      </c>
      <c r="P3042" t="s">
        <v>4888</v>
      </c>
      <c r="Q3042" s="4">
        <f>_xlfn.XLOOKUP(C3042,customer_table!$A$2:$A$4947,customer_table!$A$2:$A$4947)</f>
        <v>63855</v>
      </c>
      <c r="R3042" t="str">
        <f>_xlfn.XLOOKUP(D3042,customer_table!$B$2:$B$4947,customer_table!$B$2:$B$4947)</f>
        <v>Small Business</v>
      </c>
      <c r="S3042" s="4" t="b">
        <f t="shared" si="235"/>
        <v>1</v>
      </c>
      <c r="T3042" s="6" t="b">
        <f t="shared" si="236"/>
        <v>1</v>
      </c>
      <c r="U3042" cm="1">
        <f t="array" ref="U3042">INDEX(hdd_products!$H$2:$H$21,MATCH(1,(hdd_products!$A$2:$A$21=hdd_orders!B3042)*(hdd_products!$H$2:$H$21=hdd_orders!F3042),0))</f>
        <v>129.16999999999999</v>
      </c>
      <c r="V3042" s="6" t="b">
        <f t="shared" si="237"/>
        <v>1</v>
      </c>
      <c r="W3042" s="4">
        <f t="shared" si="238"/>
        <v>129.16999999999999</v>
      </c>
      <c r="X3042" s="6" t="b">
        <f t="shared" si="239"/>
        <v>1</v>
      </c>
      <c r="AD3042" s="52"/>
    </row>
    <row r="3043" spans="1:30" x14ac:dyDescent="0.45">
      <c r="A3043" s="4">
        <v>3041</v>
      </c>
      <c r="B3043">
        <v>1006</v>
      </c>
      <c r="C3043">
        <v>73572</v>
      </c>
      <c r="D3043" t="str">
        <f>_xlfn.XLOOKUP(C3043,customer_table!$A$2:$A$4869,customer_table!$B$2:$B$4869)</f>
        <v>Enterprise</v>
      </c>
      <c r="E3043">
        <v>1</v>
      </c>
      <c r="F3043">
        <v>307.20999999999998</v>
      </c>
      <c r="G3043">
        <v>307.20999999999998</v>
      </c>
      <c r="H3043">
        <v>0</v>
      </c>
      <c r="I3043">
        <v>9.3699999999999992</v>
      </c>
      <c r="J3043" s="5">
        <v>45540</v>
      </c>
      <c r="K3043" s="5">
        <v>45543</v>
      </c>
      <c r="L3043" t="s">
        <v>4902</v>
      </c>
      <c r="M3043" t="s">
        <v>4881</v>
      </c>
      <c r="N3043" t="s">
        <v>4876</v>
      </c>
      <c r="O3043" t="s">
        <v>4880</v>
      </c>
      <c r="P3043" t="s">
        <v>4888</v>
      </c>
      <c r="Q3043" s="4">
        <f>_xlfn.XLOOKUP(C3043,customer_table!$A$2:$A$4947,customer_table!$A$2:$A$4947)</f>
        <v>73572</v>
      </c>
      <c r="R3043" t="str">
        <f>_xlfn.XLOOKUP(D3043,customer_table!$B$2:$B$4947,customer_table!$B$2:$B$4947)</f>
        <v>Enterprise</v>
      </c>
      <c r="S3043" s="4" t="b">
        <f t="shared" si="235"/>
        <v>1</v>
      </c>
      <c r="T3043" s="6" t="b">
        <f t="shared" si="236"/>
        <v>1</v>
      </c>
      <c r="U3043" cm="1">
        <f t="array" ref="U3043">INDEX(hdd_products!$H$2:$H$21,MATCH(1,(hdd_products!$A$2:$A$21=hdd_orders!B3043)*(hdd_products!$H$2:$H$21=hdd_orders!F3043),0))</f>
        <v>307.20999999999998</v>
      </c>
      <c r="V3043" s="6" t="b">
        <f t="shared" si="237"/>
        <v>1</v>
      </c>
      <c r="W3043" s="4">
        <f t="shared" si="238"/>
        <v>307.20999999999998</v>
      </c>
      <c r="X3043" s="6" t="b">
        <f t="shared" si="239"/>
        <v>1</v>
      </c>
      <c r="AD3043" s="52"/>
    </row>
    <row r="3044" spans="1:30" x14ac:dyDescent="0.45">
      <c r="A3044" s="4">
        <v>3042</v>
      </c>
      <c r="B3044">
        <v>1001</v>
      </c>
      <c r="C3044">
        <v>52247</v>
      </c>
      <c r="D3044" t="str">
        <f>_xlfn.XLOOKUP(C3044,customer_table!$A$2:$A$4869,customer_table!$B$2:$B$4869)</f>
        <v>Small Business</v>
      </c>
      <c r="E3044">
        <v>1</v>
      </c>
      <c r="F3044">
        <v>129.16999999999999</v>
      </c>
      <c r="G3044">
        <v>129.16999999999999</v>
      </c>
      <c r="H3044">
        <v>0</v>
      </c>
      <c r="I3044">
        <v>16.690000000000001</v>
      </c>
      <c r="J3044" s="5">
        <v>45411</v>
      </c>
      <c r="K3044" s="5">
        <v>45418</v>
      </c>
      <c r="L3044" t="s">
        <v>4889</v>
      </c>
      <c r="M3044" t="s">
        <v>4881</v>
      </c>
      <c r="N3044" t="s">
        <v>4876</v>
      </c>
      <c r="O3044" t="s">
        <v>4880</v>
      </c>
      <c r="P3044" t="s">
        <v>4888</v>
      </c>
      <c r="Q3044" s="4">
        <f>_xlfn.XLOOKUP(C3044,customer_table!$A$2:$A$4947,customer_table!$A$2:$A$4947)</f>
        <v>52247</v>
      </c>
      <c r="R3044" t="str">
        <f>_xlfn.XLOOKUP(D3044,customer_table!$B$2:$B$4947,customer_table!$B$2:$B$4947)</f>
        <v>Small Business</v>
      </c>
      <c r="S3044" s="4" t="b">
        <f t="shared" si="235"/>
        <v>1</v>
      </c>
      <c r="T3044" s="6" t="b">
        <f t="shared" si="236"/>
        <v>1</v>
      </c>
      <c r="U3044" cm="1">
        <f t="array" ref="U3044">INDEX(hdd_products!$H$2:$H$21,MATCH(1,(hdd_products!$A$2:$A$21=hdd_orders!B3044)*(hdd_products!$H$2:$H$21=hdd_orders!F3044),0))</f>
        <v>129.16999999999999</v>
      </c>
      <c r="V3044" s="6" t="b">
        <f t="shared" si="237"/>
        <v>1</v>
      </c>
      <c r="W3044" s="4">
        <f t="shared" si="238"/>
        <v>129.16999999999999</v>
      </c>
      <c r="X3044" s="6" t="b">
        <f t="shared" si="239"/>
        <v>1</v>
      </c>
      <c r="AD3044" s="52"/>
    </row>
    <row r="3045" spans="1:30" x14ac:dyDescent="0.45">
      <c r="A3045" s="4">
        <v>3043</v>
      </c>
      <c r="B3045">
        <v>1007</v>
      </c>
      <c r="C3045">
        <v>88003</v>
      </c>
      <c r="D3045" t="str">
        <f>_xlfn.XLOOKUP(C3045,customer_table!$A$2:$A$4869,customer_table!$B$2:$B$4869)</f>
        <v>Enterprise</v>
      </c>
      <c r="E3045">
        <v>1</v>
      </c>
      <c r="F3045">
        <v>415.57</v>
      </c>
      <c r="G3045">
        <v>415.57</v>
      </c>
      <c r="H3045">
        <v>0</v>
      </c>
      <c r="I3045">
        <v>12</v>
      </c>
      <c r="J3045" s="5">
        <v>45644</v>
      </c>
      <c r="K3045" s="5">
        <v>45649</v>
      </c>
      <c r="L3045" t="s">
        <v>4900</v>
      </c>
      <c r="M3045" t="s">
        <v>4881</v>
      </c>
      <c r="N3045" t="s">
        <v>4876</v>
      </c>
      <c r="O3045" t="s">
        <v>4875</v>
      </c>
      <c r="P3045" t="s">
        <v>4874</v>
      </c>
      <c r="Q3045" s="4">
        <f>_xlfn.XLOOKUP(C3045,customer_table!$A$2:$A$4947,customer_table!$A$2:$A$4947)</f>
        <v>88003</v>
      </c>
      <c r="R3045" t="str">
        <f>_xlfn.XLOOKUP(D3045,customer_table!$B$2:$B$4947,customer_table!$B$2:$B$4947)</f>
        <v>Enterprise</v>
      </c>
      <c r="S3045" s="4" t="b">
        <f t="shared" si="235"/>
        <v>1</v>
      </c>
      <c r="T3045" s="6" t="b">
        <f t="shared" si="236"/>
        <v>1</v>
      </c>
      <c r="U3045" cm="1">
        <f t="array" ref="U3045">INDEX(hdd_products!$H$2:$H$21,MATCH(1,(hdd_products!$A$2:$A$21=hdd_orders!B3045)*(hdd_products!$H$2:$H$21=hdd_orders!F3045),0))</f>
        <v>415.57</v>
      </c>
      <c r="V3045" s="6" t="b">
        <f t="shared" si="237"/>
        <v>1</v>
      </c>
      <c r="W3045" s="4">
        <f t="shared" si="238"/>
        <v>415.57</v>
      </c>
      <c r="X3045" s="6" t="b">
        <f t="shared" si="239"/>
        <v>1</v>
      </c>
      <c r="AD3045" s="52"/>
    </row>
    <row r="3046" spans="1:30" x14ac:dyDescent="0.45">
      <c r="A3046" s="4">
        <v>3044</v>
      </c>
      <c r="B3046">
        <v>1009</v>
      </c>
      <c r="C3046">
        <v>11921</v>
      </c>
      <c r="D3046" t="str">
        <f>_xlfn.XLOOKUP(C3046,customer_table!$A$2:$A$4869,customer_table!$B$2:$B$4869)</f>
        <v>Enterprise</v>
      </c>
      <c r="E3046">
        <v>1</v>
      </c>
      <c r="F3046">
        <v>185.76</v>
      </c>
      <c r="G3046">
        <v>185.76</v>
      </c>
      <c r="H3046">
        <v>0</v>
      </c>
      <c r="I3046">
        <v>17.77</v>
      </c>
      <c r="J3046" s="5">
        <v>45350</v>
      </c>
      <c r="K3046" s="5">
        <v>45355</v>
      </c>
      <c r="L3046" t="s">
        <v>4889</v>
      </c>
      <c r="M3046" t="s">
        <v>4881</v>
      </c>
      <c r="N3046" t="s">
        <v>4892</v>
      </c>
      <c r="O3046" t="s">
        <v>4880</v>
      </c>
      <c r="P3046" t="s">
        <v>4884</v>
      </c>
      <c r="Q3046" s="4">
        <f>_xlfn.XLOOKUP(C3046,customer_table!$A$2:$A$4947,customer_table!$A$2:$A$4947)</f>
        <v>11921</v>
      </c>
      <c r="R3046" t="str">
        <f>_xlfn.XLOOKUP(D3046,customer_table!$B$2:$B$4947,customer_table!$B$2:$B$4947)</f>
        <v>Enterprise</v>
      </c>
      <c r="S3046" s="4" t="b">
        <f t="shared" si="235"/>
        <v>1</v>
      </c>
      <c r="T3046" s="6" t="b">
        <f t="shared" si="236"/>
        <v>1</v>
      </c>
      <c r="U3046" cm="1">
        <f t="array" ref="U3046">INDEX(hdd_products!$H$2:$H$21,MATCH(1,(hdd_products!$A$2:$A$21=hdd_orders!B3046)*(hdd_products!$H$2:$H$21=hdd_orders!F3046),0))</f>
        <v>185.76</v>
      </c>
      <c r="V3046" s="6" t="b">
        <f t="shared" si="237"/>
        <v>1</v>
      </c>
      <c r="W3046" s="4">
        <f t="shared" si="238"/>
        <v>185.76</v>
      </c>
      <c r="X3046" s="6" t="b">
        <f t="shared" si="239"/>
        <v>1</v>
      </c>
      <c r="AD3046" s="52"/>
    </row>
    <row r="3047" spans="1:30" x14ac:dyDescent="0.45">
      <c r="A3047" s="4">
        <v>3045</v>
      </c>
      <c r="B3047">
        <v>1005</v>
      </c>
      <c r="C3047">
        <v>96549</v>
      </c>
      <c r="D3047" t="str">
        <f>_xlfn.XLOOKUP(C3047,customer_table!$A$2:$A$4869,customer_table!$B$2:$B$4869)</f>
        <v>Small Business</v>
      </c>
      <c r="E3047">
        <v>2</v>
      </c>
      <c r="F3047">
        <v>204.55</v>
      </c>
      <c r="G3047">
        <v>409.1</v>
      </c>
      <c r="H3047">
        <v>0</v>
      </c>
      <c r="I3047">
        <v>19.52</v>
      </c>
      <c r="J3047" s="5">
        <v>45427</v>
      </c>
      <c r="K3047" s="5">
        <v>45429</v>
      </c>
      <c r="L3047" t="s">
        <v>4878</v>
      </c>
      <c r="M3047" t="s">
        <v>4881</v>
      </c>
      <c r="N3047" t="s">
        <v>4876</v>
      </c>
      <c r="O3047" t="s">
        <v>4875</v>
      </c>
      <c r="P3047" t="s">
        <v>4886</v>
      </c>
      <c r="Q3047" s="4">
        <f>_xlfn.XLOOKUP(C3047,customer_table!$A$2:$A$4947,customer_table!$A$2:$A$4947)</f>
        <v>96549</v>
      </c>
      <c r="R3047" t="str">
        <f>_xlfn.XLOOKUP(D3047,customer_table!$B$2:$B$4947,customer_table!$B$2:$B$4947)</f>
        <v>Small Business</v>
      </c>
      <c r="S3047" s="4" t="b">
        <f t="shared" si="235"/>
        <v>1</v>
      </c>
      <c r="T3047" s="6" t="b">
        <f t="shared" si="236"/>
        <v>1</v>
      </c>
      <c r="U3047" cm="1">
        <f t="array" ref="U3047">INDEX(hdd_products!$H$2:$H$21,MATCH(1,(hdd_products!$A$2:$A$21=hdd_orders!B3047)*(hdd_products!$H$2:$H$21=hdd_orders!F3047),0))</f>
        <v>204.55</v>
      </c>
      <c r="V3047" s="6" t="b">
        <f t="shared" si="237"/>
        <v>1</v>
      </c>
      <c r="W3047" s="4">
        <f t="shared" si="238"/>
        <v>409.1</v>
      </c>
      <c r="X3047" s="6" t="b">
        <f t="shared" si="239"/>
        <v>1</v>
      </c>
      <c r="AD3047" s="52"/>
    </row>
    <row r="3048" spans="1:30" x14ac:dyDescent="0.45">
      <c r="A3048" s="4">
        <v>3046</v>
      </c>
      <c r="B3048">
        <v>1002</v>
      </c>
      <c r="C3048">
        <v>80851</v>
      </c>
      <c r="D3048" t="str">
        <f>_xlfn.XLOOKUP(C3048,customer_table!$A$2:$A$4869,customer_table!$B$2:$B$4869)</f>
        <v>Enterprise</v>
      </c>
      <c r="E3048">
        <v>2</v>
      </c>
      <c r="F3048">
        <v>198.26</v>
      </c>
      <c r="G3048">
        <v>396.52</v>
      </c>
      <c r="H3048">
        <v>0</v>
      </c>
      <c r="I3048">
        <v>7.91</v>
      </c>
      <c r="J3048" s="5">
        <v>45318</v>
      </c>
      <c r="K3048" s="5">
        <v>45323</v>
      </c>
      <c r="L3048" t="s">
        <v>4883</v>
      </c>
      <c r="M3048" t="s">
        <v>4877</v>
      </c>
      <c r="N3048" t="s">
        <v>4876</v>
      </c>
      <c r="O3048" t="s">
        <v>4880</v>
      </c>
      <c r="P3048" t="s">
        <v>4886</v>
      </c>
      <c r="Q3048" s="4">
        <f>_xlfn.XLOOKUP(C3048,customer_table!$A$2:$A$4947,customer_table!$A$2:$A$4947)</f>
        <v>80851</v>
      </c>
      <c r="R3048" t="str">
        <f>_xlfn.XLOOKUP(D3048,customer_table!$B$2:$B$4947,customer_table!$B$2:$B$4947)</f>
        <v>Enterprise</v>
      </c>
      <c r="S3048" s="4" t="b">
        <f t="shared" si="235"/>
        <v>1</v>
      </c>
      <c r="T3048" s="6" t="b">
        <f t="shared" si="236"/>
        <v>1</v>
      </c>
      <c r="U3048" cm="1">
        <f t="array" ref="U3048">INDEX(hdd_products!$H$2:$H$21,MATCH(1,(hdd_products!$A$2:$A$21=hdd_orders!B3048)*(hdd_products!$H$2:$H$21=hdd_orders!F3048),0))</f>
        <v>198.26</v>
      </c>
      <c r="V3048" s="6" t="b">
        <f t="shared" si="237"/>
        <v>1</v>
      </c>
      <c r="W3048" s="4">
        <f t="shared" si="238"/>
        <v>396.52</v>
      </c>
      <c r="X3048" s="6" t="b">
        <f t="shared" si="239"/>
        <v>1</v>
      </c>
      <c r="AD3048" s="52"/>
    </row>
    <row r="3049" spans="1:30" x14ac:dyDescent="0.45">
      <c r="A3049" s="4">
        <v>3047</v>
      </c>
      <c r="B3049">
        <v>1002</v>
      </c>
      <c r="C3049">
        <v>97209</v>
      </c>
      <c r="D3049" t="str">
        <f>_xlfn.XLOOKUP(C3049,customer_table!$A$2:$A$4869,customer_table!$B$2:$B$4869)</f>
        <v>Enterprise</v>
      </c>
      <c r="E3049">
        <v>2</v>
      </c>
      <c r="F3049">
        <v>198.26</v>
      </c>
      <c r="G3049">
        <v>396.52</v>
      </c>
      <c r="H3049">
        <v>0</v>
      </c>
      <c r="I3049">
        <v>7.39</v>
      </c>
      <c r="J3049" s="5">
        <v>45320</v>
      </c>
      <c r="K3049" s="5">
        <v>45327</v>
      </c>
      <c r="L3049" t="s">
        <v>4902</v>
      </c>
      <c r="M3049" t="s">
        <v>4896</v>
      </c>
      <c r="N3049" t="s">
        <v>4876</v>
      </c>
      <c r="O3049" t="s">
        <v>4880</v>
      </c>
      <c r="P3049" t="s">
        <v>4879</v>
      </c>
      <c r="Q3049" s="4">
        <f>_xlfn.XLOOKUP(C3049,customer_table!$A$2:$A$4947,customer_table!$A$2:$A$4947)</f>
        <v>97209</v>
      </c>
      <c r="R3049" t="str">
        <f>_xlfn.XLOOKUP(D3049,customer_table!$B$2:$B$4947,customer_table!$B$2:$B$4947)</f>
        <v>Enterprise</v>
      </c>
      <c r="S3049" s="4" t="b">
        <f t="shared" si="235"/>
        <v>1</v>
      </c>
      <c r="T3049" s="6" t="b">
        <f t="shared" si="236"/>
        <v>1</v>
      </c>
      <c r="U3049" cm="1">
        <f t="array" ref="U3049">INDEX(hdd_products!$H$2:$H$21,MATCH(1,(hdd_products!$A$2:$A$21=hdd_orders!B3049)*(hdd_products!$H$2:$H$21=hdd_orders!F3049),0))</f>
        <v>198.26</v>
      </c>
      <c r="V3049" s="6" t="b">
        <f t="shared" si="237"/>
        <v>1</v>
      </c>
      <c r="W3049" s="4">
        <f t="shared" si="238"/>
        <v>396.52</v>
      </c>
      <c r="X3049" s="6" t="b">
        <f t="shared" si="239"/>
        <v>1</v>
      </c>
      <c r="AD3049" s="52"/>
    </row>
    <row r="3050" spans="1:30" x14ac:dyDescent="0.45">
      <c r="A3050" s="4">
        <v>3048</v>
      </c>
      <c r="B3050">
        <v>1001</v>
      </c>
      <c r="C3050">
        <v>81532</v>
      </c>
      <c r="D3050" t="str">
        <f>_xlfn.XLOOKUP(C3050,customer_table!$A$2:$A$4869,customer_table!$B$2:$B$4869)</f>
        <v>Enterprise</v>
      </c>
      <c r="E3050">
        <v>2</v>
      </c>
      <c r="F3050">
        <v>129.16999999999999</v>
      </c>
      <c r="G3050">
        <v>258.33999999999997</v>
      </c>
      <c r="H3050">
        <v>0</v>
      </c>
      <c r="I3050">
        <v>7.51</v>
      </c>
      <c r="J3050" s="5">
        <v>45630</v>
      </c>
      <c r="K3050" s="5">
        <v>45636</v>
      </c>
      <c r="L3050" t="s">
        <v>4883</v>
      </c>
      <c r="M3050" t="s">
        <v>4881</v>
      </c>
      <c r="N3050" t="s">
        <v>4892</v>
      </c>
      <c r="O3050" t="s">
        <v>4875</v>
      </c>
      <c r="P3050" t="s">
        <v>4884</v>
      </c>
      <c r="Q3050" s="4">
        <f>_xlfn.XLOOKUP(C3050,customer_table!$A$2:$A$4947,customer_table!$A$2:$A$4947)</f>
        <v>81532</v>
      </c>
      <c r="R3050" t="str">
        <f>_xlfn.XLOOKUP(D3050,customer_table!$B$2:$B$4947,customer_table!$B$2:$B$4947)</f>
        <v>Enterprise</v>
      </c>
      <c r="S3050" s="4" t="b">
        <f t="shared" si="235"/>
        <v>1</v>
      </c>
      <c r="T3050" s="6" t="b">
        <f t="shared" si="236"/>
        <v>1</v>
      </c>
      <c r="U3050" cm="1">
        <f t="array" ref="U3050">INDEX(hdd_products!$H$2:$H$21,MATCH(1,(hdd_products!$A$2:$A$21=hdd_orders!B3050)*(hdd_products!$H$2:$H$21=hdd_orders!F3050),0))</f>
        <v>129.16999999999999</v>
      </c>
      <c r="V3050" s="6" t="b">
        <f t="shared" si="237"/>
        <v>1</v>
      </c>
      <c r="W3050" s="4">
        <f t="shared" si="238"/>
        <v>258.33999999999997</v>
      </c>
      <c r="X3050" s="6" t="b">
        <f t="shared" si="239"/>
        <v>1</v>
      </c>
      <c r="AD3050" s="52"/>
    </row>
    <row r="3051" spans="1:30" x14ac:dyDescent="0.45">
      <c r="A3051" s="4">
        <v>3049</v>
      </c>
      <c r="B3051">
        <v>1010</v>
      </c>
      <c r="C3051">
        <v>77234</v>
      </c>
      <c r="D3051" t="str">
        <f>_xlfn.XLOOKUP(C3051,customer_table!$A$2:$A$4869,customer_table!$B$2:$B$4869)</f>
        <v>Enterprise</v>
      </c>
      <c r="E3051">
        <v>2</v>
      </c>
      <c r="F3051">
        <v>446.61</v>
      </c>
      <c r="G3051">
        <v>893.22</v>
      </c>
      <c r="H3051">
        <v>0</v>
      </c>
      <c r="I3051">
        <v>11.84</v>
      </c>
      <c r="J3051" s="5">
        <v>45651</v>
      </c>
      <c r="K3051" s="5">
        <v>45658</v>
      </c>
      <c r="L3051" t="s">
        <v>4885</v>
      </c>
      <c r="M3051" t="s">
        <v>4877</v>
      </c>
      <c r="N3051" t="s">
        <v>4876</v>
      </c>
      <c r="O3051" t="s">
        <v>4894</v>
      </c>
      <c r="P3051" t="s">
        <v>4891</v>
      </c>
      <c r="Q3051" s="4">
        <f>_xlfn.XLOOKUP(C3051,customer_table!$A$2:$A$4947,customer_table!$A$2:$A$4947)</f>
        <v>77234</v>
      </c>
      <c r="R3051" t="str">
        <f>_xlfn.XLOOKUP(D3051,customer_table!$B$2:$B$4947,customer_table!$B$2:$B$4947)</f>
        <v>Enterprise</v>
      </c>
      <c r="S3051" s="4" t="b">
        <f t="shared" si="235"/>
        <v>1</v>
      </c>
      <c r="T3051" s="6" t="b">
        <f t="shared" si="236"/>
        <v>1</v>
      </c>
      <c r="U3051" cm="1">
        <f t="array" ref="U3051">INDEX(hdd_products!$H$2:$H$21,MATCH(1,(hdd_products!$A$2:$A$21=hdd_orders!B3051)*(hdd_products!$H$2:$H$21=hdd_orders!F3051),0))</f>
        <v>446.61</v>
      </c>
      <c r="V3051" s="6" t="b">
        <f t="shared" si="237"/>
        <v>1</v>
      </c>
      <c r="W3051" s="4">
        <f t="shared" si="238"/>
        <v>893.22</v>
      </c>
      <c r="X3051" s="6" t="b">
        <f t="shared" si="239"/>
        <v>1</v>
      </c>
      <c r="AD3051" s="52"/>
    </row>
    <row r="3052" spans="1:30" x14ac:dyDescent="0.45">
      <c r="A3052" s="4">
        <v>3050</v>
      </c>
      <c r="B3052">
        <v>1010</v>
      </c>
      <c r="C3052">
        <v>24674</v>
      </c>
      <c r="D3052" t="str">
        <f>_xlfn.XLOOKUP(C3052,customer_table!$A$2:$A$4869,customer_table!$B$2:$B$4869)</f>
        <v>Small Business</v>
      </c>
      <c r="E3052">
        <v>5</v>
      </c>
      <c r="F3052">
        <v>446.61</v>
      </c>
      <c r="G3052">
        <v>2233.0500000000002</v>
      </c>
      <c r="H3052">
        <v>0</v>
      </c>
      <c r="I3052">
        <v>17.690000000000001</v>
      </c>
      <c r="J3052" s="5">
        <v>45591</v>
      </c>
      <c r="K3052" s="5">
        <v>45595</v>
      </c>
      <c r="L3052" t="s">
        <v>4893</v>
      </c>
      <c r="M3052" t="s">
        <v>4881</v>
      </c>
      <c r="N3052" t="s">
        <v>4876</v>
      </c>
      <c r="O3052" t="s">
        <v>4880</v>
      </c>
      <c r="P3052" t="s">
        <v>4884</v>
      </c>
      <c r="Q3052" s="4">
        <f>_xlfn.XLOOKUP(C3052,customer_table!$A$2:$A$4947,customer_table!$A$2:$A$4947)</f>
        <v>24674</v>
      </c>
      <c r="R3052" t="str">
        <f>_xlfn.XLOOKUP(D3052,customer_table!$B$2:$B$4947,customer_table!$B$2:$B$4947)</f>
        <v>Small Business</v>
      </c>
      <c r="S3052" s="4" t="b">
        <f t="shared" si="235"/>
        <v>1</v>
      </c>
      <c r="T3052" s="6" t="b">
        <f t="shared" si="236"/>
        <v>1</v>
      </c>
      <c r="U3052" cm="1">
        <f t="array" ref="U3052">INDEX(hdd_products!$H$2:$H$21,MATCH(1,(hdd_products!$A$2:$A$21=hdd_orders!B3052)*(hdd_products!$H$2:$H$21=hdd_orders!F3052),0))</f>
        <v>446.61</v>
      </c>
      <c r="V3052" s="6" t="b">
        <f t="shared" si="237"/>
        <v>1</v>
      </c>
      <c r="W3052" s="4">
        <f t="shared" si="238"/>
        <v>2233.0500000000002</v>
      </c>
      <c r="X3052" s="6" t="b">
        <f t="shared" si="239"/>
        <v>1</v>
      </c>
      <c r="AD3052" s="52"/>
    </row>
    <row r="3053" spans="1:30" x14ac:dyDescent="0.45">
      <c r="A3053" s="4">
        <v>3051</v>
      </c>
      <c r="B3053">
        <v>1006</v>
      </c>
      <c r="C3053">
        <v>47980</v>
      </c>
      <c r="D3053" t="str">
        <f>_xlfn.XLOOKUP(C3053,customer_table!$A$2:$A$4869,customer_table!$B$2:$B$4869)</f>
        <v>Enterprise</v>
      </c>
      <c r="E3053">
        <v>3</v>
      </c>
      <c r="F3053">
        <v>307.20999999999998</v>
      </c>
      <c r="G3053">
        <v>921.63</v>
      </c>
      <c r="H3053">
        <v>0</v>
      </c>
      <c r="I3053">
        <v>15.87</v>
      </c>
      <c r="J3053" s="5">
        <v>45567</v>
      </c>
      <c r="K3053" s="5">
        <v>45572</v>
      </c>
      <c r="L3053" t="s">
        <v>4890</v>
      </c>
      <c r="M3053" t="s">
        <v>4877</v>
      </c>
      <c r="N3053" t="s">
        <v>4876</v>
      </c>
      <c r="O3053" t="s">
        <v>4880</v>
      </c>
      <c r="P3053" t="s">
        <v>4879</v>
      </c>
      <c r="Q3053" s="4">
        <f>_xlfn.XLOOKUP(C3053,customer_table!$A$2:$A$4947,customer_table!$A$2:$A$4947)</f>
        <v>47980</v>
      </c>
      <c r="R3053" t="str">
        <f>_xlfn.XLOOKUP(D3053,customer_table!$B$2:$B$4947,customer_table!$B$2:$B$4947)</f>
        <v>Enterprise</v>
      </c>
      <c r="S3053" s="4" t="b">
        <f t="shared" si="235"/>
        <v>1</v>
      </c>
      <c r="T3053" s="6" t="b">
        <f t="shared" si="236"/>
        <v>1</v>
      </c>
      <c r="U3053" cm="1">
        <f t="array" ref="U3053">INDEX(hdd_products!$H$2:$H$21,MATCH(1,(hdd_products!$A$2:$A$21=hdd_orders!B3053)*(hdd_products!$H$2:$H$21=hdd_orders!F3053),0))</f>
        <v>307.20999999999998</v>
      </c>
      <c r="V3053" s="6" t="b">
        <f t="shared" si="237"/>
        <v>1</v>
      </c>
      <c r="W3053" s="4">
        <f t="shared" si="238"/>
        <v>921.62999999999988</v>
      </c>
      <c r="X3053" s="6" t="b">
        <f t="shared" si="239"/>
        <v>1</v>
      </c>
      <c r="AD3053" s="52"/>
    </row>
    <row r="3054" spans="1:30" x14ac:dyDescent="0.45">
      <c r="A3054" s="4">
        <v>3052</v>
      </c>
      <c r="B3054">
        <v>1005</v>
      </c>
      <c r="C3054">
        <v>44083</v>
      </c>
      <c r="D3054" t="str">
        <f>_xlfn.XLOOKUP(C3054,customer_table!$A$2:$A$4869,customer_table!$B$2:$B$4869)</f>
        <v>Small Business</v>
      </c>
      <c r="E3054">
        <v>1</v>
      </c>
      <c r="F3054">
        <v>204.55</v>
      </c>
      <c r="G3054">
        <v>204.55</v>
      </c>
      <c r="H3054">
        <v>0</v>
      </c>
      <c r="I3054">
        <v>17.77</v>
      </c>
      <c r="J3054" s="5">
        <v>45328</v>
      </c>
      <c r="K3054" s="5">
        <v>45333</v>
      </c>
      <c r="L3054" t="s">
        <v>4893</v>
      </c>
      <c r="M3054" t="s">
        <v>4877</v>
      </c>
      <c r="N3054" t="s">
        <v>4901</v>
      </c>
      <c r="O3054" t="s">
        <v>4880</v>
      </c>
      <c r="P3054" t="s">
        <v>4874</v>
      </c>
      <c r="Q3054" s="4">
        <f>_xlfn.XLOOKUP(C3054,customer_table!$A$2:$A$4947,customer_table!$A$2:$A$4947)</f>
        <v>44083</v>
      </c>
      <c r="R3054" t="str">
        <f>_xlfn.XLOOKUP(D3054,customer_table!$B$2:$B$4947,customer_table!$B$2:$B$4947)</f>
        <v>Small Business</v>
      </c>
      <c r="S3054" s="4" t="b">
        <f t="shared" si="235"/>
        <v>1</v>
      </c>
      <c r="T3054" s="6" t="b">
        <f t="shared" si="236"/>
        <v>1</v>
      </c>
      <c r="U3054" cm="1">
        <f t="array" ref="U3054">INDEX(hdd_products!$H$2:$H$21,MATCH(1,(hdd_products!$A$2:$A$21=hdd_orders!B3054)*(hdd_products!$H$2:$H$21=hdd_orders!F3054),0))</f>
        <v>204.55</v>
      </c>
      <c r="V3054" s="6" t="b">
        <f t="shared" si="237"/>
        <v>1</v>
      </c>
      <c r="W3054" s="4">
        <f t="shared" si="238"/>
        <v>204.55</v>
      </c>
      <c r="X3054" s="6" t="b">
        <f t="shared" si="239"/>
        <v>1</v>
      </c>
      <c r="AD3054" s="52"/>
    </row>
    <row r="3055" spans="1:30" x14ac:dyDescent="0.45">
      <c r="A3055" s="4">
        <v>3053</v>
      </c>
      <c r="B3055">
        <v>1004</v>
      </c>
      <c r="C3055">
        <v>56668</v>
      </c>
      <c r="D3055" t="str">
        <f>_xlfn.XLOOKUP(C3055,customer_table!$A$2:$A$4869,customer_table!$B$2:$B$4869)</f>
        <v>Enterprise</v>
      </c>
      <c r="E3055">
        <v>2</v>
      </c>
      <c r="F3055">
        <v>170.85</v>
      </c>
      <c r="G3055">
        <v>341.7</v>
      </c>
      <c r="H3055">
        <v>0</v>
      </c>
      <c r="I3055">
        <v>17.829999999999998</v>
      </c>
      <c r="J3055" s="5">
        <v>45353</v>
      </c>
      <c r="K3055" s="5">
        <v>45357</v>
      </c>
      <c r="L3055" t="s">
        <v>4893</v>
      </c>
      <c r="M3055" t="s">
        <v>4881</v>
      </c>
      <c r="N3055" t="s">
        <v>4903</v>
      </c>
      <c r="O3055" t="s">
        <v>4894</v>
      </c>
      <c r="P3055" t="s">
        <v>4891</v>
      </c>
      <c r="Q3055" s="4">
        <f>_xlfn.XLOOKUP(C3055,customer_table!$A$2:$A$4947,customer_table!$A$2:$A$4947)</f>
        <v>56668</v>
      </c>
      <c r="R3055" t="str">
        <f>_xlfn.XLOOKUP(D3055,customer_table!$B$2:$B$4947,customer_table!$B$2:$B$4947)</f>
        <v>Enterprise</v>
      </c>
      <c r="S3055" s="4" t="b">
        <f t="shared" si="235"/>
        <v>1</v>
      </c>
      <c r="T3055" s="6" t="b">
        <f t="shared" si="236"/>
        <v>1</v>
      </c>
      <c r="U3055" cm="1">
        <f t="array" ref="U3055">INDEX(hdd_products!$H$2:$H$21,MATCH(1,(hdd_products!$A$2:$A$21=hdd_orders!B3055)*(hdd_products!$H$2:$H$21=hdd_orders!F3055),0))</f>
        <v>170.85</v>
      </c>
      <c r="V3055" s="6" t="b">
        <f t="shared" si="237"/>
        <v>1</v>
      </c>
      <c r="W3055" s="4">
        <f t="shared" si="238"/>
        <v>341.7</v>
      </c>
      <c r="X3055" s="6" t="b">
        <f t="shared" si="239"/>
        <v>1</v>
      </c>
      <c r="AD3055" s="52"/>
    </row>
    <row r="3056" spans="1:30" x14ac:dyDescent="0.45">
      <c r="A3056" s="4">
        <v>3054</v>
      </c>
      <c r="B3056">
        <v>1007</v>
      </c>
      <c r="C3056">
        <v>76433</v>
      </c>
      <c r="D3056" t="str">
        <f>_xlfn.XLOOKUP(C3056,customer_table!$A$2:$A$4869,customer_table!$B$2:$B$4869)</f>
        <v>Enterprise</v>
      </c>
      <c r="E3056">
        <v>2</v>
      </c>
      <c r="F3056">
        <v>415.57</v>
      </c>
      <c r="G3056">
        <v>831.14</v>
      </c>
      <c r="H3056">
        <v>0</v>
      </c>
      <c r="I3056">
        <v>17.940000000000001</v>
      </c>
      <c r="J3056" s="5">
        <v>45411</v>
      </c>
      <c r="K3056" s="5">
        <v>45416</v>
      </c>
      <c r="L3056" t="s">
        <v>4893</v>
      </c>
      <c r="M3056" t="s">
        <v>4898</v>
      </c>
      <c r="N3056" t="s">
        <v>4876</v>
      </c>
      <c r="O3056" t="s">
        <v>4880</v>
      </c>
      <c r="P3056" t="s">
        <v>4874</v>
      </c>
      <c r="Q3056" s="4">
        <f>_xlfn.XLOOKUP(C3056,customer_table!$A$2:$A$4947,customer_table!$A$2:$A$4947)</f>
        <v>76433</v>
      </c>
      <c r="R3056" t="str">
        <f>_xlfn.XLOOKUP(D3056,customer_table!$B$2:$B$4947,customer_table!$B$2:$B$4947)</f>
        <v>Enterprise</v>
      </c>
      <c r="S3056" s="4" t="b">
        <f t="shared" si="235"/>
        <v>1</v>
      </c>
      <c r="T3056" s="6" t="b">
        <f t="shared" si="236"/>
        <v>1</v>
      </c>
      <c r="U3056" cm="1">
        <f t="array" ref="U3056">INDEX(hdd_products!$H$2:$H$21,MATCH(1,(hdd_products!$A$2:$A$21=hdd_orders!B3056)*(hdd_products!$H$2:$H$21=hdd_orders!F3056),0))</f>
        <v>415.57</v>
      </c>
      <c r="V3056" s="6" t="b">
        <f t="shared" si="237"/>
        <v>1</v>
      </c>
      <c r="W3056" s="4">
        <f t="shared" si="238"/>
        <v>831.14</v>
      </c>
      <c r="X3056" s="6" t="b">
        <f t="shared" si="239"/>
        <v>1</v>
      </c>
      <c r="AD3056" s="52"/>
    </row>
    <row r="3057" spans="1:30" x14ac:dyDescent="0.45">
      <c r="A3057" s="4">
        <v>3055</v>
      </c>
      <c r="B3057">
        <v>1002</v>
      </c>
      <c r="C3057">
        <v>13367</v>
      </c>
      <c r="D3057" t="str">
        <f>_xlfn.XLOOKUP(C3057,customer_table!$A$2:$A$4869,customer_table!$B$2:$B$4869)</f>
        <v>Enterprise</v>
      </c>
      <c r="E3057">
        <v>1</v>
      </c>
      <c r="F3057">
        <v>198.26</v>
      </c>
      <c r="G3057">
        <v>198.26</v>
      </c>
      <c r="H3057">
        <v>0</v>
      </c>
      <c r="I3057">
        <v>14.18</v>
      </c>
      <c r="J3057" s="5">
        <v>45568</v>
      </c>
      <c r="K3057" s="5">
        <v>45570</v>
      </c>
      <c r="L3057" t="s">
        <v>4890</v>
      </c>
      <c r="M3057" t="s">
        <v>4881</v>
      </c>
      <c r="N3057" t="s">
        <v>4876</v>
      </c>
      <c r="O3057" t="s">
        <v>4880</v>
      </c>
      <c r="P3057" t="s">
        <v>4874</v>
      </c>
      <c r="Q3057" s="4">
        <f>_xlfn.XLOOKUP(C3057,customer_table!$A$2:$A$4947,customer_table!$A$2:$A$4947)</f>
        <v>13367</v>
      </c>
      <c r="R3057" t="str">
        <f>_xlfn.XLOOKUP(D3057,customer_table!$B$2:$B$4947,customer_table!$B$2:$B$4947)</f>
        <v>Enterprise</v>
      </c>
      <c r="S3057" s="4" t="b">
        <f t="shared" si="235"/>
        <v>1</v>
      </c>
      <c r="T3057" s="6" t="b">
        <f t="shared" si="236"/>
        <v>1</v>
      </c>
      <c r="U3057" cm="1">
        <f t="array" ref="U3057">INDEX(hdd_products!$H$2:$H$21,MATCH(1,(hdd_products!$A$2:$A$21=hdd_orders!B3057)*(hdd_products!$H$2:$H$21=hdd_orders!F3057),0))</f>
        <v>198.26</v>
      </c>
      <c r="V3057" s="6" t="b">
        <f t="shared" si="237"/>
        <v>1</v>
      </c>
      <c r="W3057" s="4">
        <f t="shared" si="238"/>
        <v>198.26</v>
      </c>
      <c r="X3057" s="6" t="b">
        <f t="shared" si="239"/>
        <v>1</v>
      </c>
      <c r="AD3057" s="52"/>
    </row>
    <row r="3058" spans="1:30" x14ac:dyDescent="0.45">
      <c r="A3058" s="4">
        <v>3056</v>
      </c>
      <c r="B3058">
        <v>1009</v>
      </c>
      <c r="C3058">
        <v>22281</v>
      </c>
      <c r="D3058" t="str">
        <f>_xlfn.XLOOKUP(C3058,customer_table!$A$2:$A$4869,customer_table!$B$2:$B$4869)</f>
        <v>Small Business</v>
      </c>
      <c r="E3058">
        <v>1</v>
      </c>
      <c r="F3058">
        <v>185.76</v>
      </c>
      <c r="G3058">
        <v>185.76</v>
      </c>
      <c r="H3058">
        <v>0</v>
      </c>
      <c r="I3058">
        <v>16.41</v>
      </c>
      <c r="J3058" s="5">
        <v>45534</v>
      </c>
      <c r="K3058" s="5">
        <v>45537</v>
      </c>
      <c r="L3058" t="s">
        <v>4893</v>
      </c>
      <c r="M3058" t="s">
        <v>4877</v>
      </c>
      <c r="N3058" t="s">
        <v>4892</v>
      </c>
      <c r="O3058" t="s">
        <v>4880</v>
      </c>
      <c r="P3058" t="s">
        <v>4886</v>
      </c>
      <c r="Q3058" s="4">
        <f>_xlfn.XLOOKUP(C3058,customer_table!$A$2:$A$4947,customer_table!$A$2:$A$4947)</f>
        <v>22281</v>
      </c>
      <c r="R3058" t="str">
        <f>_xlfn.XLOOKUP(D3058,customer_table!$B$2:$B$4947,customer_table!$B$2:$B$4947)</f>
        <v>Small Business</v>
      </c>
      <c r="S3058" s="4" t="b">
        <f t="shared" si="235"/>
        <v>1</v>
      </c>
      <c r="T3058" s="6" t="b">
        <f t="shared" si="236"/>
        <v>1</v>
      </c>
      <c r="U3058" cm="1">
        <f t="array" ref="U3058">INDEX(hdd_products!$H$2:$H$21,MATCH(1,(hdd_products!$A$2:$A$21=hdd_orders!B3058)*(hdd_products!$H$2:$H$21=hdd_orders!F3058),0))</f>
        <v>185.76</v>
      </c>
      <c r="V3058" s="6" t="b">
        <f t="shared" si="237"/>
        <v>1</v>
      </c>
      <c r="W3058" s="4">
        <f t="shared" si="238"/>
        <v>185.76</v>
      </c>
      <c r="X3058" s="6" t="b">
        <f t="shared" si="239"/>
        <v>1</v>
      </c>
      <c r="AD3058" s="52"/>
    </row>
    <row r="3059" spans="1:30" x14ac:dyDescent="0.45">
      <c r="A3059" s="4">
        <v>3057</v>
      </c>
      <c r="B3059">
        <v>1009</v>
      </c>
      <c r="C3059">
        <v>21993</v>
      </c>
      <c r="D3059" t="str">
        <f>_xlfn.XLOOKUP(C3059,customer_table!$A$2:$A$4869,customer_table!$B$2:$B$4869)</f>
        <v>Enterprise</v>
      </c>
      <c r="E3059">
        <v>2</v>
      </c>
      <c r="F3059">
        <v>185.76</v>
      </c>
      <c r="G3059">
        <v>371.52</v>
      </c>
      <c r="H3059">
        <v>0</v>
      </c>
      <c r="I3059">
        <v>11.78</v>
      </c>
      <c r="J3059" s="5">
        <v>45335</v>
      </c>
      <c r="K3059" s="5">
        <v>45338</v>
      </c>
      <c r="L3059" t="s">
        <v>4885</v>
      </c>
      <c r="M3059" t="s">
        <v>4877</v>
      </c>
      <c r="N3059" t="s">
        <v>4876</v>
      </c>
      <c r="O3059" t="s">
        <v>4880</v>
      </c>
      <c r="P3059" t="s">
        <v>4879</v>
      </c>
      <c r="Q3059" s="4">
        <f>_xlfn.XLOOKUP(C3059,customer_table!$A$2:$A$4947,customer_table!$A$2:$A$4947)</f>
        <v>21993</v>
      </c>
      <c r="R3059" t="str">
        <f>_xlfn.XLOOKUP(D3059,customer_table!$B$2:$B$4947,customer_table!$B$2:$B$4947)</f>
        <v>Enterprise</v>
      </c>
      <c r="S3059" s="4" t="b">
        <f t="shared" si="235"/>
        <v>1</v>
      </c>
      <c r="T3059" s="6" t="b">
        <f t="shared" si="236"/>
        <v>1</v>
      </c>
      <c r="U3059" cm="1">
        <f t="array" ref="U3059">INDEX(hdd_products!$H$2:$H$21,MATCH(1,(hdd_products!$A$2:$A$21=hdd_orders!B3059)*(hdd_products!$H$2:$H$21=hdd_orders!F3059),0))</f>
        <v>185.76</v>
      </c>
      <c r="V3059" s="6" t="b">
        <f t="shared" si="237"/>
        <v>1</v>
      </c>
      <c r="W3059" s="4">
        <f t="shared" si="238"/>
        <v>371.52</v>
      </c>
      <c r="X3059" s="6" t="b">
        <f t="shared" si="239"/>
        <v>1</v>
      </c>
      <c r="AD3059" s="52"/>
    </row>
    <row r="3060" spans="1:30" x14ac:dyDescent="0.45">
      <c r="A3060" s="4">
        <v>3058</v>
      </c>
      <c r="B3060">
        <v>1009</v>
      </c>
      <c r="C3060">
        <v>98387</v>
      </c>
      <c r="D3060" t="str">
        <f>_xlfn.XLOOKUP(C3060,customer_table!$A$2:$A$4869,customer_table!$B$2:$B$4869)</f>
        <v>Small Business</v>
      </c>
      <c r="E3060">
        <v>3</v>
      </c>
      <c r="F3060">
        <v>185.76</v>
      </c>
      <c r="G3060">
        <v>557.28</v>
      </c>
      <c r="H3060">
        <v>0</v>
      </c>
      <c r="I3060">
        <v>19.55</v>
      </c>
      <c r="J3060" s="5">
        <v>45372</v>
      </c>
      <c r="K3060" s="5">
        <v>45377</v>
      </c>
      <c r="L3060" t="s">
        <v>4887</v>
      </c>
      <c r="M3060" t="s">
        <v>4898</v>
      </c>
      <c r="N3060" t="s">
        <v>4901</v>
      </c>
      <c r="O3060" t="s">
        <v>4880</v>
      </c>
      <c r="P3060" t="s">
        <v>4891</v>
      </c>
      <c r="Q3060" s="4">
        <f>_xlfn.XLOOKUP(C3060,customer_table!$A$2:$A$4947,customer_table!$A$2:$A$4947)</f>
        <v>98387</v>
      </c>
      <c r="R3060" t="str">
        <f>_xlfn.XLOOKUP(D3060,customer_table!$B$2:$B$4947,customer_table!$B$2:$B$4947)</f>
        <v>Small Business</v>
      </c>
      <c r="S3060" s="4" t="b">
        <f t="shared" si="235"/>
        <v>1</v>
      </c>
      <c r="T3060" s="6" t="b">
        <f t="shared" si="236"/>
        <v>1</v>
      </c>
      <c r="U3060" cm="1">
        <f t="array" ref="U3060">INDEX(hdd_products!$H$2:$H$21,MATCH(1,(hdd_products!$A$2:$A$21=hdd_orders!B3060)*(hdd_products!$H$2:$H$21=hdd_orders!F3060),0))</f>
        <v>185.76</v>
      </c>
      <c r="V3060" s="6" t="b">
        <f t="shared" si="237"/>
        <v>1</v>
      </c>
      <c r="W3060" s="4">
        <f t="shared" si="238"/>
        <v>557.28</v>
      </c>
      <c r="X3060" s="6" t="b">
        <f t="shared" si="239"/>
        <v>1</v>
      </c>
      <c r="AD3060" s="52"/>
    </row>
    <row r="3061" spans="1:30" x14ac:dyDescent="0.45">
      <c r="A3061" s="4">
        <v>3059</v>
      </c>
      <c r="B3061">
        <v>1013</v>
      </c>
      <c r="C3061">
        <v>76150</v>
      </c>
      <c r="D3061" t="str">
        <f>_xlfn.XLOOKUP(C3061,customer_table!$A$2:$A$4869,customer_table!$B$2:$B$4869)</f>
        <v>Enterprise</v>
      </c>
      <c r="E3061">
        <v>4</v>
      </c>
      <c r="F3061">
        <v>588.66999999999996</v>
      </c>
      <c r="G3061">
        <v>2354.6799999999998</v>
      </c>
      <c r="H3061">
        <v>0</v>
      </c>
      <c r="I3061">
        <v>10.26</v>
      </c>
      <c r="J3061" s="5">
        <v>45599</v>
      </c>
      <c r="K3061" s="5">
        <v>45605</v>
      </c>
      <c r="L3061" t="s">
        <v>4897</v>
      </c>
      <c r="M3061" t="s">
        <v>4898</v>
      </c>
      <c r="N3061" t="s">
        <v>4892</v>
      </c>
      <c r="O3061" t="s">
        <v>4880</v>
      </c>
      <c r="P3061" t="s">
        <v>4886</v>
      </c>
      <c r="Q3061" s="4">
        <f>_xlfn.XLOOKUP(C3061,customer_table!$A$2:$A$4947,customer_table!$A$2:$A$4947)</f>
        <v>76150</v>
      </c>
      <c r="R3061" t="str">
        <f>_xlfn.XLOOKUP(D3061,customer_table!$B$2:$B$4947,customer_table!$B$2:$B$4947)</f>
        <v>Enterprise</v>
      </c>
      <c r="S3061" s="4" t="b">
        <f t="shared" si="235"/>
        <v>1</v>
      </c>
      <c r="T3061" s="6" t="b">
        <f t="shared" si="236"/>
        <v>1</v>
      </c>
      <c r="U3061" cm="1">
        <f t="array" ref="U3061">INDEX(hdd_products!$H$2:$H$21,MATCH(1,(hdd_products!$A$2:$A$21=hdd_orders!B3061)*(hdd_products!$H$2:$H$21=hdd_orders!F3061),0))</f>
        <v>588.66999999999996</v>
      </c>
      <c r="V3061" s="6" t="b">
        <f t="shared" si="237"/>
        <v>1</v>
      </c>
      <c r="W3061" s="4">
        <f t="shared" si="238"/>
        <v>2354.6799999999998</v>
      </c>
      <c r="X3061" s="6" t="b">
        <f t="shared" si="239"/>
        <v>1</v>
      </c>
      <c r="AD3061" s="52"/>
    </row>
    <row r="3062" spans="1:30" x14ac:dyDescent="0.45">
      <c r="A3062" s="4">
        <v>3060</v>
      </c>
      <c r="B3062">
        <v>1001</v>
      </c>
      <c r="C3062">
        <v>97854</v>
      </c>
      <c r="D3062" t="str">
        <f>_xlfn.XLOOKUP(C3062,customer_table!$A$2:$A$4869,customer_table!$B$2:$B$4869)</f>
        <v>Small Business</v>
      </c>
      <c r="E3062">
        <v>2</v>
      </c>
      <c r="F3062">
        <v>129.16999999999999</v>
      </c>
      <c r="G3062">
        <v>258.33999999999997</v>
      </c>
      <c r="H3062">
        <v>0</v>
      </c>
      <c r="I3062">
        <v>16.82</v>
      </c>
      <c r="J3062" s="5">
        <v>45492</v>
      </c>
      <c r="K3062" s="5">
        <v>45497</v>
      </c>
      <c r="L3062" t="s">
        <v>4890</v>
      </c>
      <c r="M3062" t="s">
        <v>4881</v>
      </c>
      <c r="N3062" t="s">
        <v>4876</v>
      </c>
      <c r="O3062" t="s">
        <v>4880</v>
      </c>
      <c r="P3062" t="s">
        <v>4888</v>
      </c>
      <c r="Q3062" s="4">
        <f>_xlfn.XLOOKUP(C3062,customer_table!$A$2:$A$4947,customer_table!$A$2:$A$4947)</f>
        <v>97854</v>
      </c>
      <c r="R3062" t="str">
        <f>_xlfn.XLOOKUP(D3062,customer_table!$B$2:$B$4947,customer_table!$B$2:$B$4947)</f>
        <v>Small Business</v>
      </c>
      <c r="S3062" s="4" t="b">
        <f t="shared" si="235"/>
        <v>1</v>
      </c>
      <c r="T3062" s="6" t="b">
        <f t="shared" si="236"/>
        <v>1</v>
      </c>
      <c r="U3062" cm="1">
        <f t="array" ref="U3062">INDEX(hdd_products!$H$2:$H$21,MATCH(1,(hdd_products!$A$2:$A$21=hdd_orders!B3062)*(hdd_products!$H$2:$H$21=hdd_orders!F3062),0))</f>
        <v>129.16999999999999</v>
      </c>
      <c r="V3062" s="6" t="b">
        <f t="shared" si="237"/>
        <v>1</v>
      </c>
      <c r="W3062" s="4">
        <f t="shared" si="238"/>
        <v>258.33999999999997</v>
      </c>
      <c r="X3062" s="6" t="b">
        <f t="shared" si="239"/>
        <v>1</v>
      </c>
      <c r="AD3062" s="52"/>
    </row>
    <row r="3063" spans="1:30" x14ac:dyDescent="0.45">
      <c r="A3063" s="4">
        <v>3061</v>
      </c>
      <c r="B3063">
        <v>1001</v>
      </c>
      <c r="C3063">
        <v>40059</v>
      </c>
      <c r="D3063" t="str">
        <f>_xlfn.XLOOKUP(C3063,customer_table!$A$2:$A$4869,customer_table!$B$2:$B$4869)</f>
        <v>Small Business</v>
      </c>
      <c r="E3063">
        <v>1</v>
      </c>
      <c r="F3063">
        <v>129.16999999999999</v>
      </c>
      <c r="G3063">
        <v>129.16999999999999</v>
      </c>
      <c r="H3063">
        <v>0</v>
      </c>
      <c r="I3063">
        <v>18.350000000000001</v>
      </c>
      <c r="J3063" s="5">
        <v>45428</v>
      </c>
      <c r="K3063" s="5">
        <v>45429</v>
      </c>
      <c r="L3063" t="s">
        <v>4887</v>
      </c>
      <c r="M3063" t="s">
        <v>4881</v>
      </c>
      <c r="N3063" t="s">
        <v>4876</v>
      </c>
      <c r="O3063" t="s">
        <v>4880</v>
      </c>
      <c r="P3063" t="s">
        <v>4879</v>
      </c>
      <c r="Q3063" s="4">
        <f>_xlfn.XLOOKUP(C3063,customer_table!$A$2:$A$4947,customer_table!$A$2:$A$4947)</f>
        <v>40059</v>
      </c>
      <c r="R3063" t="str">
        <f>_xlfn.XLOOKUP(D3063,customer_table!$B$2:$B$4947,customer_table!$B$2:$B$4947)</f>
        <v>Small Business</v>
      </c>
      <c r="S3063" s="4" t="b">
        <f t="shared" si="235"/>
        <v>1</v>
      </c>
      <c r="T3063" s="6" t="b">
        <f t="shared" si="236"/>
        <v>1</v>
      </c>
      <c r="U3063" cm="1">
        <f t="array" ref="U3063">INDEX(hdd_products!$H$2:$H$21,MATCH(1,(hdd_products!$A$2:$A$21=hdd_orders!B3063)*(hdd_products!$H$2:$H$21=hdd_orders!F3063),0))</f>
        <v>129.16999999999999</v>
      </c>
      <c r="V3063" s="6" t="b">
        <f t="shared" si="237"/>
        <v>1</v>
      </c>
      <c r="W3063" s="4">
        <f t="shared" si="238"/>
        <v>129.16999999999999</v>
      </c>
      <c r="X3063" s="6" t="b">
        <f t="shared" si="239"/>
        <v>1</v>
      </c>
      <c r="AD3063" s="52"/>
    </row>
    <row r="3064" spans="1:30" x14ac:dyDescent="0.45">
      <c r="A3064" s="4">
        <v>3062</v>
      </c>
      <c r="B3064">
        <v>1012</v>
      </c>
      <c r="C3064">
        <v>24744</v>
      </c>
      <c r="D3064" t="str">
        <f>_xlfn.XLOOKUP(C3064,customer_table!$A$2:$A$4869,customer_table!$B$2:$B$4869)</f>
        <v>Enterprise</v>
      </c>
      <c r="E3064">
        <v>3</v>
      </c>
      <c r="F3064">
        <v>339.39</v>
      </c>
      <c r="G3064">
        <v>1018.17</v>
      </c>
      <c r="H3064">
        <v>0</v>
      </c>
      <c r="I3064">
        <v>8.44</v>
      </c>
      <c r="J3064" s="5">
        <v>45337</v>
      </c>
      <c r="K3064" s="5">
        <v>45344</v>
      </c>
      <c r="L3064" t="s">
        <v>4902</v>
      </c>
      <c r="M3064" t="s">
        <v>4877</v>
      </c>
      <c r="N3064" t="s">
        <v>4876</v>
      </c>
      <c r="O3064" t="s">
        <v>4880</v>
      </c>
      <c r="P3064" t="s">
        <v>4874</v>
      </c>
      <c r="Q3064" s="4">
        <f>_xlfn.XLOOKUP(C3064,customer_table!$A$2:$A$4947,customer_table!$A$2:$A$4947)</f>
        <v>24744</v>
      </c>
      <c r="R3064" t="str">
        <f>_xlfn.XLOOKUP(D3064,customer_table!$B$2:$B$4947,customer_table!$B$2:$B$4947)</f>
        <v>Enterprise</v>
      </c>
      <c r="S3064" s="4" t="b">
        <f t="shared" si="235"/>
        <v>1</v>
      </c>
      <c r="T3064" s="6" t="b">
        <f t="shared" si="236"/>
        <v>1</v>
      </c>
      <c r="U3064" cm="1">
        <f t="array" ref="U3064">INDEX(hdd_products!$H$2:$H$21,MATCH(1,(hdd_products!$A$2:$A$21=hdd_orders!B3064)*(hdd_products!$H$2:$H$21=hdd_orders!F3064),0))</f>
        <v>339.39</v>
      </c>
      <c r="V3064" s="6" t="b">
        <f t="shared" si="237"/>
        <v>1</v>
      </c>
      <c r="W3064" s="4">
        <f t="shared" si="238"/>
        <v>1018.17</v>
      </c>
      <c r="X3064" s="6" t="b">
        <f t="shared" si="239"/>
        <v>1</v>
      </c>
      <c r="AD3064" s="52"/>
    </row>
    <row r="3065" spans="1:30" x14ac:dyDescent="0.45">
      <c r="A3065" s="4">
        <v>3063</v>
      </c>
      <c r="B3065">
        <v>1006</v>
      </c>
      <c r="C3065">
        <v>73898</v>
      </c>
      <c r="D3065" t="str">
        <f>_xlfn.XLOOKUP(C3065,customer_table!$A$2:$A$4869,customer_table!$B$2:$B$4869)</f>
        <v>Enterprise</v>
      </c>
      <c r="E3065">
        <v>10</v>
      </c>
      <c r="F3065">
        <v>307.20999999999998</v>
      </c>
      <c r="G3065">
        <v>3072.1</v>
      </c>
      <c r="H3065">
        <v>0</v>
      </c>
      <c r="I3065">
        <v>13.73</v>
      </c>
      <c r="J3065" s="5">
        <v>45574</v>
      </c>
      <c r="K3065" s="5">
        <v>45580</v>
      </c>
      <c r="L3065" t="s">
        <v>4895</v>
      </c>
      <c r="M3065" t="s">
        <v>4898</v>
      </c>
      <c r="N3065" t="s">
        <v>4876</v>
      </c>
      <c r="O3065" t="s">
        <v>4880</v>
      </c>
      <c r="P3065" t="s">
        <v>4874</v>
      </c>
      <c r="Q3065" s="4">
        <f>_xlfn.XLOOKUP(C3065,customer_table!$A$2:$A$4947,customer_table!$A$2:$A$4947)</f>
        <v>73898</v>
      </c>
      <c r="R3065" t="str">
        <f>_xlfn.XLOOKUP(D3065,customer_table!$B$2:$B$4947,customer_table!$B$2:$B$4947)</f>
        <v>Enterprise</v>
      </c>
      <c r="S3065" s="4" t="b">
        <f t="shared" si="235"/>
        <v>1</v>
      </c>
      <c r="T3065" s="6" t="b">
        <f t="shared" si="236"/>
        <v>1</v>
      </c>
      <c r="U3065" cm="1">
        <f t="array" ref="U3065">INDEX(hdd_products!$H$2:$H$21,MATCH(1,(hdd_products!$A$2:$A$21=hdd_orders!B3065)*(hdd_products!$H$2:$H$21=hdd_orders!F3065),0))</f>
        <v>307.20999999999998</v>
      </c>
      <c r="V3065" s="6" t="b">
        <f t="shared" si="237"/>
        <v>1</v>
      </c>
      <c r="W3065" s="4">
        <f t="shared" si="238"/>
        <v>3072.1</v>
      </c>
      <c r="X3065" s="6" t="b">
        <f t="shared" si="239"/>
        <v>1</v>
      </c>
      <c r="AD3065" s="52"/>
    </row>
    <row r="3066" spans="1:30" x14ac:dyDescent="0.45">
      <c r="A3066" s="4">
        <v>3064</v>
      </c>
      <c r="B3066">
        <v>1007</v>
      </c>
      <c r="C3066">
        <v>53687</v>
      </c>
      <c r="D3066" t="str">
        <f>_xlfn.XLOOKUP(C3066,customer_table!$A$2:$A$4869,customer_table!$B$2:$B$4869)</f>
        <v>Small Business</v>
      </c>
      <c r="E3066">
        <v>1</v>
      </c>
      <c r="F3066">
        <v>415.57</v>
      </c>
      <c r="G3066">
        <v>415.57</v>
      </c>
      <c r="H3066">
        <v>0</v>
      </c>
      <c r="I3066">
        <v>18.22</v>
      </c>
      <c r="J3066" s="5">
        <v>45645</v>
      </c>
      <c r="K3066" s="5">
        <v>45650</v>
      </c>
      <c r="L3066" t="s">
        <v>4887</v>
      </c>
      <c r="M3066" t="s">
        <v>4896</v>
      </c>
      <c r="N3066" t="s">
        <v>4876</v>
      </c>
      <c r="O3066" t="s">
        <v>4880</v>
      </c>
      <c r="P3066" t="s">
        <v>4879</v>
      </c>
      <c r="Q3066" s="4">
        <f>_xlfn.XLOOKUP(C3066,customer_table!$A$2:$A$4947,customer_table!$A$2:$A$4947)</f>
        <v>53687</v>
      </c>
      <c r="R3066" t="str">
        <f>_xlfn.XLOOKUP(D3066,customer_table!$B$2:$B$4947,customer_table!$B$2:$B$4947)</f>
        <v>Small Business</v>
      </c>
      <c r="S3066" s="4" t="b">
        <f t="shared" si="235"/>
        <v>1</v>
      </c>
      <c r="T3066" s="6" t="b">
        <f t="shared" si="236"/>
        <v>1</v>
      </c>
      <c r="U3066" cm="1">
        <f t="array" ref="U3066">INDEX(hdd_products!$H$2:$H$21,MATCH(1,(hdd_products!$A$2:$A$21=hdd_orders!B3066)*(hdd_products!$H$2:$H$21=hdd_orders!F3066),0))</f>
        <v>415.57</v>
      </c>
      <c r="V3066" s="6" t="b">
        <f t="shared" si="237"/>
        <v>1</v>
      </c>
      <c r="W3066" s="4">
        <f t="shared" si="238"/>
        <v>415.57</v>
      </c>
      <c r="X3066" s="6" t="b">
        <f t="shared" si="239"/>
        <v>1</v>
      </c>
      <c r="AD3066" s="52"/>
    </row>
    <row r="3067" spans="1:30" x14ac:dyDescent="0.45">
      <c r="A3067" s="4">
        <v>3065</v>
      </c>
      <c r="B3067">
        <v>1004</v>
      </c>
      <c r="C3067">
        <v>96328</v>
      </c>
      <c r="D3067" t="str">
        <f>_xlfn.XLOOKUP(C3067,customer_table!$A$2:$A$4869,customer_table!$B$2:$B$4869)</f>
        <v>Small Business</v>
      </c>
      <c r="E3067">
        <v>1</v>
      </c>
      <c r="F3067">
        <v>170.85</v>
      </c>
      <c r="G3067">
        <v>170.85</v>
      </c>
      <c r="H3067">
        <v>0</v>
      </c>
      <c r="I3067">
        <v>15.38</v>
      </c>
      <c r="J3067" s="5">
        <v>45527</v>
      </c>
      <c r="K3067" s="5">
        <v>45532</v>
      </c>
      <c r="L3067" t="s">
        <v>4895</v>
      </c>
      <c r="M3067" t="s">
        <v>4898</v>
      </c>
      <c r="N3067" t="s">
        <v>4876</v>
      </c>
      <c r="O3067" t="s">
        <v>4880</v>
      </c>
      <c r="P3067" t="s">
        <v>4879</v>
      </c>
      <c r="Q3067" s="4">
        <f>_xlfn.XLOOKUP(C3067,customer_table!$A$2:$A$4947,customer_table!$A$2:$A$4947)</f>
        <v>96328</v>
      </c>
      <c r="R3067" t="str">
        <f>_xlfn.XLOOKUP(D3067,customer_table!$B$2:$B$4947,customer_table!$B$2:$B$4947)</f>
        <v>Small Business</v>
      </c>
      <c r="S3067" s="4" t="b">
        <f t="shared" si="235"/>
        <v>1</v>
      </c>
      <c r="T3067" s="6" t="b">
        <f t="shared" si="236"/>
        <v>1</v>
      </c>
      <c r="U3067" cm="1">
        <f t="array" ref="U3067">INDEX(hdd_products!$H$2:$H$21,MATCH(1,(hdd_products!$A$2:$A$21=hdd_orders!B3067)*(hdd_products!$H$2:$H$21=hdd_orders!F3067),0))</f>
        <v>170.85</v>
      </c>
      <c r="V3067" s="6" t="b">
        <f t="shared" si="237"/>
        <v>1</v>
      </c>
      <c r="W3067" s="4">
        <f t="shared" si="238"/>
        <v>170.85</v>
      </c>
      <c r="X3067" s="6" t="b">
        <f t="shared" si="239"/>
        <v>1</v>
      </c>
      <c r="AD3067" s="52"/>
    </row>
    <row r="3068" spans="1:30" x14ac:dyDescent="0.45">
      <c r="A3068" s="4">
        <v>3066</v>
      </c>
      <c r="B3068">
        <v>1002</v>
      </c>
      <c r="C3068">
        <v>89265</v>
      </c>
      <c r="D3068" t="str">
        <f>_xlfn.XLOOKUP(C3068,customer_table!$A$2:$A$4869,customer_table!$B$2:$B$4869)</f>
        <v>Consumer</v>
      </c>
      <c r="E3068">
        <v>2</v>
      </c>
      <c r="F3068">
        <v>198.26</v>
      </c>
      <c r="G3068">
        <v>396.52</v>
      </c>
      <c r="H3068">
        <v>0</v>
      </c>
      <c r="I3068">
        <v>16.170000000000002</v>
      </c>
      <c r="J3068" s="5">
        <v>45441</v>
      </c>
      <c r="K3068" s="5">
        <v>45447</v>
      </c>
      <c r="L3068" t="s">
        <v>4887</v>
      </c>
      <c r="M3068" t="s">
        <v>4881</v>
      </c>
      <c r="N3068" t="s">
        <v>4876</v>
      </c>
      <c r="O3068" t="s">
        <v>4880</v>
      </c>
      <c r="P3068" t="s">
        <v>4888</v>
      </c>
      <c r="Q3068" s="4">
        <f>_xlfn.XLOOKUP(C3068,customer_table!$A$2:$A$4947,customer_table!$A$2:$A$4947)</f>
        <v>89265</v>
      </c>
      <c r="R3068" t="str">
        <f>_xlfn.XLOOKUP(D3068,customer_table!$B$2:$B$4947,customer_table!$B$2:$B$4947)</f>
        <v>Consumer</v>
      </c>
      <c r="S3068" s="4" t="b">
        <f t="shared" si="235"/>
        <v>1</v>
      </c>
      <c r="T3068" s="6" t="b">
        <f t="shared" si="236"/>
        <v>1</v>
      </c>
      <c r="U3068" cm="1">
        <f t="array" ref="U3068">INDEX(hdd_products!$H$2:$H$21,MATCH(1,(hdd_products!$A$2:$A$21=hdd_orders!B3068)*(hdd_products!$H$2:$H$21=hdd_orders!F3068),0))</f>
        <v>198.26</v>
      </c>
      <c r="V3068" s="6" t="b">
        <f t="shared" si="237"/>
        <v>1</v>
      </c>
      <c r="W3068" s="4">
        <f t="shared" si="238"/>
        <v>396.52</v>
      </c>
      <c r="X3068" s="6" t="b">
        <f t="shared" si="239"/>
        <v>1</v>
      </c>
      <c r="AD3068" s="52"/>
    </row>
    <row r="3069" spans="1:30" x14ac:dyDescent="0.45">
      <c r="A3069" s="4">
        <v>3067</v>
      </c>
      <c r="B3069">
        <v>1004</v>
      </c>
      <c r="C3069">
        <v>42591</v>
      </c>
      <c r="D3069" t="str">
        <f>_xlfn.XLOOKUP(C3069,customer_table!$A$2:$A$4869,customer_table!$B$2:$B$4869)</f>
        <v>Enterprise</v>
      </c>
      <c r="E3069">
        <v>1</v>
      </c>
      <c r="F3069">
        <v>170.85</v>
      </c>
      <c r="G3069">
        <v>170.85</v>
      </c>
      <c r="H3069">
        <v>0</v>
      </c>
      <c r="I3069">
        <v>17.52</v>
      </c>
      <c r="J3069" s="5">
        <v>45604</v>
      </c>
      <c r="K3069" s="5">
        <v>45608</v>
      </c>
      <c r="L3069" t="s">
        <v>4878</v>
      </c>
      <c r="M3069" t="s">
        <v>4898</v>
      </c>
      <c r="N3069" t="s">
        <v>4876</v>
      </c>
      <c r="O3069" t="s">
        <v>4875</v>
      </c>
      <c r="P3069" t="s">
        <v>4879</v>
      </c>
      <c r="Q3069" s="4">
        <f>_xlfn.XLOOKUP(C3069,customer_table!$A$2:$A$4947,customer_table!$A$2:$A$4947)</f>
        <v>42591</v>
      </c>
      <c r="R3069" t="str">
        <f>_xlfn.XLOOKUP(D3069,customer_table!$B$2:$B$4947,customer_table!$B$2:$B$4947)</f>
        <v>Enterprise</v>
      </c>
      <c r="S3069" s="4" t="b">
        <f t="shared" si="235"/>
        <v>1</v>
      </c>
      <c r="T3069" s="6" t="b">
        <f t="shared" si="236"/>
        <v>1</v>
      </c>
      <c r="U3069" cm="1">
        <f t="array" ref="U3069">INDEX(hdd_products!$H$2:$H$21,MATCH(1,(hdd_products!$A$2:$A$21=hdd_orders!B3069)*(hdd_products!$H$2:$H$21=hdd_orders!F3069),0))</f>
        <v>170.85</v>
      </c>
      <c r="V3069" s="6" t="b">
        <f t="shared" si="237"/>
        <v>1</v>
      </c>
      <c r="W3069" s="4">
        <f t="shared" si="238"/>
        <v>170.85</v>
      </c>
      <c r="X3069" s="6" t="b">
        <f t="shared" si="239"/>
        <v>1</v>
      </c>
      <c r="AD3069" s="52"/>
    </row>
    <row r="3070" spans="1:30" x14ac:dyDescent="0.45">
      <c r="A3070" s="4">
        <v>3068</v>
      </c>
      <c r="B3070">
        <v>1014</v>
      </c>
      <c r="C3070">
        <v>77069</v>
      </c>
      <c r="D3070" t="str">
        <f>_xlfn.XLOOKUP(C3070,customer_table!$A$2:$A$4869,customer_table!$B$2:$B$4869)</f>
        <v>Small Business</v>
      </c>
      <c r="E3070">
        <v>1</v>
      </c>
      <c r="F3070">
        <v>686.52</v>
      </c>
      <c r="G3070">
        <v>686.52</v>
      </c>
      <c r="H3070">
        <v>0</v>
      </c>
      <c r="I3070">
        <v>9.7899999999999991</v>
      </c>
      <c r="J3070" s="5">
        <v>45511</v>
      </c>
      <c r="K3070" s="5">
        <v>45512</v>
      </c>
      <c r="L3070" t="s">
        <v>4897</v>
      </c>
      <c r="M3070" t="s">
        <v>4896</v>
      </c>
      <c r="N3070" t="s">
        <v>4901</v>
      </c>
      <c r="O3070" t="s">
        <v>4880</v>
      </c>
      <c r="P3070" t="s">
        <v>4874</v>
      </c>
      <c r="Q3070" s="4">
        <f>_xlfn.XLOOKUP(C3070,customer_table!$A$2:$A$4947,customer_table!$A$2:$A$4947)</f>
        <v>77069</v>
      </c>
      <c r="R3070" t="str">
        <f>_xlfn.XLOOKUP(D3070,customer_table!$B$2:$B$4947,customer_table!$B$2:$B$4947)</f>
        <v>Small Business</v>
      </c>
      <c r="S3070" s="4" t="b">
        <f t="shared" si="235"/>
        <v>1</v>
      </c>
      <c r="T3070" s="6" t="b">
        <f t="shared" si="236"/>
        <v>1</v>
      </c>
      <c r="U3070" cm="1">
        <f t="array" ref="U3070">INDEX(hdd_products!$H$2:$H$21,MATCH(1,(hdd_products!$A$2:$A$21=hdd_orders!B3070)*(hdd_products!$H$2:$H$21=hdd_orders!F3070),0))</f>
        <v>686.52</v>
      </c>
      <c r="V3070" s="6" t="b">
        <f t="shared" si="237"/>
        <v>1</v>
      </c>
      <c r="W3070" s="4">
        <f t="shared" si="238"/>
        <v>686.52</v>
      </c>
      <c r="X3070" s="6" t="b">
        <f t="shared" si="239"/>
        <v>1</v>
      </c>
      <c r="AD3070" s="52"/>
    </row>
    <row r="3071" spans="1:30" x14ac:dyDescent="0.45">
      <c r="A3071" s="4">
        <v>3069</v>
      </c>
      <c r="B3071">
        <v>1003</v>
      </c>
      <c r="C3071">
        <v>23396</v>
      </c>
      <c r="D3071" t="str">
        <f>_xlfn.XLOOKUP(C3071,customer_table!$A$2:$A$4869,customer_table!$B$2:$B$4869)</f>
        <v>Small Business</v>
      </c>
      <c r="E3071">
        <v>8</v>
      </c>
      <c r="F3071">
        <v>95.08</v>
      </c>
      <c r="G3071">
        <v>760.64</v>
      </c>
      <c r="H3071">
        <v>0</v>
      </c>
      <c r="I3071">
        <v>11.67</v>
      </c>
      <c r="J3071" s="5">
        <v>45297</v>
      </c>
      <c r="K3071" s="5">
        <v>45299</v>
      </c>
      <c r="L3071" t="s">
        <v>4900</v>
      </c>
      <c r="M3071" t="s">
        <v>4896</v>
      </c>
      <c r="N3071" t="s">
        <v>4903</v>
      </c>
      <c r="O3071" t="s">
        <v>4880</v>
      </c>
      <c r="P3071" t="s">
        <v>4888</v>
      </c>
      <c r="Q3071" s="4">
        <f>_xlfn.XLOOKUP(C3071,customer_table!$A$2:$A$4947,customer_table!$A$2:$A$4947)</f>
        <v>23396</v>
      </c>
      <c r="R3071" t="str">
        <f>_xlfn.XLOOKUP(D3071,customer_table!$B$2:$B$4947,customer_table!$B$2:$B$4947)</f>
        <v>Small Business</v>
      </c>
      <c r="S3071" s="4" t="b">
        <f t="shared" si="235"/>
        <v>1</v>
      </c>
      <c r="T3071" s="6" t="b">
        <f t="shared" si="236"/>
        <v>1</v>
      </c>
      <c r="U3071" cm="1">
        <f t="array" ref="U3071">INDEX(hdd_products!$H$2:$H$21,MATCH(1,(hdd_products!$A$2:$A$21=hdd_orders!B3071)*(hdd_products!$H$2:$H$21=hdd_orders!F3071),0))</f>
        <v>95.08</v>
      </c>
      <c r="V3071" s="6" t="b">
        <f t="shared" si="237"/>
        <v>1</v>
      </c>
      <c r="W3071" s="4">
        <f t="shared" si="238"/>
        <v>760.64</v>
      </c>
      <c r="X3071" s="6" t="b">
        <f t="shared" si="239"/>
        <v>1</v>
      </c>
      <c r="AD3071" s="52"/>
    </row>
    <row r="3072" spans="1:30" x14ac:dyDescent="0.45">
      <c r="A3072" s="4">
        <v>3070</v>
      </c>
      <c r="B3072">
        <v>1011</v>
      </c>
      <c r="C3072">
        <v>92616</v>
      </c>
      <c r="D3072" t="str">
        <f>_xlfn.XLOOKUP(C3072,customer_table!$A$2:$A$4869,customer_table!$B$2:$B$4869)</f>
        <v>Consumer</v>
      </c>
      <c r="E3072">
        <v>3</v>
      </c>
      <c r="F3072">
        <v>664.86</v>
      </c>
      <c r="G3072">
        <v>1994.58</v>
      </c>
      <c r="H3072">
        <v>0</v>
      </c>
      <c r="I3072">
        <v>12.27</v>
      </c>
      <c r="J3072" s="5">
        <v>45474</v>
      </c>
      <c r="K3072" s="5">
        <v>45479</v>
      </c>
      <c r="L3072" t="s">
        <v>4900</v>
      </c>
      <c r="M3072" t="s">
        <v>4898</v>
      </c>
      <c r="N3072" t="s">
        <v>4892</v>
      </c>
      <c r="O3072" t="s">
        <v>4880</v>
      </c>
      <c r="P3072" t="s">
        <v>4888</v>
      </c>
      <c r="Q3072" s="4">
        <f>_xlfn.XLOOKUP(C3072,customer_table!$A$2:$A$4947,customer_table!$A$2:$A$4947)</f>
        <v>92616</v>
      </c>
      <c r="R3072" t="str">
        <f>_xlfn.XLOOKUP(D3072,customer_table!$B$2:$B$4947,customer_table!$B$2:$B$4947)</f>
        <v>Consumer</v>
      </c>
      <c r="S3072" s="4" t="b">
        <f t="shared" si="235"/>
        <v>1</v>
      </c>
      <c r="T3072" s="6" t="b">
        <f t="shared" si="236"/>
        <v>1</v>
      </c>
      <c r="U3072" cm="1">
        <f t="array" ref="U3072">INDEX(hdd_products!$H$2:$H$21,MATCH(1,(hdd_products!$A$2:$A$21=hdd_orders!B3072)*(hdd_products!$H$2:$H$21=hdd_orders!F3072),0))</f>
        <v>664.86</v>
      </c>
      <c r="V3072" s="6" t="b">
        <f t="shared" si="237"/>
        <v>1</v>
      </c>
      <c r="W3072" s="4">
        <f t="shared" si="238"/>
        <v>1994.58</v>
      </c>
      <c r="X3072" s="6" t="b">
        <f t="shared" si="239"/>
        <v>1</v>
      </c>
      <c r="AD3072" s="52"/>
    </row>
    <row r="3073" spans="1:30" x14ac:dyDescent="0.45">
      <c r="A3073" s="4">
        <v>3071</v>
      </c>
      <c r="B3073">
        <v>1006</v>
      </c>
      <c r="C3073">
        <v>85218</v>
      </c>
      <c r="D3073" t="str">
        <f>_xlfn.XLOOKUP(C3073,customer_table!$A$2:$A$4869,customer_table!$B$2:$B$4869)</f>
        <v>Enterprise</v>
      </c>
      <c r="E3073">
        <v>2</v>
      </c>
      <c r="F3073">
        <v>307.20999999999998</v>
      </c>
      <c r="G3073">
        <v>614.41999999999996</v>
      </c>
      <c r="H3073">
        <v>0</v>
      </c>
      <c r="I3073">
        <v>10.5</v>
      </c>
      <c r="J3073" s="5">
        <v>45356</v>
      </c>
      <c r="K3073" s="5">
        <v>45357</v>
      </c>
      <c r="L3073" t="s">
        <v>4897</v>
      </c>
      <c r="M3073" t="s">
        <v>4881</v>
      </c>
      <c r="N3073" t="s">
        <v>4876</v>
      </c>
      <c r="O3073" t="s">
        <v>4880</v>
      </c>
      <c r="P3073" t="s">
        <v>4886</v>
      </c>
      <c r="Q3073" s="4">
        <f>_xlfn.XLOOKUP(C3073,customer_table!$A$2:$A$4947,customer_table!$A$2:$A$4947)</f>
        <v>85218</v>
      </c>
      <c r="R3073" t="str">
        <f>_xlfn.XLOOKUP(D3073,customer_table!$B$2:$B$4947,customer_table!$B$2:$B$4947)</f>
        <v>Enterprise</v>
      </c>
      <c r="S3073" s="4" t="b">
        <f t="shared" si="235"/>
        <v>1</v>
      </c>
      <c r="T3073" s="6" t="b">
        <f t="shared" si="236"/>
        <v>1</v>
      </c>
      <c r="U3073" cm="1">
        <f t="array" ref="U3073">INDEX(hdd_products!$H$2:$H$21,MATCH(1,(hdd_products!$A$2:$A$21=hdd_orders!B3073)*(hdd_products!$H$2:$H$21=hdd_orders!F3073),0))</f>
        <v>307.20999999999998</v>
      </c>
      <c r="V3073" s="6" t="b">
        <f t="shared" si="237"/>
        <v>1</v>
      </c>
      <c r="W3073" s="4">
        <f t="shared" si="238"/>
        <v>614.41999999999996</v>
      </c>
      <c r="X3073" s="6" t="b">
        <f t="shared" si="239"/>
        <v>1</v>
      </c>
      <c r="AD3073" s="52"/>
    </row>
    <row r="3074" spans="1:30" x14ac:dyDescent="0.45">
      <c r="A3074" s="4">
        <v>3072</v>
      </c>
      <c r="B3074">
        <v>1006</v>
      </c>
      <c r="C3074">
        <v>90488</v>
      </c>
      <c r="D3074" t="str">
        <f>_xlfn.XLOOKUP(C3074,customer_table!$A$2:$A$4869,customer_table!$B$2:$B$4869)</f>
        <v>Enterprise</v>
      </c>
      <c r="E3074">
        <v>1</v>
      </c>
      <c r="F3074">
        <v>307.20999999999998</v>
      </c>
      <c r="G3074">
        <v>307.20999999999998</v>
      </c>
      <c r="H3074">
        <v>0</v>
      </c>
      <c r="I3074">
        <v>10.5</v>
      </c>
      <c r="J3074" s="5">
        <v>45564</v>
      </c>
      <c r="K3074" s="5">
        <v>45570</v>
      </c>
      <c r="L3074" t="s">
        <v>4897</v>
      </c>
      <c r="M3074" t="s">
        <v>4896</v>
      </c>
      <c r="N3074" t="s">
        <v>4901</v>
      </c>
      <c r="O3074" t="s">
        <v>4880</v>
      </c>
      <c r="P3074" t="s">
        <v>4884</v>
      </c>
      <c r="Q3074" s="4">
        <f>_xlfn.XLOOKUP(C3074,customer_table!$A$2:$A$4947,customer_table!$A$2:$A$4947)</f>
        <v>90488</v>
      </c>
      <c r="R3074" t="str">
        <f>_xlfn.XLOOKUP(D3074,customer_table!$B$2:$B$4947,customer_table!$B$2:$B$4947)</f>
        <v>Enterprise</v>
      </c>
      <c r="S3074" s="4" t="b">
        <f t="shared" si="235"/>
        <v>1</v>
      </c>
      <c r="T3074" s="6" t="b">
        <f t="shared" si="236"/>
        <v>1</v>
      </c>
      <c r="U3074" cm="1">
        <f t="array" ref="U3074">INDEX(hdd_products!$H$2:$H$21,MATCH(1,(hdd_products!$A$2:$A$21=hdd_orders!B3074)*(hdd_products!$H$2:$H$21=hdd_orders!F3074),0))</f>
        <v>307.20999999999998</v>
      </c>
      <c r="V3074" s="6" t="b">
        <f t="shared" si="237"/>
        <v>1</v>
      </c>
      <c r="W3074" s="4">
        <f t="shared" si="238"/>
        <v>307.20999999999998</v>
      </c>
      <c r="X3074" s="6" t="b">
        <f t="shared" si="239"/>
        <v>1</v>
      </c>
      <c r="AD3074" s="52"/>
    </row>
    <row r="3075" spans="1:30" x14ac:dyDescent="0.45">
      <c r="A3075" s="4">
        <v>3073</v>
      </c>
      <c r="B3075">
        <v>1001</v>
      </c>
      <c r="C3075">
        <v>79102</v>
      </c>
      <c r="D3075" t="str">
        <f>_xlfn.XLOOKUP(C3075,customer_table!$A$2:$A$4869,customer_table!$B$2:$B$4869)</f>
        <v>Small Business</v>
      </c>
      <c r="E3075">
        <v>1</v>
      </c>
      <c r="F3075">
        <v>129.16999999999999</v>
      </c>
      <c r="G3075">
        <v>129.16999999999999</v>
      </c>
      <c r="H3075">
        <v>0</v>
      </c>
      <c r="I3075">
        <v>14.43</v>
      </c>
      <c r="J3075" s="5">
        <v>45424</v>
      </c>
      <c r="K3075" s="5">
        <v>45428</v>
      </c>
      <c r="L3075" t="s">
        <v>4895</v>
      </c>
      <c r="M3075" t="s">
        <v>4877</v>
      </c>
      <c r="N3075" t="s">
        <v>4876</v>
      </c>
      <c r="O3075" t="s">
        <v>4875</v>
      </c>
      <c r="P3075" t="s">
        <v>4888</v>
      </c>
      <c r="Q3075" s="4">
        <f>_xlfn.XLOOKUP(C3075,customer_table!$A$2:$A$4947,customer_table!$A$2:$A$4947)</f>
        <v>79102</v>
      </c>
      <c r="R3075" t="str">
        <f>_xlfn.XLOOKUP(D3075,customer_table!$B$2:$B$4947,customer_table!$B$2:$B$4947)</f>
        <v>Small Business</v>
      </c>
      <c r="S3075" s="4" t="b">
        <f t="shared" si="235"/>
        <v>1</v>
      </c>
      <c r="T3075" s="6" t="b">
        <f t="shared" si="236"/>
        <v>1</v>
      </c>
      <c r="U3075" cm="1">
        <f t="array" ref="U3075">INDEX(hdd_products!$H$2:$H$21,MATCH(1,(hdd_products!$A$2:$A$21=hdd_orders!B3075)*(hdd_products!$H$2:$H$21=hdd_orders!F3075),0))</f>
        <v>129.16999999999999</v>
      </c>
      <c r="V3075" s="6" t="b">
        <f t="shared" si="237"/>
        <v>1</v>
      </c>
      <c r="W3075" s="4">
        <f t="shared" si="238"/>
        <v>129.16999999999999</v>
      </c>
      <c r="X3075" s="6" t="b">
        <f t="shared" si="239"/>
        <v>1</v>
      </c>
      <c r="AD3075" s="52"/>
    </row>
    <row r="3076" spans="1:30" x14ac:dyDescent="0.45">
      <c r="A3076" s="4">
        <v>3074</v>
      </c>
      <c r="B3076">
        <v>1004</v>
      </c>
      <c r="C3076">
        <v>18311</v>
      </c>
      <c r="D3076" t="str">
        <f>_xlfn.XLOOKUP(C3076,customer_table!$A$2:$A$4869,customer_table!$B$2:$B$4869)</f>
        <v>Small Business</v>
      </c>
      <c r="E3076">
        <v>1</v>
      </c>
      <c r="F3076">
        <v>170.85</v>
      </c>
      <c r="G3076">
        <v>170.85</v>
      </c>
      <c r="H3076">
        <v>0</v>
      </c>
      <c r="I3076">
        <v>18.48</v>
      </c>
      <c r="J3076" s="5">
        <v>45509</v>
      </c>
      <c r="K3076" s="5">
        <v>45510</v>
      </c>
      <c r="L3076" t="s">
        <v>4889</v>
      </c>
      <c r="M3076" t="s">
        <v>4896</v>
      </c>
      <c r="N3076" t="s">
        <v>4876</v>
      </c>
      <c r="O3076" t="s">
        <v>4880</v>
      </c>
      <c r="P3076" t="s">
        <v>4884</v>
      </c>
      <c r="Q3076" s="4">
        <f>_xlfn.XLOOKUP(C3076,customer_table!$A$2:$A$4947,customer_table!$A$2:$A$4947)</f>
        <v>18311</v>
      </c>
      <c r="R3076" t="str">
        <f>_xlfn.XLOOKUP(D3076,customer_table!$B$2:$B$4947,customer_table!$B$2:$B$4947)</f>
        <v>Small Business</v>
      </c>
      <c r="S3076" s="4" t="b">
        <f t="shared" ref="S3076:S3139" si="240">Q3076=C3076</f>
        <v>1</v>
      </c>
      <c r="T3076" s="6" t="b">
        <f t="shared" ref="T3076:T3139" si="241">R3076=D3076</f>
        <v>1</v>
      </c>
      <c r="U3076" cm="1">
        <f t="array" ref="U3076">INDEX(hdd_products!$H$2:$H$21,MATCH(1,(hdd_products!$A$2:$A$21=hdd_orders!B3076)*(hdd_products!$H$2:$H$21=hdd_orders!F3076),0))</f>
        <v>170.85</v>
      </c>
      <c r="V3076" s="6" t="b">
        <f t="shared" ref="V3076:V3139" si="242">U3076=F3076</f>
        <v>1</v>
      </c>
      <c r="W3076" s="4">
        <f t="shared" ref="W3076:W3139" si="243">F3076*E3076</f>
        <v>170.85</v>
      </c>
      <c r="X3076" s="6" t="b">
        <f t="shared" ref="X3076:X3139" si="244">G3076=W3076</f>
        <v>1</v>
      </c>
      <c r="AD3076" s="52"/>
    </row>
    <row r="3077" spans="1:30" x14ac:dyDescent="0.45">
      <c r="A3077" s="4">
        <v>3075</v>
      </c>
      <c r="B3077">
        <v>1008</v>
      </c>
      <c r="C3077">
        <v>42543</v>
      </c>
      <c r="D3077" t="str">
        <f>_xlfn.XLOOKUP(C3077,customer_table!$A$2:$A$4869,customer_table!$B$2:$B$4869)</f>
        <v>Enterprise</v>
      </c>
      <c r="E3077">
        <v>1</v>
      </c>
      <c r="F3077">
        <v>269.08</v>
      </c>
      <c r="G3077">
        <v>269.08</v>
      </c>
      <c r="H3077">
        <v>0</v>
      </c>
      <c r="I3077">
        <v>11.68</v>
      </c>
      <c r="J3077" s="5">
        <v>45349</v>
      </c>
      <c r="K3077" s="5">
        <v>45354</v>
      </c>
      <c r="L3077" t="s">
        <v>4897</v>
      </c>
      <c r="M3077" t="s">
        <v>4881</v>
      </c>
      <c r="N3077" t="s">
        <v>4876</v>
      </c>
      <c r="O3077" t="s">
        <v>4880</v>
      </c>
      <c r="P3077" t="s">
        <v>4874</v>
      </c>
      <c r="Q3077" s="4">
        <f>_xlfn.XLOOKUP(C3077,customer_table!$A$2:$A$4947,customer_table!$A$2:$A$4947)</f>
        <v>42543</v>
      </c>
      <c r="R3077" t="str">
        <f>_xlfn.XLOOKUP(D3077,customer_table!$B$2:$B$4947,customer_table!$B$2:$B$4947)</f>
        <v>Enterprise</v>
      </c>
      <c r="S3077" s="4" t="b">
        <f t="shared" si="240"/>
        <v>1</v>
      </c>
      <c r="T3077" s="6" t="b">
        <f t="shared" si="241"/>
        <v>1</v>
      </c>
      <c r="U3077" cm="1">
        <f t="array" ref="U3077">INDEX(hdd_products!$H$2:$H$21,MATCH(1,(hdd_products!$A$2:$A$21=hdd_orders!B3077)*(hdd_products!$H$2:$H$21=hdd_orders!F3077),0))</f>
        <v>269.08</v>
      </c>
      <c r="V3077" s="6" t="b">
        <f t="shared" si="242"/>
        <v>1</v>
      </c>
      <c r="W3077" s="4">
        <f t="shared" si="243"/>
        <v>269.08</v>
      </c>
      <c r="X3077" s="6" t="b">
        <f t="shared" si="244"/>
        <v>1</v>
      </c>
      <c r="AD3077" s="52"/>
    </row>
    <row r="3078" spans="1:30" x14ac:dyDescent="0.45">
      <c r="A3078" s="4">
        <v>3076</v>
      </c>
      <c r="B3078">
        <v>1002</v>
      </c>
      <c r="C3078">
        <v>36813</v>
      </c>
      <c r="D3078" t="str">
        <f>_xlfn.XLOOKUP(C3078,customer_table!$A$2:$A$4869,customer_table!$B$2:$B$4869)</f>
        <v>Small Business</v>
      </c>
      <c r="E3078">
        <v>1</v>
      </c>
      <c r="F3078">
        <v>198.26</v>
      </c>
      <c r="G3078">
        <v>198.26</v>
      </c>
      <c r="H3078">
        <v>0</v>
      </c>
      <c r="I3078">
        <v>19.25</v>
      </c>
      <c r="J3078" s="5">
        <v>45599</v>
      </c>
      <c r="K3078" s="5">
        <v>45605</v>
      </c>
      <c r="L3078" t="s">
        <v>4887</v>
      </c>
      <c r="M3078" t="s">
        <v>4896</v>
      </c>
      <c r="N3078" t="s">
        <v>4876</v>
      </c>
      <c r="O3078" t="s">
        <v>4875</v>
      </c>
      <c r="P3078" t="s">
        <v>4879</v>
      </c>
      <c r="Q3078" s="4">
        <f>_xlfn.XLOOKUP(C3078,customer_table!$A$2:$A$4947,customer_table!$A$2:$A$4947)</f>
        <v>36813</v>
      </c>
      <c r="R3078" t="str">
        <f>_xlfn.XLOOKUP(D3078,customer_table!$B$2:$B$4947,customer_table!$B$2:$B$4947)</f>
        <v>Small Business</v>
      </c>
      <c r="S3078" s="4" t="b">
        <f t="shared" si="240"/>
        <v>1</v>
      </c>
      <c r="T3078" s="6" t="b">
        <f t="shared" si="241"/>
        <v>1</v>
      </c>
      <c r="U3078" cm="1">
        <f t="array" ref="U3078">INDEX(hdd_products!$H$2:$H$21,MATCH(1,(hdd_products!$A$2:$A$21=hdd_orders!B3078)*(hdd_products!$H$2:$H$21=hdd_orders!F3078),0))</f>
        <v>198.26</v>
      </c>
      <c r="V3078" s="6" t="b">
        <f t="shared" si="242"/>
        <v>1</v>
      </c>
      <c r="W3078" s="4">
        <f t="shared" si="243"/>
        <v>198.26</v>
      </c>
      <c r="X3078" s="6" t="b">
        <f t="shared" si="244"/>
        <v>1</v>
      </c>
      <c r="AD3078" s="52"/>
    </row>
    <row r="3079" spans="1:30" x14ac:dyDescent="0.45">
      <c r="A3079" s="4">
        <v>3077</v>
      </c>
      <c r="B3079">
        <v>1002</v>
      </c>
      <c r="C3079">
        <v>10055</v>
      </c>
      <c r="D3079" t="str">
        <f>_xlfn.XLOOKUP(C3079,customer_table!$A$2:$A$4869,customer_table!$B$2:$B$4869)</f>
        <v>Small Business</v>
      </c>
      <c r="E3079">
        <v>2</v>
      </c>
      <c r="F3079">
        <v>198.26</v>
      </c>
      <c r="G3079">
        <v>396.52</v>
      </c>
      <c r="H3079">
        <v>0</v>
      </c>
      <c r="I3079">
        <v>15.15</v>
      </c>
      <c r="J3079" s="5">
        <v>45401</v>
      </c>
      <c r="K3079" s="5">
        <v>45405</v>
      </c>
      <c r="L3079" t="s">
        <v>4895</v>
      </c>
      <c r="M3079" t="s">
        <v>4881</v>
      </c>
      <c r="N3079" t="s">
        <v>4901</v>
      </c>
      <c r="O3079" t="s">
        <v>4880</v>
      </c>
      <c r="P3079" t="s">
        <v>4874</v>
      </c>
      <c r="Q3079" s="4">
        <f>_xlfn.XLOOKUP(C3079,customer_table!$A$2:$A$4947,customer_table!$A$2:$A$4947)</f>
        <v>10055</v>
      </c>
      <c r="R3079" t="str">
        <f>_xlfn.XLOOKUP(D3079,customer_table!$B$2:$B$4947,customer_table!$B$2:$B$4947)</f>
        <v>Small Business</v>
      </c>
      <c r="S3079" s="4" t="b">
        <f t="shared" si="240"/>
        <v>1</v>
      </c>
      <c r="T3079" s="6" t="b">
        <f t="shared" si="241"/>
        <v>1</v>
      </c>
      <c r="U3079" cm="1">
        <f t="array" ref="U3079">INDEX(hdd_products!$H$2:$H$21,MATCH(1,(hdd_products!$A$2:$A$21=hdd_orders!B3079)*(hdd_products!$H$2:$H$21=hdd_orders!F3079),0))</f>
        <v>198.26</v>
      </c>
      <c r="V3079" s="6" t="b">
        <f t="shared" si="242"/>
        <v>1</v>
      </c>
      <c r="W3079" s="4">
        <f t="shared" si="243"/>
        <v>396.52</v>
      </c>
      <c r="X3079" s="6" t="b">
        <f t="shared" si="244"/>
        <v>1</v>
      </c>
      <c r="AD3079" s="52"/>
    </row>
    <row r="3080" spans="1:30" x14ac:dyDescent="0.45">
      <c r="A3080" s="4">
        <v>3078</v>
      </c>
      <c r="B3080">
        <v>1006</v>
      </c>
      <c r="C3080">
        <v>76983</v>
      </c>
      <c r="D3080" t="str">
        <f>_xlfn.XLOOKUP(C3080,customer_table!$A$2:$A$4869,customer_table!$B$2:$B$4869)</f>
        <v>Enterprise</v>
      </c>
      <c r="E3080">
        <v>3</v>
      </c>
      <c r="F3080">
        <v>307.20999999999998</v>
      </c>
      <c r="G3080">
        <v>921.63</v>
      </c>
      <c r="H3080">
        <v>0</v>
      </c>
      <c r="I3080">
        <v>10.95</v>
      </c>
      <c r="J3080" s="5">
        <v>45314</v>
      </c>
      <c r="K3080" s="5">
        <v>45317</v>
      </c>
      <c r="L3080" t="s">
        <v>4900</v>
      </c>
      <c r="M3080" t="s">
        <v>4877</v>
      </c>
      <c r="N3080" t="s">
        <v>4876</v>
      </c>
      <c r="O3080" t="s">
        <v>4880</v>
      </c>
      <c r="P3080" t="s">
        <v>4884</v>
      </c>
      <c r="Q3080" s="4">
        <f>_xlfn.XLOOKUP(C3080,customer_table!$A$2:$A$4947,customer_table!$A$2:$A$4947)</f>
        <v>76983</v>
      </c>
      <c r="R3080" t="str">
        <f>_xlfn.XLOOKUP(D3080,customer_table!$B$2:$B$4947,customer_table!$B$2:$B$4947)</f>
        <v>Enterprise</v>
      </c>
      <c r="S3080" s="4" t="b">
        <f t="shared" si="240"/>
        <v>1</v>
      </c>
      <c r="T3080" s="6" t="b">
        <f t="shared" si="241"/>
        <v>1</v>
      </c>
      <c r="U3080" cm="1">
        <f t="array" ref="U3080">INDEX(hdd_products!$H$2:$H$21,MATCH(1,(hdd_products!$A$2:$A$21=hdd_orders!B3080)*(hdd_products!$H$2:$H$21=hdd_orders!F3080),0))</f>
        <v>307.20999999999998</v>
      </c>
      <c r="V3080" s="6" t="b">
        <f t="shared" si="242"/>
        <v>1</v>
      </c>
      <c r="W3080" s="4">
        <f t="shared" si="243"/>
        <v>921.62999999999988</v>
      </c>
      <c r="X3080" s="6" t="b">
        <f t="shared" si="244"/>
        <v>1</v>
      </c>
      <c r="AD3080" s="52"/>
    </row>
    <row r="3081" spans="1:30" x14ac:dyDescent="0.45">
      <c r="A3081" s="4">
        <v>3079</v>
      </c>
      <c r="B3081">
        <v>1004</v>
      </c>
      <c r="C3081">
        <v>57227</v>
      </c>
      <c r="D3081" t="str">
        <f>_xlfn.XLOOKUP(C3081,customer_table!$A$2:$A$4869,customer_table!$B$2:$B$4869)</f>
        <v>Enterprise</v>
      </c>
      <c r="E3081">
        <v>3</v>
      </c>
      <c r="F3081">
        <v>170.85</v>
      </c>
      <c r="G3081">
        <v>512.54999999999995</v>
      </c>
      <c r="H3081">
        <v>0</v>
      </c>
      <c r="I3081">
        <v>15.72</v>
      </c>
      <c r="J3081" s="5">
        <v>45650</v>
      </c>
      <c r="K3081" s="5">
        <v>45651</v>
      </c>
      <c r="L3081" t="s">
        <v>4895</v>
      </c>
      <c r="M3081" t="s">
        <v>4877</v>
      </c>
      <c r="N3081" t="s">
        <v>4876</v>
      </c>
      <c r="O3081" t="s">
        <v>4880</v>
      </c>
      <c r="P3081" t="s">
        <v>4874</v>
      </c>
      <c r="Q3081" s="4">
        <f>_xlfn.XLOOKUP(C3081,customer_table!$A$2:$A$4947,customer_table!$A$2:$A$4947)</f>
        <v>57227</v>
      </c>
      <c r="R3081" t="str">
        <f>_xlfn.XLOOKUP(D3081,customer_table!$B$2:$B$4947,customer_table!$B$2:$B$4947)</f>
        <v>Enterprise</v>
      </c>
      <c r="S3081" s="4" t="b">
        <f t="shared" si="240"/>
        <v>1</v>
      </c>
      <c r="T3081" s="6" t="b">
        <f t="shared" si="241"/>
        <v>1</v>
      </c>
      <c r="U3081" cm="1">
        <f t="array" ref="U3081">INDEX(hdd_products!$H$2:$H$21,MATCH(1,(hdd_products!$A$2:$A$21=hdd_orders!B3081)*(hdd_products!$H$2:$H$21=hdd_orders!F3081),0))</f>
        <v>170.85</v>
      </c>
      <c r="V3081" s="6" t="b">
        <f t="shared" si="242"/>
        <v>1</v>
      </c>
      <c r="W3081" s="4">
        <f t="shared" si="243"/>
        <v>512.54999999999995</v>
      </c>
      <c r="X3081" s="6" t="b">
        <f t="shared" si="244"/>
        <v>1</v>
      </c>
      <c r="AD3081" s="52"/>
    </row>
    <row r="3082" spans="1:30" x14ac:dyDescent="0.45">
      <c r="A3082" s="4">
        <v>3080</v>
      </c>
      <c r="B3082">
        <v>1011</v>
      </c>
      <c r="C3082">
        <v>22761</v>
      </c>
      <c r="D3082" t="str">
        <f>_xlfn.XLOOKUP(C3082,customer_table!$A$2:$A$4869,customer_table!$B$2:$B$4869)</f>
        <v>Enterprise</v>
      </c>
      <c r="E3082">
        <v>1</v>
      </c>
      <c r="F3082">
        <v>664.86</v>
      </c>
      <c r="G3082">
        <v>664.86</v>
      </c>
      <c r="H3082">
        <v>0</v>
      </c>
      <c r="I3082">
        <v>8.24</v>
      </c>
      <c r="J3082" s="5">
        <v>45366</v>
      </c>
      <c r="K3082" s="5">
        <v>45369</v>
      </c>
      <c r="L3082" t="s">
        <v>4899</v>
      </c>
      <c r="M3082" t="s">
        <v>4877</v>
      </c>
      <c r="N3082" t="s">
        <v>4876</v>
      </c>
      <c r="O3082" t="s">
        <v>4880</v>
      </c>
      <c r="P3082" t="s">
        <v>4888</v>
      </c>
      <c r="Q3082" s="4">
        <f>_xlfn.XLOOKUP(C3082,customer_table!$A$2:$A$4947,customer_table!$A$2:$A$4947)</f>
        <v>22761</v>
      </c>
      <c r="R3082" t="str">
        <f>_xlfn.XLOOKUP(D3082,customer_table!$B$2:$B$4947,customer_table!$B$2:$B$4947)</f>
        <v>Enterprise</v>
      </c>
      <c r="S3082" s="4" t="b">
        <f t="shared" si="240"/>
        <v>1</v>
      </c>
      <c r="T3082" s="6" t="b">
        <f t="shared" si="241"/>
        <v>1</v>
      </c>
      <c r="U3082" cm="1">
        <f t="array" ref="U3082">INDEX(hdd_products!$H$2:$H$21,MATCH(1,(hdd_products!$A$2:$A$21=hdd_orders!B3082)*(hdd_products!$H$2:$H$21=hdd_orders!F3082),0))</f>
        <v>664.86</v>
      </c>
      <c r="V3082" s="6" t="b">
        <f t="shared" si="242"/>
        <v>1</v>
      </c>
      <c r="W3082" s="4">
        <f t="shared" si="243"/>
        <v>664.86</v>
      </c>
      <c r="X3082" s="6" t="b">
        <f t="shared" si="244"/>
        <v>1</v>
      </c>
      <c r="AD3082" s="52"/>
    </row>
    <row r="3083" spans="1:30" x14ac:dyDescent="0.45">
      <c r="A3083" s="4">
        <v>3081</v>
      </c>
      <c r="B3083">
        <v>1004</v>
      </c>
      <c r="C3083">
        <v>13703</v>
      </c>
      <c r="D3083" t="str">
        <f>_xlfn.XLOOKUP(C3083,customer_table!$A$2:$A$4869,customer_table!$B$2:$B$4869)</f>
        <v>Consumer</v>
      </c>
      <c r="E3083">
        <v>2</v>
      </c>
      <c r="F3083">
        <v>170.85</v>
      </c>
      <c r="G3083">
        <v>341.7</v>
      </c>
      <c r="H3083">
        <v>0</v>
      </c>
      <c r="I3083">
        <v>12.86</v>
      </c>
      <c r="J3083" s="5">
        <v>45390</v>
      </c>
      <c r="K3083" s="5">
        <v>45396</v>
      </c>
      <c r="L3083" t="s">
        <v>4882</v>
      </c>
      <c r="M3083" t="s">
        <v>4877</v>
      </c>
      <c r="N3083" t="s">
        <v>4876</v>
      </c>
      <c r="O3083" t="s">
        <v>4875</v>
      </c>
      <c r="P3083" t="s">
        <v>4891</v>
      </c>
      <c r="Q3083" s="4">
        <f>_xlfn.XLOOKUP(C3083,customer_table!$A$2:$A$4947,customer_table!$A$2:$A$4947)</f>
        <v>13703</v>
      </c>
      <c r="R3083" t="str">
        <f>_xlfn.XLOOKUP(D3083,customer_table!$B$2:$B$4947,customer_table!$B$2:$B$4947)</f>
        <v>Consumer</v>
      </c>
      <c r="S3083" s="4" t="b">
        <f t="shared" si="240"/>
        <v>1</v>
      </c>
      <c r="T3083" s="6" t="b">
        <f t="shared" si="241"/>
        <v>1</v>
      </c>
      <c r="U3083" cm="1">
        <f t="array" ref="U3083">INDEX(hdd_products!$H$2:$H$21,MATCH(1,(hdd_products!$A$2:$A$21=hdd_orders!B3083)*(hdd_products!$H$2:$H$21=hdd_orders!F3083),0))</f>
        <v>170.85</v>
      </c>
      <c r="V3083" s="6" t="b">
        <f t="shared" si="242"/>
        <v>1</v>
      </c>
      <c r="W3083" s="4">
        <f t="shared" si="243"/>
        <v>341.7</v>
      </c>
      <c r="X3083" s="6" t="b">
        <f t="shared" si="244"/>
        <v>1</v>
      </c>
      <c r="AD3083" s="52"/>
    </row>
    <row r="3084" spans="1:30" x14ac:dyDescent="0.45">
      <c r="A3084" s="4">
        <v>3082</v>
      </c>
      <c r="B3084">
        <v>1002</v>
      </c>
      <c r="C3084">
        <v>73470</v>
      </c>
      <c r="D3084" t="str">
        <f>_xlfn.XLOOKUP(C3084,customer_table!$A$2:$A$4869,customer_table!$B$2:$B$4869)</f>
        <v>Enterprise</v>
      </c>
      <c r="E3084">
        <v>2</v>
      </c>
      <c r="F3084">
        <v>198.26</v>
      </c>
      <c r="G3084">
        <v>396.52</v>
      </c>
      <c r="H3084">
        <v>0</v>
      </c>
      <c r="I3084">
        <v>15.26</v>
      </c>
      <c r="J3084" s="5">
        <v>45324</v>
      </c>
      <c r="K3084" s="5">
        <v>45328</v>
      </c>
      <c r="L3084" t="s">
        <v>4895</v>
      </c>
      <c r="M3084" t="s">
        <v>4896</v>
      </c>
      <c r="N3084" t="s">
        <v>4876</v>
      </c>
      <c r="O3084" t="s">
        <v>4875</v>
      </c>
      <c r="P3084" t="s">
        <v>4879</v>
      </c>
      <c r="Q3084" s="4">
        <f>_xlfn.XLOOKUP(C3084,customer_table!$A$2:$A$4947,customer_table!$A$2:$A$4947)</f>
        <v>73470</v>
      </c>
      <c r="R3084" t="str">
        <f>_xlfn.XLOOKUP(D3084,customer_table!$B$2:$B$4947,customer_table!$B$2:$B$4947)</f>
        <v>Enterprise</v>
      </c>
      <c r="S3084" s="4" t="b">
        <f t="shared" si="240"/>
        <v>1</v>
      </c>
      <c r="T3084" s="6" t="b">
        <f t="shared" si="241"/>
        <v>1</v>
      </c>
      <c r="U3084" cm="1">
        <f t="array" ref="U3084">INDEX(hdd_products!$H$2:$H$21,MATCH(1,(hdd_products!$A$2:$A$21=hdd_orders!B3084)*(hdd_products!$H$2:$H$21=hdd_orders!F3084),0))</f>
        <v>198.26</v>
      </c>
      <c r="V3084" s="6" t="b">
        <f t="shared" si="242"/>
        <v>1</v>
      </c>
      <c r="W3084" s="4">
        <f t="shared" si="243"/>
        <v>396.52</v>
      </c>
      <c r="X3084" s="6" t="b">
        <f t="shared" si="244"/>
        <v>1</v>
      </c>
      <c r="AD3084" s="52"/>
    </row>
    <row r="3085" spans="1:30" x14ac:dyDescent="0.45">
      <c r="A3085" s="4">
        <v>3083</v>
      </c>
      <c r="B3085">
        <v>1005</v>
      </c>
      <c r="C3085">
        <v>80548</v>
      </c>
      <c r="D3085" t="str">
        <f>_xlfn.XLOOKUP(C3085,customer_table!$A$2:$A$4869,customer_table!$B$2:$B$4869)</f>
        <v>Small Business</v>
      </c>
      <c r="E3085">
        <v>4</v>
      </c>
      <c r="F3085">
        <v>204.55</v>
      </c>
      <c r="G3085">
        <v>818.2</v>
      </c>
      <c r="H3085">
        <v>0</v>
      </c>
      <c r="I3085">
        <v>7.64</v>
      </c>
      <c r="J3085" s="5">
        <v>45356</v>
      </c>
      <c r="K3085" s="5">
        <v>45362</v>
      </c>
      <c r="L3085" t="s">
        <v>4902</v>
      </c>
      <c r="M3085" t="s">
        <v>4896</v>
      </c>
      <c r="N3085" t="s">
        <v>4876</v>
      </c>
      <c r="O3085" t="s">
        <v>4880</v>
      </c>
      <c r="P3085" t="s">
        <v>4891</v>
      </c>
      <c r="Q3085" s="4">
        <f>_xlfn.XLOOKUP(C3085,customer_table!$A$2:$A$4947,customer_table!$A$2:$A$4947)</f>
        <v>80548</v>
      </c>
      <c r="R3085" t="str">
        <f>_xlfn.XLOOKUP(D3085,customer_table!$B$2:$B$4947,customer_table!$B$2:$B$4947)</f>
        <v>Small Business</v>
      </c>
      <c r="S3085" s="4" t="b">
        <f t="shared" si="240"/>
        <v>1</v>
      </c>
      <c r="T3085" s="6" t="b">
        <f t="shared" si="241"/>
        <v>1</v>
      </c>
      <c r="U3085" cm="1">
        <f t="array" ref="U3085">INDEX(hdd_products!$H$2:$H$21,MATCH(1,(hdd_products!$A$2:$A$21=hdd_orders!B3085)*(hdd_products!$H$2:$H$21=hdd_orders!F3085),0))</f>
        <v>204.55</v>
      </c>
      <c r="V3085" s="6" t="b">
        <f t="shared" si="242"/>
        <v>1</v>
      </c>
      <c r="W3085" s="4">
        <f t="shared" si="243"/>
        <v>818.2</v>
      </c>
      <c r="X3085" s="6" t="b">
        <f t="shared" si="244"/>
        <v>1</v>
      </c>
      <c r="AD3085" s="52"/>
    </row>
    <row r="3086" spans="1:30" x14ac:dyDescent="0.45">
      <c r="A3086" s="4">
        <v>3084</v>
      </c>
      <c r="B3086">
        <v>1001</v>
      </c>
      <c r="C3086">
        <v>10373</v>
      </c>
      <c r="D3086" t="str">
        <f>_xlfn.XLOOKUP(C3086,customer_table!$A$2:$A$4869,customer_table!$B$2:$B$4869)</f>
        <v>Enterprise</v>
      </c>
      <c r="E3086">
        <v>1</v>
      </c>
      <c r="F3086">
        <v>129.16999999999999</v>
      </c>
      <c r="G3086">
        <v>129.16999999999999</v>
      </c>
      <c r="H3086">
        <v>0</v>
      </c>
      <c r="I3086">
        <v>9.07</v>
      </c>
      <c r="J3086" s="5">
        <v>45313</v>
      </c>
      <c r="K3086" s="5">
        <v>45318</v>
      </c>
      <c r="L3086" t="s">
        <v>4899</v>
      </c>
      <c r="M3086" t="s">
        <v>4898</v>
      </c>
      <c r="N3086" t="s">
        <v>4876</v>
      </c>
      <c r="O3086" t="s">
        <v>4875</v>
      </c>
      <c r="P3086" t="s">
        <v>4888</v>
      </c>
      <c r="Q3086" s="4">
        <f>_xlfn.XLOOKUP(C3086,customer_table!$A$2:$A$4947,customer_table!$A$2:$A$4947)</f>
        <v>10373</v>
      </c>
      <c r="R3086" t="str">
        <f>_xlfn.XLOOKUP(D3086,customer_table!$B$2:$B$4947,customer_table!$B$2:$B$4947)</f>
        <v>Enterprise</v>
      </c>
      <c r="S3086" s="4" t="b">
        <f t="shared" si="240"/>
        <v>1</v>
      </c>
      <c r="T3086" s="6" t="b">
        <f t="shared" si="241"/>
        <v>1</v>
      </c>
      <c r="U3086" cm="1">
        <f t="array" ref="U3086">INDEX(hdd_products!$H$2:$H$21,MATCH(1,(hdd_products!$A$2:$A$21=hdd_orders!B3086)*(hdd_products!$H$2:$H$21=hdd_orders!F3086),0))</f>
        <v>129.16999999999999</v>
      </c>
      <c r="V3086" s="6" t="b">
        <f t="shared" si="242"/>
        <v>1</v>
      </c>
      <c r="W3086" s="4">
        <f t="shared" si="243"/>
        <v>129.16999999999999</v>
      </c>
      <c r="X3086" s="6" t="b">
        <f t="shared" si="244"/>
        <v>1</v>
      </c>
      <c r="AD3086" s="52"/>
    </row>
    <row r="3087" spans="1:30" x14ac:dyDescent="0.45">
      <c r="A3087" s="4">
        <v>3085</v>
      </c>
      <c r="B3087">
        <v>1006</v>
      </c>
      <c r="C3087">
        <v>68045</v>
      </c>
      <c r="D3087" t="str">
        <f>_xlfn.XLOOKUP(C3087,customer_table!$A$2:$A$4869,customer_table!$B$2:$B$4869)</f>
        <v>Small Business</v>
      </c>
      <c r="E3087">
        <v>2</v>
      </c>
      <c r="F3087">
        <v>307.20999999999998</v>
      </c>
      <c r="G3087">
        <v>614.41999999999996</v>
      </c>
      <c r="H3087">
        <v>0</v>
      </c>
      <c r="I3087">
        <v>14.8</v>
      </c>
      <c r="J3087" s="5">
        <v>45366</v>
      </c>
      <c r="K3087" s="5">
        <v>45367</v>
      </c>
      <c r="L3087" t="s">
        <v>4890</v>
      </c>
      <c r="M3087" t="s">
        <v>4881</v>
      </c>
      <c r="N3087" t="s">
        <v>4876</v>
      </c>
      <c r="O3087" t="s">
        <v>4880</v>
      </c>
      <c r="P3087" t="s">
        <v>4874</v>
      </c>
      <c r="Q3087" s="4">
        <f>_xlfn.XLOOKUP(C3087,customer_table!$A$2:$A$4947,customer_table!$A$2:$A$4947)</f>
        <v>68045</v>
      </c>
      <c r="R3087" t="str">
        <f>_xlfn.XLOOKUP(D3087,customer_table!$B$2:$B$4947,customer_table!$B$2:$B$4947)</f>
        <v>Small Business</v>
      </c>
      <c r="S3087" s="4" t="b">
        <f t="shared" si="240"/>
        <v>1</v>
      </c>
      <c r="T3087" s="6" t="b">
        <f t="shared" si="241"/>
        <v>1</v>
      </c>
      <c r="U3087" cm="1">
        <f t="array" ref="U3087">INDEX(hdd_products!$H$2:$H$21,MATCH(1,(hdd_products!$A$2:$A$21=hdd_orders!B3087)*(hdd_products!$H$2:$H$21=hdd_orders!F3087),0))</f>
        <v>307.20999999999998</v>
      </c>
      <c r="V3087" s="6" t="b">
        <f t="shared" si="242"/>
        <v>1</v>
      </c>
      <c r="W3087" s="4">
        <f t="shared" si="243"/>
        <v>614.41999999999996</v>
      </c>
      <c r="X3087" s="6" t="b">
        <f t="shared" si="244"/>
        <v>1</v>
      </c>
      <c r="AD3087" s="52"/>
    </row>
    <row r="3088" spans="1:30" x14ac:dyDescent="0.45">
      <c r="A3088" s="4">
        <v>3086</v>
      </c>
      <c r="B3088">
        <v>1005</v>
      </c>
      <c r="C3088">
        <v>52788</v>
      </c>
      <c r="D3088" t="str">
        <f>_xlfn.XLOOKUP(C3088,customer_table!$A$2:$A$4869,customer_table!$B$2:$B$4869)</f>
        <v>Enterprise</v>
      </c>
      <c r="E3088">
        <v>4</v>
      </c>
      <c r="F3088">
        <v>204.55</v>
      </c>
      <c r="G3088">
        <v>818.2</v>
      </c>
      <c r="H3088">
        <v>0</v>
      </c>
      <c r="I3088">
        <v>13.67</v>
      </c>
      <c r="J3088" s="5">
        <v>45345</v>
      </c>
      <c r="K3088" s="5">
        <v>45352</v>
      </c>
      <c r="L3088" t="s">
        <v>4895</v>
      </c>
      <c r="M3088" t="s">
        <v>4898</v>
      </c>
      <c r="N3088" t="s">
        <v>4876</v>
      </c>
      <c r="O3088" t="s">
        <v>4894</v>
      </c>
      <c r="P3088" t="s">
        <v>4891</v>
      </c>
      <c r="Q3088" s="4">
        <f>_xlfn.XLOOKUP(C3088,customer_table!$A$2:$A$4947,customer_table!$A$2:$A$4947)</f>
        <v>52788</v>
      </c>
      <c r="R3088" t="str">
        <f>_xlfn.XLOOKUP(D3088,customer_table!$B$2:$B$4947,customer_table!$B$2:$B$4947)</f>
        <v>Enterprise</v>
      </c>
      <c r="S3088" s="4" t="b">
        <f t="shared" si="240"/>
        <v>1</v>
      </c>
      <c r="T3088" s="6" t="b">
        <f t="shared" si="241"/>
        <v>1</v>
      </c>
      <c r="U3088" cm="1">
        <f t="array" ref="U3088">INDEX(hdd_products!$H$2:$H$21,MATCH(1,(hdd_products!$A$2:$A$21=hdd_orders!B3088)*(hdd_products!$H$2:$H$21=hdd_orders!F3088),0))</f>
        <v>204.55</v>
      </c>
      <c r="V3088" s="6" t="b">
        <f t="shared" si="242"/>
        <v>1</v>
      </c>
      <c r="W3088" s="4">
        <f t="shared" si="243"/>
        <v>818.2</v>
      </c>
      <c r="X3088" s="6" t="b">
        <f t="shared" si="244"/>
        <v>1</v>
      </c>
      <c r="AD3088" s="52"/>
    </row>
    <row r="3089" spans="1:30" x14ac:dyDescent="0.45">
      <c r="A3089" s="4">
        <v>3087</v>
      </c>
      <c r="B3089">
        <v>1008</v>
      </c>
      <c r="C3089">
        <v>81554</v>
      </c>
      <c r="D3089" t="str">
        <f>_xlfn.XLOOKUP(C3089,customer_table!$A$2:$A$4869,customer_table!$B$2:$B$4869)</f>
        <v>Small Business</v>
      </c>
      <c r="E3089">
        <v>1</v>
      </c>
      <c r="F3089">
        <v>269.08</v>
      </c>
      <c r="G3089">
        <v>269.08</v>
      </c>
      <c r="H3089">
        <v>0</v>
      </c>
      <c r="I3089">
        <v>12.83</v>
      </c>
      <c r="J3089" s="5">
        <v>45612</v>
      </c>
      <c r="K3089" s="5">
        <v>45616</v>
      </c>
      <c r="L3089" t="s">
        <v>4900</v>
      </c>
      <c r="M3089" t="s">
        <v>4881</v>
      </c>
      <c r="N3089" t="s">
        <v>4876</v>
      </c>
      <c r="O3089" t="s">
        <v>4880</v>
      </c>
      <c r="P3089" t="s">
        <v>4888</v>
      </c>
      <c r="Q3089" s="4">
        <f>_xlfn.XLOOKUP(C3089,customer_table!$A$2:$A$4947,customer_table!$A$2:$A$4947)</f>
        <v>81554</v>
      </c>
      <c r="R3089" t="str">
        <f>_xlfn.XLOOKUP(D3089,customer_table!$B$2:$B$4947,customer_table!$B$2:$B$4947)</f>
        <v>Small Business</v>
      </c>
      <c r="S3089" s="4" t="b">
        <f t="shared" si="240"/>
        <v>1</v>
      </c>
      <c r="T3089" s="6" t="b">
        <f t="shared" si="241"/>
        <v>1</v>
      </c>
      <c r="U3089" cm="1">
        <f t="array" ref="U3089">INDEX(hdd_products!$H$2:$H$21,MATCH(1,(hdd_products!$A$2:$A$21=hdd_orders!B3089)*(hdd_products!$H$2:$H$21=hdd_orders!F3089),0))</f>
        <v>269.08</v>
      </c>
      <c r="V3089" s="6" t="b">
        <f t="shared" si="242"/>
        <v>1</v>
      </c>
      <c r="W3089" s="4">
        <f t="shared" si="243"/>
        <v>269.08</v>
      </c>
      <c r="X3089" s="6" t="b">
        <f t="shared" si="244"/>
        <v>1</v>
      </c>
      <c r="AD3089" s="52"/>
    </row>
    <row r="3090" spans="1:30" x14ac:dyDescent="0.45">
      <c r="A3090" s="4">
        <v>3088</v>
      </c>
      <c r="B3090">
        <v>1004</v>
      </c>
      <c r="C3090">
        <v>86253</v>
      </c>
      <c r="D3090" t="str">
        <f>_xlfn.XLOOKUP(C3090,customer_table!$A$2:$A$4869,customer_table!$B$2:$B$4869)</f>
        <v>Consumer</v>
      </c>
      <c r="E3090">
        <v>4</v>
      </c>
      <c r="F3090">
        <v>170.85</v>
      </c>
      <c r="G3090">
        <v>683.4</v>
      </c>
      <c r="H3090">
        <v>0</v>
      </c>
      <c r="I3090">
        <v>19.649999999999999</v>
      </c>
      <c r="J3090" s="5">
        <v>45608</v>
      </c>
      <c r="K3090" s="5">
        <v>45615</v>
      </c>
      <c r="L3090" t="s">
        <v>4889</v>
      </c>
      <c r="M3090" t="s">
        <v>4881</v>
      </c>
      <c r="N3090" t="s">
        <v>4876</v>
      </c>
      <c r="O3090" t="s">
        <v>4880</v>
      </c>
      <c r="P3090" t="s">
        <v>4888</v>
      </c>
      <c r="Q3090" s="4">
        <f>_xlfn.XLOOKUP(C3090,customer_table!$A$2:$A$4947,customer_table!$A$2:$A$4947)</f>
        <v>86253</v>
      </c>
      <c r="R3090" t="str">
        <f>_xlfn.XLOOKUP(D3090,customer_table!$B$2:$B$4947,customer_table!$B$2:$B$4947)</f>
        <v>Consumer</v>
      </c>
      <c r="S3090" s="4" t="b">
        <f t="shared" si="240"/>
        <v>1</v>
      </c>
      <c r="T3090" s="6" t="b">
        <f t="shared" si="241"/>
        <v>1</v>
      </c>
      <c r="U3090" cm="1">
        <f t="array" ref="U3090">INDEX(hdd_products!$H$2:$H$21,MATCH(1,(hdd_products!$A$2:$A$21=hdd_orders!B3090)*(hdd_products!$H$2:$H$21=hdd_orders!F3090),0))</f>
        <v>170.85</v>
      </c>
      <c r="V3090" s="6" t="b">
        <f t="shared" si="242"/>
        <v>1</v>
      </c>
      <c r="W3090" s="4">
        <f t="shared" si="243"/>
        <v>683.4</v>
      </c>
      <c r="X3090" s="6" t="b">
        <f t="shared" si="244"/>
        <v>1</v>
      </c>
      <c r="AD3090" s="52"/>
    </row>
    <row r="3091" spans="1:30" x14ac:dyDescent="0.45">
      <c r="A3091" s="4">
        <v>3089</v>
      </c>
      <c r="B3091">
        <v>1005</v>
      </c>
      <c r="C3091">
        <v>59959</v>
      </c>
      <c r="D3091" t="str">
        <f>_xlfn.XLOOKUP(C3091,customer_table!$A$2:$A$4869,customer_table!$B$2:$B$4869)</f>
        <v>Small Business</v>
      </c>
      <c r="E3091">
        <v>1</v>
      </c>
      <c r="F3091">
        <v>204.55</v>
      </c>
      <c r="G3091">
        <v>204.55</v>
      </c>
      <c r="H3091">
        <v>0</v>
      </c>
      <c r="I3091">
        <v>19.71</v>
      </c>
      <c r="J3091" s="5">
        <v>45517</v>
      </c>
      <c r="K3091" s="5">
        <v>45520</v>
      </c>
      <c r="L3091" t="s">
        <v>4878</v>
      </c>
      <c r="M3091" t="s">
        <v>4877</v>
      </c>
      <c r="N3091" t="s">
        <v>4876</v>
      </c>
      <c r="O3091" t="s">
        <v>4880</v>
      </c>
      <c r="P3091" t="s">
        <v>4891</v>
      </c>
      <c r="Q3091" s="4">
        <f>_xlfn.XLOOKUP(C3091,customer_table!$A$2:$A$4947,customer_table!$A$2:$A$4947)</f>
        <v>59959</v>
      </c>
      <c r="R3091" t="str">
        <f>_xlfn.XLOOKUP(D3091,customer_table!$B$2:$B$4947,customer_table!$B$2:$B$4947)</f>
        <v>Small Business</v>
      </c>
      <c r="S3091" s="4" t="b">
        <f t="shared" si="240"/>
        <v>1</v>
      </c>
      <c r="T3091" s="6" t="b">
        <f t="shared" si="241"/>
        <v>1</v>
      </c>
      <c r="U3091" cm="1">
        <f t="array" ref="U3091">INDEX(hdd_products!$H$2:$H$21,MATCH(1,(hdd_products!$A$2:$A$21=hdd_orders!B3091)*(hdd_products!$H$2:$H$21=hdd_orders!F3091),0))</f>
        <v>204.55</v>
      </c>
      <c r="V3091" s="6" t="b">
        <f t="shared" si="242"/>
        <v>1</v>
      </c>
      <c r="W3091" s="4">
        <f t="shared" si="243"/>
        <v>204.55</v>
      </c>
      <c r="X3091" s="6" t="b">
        <f t="shared" si="244"/>
        <v>1</v>
      </c>
      <c r="AD3091" s="52"/>
    </row>
    <row r="3092" spans="1:30" x14ac:dyDescent="0.45">
      <c r="A3092" s="4">
        <v>3090</v>
      </c>
      <c r="B3092">
        <v>1008</v>
      </c>
      <c r="C3092">
        <v>44238</v>
      </c>
      <c r="D3092" t="str">
        <f>_xlfn.XLOOKUP(C3092,customer_table!$A$2:$A$4869,customer_table!$B$2:$B$4869)</f>
        <v>Small Business</v>
      </c>
      <c r="E3092">
        <v>4</v>
      </c>
      <c r="F3092">
        <v>269.08</v>
      </c>
      <c r="G3092">
        <v>1076.32</v>
      </c>
      <c r="H3092">
        <v>0</v>
      </c>
      <c r="I3092">
        <v>10.01</v>
      </c>
      <c r="J3092" s="5">
        <v>45338</v>
      </c>
      <c r="K3092" s="5">
        <v>45341</v>
      </c>
      <c r="L3092" t="s">
        <v>4897</v>
      </c>
      <c r="M3092" t="s">
        <v>4881</v>
      </c>
      <c r="N3092" t="s">
        <v>4876</v>
      </c>
      <c r="O3092" t="s">
        <v>4880</v>
      </c>
      <c r="P3092" t="s">
        <v>4874</v>
      </c>
      <c r="Q3092" s="4">
        <f>_xlfn.XLOOKUP(C3092,customer_table!$A$2:$A$4947,customer_table!$A$2:$A$4947)</f>
        <v>44238</v>
      </c>
      <c r="R3092" t="str">
        <f>_xlfn.XLOOKUP(D3092,customer_table!$B$2:$B$4947,customer_table!$B$2:$B$4947)</f>
        <v>Small Business</v>
      </c>
      <c r="S3092" s="4" t="b">
        <f t="shared" si="240"/>
        <v>1</v>
      </c>
      <c r="T3092" s="6" t="b">
        <f t="shared" si="241"/>
        <v>1</v>
      </c>
      <c r="U3092" cm="1">
        <f t="array" ref="U3092">INDEX(hdd_products!$H$2:$H$21,MATCH(1,(hdd_products!$A$2:$A$21=hdd_orders!B3092)*(hdd_products!$H$2:$H$21=hdd_orders!F3092),0))</f>
        <v>269.08</v>
      </c>
      <c r="V3092" s="6" t="b">
        <f t="shared" si="242"/>
        <v>1</v>
      </c>
      <c r="W3092" s="4">
        <f t="shared" si="243"/>
        <v>1076.32</v>
      </c>
      <c r="X3092" s="6" t="b">
        <f t="shared" si="244"/>
        <v>1</v>
      </c>
      <c r="AD3092" s="52"/>
    </row>
    <row r="3093" spans="1:30" x14ac:dyDescent="0.45">
      <c r="A3093" s="4">
        <v>3091</v>
      </c>
      <c r="B3093">
        <v>1009</v>
      </c>
      <c r="C3093">
        <v>88526</v>
      </c>
      <c r="D3093" t="str">
        <f>_xlfn.XLOOKUP(C3093,customer_table!$A$2:$A$4869,customer_table!$B$2:$B$4869)</f>
        <v>Consumer</v>
      </c>
      <c r="E3093">
        <v>2</v>
      </c>
      <c r="F3093">
        <v>185.76</v>
      </c>
      <c r="G3093">
        <v>371.52</v>
      </c>
      <c r="H3093">
        <v>0</v>
      </c>
      <c r="I3093">
        <v>9.2200000000000006</v>
      </c>
      <c r="J3093" s="5">
        <v>45348</v>
      </c>
      <c r="K3093" s="5">
        <v>45349</v>
      </c>
      <c r="L3093" t="s">
        <v>4899</v>
      </c>
      <c r="M3093" t="s">
        <v>4881</v>
      </c>
      <c r="N3093" t="s">
        <v>4876</v>
      </c>
      <c r="O3093" t="s">
        <v>4880</v>
      </c>
      <c r="P3093" t="s">
        <v>4879</v>
      </c>
      <c r="Q3093" s="4">
        <f>_xlfn.XLOOKUP(C3093,customer_table!$A$2:$A$4947,customer_table!$A$2:$A$4947)</f>
        <v>88526</v>
      </c>
      <c r="R3093" t="str">
        <f>_xlfn.XLOOKUP(D3093,customer_table!$B$2:$B$4947,customer_table!$B$2:$B$4947)</f>
        <v>Consumer</v>
      </c>
      <c r="S3093" s="4" t="b">
        <f t="shared" si="240"/>
        <v>1</v>
      </c>
      <c r="T3093" s="6" t="b">
        <f t="shared" si="241"/>
        <v>1</v>
      </c>
      <c r="U3093" cm="1">
        <f t="array" ref="U3093">INDEX(hdd_products!$H$2:$H$21,MATCH(1,(hdd_products!$A$2:$A$21=hdd_orders!B3093)*(hdd_products!$H$2:$H$21=hdd_orders!F3093),0))</f>
        <v>185.76</v>
      </c>
      <c r="V3093" s="6" t="b">
        <f t="shared" si="242"/>
        <v>1</v>
      </c>
      <c r="W3093" s="4">
        <f t="shared" si="243"/>
        <v>371.52</v>
      </c>
      <c r="X3093" s="6" t="b">
        <f t="shared" si="244"/>
        <v>1</v>
      </c>
      <c r="AD3093" s="52"/>
    </row>
    <row r="3094" spans="1:30" x14ac:dyDescent="0.45">
      <c r="A3094" s="4">
        <v>3092</v>
      </c>
      <c r="B3094">
        <v>1004</v>
      </c>
      <c r="C3094">
        <v>57358</v>
      </c>
      <c r="D3094" t="str">
        <f>_xlfn.XLOOKUP(C3094,customer_table!$A$2:$A$4869,customer_table!$B$2:$B$4869)</f>
        <v>Enterprise</v>
      </c>
      <c r="E3094">
        <v>1</v>
      </c>
      <c r="F3094">
        <v>170.85</v>
      </c>
      <c r="G3094">
        <v>170.85</v>
      </c>
      <c r="H3094">
        <v>0</v>
      </c>
      <c r="I3094">
        <v>11.42</v>
      </c>
      <c r="J3094" s="5">
        <v>45643</v>
      </c>
      <c r="K3094" s="5">
        <v>45650</v>
      </c>
      <c r="L3094" t="s">
        <v>4900</v>
      </c>
      <c r="M3094" t="s">
        <v>4896</v>
      </c>
      <c r="N3094" t="s">
        <v>4901</v>
      </c>
      <c r="O3094" t="s">
        <v>4875</v>
      </c>
      <c r="P3094" t="s">
        <v>4886</v>
      </c>
      <c r="Q3094" s="4">
        <f>_xlfn.XLOOKUP(C3094,customer_table!$A$2:$A$4947,customer_table!$A$2:$A$4947)</f>
        <v>57358</v>
      </c>
      <c r="R3094" t="str">
        <f>_xlfn.XLOOKUP(D3094,customer_table!$B$2:$B$4947,customer_table!$B$2:$B$4947)</f>
        <v>Enterprise</v>
      </c>
      <c r="S3094" s="4" t="b">
        <f t="shared" si="240"/>
        <v>1</v>
      </c>
      <c r="T3094" s="6" t="b">
        <f t="shared" si="241"/>
        <v>1</v>
      </c>
      <c r="U3094" cm="1">
        <f t="array" ref="U3094">INDEX(hdd_products!$H$2:$H$21,MATCH(1,(hdd_products!$A$2:$A$21=hdd_orders!B3094)*(hdd_products!$H$2:$H$21=hdd_orders!F3094),0))</f>
        <v>170.85</v>
      </c>
      <c r="V3094" s="6" t="b">
        <f t="shared" si="242"/>
        <v>1</v>
      </c>
      <c r="W3094" s="4">
        <f t="shared" si="243"/>
        <v>170.85</v>
      </c>
      <c r="X3094" s="6" t="b">
        <f t="shared" si="244"/>
        <v>1</v>
      </c>
      <c r="AD3094" s="52"/>
    </row>
    <row r="3095" spans="1:30" x14ac:dyDescent="0.45">
      <c r="A3095" s="4">
        <v>3093</v>
      </c>
      <c r="B3095">
        <v>1005</v>
      </c>
      <c r="C3095">
        <v>19225</v>
      </c>
      <c r="D3095" t="str">
        <f>_xlfn.XLOOKUP(C3095,customer_table!$A$2:$A$4869,customer_table!$B$2:$B$4869)</f>
        <v>Small Business</v>
      </c>
      <c r="E3095">
        <v>12</v>
      </c>
      <c r="F3095">
        <v>204.55</v>
      </c>
      <c r="G3095">
        <v>2454.6</v>
      </c>
      <c r="H3095">
        <v>0</v>
      </c>
      <c r="I3095">
        <v>17.399999999999999</v>
      </c>
      <c r="J3095" s="5">
        <v>45647</v>
      </c>
      <c r="K3095" s="5">
        <v>45648</v>
      </c>
      <c r="L3095" t="s">
        <v>4878</v>
      </c>
      <c r="M3095" t="s">
        <v>4881</v>
      </c>
      <c r="N3095" t="s">
        <v>4876</v>
      </c>
      <c r="O3095" t="s">
        <v>4880</v>
      </c>
      <c r="P3095" t="s">
        <v>4888</v>
      </c>
      <c r="Q3095" s="4">
        <f>_xlfn.XLOOKUP(C3095,customer_table!$A$2:$A$4947,customer_table!$A$2:$A$4947)</f>
        <v>19225</v>
      </c>
      <c r="R3095" t="str">
        <f>_xlfn.XLOOKUP(D3095,customer_table!$B$2:$B$4947,customer_table!$B$2:$B$4947)</f>
        <v>Small Business</v>
      </c>
      <c r="S3095" s="4" t="b">
        <f t="shared" si="240"/>
        <v>1</v>
      </c>
      <c r="T3095" s="6" t="b">
        <f t="shared" si="241"/>
        <v>1</v>
      </c>
      <c r="U3095" cm="1">
        <f t="array" ref="U3095">INDEX(hdd_products!$H$2:$H$21,MATCH(1,(hdd_products!$A$2:$A$21=hdd_orders!B3095)*(hdd_products!$H$2:$H$21=hdd_orders!F3095),0))</f>
        <v>204.55</v>
      </c>
      <c r="V3095" s="6" t="b">
        <f t="shared" si="242"/>
        <v>1</v>
      </c>
      <c r="W3095" s="4">
        <f t="shared" si="243"/>
        <v>2454.6000000000004</v>
      </c>
      <c r="X3095" s="6" t="b">
        <f t="shared" si="244"/>
        <v>1</v>
      </c>
      <c r="AD3095" s="52"/>
    </row>
    <row r="3096" spans="1:30" x14ac:dyDescent="0.45">
      <c r="A3096" s="4">
        <v>3094</v>
      </c>
      <c r="B3096">
        <v>1007</v>
      </c>
      <c r="C3096">
        <v>80492</v>
      </c>
      <c r="D3096" t="str">
        <f>_xlfn.XLOOKUP(C3096,customer_table!$A$2:$A$4869,customer_table!$B$2:$B$4869)</f>
        <v>Consumer</v>
      </c>
      <c r="E3096">
        <v>2</v>
      </c>
      <c r="F3096">
        <v>415.57</v>
      </c>
      <c r="G3096">
        <v>831.14</v>
      </c>
      <c r="H3096">
        <v>0</v>
      </c>
      <c r="I3096">
        <v>9.07</v>
      </c>
      <c r="J3096" s="5">
        <v>45323</v>
      </c>
      <c r="K3096" s="5">
        <v>45325</v>
      </c>
      <c r="L3096" t="s">
        <v>4902</v>
      </c>
      <c r="M3096" t="s">
        <v>4881</v>
      </c>
      <c r="N3096" t="s">
        <v>4876</v>
      </c>
      <c r="O3096" t="s">
        <v>4875</v>
      </c>
      <c r="P3096" t="s">
        <v>4891</v>
      </c>
      <c r="Q3096" s="4">
        <f>_xlfn.XLOOKUP(C3096,customer_table!$A$2:$A$4947,customer_table!$A$2:$A$4947)</f>
        <v>80492</v>
      </c>
      <c r="R3096" t="str">
        <f>_xlfn.XLOOKUP(D3096,customer_table!$B$2:$B$4947,customer_table!$B$2:$B$4947)</f>
        <v>Consumer</v>
      </c>
      <c r="S3096" s="4" t="b">
        <f t="shared" si="240"/>
        <v>1</v>
      </c>
      <c r="T3096" s="6" t="b">
        <f t="shared" si="241"/>
        <v>1</v>
      </c>
      <c r="U3096" cm="1">
        <f t="array" ref="U3096">INDEX(hdd_products!$H$2:$H$21,MATCH(1,(hdd_products!$A$2:$A$21=hdd_orders!B3096)*(hdd_products!$H$2:$H$21=hdd_orders!F3096),0))</f>
        <v>415.57</v>
      </c>
      <c r="V3096" s="6" t="b">
        <f t="shared" si="242"/>
        <v>1</v>
      </c>
      <c r="W3096" s="4">
        <f t="shared" si="243"/>
        <v>831.14</v>
      </c>
      <c r="X3096" s="6" t="b">
        <f t="shared" si="244"/>
        <v>1</v>
      </c>
      <c r="AD3096" s="52"/>
    </row>
    <row r="3097" spans="1:30" x14ac:dyDescent="0.45">
      <c r="A3097" s="4">
        <v>3095</v>
      </c>
      <c r="B3097">
        <v>1002</v>
      </c>
      <c r="C3097">
        <v>94884</v>
      </c>
      <c r="D3097" t="str">
        <f>_xlfn.XLOOKUP(C3097,customer_table!$A$2:$A$4869,customer_table!$B$2:$B$4869)</f>
        <v>Consumer</v>
      </c>
      <c r="E3097">
        <v>2</v>
      </c>
      <c r="F3097">
        <v>198.26</v>
      </c>
      <c r="G3097">
        <v>396.52</v>
      </c>
      <c r="H3097">
        <v>0</v>
      </c>
      <c r="I3097">
        <v>8.49</v>
      </c>
      <c r="J3097" s="5">
        <v>45507</v>
      </c>
      <c r="K3097" s="5">
        <v>45510</v>
      </c>
      <c r="L3097" t="s">
        <v>4899</v>
      </c>
      <c r="M3097" t="s">
        <v>4877</v>
      </c>
      <c r="N3097" t="s">
        <v>4876</v>
      </c>
      <c r="O3097" t="s">
        <v>4875</v>
      </c>
      <c r="P3097" t="s">
        <v>4886</v>
      </c>
      <c r="Q3097" s="4">
        <f>_xlfn.XLOOKUP(C3097,customer_table!$A$2:$A$4947,customer_table!$A$2:$A$4947)</f>
        <v>94884</v>
      </c>
      <c r="R3097" t="str">
        <f>_xlfn.XLOOKUP(D3097,customer_table!$B$2:$B$4947,customer_table!$B$2:$B$4947)</f>
        <v>Consumer</v>
      </c>
      <c r="S3097" s="4" t="b">
        <f t="shared" si="240"/>
        <v>1</v>
      </c>
      <c r="T3097" s="6" t="b">
        <f t="shared" si="241"/>
        <v>1</v>
      </c>
      <c r="U3097" cm="1">
        <f t="array" ref="U3097">INDEX(hdd_products!$H$2:$H$21,MATCH(1,(hdd_products!$A$2:$A$21=hdd_orders!B3097)*(hdd_products!$H$2:$H$21=hdd_orders!F3097),0))</f>
        <v>198.26</v>
      </c>
      <c r="V3097" s="6" t="b">
        <f t="shared" si="242"/>
        <v>1</v>
      </c>
      <c r="W3097" s="4">
        <f t="shared" si="243"/>
        <v>396.52</v>
      </c>
      <c r="X3097" s="6" t="b">
        <f t="shared" si="244"/>
        <v>1</v>
      </c>
      <c r="AD3097" s="52"/>
    </row>
    <row r="3098" spans="1:30" x14ac:dyDescent="0.45">
      <c r="A3098" s="4">
        <v>3096</v>
      </c>
      <c r="B3098">
        <v>1002</v>
      </c>
      <c r="C3098">
        <v>17315</v>
      </c>
      <c r="D3098" t="str">
        <f>_xlfn.XLOOKUP(C3098,customer_table!$A$2:$A$4869,customer_table!$B$2:$B$4869)</f>
        <v>Enterprise</v>
      </c>
      <c r="E3098">
        <v>2</v>
      </c>
      <c r="F3098">
        <v>198.26</v>
      </c>
      <c r="G3098">
        <v>396.52</v>
      </c>
      <c r="H3098">
        <v>0</v>
      </c>
      <c r="I3098">
        <v>7.92</v>
      </c>
      <c r="J3098" s="5">
        <v>45425</v>
      </c>
      <c r="K3098" s="5">
        <v>45428</v>
      </c>
      <c r="L3098" t="s">
        <v>4902</v>
      </c>
      <c r="M3098" t="s">
        <v>4881</v>
      </c>
      <c r="N3098" t="s">
        <v>4876</v>
      </c>
      <c r="O3098" t="s">
        <v>4880</v>
      </c>
      <c r="P3098" t="s">
        <v>4888</v>
      </c>
      <c r="Q3098" s="4">
        <f>_xlfn.XLOOKUP(C3098,customer_table!$A$2:$A$4947,customer_table!$A$2:$A$4947)</f>
        <v>17315</v>
      </c>
      <c r="R3098" t="str">
        <f>_xlfn.XLOOKUP(D3098,customer_table!$B$2:$B$4947,customer_table!$B$2:$B$4947)</f>
        <v>Enterprise</v>
      </c>
      <c r="S3098" s="4" t="b">
        <f t="shared" si="240"/>
        <v>1</v>
      </c>
      <c r="T3098" s="6" t="b">
        <f t="shared" si="241"/>
        <v>1</v>
      </c>
      <c r="U3098" cm="1">
        <f t="array" ref="U3098">INDEX(hdd_products!$H$2:$H$21,MATCH(1,(hdd_products!$A$2:$A$21=hdd_orders!B3098)*(hdd_products!$H$2:$H$21=hdd_orders!F3098),0))</f>
        <v>198.26</v>
      </c>
      <c r="V3098" s="6" t="b">
        <f t="shared" si="242"/>
        <v>1</v>
      </c>
      <c r="W3098" s="4">
        <f t="shared" si="243"/>
        <v>396.52</v>
      </c>
      <c r="X3098" s="6" t="b">
        <f t="shared" si="244"/>
        <v>1</v>
      </c>
      <c r="AD3098" s="52"/>
    </row>
    <row r="3099" spans="1:30" x14ac:dyDescent="0.45">
      <c r="A3099" s="4">
        <v>3097</v>
      </c>
      <c r="B3099">
        <v>1007</v>
      </c>
      <c r="C3099">
        <v>85025</v>
      </c>
      <c r="D3099" t="str">
        <f>_xlfn.XLOOKUP(C3099,customer_table!$A$2:$A$4869,customer_table!$B$2:$B$4869)</f>
        <v>Enterprise</v>
      </c>
      <c r="E3099">
        <v>1</v>
      </c>
      <c r="F3099">
        <v>415.57</v>
      </c>
      <c r="G3099">
        <v>415.57</v>
      </c>
      <c r="H3099">
        <v>0</v>
      </c>
      <c r="I3099">
        <v>15.96</v>
      </c>
      <c r="J3099" s="5">
        <v>45304</v>
      </c>
      <c r="K3099" s="5">
        <v>45309</v>
      </c>
      <c r="L3099" t="s">
        <v>4890</v>
      </c>
      <c r="M3099" t="s">
        <v>4881</v>
      </c>
      <c r="N3099" t="s">
        <v>4876</v>
      </c>
      <c r="O3099" t="s">
        <v>4880</v>
      </c>
      <c r="P3099" t="s">
        <v>4874</v>
      </c>
      <c r="Q3099" s="4">
        <f>_xlfn.XLOOKUP(C3099,customer_table!$A$2:$A$4947,customer_table!$A$2:$A$4947)</f>
        <v>85025</v>
      </c>
      <c r="R3099" t="str">
        <f>_xlfn.XLOOKUP(D3099,customer_table!$B$2:$B$4947,customer_table!$B$2:$B$4947)</f>
        <v>Enterprise</v>
      </c>
      <c r="S3099" s="4" t="b">
        <f t="shared" si="240"/>
        <v>1</v>
      </c>
      <c r="T3099" s="6" t="b">
        <f t="shared" si="241"/>
        <v>1</v>
      </c>
      <c r="U3099" cm="1">
        <f t="array" ref="U3099">INDEX(hdd_products!$H$2:$H$21,MATCH(1,(hdd_products!$A$2:$A$21=hdd_orders!B3099)*(hdd_products!$H$2:$H$21=hdd_orders!F3099),0))</f>
        <v>415.57</v>
      </c>
      <c r="V3099" s="6" t="b">
        <f t="shared" si="242"/>
        <v>1</v>
      </c>
      <c r="W3099" s="4">
        <f t="shared" si="243"/>
        <v>415.57</v>
      </c>
      <c r="X3099" s="6" t="b">
        <f t="shared" si="244"/>
        <v>1</v>
      </c>
      <c r="AD3099" s="52"/>
    </row>
    <row r="3100" spans="1:30" x14ac:dyDescent="0.45">
      <c r="A3100" s="4">
        <v>3098</v>
      </c>
      <c r="B3100">
        <v>1001</v>
      </c>
      <c r="C3100">
        <v>16154</v>
      </c>
      <c r="D3100" t="str">
        <f>_xlfn.XLOOKUP(C3100,customer_table!$A$2:$A$4869,customer_table!$B$2:$B$4869)</f>
        <v>Consumer</v>
      </c>
      <c r="E3100">
        <v>1</v>
      </c>
      <c r="F3100">
        <v>129.16999999999999</v>
      </c>
      <c r="G3100">
        <v>129.16999999999999</v>
      </c>
      <c r="H3100">
        <v>0</v>
      </c>
      <c r="I3100">
        <v>8.49</v>
      </c>
      <c r="J3100" s="5">
        <v>45563</v>
      </c>
      <c r="K3100" s="5">
        <v>45568</v>
      </c>
      <c r="L3100" t="s">
        <v>4899</v>
      </c>
      <c r="M3100" t="s">
        <v>4898</v>
      </c>
      <c r="N3100" t="s">
        <v>4876</v>
      </c>
      <c r="O3100" t="s">
        <v>4875</v>
      </c>
      <c r="P3100" t="s">
        <v>4874</v>
      </c>
      <c r="Q3100" s="4">
        <f>_xlfn.XLOOKUP(C3100,customer_table!$A$2:$A$4947,customer_table!$A$2:$A$4947)</f>
        <v>16154</v>
      </c>
      <c r="R3100" t="str">
        <f>_xlfn.XLOOKUP(D3100,customer_table!$B$2:$B$4947,customer_table!$B$2:$B$4947)</f>
        <v>Consumer</v>
      </c>
      <c r="S3100" s="4" t="b">
        <f t="shared" si="240"/>
        <v>1</v>
      </c>
      <c r="T3100" s="6" t="b">
        <f t="shared" si="241"/>
        <v>1</v>
      </c>
      <c r="U3100" cm="1">
        <f t="array" ref="U3100">INDEX(hdd_products!$H$2:$H$21,MATCH(1,(hdd_products!$A$2:$A$21=hdd_orders!B3100)*(hdd_products!$H$2:$H$21=hdd_orders!F3100),0))</f>
        <v>129.16999999999999</v>
      </c>
      <c r="V3100" s="6" t="b">
        <f t="shared" si="242"/>
        <v>1</v>
      </c>
      <c r="W3100" s="4">
        <f t="shared" si="243"/>
        <v>129.16999999999999</v>
      </c>
      <c r="X3100" s="6" t="b">
        <f t="shared" si="244"/>
        <v>1</v>
      </c>
      <c r="AD3100" s="52"/>
    </row>
    <row r="3101" spans="1:30" x14ac:dyDescent="0.45">
      <c r="A3101" s="4">
        <v>3099</v>
      </c>
      <c r="B3101">
        <v>1008</v>
      </c>
      <c r="C3101">
        <v>82974</v>
      </c>
      <c r="D3101" t="str">
        <f>_xlfn.XLOOKUP(C3101,customer_table!$A$2:$A$4869,customer_table!$B$2:$B$4869)</f>
        <v>Enterprise</v>
      </c>
      <c r="E3101">
        <v>1</v>
      </c>
      <c r="F3101">
        <v>269.08</v>
      </c>
      <c r="G3101">
        <v>269.08</v>
      </c>
      <c r="H3101">
        <v>0</v>
      </c>
      <c r="I3101">
        <v>13.81</v>
      </c>
      <c r="J3101" s="5">
        <v>45641</v>
      </c>
      <c r="K3101" s="5">
        <v>45648</v>
      </c>
      <c r="L3101" t="s">
        <v>4895</v>
      </c>
      <c r="M3101" t="s">
        <v>4877</v>
      </c>
      <c r="N3101" t="s">
        <v>4901</v>
      </c>
      <c r="O3101" t="s">
        <v>4880</v>
      </c>
      <c r="P3101" t="s">
        <v>4891</v>
      </c>
      <c r="Q3101" s="4">
        <f>_xlfn.XLOOKUP(C3101,customer_table!$A$2:$A$4947,customer_table!$A$2:$A$4947)</f>
        <v>82974</v>
      </c>
      <c r="R3101" t="str">
        <f>_xlfn.XLOOKUP(D3101,customer_table!$B$2:$B$4947,customer_table!$B$2:$B$4947)</f>
        <v>Enterprise</v>
      </c>
      <c r="S3101" s="4" t="b">
        <f t="shared" si="240"/>
        <v>1</v>
      </c>
      <c r="T3101" s="6" t="b">
        <f t="shared" si="241"/>
        <v>1</v>
      </c>
      <c r="U3101" cm="1">
        <f t="array" ref="U3101">INDEX(hdd_products!$H$2:$H$21,MATCH(1,(hdd_products!$A$2:$A$21=hdd_orders!B3101)*(hdd_products!$H$2:$H$21=hdd_orders!F3101),0))</f>
        <v>269.08</v>
      </c>
      <c r="V3101" s="6" t="b">
        <f t="shared" si="242"/>
        <v>1</v>
      </c>
      <c r="W3101" s="4">
        <f t="shared" si="243"/>
        <v>269.08</v>
      </c>
      <c r="X3101" s="6" t="b">
        <f t="shared" si="244"/>
        <v>1</v>
      </c>
      <c r="AD3101" s="52"/>
    </row>
    <row r="3102" spans="1:30" x14ac:dyDescent="0.45">
      <c r="A3102" s="4">
        <v>3100</v>
      </c>
      <c r="B3102">
        <v>1008</v>
      </c>
      <c r="C3102">
        <v>67121</v>
      </c>
      <c r="D3102" t="str">
        <f>_xlfn.XLOOKUP(C3102,customer_table!$A$2:$A$4869,customer_table!$B$2:$B$4869)</f>
        <v>Consumer</v>
      </c>
      <c r="E3102">
        <v>1</v>
      </c>
      <c r="F3102">
        <v>269.08</v>
      </c>
      <c r="G3102">
        <v>269.08</v>
      </c>
      <c r="H3102">
        <v>0</v>
      </c>
      <c r="I3102">
        <v>13.97</v>
      </c>
      <c r="J3102" s="5">
        <v>45502</v>
      </c>
      <c r="K3102" s="5">
        <v>45503</v>
      </c>
      <c r="L3102" t="s">
        <v>4895</v>
      </c>
      <c r="M3102" t="s">
        <v>4877</v>
      </c>
      <c r="N3102" t="s">
        <v>4876</v>
      </c>
      <c r="O3102" t="s">
        <v>4880</v>
      </c>
      <c r="P3102" t="s">
        <v>4874</v>
      </c>
      <c r="Q3102" s="4">
        <f>_xlfn.XLOOKUP(C3102,customer_table!$A$2:$A$4947,customer_table!$A$2:$A$4947)</f>
        <v>67121</v>
      </c>
      <c r="R3102" t="str">
        <f>_xlfn.XLOOKUP(D3102,customer_table!$B$2:$B$4947,customer_table!$B$2:$B$4947)</f>
        <v>Consumer</v>
      </c>
      <c r="S3102" s="4" t="b">
        <f t="shared" si="240"/>
        <v>1</v>
      </c>
      <c r="T3102" s="6" t="b">
        <f t="shared" si="241"/>
        <v>1</v>
      </c>
      <c r="U3102" cm="1">
        <f t="array" ref="U3102">INDEX(hdd_products!$H$2:$H$21,MATCH(1,(hdd_products!$A$2:$A$21=hdd_orders!B3102)*(hdd_products!$H$2:$H$21=hdd_orders!F3102),0))</f>
        <v>269.08</v>
      </c>
      <c r="V3102" s="6" t="b">
        <f t="shared" si="242"/>
        <v>1</v>
      </c>
      <c r="W3102" s="4">
        <f t="shared" si="243"/>
        <v>269.08</v>
      </c>
      <c r="X3102" s="6" t="b">
        <f t="shared" si="244"/>
        <v>1</v>
      </c>
      <c r="AD3102" s="52"/>
    </row>
    <row r="3103" spans="1:30" x14ac:dyDescent="0.45">
      <c r="A3103" s="4">
        <v>3101</v>
      </c>
      <c r="B3103">
        <v>1003</v>
      </c>
      <c r="C3103">
        <v>57734</v>
      </c>
      <c r="D3103" t="str">
        <f>_xlfn.XLOOKUP(C3103,customer_table!$A$2:$A$4869,customer_table!$B$2:$B$4869)</f>
        <v>Small Business</v>
      </c>
      <c r="E3103">
        <v>2</v>
      </c>
      <c r="F3103">
        <v>95.08</v>
      </c>
      <c r="G3103">
        <v>190.16</v>
      </c>
      <c r="H3103">
        <v>0</v>
      </c>
      <c r="I3103">
        <v>11.26</v>
      </c>
      <c r="J3103" s="5">
        <v>45451</v>
      </c>
      <c r="K3103" s="5">
        <v>45454</v>
      </c>
      <c r="L3103" t="s">
        <v>4900</v>
      </c>
      <c r="M3103" t="s">
        <v>4881</v>
      </c>
      <c r="N3103" t="s">
        <v>4876</v>
      </c>
      <c r="O3103" t="s">
        <v>4880</v>
      </c>
      <c r="P3103" t="s">
        <v>4888</v>
      </c>
      <c r="Q3103" s="4">
        <f>_xlfn.XLOOKUP(C3103,customer_table!$A$2:$A$4947,customer_table!$A$2:$A$4947)</f>
        <v>57734</v>
      </c>
      <c r="R3103" t="str">
        <f>_xlfn.XLOOKUP(D3103,customer_table!$B$2:$B$4947,customer_table!$B$2:$B$4947)</f>
        <v>Small Business</v>
      </c>
      <c r="S3103" s="4" t="b">
        <f t="shared" si="240"/>
        <v>1</v>
      </c>
      <c r="T3103" s="6" t="b">
        <f t="shared" si="241"/>
        <v>1</v>
      </c>
      <c r="U3103" cm="1">
        <f t="array" ref="U3103">INDEX(hdd_products!$H$2:$H$21,MATCH(1,(hdd_products!$A$2:$A$21=hdd_orders!B3103)*(hdd_products!$H$2:$H$21=hdd_orders!F3103),0))</f>
        <v>95.08</v>
      </c>
      <c r="V3103" s="6" t="b">
        <f t="shared" si="242"/>
        <v>1</v>
      </c>
      <c r="W3103" s="4">
        <f t="shared" si="243"/>
        <v>190.16</v>
      </c>
      <c r="X3103" s="6" t="b">
        <f t="shared" si="244"/>
        <v>1</v>
      </c>
      <c r="AD3103" s="52"/>
    </row>
    <row r="3104" spans="1:30" x14ac:dyDescent="0.45">
      <c r="A3104" s="4">
        <v>3102</v>
      </c>
      <c r="B3104">
        <v>1010</v>
      </c>
      <c r="C3104">
        <v>50438</v>
      </c>
      <c r="D3104" t="str">
        <f>_xlfn.XLOOKUP(C3104,customer_table!$A$2:$A$4869,customer_table!$B$2:$B$4869)</f>
        <v>Enterprise</v>
      </c>
      <c r="E3104">
        <v>2</v>
      </c>
      <c r="F3104">
        <v>446.61</v>
      </c>
      <c r="G3104">
        <v>893.22</v>
      </c>
      <c r="H3104">
        <v>0</v>
      </c>
      <c r="I3104">
        <v>9.1300000000000008</v>
      </c>
      <c r="J3104" s="5">
        <v>45567</v>
      </c>
      <c r="K3104" s="5">
        <v>45568</v>
      </c>
      <c r="L3104" t="s">
        <v>4899</v>
      </c>
      <c r="M3104" t="s">
        <v>4896</v>
      </c>
      <c r="N3104" t="s">
        <v>4876</v>
      </c>
      <c r="O3104" t="s">
        <v>4894</v>
      </c>
      <c r="P3104" t="s">
        <v>4874</v>
      </c>
      <c r="Q3104" s="4">
        <f>_xlfn.XLOOKUP(C3104,customer_table!$A$2:$A$4947,customer_table!$A$2:$A$4947)</f>
        <v>50438</v>
      </c>
      <c r="R3104" t="str">
        <f>_xlfn.XLOOKUP(D3104,customer_table!$B$2:$B$4947,customer_table!$B$2:$B$4947)</f>
        <v>Enterprise</v>
      </c>
      <c r="S3104" s="4" t="b">
        <f t="shared" si="240"/>
        <v>1</v>
      </c>
      <c r="T3104" s="6" t="b">
        <f t="shared" si="241"/>
        <v>1</v>
      </c>
      <c r="U3104" cm="1">
        <f t="array" ref="U3104">INDEX(hdd_products!$H$2:$H$21,MATCH(1,(hdd_products!$A$2:$A$21=hdd_orders!B3104)*(hdd_products!$H$2:$H$21=hdd_orders!F3104),0))</f>
        <v>446.61</v>
      </c>
      <c r="V3104" s="6" t="b">
        <f t="shared" si="242"/>
        <v>1</v>
      </c>
      <c r="W3104" s="4">
        <f t="shared" si="243"/>
        <v>893.22</v>
      </c>
      <c r="X3104" s="6" t="b">
        <f t="shared" si="244"/>
        <v>1</v>
      </c>
      <c r="AD3104" s="52"/>
    </row>
    <row r="3105" spans="1:30" x14ac:dyDescent="0.45">
      <c r="A3105" s="4">
        <v>3103</v>
      </c>
      <c r="B3105">
        <v>1006</v>
      </c>
      <c r="C3105">
        <v>65725</v>
      </c>
      <c r="D3105" t="str">
        <f>_xlfn.XLOOKUP(C3105,customer_table!$A$2:$A$4869,customer_table!$B$2:$B$4869)</f>
        <v>Enterprise</v>
      </c>
      <c r="E3105">
        <v>2</v>
      </c>
      <c r="F3105">
        <v>307.20999999999998</v>
      </c>
      <c r="G3105">
        <v>614.41999999999996</v>
      </c>
      <c r="H3105">
        <v>0</v>
      </c>
      <c r="I3105">
        <v>11.82</v>
      </c>
      <c r="J3105" s="5">
        <v>45551</v>
      </c>
      <c r="K3105" s="5">
        <v>45558</v>
      </c>
      <c r="L3105" t="s">
        <v>4885</v>
      </c>
      <c r="M3105" t="s">
        <v>4877</v>
      </c>
      <c r="N3105" t="s">
        <v>4892</v>
      </c>
      <c r="O3105" t="s">
        <v>4875</v>
      </c>
      <c r="P3105" t="s">
        <v>4886</v>
      </c>
      <c r="Q3105" s="4">
        <f>_xlfn.XLOOKUP(C3105,customer_table!$A$2:$A$4947,customer_table!$A$2:$A$4947)</f>
        <v>65725</v>
      </c>
      <c r="R3105" t="str">
        <f>_xlfn.XLOOKUP(D3105,customer_table!$B$2:$B$4947,customer_table!$B$2:$B$4947)</f>
        <v>Enterprise</v>
      </c>
      <c r="S3105" s="4" t="b">
        <f t="shared" si="240"/>
        <v>1</v>
      </c>
      <c r="T3105" s="6" t="b">
        <f t="shared" si="241"/>
        <v>1</v>
      </c>
      <c r="U3105" cm="1">
        <f t="array" ref="U3105">INDEX(hdd_products!$H$2:$H$21,MATCH(1,(hdd_products!$A$2:$A$21=hdd_orders!B3105)*(hdd_products!$H$2:$H$21=hdd_orders!F3105),0))</f>
        <v>307.20999999999998</v>
      </c>
      <c r="V3105" s="6" t="b">
        <f t="shared" si="242"/>
        <v>1</v>
      </c>
      <c r="W3105" s="4">
        <f t="shared" si="243"/>
        <v>614.41999999999996</v>
      </c>
      <c r="X3105" s="6" t="b">
        <f t="shared" si="244"/>
        <v>1</v>
      </c>
      <c r="AD3105" s="52"/>
    </row>
    <row r="3106" spans="1:30" x14ac:dyDescent="0.45">
      <c r="A3106" s="4">
        <v>3104</v>
      </c>
      <c r="B3106">
        <v>1004</v>
      </c>
      <c r="C3106">
        <v>59972</v>
      </c>
      <c r="D3106" t="str">
        <f>_xlfn.XLOOKUP(C3106,customer_table!$A$2:$A$4869,customer_table!$B$2:$B$4869)</f>
        <v>Enterprise</v>
      </c>
      <c r="E3106">
        <v>2</v>
      </c>
      <c r="F3106">
        <v>170.85</v>
      </c>
      <c r="G3106">
        <v>341.7</v>
      </c>
      <c r="H3106">
        <v>0</v>
      </c>
      <c r="I3106">
        <v>12.39</v>
      </c>
      <c r="J3106" s="5">
        <v>45481</v>
      </c>
      <c r="K3106" s="5">
        <v>45484</v>
      </c>
      <c r="L3106" t="s">
        <v>4885</v>
      </c>
      <c r="M3106" t="s">
        <v>4877</v>
      </c>
      <c r="N3106" t="s">
        <v>4876</v>
      </c>
      <c r="O3106" t="s">
        <v>4880</v>
      </c>
      <c r="P3106" t="s">
        <v>4886</v>
      </c>
      <c r="Q3106" s="4">
        <f>_xlfn.XLOOKUP(C3106,customer_table!$A$2:$A$4947,customer_table!$A$2:$A$4947)</f>
        <v>59972</v>
      </c>
      <c r="R3106" t="str">
        <f>_xlfn.XLOOKUP(D3106,customer_table!$B$2:$B$4947,customer_table!$B$2:$B$4947)</f>
        <v>Enterprise</v>
      </c>
      <c r="S3106" s="4" t="b">
        <f t="shared" si="240"/>
        <v>1</v>
      </c>
      <c r="T3106" s="6" t="b">
        <f t="shared" si="241"/>
        <v>1</v>
      </c>
      <c r="U3106" cm="1">
        <f t="array" ref="U3106">INDEX(hdd_products!$H$2:$H$21,MATCH(1,(hdd_products!$A$2:$A$21=hdd_orders!B3106)*(hdd_products!$H$2:$H$21=hdd_orders!F3106),0))</f>
        <v>170.85</v>
      </c>
      <c r="V3106" s="6" t="b">
        <f t="shared" si="242"/>
        <v>1</v>
      </c>
      <c r="W3106" s="4">
        <f t="shared" si="243"/>
        <v>341.7</v>
      </c>
      <c r="X3106" s="6" t="b">
        <f t="shared" si="244"/>
        <v>1</v>
      </c>
      <c r="AD3106" s="52"/>
    </row>
    <row r="3107" spans="1:30" x14ac:dyDescent="0.45">
      <c r="A3107" s="4">
        <v>3105</v>
      </c>
      <c r="B3107">
        <v>1013</v>
      </c>
      <c r="C3107">
        <v>17103</v>
      </c>
      <c r="D3107" t="str">
        <f>_xlfn.XLOOKUP(C3107,customer_table!$A$2:$A$4869,customer_table!$B$2:$B$4869)</f>
        <v>Small Business</v>
      </c>
      <c r="E3107">
        <v>1</v>
      </c>
      <c r="F3107">
        <v>588.66999999999996</v>
      </c>
      <c r="G3107">
        <v>588.66999999999996</v>
      </c>
      <c r="H3107">
        <v>0</v>
      </c>
      <c r="I3107">
        <v>18.79</v>
      </c>
      <c r="J3107" s="5">
        <v>45506</v>
      </c>
      <c r="K3107" s="5">
        <v>45509</v>
      </c>
      <c r="L3107" t="s">
        <v>4887</v>
      </c>
      <c r="M3107" t="s">
        <v>4896</v>
      </c>
      <c r="N3107" t="s">
        <v>4876</v>
      </c>
      <c r="O3107" t="s">
        <v>4880</v>
      </c>
      <c r="P3107" t="s">
        <v>4884</v>
      </c>
      <c r="Q3107" s="4">
        <f>_xlfn.XLOOKUP(C3107,customer_table!$A$2:$A$4947,customer_table!$A$2:$A$4947)</f>
        <v>17103</v>
      </c>
      <c r="R3107" t="str">
        <f>_xlfn.XLOOKUP(D3107,customer_table!$B$2:$B$4947,customer_table!$B$2:$B$4947)</f>
        <v>Small Business</v>
      </c>
      <c r="S3107" s="4" t="b">
        <f t="shared" si="240"/>
        <v>1</v>
      </c>
      <c r="T3107" s="6" t="b">
        <f t="shared" si="241"/>
        <v>1</v>
      </c>
      <c r="U3107" cm="1">
        <f t="array" ref="U3107">INDEX(hdd_products!$H$2:$H$21,MATCH(1,(hdd_products!$A$2:$A$21=hdd_orders!B3107)*(hdd_products!$H$2:$H$21=hdd_orders!F3107),0))</f>
        <v>588.66999999999996</v>
      </c>
      <c r="V3107" s="6" t="b">
        <f t="shared" si="242"/>
        <v>1</v>
      </c>
      <c r="W3107" s="4">
        <f t="shared" si="243"/>
        <v>588.66999999999996</v>
      </c>
      <c r="X3107" s="6" t="b">
        <f t="shared" si="244"/>
        <v>1</v>
      </c>
      <c r="AD3107" s="52"/>
    </row>
    <row r="3108" spans="1:30" x14ac:dyDescent="0.45">
      <c r="A3108" s="4">
        <v>3106</v>
      </c>
      <c r="B3108">
        <v>1012</v>
      </c>
      <c r="C3108">
        <v>17038</v>
      </c>
      <c r="D3108" t="str">
        <f>_xlfn.XLOOKUP(C3108,customer_table!$A$2:$A$4869,customer_table!$B$2:$B$4869)</f>
        <v>Enterprise</v>
      </c>
      <c r="E3108">
        <v>2</v>
      </c>
      <c r="F3108">
        <v>339.39</v>
      </c>
      <c r="G3108">
        <v>678.78</v>
      </c>
      <c r="H3108">
        <v>0</v>
      </c>
      <c r="I3108">
        <v>14.03</v>
      </c>
      <c r="J3108" s="5">
        <v>45601</v>
      </c>
      <c r="K3108" s="5">
        <v>45606</v>
      </c>
      <c r="L3108" t="s">
        <v>4895</v>
      </c>
      <c r="M3108" t="s">
        <v>4881</v>
      </c>
      <c r="N3108" t="s">
        <v>4876</v>
      </c>
      <c r="O3108" t="s">
        <v>4875</v>
      </c>
      <c r="P3108" t="s">
        <v>4884</v>
      </c>
      <c r="Q3108" s="4">
        <f>_xlfn.XLOOKUP(C3108,customer_table!$A$2:$A$4947,customer_table!$A$2:$A$4947)</f>
        <v>17038</v>
      </c>
      <c r="R3108" t="str">
        <f>_xlfn.XLOOKUP(D3108,customer_table!$B$2:$B$4947,customer_table!$B$2:$B$4947)</f>
        <v>Enterprise</v>
      </c>
      <c r="S3108" s="4" t="b">
        <f t="shared" si="240"/>
        <v>1</v>
      </c>
      <c r="T3108" s="6" t="b">
        <f t="shared" si="241"/>
        <v>1</v>
      </c>
      <c r="U3108" cm="1">
        <f t="array" ref="U3108">INDEX(hdd_products!$H$2:$H$21,MATCH(1,(hdd_products!$A$2:$A$21=hdd_orders!B3108)*(hdd_products!$H$2:$H$21=hdd_orders!F3108),0))</f>
        <v>339.39</v>
      </c>
      <c r="V3108" s="6" t="b">
        <f t="shared" si="242"/>
        <v>1</v>
      </c>
      <c r="W3108" s="4">
        <f t="shared" si="243"/>
        <v>678.78</v>
      </c>
      <c r="X3108" s="6" t="b">
        <f t="shared" si="244"/>
        <v>1</v>
      </c>
      <c r="AD3108" s="52"/>
    </row>
    <row r="3109" spans="1:30" x14ac:dyDescent="0.45">
      <c r="A3109" s="4">
        <v>3107</v>
      </c>
      <c r="B3109">
        <v>1006</v>
      </c>
      <c r="C3109">
        <v>25520</v>
      </c>
      <c r="D3109" t="str">
        <f>_xlfn.XLOOKUP(C3109,customer_table!$A$2:$A$4869,customer_table!$B$2:$B$4869)</f>
        <v>Enterprise</v>
      </c>
      <c r="E3109">
        <v>3</v>
      </c>
      <c r="F3109">
        <v>307.20999999999998</v>
      </c>
      <c r="G3109">
        <v>921.63</v>
      </c>
      <c r="H3109">
        <v>0</v>
      </c>
      <c r="I3109">
        <v>19.41</v>
      </c>
      <c r="J3109" s="5">
        <v>45509</v>
      </c>
      <c r="K3109" s="5">
        <v>45511</v>
      </c>
      <c r="L3109" t="s">
        <v>4878</v>
      </c>
      <c r="M3109" t="s">
        <v>4896</v>
      </c>
      <c r="N3109" t="s">
        <v>4901</v>
      </c>
      <c r="O3109" t="s">
        <v>4875</v>
      </c>
      <c r="P3109" t="s">
        <v>4886</v>
      </c>
      <c r="Q3109" s="4">
        <f>_xlfn.XLOOKUP(C3109,customer_table!$A$2:$A$4947,customer_table!$A$2:$A$4947)</f>
        <v>25520</v>
      </c>
      <c r="R3109" t="str">
        <f>_xlfn.XLOOKUP(D3109,customer_table!$B$2:$B$4947,customer_table!$B$2:$B$4947)</f>
        <v>Enterprise</v>
      </c>
      <c r="S3109" s="4" t="b">
        <f t="shared" si="240"/>
        <v>1</v>
      </c>
      <c r="T3109" s="6" t="b">
        <f t="shared" si="241"/>
        <v>1</v>
      </c>
      <c r="U3109" cm="1">
        <f t="array" ref="U3109">INDEX(hdd_products!$H$2:$H$21,MATCH(1,(hdd_products!$A$2:$A$21=hdd_orders!B3109)*(hdd_products!$H$2:$H$21=hdd_orders!F3109),0))</f>
        <v>307.20999999999998</v>
      </c>
      <c r="V3109" s="6" t="b">
        <f t="shared" si="242"/>
        <v>1</v>
      </c>
      <c r="W3109" s="4">
        <f t="shared" si="243"/>
        <v>921.62999999999988</v>
      </c>
      <c r="X3109" s="6" t="b">
        <f t="shared" si="244"/>
        <v>1</v>
      </c>
      <c r="AD3109" s="52"/>
    </row>
    <row r="3110" spans="1:30" x14ac:dyDescent="0.45">
      <c r="A3110" s="4">
        <v>3108</v>
      </c>
      <c r="B3110">
        <v>1005</v>
      </c>
      <c r="C3110">
        <v>72700</v>
      </c>
      <c r="D3110" t="str">
        <f>_xlfn.XLOOKUP(C3110,customer_table!$A$2:$A$4869,customer_table!$B$2:$B$4869)</f>
        <v>Enterprise</v>
      </c>
      <c r="E3110">
        <v>2</v>
      </c>
      <c r="F3110">
        <v>204.55</v>
      </c>
      <c r="G3110">
        <v>409.1</v>
      </c>
      <c r="H3110">
        <v>0</v>
      </c>
      <c r="I3110">
        <v>12.88</v>
      </c>
      <c r="J3110" s="5">
        <v>45523</v>
      </c>
      <c r="K3110" s="5">
        <v>45527</v>
      </c>
      <c r="L3110" t="s">
        <v>4900</v>
      </c>
      <c r="M3110" t="s">
        <v>4881</v>
      </c>
      <c r="N3110" t="s">
        <v>4876</v>
      </c>
      <c r="O3110" t="s">
        <v>4875</v>
      </c>
      <c r="P3110" t="s">
        <v>4879</v>
      </c>
      <c r="Q3110" s="4">
        <f>_xlfn.XLOOKUP(C3110,customer_table!$A$2:$A$4947,customer_table!$A$2:$A$4947)</f>
        <v>72700</v>
      </c>
      <c r="R3110" t="str">
        <f>_xlfn.XLOOKUP(D3110,customer_table!$B$2:$B$4947,customer_table!$B$2:$B$4947)</f>
        <v>Enterprise</v>
      </c>
      <c r="S3110" s="4" t="b">
        <f t="shared" si="240"/>
        <v>1</v>
      </c>
      <c r="T3110" s="6" t="b">
        <f t="shared" si="241"/>
        <v>1</v>
      </c>
      <c r="U3110" cm="1">
        <f t="array" ref="U3110">INDEX(hdd_products!$H$2:$H$21,MATCH(1,(hdd_products!$A$2:$A$21=hdd_orders!B3110)*(hdd_products!$H$2:$H$21=hdd_orders!F3110),0))</f>
        <v>204.55</v>
      </c>
      <c r="V3110" s="6" t="b">
        <f t="shared" si="242"/>
        <v>1</v>
      </c>
      <c r="W3110" s="4">
        <f t="shared" si="243"/>
        <v>409.1</v>
      </c>
      <c r="X3110" s="6" t="b">
        <f t="shared" si="244"/>
        <v>1</v>
      </c>
      <c r="AD3110" s="52"/>
    </row>
    <row r="3111" spans="1:30" x14ac:dyDescent="0.45">
      <c r="A3111" s="4">
        <v>3109</v>
      </c>
      <c r="B3111">
        <v>1002</v>
      </c>
      <c r="C3111">
        <v>90382</v>
      </c>
      <c r="D3111" t="str">
        <f>_xlfn.XLOOKUP(C3111,customer_table!$A$2:$A$4869,customer_table!$B$2:$B$4869)</f>
        <v>Small Business</v>
      </c>
      <c r="E3111">
        <v>1</v>
      </c>
      <c r="F3111">
        <v>198.26</v>
      </c>
      <c r="G3111">
        <v>198.26</v>
      </c>
      <c r="H3111">
        <v>0</v>
      </c>
      <c r="I3111">
        <v>19.05</v>
      </c>
      <c r="J3111" s="5">
        <v>45497</v>
      </c>
      <c r="K3111" s="5">
        <v>45499</v>
      </c>
      <c r="L3111" t="s">
        <v>4887</v>
      </c>
      <c r="M3111" t="s">
        <v>4896</v>
      </c>
      <c r="N3111" t="s">
        <v>4901</v>
      </c>
      <c r="O3111" t="s">
        <v>4880</v>
      </c>
      <c r="P3111" t="s">
        <v>4884</v>
      </c>
      <c r="Q3111" s="4">
        <f>_xlfn.XLOOKUP(C3111,customer_table!$A$2:$A$4947,customer_table!$A$2:$A$4947)</f>
        <v>90382</v>
      </c>
      <c r="R3111" t="str">
        <f>_xlfn.XLOOKUP(D3111,customer_table!$B$2:$B$4947,customer_table!$B$2:$B$4947)</f>
        <v>Small Business</v>
      </c>
      <c r="S3111" s="4" t="b">
        <f t="shared" si="240"/>
        <v>1</v>
      </c>
      <c r="T3111" s="6" t="b">
        <f t="shared" si="241"/>
        <v>1</v>
      </c>
      <c r="U3111" cm="1">
        <f t="array" ref="U3111">INDEX(hdd_products!$H$2:$H$21,MATCH(1,(hdd_products!$A$2:$A$21=hdd_orders!B3111)*(hdd_products!$H$2:$H$21=hdd_orders!F3111),0))</f>
        <v>198.26</v>
      </c>
      <c r="V3111" s="6" t="b">
        <f t="shared" si="242"/>
        <v>1</v>
      </c>
      <c r="W3111" s="4">
        <f t="shared" si="243"/>
        <v>198.26</v>
      </c>
      <c r="X3111" s="6" t="b">
        <f t="shared" si="244"/>
        <v>1</v>
      </c>
      <c r="AD3111" s="52"/>
    </row>
    <row r="3112" spans="1:30" x14ac:dyDescent="0.45">
      <c r="A3112" s="4">
        <v>3110</v>
      </c>
      <c r="B3112">
        <v>1009</v>
      </c>
      <c r="C3112">
        <v>23096</v>
      </c>
      <c r="D3112" t="str">
        <f>_xlfn.XLOOKUP(C3112,customer_table!$A$2:$A$4869,customer_table!$B$2:$B$4869)</f>
        <v>Small Business</v>
      </c>
      <c r="E3112">
        <v>2</v>
      </c>
      <c r="F3112">
        <v>185.76</v>
      </c>
      <c r="G3112">
        <v>371.52</v>
      </c>
      <c r="H3112">
        <v>0</v>
      </c>
      <c r="I3112">
        <v>13.83</v>
      </c>
      <c r="J3112" s="5">
        <v>45332</v>
      </c>
      <c r="K3112" s="5">
        <v>45334</v>
      </c>
      <c r="L3112" t="s">
        <v>4895</v>
      </c>
      <c r="M3112" t="s">
        <v>4877</v>
      </c>
      <c r="N3112" t="s">
        <v>4892</v>
      </c>
      <c r="O3112" t="s">
        <v>4875</v>
      </c>
      <c r="P3112" t="s">
        <v>4884</v>
      </c>
      <c r="Q3112" s="4">
        <f>_xlfn.XLOOKUP(C3112,customer_table!$A$2:$A$4947,customer_table!$A$2:$A$4947)</f>
        <v>23096</v>
      </c>
      <c r="R3112" t="str">
        <f>_xlfn.XLOOKUP(D3112,customer_table!$B$2:$B$4947,customer_table!$B$2:$B$4947)</f>
        <v>Small Business</v>
      </c>
      <c r="S3112" s="4" t="b">
        <f t="shared" si="240"/>
        <v>1</v>
      </c>
      <c r="T3112" s="6" t="b">
        <f t="shared" si="241"/>
        <v>1</v>
      </c>
      <c r="U3112" cm="1">
        <f t="array" ref="U3112">INDEX(hdd_products!$H$2:$H$21,MATCH(1,(hdd_products!$A$2:$A$21=hdd_orders!B3112)*(hdd_products!$H$2:$H$21=hdd_orders!F3112),0))</f>
        <v>185.76</v>
      </c>
      <c r="V3112" s="6" t="b">
        <f t="shared" si="242"/>
        <v>1</v>
      </c>
      <c r="W3112" s="4">
        <f t="shared" si="243"/>
        <v>371.52</v>
      </c>
      <c r="X3112" s="6" t="b">
        <f t="shared" si="244"/>
        <v>1</v>
      </c>
      <c r="AD3112" s="52"/>
    </row>
    <row r="3113" spans="1:30" x14ac:dyDescent="0.45">
      <c r="A3113" s="4">
        <v>3111</v>
      </c>
      <c r="B3113">
        <v>1002</v>
      </c>
      <c r="C3113">
        <v>79914</v>
      </c>
      <c r="D3113" t="str">
        <f>_xlfn.XLOOKUP(C3113,customer_table!$A$2:$A$4869,customer_table!$B$2:$B$4869)</f>
        <v>Consumer</v>
      </c>
      <c r="E3113">
        <v>2</v>
      </c>
      <c r="F3113">
        <v>198.26</v>
      </c>
      <c r="G3113">
        <v>396.52</v>
      </c>
      <c r="H3113">
        <v>0</v>
      </c>
      <c r="I3113">
        <v>14.86</v>
      </c>
      <c r="J3113" s="5">
        <v>45549</v>
      </c>
      <c r="K3113" s="5">
        <v>45556</v>
      </c>
      <c r="L3113" t="s">
        <v>4882</v>
      </c>
      <c r="M3113" t="s">
        <v>4881</v>
      </c>
      <c r="N3113" t="s">
        <v>4876</v>
      </c>
      <c r="O3113" t="s">
        <v>4880</v>
      </c>
      <c r="P3113" t="s">
        <v>4891</v>
      </c>
      <c r="Q3113" s="4">
        <f>_xlfn.XLOOKUP(C3113,customer_table!$A$2:$A$4947,customer_table!$A$2:$A$4947)</f>
        <v>79914</v>
      </c>
      <c r="R3113" t="str">
        <f>_xlfn.XLOOKUP(D3113,customer_table!$B$2:$B$4947,customer_table!$B$2:$B$4947)</f>
        <v>Consumer</v>
      </c>
      <c r="S3113" s="4" t="b">
        <f t="shared" si="240"/>
        <v>1</v>
      </c>
      <c r="T3113" s="6" t="b">
        <f t="shared" si="241"/>
        <v>1</v>
      </c>
      <c r="U3113" cm="1">
        <f t="array" ref="U3113">INDEX(hdd_products!$H$2:$H$21,MATCH(1,(hdd_products!$A$2:$A$21=hdd_orders!B3113)*(hdd_products!$H$2:$H$21=hdd_orders!F3113),0))</f>
        <v>198.26</v>
      </c>
      <c r="V3113" s="6" t="b">
        <f t="shared" si="242"/>
        <v>1</v>
      </c>
      <c r="W3113" s="4">
        <f t="shared" si="243"/>
        <v>396.52</v>
      </c>
      <c r="X3113" s="6" t="b">
        <f t="shared" si="244"/>
        <v>1</v>
      </c>
      <c r="AD3113" s="52"/>
    </row>
    <row r="3114" spans="1:30" x14ac:dyDescent="0.45">
      <c r="A3114" s="4">
        <v>3112</v>
      </c>
      <c r="B3114">
        <v>1006</v>
      </c>
      <c r="C3114">
        <v>80366</v>
      </c>
      <c r="D3114" t="str">
        <f>_xlfn.XLOOKUP(C3114,customer_table!$A$2:$A$4869,customer_table!$B$2:$B$4869)</f>
        <v>Consumer</v>
      </c>
      <c r="E3114">
        <v>8</v>
      </c>
      <c r="F3114">
        <v>307.20999999999998</v>
      </c>
      <c r="G3114">
        <v>2457.6799999999998</v>
      </c>
      <c r="H3114">
        <v>0</v>
      </c>
      <c r="I3114">
        <v>19.03</v>
      </c>
      <c r="J3114" s="5">
        <v>45322</v>
      </c>
      <c r="K3114" s="5">
        <v>45323</v>
      </c>
      <c r="L3114" t="s">
        <v>4887</v>
      </c>
      <c r="M3114" t="s">
        <v>4881</v>
      </c>
      <c r="N3114" t="s">
        <v>4903</v>
      </c>
      <c r="O3114" t="s">
        <v>4894</v>
      </c>
      <c r="P3114" t="s">
        <v>4884</v>
      </c>
      <c r="Q3114" s="4">
        <f>_xlfn.XLOOKUP(C3114,customer_table!$A$2:$A$4947,customer_table!$A$2:$A$4947)</f>
        <v>80366</v>
      </c>
      <c r="R3114" t="str">
        <f>_xlfn.XLOOKUP(D3114,customer_table!$B$2:$B$4947,customer_table!$B$2:$B$4947)</f>
        <v>Consumer</v>
      </c>
      <c r="S3114" s="4" t="b">
        <f t="shared" si="240"/>
        <v>1</v>
      </c>
      <c r="T3114" s="6" t="b">
        <f t="shared" si="241"/>
        <v>1</v>
      </c>
      <c r="U3114" cm="1">
        <f t="array" ref="U3114">INDEX(hdd_products!$H$2:$H$21,MATCH(1,(hdd_products!$A$2:$A$21=hdd_orders!B3114)*(hdd_products!$H$2:$H$21=hdd_orders!F3114),0))</f>
        <v>307.20999999999998</v>
      </c>
      <c r="V3114" s="6" t="b">
        <f t="shared" si="242"/>
        <v>1</v>
      </c>
      <c r="W3114" s="4">
        <f t="shared" si="243"/>
        <v>2457.6799999999998</v>
      </c>
      <c r="X3114" s="6" t="b">
        <f t="shared" si="244"/>
        <v>1</v>
      </c>
      <c r="AD3114" s="52"/>
    </row>
    <row r="3115" spans="1:30" x14ac:dyDescent="0.45">
      <c r="A3115" s="4">
        <v>3113</v>
      </c>
      <c r="B3115">
        <v>1004</v>
      </c>
      <c r="C3115">
        <v>74819</v>
      </c>
      <c r="D3115" t="str">
        <f>_xlfn.XLOOKUP(C3115,customer_table!$A$2:$A$4869,customer_table!$B$2:$B$4869)</f>
        <v>Consumer</v>
      </c>
      <c r="E3115">
        <v>2</v>
      </c>
      <c r="F3115">
        <v>170.85</v>
      </c>
      <c r="G3115">
        <v>341.7</v>
      </c>
      <c r="H3115">
        <v>0</v>
      </c>
      <c r="I3115">
        <v>8.19</v>
      </c>
      <c r="J3115" s="5">
        <v>45556</v>
      </c>
      <c r="K3115" s="5">
        <v>45560</v>
      </c>
      <c r="L3115" t="s">
        <v>4902</v>
      </c>
      <c r="M3115" t="s">
        <v>4896</v>
      </c>
      <c r="N3115" t="s">
        <v>4892</v>
      </c>
      <c r="O3115" t="s">
        <v>4880</v>
      </c>
      <c r="P3115" t="s">
        <v>4891</v>
      </c>
      <c r="Q3115" s="4">
        <f>_xlfn.XLOOKUP(C3115,customer_table!$A$2:$A$4947,customer_table!$A$2:$A$4947)</f>
        <v>74819</v>
      </c>
      <c r="R3115" t="str">
        <f>_xlfn.XLOOKUP(D3115,customer_table!$B$2:$B$4947,customer_table!$B$2:$B$4947)</f>
        <v>Consumer</v>
      </c>
      <c r="S3115" s="4" t="b">
        <f t="shared" si="240"/>
        <v>1</v>
      </c>
      <c r="T3115" s="6" t="b">
        <f t="shared" si="241"/>
        <v>1</v>
      </c>
      <c r="U3115" cm="1">
        <f t="array" ref="U3115">INDEX(hdd_products!$H$2:$H$21,MATCH(1,(hdd_products!$A$2:$A$21=hdd_orders!B3115)*(hdd_products!$H$2:$H$21=hdd_orders!F3115),0))</f>
        <v>170.85</v>
      </c>
      <c r="V3115" s="6" t="b">
        <f t="shared" si="242"/>
        <v>1</v>
      </c>
      <c r="W3115" s="4">
        <f t="shared" si="243"/>
        <v>341.7</v>
      </c>
      <c r="X3115" s="6" t="b">
        <f t="shared" si="244"/>
        <v>1</v>
      </c>
      <c r="AD3115" s="52"/>
    </row>
    <row r="3116" spans="1:30" x14ac:dyDescent="0.45">
      <c r="A3116" s="4">
        <v>3114</v>
      </c>
      <c r="B3116">
        <v>1007</v>
      </c>
      <c r="C3116">
        <v>56971</v>
      </c>
      <c r="D3116" t="str">
        <f>_xlfn.XLOOKUP(C3116,customer_table!$A$2:$A$4869,customer_table!$B$2:$B$4869)</f>
        <v>Small Business</v>
      </c>
      <c r="E3116">
        <v>2</v>
      </c>
      <c r="F3116">
        <v>415.57</v>
      </c>
      <c r="G3116">
        <v>831.14</v>
      </c>
      <c r="H3116">
        <v>0</v>
      </c>
      <c r="I3116">
        <v>11.72</v>
      </c>
      <c r="J3116" s="5">
        <v>45332</v>
      </c>
      <c r="K3116" s="5">
        <v>45334</v>
      </c>
      <c r="L3116" t="s">
        <v>4900</v>
      </c>
      <c r="M3116" t="s">
        <v>4877</v>
      </c>
      <c r="N3116" t="s">
        <v>4876</v>
      </c>
      <c r="O3116" t="s">
        <v>4880</v>
      </c>
      <c r="P3116" t="s">
        <v>4888</v>
      </c>
      <c r="Q3116" s="4">
        <f>_xlfn.XLOOKUP(C3116,customer_table!$A$2:$A$4947,customer_table!$A$2:$A$4947)</f>
        <v>56971</v>
      </c>
      <c r="R3116" t="str">
        <f>_xlfn.XLOOKUP(D3116,customer_table!$B$2:$B$4947,customer_table!$B$2:$B$4947)</f>
        <v>Small Business</v>
      </c>
      <c r="S3116" s="4" t="b">
        <f t="shared" si="240"/>
        <v>1</v>
      </c>
      <c r="T3116" s="6" t="b">
        <f t="shared" si="241"/>
        <v>1</v>
      </c>
      <c r="U3116" cm="1">
        <f t="array" ref="U3116">INDEX(hdd_products!$H$2:$H$21,MATCH(1,(hdd_products!$A$2:$A$21=hdd_orders!B3116)*(hdd_products!$H$2:$H$21=hdd_orders!F3116),0))</f>
        <v>415.57</v>
      </c>
      <c r="V3116" s="6" t="b">
        <f t="shared" si="242"/>
        <v>1</v>
      </c>
      <c r="W3116" s="4">
        <f t="shared" si="243"/>
        <v>831.14</v>
      </c>
      <c r="X3116" s="6" t="b">
        <f t="shared" si="244"/>
        <v>1</v>
      </c>
      <c r="AD3116" s="52"/>
    </row>
    <row r="3117" spans="1:30" x14ac:dyDescent="0.45">
      <c r="A3117" s="4">
        <v>3115</v>
      </c>
      <c r="B3117">
        <v>1001</v>
      </c>
      <c r="C3117">
        <v>63549</v>
      </c>
      <c r="D3117" t="str">
        <f>_xlfn.XLOOKUP(C3117,customer_table!$A$2:$A$4869,customer_table!$B$2:$B$4869)</f>
        <v>Enterprise</v>
      </c>
      <c r="E3117">
        <v>1</v>
      </c>
      <c r="F3117">
        <v>129.16999999999999</v>
      </c>
      <c r="G3117">
        <v>129.16999999999999</v>
      </c>
      <c r="H3117">
        <v>0</v>
      </c>
      <c r="I3117">
        <v>8.26</v>
      </c>
      <c r="J3117" s="5">
        <v>45431</v>
      </c>
      <c r="K3117" s="5">
        <v>45435</v>
      </c>
      <c r="L3117" t="s">
        <v>4899</v>
      </c>
      <c r="M3117" t="s">
        <v>4877</v>
      </c>
      <c r="N3117" t="s">
        <v>4876</v>
      </c>
      <c r="O3117" t="s">
        <v>4875</v>
      </c>
      <c r="P3117" t="s">
        <v>4874</v>
      </c>
      <c r="Q3117" s="4">
        <f>_xlfn.XLOOKUP(C3117,customer_table!$A$2:$A$4947,customer_table!$A$2:$A$4947)</f>
        <v>63549</v>
      </c>
      <c r="R3117" t="str">
        <f>_xlfn.XLOOKUP(D3117,customer_table!$B$2:$B$4947,customer_table!$B$2:$B$4947)</f>
        <v>Enterprise</v>
      </c>
      <c r="S3117" s="4" t="b">
        <f t="shared" si="240"/>
        <v>1</v>
      </c>
      <c r="T3117" s="6" t="b">
        <f t="shared" si="241"/>
        <v>1</v>
      </c>
      <c r="U3117" cm="1">
        <f t="array" ref="U3117">INDEX(hdd_products!$H$2:$H$21,MATCH(1,(hdd_products!$A$2:$A$21=hdd_orders!B3117)*(hdd_products!$H$2:$H$21=hdd_orders!F3117),0))</f>
        <v>129.16999999999999</v>
      </c>
      <c r="V3117" s="6" t="b">
        <f t="shared" si="242"/>
        <v>1</v>
      </c>
      <c r="W3117" s="4">
        <f t="shared" si="243"/>
        <v>129.16999999999999</v>
      </c>
      <c r="X3117" s="6" t="b">
        <f t="shared" si="244"/>
        <v>1</v>
      </c>
      <c r="AD3117" s="52"/>
    </row>
    <row r="3118" spans="1:30" x14ac:dyDescent="0.45">
      <c r="A3118" s="4">
        <v>3116</v>
      </c>
      <c r="B3118">
        <v>1005</v>
      </c>
      <c r="C3118">
        <v>24536</v>
      </c>
      <c r="D3118" t="str">
        <f>_xlfn.XLOOKUP(C3118,customer_table!$A$2:$A$4869,customer_table!$B$2:$B$4869)</f>
        <v>Small Business</v>
      </c>
      <c r="E3118">
        <v>2</v>
      </c>
      <c r="F3118">
        <v>204.55</v>
      </c>
      <c r="G3118">
        <v>409.1</v>
      </c>
      <c r="H3118">
        <v>0</v>
      </c>
      <c r="I3118">
        <v>10.43</v>
      </c>
      <c r="J3118" s="5">
        <v>45509</v>
      </c>
      <c r="K3118" s="5">
        <v>45510</v>
      </c>
      <c r="L3118" t="s">
        <v>4900</v>
      </c>
      <c r="M3118" t="s">
        <v>4877</v>
      </c>
      <c r="N3118" t="s">
        <v>4876</v>
      </c>
      <c r="O3118" t="s">
        <v>4875</v>
      </c>
      <c r="P3118" t="s">
        <v>4886</v>
      </c>
      <c r="Q3118" s="4">
        <f>_xlfn.XLOOKUP(C3118,customer_table!$A$2:$A$4947,customer_table!$A$2:$A$4947)</f>
        <v>24536</v>
      </c>
      <c r="R3118" t="str">
        <f>_xlfn.XLOOKUP(D3118,customer_table!$B$2:$B$4947,customer_table!$B$2:$B$4947)</f>
        <v>Small Business</v>
      </c>
      <c r="S3118" s="4" t="b">
        <f t="shared" si="240"/>
        <v>1</v>
      </c>
      <c r="T3118" s="6" t="b">
        <f t="shared" si="241"/>
        <v>1</v>
      </c>
      <c r="U3118" cm="1">
        <f t="array" ref="U3118">INDEX(hdd_products!$H$2:$H$21,MATCH(1,(hdd_products!$A$2:$A$21=hdd_orders!B3118)*(hdd_products!$H$2:$H$21=hdd_orders!F3118),0))</f>
        <v>204.55</v>
      </c>
      <c r="V3118" s="6" t="b">
        <f t="shared" si="242"/>
        <v>1</v>
      </c>
      <c r="W3118" s="4">
        <f t="shared" si="243"/>
        <v>409.1</v>
      </c>
      <c r="X3118" s="6" t="b">
        <f t="shared" si="244"/>
        <v>1</v>
      </c>
      <c r="AD3118" s="52"/>
    </row>
    <row r="3119" spans="1:30" x14ac:dyDescent="0.45">
      <c r="A3119" s="4">
        <v>3117</v>
      </c>
      <c r="B3119">
        <v>1010</v>
      </c>
      <c r="C3119">
        <v>72747</v>
      </c>
      <c r="D3119" t="str">
        <f>_xlfn.XLOOKUP(C3119,customer_table!$A$2:$A$4869,customer_table!$B$2:$B$4869)</f>
        <v>Enterprise</v>
      </c>
      <c r="E3119">
        <v>2</v>
      </c>
      <c r="F3119">
        <v>446.61</v>
      </c>
      <c r="G3119">
        <v>893.22</v>
      </c>
      <c r="H3119">
        <v>0</v>
      </c>
      <c r="I3119">
        <v>8.4600000000000009</v>
      </c>
      <c r="J3119" s="5">
        <v>45420</v>
      </c>
      <c r="K3119" s="5">
        <v>45422</v>
      </c>
      <c r="L3119" t="s">
        <v>4883</v>
      </c>
      <c r="M3119" t="s">
        <v>4877</v>
      </c>
      <c r="N3119" t="s">
        <v>4901</v>
      </c>
      <c r="O3119" t="s">
        <v>4880</v>
      </c>
      <c r="P3119" t="s">
        <v>4874</v>
      </c>
      <c r="Q3119" s="4">
        <f>_xlfn.XLOOKUP(C3119,customer_table!$A$2:$A$4947,customer_table!$A$2:$A$4947)</f>
        <v>72747</v>
      </c>
      <c r="R3119" t="str">
        <f>_xlfn.XLOOKUP(D3119,customer_table!$B$2:$B$4947,customer_table!$B$2:$B$4947)</f>
        <v>Enterprise</v>
      </c>
      <c r="S3119" s="4" t="b">
        <f t="shared" si="240"/>
        <v>1</v>
      </c>
      <c r="T3119" s="6" t="b">
        <f t="shared" si="241"/>
        <v>1</v>
      </c>
      <c r="U3119" cm="1">
        <f t="array" ref="U3119">INDEX(hdd_products!$H$2:$H$21,MATCH(1,(hdd_products!$A$2:$A$21=hdd_orders!B3119)*(hdd_products!$H$2:$H$21=hdd_orders!F3119),0))</f>
        <v>446.61</v>
      </c>
      <c r="V3119" s="6" t="b">
        <f t="shared" si="242"/>
        <v>1</v>
      </c>
      <c r="W3119" s="4">
        <f t="shared" si="243"/>
        <v>893.22</v>
      </c>
      <c r="X3119" s="6" t="b">
        <f t="shared" si="244"/>
        <v>1</v>
      </c>
      <c r="AD3119" s="52"/>
    </row>
    <row r="3120" spans="1:30" x14ac:dyDescent="0.45">
      <c r="A3120" s="4">
        <v>3118</v>
      </c>
      <c r="B3120">
        <v>1003</v>
      </c>
      <c r="C3120">
        <v>79768</v>
      </c>
      <c r="D3120" t="str">
        <f>_xlfn.XLOOKUP(C3120,customer_table!$A$2:$A$4869,customer_table!$B$2:$B$4869)</f>
        <v>Small Business</v>
      </c>
      <c r="E3120">
        <v>1</v>
      </c>
      <c r="F3120">
        <v>95.08</v>
      </c>
      <c r="G3120">
        <v>95.08</v>
      </c>
      <c r="H3120">
        <v>0</v>
      </c>
      <c r="I3120">
        <v>12.18</v>
      </c>
      <c r="J3120" s="5">
        <v>45648</v>
      </c>
      <c r="K3120" s="5">
        <v>45653</v>
      </c>
      <c r="L3120" t="s">
        <v>4885</v>
      </c>
      <c r="M3120" t="s">
        <v>4881</v>
      </c>
      <c r="N3120" t="s">
        <v>4901</v>
      </c>
      <c r="O3120" t="s">
        <v>4880</v>
      </c>
      <c r="P3120" t="s">
        <v>4884</v>
      </c>
      <c r="Q3120" s="4">
        <f>_xlfn.XLOOKUP(C3120,customer_table!$A$2:$A$4947,customer_table!$A$2:$A$4947)</f>
        <v>79768</v>
      </c>
      <c r="R3120" t="str">
        <f>_xlfn.XLOOKUP(D3120,customer_table!$B$2:$B$4947,customer_table!$B$2:$B$4947)</f>
        <v>Small Business</v>
      </c>
      <c r="S3120" s="4" t="b">
        <f t="shared" si="240"/>
        <v>1</v>
      </c>
      <c r="T3120" s="6" t="b">
        <f t="shared" si="241"/>
        <v>1</v>
      </c>
      <c r="U3120" cm="1">
        <f t="array" ref="U3120">INDEX(hdd_products!$H$2:$H$21,MATCH(1,(hdd_products!$A$2:$A$21=hdd_orders!B3120)*(hdd_products!$H$2:$H$21=hdd_orders!F3120),0))</f>
        <v>95.08</v>
      </c>
      <c r="V3120" s="6" t="b">
        <f t="shared" si="242"/>
        <v>1</v>
      </c>
      <c r="W3120" s="4">
        <f t="shared" si="243"/>
        <v>95.08</v>
      </c>
      <c r="X3120" s="6" t="b">
        <f t="shared" si="244"/>
        <v>1</v>
      </c>
      <c r="AD3120" s="52"/>
    </row>
    <row r="3121" spans="1:30" x14ac:dyDescent="0.45">
      <c r="A3121" s="4">
        <v>3119</v>
      </c>
      <c r="B3121">
        <v>1014</v>
      </c>
      <c r="C3121">
        <v>44698</v>
      </c>
      <c r="D3121" t="str">
        <f>_xlfn.XLOOKUP(C3121,customer_table!$A$2:$A$4869,customer_table!$B$2:$B$4869)</f>
        <v>Enterprise</v>
      </c>
      <c r="E3121">
        <v>2</v>
      </c>
      <c r="F3121">
        <v>686.52</v>
      </c>
      <c r="G3121">
        <v>1373.04</v>
      </c>
      <c r="H3121">
        <v>0</v>
      </c>
      <c r="I3121">
        <v>15.1</v>
      </c>
      <c r="J3121" s="5">
        <v>45617</v>
      </c>
      <c r="K3121" s="5">
        <v>45619</v>
      </c>
      <c r="L3121" t="s">
        <v>4890</v>
      </c>
      <c r="M3121" t="s">
        <v>4896</v>
      </c>
      <c r="N3121" t="s">
        <v>4901</v>
      </c>
      <c r="O3121" t="s">
        <v>4875</v>
      </c>
      <c r="P3121" t="s">
        <v>4891</v>
      </c>
      <c r="Q3121" s="4">
        <f>_xlfn.XLOOKUP(C3121,customer_table!$A$2:$A$4947,customer_table!$A$2:$A$4947)</f>
        <v>44698</v>
      </c>
      <c r="R3121" t="str">
        <f>_xlfn.XLOOKUP(D3121,customer_table!$B$2:$B$4947,customer_table!$B$2:$B$4947)</f>
        <v>Enterprise</v>
      </c>
      <c r="S3121" s="4" t="b">
        <f t="shared" si="240"/>
        <v>1</v>
      </c>
      <c r="T3121" s="6" t="b">
        <f t="shared" si="241"/>
        <v>1</v>
      </c>
      <c r="U3121" cm="1">
        <f t="array" ref="U3121">INDEX(hdd_products!$H$2:$H$21,MATCH(1,(hdd_products!$A$2:$A$21=hdd_orders!B3121)*(hdd_products!$H$2:$H$21=hdd_orders!F3121),0))</f>
        <v>686.52</v>
      </c>
      <c r="V3121" s="6" t="b">
        <f t="shared" si="242"/>
        <v>1</v>
      </c>
      <c r="W3121" s="4">
        <f t="shared" si="243"/>
        <v>1373.04</v>
      </c>
      <c r="X3121" s="6" t="b">
        <f t="shared" si="244"/>
        <v>1</v>
      </c>
      <c r="AD3121" s="52"/>
    </row>
    <row r="3122" spans="1:30" x14ac:dyDescent="0.45">
      <c r="A3122" s="4">
        <v>3120</v>
      </c>
      <c r="B3122">
        <v>1001</v>
      </c>
      <c r="C3122">
        <v>40482</v>
      </c>
      <c r="D3122" t="str">
        <f>_xlfn.XLOOKUP(C3122,customer_table!$A$2:$A$4869,customer_table!$B$2:$B$4869)</f>
        <v>Small Business</v>
      </c>
      <c r="E3122">
        <v>1</v>
      </c>
      <c r="F3122">
        <v>129.16999999999999</v>
      </c>
      <c r="G3122">
        <v>129.16999999999999</v>
      </c>
      <c r="H3122">
        <v>0</v>
      </c>
      <c r="I3122">
        <v>11.66</v>
      </c>
      <c r="J3122" s="5">
        <v>45355</v>
      </c>
      <c r="K3122" s="5">
        <v>45361</v>
      </c>
      <c r="L3122" t="s">
        <v>4900</v>
      </c>
      <c r="M3122" t="s">
        <v>4881</v>
      </c>
      <c r="N3122" t="s">
        <v>4892</v>
      </c>
      <c r="O3122" t="s">
        <v>4880</v>
      </c>
      <c r="P3122" t="s">
        <v>4891</v>
      </c>
      <c r="Q3122" s="4">
        <f>_xlfn.XLOOKUP(C3122,customer_table!$A$2:$A$4947,customer_table!$A$2:$A$4947)</f>
        <v>40482</v>
      </c>
      <c r="R3122" t="str">
        <f>_xlfn.XLOOKUP(D3122,customer_table!$B$2:$B$4947,customer_table!$B$2:$B$4947)</f>
        <v>Small Business</v>
      </c>
      <c r="S3122" s="4" t="b">
        <f t="shared" si="240"/>
        <v>1</v>
      </c>
      <c r="T3122" s="6" t="b">
        <f t="shared" si="241"/>
        <v>1</v>
      </c>
      <c r="U3122" cm="1">
        <f t="array" ref="U3122">INDEX(hdd_products!$H$2:$H$21,MATCH(1,(hdd_products!$A$2:$A$21=hdd_orders!B3122)*(hdd_products!$H$2:$H$21=hdd_orders!F3122),0))</f>
        <v>129.16999999999999</v>
      </c>
      <c r="V3122" s="6" t="b">
        <f t="shared" si="242"/>
        <v>1</v>
      </c>
      <c r="W3122" s="4">
        <f t="shared" si="243"/>
        <v>129.16999999999999</v>
      </c>
      <c r="X3122" s="6" t="b">
        <f t="shared" si="244"/>
        <v>1</v>
      </c>
      <c r="AD3122" s="52"/>
    </row>
    <row r="3123" spans="1:30" x14ac:dyDescent="0.45">
      <c r="A3123" s="4">
        <v>3121</v>
      </c>
      <c r="B3123">
        <v>1012</v>
      </c>
      <c r="C3123">
        <v>45173</v>
      </c>
      <c r="D3123" t="str">
        <f>_xlfn.XLOOKUP(C3123,customer_table!$A$2:$A$4869,customer_table!$B$2:$B$4869)</f>
        <v>Small Business</v>
      </c>
      <c r="E3123">
        <v>3</v>
      </c>
      <c r="F3123">
        <v>339.39</v>
      </c>
      <c r="G3123">
        <v>1018.17</v>
      </c>
      <c r="H3123">
        <v>0</v>
      </c>
      <c r="I3123">
        <v>14.25</v>
      </c>
      <c r="J3123" s="5">
        <v>45477</v>
      </c>
      <c r="K3123" s="5">
        <v>45484</v>
      </c>
      <c r="L3123" t="s">
        <v>4882</v>
      </c>
      <c r="M3123" t="s">
        <v>4881</v>
      </c>
      <c r="N3123" t="s">
        <v>4876</v>
      </c>
      <c r="O3123" t="s">
        <v>4894</v>
      </c>
      <c r="P3123" t="s">
        <v>4884</v>
      </c>
      <c r="Q3123" s="4">
        <f>_xlfn.XLOOKUP(C3123,customer_table!$A$2:$A$4947,customer_table!$A$2:$A$4947)</f>
        <v>45173</v>
      </c>
      <c r="R3123" t="str">
        <f>_xlfn.XLOOKUP(D3123,customer_table!$B$2:$B$4947,customer_table!$B$2:$B$4947)</f>
        <v>Small Business</v>
      </c>
      <c r="S3123" s="4" t="b">
        <f t="shared" si="240"/>
        <v>1</v>
      </c>
      <c r="T3123" s="6" t="b">
        <f t="shared" si="241"/>
        <v>1</v>
      </c>
      <c r="U3123" cm="1">
        <f t="array" ref="U3123">INDEX(hdd_products!$H$2:$H$21,MATCH(1,(hdd_products!$A$2:$A$21=hdd_orders!B3123)*(hdd_products!$H$2:$H$21=hdd_orders!F3123),0))</f>
        <v>339.39</v>
      </c>
      <c r="V3123" s="6" t="b">
        <f t="shared" si="242"/>
        <v>1</v>
      </c>
      <c r="W3123" s="4">
        <f t="shared" si="243"/>
        <v>1018.17</v>
      </c>
      <c r="X3123" s="6" t="b">
        <f t="shared" si="244"/>
        <v>1</v>
      </c>
      <c r="AD3123" s="52"/>
    </row>
    <row r="3124" spans="1:30" x14ac:dyDescent="0.45">
      <c r="A3124" s="4">
        <v>3122</v>
      </c>
      <c r="B3124">
        <v>1001</v>
      </c>
      <c r="C3124">
        <v>58159</v>
      </c>
      <c r="D3124" t="str">
        <f>_xlfn.XLOOKUP(C3124,customer_table!$A$2:$A$4869,customer_table!$B$2:$B$4869)</f>
        <v>Enterprise</v>
      </c>
      <c r="E3124">
        <v>2</v>
      </c>
      <c r="F3124">
        <v>129.16999999999999</v>
      </c>
      <c r="G3124">
        <v>258.33999999999997</v>
      </c>
      <c r="H3124">
        <v>0</v>
      </c>
      <c r="I3124">
        <v>7.6</v>
      </c>
      <c r="J3124" s="5">
        <v>45511</v>
      </c>
      <c r="K3124" s="5">
        <v>45514</v>
      </c>
      <c r="L3124" t="s">
        <v>4883</v>
      </c>
      <c r="M3124" t="s">
        <v>4898</v>
      </c>
      <c r="N3124" t="s">
        <v>4901</v>
      </c>
      <c r="O3124" t="s">
        <v>4880</v>
      </c>
      <c r="P3124" t="s">
        <v>4874</v>
      </c>
      <c r="Q3124" s="4">
        <f>_xlfn.XLOOKUP(C3124,customer_table!$A$2:$A$4947,customer_table!$A$2:$A$4947)</f>
        <v>58159</v>
      </c>
      <c r="R3124" t="str">
        <f>_xlfn.XLOOKUP(D3124,customer_table!$B$2:$B$4947,customer_table!$B$2:$B$4947)</f>
        <v>Enterprise</v>
      </c>
      <c r="S3124" s="4" t="b">
        <f t="shared" si="240"/>
        <v>1</v>
      </c>
      <c r="T3124" s="6" t="b">
        <f t="shared" si="241"/>
        <v>1</v>
      </c>
      <c r="U3124" cm="1">
        <f t="array" ref="U3124">INDEX(hdd_products!$H$2:$H$21,MATCH(1,(hdd_products!$A$2:$A$21=hdd_orders!B3124)*(hdd_products!$H$2:$H$21=hdd_orders!F3124),0))</f>
        <v>129.16999999999999</v>
      </c>
      <c r="V3124" s="6" t="b">
        <f t="shared" si="242"/>
        <v>1</v>
      </c>
      <c r="W3124" s="4">
        <f t="shared" si="243"/>
        <v>258.33999999999997</v>
      </c>
      <c r="X3124" s="6" t="b">
        <f t="shared" si="244"/>
        <v>1</v>
      </c>
      <c r="AD3124" s="52"/>
    </row>
    <row r="3125" spans="1:30" x14ac:dyDescent="0.45">
      <c r="A3125" s="4">
        <v>3123</v>
      </c>
      <c r="B3125">
        <v>1006</v>
      </c>
      <c r="C3125">
        <v>20053</v>
      </c>
      <c r="D3125" t="str">
        <f>_xlfn.XLOOKUP(C3125,customer_table!$A$2:$A$4869,customer_table!$B$2:$B$4869)</f>
        <v>Consumer</v>
      </c>
      <c r="E3125">
        <v>4</v>
      </c>
      <c r="F3125">
        <v>307.20999999999998</v>
      </c>
      <c r="G3125">
        <v>1228.8399999999999</v>
      </c>
      <c r="H3125">
        <v>0</v>
      </c>
      <c r="I3125">
        <v>16.78</v>
      </c>
      <c r="J3125" s="5">
        <v>45366</v>
      </c>
      <c r="K3125" s="5">
        <v>45373</v>
      </c>
      <c r="L3125" t="s">
        <v>4887</v>
      </c>
      <c r="M3125" t="s">
        <v>4877</v>
      </c>
      <c r="N3125" t="s">
        <v>4876</v>
      </c>
      <c r="O3125" t="s">
        <v>4880</v>
      </c>
      <c r="P3125" t="s">
        <v>4884</v>
      </c>
      <c r="Q3125" s="4">
        <f>_xlfn.XLOOKUP(C3125,customer_table!$A$2:$A$4947,customer_table!$A$2:$A$4947)</f>
        <v>20053</v>
      </c>
      <c r="R3125" t="str">
        <f>_xlfn.XLOOKUP(D3125,customer_table!$B$2:$B$4947,customer_table!$B$2:$B$4947)</f>
        <v>Consumer</v>
      </c>
      <c r="S3125" s="4" t="b">
        <f t="shared" si="240"/>
        <v>1</v>
      </c>
      <c r="T3125" s="6" t="b">
        <f t="shared" si="241"/>
        <v>1</v>
      </c>
      <c r="U3125" cm="1">
        <f t="array" ref="U3125">INDEX(hdd_products!$H$2:$H$21,MATCH(1,(hdd_products!$A$2:$A$21=hdd_orders!B3125)*(hdd_products!$H$2:$H$21=hdd_orders!F3125),0))</f>
        <v>307.20999999999998</v>
      </c>
      <c r="V3125" s="6" t="b">
        <f t="shared" si="242"/>
        <v>1</v>
      </c>
      <c r="W3125" s="4">
        <f t="shared" si="243"/>
        <v>1228.8399999999999</v>
      </c>
      <c r="X3125" s="6" t="b">
        <f t="shared" si="244"/>
        <v>1</v>
      </c>
      <c r="AD3125" s="52"/>
    </row>
    <row r="3126" spans="1:30" x14ac:dyDescent="0.45">
      <c r="A3126" s="4">
        <v>3124</v>
      </c>
      <c r="B3126">
        <v>1012</v>
      </c>
      <c r="C3126">
        <v>47416</v>
      </c>
      <c r="D3126" t="str">
        <f>_xlfn.XLOOKUP(C3126,customer_table!$A$2:$A$4869,customer_table!$B$2:$B$4869)</f>
        <v>Enterprise</v>
      </c>
      <c r="E3126">
        <v>1</v>
      </c>
      <c r="F3126">
        <v>339.39</v>
      </c>
      <c r="G3126">
        <v>339.39</v>
      </c>
      <c r="H3126">
        <v>0</v>
      </c>
      <c r="I3126">
        <v>12.94</v>
      </c>
      <c r="J3126" s="5">
        <v>45370</v>
      </c>
      <c r="K3126" s="5">
        <v>45376</v>
      </c>
      <c r="L3126" t="s">
        <v>4900</v>
      </c>
      <c r="M3126" t="s">
        <v>4877</v>
      </c>
      <c r="N3126" t="s">
        <v>4903</v>
      </c>
      <c r="O3126" t="s">
        <v>4880</v>
      </c>
      <c r="P3126" t="s">
        <v>4891</v>
      </c>
      <c r="Q3126" s="4">
        <f>_xlfn.XLOOKUP(C3126,customer_table!$A$2:$A$4947,customer_table!$A$2:$A$4947)</f>
        <v>47416</v>
      </c>
      <c r="R3126" t="str">
        <f>_xlfn.XLOOKUP(D3126,customer_table!$B$2:$B$4947,customer_table!$B$2:$B$4947)</f>
        <v>Enterprise</v>
      </c>
      <c r="S3126" s="4" t="b">
        <f t="shared" si="240"/>
        <v>1</v>
      </c>
      <c r="T3126" s="6" t="b">
        <f t="shared" si="241"/>
        <v>1</v>
      </c>
      <c r="U3126" cm="1">
        <f t="array" ref="U3126">INDEX(hdd_products!$H$2:$H$21,MATCH(1,(hdd_products!$A$2:$A$21=hdd_orders!B3126)*(hdd_products!$H$2:$H$21=hdd_orders!F3126),0))</f>
        <v>339.39</v>
      </c>
      <c r="V3126" s="6" t="b">
        <f t="shared" si="242"/>
        <v>1</v>
      </c>
      <c r="W3126" s="4">
        <f t="shared" si="243"/>
        <v>339.39</v>
      </c>
      <c r="X3126" s="6" t="b">
        <f t="shared" si="244"/>
        <v>1</v>
      </c>
      <c r="AD3126" s="52"/>
    </row>
    <row r="3127" spans="1:30" x14ac:dyDescent="0.45">
      <c r="A3127" s="4">
        <v>3125</v>
      </c>
      <c r="B3127">
        <v>1001</v>
      </c>
      <c r="C3127">
        <v>21123</v>
      </c>
      <c r="D3127" t="str">
        <f>_xlfn.XLOOKUP(C3127,customer_table!$A$2:$A$4869,customer_table!$B$2:$B$4869)</f>
        <v>Consumer</v>
      </c>
      <c r="E3127">
        <v>1</v>
      </c>
      <c r="F3127">
        <v>129.16999999999999</v>
      </c>
      <c r="G3127">
        <v>129.16999999999999</v>
      </c>
      <c r="H3127">
        <v>0</v>
      </c>
      <c r="I3127">
        <v>19.75</v>
      </c>
      <c r="J3127" s="5">
        <v>45543</v>
      </c>
      <c r="K3127" s="5">
        <v>45549</v>
      </c>
      <c r="L3127" t="s">
        <v>4889</v>
      </c>
      <c r="M3127" t="s">
        <v>4881</v>
      </c>
      <c r="N3127" t="s">
        <v>4901</v>
      </c>
      <c r="O3127" t="s">
        <v>4880</v>
      </c>
      <c r="P3127" t="s">
        <v>4888</v>
      </c>
      <c r="Q3127" s="4">
        <f>_xlfn.XLOOKUP(C3127,customer_table!$A$2:$A$4947,customer_table!$A$2:$A$4947)</f>
        <v>21123</v>
      </c>
      <c r="R3127" t="str">
        <f>_xlfn.XLOOKUP(D3127,customer_table!$B$2:$B$4947,customer_table!$B$2:$B$4947)</f>
        <v>Consumer</v>
      </c>
      <c r="S3127" s="4" t="b">
        <f t="shared" si="240"/>
        <v>1</v>
      </c>
      <c r="T3127" s="6" t="b">
        <f t="shared" si="241"/>
        <v>1</v>
      </c>
      <c r="U3127" cm="1">
        <f t="array" ref="U3127">INDEX(hdd_products!$H$2:$H$21,MATCH(1,(hdd_products!$A$2:$A$21=hdd_orders!B3127)*(hdd_products!$H$2:$H$21=hdd_orders!F3127),0))</f>
        <v>129.16999999999999</v>
      </c>
      <c r="V3127" s="6" t="b">
        <f t="shared" si="242"/>
        <v>1</v>
      </c>
      <c r="W3127" s="4">
        <f t="shared" si="243"/>
        <v>129.16999999999999</v>
      </c>
      <c r="X3127" s="6" t="b">
        <f t="shared" si="244"/>
        <v>1</v>
      </c>
      <c r="AD3127" s="52"/>
    </row>
    <row r="3128" spans="1:30" x14ac:dyDescent="0.45">
      <c r="A3128" s="4">
        <v>3126</v>
      </c>
      <c r="B3128">
        <v>1001</v>
      </c>
      <c r="C3128">
        <v>97097</v>
      </c>
      <c r="D3128" t="str">
        <f>_xlfn.XLOOKUP(C3128,customer_table!$A$2:$A$4869,customer_table!$B$2:$B$4869)</f>
        <v>Small Business</v>
      </c>
      <c r="E3128">
        <v>1</v>
      </c>
      <c r="F3128">
        <v>129.16999999999999</v>
      </c>
      <c r="G3128">
        <v>129.16999999999999</v>
      </c>
      <c r="H3128">
        <v>0</v>
      </c>
      <c r="I3128">
        <v>14.61</v>
      </c>
      <c r="J3128" s="5">
        <v>45495</v>
      </c>
      <c r="K3128" s="5">
        <v>45502</v>
      </c>
      <c r="L3128" t="s">
        <v>4890</v>
      </c>
      <c r="M3128" t="s">
        <v>4898</v>
      </c>
      <c r="N3128" t="s">
        <v>4876</v>
      </c>
      <c r="O3128" t="s">
        <v>4880</v>
      </c>
      <c r="P3128" t="s">
        <v>4874</v>
      </c>
      <c r="Q3128" s="4">
        <f>_xlfn.XLOOKUP(C3128,customer_table!$A$2:$A$4947,customer_table!$A$2:$A$4947)</f>
        <v>97097</v>
      </c>
      <c r="R3128" t="str">
        <f>_xlfn.XLOOKUP(D3128,customer_table!$B$2:$B$4947,customer_table!$B$2:$B$4947)</f>
        <v>Small Business</v>
      </c>
      <c r="S3128" s="4" t="b">
        <f t="shared" si="240"/>
        <v>1</v>
      </c>
      <c r="T3128" s="6" t="b">
        <f t="shared" si="241"/>
        <v>1</v>
      </c>
      <c r="U3128" cm="1">
        <f t="array" ref="U3128">INDEX(hdd_products!$H$2:$H$21,MATCH(1,(hdd_products!$A$2:$A$21=hdd_orders!B3128)*(hdd_products!$H$2:$H$21=hdd_orders!F3128),0))</f>
        <v>129.16999999999999</v>
      </c>
      <c r="V3128" s="6" t="b">
        <f t="shared" si="242"/>
        <v>1</v>
      </c>
      <c r="W3128" s="4">
        <f t="shared" si="243"/>
        <v>129.16999999999999</v>
      </c>
      <c r="X3128" s="6" t="b">
        <f t="shared" si="244"/>
        <v>1</v>
      </c>
      <c r="AD3128" s="52"/>
    </row>
    <row r="3129" spans="1:30" x14ac:dyDescent="0.45">
      <c r="A3129" s="4">
        <v>3127</v>
      </c>
      <c r="B3129">
        <v>1002</v>
      </c>
      <c r="C3129">
        <v>35117</v>
      </c>
      <c r="D3129" t="str">
        <f>_xlfn.XLOOKUP(C3129,customer_table!$A$2:$A$4869,customer_table!$B$2:$B$4869)</f>
        <v>Enterprise</v>
      </c>
      <c r="E3129">
        <v>2</v>
      </c>
      <c r="F3129">
        <v>198.26</v>
      </c>
      <c r="G3129">
        <v>396.52</v>
      </c>
      <c r="H3129">
        <v>0</v>
      </c>
      <c r="I3129">
        <v>16.670000000000002</v>
      </c>
      <c r="J3129" s="5">
        <v>45377</v>
      </c>
      <c r="K3129" s="5">
        <v>45381</v>
      </c>
      <c r="L3129" t="s">
        <v>4887</v>
      </c>
      <c r="M3129" t="s">
        <v>4881</v>
      </c>
      <c r="N3129" t="s">
        <v>4876</v>
      </c>
      <c r="O3129" t="s">
        <v>4880</v>
      </c>
      <c r="P3129" t="s">
        <v>4891</v>
      </c>
      <c r="Q3129" s="4">
        <f>_xlfn.XLOOKUP(C3129,customer_table!$A$2:$A$4947,customer_table!$A$2:$A$4947)</f>
        <v>35117</v>
      </c>
      <c r="R3129" t="str">
        <f>_xlfn.XLOOKUP(D3129,customer_table!$B$2:$B$4947,customer_table!$B$2:$B$4947)</f>
        <v>Enterprise</v>
      </c>
      <c r="S3129" s="4" t="b">
        <f t="shared" si="240"/>
        <v>1</v>
      </c>
      <c r="T3129" s="6" t="b">
        <f t="shared" si="241"/>
        <v>1</v>
      </c>
      <c r="U3129" cm="1">
        <f t="array" ref="U3129">INDEX(hdd_products!$H$2:$H$21,MATCH(1,(hdd_products!$A$2:$A$21=hdd_orders!B3129)*(hdd_products!$H$2:$H$21=hdd_orders!F3129),0))</f>
        <v>198.26</v>
      </c>
      <c r="V3129" s="6" t="b">
        <f t="shared" si="242"/>
        <v>1</v>
      </c>
      <c r="W3129" s="4">
        <f t="shared" si="243"/>
        <v>396.52</v>
      </c>
      <c r="X3129" s="6" t="b">
        <f t="shared" si="244"/>
        <v>1</v>
      </c>
      <c r="AD3129" s="52"/>
    </row>
    <row r="3130" spans="1:30" x14ac:dyDescent="0.45">
      <c r="A3130" s="4">
        <v>3128</v>
      </c>
      <c r="B3130">
        <v>1004</v>
      </c>
      <c r="C3130">
        <v>72224</v>
      </c>
      <c r="D3130" t="str">
        <f>_xlfn.XLOOKUP(C3130,customer_table!$A$2:$A$4869,customer_table!$B$2:$B$4869)</f>
        <v>Enterprise</v>
      </c>
      <c r="E3130">
        <v>2</v>
      </c>
      <c r="F3130">
        <v>170.85</v>
      </c>
      <c r="G3130">
        <v>341.7</v>
      </c>
      <c r="H3130">
        <v>0</v>
      </c>
      <c r="I3130">
        <v>15.21</v>
      </c>
      <c r="J3130" s="5">
        <v>45378</v>
      </c>
      <c r="K3130" s="5">
        <v>45385</v>
      </c>
      <c r="L3130" t="s">
        <v>4893</v>
      </c>
      <c r="M3130" t="s">
        <v>4877</v>
      </c>
      <c r="N3130" t="s">
        <v>4876</v>
      </c>
      <c r="O3130" t="s">
        <v>4875</v>
      </c>
      <c r="P3130" t="s">
        <v>4874</v>
      </c>
      <c r="Q3130" s="4">
        <f>_xlfn.XLOOKUP(C3130,customer_table!$A$2:$A$4947,customer_table!$A$2:$A$4947)</f>
        <v>72224</v>
      </c>
      <c r="R3130" t="str">
        <f>_xlfn.XLOOKUP(D3130,customer_table!$B$2:$B$4947,customer_table!$B$2:$B$4947)</f>
        <v>Enterprise</v>
      </c>
      <c r="S3130" s="4" t="b">
        <f t="shared" si="240"/>
        <v>1</v>
      </c>
      <c r="T3130" s="6" t="b">
        <f t="shared" si="241"/>
        <v>1</v>
      </c>
      <c r="U3130" cm="1">
        <f t="array" ref="U3130">INDEX(hdd_products!$H$2:$H$21,MATCH(1,(hdd_products!$A$2:$A$21=hdd_orders!B3130)*(hdd_products!$H$2:$H$21=hdd_orders!F3130),0))</f>
        <v>170.85</v>
      </c>
      <c r="V3130" s="6" t="b">
        <f t="shared" si="242"/>
        <v>1</v>
      </c>
      <c r="W3130" s="4">
        <f t="shared" si="243"/>
        <v>341.7</v>
      </c>
      <c r="X3130" s="6" t="b">
        <f t="shared" si="244"/>
        <v>1</v>
      </c>
      <c r="AD3130" s="52"/>
    </row>
    <row r="3131" spans="1:30" x14ac:dyDescent="0.45">
      <c r="A3131" s="4">
        <v>3129</v>
      </c>
      <c r="B3131">
        <v>1007</v>
      </c>
      <c r="C3131">
        <v>18817</v>
      </c>
      <c r="D3131" t="str">
        <f>_xlfn.XLOOKUP(C3131,customer_table!$A$2:$A$4869,customer_table!$B$2:$B$4869)</f>
        <v>Consumer</v>
      </c>
      <c r="E3131">
        <v>2</v>
      </c>
      <c r="F3131">
        <v>415.57</v>
      </c>
      <c r="G3131">
        <v>831.14</v>
      </c>
      <c r="H3131">
        <v>0</v>
      </c>
      <c r="I3131">
        <v>19.190000000000001</v>
      </c>
      <c r="J3131" s="5">
        <v>45569</v>
      </c>
      <c r="K3131" s="5">
        <v>45570</v>
      </c>
      <c r="L3131" t="s">
        <v>4878</v>
      </c>
      <c r="M3131" t="s">
        <v>4898</v>
      </c>
      <c r="N3131" t="s">
        <v>4876</v>
      </c>
      <c r="O3131" t="s">
        <v>4880</v>
      </c>
      <c r="P3131" t="s">
        <v>4891</v>
      </c>
      <c r="Q3131" s="4">
        <f>_xlfn.XLOOKUP(C3131,customer_table!$A$2:$A$4947,customer_table!$A$2:$A$4947)</f>
        <v>18817</v>
      </c>
      <c r="R3131" t="str">
        <f>_xlfn.XLOOKUP(D3131,customer_table!$B$2:$B$4947,customer_table!$B$2:$B$4947)</f>
        <v>Consumer</v>
      </c>
      <c r="S3131" s="4" t="b">
        <f t="shared" si="240"/>
        <v>1</v>
      </c>
      <c r="T3131" s="6" t="b">
        <f t="shared" si="241"/>
        <v>1</v>
      </c>
      <c r="U3131" cm="1">
        <f t="array" ref="U3131">INDEX(hdd_products!$H$2:$H$21,MATCH(1,(hdd_products!$A$2:$A$21=hdd_orders!B3131)*(hdd_products!$H$2:$H$21=hdd_orders!F3131),0))</f>
        <v>415.57</v>
      </c>
      <c r="V3131" s="6" t="b">
        <f t="shared" si="242"/>
        <v>1</v>
      </c>
      <c r="W3131" s="4">
        <f t="shared" si="243"/>
        <v>831.14</v>
      </c>
      <c r="X3131" s="6" t="b">
        <f t="shared" si="244"/>
        <v>1</v>
      </c>
      <c r="AD3131" s="52"/>
    </row>
    <row r="3132" spans="1:30" x14ac:dyDescent="0.45">
      <c r="A3132" s="4">
        <v>3130</v>
      </c>
      <c r="B3132">
        <v>1003</v>
      </c>
      <c r="C3132">
        <v>53116</v>
      </c>
      <c r="D3132" t="str">
        <f>_xlfn.XLOOKUP(C3132,customer_table!$A$2:$A$4869,customer_table!$B$2:$B$4869)</f>
        <v>Small Business</v>
      </c>
      <c r="E3132">
        <v>2</v>
      </c>
      <c r="F3132">
        <v>95.08</v>
      </c>
      <c r="G3132">
        <v>190.16</v>
      </c>
      <c r="H3132">
        <v>0</v>
      </c>
      <c r="I3132">
        <v>8.07</v>
      </c>
      <c r="J3132" s="5">
        <v>45418</v>
      </c>
      <c r="K3132" s="5">
        <v>45425</v>
      </c>
      <c r="L3132" t="s">
        <v>4899</v>
      </c>
      <c r="M3132" t="s">
        <v>4898</v>
      </c>
      <c r="N3132" t="s">
        <v>4901</v>
      </c>
      <c r="O3132" t="s">
        <v>4880</v>
      </c>
      <c r="P3132" t="s">
        <v>4879</v>
      </c>
      <c r="Q3132" s="4">
        <f>_xlfn.XLOOKUP(C3132,customer_table!$A$2:$A$4947,customer_table!$A$2:$A$4947)</f>
        <v>53116</v>
      </c>
      <c r="R3132" t="str">
        <f>_xlfn.XLOOKUP(D3132,customer_table!$B$2:$B$4947,customer_table!$B$2:$B$4947)</f>
        <v>Small Business</v>
      </c>
      <c r="S3132" s="4" t="b">
        <f t="shared" si="240"/>
        <v>1</v>
      </c>
      <c r="T3132" s="6" t="b">
        <f t="shared" si="241"/>
        <v>1</v>
      </c>
      <c r="U3132" cm="1">
        <f t="array" ref="U3132">INDEX(hdd_products!$H$2:$H$21,MATCH(1,(hdd_products!$A$2:$A$21=hdd_orders!B3132)*(hdd_products!$H$2:$H$21=hdd_orders!F3132),0))</f>
        <v>95.08</v>
      </c>
      <c r="V3132" s="6" t="b">
        <f t="shared" si="242"/>
        <v>1</v>
      </c>
      <c r="W3132" s="4">
        <f t="shared" si="243"/>
        <v>190.16</v>
      </c>
      <c r="X3132" s="6" t="b">
        <f t="shared" si="244"/>
        <v>1</v>
      </c>
      <c r="AD3132" s="52"/>
    </row>
    <row r="3133" spans="1:30" x14ac:dyDescent="0.45">
      <c r="A3133" s="4">
        <v>3131</v>
      </c>
      <c r="B3133">
        <v>1005</v>
      </c>
      <c r="C3133">
        <v>40086</v>
      </c>
      <c r="D3133" t="str">
        <f>_xlfn.XLOOKUP(C3133,customer_table!$A$2:$A$4869,customer_table!$B$2:$B$4869)</f>
        <v>Enterprise</v>
      </c>
      <c r="E3133">
        <v>2</v>
      </c>
      <c r="F3133">
        <v>204.55</v>
      </c>
      <c r="G3133">
        <v>409.1</v>
      </c>
      <c r="H3133">
        <v>0</v>
      </c>
      <c r="I3133">
        <v>19.97</v>
      </c>
      <c r="J3133" s="5">
        <v>45489</v>
      </c>
      <c r="K3133" s="5">
        <v>45494</v>
      </c>
      <c r="L3133" t="s">
        <v>4887</v>
      </c>
      <c r="M3133" t="s">
        <v>4896</v>
      </c>
      <c r="N3133" t="s">
        <v>4876</v>
      </c>
      <c r="O3133" t="s">
        <v>4880</v>
      </c>
      <c r="P3133" t="s">
        <v>4874</v>
      </c>
      <c r="Q3133" s="4">
        <f>_xlfn.XLOOKUP(C3133,customer_table!$A$2:$A$4947,customer_table!$A$2:$A$4947)</f>
        <v>40086</v>
      </c>
      <c r="R3133" t="str">
        <f>_xlfn.XLOOKUP(D3133,customer_table!$B$2:$B$4947,customer_table!$B$2:$B$4947)</f>
        <v>Enterprise</v>
      </c>
      <c r="S3133" s="4" t="b">
        <f t="shared" si="240"/>
        <v>1</v>
      </c>
      <c r="T3133" s="6" t="b">
        <f t="shared" si="241"/>
        <v>1</v>
      </c>
      <c r="U3133" cm="1">
        <f t="array" ref="U3133">INDEX(hdd_products!$H$2:$H$21,MATCH(1,(hdd_products!$A$2:$A$21=hdd_orders!B3133)*(hdd_products!$H$2:$H$21=hdd_orders!F3133),0))</f>
        <v>204.55</v>
      </c>
      <c r="V3133" s="6" t="b">
        <f t="shared" si="242"/>
        <v>1</v>
      </c>
      <c r="W3133" s="4">
        <f t="shared" si="243"/>
        <v>409.1</v>
      </c>
      <c r="X3133" s="6" t="b">
        <f t="shared" si="244"/>
        <v>1</v>
      </c>
      <c r="AD3133" s="52"/>
    </row>
    <row r="3134" spans="1:30" x14ac:dyDescent="0.45">
      <c r="A3134" s="4">
        <v>3132</v>
      </c>
      <c r="B3134">
        <v>1002</v>
      </c>
      <c r="C3134">
        <v>40072</v>
      </c>
      <c r="D3134" t="str">
        <f>_xlfn.XLOOKUP(C3134,customer_table!$A$2:$A$4869,customer_table!$B$2:$B$4869)</f>
        <v>Consumer</v>
      </c>
      <c r="E3134">
        <v>1</v>
      </c>
      <c r="F3134">
        <v>198.26</v>
      </c>
      <c r="G3134">
        <v>198.26</v>
      </c>
      <c r="H3134">
        <v>0</v>
      </c>
      <c r="I3134">
        <v>18.489999999999998</v>
      </c>
      <c r="J3134" s="5">
        <v>45366</v>
      </c>
      <c r="K3134" s="5">
        <v>45369</v>
      </c>
      <c r="L3134" t="s">
        <v>4878</v>
      </c>
      <c r="M3134" t="s">
        <v>4877</v>
      </c>
      <c r="N3134" t="s">
        <v>4901</v>
      </c>
      <c r="O3134" t="s">
        <v>4894</v>
      </c>
      <c r="P3134" t="s">
        <v>4874</v>
      </c>
      <c r="Q3134" s="4">
        <f>_xlfn.XLOOKUP(C3134,customer_table!$A$2:$A$4947,customer_table!$A$2:$A$4947)</f>
        <v>40072</v>
      </c>
      <c r="R3134" t="str">
        <f>_xlfn.XLOOKUP(D3134,customer_table!$B$2:$B$4947,customer_table!$B$2:$B$4947)</f>
        <v>Consumer</v>
      </c>
      <c r="S3134" s="4" t="b">
        <f t="shared" si="240"/>
        <v>1</v>
      </c>
      <c r="T3134" s="6" t="b">
        <f t="shared" si="241"/>
        <v>1</v>
      </c>
      <c r="U3134" cm="1">
        <f t="array" ref="U3134">INDEX(hdd_products!$H$2:$H$21,MATCH(1,(hdd_products!$A$2:$A$21=hdd_orders!B3134)*(hdd_products!$H$2:$H$21=hdd_orders!F3134),0))</f>
        <v>198.26</v>
      </c>
      <c r="V3134" s="6" t="b">
        <f t="shared" si="242"/>
        <v>1</v>
      </c>
      <c r="W3134" s="4">
        <f t="shared" si="243"/>
        <v>198.26</v>
      </c>
      <c r="X3134" s="6" t="b">
        <f t="shared" si="244"/>
        <v>1</v>
      </c>
      <c r="AD3134" s="52"/>
    </row>
    <row r="3135" spans="1:30" x14ac:dyDescent="0.45">
      <c r="A3135" s="4">
        <v>3133</v>
      </c>
      <c r="B3135">
        <v>1008</v>
      </c>
      <c r="C3135">
        <v>93148</v>
      </c>
      <c r="D3135" t="str">
        <f>_xlfn.XLOOKUP(C3135,customer_table!$A$2:$A$4869,customer_table!$B$2:$B$4869)</f>
        <v>Consumer</v>
      </c>
      <c r="E3135">
        <v>2</v>
      </c>
      <c r="F3135">
        <v>269.08</v>
      </c>
      <c r="G3135">
        <v>538.16</v>
      </c>
      <c r="H3135">
        <v>0</v>
      </c>
      <c r="I3135">
        <v>12.56</v>
      </c>
      <c r="J3135" s="5">
        <v>45298</v>
      </c>
      <c r="K3135" s="5">
        <v>45299</v>
      </c>
      <c r="L3135" t="s">
        <v>4885</v>
      </c>
      <c r="M3135" t="s">
        <v>4877</v>
      </c>
      <c r="N3135" t="s">
        <v>4901</v>
      </c>
      <c r="O3135" t="s">
        <v>4880</v>
      </c>
      <c r="P3135" t="s">
        <v>4879</v>
      </c>
      <c r="Q3135" s="4">
        <f>_xlfn.XLOOKUP(C3135,customer_table!$A$2:$A$4947,customer_table!$A$2:$A$4947)</f>
        <v>93148</v>
      </c>
      <c r="R3135" t="str">
        <f>_xlfn.XLOOKUP(D3135,customer_table!$B$2:$B$4947,customer_table!$B$2:$B$4947)</f>
        <v>Consumer</v>
      </c>
      <c r="S3135" s="4" t="b">
        <f t="shared" si="240"/>
        <v>1</v>
      </c>
      <c r="T3135" s="6" t="b">
        <f t="shared" si="241"/>
        <v>1</v>
      </c>
      <c r="U3135" cm="1">
        <f t="array" ref="U3135">INDEX(hdd_products!$H$2:$H$21,MATCH(1,(hdd_products!$A$2:$A$21=hdd_orders!B3135)*(hdd_products!$H$2:$H$21=hdd_orders!F3135),0))</f>
        <v>269.08</v>
      </c>
      <c r="V3135" s="6" t="b">
        <f t="shared" si="242"/>
        <v>1</v>
      </c>
      <c r="W3135" s="4">
        <f t="shared" si="243"/>
        <v>538.16</v>
      </c>
      <c r="X3135" s="6" t="b">
        <f t="shared" si="244"/>
        <v>1</v>
      </c>
      <c r="AD3135" s="52"/>
    </row>
    <row r="3136" spans="1:30" x14ac:dyDescent="0.45">
      <c r="A3136" s="4">
        <v>3134</v>
      </c>
      <c r="B3136">
        <v>1011</v>
      </c>
      <c r="C3136">
        <v>47565</v>
      </c>
      <c r="D3136" t="str">
        <f>_xlfn.XLOOKUP(C3136,customer_table!$A$2:$A$4869,customer_table!$B$2:$B$4869)</f>
        <v>Consumer</v>
      </c>
      <c r="E3136">
        <v>3</v>
      </c>
      <c r="F3136">
        <v>664.86</v>
      </c>
      <c r="G3136">
        <v>1994.58</v>
      </c>
      <c r="H3136">
        <v>0</v>
      </c>
      <c r="I3136">
        <v>8.18</v>
      </c>
      <c r="J3136" s="5">
        <v>45494</v>
      </c>
      <c r="K3136" s="5">
        <v>45498</v>
      </c>
      <c r="L3136" t="s">
        <v>4902</v>
      </c>
      <c r="M3136" t="s">
        <v>4877</v>
      </c>
      <c r="N3136" t="s">
        <v>4876</v>
      </c>
      <c r="O3136" t="s">
        <v>4880</v>
      </c>
      <c r="P3136" t="s">
        <v>4891</v>
      </c>
      <c r="Q3136" s="4">
        <f>_xlfn.XLOOKUP(C3136,customer_table!$A$2:$A$4947,customer_table!$A$2:$A$4947)</f>
        <v>47565</v>
      </c>
      <c r="R3136" t="str">
        <f>_xlfn.XLOOKUP(D3136,customer_table!$B$2:$B$4947,customer_table!$B$2:$B$4947)</f>
        <v>Consumer</v>
      </c>
      <c r="S3136" s="4" t="b">
        <f t="shared" si="240"/>
        <v>1</v>
      </c>
      <c r="T3136" s="6" t="b">
        <f t="shared" si="241"/>
        <v>1</v>
      </c>
      <c r="U3136" cm="1">
        <f t="array" ref="U3136">INDEX(hdd_products!$H$2:$H$21,MATCH(1,(hdd_products!$A$2:$A$21=hdd_orders!B3136)*(hdd_products!$H$2:$H$21=hdd_orders!F3136),0))</f>
        <v>664.86</v>
      </c>
      <c r="V3136" s="6" t="b">
        <f t="shared" si="242"/>
        <v>1</v>
      </c>
      <c r="W3136" s="4">
        <f t="shared" si="243"/>
        <v>1994.58</v>
      </c>
      <c r="X3136" s="6" t="b">
        <f t="shared" si="244"/>
        <v>1</v>
      </c>
      <c r="AD3136" s="52"/>
    </row>
    <row r="3137" spans="1:30" x14ac:dyDescent="0.45">
      <c r="A3137" s="4">
        <v>3135</v>
      </c>
      <c r="B3137">
        <v>1002</v>
      </c>
      <c r="C3137">
        <v>43343</v>
      </c>
      <c r="D3137" t="str">
        <f>_xlfn.XLOOKUP(C3137,customer_table!$A$2:$A$4869,customer_table!$B$2:$B$4869)</f>
        <v>Consumer</v>
      </c>
      <c r="E3137">
        <v>1</v>
      </c>
      <c r="F3137">
        <v>198.26</v>
      </c>
      <c r="G3137">
        <v>198.26</v>
      </c>
      <c r="H3137">
        <v>0</v>
      </c>
      <c r="I3137">
        <v>7.69</v>
      </c>
      <c r="J3137" s="5">
        <v>45468</v>
      </c>
      <c r="K3137" s="5">
        <v>45470</v>
      </c>
      <c r="L3137" t="s">
        <v>4902</v>
      </c>
      <c r="M3137" t="s">
        <v>4881</v>
      </c>
      <c r="N3137" t="s">
        <v>4901</v>
      </c>
      <c r="O3137" t="s">
        <v>4894</v>
      </c>
      <c r="P3137" t="s">
        <v>4879</v>
      </c>
      <c r="Q3137" s="4">
        <f>_xlfn.XLOOKUP(C3137,customer_table!$A$2:$A$4947,customer_table!$A$2:$A$4947)</f>
        <v>43343</v>
      </c>
      <c r="R3137" t="str">
        <f>_xlfn.XLOOKUP(D3137,customer_table!$B$2:$B$4947,customer_table!$B$2:$B$4947)</f>
        <v>Consumer</v>
      </c>
      <c r="S3137" s="4" t="b">
        <f t="shared" si="240"/>
        <v>1</v>
      </c>
      <c r="T3137" s="6" t="b">
        <f t="shared" si="241"/>
        <v>1</v>
      </c>
      <c r="U3137" cm="1">
        <f t="array" ref="U3137">INDEX(hdd_products!$H$2:$H$21,MATCH(1,(hdd_products!$A$2:$A$21=hdd_orders!B3137)*(hdd_products!$H$2:$H$21=hdd_orders!F3137),0))</f>
        <v>198.26</v>
      </c>
      <c r="V3137" s="6" t="b">
        <f t="shared" si="242"/>
        <v>1</v>
      </c>
      <c r="W3137" s="4">
        <f t="shared" si="243"/>
        <v>198.26</v>
      </c>
      <c r="X3137" s="6" t="b">
        <f t="shared" si="244"/>
        <v>1</v>
      </c>
      <c r="AD3137" s="52"/>
    </row>
    <row r="3138" spans="1:30" x14ac:dyDescent="0.45">
      <c r="A3138" s="4">
        <v>3136</v>
      </c>
      <c r="B3138">
        <v>1006</v>
      </c>
      <c r="C3138">
        <v>37559</v>
      </c>
      <c r="D3138" t="str">
        <f>_xlfn.XLOOKUP(C3138,customer_table!$A$2:$A$4869,customer_table!$B$2:$B$4869)</f>
        <v>Consumer</v>
      </c>
      <c r="E3138">
        <v>1</v>
      </c>
      <c r="F3138">
        <v>307.20999999999998</v>
      </c>
      <c r="G3138">
        <v>307.20999999999998</v>
      </c>
      <c r="H3138">
        <v>0</v>
      </c>
      <c r="I3138">
        <v>14.47</v>
      </c>
      <c r="J3138" s="5">
        <v>45510</v>
      </c>
      <c r="K3138" s="5">
        <v>45511</v>
      </c>
      <c r="L3138" t="s">
        <v>4882</v>
      </c>
      <c r="M3138" t="s">
        <v>4877</v>
      </c>
      <c r="N3138" t="s">
        <v>4876</v>
      </c>
      <c r="O3138" t="s">
        <v>4880</v>
      </c>
      <c r="P3138" t="s">
        <v>4891</v>
      </c>
      <c r="Q3138" s="4">
        <f>_xlfn.XLOOKUP(C3138,customer_table!$A$2:$A$4947,customer_table!$A$2:$A$4947)</f>
        <v>37559</v>
      </c>
      <c r="R3138" t="str">
        <f>_xlfn.XLOOKUP(D3138,customer_table!$B$2:$B$4947,customer_table!$B$2:$B$4947)</f>
        <v>Consumer</v>
      </c>
      <c r="S3138" s="4" t="b">
        <f t="shared" si="240"/>
        <v>1</v>
      </c>
      <c r="T3138" s="6" t="b">
        <f t="shared" si="241"/>
        <v>1</v>
      </c>
      <c r="U3138" cm="1">
        <f t="array" ref="U3138">INDEX(hdd_products!$H$2:$H$21,MATCH(1,(hdd_products!$A$2:$A$21=hdd_orders!B3138)*(hdd_products!$H$2:$H$21=hdd_orders!F3138),0))</f>
        <v>307.20999999999998</v>
      </c>
      <c r="V3138" s="6" t="b">
        <f t="shared" si="242"/>
        <v>1</v>
      </c>
      <c r="W3138" s="4">
        <f t="shared" si="243"/>
        <v>307.20999999999998</v>
      </c>
      <c r="X3138" s="6" t="b">
        <f t="shared" si="244"/>
        <v>1</v>
      </c>
      <c r="AD3138" s="52"/>
    </row>
    <row r="3139" spans="1:30" x14ac:dyDescent="0.45">
      <c r="A3139" s="4">
        <v>3137</v>
      </c>
      <c r="B3139">
        <v>1003</v>
      </c>
      <c r="C3139">
        <v>69026</v>
      </c>
      <c r="D3139" t="str">
        <f>_xlfn.XLOOKUP(C3139,customer_table!$A$2:$A$4869,customer_table!$B$2:$B$4869)</f>
        <v>Enterprise</v>
      </c>
      <c r="E3139">
        <v>1</v>
      </c>
      <c r="F3139">
        <v>95.08</v>
      </c>
      <c r="G3139">
        <v>95.08</v>
      </c>
      <c r="H3139">
        <v>0</v>
      </c>
      <c r="I3139">
        <v>13.85</v>
      </c>
      <c r="J3139" s="5">
        <v>45535</v>
      </c>
      <c r="K3139" s="5">
        <v>45540</v>
      </c>
      <c r="L3139" t="s">
        <v>4882</v>
      </c>
      <c r="M3139" t="s">
        <v>4896</v>
      </c>
      <c r="N3139" t="s">
        <v>4876</v>
      </c>
      <c r="O3139" t="s">
        <v>4880</v>
      </c>
      <c r="P3139" t="s">
        <v>4879</v>
      </c>
      <c r="Q3139" s="4">
        <f>_xlfn.XLOOKUP(C3139,customer_table!$A$2:$A$4947,customer_table!$A$2:$A$4947)</f>
        <v>69026</v>
      </c>
      <c r="R3139" t="str">
        <f>_xlfn.XLOOKUP(D3139,customer_table!$B$2:$B$4947,customer_table!$B$2:$B$4947)</f>
        <v>Enterprise</v>
      </c>
      <c r="S3139" s="4" t="b">
        <f t="shared" si="240"/>
        <v>1</v>
      </c>
      <c r="T3139" s="6" t="b">
        <f t="shared" si="241"/>
        <v>1</v>
      </c>
      <c r="U3139" cm="1">
        <f t="array" ref="U3139">INDEX(hdd_products!$H$2:$H$21,MATCH(1,(hdd_products!$A$2:$A$21=hdd_orders!B3139)*(hdd_products!$H$2:$H$21=hdd_orders!F3139),0))</f>
        <v>95.08</v>
      </c>
      <c r="V3139" s="6" t="b">
        <f t="shared" si="242"/>
        <v>1</v>
      </c>
      <c r="W3139" s="4">
        <f t="shared" si="243"/>
        <v>95.08</v>
      </c>
      <c r="X3139" s="6" t="b">
        <f t="shared" si="244"/>
        <v>1</v>
      </c>
      <c r="AD3139" s="52"/>
    </row>
    <row r="3140" spans="1:30" x14ac:dyDescent="0.45">
      <c r="A3140" s="4">
        <v>3138</v>
      </c>
      <c r="B3140">
        <v>1004</v>
      </c>
      <c r="C3140">
        <v>97755</v>
      </c>
      <c r="D3140" t="str">
        <f>_xlfn.XLOOKUP(C3140,customer_table!$A$2:$A$4869,customer_table!$B$2:$B$4869)</f>
        <v>Consumer</v>
      </c>
      <c r="E3140">
        <v>2</v>
      </c>
      <c r="F3140">
        <v>170.85</v>
      </c>
      <c r="G3140">
        <v>341.7</v>
      </c>
      <c r="H3140">
        <v>0</v>
      </c>
      <c r="I3140">
        <v>9.36</v>
      </c>
      <c r="J3140" s="5">
        <v>45299</v>
      </c>
      <c r="K3140" s="5">
        <v>45305</v>
      </c>
      <c r="L3140" t="s">
        <v>4899</v>
      </c>
      <c r="M3140" t="s">
        <v>4898</v>
      </c>
      <c r="N3140" t="s">
        <v>4901</v>
      </c>
      <c r="O3140" t="s">
        <v>4875</v>
      </c>
      <c r="P3140" t="s">
        <v>4874</v>
      </c>
      <c r="Q3140" s="4">
        <f>_xlfn.XLOOKUP(C3140,customer_table!$A$2:$A$4947,customer_table!$A$2:$A$4947)</f>
        <v>97755</v>
      </c>
      <c r="R3140" t="str">
        <f>_xlfn.XLOOKUP(D3140,customer_table!$B$2:$B$4947,customer_table!$B$2:$B$4947)</f>
        <v>Consumer</v>
      </c>
      <c r="S3140" s="4" t="b">
        <f t="shared" ref="S3140:S3203" si="245">Q3140=C3140</f>
        <v>1</v>
      </c>
      <c r="T3140" s="6" t="b">
        <f t="shared" ref="T3140:T3203" si="246">R3140=D3140</f>
        <v>1</v>
      </c>
      <c r="U3140" cm="1">
        <f t="array" ref="U3140">INDEX(hdd_products!$H$2:$H$21,MATCH(1,(hdd_products!$A$2:$A$21=hdd_orders!B3140)*(hdd_products!$H$2:$H$21=hdd_orders!F3140),0))</f>
        <v>170.85</v>
      </c>
      <c r="V3140" s="6" t="b">
        <f t="shared" ref="V3140:V3203" si="247">U3140=F3140</f>
        <v>1</v>
      </c>
      <c r="W3140" s="4">
        <f t="shared" ref="W3140:W3203" si="248">F3140*E3140</f>
        <v>341.7</v>
      </c>
      <c r="X3140" s="6" t="b">
        <f t="shared" ref="X3140:X3203" si="249">G3140=W3140</f>
        <v>1</v>
      </c>
      <c r="AD3140" s="52"/>
    </row>
    <row r="3141" spans="1:30" x14ac:dyDescent="0.45">
      <c r="A3141" s="4">
        <v>3139</v>
      </c>
      <c r="B3141">
        <v>1011</v>
      </c>
      <c r="C3141">
        <v>75842</v>
      </c>
      <c r="D3141" t="str">
        <f>_xlfn.XLOOKUP(C3141,customer_table!$A$2:$A$4869,customer_table!$B$2:$B$4869)</f>
        <v>Small Business</v>
      </c>
      <c r="E3141">
        <v>2</v>
      </c>
      <c r="F3141">
        <v>664.86</v>
      </c>
      <c r="G3141">
        <v>1329.72</v>
      </c>
      <c r="H3141">
        <v>0</v>
      </c>
      <c r="I3141">
        <v>11.6</v>
      </c>
      <c r="J3141" s="5">
        <v>45355</v>
      </c>
      <c r="K3141" s="5">
        <v>45357</v>
      </c>
      <c r="L3141" t="s">
        <v>4885</v>
      </c>
      <c r="M3141" t="s">
        <v>4881</v>
      </c>
      <c r="N3141" t="s">
        <v>4901</v>
      </c>
      <c r="O3141" t="s">
        <v>4875</v>
      </c>
      <c r="P3141" t="s">
        <v>4891</v>
      </c>
      <c r="Q3141" s="4">
        <f>_xlfn.XLOOKUP(C3141,customer_table!$A$2:$A$4947,customer_table!$A$2:$A$4947)</f>
        <v>75842</v>
      </c>
      <c r="R3141" t="str">
        <f>_xlfn.XLOOKUP(D3141,customer_table!$B$2:$B$4947,customer_table!$B$2:$B$4947)</f>
        <v>Small Business</v>
      </c>
      <c r="S3141" s="4" t="b">
        <f t="shared" si="245"/>
        <v>1</v>
      </c>
      <c r="T3141" s="6" t="b">
        <f t="shared" si="246"/>
        <v>1</v>
      </c>
      <c r="U3141" cm="1">
        <f t="array" ref="U3141">INDEX(hdd_products!$H$2:$H$21,MATCH(1,(hdd_products!$A$2:$A$21=hdd_orders!B3141)*(hdd_products!$H$2:$H$21=hdd_orders!F3141),0))</f>
        <v>664.86</v>
      </c>
      <c r="V3141" s="6" t="b">
        <f t="shared" si="247"/>
        <v>1</v>
      </c>
      <c r="W3141" s="4">
        <f t="shared" si="248"/>
        <v>1329.72</v>
      </c>
      <c r="X3141" s="6" t="b">
        <f t="shared" si="249"/>
        <v>1</v>
      </c>
      <c r="AD3141" s="52"/>
    </row>
    <row r="3142" spans="1:30" x14ac:dyDescent="0.45">
      <c r="A3142" s="4">
        <v>3140</v>
      </c>
      <c r="B3142">
        <v>1005</v>
      </c>
      <c r="C3142">
        <v>91539</v>
      </c>
      <c r="D3142" t="str">
        <f>_xlfn.XLOOKUP(C3142,customer_table!$A$2:$A$4869,customer_table!$B$2:$B$4869)</f>
        <v>Consumer</v>
      </c>
      <c r="E3142">
        <v>1</v>
      </c>
      <c r="F3142">
        <v>204.55</v>
      </c>
      <c r="G3142">
        <v>204.55</v>
      </c>
      <c r="H3142">
        <v>0</v>
      </c>
      <c r="I3142">
        <v>17.53</v>
      </c>
      <c r="J3142" s="5">
        <v>45567</v>
      </c>
      <c r="K3142" s="5">
        <v>45573</v>
      </c>
      <c r="L3142" t="s">
        <v>4887</v>
      </c>
      <c r="M3142" t="s">
        <v>4896</v>
      </c>
      <c r="N3142" t="s">
        <v>4876</v>
      </c>
      <c r="O3142" t="s">
        <v>4880</v>
      </c>
      <c r="P3142" t="s">
        <v>4891</v>
      </c>
      <c r="Q3142" s="4">
        <f>_xlfn.XLOOKUP(C3142,customer_table!$A$2:$A$4947,customer_table!$A$2:$A$4947)</f>
        <v>91539</v>
      </c>
      <c r="R3142" t="str">
        <f>_xlfn.XLOOKUP(D3142,customer_table!$B$2:$B$4947,customer_table!$B$2:$B$4947)</f>
        <v>Consumer</v>
      </c>
      <c r="S3142" s="4" t="b">
        <f t="shared" si="245"/>
        <v>1</v>
      </c>
      <c r="T3142" s="6" t="b">
        <f t="shared" si="246"/>
        <v>1</v>
      </c>
      <c r="U3142" cm="1">
        <f t="array" ref="U3142">INDEX(hdd_products!$H$2:$H$21,MATCH(1,(hdd_products!$A$2:$A$21=hdd_orders!B3142)*(hdd_products!$H$2:$H$21=hdd_orders!F3142),0))</f>
        <v>204.55</v>
      </c>
      <c r="V3142" s="6" t="b">
        <f t="shared" si="247"/>
        <v>1</v>
      </c>
      <c r="W3142" s="4">
        <f t="shared" si="248"/>
        <v>204.55</v>
      </c>
      <c r="X3142" s="6" t="b">
        <f t="shared" si="249"/>
        <v>1</v>
      </c>
      <c r="AD3142" s="52"/>
    </row>
    <row r="3143" spans="1:30" x14ac:dyDescent="0.45">
      <c r="A3143" s="4">
        <v>3141</v>
      </c>
      <c r="B3143">
        <v>1012</v>
      </c>
      <c r="C3143">
        <v>30316</v>
      </c>
      <c r="D3143" t="str">
        <f>_xlfn.XLOOKUP(C3143,customer_table!$A$2:$A$4869,customer_table!$B$2:$B$4869)</f>
        <v>Consumer</v>
      </c>
      <c r="E3143">
        <v>2</v>
      </c>
      <c r="F3143">
        <v>339.39</v>
      </c>
      <c r="G3143">
        <v>678.78</v>
      </c>
      <c r="H3143">
        <v>0</v>
      </c>
      <c r="I3143">
        <v>18.05</v>
      </c>
      <c r="J3143" s="5">
        <v>45592</v>
      </c>
      <c r="K3143" s="5">
        <v>45597</v>
      </c>
      <c r="L3143" t="s">
        <v>4889</v>
      </c>
      <c r="M3143" t="s">
        <v>4877</v>
      </c>
      <c r="N3143" t="s">
        <v>4901</v>
      </c>
      <c r="O3143" t="s">
        <v>4875</v>
      </c>
      <c r="P3143" t="s">
        <v>4879</v>
      </c>
      <c r="Q3143" s="4">
        <f>_xlfn.XLOOKUP(C3143,customer_table!$A$2:$A$4947,customer_table!$A$2:$A$4947)</f>
        <v>30316</v>
      </c>
      <c r="R3143" t="str">
        <f>_xlfn.XLOOKUP(D3143,customer_table!$B$2:$B$4947,customer_table!$B$2:$B$4947)</f>
        <v>Consumer</v>
      </c>
      <c r="S3143" s="4" t="b">
        <f t="shared" si="245"/>
        <v>1</v>
      </c>
      <c r="T3143" s="6" t="b">
        <f t="shared" si="246"/>
        <v>1</v>
      </c>
      <c r="U3143" cm="1">
        <f t="array" ref="U3143">INDEX(hdd_products!$H$2:$H$21,MATCH(1,(hdd_products!$A$2:$A$21=hdd_orders!B3143)*(hdd_products!$H$2:$H$21=hdd_orders!F3143),0))</f>
        <v>339.39</v>
      </c>
      <c r="V3143" s="6" t="b">
        <f t="shared" si="247"/>
        <v>1</v>
      </c>
      <c r="W3143" s="4">
        <f t="shared" si="248"/>
        <v>678.78</v>
      </c>
      <c r="X3143" s="6" t="b">
        <f t="shared" si="249"/>
        <v>1</v>
      </c>
      <c r="AD3143" s="52"/>
    </row>
    <row r="3144" spans="1:30" x14ac:dyDescent="0.45">
      <c r="A3144" s="4">
        <v>3142</v>
      </c>
      <c r="B3144">
        <v>1009</v>
      </c>
      <c r="C3144">
        <v>27412</v>
      </c>
      <c r="D3144" t="str">
        <f>_xlfn.XLOOKUP(C3144,customer_table!$A$2:$A$4869,customer_table!$B$2:$B$4869)</f>
        <v>Small Business</v>
      </c>
      <c r="E3144">
        <v>2</v>
      </c>
      <c r="F3144">
        <v>185.76</v>
      </c>
      <c r="G3144">
        <v>371.52</v>
      </c>
      <c r="H3144">
        <v>0</v>
      </c>
      <c r="I3144">
        <v>18.309999999999999</v>
      </c>
      <c r="J3144" s="5">
        <v>45453</v>
      </c>
      <c r="K3144" s="5">
        <v>45457</v>
      </c>
      <c r="L3144" t="s">
        <v>4889</v>
      </c>
      <c r="M3144" t="s">
        <v>4896</v>
      </c>
      <c r="N3144" t="s">
        <v>4876</v>
      </c>
      <c r="O3144" t="s">
        <v>4894</v>
      </c>
      <c r="P3144" t="s">
        <v>4888</v>
      </c>
      <c r="Q3144" s="4">
        <f>_xlfn.XLOOKUP(C3144,customer_table!$A$2:$A$4947,customer_table!$A$2:$A$4947)</f>
        <v>27412</v>
      </c>
      <c r="R3144" t="str">
        <f>_xlfn.XLOOKUP(D3144,customer_table!$B$2:$B$4947,customer_table!$B$2:$B$4947)</f>
        <v>Small Business</v>
      </c>
      <c r="S3144" s="4" t="b">
        <f t="shared" si="245"/>
        <v>1</v>
      </c>
      <c r="T3144" s="6" t="b">
        <f t="shared" si="246"/>
        <v>1</v>
      </c>
      <c r="U3144" cm="1">
        <f t="array" ref="U3144">INDEX(hdd_products!$H$2:$H$21,MATCH(1,(hdd_products!$A$2:$A$21=hdd_orders!B3144)*(hdd_products!$H$2:$H$21=hdd_orders!F3144),0))</f>
        <v>185.76</v>
      </c>
      <c r="V3144" s="6" t="b">
        <f t="shared" si="247"/>
        <v>1</v>
      </c>
      <c r="W3144" s="4">
        <f t="shared" si="248"/>
        <v>371.52</v>
      </c>
      <c r="X3144" s="6" t="b">
        <f t="shared" si="249"/>
        <v>1</v>
      </c>
      <c r="AD3144" s="52"/>
    </row>
    <row r="3145" spans="1:30" x14ac:dyDescent="0.45">
      <c r="A3145" s="4">
        <v>3143</v>
      </c>
      <c r="B3145">
        <v>1002</v>
      </c>
      <c r="C3145">
        <v>59393</v>
      </c>
      <c r="D3145" t="str">
        <f>_xlfn.XLOOKUP(C3145,customer_table!$A$2:$A$4869,customer_table!$B$2:$B$4869)</f>
        <v>Enterprise</v>
      </c>
      <c r="E3145">
        <v>2</v>
      </c>
      <c r="F3145">
        <v>198.26</v>
      </c>
      <c r="G3145">
        <v>396.52</v>
      </c>
      <c r="H3145">
        <v>0</v>
      </c>
      <c r="I3145">
        <v>7.33</v>
      </c>
      <c r="J3145" s="5">
        <v>45522</v>
      </c>
      <c r="K3145" s="5">
        <v>45528</v>
      </c>
      <c r="L3145" t="s">
        <v>4902</v>
      </c>
      <c r="M3145" t="s">
        <v>4881</v>
      </c>
      <c r="N3145" t="s">
        <v>4892</v>
      </c>
      <c r="O3145" t="s">
        <v>4880</v>
      </c>
      <c r="P3145" t="s">
        <v>4886</v>
      </c>
      <c r="Q3145" s="4">
        <f>_xlfn.XLOOKUP(C3145,customer_table!$A$2:$A$4947,customer_table!$A$2:$A$4947)</f>
        <v>59393</v>
      </c>
      <c r="R3145" t="str">
        <f>_xlfn.XLOOKUP(D3145,customer_table!$B$2:$B$4947,customer_table!$B$2:$B$4947)</f>
        <v>Enterprise</v>
      </c>
      <c r="S3145" s="4" t="b">
        <f t="shared" si="245"/>
        <v>1</v>
      </c>
      <c r="T3145" s="6" t="b">
        <f t="shared" si="246"/>
        <v>1</v>
      </c>
      <c r="U3145" cm="1">
        <f t="array" ref="U3145">INDEX(hdd_products!$H$2:$H$21,MATCH(1,(hdd_products!$A$2:$A$21=hdd_orders!B3145)*(hdd_products!$H$2:$H$21=hdd_orders!F3145),0))</f>
        <v>198.26</v>
      </c>
      <c r="V3145" s="6" t="b">
        <f t="shared" si="247"/>
        <v>1</v>
      </c>
      <c r="W3145" s="4">
        <f t="shared" si="248"/>
        <v>396.52</v>
      </c>
      <c r="X3145" s="6" t="b">
        <f t="shared" si="249"/>
        <v>1</v>
      </c>
      <c r="AD3145" s="52"/>
    </row>
    <row r="3146" spans="1:30" x14ac:dyDescent="0.45">
      <c r="A3146" s="4">
        <v>3144</v>
      </c>
      <c r="B3146">
        <v>1003</v>
      </c>
      <c r="C3146">
        <v>59982</v>
      </c>
      <c r="D3146" t="str">
        <f>_xlfn.XLOOKUP(C3146,customer_table!$A$2:$A$4869,customer_table!$B$2:$B$4869)</f>
        <v>Enterprise</v>
      </c>
      <c r="E3146">
        <v>2</v>
      </c>
      <c r="F3146">
        <v>95.08</v>
      </c>
      <c r="G3146">
        <v>190.16</v>
      </c>
      <c r="H3146">
        <v>0</v>
      </c>
      <c r="I3146">
        <v>8.49</v>
      </c>
      <c r="J3146" s="5">
        <v>45598</v>
      </c>
      <c r="K3146" s="5">
        <v>45603</v>
      </c>
      <c r="L3146" t="s">
        <v>4883</v>
      </c>
      <c r="M3146" t="s">
        <v>4881</v>
      </c>
      <c r="N3146" t="s">
        <v>4876</v>
      </c>
      <c r="O3146" t="s">
        <v>4880</v>
      </c>
      <c r="P3146" t="s">
        <v>4879</v>
      </c>
      <c r="Q3146" s="4">
        <f>_xlfn.XLOOKUP(C3146,customer_table!$A$2:$A$4947,customer_table!$A$2:$A$4947)</f>
        <v>59982</v>
      </c>
      <c r="R3146" t="str">
        <f>_xlfn.XLOOKUP(D3146,customer_table!$B$2:$B$4947,customer_table!$B$2:$B$4947)</f>
        <v>Enterprise</v>
      </c>
      <c r="S3146" s="4" t="b">
        <f t="shared" si="245"/>
        <v>1</v>
      </c>
      <c r="T3146" s="6" t="b">
        <f t="shared" si="246"/>
        <v>1</v>
      </c>
      <c r="U3146" cm="1">
        <f t="array" ref="U3146">INDEX(hdd_products!$H$2:$H$21,MATCH(1,(hdd_products!$A$2:$A$21=hdd_orders!B3146)*(hdd_products!$H$2:$H$21=hdd_orders!F3146),0))</f>
        <v>95.08</v>
      </c>
      <c r="V3146" s="6" t="b">
        <f t="shared" si="247"/>
        <v>1</v>
      </c>
      <c r="W3146" s="4">
        <f t="shared" si="248"/>
        <v>190.16</v>
      </c>
      <c r="X3146" s="6" t="b">
        <f t="shared" si="249"/>
        <v>1</v>
      </c>
      <c r="AD3146" s="52"/>
    </row>
    <row r="3147" spans="1:30" x14ac:dyDescent="0.45">
      <c r="A3147" s="4">
        <v>3145</v>
      </c>
      <c r="B3147">
        <v>1008</v>
      </c>
      <c r="C3147">
        <v>95026</v>
      </c>
      <c r="D3147" t="str">
        <f>_xlfn.XLOOKUP(C3147,customer_table!$A$2:$A$4869,customer_table!$B$2:$B$4869)</f>
        <v>Enterprise</v>
      </c>
      <c r="E3147">
        <v>2</v>
      </c>
      <c r="F3147">
        <v>269.08</v>
      </c>
      <c r="G3147">
        <v>538.16</v>
      </c>
      <c r="H3147">
        <v>0</v>
      </c>
      <c r="I3147">
        <v>11.48</v>
      </c>
      <c r="J3147" s="5">
        <v>45359</v>
      </c>
      <c r="K3147" s="5">
        <v>45361</v>
      </c>
      <c r="L3147" t="s">
        <v>4897</v>
      </c>
      <c r="M3147" t="s">
        <v>4881</v>
      </c>
      <c r="N3147" t="s">
        <v>4876</v>
      </c>
      <c r="O3147" t="s">
        <v>4880</v>
      </c>
      <c r="P3147" t="s">
        <v>4886</v>
      </c>
      <c r="Q3147" s="4">
        <f>_xlfn.XLOOKUP(C3147,customer_table!$A$2:$A$4947,customer_table!$A$2:$A$4947)</f>
        <v>95026</v>
      </c>
      <c r="R3147" t="str">
        <f>_xlfn.XLOOKUP(D3147,customer_table!$B$2:$B$4947,customer_table!$B$2:$B$4947)</f>
        <v>Enterprise</v>
      </c>
      <c r="S3147" s="4" t="b">
        <f t="shared" si="245"/>
        <v>1</v>
      </c>
      <c r="T3147" s="6" t="b">
        <f t="shared" si="246"/>
        <v>1</v>
      </c>
      <c r="U3147" cm="1">
        <f t="array" ref="U3147">INDEX(hdd_products!$H$2:$H$21,MATCH(1,(hdd_products!$A$2:$A$21=hdd_orders!B3147)*(hdd_products!$H$2:$H$21=hdd_orders!F3147),0))</f>
        <v>269.08</v>
      </c>
      <c r="V3147" s="6" t="b">
        <f t="shared" si="247"/>
        <v>1</v>
      </c>
      <c r="W3147" s="4">
        <f t="shared" si="248"/>
        <v>538.16</v>
      </c>
      <c r="X3147" s="6" t="b">
        <f t="shared" si="249"/>
        <v>1</v>
      </c>
      <c r="AD3147" s="52"/>
    </row>
    <row r="3148" spans="1:30" x14ac:dyDescent="0.45">
      <c r="A3148" s="4">
        <v>3146</v>
      </c>
      <c r="B3148">
        <v>1001</v>
      </c>
      <c r="C3148">
        <v>23527</v>
      </c>
      <c r="D3148" t="str">
        <f>_xlfn.XLOOKUP(C3148,customer_table!$A$2:$A$4869,customer_table!$B$2:$B$4869)</f>
        <v>Enterprise</v>
      </c>
      <c r="E3148">
        <v>1</v>
      </c>
      <c r="F3148">
        <v>129.16999999999999</v>
      </c>
      <c r="G3148">
        <v>129.16999999999999</v>
      </c>
      <c r="H3148">
        <v>0</v>
      </c>
      <c r="I3148">
        <v>16.940000000000001</v>
      </c>
      <c r="J3148" s="5">
        <v>45558</v>
      </c>
      <c r="K3148" s="5">
        <v>45560</v>
      </c>
      <c r="L3148" t="s">
        <v>4889</v>
      </c>
      <c r="M3148" t="s">
        <v>4896</v>
      </c>
      <c r="N3148" t="s">
        <v>4892</v>
      </c>
      <c r="O3148" t="s">
        <v>4875</v>
      </c>
      <c r="P3148" t="s">
        <v>4886</v>
      </c>
      <c r="Q3148" s="4">
        <f>_xlfn.XLOOKUP(C3148,customer_table!$A$2:$A$4947,customer_table!$A$2:$A$4947)</f>
        <v>23527</v>
      </c>
      <c r="R3148" t="str">
        <f>_xlfn.XLOOKUP(D3148,customer_table!$B$2:$B$4947,customer_table!$B$2:$B$4947)</f>
        <v>Enterprise</v>
      </c>
      <c r="S3148" s="4" t="b">
        <f t="shared" si="245"/>
        <v>1</v>
      </c>
      <c r="T3148" s="6" t="b">
        <f t="shared" si="246"/>
        <v>1</v>
      </c>
      <c r="U3148" cm="1">
        <f t="array" ref="U3148">INDEX(hdd_products!$H$2:$H$21,MATCH(1,(hdd_products!$A$2:$A$21=hdd_orders!B3148)*(hdd_products!$H$2:$H$21=hdd_orders!F3148),0))</f>
        <v>129.16999999999999</v>
      </c>
      <c r="V3148" s="6" t="b">
        <f t="shared" si="247"/>
        <v>1</v>
      </c>
      <c r="W3148" s="4">
        <f t="shared" si="248"/>
        <v>129.16999999999999</v>
      </c>
      <c r="X3148" s="6" t="b">
        <f t="shared" si="249"/>
        <v>1</v>
      </c>
      <c r="AD3148" s="52"/>
    </row>
    <row r="3149" spans="1:30" x14ac:dyDescent="0.45">
      <c r="A3149" s="4">
        <v>3147</v>
      </c>
      <c r="B3149">
        <v>1001</v>
      </c>
      <c r="C3149">
        <v>61366</v>
      </c>
      <c r="D3149" t="str">
        <f>_xlfn.XLOOKUP(C3149,customer_table!$A$2:$A$4869,customer_table!$B$2:$B$4869)</f>
        <v>Consumer</v>
      </c>
      <c r="E3149">
        <v>1</v>
      </c>
      <c r="F3149">
        <v>129.16999999999999</v>
      </c>
      <c r="G3149">
        <v>129.16999999999999</v>
      </c>
      <c r="H3149">
        <v>0</v>
      </c>
      <c r="I3149">
        <v>8.24</v>
      </c>
      <c r="J3149" s="5">
        <v>45629</v>
      </c>
      <c r="K3149" s="5">
        <v>45634</v>
      </c>
      <c r="L3149" t="s">
        <v>4902</v>
      </c>
      <c r="M3149" t="s">
        <v>4881</v>
      </c>
      <c r="N3149" t="s">
        <v>4876</v>
      </c>
      <c r="O3149" t="s">
        <v>4880</v>
      </c>
      <c r="P3149" t="s">
        <v>4886</v>
      </c>
      <c r="Q3149" s="4">
        <f>_xlfn.XLOOKUP(C3149,customer_table!$A$2:$A$4947,customer_table!$A$2:$A$4947)</f>
        <v>61366</v>
      </c>
      <c r="R3149" t="str">
        <f>_xlfn.XLOOKUP(D3149,customer_table!$B$2:$B$4947,customer_table!$B$2:$B$4947)</f>
        <v>Consumer</v>
      </c>
      <c r="S3149" s="4" t="b">
        <f t="shared" si="245"/>
        <v>1</v>
      </c>
      <c r="T3149" s="6" t="b">
        <f t="shared" si="246"/>
        <v>1</v>
      </c>
      <c r="U3149" cm="1">
        <f t="array" ref="U3149">INDEX(hdd_products!$H$2:$H$21,MATCH(1,(hdd_products!$A$2:$A$21=hdd_orders!B3149)*(hdd_products!$H$2:$H$21=hdd_orders!F3149),0))</f>
        <v>129.16999999999999</v>
      </c>
      <c r="V3149" s="6" t="b">
        <f t="shared" si="247"/>
        <v>1</v>
      </c>
      <c r="W3149" s="4">
        <f t="shared" si="248"/>
        <v>129.16999999999999</v>
      </c>
      <c r="X3149" s="6" t="b">
        <f t="shared" si="249"/>
        <v>1</v>
      </c>
      <c r="AD3149" s="52"/>
    </row>
    <row r="3150" spans="1:30" x14ac:dyDescent="0.45">
      <c r="A3150" s="4">
        <v>3148</v>
      </c>
      <c r="B3150">
        <v>1006</v>
      </c>
      <c r="C3150">
        <v>16471</v>
      </c>
      <c r="D3150" t="str">
        <f>_xlfn.XLOOKUP(C3150,customer_table!$A$2:$A$4869,customer_table!$B$2:$B$4869)</f>
        <v>Enterprise</v>
      </c>
      <c r="E3150">
        <v>2</v>
      </c>
      <c r="F3150">
        <v>307.20999999999998</v>
      </c>
      <c r="G3150">
        <v>614.41999999999996</v>
      </c>
      <c r="H3150">
        <v>0</v>
      </c>
      <c r="I3150">
        <v>19.46</v>
      </c>
      <c r="J3150" s="5">
        <v>45380</v>
      </c>
      <c r="K3150" s="5">
        <v>45385</v>
      </c>
      <c r="L3150" t="s">
        <v>4889</v>
      </c>
      <c r="M3150" t="s">
        <v>4877</v>
      </c>
      <c r="N3150" t="s">
        <v>4876</v>
      </c>
      <c r="O3150" t="s">
        <v>4875</v>
      </c>
      <c r="P3150" t="s">
        <v>4879</v>
      </c>
      <c r="Q3150" s="4">
        <f>_xlfn.XLOOKUP(C3150,customer_table!$A$2:$A$4947,customer_table!$A$2:$A$4947)</f>
        <v>16471</v>
      </c>
      <c r="R3150" t="str">
        <f>_xlfn.XLOOKUP(D3150,customer_table!$B$2:$B$4947,customer_table!$B$2:$B$4947)</f>
        <v>Enterprise</v>
      </c>
      <c r="S3150" s="4" t="b">
        <f t="shared" si="245"/>
        <v>1</v>
      </c>
      <c r="T3150" s="6" t="b">
        <f t="shared" si="246"/>
        <v>1</v>
      </c>
      <c r="U3150" cm="1">
        <f t="array" ref="U3150">INDEX(hdd_products!$H$2:$H$21,MATCH(1,(hdd_products!$A$2:$A$21=hdd_orders!B3150)*(hdd_products!$H$2:$H$21=hdd_orders!F3150),0))</f>
        <v>307.20999999999998</v>
      </c>
      <c r="V3150" s="6" t="b">
        <f t="shared" si="247"/>
        <v>1</v>
      </c>
      <c r="W3150" s="4">
        <f t="shared" si="248"/>
        <v>614.41999999999996</v>
      </c>
      <c r="X3150" s="6" t="b">
        <f t="shared" si="249"/>
        <v>1</v>
      </c>
      <c r="AD3150" s="52"/>
    </row>
    <row r="3151" spans="1:30" x14ac:dyDescent="0.45">
      <c r="A3151" s="4">
        <v>3149</v>
      </c>
      <c r="B3151">
        <v>1012</v>
      </c>
      <c r="C3151">
        <v>15869</v>
      </c>
      <c r="D3151" t="str">
        <f>_xlfn.XLOOKUP(C3151,customer_table!$A$2:$A$4869,customer_table!$B$2:$B$4869)</f>
        <v>Enterprise</v>
      </c>
      <c r="E3151">
        <v>2</v>
      </c>
      <c r="F3151">
        <v>339.39</v>
      </c>
      <c r="G3151">
        <v>678.78</v>
      </c>
      <c r="H3151">
        <v>0</v>
      </c>
      <c r="I3151">
        <v>16.57</v>
      </c>
      <c r="J3151" s="5">
        <v>45400</v>
      </c>
      <c r="K3151" s="5">
        <v>45402</v>
      </c>
      <c r="L3151" t="s">
        <v>4889</v>
      </c>
      <c r="M3151" t="s">
        <v>4877</v>
      </c>
      <c r="N3151" t="s">
        <v>4876</v>
      </c>
      <c r="O3151" t="s">
        <v>4880</v>
      </c>
      <c r="P3151" t="s">
        <v>4884</v>
      </c>
      <c r="Q3151" s="4">
        <f>_xlfn.XLOOKUP(C3151,customer_table!$A$2:$A$4947,customer_table!$A$2:$A$4947)</f>
        <v>15869</v>
      </c>
      <c r="R3151" t="str">
        <f>_xlfn.XLOOKUP(D3151,customer_table!$B$2:$B$4947,customer_table!$B$2:$B$4947)</f>
        <v>Enterprise</v>
      </c>
      <c r="S3151" s="4" t="b">
        <f t="shared" si="245"/>
        <v>1</v>
      </c>
      <c r="T3151" s="6" t="b">
        <f t="shared" si="246"/>
        <v>1</v>
      </c>
      <c r="U3151" cm="1">
        <f t="array" ref="U3151">INDEX(hdd_products!$H$2:$H$21,MATCH(1,(hdd_products!$A$2:$A$21=hdd_orders!B3151)*(hdd_products!$H$2:$H$21=hdd_orders!F3151),0))</f>
        <v>339.39</v>
      </c>
      <c r="V3151" s="6" t="b">
        <f t="shared" si="247"/>
        <v>1</v>
      </c>
      <c r="W3151" s="4">
        <f t="shared" si="248"/>
        <v>678.78</v>
      </c>
      <c r="X3151" s="6" t="b">
        <f t="shared" si="249"/>
        <v>1</v>
      </c>
      <c r="AD3151" s="52"/>
    </row>
    <row r="3152" spans="1:30" x14ac:dyDescent="0.45">
      <c r="A3152" s="4">
        <v>3150</v>
      </c>
      <c r="B3152">
        <v>1003</v>
      </c>
      <c r="C3152">
        <v>78422</v>
      </c>
      <c r="D3152" t="str">
        <f>_xlfn.XLOOKUP(C3152,customer_table!$A$2:$A$4869,customer_table!$B$2:$B$4869)</f>
        <v>Small Business</v>
      </c>
      <c r="E3152">
        <v>2</v>
      </c>
      <c r="F3152">
        <v>95.08</v>
      </c>
      <c r="G3152">
        <v>190.16</v>
      </c>
      <c r="H3152">
        <v>0</v>
      </c>
      <c r="I3152">
        <v>7.02</v>
      </c>
      <c r="J3152" s="5">
        <v>45381</v>
      </c>
      <c r="K3152" s="5">
        <v>45382</v>
      </c>
      <c r="L3152" t="s">
        <v>4883</v>
      </c>
      <c r="M3152" t="s">
        <v>4881</v>
      </c>
      <c r="N3152" t="s">
        <v>4876</v>
      </c>
      <c r="O3152" t="s">
        <v>4880</v>
      </c>
      <c r="P3152" t="s">
        <v>4888</v>
      </c>
      <c r="Q3152" s="4">
        <f>_xlfn.XLOOKUP(C3152,customer_table!$A$2:$A$4947,customer_table!$A$2:$A$4947)</f>
        <v>78422</v>
      </c>
      <c r="R3152" t="str">
        <f>_xlfn.XLOOKUP(D3152,customer_table!$B$2:$B$4947,customer_table!$B$2:$B$4947)</f>
        <v>Small Business</v>
      </c>
      <c r="S3152" s="4" t="b">
        <f t="shared" si="245"/>
        <v>1</v>
      </c>
      <c r="T3152" s="6" t="b">
        <f t="shared" si="246"/>
        <v>1</v>
      </c>
      <c r="U3152" cm="1">
        <f t="array" ref="U3152">INDEX(hdd_products!$H$2:$H$21,MATCH(1,(hdd_products!$A$2:$A$21=hdd_orders!B3152)*(hdd_products!$H$2:$H$21=hdd_orders!F3152),0))</f>
        <v>95.08</v>
      </c>
      <c r="V3152" s="6" t="b">
        <f t="shared" si="247"/>
        <v>1</v>
      </c>
      <c r="W3152" s="4">
        <f t="shared" si="248"/>
        <v>190.16</v>
      </c>
      <c r="X3152" s="6" t="b">
        <f t="shared" si="249"/>
        <v>1</v>
      </c>
      <c r="AD3152" s="52"/>
    </row>
    <row r="3153" spans="1:30" x14ac:dyDescent="0.45">
      <c r="A3153" s="4">
        <v>3151</v>
      </c>
      <c r="B3153">
        <v>1003</v>
      </c>
      <c r="C3153">
        <v>76574</v>
      </c>
      <c r="D3153" t="str">
        <f>_xlfn.XLOOKUP(C3153,customer_table!$A$2:$A$4869,customer_table!$B$2:$B$4869)</f>
        <v>Enterprise</v>
      </c>
      <c r="E3153">
        <v>2</v>
      </c>
      <c r="F3153">
        <v>95.08</v>
      </c>
      <c r="G3153">
        <v>190.16</v>
      </c>
      <c r="H3153">
        <v>0</v>
      </c>
      <c r="I3153">
        <v>16.72</v>
      </c>
      <c r="J3153" s="5">
        <v>45350</v>
      </c>
      <c r="K3153" s="5">
        <v>45351</v>
      </c>
      <c r="L3153" t="s">
        <v>4890</v>
      </c>
      <c r="M3153" t="s">
        <v>4881</v>
      </c>
      <c r="N3153" t="s">
        <v>4876</v>
      </c>
      <c r="O3153" t="s">
        <v>4894</v>
      </c>
      <c r="P3153" t="s">
        <v>4879</v>
      </c>
      <c r="Q3153" s="4">
        <f>_xlfn.XLOOKUP(C3153,customer_table!$A$2:$A$4947,customer_table!$A$2:$A$4947)</f>
        <v>76574</v>
      </c>
      <c r="R3153" t="str">
        <f>_xlfn.XLOOKUP(D3153,customer_table!$B$2:$B$4947,customer_table!$B$2:$B$4947)</f>
        <v>Enterprise</v>
      </c>
      <c r="S3153" s="4" t="b">
        <f t="shared" si="245"/>
        <v>1</v>
      </c>
      <c r="T3153" s="6" t="b">
        <f t="shared" si="246"/>
        <v>1</v>
      </c>
      <c r="U3153" cm="1">
        <f t="array" ref="U3153">INDEX(hdd_products!$H$2:$H$21,MATCH(1,(hdd_products!$A$2:$A$21=hdd_orders!B3153)*(hdd_products!$H$2:$H$21=hdd_orders!F3153),0))</f>
        <v>95.08</v>
      </c>
      <c r="V3153" s="6" t="b">
        <f t="shared" si="247"/>
        <v>1</v>
      </c>
      <c r="W3153" s="4">
        <f t="shared" si="248"/>
        <v>190.16</v>
      </c>
      <c r="X3153" s="6" t="b">
        <f t="shared" si="249"/>
        <v>1</v>
      </c>
      <c r="AD3153" s="52"/>
    </row>
    <row r="3154" spans="1:30" x14ac:dyDescent="0.45">
      <c r="A3154" s="4">
        <v>3152</v>
      </c>
      <c r="B3154">
        <v>1010</v>
      </c>
      <c r="C3154">
        <v>60624</v>
      </c>
      <c r="D3154" t="str">
        <f>_xlfn.XLOOKUP(C3154,customer_table!$A$2:$A$4869,customer_table!$B$2:$B$4869)</f>
        <v>Small Business</v>
      </c>
      <c r="E3154">
        <v>1</v>
      </c>
      <c r="F3154">
        <v>446.61</v>
      </c>
      <c r="G3154">
        <v>446.61</v>
      </c>
      <c r="H3154">
        <v>0</v>
      </c>
      <c r="I3154">
        <v>18.7</v>
      </c>
      <c r="J3154" s="5">
        <v>45577</v>
      </c>
      <c r="K3154" s="5">
        <v>45584</v>
      </c>
      <c r="L3154" t="s">
        <v>4889</v>
      </c>
      <c r="M3154" t="s">
        <v>4877</v>
      </c>
      <c r="N3154" t="s">
        <v>4876</v>
      </c>
      <c r="O3154" t="s">
        <v>4880</v>
      </c>
      <c r="P3154" t="s">
        <v>4884</v>
      </c>
      <c r="Q3154" s="4">
        <f>_xlfn.XLOOKUP(C3154,customer_table!$A$2:$A$4947,customer_table!$A$2:$A$4947)</f>
        <v>60624</v>
      </c>
      <c r="R3154" t="str">
        <f>_xlfn.XLOOKUP(D3154,customer_table!$B$2:$B$4947,customer_table!$B$2:$B$4947)</f>
        <v>Small Business</v>
      </c>
      <c r="S3154" s="4" t="b">
        <f t="shared" si="245"/>
        <v>1</v>
      </c>
      <c r="T3154" s="6" t="b">
        <f t="shared" si="246"/>
        <v>1</v>
      </c>
      <c r="U3154" cm="1">
        <f t="array" ref="U3154">INDEX(hdd_products!$H$2:$H$21,MATCH(1,(hdd_products!$A$2:$A$21=hdd_orders!B3154)*(hdd_products!$H$2:$H$21=hdd_orders!F3154),0))</f>
        <v>446.61</v>
      </c>
      <c r="V3154" s="6" t="b">
        <f t="shared" si="247"/>
        <v>1</v>
      </c>
      <c r="W3154" s="4">
        <f t="shared" si="248"/>
        <v>446.61</v>
      </c>
      <c r="X3154" s="6" t="b">
        <f t="shared" si="249"/>
        <v>1</v>
      </c>
      <c r="AD3154" s="52"/>
    </row>
    <row r="3155" spans="1:30" x14ac:dyDescent="0.45">
      <c r="A3155" s="4">
        <v>3153</v>
      </c>
      <c r="B3155">
        <v>1015</v>
      </c>
      <c r="C3155">
        <v>22181</v>
      </c>
      <c r="D3155" t="str">
        <f>_xlfn.XLOOKUP(C3155,customer_table!$A$2:$A$4869,customer_table!$B$2:$B$4869)</f>
        <v>Small Business</v>
      </c>
      <c r="E3155">
        <v>2</v>
      </c>
      <c r="F3155">
        <v>317.95</v>
      </c>
      <c r="G3155">
        <v>635.9</v>
      </c>
      <c r="H3155">
        <v>0</v>
      </c>
      <c r="I3155">
        <v>7.74</v>
      </c>
      <c r="J3155" s="5">
        <v>45443</v>
      </c>
      <c r="K3155" s="5">
        <v>45445</v>
      </c>
      <c r="L3155" t="s">
        <v>4883</v>
      </c>
      <c r="M3155" t="s">
        <v>4877</v>
      </c>
      <c r="N3155" t="s">
        <v>4901</v>
      </c>
      <c r="O3155" t="s">
        <v>4875</v>
      </c>
      <c r="P3155" t="s">
        <v>4874</v>
      </c>
      <c r="Q3155" s="4">
        <f>_xlfn.XLOOKUP(C3155,customer_table!$A$2:$A$4947,customer_table!$A$2:$A$4947)</f>
        <v>22181</v>
      </c>
      <c r="R3155" t="str">
        <f>_xlfn.XLOOKUP(D3155,customer_table!$B$2:$B$4947,customer_table!$B$2:$B$4947)</f>
        <v>Small Business</v>
      </c>
      <c r="S3155" s="4" t="b">
        <f t="shared" si="245"/>
        <v>1</v>
      </c>
      <c r="T3155" s="6" t="b">
        <f t="shared" si="246"/>
        <v>1</v>
      </c>
      <c r="U3155" cm="1">
        <f t="array" ref="U3155">INDEX(hdd_products!$H$2:$H$21,MATCH(1,(hdd_products!$A$2:$A$21=hdd_orders!B3155)*(hdd_products!$H$2:$H$21=hdd_orders!F3155),0))</f>
        <v>317.95</v>
      </c>
      <c r="V3155" s="6" t="b">
        <f t="shared" si="247"/>
        <v>1</v>
      </c>
      <c r="W3155" s="4">
        <f t="shared" si="248"/>
        <v>635.9</v>
      </c>
      <c r="X3155" s="6" t="b">
        <f t="shared" si="249"/>
        <v>1</v>
      </c>
      <c r="AD3155" s="52"/>
    </row>
    <row r="3156" spans="1:30" x14ac:dyDescent="0.45">
      <c r="A3156" s="4">
        <v>3154</v>
      </c>
      <c r="B3156">
        <v>1005</v>
      </c>
      <c r="C3156">
        <v>51854</v>
      </c>
      <c r="D3156" t="str">
        <f>_xlfn.XLOOKUP(C3156,customer_table!$A$2:$A$4869,customer_table!$B$2:$B$4869)</f>
        <v>Consumer</v>
      </c>
      <c r="E3156">
        <v>1</v>
      </c>
      <c r="F3156">
        <v>204.55</v>
      </c>
      <c r="G3156">
        <v>204.55</v>
      </c>
      <c r="H3156">
        <v>0</v>
      </c>
      <c r="I3156">
        <v>7.57</v>
      </c>
      <c r="J3156" s="5">
        <v>45412</v>
      </c>
      <c r="K3156" s="5">
        <v>45417</v>
      </c>
      <c r="L3156" t="s">
        <v>4883</v>
      </c>
      <c r="M3156" t="s">
        <v>4877</v>
      </c>
      <c r="N3156" t="s">
        <v>4876</v>
      </c>
      <c r="O3156" t="s">
        <v>4880</v>
      </c>
      <c r="P3156" t="s">
        <v>4879</v>
      </c>
      <c r="Q3156" s="4">
        <f>_xlfn.XLOOKUP(C3156,customer_table!$A$2:$A$4947,customer_table!$A$2:$A$4947)</f>
        <v>51854</v>
      </c>
      <c r="R3156" t="str">
        <f>_xlfn.XLOOKUP(D3156,customer_table!$B$2:$B$4947,customer_table!$B$2:$B$4947)</f>
        <v>Consumer</v>
      </c>
      <c r="S3156" s="4" t="b">
        <f t="shared" si="245"/>
        <v>1</v>
      </c>
      <c r="T3156" s="6" t="b">
        <f t="shared" si="246"/>
        <v>1</v>
      </c>
      <c r="U3156" cm="1">
        <f t="array" ref="U3156">INDEX(hdd_products!$H$2:$H$21,MATCH(1,(hdd_products!$A$2:$A$21=hdd_orders!B3156)*(hdd_products!$H$2:$H$21=hdd_orders!F3156),0))</f>
        <v>204.55</v>
      </c>
      <c r="V3156" s="6" t="b">
        <f t="shared" si="247"/>
        <v>1</v>
      </c>
      <c r="W3156" s="4">
        <f t="shared" si="248"/>
        <v>204.55</v>
      </c>
      <c r="X3156" s="6" t="b">
        <f t="shared" si="249"/>
        <v>1</v>
      </c>
      <c r="AD3156" s="52"/>
    </row>
    <row r="3157" spans="1:30" x14ac:dyDescent="0.45">
      <c r="A3157" s="4">
        <v>3155</v>
      </c>
      <c r="B3157">
        <v>1002</v>
      </c>
      <c r="C3157">
        <v>16208</v>
      </c>
      <c r="D3157" t="str">
        <f>_xlfn.XLOOKUP(C3157,customer_table!$A$2:$A$4869,customer_table!$B$2:$B$4869)</f>
        <v>Enterprise</v>
      </c>
      <c r="E3157">
        <v>2</v>
      </c>
      <c r="F3157">
        <v>198.26</v>
      </c>
      <c r="G3157">
        <v>396.52</v>
      </c>
      <c r="H3157">
        <v>0</v>
      </c>
      <c r="I3157">
        <v>11.52</v>
      </c>
      <c r="J3157" s="5">
        <v>45335</v>
      </c>
      <c r="K3157" s="5">
        <v>45340</v>
      </c>
      <c r="L3157" t="s">
        <v>4885</v>
      </c>
      <c r="M3157" t="s">
        <v>4881</v>
      </c>
      <c r="N3157" t="s">
        <v>4876</v>
      </c>
      <c r="O3157" t="s">
        <v>4875</v>
      </c>
      <c r="P3157" t="s">
        <v>4888</v>
      </c>
      <c r="Q3157" s="4">
        <f>_xlfn.XLOOKUP(C3157,customer_table!$A$2:$A$4947,customer_table!$A$2:$A$4947)</f>
        <v>16208</v>
      </c>
      <c r="R3157" t="str">
        <f>_xlfn.XLOOKUP(D3157,customer_table!$B$2:$B$4947,customer_table!$B$2:$B$4947)</f>
        <v>Enterprise</v>
      </c>
      <c r="S3157" s="4" t="b">
        <f t="shared" si="245"/>
        <v>1</v>
      </c>
      <c r="T3157" s="6" t="b">
        <f t="shared" si="246"/>
        <v>1</v>
      </c>
      <c r="U3157" cm="1">
        <f t="array" ref="U3157">INDEX(hdd_products!$H$2:$H$21,MATCH(1,(hdd_products!$A$2:$A$21=hdd_orders!B3157)*(hdd_products!$H$2:$H$21=hdd_orders!F3157),0))</f>
        <v>198.26</v>
      </c>
      <c r="V3157" s="6" t="b">
        <f t="shared" si="247"/>
        <v>1</v>
      </c>
      <c r="W3157" s="4">
        <f t="shared" si="248"/>
        <v>396.52</v>
      </c>
      <c r="X3157" s="6" t="b">
        <f t="shared" si="249"/>
        <v>1</v>
      </c>
      <c r="AD3157" s="52"/>
    </row>
    <row r="3158" spans="1:30" x14ac:dyDescent="0.45">
      <c r="A3158" s="4">
        <v>3156</v>
      </c>
      <c r="B3158">
        <v>1004</v>
      </c>
      <c r="C3158">
        <v>51269</v>
      </c>
      <c r="D3158" t="str">
        <f>_xlfn.XLOOKUP(C3158,customer_table!$A$2:$A$4869,customer_table!$B$2:$B$4869)</f>
        <v>Consumer</v>
      </c>
      <c r="E3158">
        <v>2</v>
      </c>
      <c r="F3158">
        <v>170.85</v>
      </c>
      <c r="G3158">
        <v>341.7</v>
      </c>
      <c r="H3158">
        <v>0</v>
      </c>
      <c r="I3158">
        <v>9.4</v>
      </c>
      <c r="J3158" s="5">
        <v>45573</v>
      </c>
      <c r="K3158" s="5">
        <v>45579</v>
      </c>
      <c r="L3158" t="s">
        <v>4897</v>
      </c>
      <c r="M3158" t="s">
        <v>4881</v>
      </c>
      <c r="N3158" t="s">
        <v>4901</v>
      </c>
      <c r="O3158" t="s">
        <v>4880</v>
      </c>
      <c r="P3158" t="s">
        <v>4874</v>
      </c>
      <c r="Q3158" s="4">
        <f>_xlfn.XLOOKUP(C3158,customer_table!$A$2:$A$4947,customer_table!$A$2:$A$4947)</f>
        <v>51269</v>
      </c>
      <c r="R3158" t="str">
        <f>_xlfn.XLOOKUP(D3158,customer_table!$B$2:$B$4947,customer_table!$B$2:$B$4947)</f>
        <v>Consumer</v>
      </c>
      <c r="S3158" s="4" t="b">
        <f t="shared" si="245"/>
        <v>1</v>
      </c>
      <c r="T3158" s="6" t="b">
        <f t="shared" si="246"/>
        <v>1</v>
      </c>
      <c r="U3158" cm="1">
        <f t="array" ref="U3158">INDEX(hdd_products!$H$2:$H$21,MATCH(1,(hdd_products!$A$2:$A$21=hdd_orders!B3158)*(hdd_products!$H$2:$H$21=hdd_orders!F3158),0))</f>
        <v>170.85</v>
      </c>
      <c r="V3158" s="6" t="b">
        <f t="shared" si="247"/>
        <v>1</v>
      </c>
      <c r="W3158" s="4">
        <f t="shared" si="248"/>
        <v>341.7</v>
      </c>
      <c r="X3158" s="6" t="b">
        <f t="shared" si="249"/>
        <v>1</v>
      </c>
      <c r="AD3158" s="52"/>
    </row>
    <row r="3159" spans="1:30" x14ac:dyDescent="0.45">
      <c r="A3159" s="4">
        <v>3157</v>
      </c>
      <c r="B3159">
        <v>1008</v>
      </c>
      <c r="C3159">
        <v>22800</v>
      </c>
      <c r="D3159" t="str">
        <f>_xlfn.XLOOKUP(C3159,customer_table!$A$2:$A$4869,customer_table!$B$2:$B$4869)</f>
        <v>Consumer</v>
      </c>
      <c r="E3159">
        <v>1</v>
      </c>
      <c r="F3159">
        <v>269.08</v>
      </c>
      <c r="G3159">
        <v>269.08</v>
      </c>
      <c r="H3159">
        <v>0</v>
      </c>
      <c r="I3159">
        <v>15.49</v>
      </c>
      <c r="J3159" s="5">
        <v>45593</v>
      </c>
      <c r="K3159" s="5">
        <v>45596</v>
      </c>
      <c r="L3159" t="s">
        <v>4895</v>
      </c>
      <c r="M3159" t="s">
        <v>4877</v>
      </c>
      <c r="N3159" t="s">
        <v>4876</v>
      </c>
      <c r="O3159" t="s">
        <v>4880</v>
      </c>
      <c r="P3159" t="s">
        <v>4884</v>
      </c>
      <c r="Q3159" s="4">
        <f>_xlfn.XLOOKUP(C3159,customer_table!$A$2:$A$4947,customer_table!$A$2:$A$4947)</f>
        <v>22800</v>
      </c>
      <c r="R3159" t="str">
        <f>_xlfn.XLOOKUP(D3159,customer_table!$B$2:$B$4947,customer_table!$B$2:$B$4947)</f>
        <v>Consumer</v>
      </c>
      <c r="S3159" s="4" t="b">
        <f t="shared" si="245"/>
        <v>1</v>
      </c>
      <c r="T3159" s="6" t="b">
        <f t="shared" si="246"/>
        <v>1</v>
      </c>
      <c r="U3159" cm="1">
        <f t="array" ref="U3159">INDEX(hdd_products!$H$2:$H$21,MATCH(1,(hdd_products!$A$2:$A$21=hdd_orders!B3159)*(hdd_products!$H$2:$H$21=hdd_orders!F3159),0))</f>
        <v>269.08</v>
      </c>
      <c r="V3159" s="6" t="b">
        <f t="shared" si="247"/>
        <v>1</v>
      </c>
      <c r="W3159" s="4">
        <f t="shared" si="248"/>
        <v>269.08</v>
      </c>
      <c r="X3159" s="6" t="b">
        <f t="shared" si="249"/>
        <v>1</v>
      </c>
      <c r="AD3159" s="52"/>
    </row>
    <row r="3160" spans="1:30" x14ac:dyDescent="0.45">
      <c r="A3160" s="4">
        <v>3158</v>
      </c>
      <c r="B3160">
        <v>1004</v>
      </c>
      <c r="C3160">
        <v>62989</v>
      </c>
      <c r="D3160" t="str">
        <f>_xlfn.XLOOKUP(C3160,customer_table!$A$2:$A$4869,customer_table!$B$2:$B$4869)</f>
        <v>Consumer</v>
      </c>
      <c r="E3160">
        <v>10</v>
      </c>
      <c r="F3160">
        <v>170.85</v>
      </c>
      <c r="G3160">
        <v>1708.5</v>
      </c>
      <c r="H3160">
        <v>0</v>
      </c>
      <c r="I3160">
        <v>8.66</v>
      </c>
      <c r="J3160" s="5">
        <v>45300</v>
      </c>
      <c r="K3160" s="5">
        <v>45304</v>
      </c>
      <c r="L3160" t="s">
        <v>4883</v>
      </c>
      <c r="M3160" t="s">
        <v>4881</v>
      </c>
      <c r="N3160" t="s">
        <v>4876</v>
      </c>
      <c r="O3160" t="s">
        <v>4880</v>
      </c>
      <c r="P3160" t="s">
        <v>4886</v>
      </c>
      <c r="Q3160" s="4">
        <f>_xlfn.XLOOKUP(C3160,customer_table!$A$2:$A$4947,customer_table!$A$2:$A$4947)</f>
        <v>62989</v>
      </c>
      <c r="R3160" t="str">
        <f>_xlfn.XLOOKUP(D3160,customer_table!$B$2:$B$4947,customer_table!$B$2:$B$4947)</f>
        <v>Consumer</v>
      </c>
      <c r="S3160" s="4" t="b">
        <f t="shared" si="245"/>
        <v>1</v>
      </c>
      <c r="T3160" s="6" t="b">
        <f t="shared" si="246"/>
        <v>1</v>
      </c>
      <c r="U3160" cm="1">
        <f t="array" ref="U3160">INDEX(hdd_products!$H$2:$H$21,MATCH(1,(hdd_products!$A$2:$A$21=hdd_orders!B3160)*(hdd_products!$H$2:$H$21=hdd_orders!F3160),0))</f>
        <v>170.85</v>
      </c>
      <c r="V3160" s="6" t="b">
        <f t="shared" si="247"/>
        <v>1</v>
      </c>
      <c r="W3160" s="4">
        <f t="shared" si="248"/>
        <v>1708.5</v>
      </c>
      <c r="X3160" s="6" t="b">
        <f t="shared" si="249"/>
        <v>1</v>
      </c>
      <c r="AD3160" s="52"/>
    </row>
    <row r="3161" spans="1:30" x14ac:dyDescent="0.45">
      <c r="A3161" s="4">
        <v>3159</v>
      </c>
      <c r="B3161">
        <v>1006</v>
      </c>
      <c r="C3161">
        <v>87113</v>
      </c>
      <c r="D3161" t="str">
        <f>_xlfn.XLOOKUP(C3161,customer_table!$A$2:$A$4869,customer_table!$B$2:$B$4869)</f>
        <v>Small Business</v>
      </c>
      <c r="E3161">
        <v>1</v>
      </c>
      <c r="F3161">
        <v>307.20999999999998</v>
      </c>
      <c r="G3161">
        <v>307.20999999999998</v>
      </c>
      <c r="H3161">
        <v>0</v>
      </c>
      <c r="I3161">
        <v>8.89</v>
      </c>
      <c r="J3161" s="5">
        <v>45434</v>
      </c>
      <c r="K3161" s="5">
        <v>45437</v>
      </c>
      <c r="L3161" t="s">
        <v>4883</v>
      </c>
      <c r="M3161" t="s">
        <v>4896</v>
      </c>
      <c r="N3161" t="s">
        <v>4876</v>
      </c>
      <c r="O3161" t="s">
        <v>4894</v>
      </c>
      <c r="P3161" t="s">
        <v>4888</v>
      </c>
      <c r="Q3161" s="4">
        <f>_xlfn.XLOOKUP(C3161,customer_table!$A$2:$A$4947,customer_table!$A$2:$A$4947)</f>
        <v>87113</v>
      </c>
      <c r="R3161" t="str">
        <f>_xlfn.XLOOKUP(D3161,customer_table!$B$2:$B$4947,customer_table!$B$2:$B$4947)</f>
        <v>Small Business</v>
      </c>
      <c r="S3161" s="4" t="b">
        <f t="shared" si="245"/>
        <v>1</v>
      </c>
      <c r="T3161" s="6" t="b">
        <f t="shared" si="246"/>
        <v>1</v>
      </c>
      <c r="U3161" cm="1">
        <f t="array" ref="U3161">INDEX(hdd_products!$H$2:$H$21,MATCH(1,(hdd_products!$A$2:$A$21=hdd_orders!B3161)*(hdd_products!$H$2:$H$21=hdd_orders!F3161),0))</f>
        <v>307.20999999999998</v>
      </c>
      <c r="V3161" s="6" t="b">
        <f t="shared" si="247"/>
        <v>1</v>
      </c>
      <c r="W3161" s="4">
        <f t="shared" si="248"/>
        <v>307.20999999999998</v>
      </c>
      <c r="X3161" s="6" t="b">
        <f t="shared" si="249"/>
        <v>1</v>
      </c>
      <c r="AD3161" s="52"/>
    </row>
    <row r="3162" spans="1:30" x14ac:dyDescent="0.45">
      <c r="A3162" s="4">
        <v>3160</v>
      </c>
      <c r="B3162">
        <v>1003</v>
      </c>
      <c r="C3162">
        <v>16039</v>
      </c>
      <c r="D3162" t="str">
        <f>_xlfn.XLOOKUP(C3162,customer_table!$A$2:$A$4869,customer_table!$B$2:$B$4869)</f>
        <v>Consumer</v>
      </c>
      <c r="E3162">
        <v>3</v>
      </c>
      <c r="F3162">
        <v>95.08</v>
      </c>
      <c r="G3162">
        <v>285.24</v>
      </c>
      <c r="H3162">
        <v>0</v>
      </c>
      <c r="I3162">
        <v>16.7</v>
      </c>
      <c r="J3162" s="5">
        <v>45461</v>
      </c>
      <c r="K3162" s="5">
        <v>45462</v>
      </c>
      <c r="L3162" t="s">
        <v>4890</v>
      </c>
      <c r="M3162" t="s">
        <v>4877</v>
      </c>
      <c r="N3162" t="s">
        <v>4901</v>
      </c>
      <c r="O3162" t="s">
        <v>4880</v>
      </c>
      <c r="P3162" t="s">
        <v>4888</v>
      </c>
      <c r="Q3162" s="4">
        <f>_xlfn.XLOOKUP(C3162,customer_table!$A$2:$A$4947,customer_table!$A$2:$A$4947)</f>
        <v>16039</v>
      </c>
      <c r="R3162" t="str">
        <f>_xlfn.XLOOKUP(D3162,customer_table!$B$2:$B$4947,customer_table!$B$2:$B$4947)</f>
        <v>Consumer</v>
      </c>
      <c r="S3162" s="4" t="b">
        <f t="shared" si="245"/>
        <v>1</v>
      </c>
      <c r="T3162" s="6" t="b">
        <f t="shared" si="246"/>
        <v>1</v>
      </c>
      <c r="U3162" cm="1">
        <f t="array" ref="U3162">INDEX(hdd_products!$H$2:$H$21,MATCH(1,(hdd_products!$A$2:$A$21=hdd_orders!B3162)*(hdd_products!$H$2:$H$21=hdd_orders!F3162),0))</f>
        <v>95.08</v>
      </c>
      <c r="V3162" s="6" t="b">
        <f t="shared" si="247"/>
        <v>1</v>
      </c>
      <c r="W3162" s="4">
        <f t="shared" si="248"/>
        <v>285.24</v>
      </c>
      <c r="X3162" s="6" t="b">
        <f t="shared" si="249"/>
        <v>1</v>
      </c>
      <c r="AD3162" s="52"/>
    </row>
    <row r="3163" spans="1:30" x14ac:dyDescent="0.45">
      <c r="A3163" s="4">
        <v>3161</v>
      </c>
      <c r="B3163">
        <v>1006</v>
      </c>
      <c r="C3163">
        <v>22062</v>
      </c>
      <c r="D3163" t="str">
        <f>_xlfn.XLOOKUP(C3163,customer_table!$A$2:$A$4869,customer_table!$B$2:$B$4869)</f>
        <v>Enterprise</v>
      </c>
      <c r="E3163">
        <v>1</v>
      </c>
      <c r="F3163">
        <v>307.20999999999998</v>
      </c>
      <c r="G3163">
        <v>307.20999999999998</v>
      </c>
      <c r="H3163">
        <v>0</v>
      </c>
      <c r="I3163">
        <v>14.26</v>
      </c>
      <c r="J3163" s="5">
        <v>45634</v>
      </c>
      <c r="K3163" s="5">
        <v>45638</v>
      </c>
      <c r="L3163" t="s">
        <v>4895</v>
      </c>
      <c r="M3163" t="s">
        <v>4877</v>
      </c>
      <c r="N3163" t="s">
        <v>4876</v>
      </c>
      <c r="O3163" t="s">
        <v>4880</v>
      </c>
      <c r="P3163" t="s">
        <v>4884</v>
      </c>
      <c r="Q3163" s="4">
        <f>_xlfn.XLOOKUP(C3163,customer_table!$A$2:$A$4947,customer_table!$A$2:$A$4947)</f>
        <v>22062</v>
      </c>
      <c r="R3163" t="str">
        <f>_xlfn.XLOOKUP(D3163,customer_table!$B$2:$B$4947,customer_table!$B$2:$B$4947)</f>
        <v>Enterprise</v>
      </c>
      <c r="S3163" s="4" t="b">
        <f t="shared" si="245"/>
        <v>1</v>
      </c>
      <c r="T3163" s="6" t="b">
        <f t="shared" si="246"/>
        <v>1</v>
      </c>
      <c r="U3163" cm="1">
        <f t="array" ref="U3163">INDEX(hdd_products!$H$2:$H$21,MATCH(1,(hdd_products!$A$2:$A$21=hdd_orders!B3163)*(hdd_products!$H$2:$H$21=hdd_orders!F3163),0))</f>
        <v>307.20999999999998</v>
      </c>
      <c r="V3163" s="6" t="b">
        <f t="shared" si="247"/>
        <v>1</v>
      </c>
      <c r="W3163" s="4">
        <f t="shared" si="248"/>
        <v>307.20999999999998</v>
      </c>
      <c r="X3163" s="6" t="b">
        <f t="shared" si="249"/>
        <v>1</v>
      </c>
      <c r="AD3163" s="52"/>
    </row>
    <row r="3164" spans="1:30" x14ac:dyDescent="0.45">
      <c r="A3164" s="4">
        <v>3162</v>
      </c>
      <c r="B3164">
        <v>1001</v>
      </c>
      <c r="C3164">
        <v>21343</v>
      </c>
      <c r="D3164" t="str">
        <f>_xlfn.XLOOKUP(C3164,customer_table!$A$2:$A$4869,customer_table!$B$2:$B$4869)</f>
        <v>Enterprise</v>
      </c>
      <c r="E3164">
        <v>2</v>
      </c>
      <c r="F3164">
        <v>129.16999999999999</v>
      </c>
      <c r="G3164">
        <v>258.33999999999997</v>
      </c>
      <c r="H3164">
        <v>0</v>
      </c>
      <c r="I3164">
        <v>7.59</v>
      </c>
      <c r="J3164" s="5">
        <v>45493</v>
      </c>
      <c r="K3164" s="5">
        <v>45496</v>
      </c>
      <c r="L3164" t="s">
        <v>4883</v>
      </c>
      <c r="M3164" t="s">
        <v>4877</v>
      </c>
      <c r="N3164" t="s">
        <v>4876</v>
      </c>
      <c r="O3164" t="s">
        <v>4880</v>
      </c>
      <c r="P3164" t="s">
        <v>4879</v>
      </c>
      <c r="Q3164" s="4">
        <f>_xlfn.XLOOKUP(C3164,customer_table!$A$2:$A$4947,customer_table!$A$2:$A$4947)</f>
        <v>21343</v>
      </c>
      <c r="R3164" t="str">
        <f>_xlfn.XLOOKUP(D3164,customer_table!$B$2:$B$4947,customer_table!$B$2:$B$4947)</f>
        <v>Enterprise</v>
      </c>
      <c r="S3164" s="4" t="b">
        <f t="shared" si="245"/>
        <v>1</v>
      </c>
      <c r="T3164" s="6" t="b">
        <f t="shared" si="246"/>
        <v>1</v>
      </c>
      <c r="U3164" cm="1">
        <f t="array" ref="U3164">INDEX(hdd_products!$H$2:$H$21,MATCH(1,(hdd_products!$A$2:$A$21=hdd_orders!B3164)*(hdd_products!$H$2:$H$21=hdd_orders!F3164),0))</f>
        <v>129.16999999999999</v>
      </c>
      <c r="V3164" s="6" t="b">
        <f t="shared" si="247"/>
        <v>1</v>
      </c>
      <c r="W3164" s="4">
        <f t="shared" si="248"/>
        <v>258.33999999999997</v>
      </c>
      <c r="X3164" s="6" t="b">
        <f t="shared" si="249"/>
        <v>1</v>
      </c>
      <c r="AD3164" s="52"/>
    </row>
    <row r="3165" spans="1:30" x14ac:dyDescent="0.45">
      <c r="A3165" s="4">
        <v>3163</v>
      </c>
      <c r="B3165">
        <v>1007</v>
      </c>
      <c r="C3165">
        <v>68591</v>
      </c>
      <c r="D3165" t="str">
        <f>_xlfn.XLOOKUP(C3165,customer_table!$A$2:$A$4869,customer_table!$B$2:$B$4869)</f>
        <v>Small Business</v>
      </c>
      <c r="E3165">
        <v>4</v>
      </c>
      <c r="F3165">
        <v>415.57</v>
      </c>
      <c r="G3165">
        <v>1662.28</v>
      </c>
      <c r="H3165">
        <v>0</v>
      </c>
      <c r="I3165">
        <v>6.99</v>
      </c>
      <c r="J3165" s="5">
        <v>45407</v>
      </c>
      <c r="K3165" s="5">
        <v>45410</v>
      </c>
      <c r="L3165" t="s">
        <v>4902</v>
      </c>
      <c r="M3165" t="s">
        <v>4877</v>
      </c>
      <c r="N3165" t="s">
        <v>4876</v>
      </c>
      <c r="O3165" t="s">
        <v>4880</v>
      </c>
      <c r="P3165" t="s">
        <v>4891</v>
      </c>
      <c r="Q3165" s="4">
        <f>_xlfn.XLOOKUP(C3165,customer_table!$A$2:$A$4947,customer_table!$A$2:$A$4947)</f>
        <v>68591</v>
      </c>
      <c r="R3165" t="str">
        <f>_xlfn.XLOOKUP(D3165,customer_table!$B$2:$B$4947,customer_table!$B$2:$B$4947)</f>
        <v>Small Business</v>
      </c>
      <c r="S3165" s="4" t="b">
        <f t="shared" si="245"/>
        <v>1</v>
      </c>
      <c r="T3165" s="6" t="b">
        <f t="shared" si="246"/>
        <v>1</v>
      </c>
      <c r="U3165" cm="1">
        <f t="array" ref="U3165">INDEX(hdd_products!$H$2:$H$21,MATCH(1,(hdd_products!$A$2:$A$21=hdd_orders!B3165)*(hdd_products!$H$2:$H$21=hdd_orders!F3165),0))</f>
        <v>415.57</v>
      </c>
      <c r="V3165" s="6" t="b">
        <f t="shared" si="247"/>
        <v>1</v>
      </c>
      <c r="W3165" s="4">
        <f t="shared" si="248"/>
        <v>1662.28</v>
      </c>
      <c r="X3165" s="6" t="b">
        <f t="shared" si="249"/>
        <v>1</v>
      </c>
      <c r="AD3165" s="52"/>
    </row>
    <row r="3166" spans="1:30" x14ac:dyDescent="0.45">
      <c r="A3166" s="4">
        <v>3164</v>
      </c>
      <c r="B3166">
        <v>1003</v>
      </c>
      <c r="C3166">
        <v>87526</v>
      </c>
      <c r="D3166" t="str">
        <f>_xlfn.XLOOKUP(C3166,customer_table!$A$2:$A$4869,customer_table!$B$2:$B$4869)</f>
        <v>Enterprise</v>
      </c>
      <c r="E3166">
        <v>3</v>
      </c>
      <c r="F3166">
        <v>95.08</v>
      </c>
      <c r="G3166">
        <v>285.24</v>
      </c>
      <c r="H3166">
        <v>0</v>
      </c>
      <c r="I3166">
        <v>14.76</v>
      </c>
      <c r="J3166" s="5">
        <v>45606</v>
      </c>
      <c r="K3166" s="5">
        <v>45613</v>
      </c>
      <c r="L3166" t="s">
        <v>4882</v>
      </c>
      <c r="M3166" t="s">
        <v>4881</v>
      </c>
      <c r="N3166" t="s">
        <v>4876</v>
      </c>
      <c r="O3166" t="s">
        <v>4875</v>
      </c>
      <c r="P3166" t="s">
        <v>4874</v>
      </c>
      <c r="Q3166" s="4">
        <f>_xlfn.XLOOKUP(C3166,customer_table!$A$2:$A$4947,customer_table!$A$2:$A$4947)</f>
        <v>87526</v>
      </c>
      <c r="R3166" t="str">
        <f>_xlfn.XLOOKUP(D3166,customer_table!$B$2:$B$4947,customer_table!$B$2:$B$4947)</f>
        <v>Enterprise</v>
      </c>
      <c r="S3166" s="4" t="b">
        <f t="shared" si="245"/>
        <v>1</v>
      </c>
      <c r="T3166" s="6" t="b">
        <f t="shared" si="246"/>
        <v>1</v>
      </c>
      <c r="U3166" cm="1">
        <f t="array" ref="U3166">INDEX(hdd_products!$H$2:$H$21,MATCH(1,(hdd_products!$A$2:$A$21=hdd_orders!B3166)*(hdd_products!$H$2:$H$21=hdd_orders!F3166),0))</f>
        <v>95.08</v>
      </c>
      <c r="V3166" s="6" t="b">
        <f t="shared" si="247"/>
        <v>1</v>
      </c>
      <c r="W3166" s="4">
        <f t="shared" si="248"/>
        <v>285.24</v>
      </c>
      <c r="X3166" s="6" t="b">
        <f t="shared" si="249"/>
        <v>1</v>
      </c>
      <c r="AD3166" s="52"/>
    </row>
    <row r="3167" spans="1:30" x14ac:dyDescent="0.45">
      <c r="A3167" s="4">
        <v>3165</v>
      </c>
      <c r="B3167">
        <v>1007</v>
      </c>
      <c r="C3167">
        <v>58140</v>
      </c>
      <c r="D3167" t="str">
        <f>_xlfn.XLOOKUP(C3167,customer_table!$A$2:$A$4869,customer_table!$B$2:$B$4869)</f>
        <v>Small Business</v>
      </c>
      <c r="E3167">
        <v>1</v>
      </c>
      <c r="F3167">
        <v>415.57</v>
      </c>
      <c r="G3167">
        <v>415.57</v>
      </c>
      <c r="H3167">
        <v>0</v>
      </c>
      <c r="I3167">
        <v>9.2200000000000006</v>
      </c>
      <c r="J3167" s="5">
        <v>45313</v>
      </c>
      <c r="K3167" s="5">
        <v>45318</v>
      </c>
      <c r="L3167" t="s">
        <v>4899</v>
      </c>
      <c r="M3167" t="s">
        <v>4877</v>
      </c>
      <c r="N3167" t="s">
        <v>4876</v>
      </c>
      <c r="O3167" t="s">
        <v>4875</v>
      </c>
      <c r="P3167" t="s">
        <v>4891</v>
      </c>
      <c r="Q3167" s="4">
        <f>_xlfn.XLOOKUP(C3167,customer_table!$A$2:$A$4947,customer_table!$A$2:$A$4947)</f>
        <v>58140</v>
      </c>
      <c r="R3167" t="str">
        <f>_xlfn.XLOOKUP(D3167,customer_table!$B$2:$B$4947,customer_table!$B$2:$B$4947)</f>
        <v>Small Business</v>
      </c>
      <c r="S3167" s="4" t="b">
        <f t="shared" si="245"/>
        <v>1</v>
      </c>
      <c r="T3167" s="6" t="b">
        <f t="shared" si="246"/>
        <v>1</v>
      </c>
      <c r="U3167" cm="1">
        <f t="array" ref="U3167">INDEX(hdd_products!$H$2:$H$21,MATCH(1,(hdd_products!$A$2:$A$21=hdd_orders!B3167)*(hdd_products!$H$2:$H$21=hdd_orders!F3167),0))</f>
        <v>415.57</v>
      </c>
      <c r="V3167" s="6" t="b">
        <f t="shared" si="247"/>
        <v>1</v>
      </c>
      <c r="W3167" s="4">
        <f t="shared" si="248"/>
        <v>415.57</v>
      </c>
      <c r="X3167" s="6" t="b">
        <f t="shared" si="249"/>
        <v>1</v>
      </c>
      <c r="AD3167" s="52"/>
    </row>
    <row r="3168" spans="1:30" x14ac:dyDescent="0.45">
      <c r="A3168" s="4">
        <v>3166</v>
      </c>
      <c r="B3168">
        <v>1004</v>
      </c>
      <c r="C3168">
        <v>82608</v>
      </c>
      <c r="D3168" t="str">
        <f>_xlfn.XLOOKUP(C3168,customer_table!$A$2:$A$4869,customer_table!$B$2:$B$4869)</f>
        <v>Enterprise</v>
      </c>
      <c r="E3168">
        <v>2</v>
      </c>
      <c r="F3168">
        <v>170.85</v>
      </c>
      <c r="G3168">
        <v>341.7</v>
      </c>
      <c r="H3168">
        <v>0</v>
      </c>
      <c r="I3168">
        <v>8.39</v>
      </c>
      <c r="J3168" s="5">
        <v>45506</v>
      </c>
      <c r="K3168" s="5">
        <v>45511</v>
      </c>
      <c r="L3168" t="s">
        <v>4899</v>
      </c>
      <c r="M3168" t="s">
        <v>4898</v>
      </c>
      <c r="N3168" t="s">
        <v>4876</v>
      </c>
      <c r="O3168" t="s">
        <v>4875</v>
      </c>
      <c r="P3168" t="s">
        <v>4886</v>
      </c>
      <c r="Q3168" s="4">
        <f>_xlfn.XLOOKUP(C3168,customer_table!$A$2:$A$4947,customer_table!$A$2:$A$4947)</f>
        <v>82608</v>
      </c>
      <c r="R3168" t="str">
        <f>_xlfn.XLOOKUP(D3168,customer_table!$B$2:$B$4947,customer_table!$B$2:$B$4947)</f>
        <v>Enterprise</v>
      </c>
      <c r="S3168" s="4" t="b">
        <f t="shared" si="245"/>
        <v>1</v>
      </c>
      <c r="T3168" s="6" t="b">
        <f t="shared" si="246"/>
        <v>1</v>
      </c>
      <c r="U3168" cm="1">
        <f t="array" ref="U3168">INDEX(hdd_products!$H$2:$H$21,MATCH(1,(hdd_products!$A$2:$A$21=hdd_orders!B3168)*(hdd_products!$H$2:$H$21=hdd_orders!F3168),0))</f>
        <v>170.85</v>
      </c>
      <c r="V3168" s="6" t="b">
        <f t="shared" si="247"/>
        <v>1</v>
      </c>
      <c r="W3168" s="4">
        <f t="shared" si="248"/>
        <v>341.7</v>
      </c>
      <c r="X3168" s="6" t="b">
        <f t="shared" si="249"/>
        <v>1</v>
      </c>
      <c r="AD3168" s="52"/>
    </row>
    <row r="3169" spans="1:30" x14ac:dyDescent="0.45">
      <c r="A3169" s="4">
        <v>3167</v>
      </c>
      <c r="B3169">
        <v>1002</v>
      </c>
      <c r="C3169">
        <v>30880</v>
      </c>
      <c r="D3169" t="str">
        <f>_xlfn.XLOOKUP(C3169,customer_table!$A$2:$A$4869,customer_table!$B$2:$B$4869)</f>
        <v>Enterprise</v>
      </c>
      <c r="E3169">
        <v>3</v>
      </c>
      <c r="F3169">
        <v>198.26</v>
      </c>
      <c r="G3169">
        <v>594.78</v>
      </c>
      <c r="H3169">
        <v>0</v>
      </c>
      <c r="I3169">
        <v>14.86</v>
      </c>
      <c r="J3169" s="5">
        <v>45582</v>
      </c>
      <c r="K3169" s="5">
        <v>45587</v>
      </c>
      <c r="L3169" t="s">
        <v>4895</v>
      </c>
      <c r="M3169" t="s">
        <v>4877</v>
      </c>
      <c r="N3169" t="s">
        <v>4876</v>
      </c>
      <c r="O3169" t="s">
        <v>4880</v>
      </c>
      <c r="P3169" t="s">
        <v>4888</v>
      </c>
      <c r="Q3169" s="4">
        <f>_xlfn.XLOOKUP(C3169,customer_table!$A$2:$A$4947,customer_table!$A$2:$A$4947)</f>
        <v>30880</v>
      </c>
      <c r="R3169" t="str">
        <f>_xlfn.XLOOKUP(D3169,customer_table!$B$2:$B$4947,customer_table!$B$2:$B$4947)</f>
        <v>Enterprise</v>
      </c>
      <c r="S3169" s="4" t="b">
        <f t="shared" si="245"/>
        <v>1</v>
      </c>
      <c r="T3169" s="6" t="b">
        <f t="shared" si="246"/>
        <v>1</v>
      </c>
      <c r="U3169" cm="1">
        <f t="array" ref="U3169">INDEX(hdd_products!$H$2:$H$21,MATCH(1,(hdd_products!$A$2:$A$21=hdd_orders!B3169)*(hdd_products!$H$2:$H$21=hdd_orders!F3169),0))</f>
        <v>198.26</v>
      </c>
      <c r="V3169" s="6" t="b">
        <f t="shared" si="247"/>
        <v>1</v>
      </c>
      <c r="W3169" s="4">
        <f t="shared" si="248"/>
        <v>594.78</v>
      </c>
      <c r="X3169" s="6" t="b">
        <f t="shared" si="249"/>
        <v>1</v>
      </c>
      <c r="AD3169" s="52"/>
    </row>
    <row r="3170" spans="1:30" x14ac:dyDescent="0.45">
      <c r="A3170" s="4">
        <v>3168</v>
      </c>
      <c r="B3170">
        <v>1001</v>
      </c>
      <c r="C3170">
        <v>66813</v>
      </c>
      <c r="D3170" t="str">
        <f>_xlfn.XLOOKUP(C3170,customer_table!$A$2:$A$4869,customer_table!$B$2:$B$4869)</f>
        <v>Enterprise</v>
      </c>
      <c r="E3170">
        <v>1</v>
      </c>
      <c r="F3170">
        <v>129.16999999999999</v>
      </c>
      <c r="G3170">
        <v>129.16999999999999</v>
      </c>
      <c r="H3170">
        <v>0</v>
      </c>
      <c r="I3170">
        <v>16.93</v>
      </c>
      <c r="J3170" s="5">
        <v>45299</v>
      </c>
      <c r="K3170" s="5">
        <v>45304</v>
      </c>
      <c r="L3170" t="s">
        <v>4889</v>
      </c>
      <c r="M3170" t="s">
        <v>4898</v>
      </c>
      <c r="N3170" t="s">
        <v>4876</v>
      </c>
      <c r="O3170" t="s">
        <v>4875</v>
      </c>
      <c r="P3170" t="s">
        <v>4891</v>
      </c>
      <c r="Q3170" s="4">
        <f>_xlfn.XLOOKUP(C3170,customer_table!$A$2:$A$4947,customer_table!$A$2:$A$4947)</f>
        <v>66813</v>
      </c>
      <c r="R3170" t="str">
        <f>_xlfn.XLOOKUP(D3170,customer_table!$B$2:$B$4947,customer_table!$B$2:$B$4947)</f>
        <v>Enterprise</v>
      </c>
      <c r="S3170" s="4" t="b">
        <f t="shared" si="245"/>
        <v>1</v>
      </c>
      <c r="T3170" s="6" t="b">
        <f t="shared" si="246"/>
        <v>1</v>
      </c>
      <c r="U3170" cm="1">
        <f t="array" ref="U3170">INDEX(hdd_products!$H$2:$H$21,MATCH(1,(hdd_products!$A$2:$A$21=hdd_orders!B3170)*(hdd_products!$H$2:$H$21=hdd_orders!F3170),0))</f>
        <v>129.16999999999999</v>
      </c>
      <c r="V3170" s="6" t="b">
        <f t="shared" si="247"/>
        <v>1</v>
      </c>
      <c r="W3170" s="4">
        <f t="shared" si="248"/>
        <v>129.16999999999999</v>
      </c>
      <c r="X3170" s="6" t="b">
        <f t="shared" si="249"/>
        <v>1</v>
      </c>
      <c r="AD3170" s="52"/>
    </row>
    <row r="3171" spans="1:30" x14ac:dyDescent="0.45">
      <c r="A3171" s="4">
        <v>3169</v>
      </c>
      <c r="B3171">
        <v>1002</v>
      </c>
      <c r="C3171">
        <v>79355</v>
      </c>
      <c r="D3171" t="str">
        <f>_xlfn.XLOOKUP(C3171,customer_table!$A$2:$A$4869,customer_table!$B$2:$B$4869)</f>
        <v>Enterprise</v>
      </c>
      <c r="E3171">
        <v>2</v>
      </c>
      <c r="F3171">
        <v>198.26</v>
      </c>
      <c r="G3171">
        <v>396.52</v>
      </c>
      <c r="H3171">
        <v>0</v>
      </c>
      <c r="I3171">
        <v>15.34</v>
      </c>
      <c r="J3171" s="5">
        <v>45617</v>
      </c>
      <c r="K3171" s="5">
        <v>45622</v>
      </c>
      <c r="L3171" t="s">
        <v>4893</v>
      </c>
      <c r="M3171" t="s">
        <v>4877</v>
      </c>
      <c r="N3171" t="s">
        <v>4876</v>
      </c>
      <c r="O3171" t="s">
        <v>4875</v>
      </c>
      <c r="P3171" t="s">
        <v>4879</v>
      </c>
      <c r="Q3171" s="4">
        <f>_xlfn.XLOOKUP(C3171,customer_table!$A$2:$A$4947,customer_table!$A$2:$A$4947)</f>
        <v>79355</v>
      </c>
      <c r="R3171" t="str">
        <f>_xlfn.XLOOKUP(D3171,customer_table!$B$2:$B$4947,customer_table!$B$2:$B$4947)</f>
        <v>Enterprise</v>
      </c>
      <c r="S3171" s="4" t="b">
        <f t="shared" si="245"/>
        <v>1</v>
      </c>
      <c r="T3171" s="6" t="b">
        <f t="shared" si="246"/>
        <v>1</v>
      </c>
      <c r="U3171" cm="1">
        <f t="array" ref="U3171">INDEX(hdd_products!$H$2:$H$21,MATCH(1,(hdd_products!$A$2:$A$21=hdd_orders!B3171)*(hdd_products!$H$2:$H$21=hdd_orders!F3171),0))</f>
        <v>198.26</v>
      </c>
      <c r="V3171" s="6" t="b">
        <f t="shared" si="247"/>
        <v>1</v>
      </c>
      <c r="W3171" s="4">
        <f t="shared" si="248"/>
        <v>396.52</v>
      </c>
      <c r="X3171" s="6" t="b">
        <f t="shared" si="249"/>
        <v>1</v>
      </c>
      <c r="AD3171" s="52"/>
    </row>
    <row r="3172" spans="1:30" x14ac:dyDescent="0.45">
      <c r="A3172" s="4">
        <v>3170</v>
      </c>
      <c r="B3172">
        <v>1001</v>
      </c>
      <c r="C3172">
        <v>58627</v>
      </c>
      <c r="D3172" t="str">
        <f>_xlfn.XLOOKUP(C3172,customer_table!$A$2:$A$4869,customer_table!$B$2:$B$4869)</f>
        <v>Enterprise</v>
      </c>
      <c r="E3172">
        <v>1</v>
      </c>
      <c r="F3172">
        <v>129.16999999999999</v>
      </c>
      <c r="G3172">
        <v>129.16999999999999</v>
      </c>
      <c r="H3172">
        <v>0</v>
      </c>
      <c r="I3172">
        <v>17.45</v>
      </c>
      <c r="J3172" s="5">
        <v>45606</v>
      </c>
      <c r="K3172" s="5">
        <v>45607</v>
      </c>
      <c r="L3172" t="s">
        <v>4887</v>
      </c>
      <c r="M3172" t="s">
        <v>4877</v>
      </c>
      <c r="N3172" t="s">
        <v>4876</v>
      </c>
      <c r="O3172" t="s">
        <v>4880</v>
      </c>
      <c r="P3172" t="s">
        <v>4891</v>
      </c>
      <c r="Q3172" s="4">
        <f>_xlfn.XLOOKUP(C3172,customer_table!$A$2:$A$4947,customer_table!$A$2:$A$4947)</f>
        <v>58627</v>
      </c>
      <c r="R3172" t="str">
        <f>_xlfn.XLOOKUP(D3172,customer_table!$B$2:$B$4947,customer_table!$B$2:$B$4947)</f>
        <v>Enterprise</v>
      </c>
      <c r="S3172" s="4" t="b">
        <f t="shared" si="245"/>
        <v>1</v>
      </c>
      <c r="T3172" s="6" t="b">
        <f t="shared" si="246"/>
        <v>1</v>
      </c>
      <c r="U3172" cm="1">
        <f t="array" ref="U3172">INDEX(hdd_products!$H$2:$H$21,MATCH(1,(hdd_products!$A$2:$A$21=hdd_orders!B3172)*(hdd_products!$H$2:$H$21=hdd_orders!F3172),0))</f>
        <v>129.16999999999999</v>
      </c>
      <c r="V3172" s="6" t="b">
        <f t="shared" si="247"/>
        <v>1</v>
      </c>
      <c r="W3172" s="4">
        <f t="shared" si="248"/>
        <v>129.16999999999999</v>
      </c>
      <c r="X3172" s="6" t="b">
        <f t="shared" si="249"/>
        <v>1</v>
      </c>
      <c r="AD3172" s="52"/>
    </row>
    <row r="3173" spans="1:30" x14ac:dyDescent="0.45">
      <c r="A3173" s="4">
        <v>3171</v>
      </c>
      <c r="B3173">
        <v>1001</v>
      </c>
      <c r="C3173">
        <v>69568</v>
      </c>
      <c r="D3173" t="str">
        <f>_xlfn.XLOOKUP(C3173,customer_table!$A$2:$A$4869,customer_table!$B$2:$B$4869)</f>
        <v>Consumer</v>
      </c>
      <c r="E3173">
        <v>5</v>
      </c>
      <c r="F3173">
        <v>129.16999999999999</v>
      </c>
      <c r="G3173">
        <v>645.85</v>
      </c>
      <c r="H3173">
        <v>0</v>
      </c>
      <c r="I3173">
        <v>13.22</v>
      </c>
      <c r="J3173" s="5">
        <v>45524</v>
      </c>
      <c r="K3173" s="5">
        <v>45531</v>
      </c>
      <c r="L3173" t="s">
        <v>4895</v>
      </c>
      <c r="M3173" t="s">
        <v>4881</v>
      </c>
      <c r="N3173" t="s">
        <v>4876</v>
      </c>
      <c r="O3173" t="s">
        <v>4880</v>
      </c>
      <c r="P3173" t="s">
        <v>4888</v>
      </c>
      <c r="Q3173" s="4">
        <f>_xlfn.XLOOKUP(C3173,customer_table!$A$2:$A$4947,customer_table!$A$2:$A$4947)</f>
        <v>69568</v>
      </c>
      <c r="R3173" t="str">
        <f>_xlfn.XLOOKUP(D3173,customer_table!$B$2:$B$4947,customer_table!$B$2:$B$4947)</f>
        <v>Consumer</v>
      </c>
      <c r="S3173" s="4" t="b">
        <f t="shared" si="245"/>
        <v>1</v>
      </c>
      <c r="T3173" s="6" t="b">
        <f t="shared" si="246"/>
        <v>1</v>
      </c>
      <c r="U3173" cm="1">
        <f t="array" ref="U3173">INDEX(hdd_products!$H$2:$H$21,MATCH(1,(hdd_products!$A$2:$A$21=hdd_orders!B3173)*(hdd_products!$H$2:$H$21=hdd_orders!F3173),0))</f>
        <v>129.16999999999999</v>
      </c>
      <c r="V3173" s="6" t="b">
        <f t="shared" si="247"/>
        <v>1</v>
      </c>
      <c r="W3173" s="4">
        <f t="shared" si="248"/>
        <v>645.84999999999991</v>
      </c>
      <c r="X3173" s="6" t="b">
        <f t="shared" si="249"/>
        <v>1</v>
      </c>
      <c r="AD3173" s="52"/>
    </row>
    <row r="3174" spans="1:30" x14ac:dyDescent="0.45">
      <c r="A3174" s="4">
        <v>3172</v>
      </c>
      <c r="B3174">
        <v>1002</v>
      </c>
      <c r="C3174">
        <v>21400</v>
      </c>
      <c r="D3174" t="str">
        <f>_xlfn.XLOOKUP(C3174,customer_table!$A$2:$A$4869,customer_table!$B$2:$B$4869)</f>
        <v>Small Business</v>
      </c>
      <c r="E3174">
        <v>1</v>
      </c>
      <c r="F3174">
        <v>198.26</v>
      </c>
      <c r="G3174">
        <v>198.26</v>
      </c>
      <c r="H3174">
        <v>0</v>
      </c>
      <c r="I3174">
        <v>7.03</v>
      </c>
      <c r="J3174" s="5">
        <v>45413</v>
      </c>
      <c r="K3174" s="5">
        <v>45415</v>
      </c>
      <c r="L3174" t="s">
        <v>4883</v>
      </c>
      <c r="M3174" t="s">
        <v>4896</v>
      </c>
      <c r="N3174" t="s">
        <v>4876</v>
      </c>
      <c r="O3174" t="s">
        <v>4880</v>
      </c>
      <c r="P3174" t="s">
        <v>4886</v>
      </c>
      <c r="Q3174" s="4">
        <f>_xlfn.XLOOKUP(C3174,customer_table!$A$2:$A$4947,customer_table!$A$2:$A$4947)</f>
        <v>21400</v>
      </c>
      <c r="R3174" t="str">
        <f>_xlfn.XLOOKUP(D3174,customer_table!$B$2:$B$4947,customer_table!$B$2:$B$4947)</f>
        <v>Small Business</v>
      </c>
      <c r="S3174" s="4" t="b">
        <f t="shared" si="245"/>
        <v>1</v>
      </c>
      <c r="T3174" s="6" t="b">
        <f t="shared" si="246"/>
        <v>1</v>
      </c>
      <c r="U3174" cm="1">
        <f t="array" ref="U3174">INDEX(hdd_products!$H$2:$H$21,MATCH(1,(hdd_products!$A$2:$A$21=hdd_orders!B3174)*(hdd_products!$H$2:$H$21=hdd_orders!F3174),0))</f>
        <v>198.26</v>
      </c>
      <c r="V3174" s="6" t="b">
        <f t="shared" si="247"/>
        <v>1</v>
      </c>
      <c r="W3174" s="4">
        <f t="shared" si="248"/>
        <v>198.26</v>
      </c>
      <c r="X3174" s="6" t="b">
        <f t="shared" si="249"/>
        <v>1</v>
      </c>
      <c r="AD3174" s="52"/>
    </row>
    <row r="3175" spans="1:30" x14ac:dyDescent="0.45">
      <c r="A3175" s="4">
        <v>3173</v>
      </c>
      <c r="B3175">
        <v>1012</v>
      </c>
      <c r="C3175">
        <v>92714</v>
      </c>
      <c r="D3175" t="str">
        <f>_xlfn.XLOOKUP(C3175,customer_table!$A$2:$A$4869,customer_table!$B$2:$B$4869)</f>
        <v>Enterprise</v>
      </c>
      <c r="E3175">
        <v>1</v>
      </c>
      <c r="F3175">
        <v>339.39</v>
      </c>
      <c r="G3175">
        <v>339.39</v>
      </c>
      <c r="H3175">
        <v>0</v>
      </c>
      <c r="I3175">
        <v>15.54</v>
      </c>
      <c r="J3175" s="5">
        <v>45475</v>
      </c>
      <c r="K3175" s="5">
        <v>45479</v>
      </c>
      <c r="L3175" t="s">
        <v>4895</v>
      </c>
      <c r="M3175" t="s">
        <v>4898</v>
      </c>
      <c r="N3175" t="s">
        <v>4876</v>
      </c>
      <c r="O3175" t="s">
        <v>4880</v>
      </c>
      <c r="P3175" t="s">
        <v>4891</v>
      </c>
      <c r="Q3175" s="4">
        <f>_xlfn.XLOOKUP(C3175,customer_table!$A$2:$A$4947,customer_table!$A$2:$A$4947)</f>
        <v>92714</v>
      </c>
      <c r="R3175" t="str">
        <f>_xlfn.XLOOKUP(D3175,customer_table!$B$2:$B$4947,customer_table!$B$2:$B$4947)</f>
        <v>Enterprise</v>
      </c>
      <c r="S3175" s="4" t="b">
        <f t="shared" si="245"/>
        <v>1</v>
      </c>
      <c r="T3175" s="6" t="b">
        <f t="shared" si="246"/>
        <v>1</v>
      </c>
      <c r="U3175" cm="1">
        <f t="array" ref="U3175">INDEX(hdd_products!$H$2:$H$21,MATCH(1,(hdd_products!$A$2:$A$21=hdd_orders!B3175)*(hdd_products!$H$2:$H$21=hdd_orders!F3175),0))</f>
        <v>339.39</v>
      </c>
      <c r="V3175" s="6" t="b">
        <f t="shared" si="247"/>
        <v>1</v>
      </c>
      <c r="W3175" s="4">
        <f t="shared" si="248"/>
        <v>339.39</v>
      </c>
      <c r="X3175" s="6" t="b">
        <f t="shared" si="249"/>
        <v>1</v>
      </c>
      <c r="AD3175" s="52"/>
    </row>
    <row r="3176" spans="1:30" x14ac:dyDescent="0.45">
      <c r="A3176" s="4">
        <v>3174</v>
      </c>
      <c r="B3176">
        <v>1012</v>
      </c>
      <c r="C3176">
        <v>20310</v>
      </c>
      <c r="D3176" t="str">
        <f>_xlfn.XLOOKUP(C3176,customer_table!$A$2:$A$4869,customer_table!$B$2:$B$4869)</f>
        <v>Enterprise</v>
      </c>
      <c r="E3176">
        <v>1</v>
      </c>
      <c r="F3176">
        <v>339.39</v>
      </c>
      <c r="G3176">
        <v>339.39</v>
      </c>
      <c r="H3176">
        <v>0</v>
      </c>
      <c r="I3176">
        <v>16.05</v>
      </c>
      <c r="J3176" s="5">
        <v>45387</v>
      </c>
      <c r="K3176" s="5">
        <v>45391</v>
      </c>
      <c r="L3176" t="s">
        <v>4889</v>
      </c>
      <c r="M3176" t="s">
        <v>4881</v>
      </c>
      <c r="N3176" t="s">
        <v>4876</v>
      </c>
      <c r="O3176" t="s">
        <v>4875</v>
      </c>
      <c r="P3176" t="s">
        <v>4891</v>
      </c>
      <c r="Q3176" s="4">
        <f>_xlfn.XLOOKUP(C3176,customer_table!$A$2:$A$4947,customer_table!$A$2:$A$4947)</f>
        <v>20310</v>
      </c>
      <c r="R3176" t="str">
        <f>_xlfn.XLOOKUP(D3176,customer_table!$B$2:$B$4947,customer_table!$B$2:$B$4947)</f>
        <v>Enterprise</v>
      </c>
      <c r="S3176" s="4" t="b">
        <f t="shared" si="245"/>
        <v>1</v>
      </c>
      <c r="T3176" s="6" t="b">
        <f t="shared" si="246"/>
        <v>1</v>
      </c>
      <c r="U3176" cm="1">
        <f t="array" ref="U3176">INDEX(hdd_products!$H$2:$H$21,MATCH(1,(hdd_products!$A$2:$A$21=hdd_orders!B3176)*(hdd_products!$H$2:$H$21=hdd_orders!F3176),0))</f>
        <v>339.39</v>
      </c>
      <c r="V3176" s="6" t="b">
        <f t="shared" si="247"/>
        <v>1</v>
      </c>
      <c r="W3176" s="4">
        <f t="shared" si="248"/>
        <v>339.39</v>
      </c>
      <c r="X3176" s="6" t="b">
        <f t="shared" si="249"/>
        <v>1</v>
      </c>
      <c r="AD3176" s="52"/>
    </row>
    <row r="3177" spans="1:30" x14ac:dyDescent="0.45">
      <c r="A3177" s="4">
        <v>3175</v>
      </c>
      <c r="B3177">
        <v>1005</v>
      </c>
      <c r="C3177">
        <v>19547</v>
      </c>
      <c r="D3177" t="str">
        <f>_xlfn.XLOOKUP(C3177,customer_table!$A$2:$A$4869,customer_table!$B$2:$B$4869)</f>
        <v>Enterprise</v>
      </c>
      <c r="E3177">
        <v>1</v>
      </c>
      <c r="F3177">
        <v>204.55</v>
      </c>
      <c r="G3177">
        <v>204.55</v>
      </c>
      <c r="H3177">
        <v>0</v>
      </c>
      <c r="I3177">
        <v>8.86</v>
      </c>
      <c r="J3177" s="5">
        <v>45584</v>
      </c>
      <c r="K3177" s="5">
        <v>45587</v>
      </c>
      <c r="L3177" t="s">
        <v>4883</v>
      </c>
      <c r="M3177" t="s">
        <v>4877</v>
      </c>
      <c r="N3177" t="s">
        <v>4876</v>
      </c>
      <c r="O3177" t="s">
        <v>4880</v>
      </c>
      <c r="P3177" t="s">
        <v>4888</v>
      </c>
      <c r="Q3177" s="4">
        <f>_xlfn.XLOOKUP(C3177,customer_table!$A$2:$A$4947,customer_table!$A$2:$A$4947)</f>
        <v>19547</v>
      </c>
      <c r="R3177" t="str">
        <f>_xlfn.XLOOKUP(D3177,customer_table!$B$2:$B$4947,customer_table!$B$2:$B$4947)</f>
        <v>Enterprise</v>
      </c>
      <c r="S3177" s="4" t="b">
        <f t="shared" si="245"/>
        <v>1</v>
      </c>
      <c r="T3177" s="6" t="b">
        <f t="shared" si="246"/>
        <v>1</v>
      </c>
      <c r="U3177" cm="1">
        <f t="array" ref="U3177">INDEX(hdd_products!$H$2:$H$21,MATCH(1,(hdd_products!$A$2:$A$21=hdd_orders!B3177)*(hdd_products!$H$2:$H$21=hdd_orders!F3177),0))</f>
        <v>204.55</v>
      </c>
      <c r="V3177" s="6" t="b">
        <f t="shared" si="247"/>
        <v>1</v>
      </c>
      <c r="W3177" s="4">
        <f t="shared" si="248"/>
        <v>204.55</v>
      </c>
      <c r="X3177" s="6" t="b">
        <f t="shared" si="249"/>
        <v>1</v>
      </c>
      <c r="AD3177" s="52"/>
    </row>
    <row r="3178" spans="1:30" x14ac:dyDescent="0.45">
      <c r="A3178" s="4">
        <v>3176</v>
      </c>
      <c r="B3178">
        <v>1002</v>
      </c>
      <c r="C3178">
        <v>69889</v>
      </c>
      <c r="D3178" t="str">
        <f>_xlfn.XLOOKUP(C3178,customer_table!$A$2:$A$4869,customer_table!$B$2:$B$4869)</f>
        <v>Enterprise</v>
      </c>
      <c r="E3178">
        <v>5</v>
      </c>
      <c r="F3178">
        <v>198.26</v>
      </c>
      <c r="G3178">
        <v>991.3</v>
      </c>
      <c r="H3178">
        <v>0</v>
      </c>
      <c r="I3178">
        <v>13.37</v>
      </c>
      <c r="J3178" s="5">
        <v>45452</v>
      </c>
      <c r="K3178" s="5">
        <v>45453</v>
      </c>
      <c r="L3178" t="s">
        <v>4882</v>
      </c>
      <c r="M3178" t="s">
        <v>4877</v>
      </c>
      <c r="N3178" t="s">
        <v>4903</v>
      </c>
      <c r="O3178" t="s">
        <v>4894</v>
      </c>
      <c r="P3178" t="s">
        <v>4874</v>
      </c>
      <c r="Q3178" s="4">
        <f>_xlfn.XLOOKUP(C3178,customer_table!$A$2:$A$4947,customer_table!$A$2:$A$4947)</f>
        <v>69889</v>
      </c>
      <c r="R3178" t="str">
        <f>_xlfn.XLOOKUP(D3178,customer_table!$B$2:$B$4947,customer_table!$B$2:$B$4947)</f>
        <v>Enterprise</v>
      </c>
      <c r="S3178" s="4" t="b">
        <f t="shared" si="245"/>
        <v>1</v>
      </c>
      <c r="T3178" s="6" t="b">
        <f t="shared" si="246"/>
        <v>1</v>
      </c>
      <c r="U3178" cm="1">
        <f t="array" ref="U3178">INDEX(hdd_products!$H$2:$H$21,MATCH(1,(hdd_products!$A$2:$A$21=hdd_orders!B3178)*(hdd_products!$H$2:$H$21=hdd_orders!F3178),0))</f>
        <v>198.26</v>
      </c>
      <c r="V3178" s="6" t="b">
        <f t="shared" si="247"/>
        <v>1</v>
      </c>
      <c r="W3178" s="4">
        <f t="shared" si="248"/>
        <v>991.3</v>
      </c>
      <c r="X3178" s="6" t="b">
        <f t="shared" si="249"/>
        <v>1</v>
      </c>
      <c r="AD3178" s="52"/>
    </row>
    <row r="3179" spans="1:30" x14ac:dyDescent="0.45">
      <c r="A3179" s="4">
        <v>3177</v>
      </c>
      <c r="B3179">
        <v>1007</v>
      </c>
      <c r="C3179">
        <v>88921</v>
      </c>
      <c r="D3179" t="str">
        <f>_xlfn.XLOOKUP(C3179,customer_table!$A$2:$A$4869,customer_table!$B$2:$B$4869)</f>
        <v>Enterprise</v>
      </c>
      <c r="E3179">
        <v>4</v>
      </c>
      <c r="F3179">
        <v>415.57</v>
      </c>
      <c r="G3179">
        <v>1662.28</v>
      </c>
      <c r="H3179">
        <v>0</v>
      </c>
      <c r="I3179">
        <v>17.18</v>
      </c>
      <c r="J3179" s="5">
        <v>45362</v>
      </c>
      <c r="K3179" s="5">
        <v>45366</v>
      </c>
      <c r="L3179" t="s">
        <v>4878</v>
      </c>
      <c r="M3179" t="s">
        <v>4877</v>
      </c>
      <c r="N3179" t="s">
        <v>4901</v>
      </c>
      <c r="O3179" t="s">
        <v>4880</v>
      </c>
      <c r="P3179" t="s">
        <v>4886</v>
      </c>
      <c r="Q3179" s="4">
        <f>_xlfn.XLOOKUP(C3179,customer_table!$A$2:$A$4947,customer_table!$A$2:$A$4947)</f>
        <v>88921</v>
      </c>
      <c r="R3179" t="str">
        <f>_xlfn.XLOOKUP(D3179,customer_table!$B$2:$B$4947,customer_table!$B$2:$B$4947)</f>
        <v>Enterprise</v>
      </c>
      <c r="S3179" s="4" t="b">
        <f t="shared" si="245"/>
        <v>1</v>
      </c>
      <c r="T3179" s="6" t="b">
        <f t="shared" si="246"/>
        <v>1</v>
      </c>
      <c r="U3179" cm="1">
        <f t="array" ref="U3179">INDEX(hdd_products!$H$2:$H$21,MATCH(1,(hdd_products!$A$2:$A$21=hdd_orders!B3179)*(hdd_products!$H$2:$H$21=hdd_orders!F3179),0))</f>
        <v>415.57</v>
      </c>
      <c r="V3179" s="6" t="b">
        <f t="shared" si="247"/>
        <v>1</v>
      </c>
      <c r="W3179" s="4">
        <f t="shared" si="248"/>
        <v>1662.28</v>
      </c>
      <c r="X3179" s="6" t="b">
        <f t="shared" si="249"/>
        <v>1</v>
      </c>
      <c r="AD3179" s="52"/>
    </row>
    <row r="3180" spans="1:30" x14ac:dyDescent="0.45">
      <c r="A3180" s="4">
        <v>3178</v>
      </c>
      <c r="B3180">
        <v>1011</v>
      </c>
      <c r="C3180">
        <v>94538</v>
      </c>
      <c r="D3180" t="str">
        <f>_xlfn.XLOOKUP(C3180,customer_table!$A$2:$A$4869,customer_table!$B$2:$B$4869)</f>
        <v>Enterprise</v>
      </c>
      <c r="E3180">
        <v>1</v>
      </c>
      <c r="F3180">
        <v>664.86</v>
      </c>
      <c r="G3180">
        <v>664.86</v>
      </c>
      <c r="H3180">
        <v>0</v>
      </c>
      <c r="I3180">
        <v>9.58</v>
      </c>
      <c r="J3180" s="5">
        <v>45569</v>
      </c>
      <c r="K3180" s="5">
        <v>45575</v>
      </c>
      <c r="L3180" t="s">
        <v>4899</v>
      </c>
      <c r="M3180" t="s">
        <v>4881</v>
      </c>
      <c r="N3180" t="s">
        <v>4876</v>
      </c>
      <c r="O3180" t="s">
        <v>4880</v>
      </c>
      <c r="P3180" t="s">
        <v>4891</v>
      </c>
      <c r="Q3180" s="4">
        <f>_xlfn.XLOOKUP(C3180,customer_table!$A$2:$A$4947,customer_table!$A$2:$A$4947)</f>
        <v>94538</v>
      </c>
      <c r="R3180" t="str">
        <f>_xlfn.XLOOKUP(D3180,customer_table!$B$2:$B$4947,customer_table!$B$2:$B$4947)</f>
        <v>Enterprise</v>
      </c>
      <c r="S3180" s="4" t="b">
        <f t="shared" si="245"/>
        <v>1</v>
      </c>
      <c r="T3180" s="6" t="b">
        <f t="shared" si="246"/>
        <v>1</v>
      </c>
      <c r="U3180" cm="1">
        <f t="array" ref="U3180">INDEX(hdd_products!$H$2:$H$21,MATCH(1,(hdd_products!$A$2:$A$21=hdd_orders!B3180)*(hdd_products!$H$2:$H$21=hdd_orders!F3180),0))</f>
        <v>664.86</v>
      </c>
      <c r="V3180" s="6" t="b">
        <f t="shared" si="247"/>
        <v>1</v>
      </c>
      <c r="W3180" s="4">
        <f t="shared" si="248"/>
        <v>664.86</v>
      </c>
      <c r="X3180" s="6" t="b">
        <f t="shared" si="249"/>
        <v>1</v>
      </c>
      <c r="AD3180" s="52"/>
    </row>
    <row r="3181" spans="1:30" x14ac:dyDescent="0.45">
      <c r="A3181" s="4">
        <v>3179</v>
      </c>
      <c r="B3181">
        <v>1004</v>
      </c>
      <c r="C3181">
        <v>28057</v>
      </c>
      <c r="D3181" t="str">
        <f>_xlfn.XLOOKUP(C3181,customer_table!$A$2:$A$4869,customer_table!$B$2:$B$4869)</f>
        <v>Enterprise</v>
      </c>
      <c r="E3181">
        <v>1</v>
      </c>
      <c r="F3181">
        <v>170.85</v>
      </c>
      <c r="G3181">
        <v>170.85</v>
      </c>
      <c r="H3181">
        <v>0</v>
      </c>
      <c r="I3181">
        <v>11.77</v>
      </c>
      <c r="J3181" s="5">
        <v>45603</v>
      </c>
      <c r="K3181" s="5">
        <v>45609</v>
      </c>
      <c r="L3181" t="s">
        <v>4900</v>
      </c>
      <c r="M3181" t="s">
        <v>4881</v>
      </c>
      <c r="N3181" t="s">
        <v>4876</v>
      </c>
      <c r="O3181" t="s">
        <v>4880</v>
      </c>
      <c r="P3181" t="s">
        <v>4888</v>
      </c>
      <c r="Q3181" s="4">
        <f>_xlfn.XLOOKUP(C3181,customer_table!$A$2:$A$4947,customer_table!$A$2:$A$4947)</f>
        <v>28057</v>
      </c>
      <c r="R3181" t="str">
        <f>_xlfn.XLOOKUP(D3181,customer_table!$B$2:$B$4947,customer_table!$B$2:$B$4947)</f>
        <v>Enterprise</v>
      </c>
      <c r="S3181" s="4" t="b">
        <f t="shared" si="245"/>
        <v>1</v>
      </c>
      <c r="T3181" s="6" t="b">
        <f t="shared" si="246"/>
        <v>1</v>
      </c>
      <c r="U3181" cm="1">
        <f t="array" ref="U3181">INDEX(hdd_products!$H$2:$H$21,MATCH(1,(hdd_products!$A$2:$A$21=hdd_orders!B3181)*(hdd_products!$H$2:$H$21=hdd_orders!F3181),0))</f>
        <v>170.85</v>
      </c>
      <c r="V3181" s="6" t="b">
        <f t="shared" si="247"/>
        <v>1</v>
      </c>
      <c r="W3181" s="4">
        <f t="shared" si="248"/>
        <v>170.85</v>
      </c>
      <c r="X3181" s="6" t="b">
        <f t="shared" si="249"/>
        <v>1</v>
      </c>
      <c r="AD3181" s="52"/>
    </row>
    <row r="3182" spans="1:30" x14ac:dyDescent="0.45">
      <c r="A3182" s="4">
        <v>3180</v>
      </c>
      <c r="B3182">
        <v>1004</v>
      </c>
      <c r="C3182">
        <v>53813</v>
      </c>
      <c r="D3182" t="str">
        <f>_xlfn.XLOOKUP(C3182,customer_table!$A$2:$A$4869,customer_table!$B$2:$B$4869)</f>
        <v>Small Business</v>
      </c>
      <c r="E3182">
        <v>1</v>
      </c>
      <c r="F3182">
        <v>170.85</v>
      </c>
      <c r="G3182">
        <v>170.85</v>
      </c>
      <c r="H3182">
        <v>0</v>
      </c>
      <c r="I3182">
        <v>11.82</v>
      </c>
      <c r="J3182" s="5">
        <v>45364</v>
      </c>
      <c r="K3182" s="5">
        <v>45369</v>
      </c>
      <c r="L3182" t="s">
        <v>4897</v>
      </c>
      <c r="M3182" t="s">
        <v>4881</v>
      </c>
      <c r="N3182" t="s">
        <v>4901</v>
      </c>
      <c r="O3182" t="s">
        <v>4894</v>
      </c>
      <c r="P3182" t="s">
        <v>4891</v>
      </c>
      <c r="Q3182" s="4">
        <f>_xlfn.XLOOKUP(C3182,customer_table!$A$2:$A$4947,customer_table!$A$2:$A$4947)</f>
        <v>53813</v>
      </c>
      <c r="R3182" t="str">
        <f>_xlfn.XLOOKUP(D3182,customer_table!$B$2:$B$4947,customer_table!$B$2:$B$4947)</f>
        <v>Small Business</v>
      </c>
      <c r="S3182" s="4" t="b">
        <f t="shared" si="245"/>
        <v>1</v>
      </c>
      <c r="T3182" s="6" t="b">
        <f t="shared" si="246"/>
        <v>1</v>
      </c>
      <c r="U3182" cm="1">
        <f t="array" ref="U3182">INDEX(hdd_products!$H$2:$H$21,MATCH(1,(hdd_products!$A$2:$A$21=hdd_orders!B3182)*(hdd_products!$H$2:$H$21=hdd_orders!F3182),0))</f>
        <v>170.85</v>
      </c>
      <c r="V3182" s="6" t="b">
        <f t="shared" si="247"/>
        <v>1</v>
      </c>
      <c r="W3182" s="4">
        <f t="shared" si="248"/>
        <v>170.85</v>
      </c>
      <c r="X3182" s="6" t="b">
        <f t="shared" si="249"/>
        <v>1</v>
      </c>
      <c r="AD3182" s="52"/>
    </row>
    <row r="3183" spans="1:30" x14ac:dyDescent="0.45">
      <c r="A3183" s="4">
        <v>3181</v>
      </c>
      <c r="B3183">
        <v>1005</v>
      </c>
      <c r="C3183">
        <v>44646</v>
      </c>
      <c r="D3183" t="str">
        <f>_xlfn.XLOOKUP(C3183,customer_table!$A$2:$A$4869,customer_table!$B$2:$B$4869)</f>
        <v>Small Business</v>
      </c>
      <c r="E3183">
        <v>3</v>
      </c>
      <c r="F3183">
        <v>204.55</v>
      </c>
      <c r="G3183">
        <v>613.65</v>
      </c>
      <c r="H3183">
        <v>0</v>
      </c>
      <c r="I3183">
        <v>18.82</v>
      </c>
      <c r="J3183" s="5">
        <v>45319</v>
      </c>
      <c r="K3183" s="5">
        <v>45326</v>
      </c>
      <c r="L3183" t="s">
        <v>4889</v>
      </c>
      <c r="M3183" t="s">
        <v>4896</v>
      </c>
      <c r="N3183" t="s">
        <v>4876</v>
      </c>
      <c r="O3183" t="s">
        <v>4880</v>
      </c>
      <c r="P3183" t="s">
        <v>4879</v>
      </c>
      <c r="Q3183" s="4">
        <f>_xlfn.XLOOKUP(C3183,customer_table!$A$2:$A$4947,customer_table!$A$2:$A$4947)</f>
        <v>44646</v>
      </c>
      <c r="R3183" t="str">
        <f>_xlfn.XLOOKUP(D3183,customer_table!$B$2:$B$4947,customer_table!$B$2:$B$4947)</f>
        <v>Small Business</v>
      </c>
      <c r="S3183" s="4" t="b">
        <f t="shared" si="245"/>
        <v>1</v>
      </c>
      <c r="T3183" s="6" t="b">
        <f t="shared" si="246"/>
        <v>1</v>
      </c>
      <c r="U3183" cm="1">
        <f t="array" ref="U3183">INDEX(hdd_products!$H$2:$H$21,MATCH(1,(hdd_products!$A$2:$A$21=hdd_orders!B3183)*(hdd_products!$H$2:$H$21=hdd_orders!F3183),0))</f>
        <v>204.55</v>
      </c>
      <c r="V3183" s="6" t="b">
        <f t="shared" si="247"/>
        <v>1</v>
      </c>
      <c r="W3183" s="4">
        <f t="shared" si="248"/>
        <v>613.65000000000009</v>
      </c>
      <c r="X3183" s="6" t="b">
        <f t="shared" si="249"/>
        <v>1</v>
      </c>
      <c r="AD3183" s="52"/>
    </row>
    <row r="3184" spans="1:30" x14ac:dyDescent="0.45">
      <c r="A3184" s="4">
        <v>3182</v>
      </c>
      <c r="B3184">
        <v>1001</v>
      </c>
      <c r="C3184">
        <v>55431</v>
      </c>
      <c r="D3184" t="str">
        <f>_xlfn.XLOOKUP(C3184,customer_table!$A$2:$A$4869,customer_table!$B$2:$B$4869)</f>
        <v>Consumer</v>
      </c>
      <c r="E3184">
        <v>2</v>
      </c>
      <c r="F3184">
        <v>129.16999999999999</v>
      </c>
      <c r="G3184">
        <v>258.33999999999997</v>
      </c>
      <c r="H3184">
        <v>0</v>
      </c>
      <c r="I3184">
        <v>19.28</v>
      </c>
      <c r="J3184" s="5">
        <v>45359</v>
      </c>
      <c r="K3184" s="5">
        <v>45360</v>
      </c>
      <c r="L3184" t="s">
        <v>4878</v>
      </c>
      <c r="M3184" t="s">
        <v>4881</v>
      </c>
      <c r="N3184" t="s">
        <v>4901</v>
      </c>
      <c r="O3184" t="s">
        <v>4875</v>
      </c>
      <c r="P3184" t="s">
        <v>4879</v>
      </c>
      <c r="Q3184" s="4">
        <f>_xlfn.XLOOKUP(C3184,customer_table!$A$2:$A$4947,customer_table!$A$2:$A$4947)</f>
        <v>55431</v>
      </c>
      <c r="R3184" t="str">
        <f>_xlfn.XLOOKUP(D3184,customer_table!$B$2:$B$4947,customer_table!$B$2:$B$4947)</f>
        <v>Consumer</v>
      </c>
      <c r="S3184" s="4" t="b">
        <f t="shared" si="245"/>
        <v>1</v>
      </c>
      <c r="T3184" s="6" t="b">
        <f t="shared" si="246"/>
        <v>1</v>
      </c>
      <c r="U3184" cm="1">
        <f t="array" ref="U3184">INDEX(hdd_products!$H$2:$H$21,MATCH(1,(hdd_products!$A$2:$A$21=hdd_orders!B3184)*(hdd_products!$H$2:$H$21=hdd_orders!F3184),0))</f>
        <v>129.16999999999999</v>
      </c>
      <c r="V3184" s="6" t="b">
        <f t="shared" si="247"/>
        <v>1</v>
      </c>
      <c r="W3184" s="4">
        <f t="shared" si="248"/>
        <v>258.33999999999997</v>
      </c>
      <c r="X3184" s="6" t="b">
        <f t="shared" si="249"/>
        <v>1</v>
      </c>
      <c r="AD3184" s="52"/>
    </row>
    <row r="3185" spans="1:30" x14ac:dyDescent="0.45">
      <c r="A3185" s="4">
        <v>3183</v>
      </c>
      <c r="B3185">
        <v>1002</v>
      </c>
      <c r="C3185">
        <v>76295</v>
      </c>
      <c r="D3185" t="str">
        <f>_xlfn.XLOOKUP(C3185,customer_table!$A$2:$A$4869,customer_table!$B$2:$B$4869)</f>
        <v>Enterprise</v>
      </c>
      <c r="E3185">
        <v>1</v>
      </c>
      <c r="F3185">
        <v>198.26</v>
      </c>
      <c r="G3185">
        <v>198.26</v>
      </c>
      <c r="H3185">
        <v>0</v>
      </c>
      <c r="I3185">
        <v>10.3</v>
      </c>
      <c r="J3185" s="5">
        <v>45315</v>
      </c>
      <c r="K3185" s="5">
        <v>45318</v>
      </c>
      <c r="L3185" t="s">
        <v>4897</v>
      </c>
      <c r="M3185" t="s">
        <v>4877</v>
      </c>
      <c r="N3185" t="s">
        <v>4876</v>
      </c>
      <c r="O3185" t="s">
        <v>4880</v>
      </c>
      <c r="P3185" t="s">
        <v>4886</v>
      </c>
      <c r="Q3185" s="4">
        <f>_xlfn.XLOOKUP(C3185,customer_table!$A$2:$A$4947,customer_table!$A$2:$A$4947)</f>
        <v>76295</v>
      </c>
      <c r="R3185" t="str">
        <f>_xlfn.XLOOKUP(D3185,customer_table!$B$2:$B$4947,customer_table!$B$2:$B$4947)</f>
        <v>Enterprise</v>
      </c>
      <c r="S3185" s="4" t="b">
        <f t="shared" si="245"/>
        <v>1</v>
      </c>
      <c r="T3185" s="6" t="b">
        <f t="shared" si="246"/>
        <v>1</v>
      </c>
      <c r="U3185" cm="1">
        <f t="array" ref="U3185">INDEX(hdd_products!$H$2:$H$21,MATCH(1,(hdd_products!$A$2:$A$21=hdd_orders!B3185)*(hdd_products!$H$2:$H$21=hdd_orders!F3185),0))</f>
        <v>198.26</v>
      </c>
      <c r="V3185" s="6" t="b">
        <f t="shared" si="247"/>
        <v>1</v>
      </c>
      <c r="W3185" s="4">
        <f t="shared" si="248"/>
        <v>198.26</v>
      </c>
      <c r="X3185" s="6" t="b">
        <f t="shared" si="249"/>
        <v>1</v>
      </c>
      <c r="AD3185" s="52"/>
    </row>
    <row r="3186" spans="1:30" x14ac:dyDescent="0.45">
      <c r="A3186" s="4">
        <v>3184</v>
      </c>
      <c r="B3186">
        <v>1001</v>
      </c>
      <c r="C3186">
        <v>58125</v>
      </c>
      <c r="D3186" t="str">
        <f>_xlfn.XLOOKUP(C3186,customer_table!$A$2:$A$4869,customer_table!$B$2:$B$4869)</f>
        <v>Small Business</v>
      </c>
      <c r="E3186">
        <v>1</v>
      </c>
      <c r="F3186">
        <v>129.16999999999999</v>
      </c>
      <c r="G3186">
        <v>129.16999999999999</v>
      </c>
      <c r="H3186">
        <v>0</v>
      </c>
      <c r="I3186">
        <v>8.68</v>
      </c>
      <c r="J3186" s="5">
        <v>45364</v>
      </c>
      <c r="K3186" s="5">
        <v>45366</v>
      </c>
      <c r="L3186" t="s">
        <v>4883</v>
      </c>
      <c r="M3186" t="s">
        <v>4877</v>
      </c>
      <c r="N3186" t="s">
        <v>4876</v>
      </c>
      <c r="O3186" t="s">
        <v>4894</v>
      </c>
      <c r="P3186" t="s">
        <v>4888</v>
      </c>
      <c r="Q3186" s="4">
        <f>_xlfn.XLOOKUP(C3186,customer_table!$A$2:$A$4947,customer_table!$A$2:$A$4947)</f>
        <v>58125</v>
      </c>
      <c r="R3186" t="str">
        <f>_xlfn.XLOOKUP(D3186,customer_table!$B$2:$B$4947,customer_table!$B$2:$B$4947)</f>
        <v>Small Business</v>
      </c>
      <c r="S3186" s="4" t="b">
        <f t="shared" si="245"/>
        <v>1</v>
      </c>
      <c r="T3186" s="6" t="b">
        <f t="shared" si="246"/>
        <v>1</v>
      </c>
      <c r="U3186" cm="1">
        <f t="array" ref="U3186">INDEX(hdd_products!$H$2:$H$21,MATCH(1,(hdd_products!$A$2:$A$21=hdd_orders!B3186)*(hdd_products!$H$2:$H$21=hdd_orders!F3186),0))</f>
        <v>129.16999999999999</v>
      </c>
      <c r="V3186" s="6" t="b">
        <f t="shared" si="247"/>
        <v>1</v>
      </c>
      <c r="W3186" s="4">
        <f t="shared" si="248"/>
        <v>129.16999999999999</v>
      </c>
      <c r="X3186" s="6" t="b">
        <f t="shared" si="249"/>
        <v>1</v>
      </c>
      <c r="AD3186" s="52"/>
    </row>
    <row r="3187" spans="1:30" x14ac:dyDescent="0.45">
      <c r="A3187" s="4">
        <v>3185</v>
      </c>
      <c r="B3187">
        <v>1004</v>
      </c>
      <c r="C3187">
        <v>92853</v>
      </c>
      <c r="D3187" t="str">
        <f>_xlfn.XLOOKUP(C3187,customer_table!$A$2:$A$4869,customer_table!$B$2:$B$4869)</f>
        <v>Enterprise</v>
      </c>
      <c r="E3187">
        <v>1</v>
      </c>
      <c r="F3187">
        <v>170.85</v>
      </c>
      <c r="G3187">
        <v>170.85</v>
      </c>
      <c r="H3187">
        <v>0</v>
      </c>
      <c r="I3187">
        <v>7.09</v>
      </c>
      <c r="J3187" s="5">
        <v>45301</v>
      </c>
      <c r="K3187" s="5">
        <v>45307</v>
      </c>
      <c r="L3187" t="s">
        <v>4883</v>
      </c>
      <c r="M3187" t="s">
        <v>4896</v>
      </c>
      <c r="N3187" t="s">
        <v>4876</v>
      </c>
      <c r="O3187" t="s">
        <v>4880</v>
      </c>
      <c r="P3187" t="s">
        <v>4888</v>
      </c>
      <c r="Q3187" s="4">
        <f>_xlfn.XLOOKUP(C3187,customer_table!$A$2:$A$4947,customer_table!$A$2:$A$4947)</f>
        <v>92853</v>
      </c>
      <c r="R3187" t="str">
        <f>_xlfn.XLOOKUP(D3187,customer_table!$B$2:$B$4947,customer_table!$B$2:$B$4947)</f>
        <v>Enterprise</v>
      </c>
      <c r="S3187" s="4" t="b">
        <f t="shared" si="245"/>
        <v>1</v>
      </c>
      <c r="T3187" s="6" t="b">
        <f t="shared" si="246"/>
        <v>1</v>
      </c>
      <c r="U3187" cm="1">
        <f t="array" ref="U3187">INDEX(hdd_products!$H$2:$H$21,MATCH(1,(hdd_products!$A$2:$A$21=hdd_orders!B3187)*(hdd_products!$H$2:$H$21=hdd_orders!F3187),0))</f>
        <v>170.85</v>
      </c>
      <c r="V3187" s="6" t="b">
        <f t="shared" si="247"/>
        <v>1</v>
      </c>
      <c r="W3187" s="4">
        <f t="shared" si="248"/>
        <v>170.85</v>
      </c>
      <c r="X3187" s="6" t="b">
        <f t="shared" si="249"/>
        <v>1</v>
      </c>
      <c r="AD3187" s="52"/>
    </row>
    <row r="3188" spans="1:30" x14ac:dyDescent="0.45">
      <c r="A3188" s="4">
        <v>3186</v>
      </c>
      <c r="B3188">
        <v>1005</v>
      </c>
      <c r="C3188">
        <v>16925</v>
      </c>
      <c r="D3188" t="str">
        <f>_xlfn.XLOOKUP(C3188,customer_table!$A$2:$A$4869,customer_table!$B$2:$B$4869)</f>
        <v>Enterprise</v>
      </c>
      <c r="E3188">
        <v>1</v>
      </c>
      <c r="F3188">
        <v>204.55</v>
      </c>
      <c r="G3188">
        <v>204.55</v>
      </c>
      <c r="H3188">
        <v>0</v>
      </c>
      <c r="I3188">
        <v>10.82</v>
      </c>
      <c r="J3188" s="5">
        <v>45467</v>
      </c>
      <c r="K3188" s="5">
        <v>45471</v>
      </c>
      <c r="L3188" t="s">
        <v>4885</v>
      </c>
      <c r="M3188" t="s">
        <v>4877</v>
      </c>
      <c r="N3188" t="s">
        <v>4876</v>
      </c>
      <c r="O3188" t="s">
        <v>4880</v>
      </c>
      <c r="P3188" t="s">
        <v>4888</v>
      </c>
      <c r="Q3188" s="4">
        <f>_xlfn.XLOOKUP(C3188,customer_table!$A$2:$A$4947,customer_table!$A$2:$A$4947)</f>
        <v>16925</v>
      </c>
      <c r="R3188" t="str">
        <f>_xlfn.XLOOKUP(D3188,customer_table!$B$2:$B$4947,customer_table!$B$2:$B$4947)</f>
        <v>Enterprise</v>
      </c>
      <c r="S3188" s="4" t="b">
        <f t="shared" si="245"/>
        <v>1</v>
      </c>
      <c r="T3188" s="6" t="b">
        <f t="shared" si="246"/>
        <v>1</v>
      </c>
      <c r="U3188" cm="1">
        <f t="array" ref="U3188">INDEX(hdd_products!$H$2:$H$21,MATCH(1,(hdd_products!$A$2:$A$21=hdd_orders!B3188)*(hdd_products!$H$2:$H$21=hdd_orders!F3188),0))</f>
        <v>204.55</v>
      </c>
      <c r="V3188" s="6" t="b">
        <f t="shared" si="247"/>
        <v>1</v>
      </c>
      <c r="W3188" s="4">
        <f t="shared" si="248"/>
        <v>204.55</v>
      </c>
      <c r="X3188" s="6" t="b">
        <f t="shared" si="249"/>
        <v>1</v>
      </c>
      <c r="AD3188" s="52"/>
    </row>
    <row r="3189" spans="1:30" x14ac:dyDescent="0.45">
      <c r="A3189" s="4">
        <v>3187</v>
      </c>
      <c r="B3189">
        <v>1003</v>
      </c>
      <c r="C3189">
        <v>71604</v>
      </c>
      <c r="D3189" t="str">
        <f>_xlfn.XLOOKUP(C3189,customer_table!$A$2:$A$4869,customer_table!$B$2:$B$4869)</f>
        <v>Enterprise</v>
      </c>
      <c r="E3189">
        <v>3</v>
      </c>
      <c r="F3189">
        <v>95.08</v>
      </c>
      <c r="G3189">
        <v>285.24</v>
      </c>
      <c r="H3189">
        <v>0</v>
      </c>
      <c r="I3189">
        <v>12.53</v>
      </c>
      <c r="J3189" s="5">
        <v>45361</v>
      </c>
      <c r="K3189" s="5">
        <v>45364</v>
      </c>
      <c r="L3189" t="s">
        <v>4900</v>
      </c>
      <c r="M3189" t="s">
        <v>4881</v>
      </c>
      <c r="N3189" t="s">
        <v>4876</v>
      </c>
      <c r="O3189" t="s">
        <v>4880</v>
      </c>
      <c r="P3189" t="s">
        <v>4886</v>
      </c>
      <c r="Q3189" s="4">
        <f>_xlfn.XLOOKUP(C3189,customer_table!$A$2:$A$4947,customer_table!$A$2:$A$4947)</f>
        <v>71604</v>
      </c>
      <c r="R3189" t="str">
        <f>_xlfn.XLOOKUP(D3189,customer_table!$B$2:$B$4947,customer_table!$B$2:$B$4947)</f>
        <v>Enterprise</v>
      </c>
      <c r="S3189" s="4" t="b">
        <f t="shared" si="245"/>
        <v>1</v>
      </c>
      <c r="T3189" s="6" t="b">
        <f t="shared" si="246"/>
        <v>1</v>
      </c>
      <c r="U3189" cm="1">
        <f t="array" ref="U3189">INDEX(hdd_products!$H$2:$H$21,MATCH(1,(hdd_products!$A$2:$A$21=hdd_orders!B3189)*(hdd_products!$H$2:$H$21=hdd_orders!F3189),0))</f>
        <v>95.08</v>
      </c>
      <c r="V3189" s="6" t="b">
        <f t="shared" si="247"/>
        <v>1</v>
      </c>
      <c r="W3189" s="4">
        <f t="shared" si="248"/>
        <v>285.24</v>
      </c>
      <c r="X3189" s="6" t="b">
        <f t="shared" si="249"/>
        <v>1</v>
      </c>
      <c r="AD3189" s="52"/>
    </row>
    <row r="3190" spans="1:30" x14ac:dyDescent="0.45">
      <c r="A3190" s="4">
        <v>3188</v>
      </c>
      <c r="B3190">
        <v>1002</v>
      </c>
      <c r="C3190">
        <v>46699</v>
      </c>
      <c r="D3190" t="str">
        <f>_xlfn.XLOOKUP(C3190,customer_table!$A$2:$A$4869,customer_table!$B$2:$B$4869)</f>
        <v>Consumer</v>
      </c>
      <c r="E3190">
        <v>2</v>
      </c>
      <c r="F3190">
        <v>198.26</v>
      </c>
      <c r="G3190">
        <v>396.52</v>
      </c>
      <c r="H3190">
        <v>0</v>
      </c>
      <c r="I3190">
        <v>15.97</v>
      </c>
      <c r="J3190" s="5">
        <v>45578</v>
      </c>
      <c r="K3190" s="5">
        <v>45583</v>
      </c>
      <c r="L3190" t="s">
        <v>4893</v>
      </c>
      <c r="M3190" t="s">
        <v>4896</v>
      </c>
      <c r="N3190" t="s">
        <v>4876</v>
      </c>
      <c r="O3190" t="s">
        <v>4875</v>
      </c>
      <c r="P3190" t="s">
        <v>4884</v>
      </c>
      <c r="Q3190" s="4">
        <f>_xlfn.XLOOKUP(C3190,customer_table!$A$2:$A$4947,customer_table!$A$2:$A$4947)</f>
        <v>46699</v>
      </c>
      <c r="R3190" t="str">
        <f>_xlfn.XLOOKUP(D3190,customer_table!$B$2:$B$4947,customer_table!$B$2:$B$4947)</f>
        <v>Consumer</v>
      </c>
      <c r="S3190" s="4" t="b">
        <f t="shared" si="245"/>
        <v>1</v>
      </c>
      <c r="T3190" s="6" t="b">
        <f t="shared" si="246"/>
        <v>1</v>
      </c>
      <c r="U3190" cm="1">
        <f t="array" ref="U3190">INDEX(hdd_products!$H$2:$H$21,MATCH(1,(hdd_products!$A$2:$A$21=hdd_orders!B3190)*(hdd_products!$H$2:$H$21=hdd_orders!F3190),0))</f>
        <v>198.26</v>
      </c>
      <c r="V3190" s="6" t="b">
        <f t="shared" si="247"/>
        <v>1</v>
      </c>
      <c r="W3190" s="4">
        <f t="shared" si="248"/>
        <v>396.52</v>
      </c>
      <c r="X3190" s="6" t="b">
        <f t="shared" si="249"/>
        <v>1</v>
      </c>
      <c r="AD3190" s="52"/>
    </row>
    <row r="3191" spans="1:30" x14ac:dyDescent="0.45">
      <c r="A3191" s="4">
        <v>3189</v>
      </c>
      <c r="B3191">
        <v>1014</v>
      </c>
      <c r="C3191">
        <v>77726</v>
      </c>
      <c r="D3191" t="str">
        <f>_xlfn.XLOOKUP(C3191,customer_table!$A$2:$A$4869,customer_table!$B$2:$B$4869)</f>
        <v>Enterprise</v>
      </c>
      <c r="E3191">
        <v>2</v>
      </c>
      <c r="F3191">
        <v>686.52</v>
      </c>
      <c r="G3191">
        <v>1373.04</v>
      </c>
      <c r="H3191">
        <v>0</v>
      </c>
      <c r="I3191">
        <v>8.8800000000000008</v>
      </c>
      <c r="J3191" s="5">
        <v>45558</v>
      </c>
      <c r="K3191" s="5">
        <v>45564</v>
      </c>
      <c r="L3191" t="s">
        <v>4883</v>
      </c>
      <c r="M3191" t="s">
        <v>4877</v>
      </c>
      <c r="N3191" t="s">
        <v>4876</v>
      </c>
      <c r="O3191" t="s">
        <v>4880</v>
      </c>
      <c r="P3191" t="s">
        <v>4886</v>
      </c>
      <c r="Q3191" s="4">
        <f>_xlfn.XLOOKUP(C3191,customer_table!$A$2:$A$4947,customer_table!$A$2:$A$4947)</f>
        <v>77726</v>
      </c>
      <c r="R3191" t="str">
        <f>_xlfn.XLOOKUP(D3191,customer_table!$B$2:$B$4947,customer_table!$B$2:$B$4947)</f>
        <v>Enterprise</v>
      </c>
      <c r="S3191" s="4" t="b">
        <f t="shared" si="245"/>
        <v>1</v>
      </c>
      <c r="T3191" s="6" t="b">
        <f t="shared" si="246"/>
        <v>1</v>
      </c>
      <c r="U3191" cm="1">
        <f t="array" ref="U3191">INDEX(hdd_products!$H$2:$H$21,MATCH(1,(hdd_products!$A$2:$A$21=hdd_orders!B3191)*(hdd_products!$H$2:$H$21=hdd_orders!F3191),0))</f>
        <v>686.52</v>
      </c>
      <c r="V3191" s="6" t="b">
        <f t="shared" si="247"/>
        <v>1</v>
      </c>
      <c r="W3191" s="4">
        <f t="shared" si="248"/>
        <v>1373.04</v>
      </c>
      <c r="X3191" s="6" t="b">
        <f t="shared" si="249"/>
        <v>1</v>
      </c>
      <c r="AD3191" s="52"/>
    </row>
    <row r="3192" spans="1:30" x14ac:dyDescent="0.45">
      <c r="A3192" s="4">
        <v>3190</v>
      </c>
      <c r="B3192">
        <v>1003</v>
      </c>
      <c r="C3192">
        <v>65008</v>
      </c>
      <c r="D3192" t="str">
        <f>_xlfn.XLOOKUP(C3192,customer_table!$A$2:$A$4869,customer_table!$B$2:$B$4869)</f>
        <v>Small Business</v>
      </c>
      <c r="E3192">
        <v>1</v>
      </c>
      <c r="F3192">
        <v>95.08</v>
      </c>
      <c r="G3192">
        <v>95.08</v>
      </c>
      <c r="H3192">
        <v>0</v>
      </c>
      <c r="I3192">
        <v>10.26</v>
      </c>
      <c r="J3192" s="5">
        <v>45523</v>
      </c>
      <c r="K3192" s="5">
        <v>45525</v>
      </c>
      <c r="L3192" t="s">
        <v>4900</v>
      </c>
      <c r="M3192" t="s">
        <v>4896</v>
      </c>
      <c r="N3192" t="s">
        <v>4901</v>
      </c>
      <c r="O3192" t="s">
        <v>4880</v>
      </c>
      <c r="P3192" t="s">
        <v>4884</v>
      </c>
      <c r="Q3192" s="4">
        <f>_xlfn.XLOOKUP(C3192,customer_table!$A$2:$A$4947,customer_table!$A$2:$A$4947)</f>
        <v>65008</v>
      </c>
      <c r="R3192" t="str">
        <f>_xlfn.XLOOKUP(D3192,customer_table!$B$2:$B$4947,customer_table!$B$2:$B$4947)</f>
        <v>Small Business</v>
      </c>
      <c r="S3192" s="4" t="b">
        <f t="shared" si="245"/>
        <v>1</v>
      </c>
      <c r="T3192" s="6" t="b">
        <f t="shared" si="246"/>
        <v>1</v>
      </c>
      <c r="U3192" cm="1">
        <f t="array" ref="U3192">INDEX(hdd_products!$H$2:$H$21,MATCH(1,(hdd_products!$A$2:$A$21=hdd_orders!B3192)*(hdd_products!$H$2:$H$21=hdd_orders!F3192),0))</f>
        <v>95.08</v>
      </c>
      <c r="V3192" s="6" t="b">
        <f t="shared" si="247"/>
        <v>1</v>
      </c>
      <c r="W3192" s="4">
        <f t="shared" si="248"/>
        <v>95.08</v>
      </c>
      <c r="X3192" s="6" t="b">
        <f t="shared" si="249"/>
        <v>1</v>
      </c>
      <c r="AD3192" s="52"/>
    </row>
    <row r="3193" spans="1:30" x14ac:dyDescent="0.45">
      <c r="A3193" s="4">
        <v>3191</v>
      </c>
      <c r="B3193">
        <v>1014</v>
      </c>
      <c r="C3193">
        <v>10818</v>
      </c>
      <c r="D3193" t="str">
        <f>_xlfn.XLOOKUP(C3193,customer_table!$A$2:$A$4869,customer_table!$B$2:$B$4869)</f>
        <v>Small Business</v>
      </c>
      <c r="E3193">
        <v>2</v>
      </c>
      <c r="F3193">
        <v>686.52</v>
      </c>
      <c r="G3193">
        <v>1373.04</v>
      </c>
      <c r="H3193">
        <v>0</v>
      </c>
      <c r="I3193">
        <v>15.31</v>
      </c>
      <c r="J3193" s="5">
        <v>45569</v>
      </c>
      <c r="K3193" s="5">
        <v>45576</v>
      </c>
      <c r="L3193" t="s">
        <v>4895</v>
      </c>
      <c r="M3193" t="s">
        <v>4881</v>
      </c>
      <c r="N3193" t="s">
        <v>4876</v>
      </c>
      <c r="O3193" t="s">
        <v>4875</v>
      </c>
      <c r="P3193" t="s">
        <v>4888</v>
      </c>
      <c r="Q3193" s="4">
        <f>_xlfn.XLOOKUP(C3193,customer_table!$A$2:$A$4947,customer_table!$A$2:$A$4947)</f>
        <v>10818</v>
      </c>
      <c r="R3193" t="str">
        <f>_xlfn.XLOOKUP(D3193,customer_table!$B$2:$B$4947,customer_table!$B$2:$B$4947)</f>
        <v>Small Business</v>
      </c>
      <c r="S3193" s="4" t="b">
        <f t="shared" si="245"/>
        <v>1</v>
      </c>
      <c r="T3193" s="6" t="b">
        <f t="shared" si="246"/>
        <v>1</v>
      </c>
      <c r="U3193" cm="1">
        <f t="array" ref="U3193">INDEX(hdd_products!$H$2:$H$21,MATCH(1,(hdd_products!$A$2:$A$21=hdd_orders!B3193)*(hdd_products!$H$2:$H$21=hdd_orders!F3193),0))</f>
        <v>686.52</v>
      </c>
      <c r="V3193" s="6" t="b">
        <f t="shared" si="247"/>
        <v>1</v>
      </c>
      <c r="W3193" s="4">
        <f t="shared" si="248"/>
        <v>1373.04</v>
      </c>
      <c r="X3193" s="6" t="b">
        <f t="shared" si="249"/>
        <v>1</v>
      </c>
      <c r="AD3193" s="52"/>
    </row>
    <row r="3194" spans="1:30" x14ac:dyDescent="0.45">
      <c r="A3194" s="4">
        <v>3192</v>
      </c>
      <c r="B3194">
        <v>1003</v>
      </c>
      <c r="C3194">
        <v>17733</v>
      </c>
      <c r="D3194" t="str">
        <f>_xlfn.XLOOKUP(C3194,customer_table!$A$2:$A$4869,customer_table!$B$2:$B$4869)</f>
        <v>Consumer</v>
      </c>
      <c r="E3194">
        <v>4</v>
      </c>
      <c r="F3194">
        <v>95.08</v>
      </c>
      <c r="G3194">
        <v>380.32</v>
      </c>
      <c r="H3194">
        <v>0</v>
      </c>
      <c r="I3194">
        <v>8.59</v>
      </c>
      <c r="J3194" s="5">
        <v>45471</v>
      </c>
      <c r="K3194" s="5">
        <v>45476</v>
      </c>
      <c r="L3194" t="s">
        <v>4902</v>
      </c>
      <c r="M3194" t="s">
        <v>4877</v>
      </c>
      <c r="N3194" t="s">
        <v>4876</v>
      </c>
      <c r="O3194" t="s">
        <v>4880</v>
      </c>
      <c r="P3194" t="s">
        <v>4884</v>
      </c>
      <c r="Q3194" s="4">
        <f>_xlfn.XLOOKUP(C3194,customer_table!$A$2:$A$4947,customer_table!$A$2:$A$4947)</f>
        <v>17733</v>
      </c>
      <c r="R3194" t="str">
        <f>_xlfn.XLOOKUP(D3194,customer_table!$B$2:$B$4947,customer_table!$B$2:$B$4947)</f>
        <v>Consumer</v>
      </c>
      <c r="S3194" s="4" t="b">
        <f t="shared" si="245"/>
        <v>1</v>
      </c>
      <c r="T3194" s="6" t="b">
        <f t="shared" si="246"/>
        <v>1</v>
      </c>
      <c r="U3194" cm="1">
        <f t="array" ref="U3194">INDEX(hdd_products!$H$2:$H$21,MATCH(1,(hdd_products!$A$2:$A$21=hdd_orders!B3194)*(hdd_products!$H$2:$H$21=hdd_orders!F3194),0))</f>
        <v>95.08</v>
      </c>
      <c r="V3194" s="6" t="b">
        <f t="shared" si="247"/>
        <v>1</v>
      </c>
      <c r="W3194" s="4">
        <f t="shared" si="248"/>
        <v>380.32</v>
      </c>
      <c r="X3194" s="6" t="b">
        <f t="shared" si="249"/>
        <v>1</v>
      </c>
      <c r="AD3194" s="52"/>
    </row>
    <row r="3195" spans="1:30" x14ac:dyDescent="0.45">
      <c r="A3195" s="4">
        <v>3193</v>
      </c>
      <c r="B3195">
        <v>1001</v>
      </c>
      <c r="C3195">
        <v>70794</v>
      </c>
      <c r="D3195" t="str">
        <f>_xlfn.XLOOKUP(C3195,customer_table!$A$2:$A$4869,customer_table!$B$2:$B$4869)</f>
        <v>Enterprise</v>
      </c>
      <c r="E3195">
        <v>1</v>
      </c>
      <c r="F3195">
        <v>129.16999999999999</v>
      </c>
      <c r="G3195">
        <v>129.16999999999999</v>
      </c>
      <c r="H3195">
        <v>0</v>
      </c>
      <c r="I3195">
        <v>7.44</v>
      </c>
      <c r="J3195" s="5">
        <v>45292</v>
      </c>
      <c r="K3195" s="5">
        <v>45297</v>
      </c>
      <c r="L3195" t="s">
        <v>4902</v>
      </c>
      <c r="M3195" t="s">
        <v>4881</v>
      </c>
      <c r="N3195" t="s">
        <v>4876</v>
      </c>
      <c r="O3195" t="s">
        <v>4894</v>
      </c>
      <c r="P3195" t="s">
        <v>4884</v>
      </c>
      <c r="Q3195" s="4">
        <f>_xlfn.XLOOKUP(C3195,customer_table!$A$2:$A$4947,customer_table!$A$2:$A$4947)</f>
        <v>70794</v>
      </c>
      <c r="R3195" t="str">
        <f>_xlfn.XLOOKUP(D3195,customer_table!$B$2:$B$4947,customer_table!$B$2:$B$4947)</f>
        <v>Enterprise</v>
      </c>
      <c r="S3195" s="4" t="b">
        <f t="shared" si="245"/>
        <v>1</v>
      </c>
      <c r="T3195" s="6" t="b">
        <f t="shared" si="246"/>
        <v>1</v>
      </c>
      <c r="U3195" cm="1">
        <f t="array" ref="U3195">INDEX(hdd_products!$H$2:$H$21,MATCH(1,(hdd_products!$A$2:$A$21=hdd_orders!B3195)*(hdd_products!$H$2:$H$21=hdd_orders!F3195),0))</f>
        <v>129.16999999999999</v>
      </c>
      <c r="V3195" s="6" t="b">
        <f t="shared" si="247"/>
        <v>1</v>
      </c>
      <c r="W3195" s="4">
        <f t="shared" si="248"/>
        <v>129.16999999999999</v>
      </c>
      <c r="X3195" s="6" t="b">
        <f t="shared" si="249"/>
        <v>1</v>
      </c>
      <c r="AD3195" s="52"/>
    </row>
    <row r="3196" spans="1:30" x14ac:dyDescent="0.45">
      <c r="A3196" s="4">
        <v>3194</v>
      </c>
      <c r="B3196">
        <v>1001</v>
      </c>
      <c r="C3196">
        <v>15717</v>
      </c>
      <c r="D3196" t="str">
        <f>_xlfn.XLOOKUP(C3196,customer_table!$A$2:$A$4869,customer_table!$B$2:$B$4869)</f>
        <v>Enterprise</v>
      </c>
      <c r="E3196">
        <v>2</v>
      </c>
      <c r="F3196">
        <v>129.16999999999999</v>
      </c>
      <c r="G3196">
        <v>258.33999999999997</v>
      </c>
      <c r="H3196">
        <v>0</v>
      </c>
      <c r="I3196">
        <v>16.309999999999999</v>
      </c>
      <c r="J3196" s="5">
        <v>45387</v>
      </c>
      <c r="K3196" s="5">
        <v>45391</v>
      </c>
      <c r="L3196" t="s">
        <v>4887</v>
      </c>
      <c r="M3196" t="s">
        <v>4877</v>
      </c>
      <c r="N3196" t="s">
        <v>4876</v>
      </c>
      <c r="O3196" t="s">
        <v>4880</v>
      </c>
      <c r="P3196" t="s">
        <v>4879</v>
      </c>
      <c r="Q3196" s="4">
        <f>_xlfn.XLOOKUP(C3196,customer_table!$A$2:$A$4947,customer_table!$A$2:$A$4947)</f>
        <v>15717</v>
      </c>
      <c r="R3196" t="str">
        <f>_xlfn.XLOOKUP(D3196,customer_table!$B$2:$B$4947,customer_table!$B$2:$B$4947)</f>
        <v>Enterprise</v>
      </c>
      <c r="S3196" s="4" t="b">
        <f t="shared" si="245"/>
        <v>1</v>
      </c>
      <c r="T3196" s="6" t="b">
        <f t="shared" si="246"/>
        <v>1</v>
      </c>
      <c r="U3196" cm="1">
        <f t="array" ref="U3196">INDEX(hdd_products!$H$2:$H$21,MATCH(1,(hdd_products!$A$2:$A$21=hdd_orders!B3196)*(hdd_products!$H$2:$H$21=hdd_orders!F3196),0))</f>
        <v>129.16999999999999</v>
      </c>
      <c r="V3196" s="6" t="b">
        <f t="shared" si="247"/>
        <v>1</v>
      </c>
      <c r="W3196" s="4">
        <f t="shared" si="248"/>
        <v>258.33999999999997</v>
      </c>
      <c r="X3196" s="6" t="b">
        <f t="shared" si="249"/>
        <v>1</v>
      </c>
      <c r="AD3196" s="52"/>
    </row>
    <row r="3197" spans="1:30" x14ac:dyDescent="0.45">
      <c r="A3197" s="4">
        <v>3195</v>
      </c>
      <c r="B3197">
        <v>1009</v>
      </c>
      <c r="C3197">
        <v>27847</v>
      </c>
      <c r="D3197" t="str">
        <f>_xlfn.XLOOKUP(C3197,customer_table!$A$2:$A$4869,customer_table!$B$2:$B$4869)</f>
        <v>Small Business</v>
      </c>
      <c r="E3197">
        <v>1</v>
      </c>
      <c r="F3197">
        <v>185.76</v>
      </c>
      <c r="G3197">
        <v>185.76</v>
      </c>
      <c r="H3197">
        <v>0</v>
      </c>
      <c r="I3197">
        <v>14.45</v>
      </c>
      <c r="J3197" s="5">
        <v>45517</v>
      </c>
      <c r="K3197" s="5">
        <v>45518</v>
      </c>
      <c r="L3197" t="s">
        <v>4882</v>
      </c>
      <c r="M3197" t="s">
        <v>4881</v>
      </c>
      <c r="N3197" t="s">
        <v>4901</v>
      </c>
      <c r="O3197" t="s">
        <v>4880</v>
      </c>
      <c r="P3197" t="s">
        <v>4886</v>
      </c>
      <c r="Q3197" s="4">
        <f>_xlfn.XLOOKUP(C3197,customer_table!$A$2:$A$4947,customer_table!$A$2:$A$4947)</f>
        <v>27847</v>
      </c>
      <c r="R3197" t="str">
        <f>_xlfn.XLOOKUP(D3197,customer_table!$B$2:$B$4947,customer_table!$B$2:$B$4947)</f>
        <v>Small Business</v>
      </c>
      <c r="S3197" s="4" t="b">
        <f t="shared" si="245"/>
        <v>1</v>
      </c>
      <c r="T3197" s="6" t="b">
        <f t="shared" si="246"/>
        <v>1</v>
      </c>
      <c r="U3197" cm="1">
        <f t="array" ref="U3197">INDEX(hdd_products!$H$2:$H$21,MATCH(1,(hdd_products!$A$2:$A$21=hdd_orders!B3197)*(hdd_products!$H$2:$H$21=hdd_orders!F3197),0))</f>
        <v>185.76</v>
      </c>
      <c r="V3197" s="6" t="b">
        <f t="shared" si="247"/>
        <v>1</v>
      </c>
      <c r="W3197" s="4">
        <f t="shared" si="248"/>
        <v>185.76</v>
      </c>
      <c r="X3197" s="6" t="b">
        <f t="shared" si="249"/>
        <v>1</v>
      </c>
      <c r="AD3197" s="52"/>
    </row>
    <row r="3198" spans="1:30" x14ac:dyDescent="0.45">
      <c r="A3198" s="4">
        <v>3196</v>
      </c>
      <c r="B3198">
        <v>1008</v>
      </c>
      <c r="C3198">
        <v>51144</v>
      </c>
      <c r="D3198" t="str">
        <f>_xlfn.XLOOKUP(C3198,customer_table!$A$2:$A$4869,customer_table!$B$2:$B$4869)</f>
        <v>Consumer</v>
      </c>
      <c r="E3198">
        <v>2</v>
      </c>
      <c r="F3198">
        <v>269.08</v>
      </c>
      <c r="G3198">
        <v>538.16</v>
      </c>
      <c r="H3198">
        <v>0</v>
      </c>
      <c r="I3198">
        <v>7.85</v>
      </c>
      <c r="J3198" s="5">
        <v>45328</v>
      </c>
      <c r="K3198" s="5">
        <v>45335</v>
      </c>
      <c r="L3198" t="s">
        <v>4883</v>
      </c>
      <c r="M3198" t="s">
        <v>4881</v>
      </c>
      <c r="N3198" t="s">
        <v>4876</v>
      </c>
      <c r="O3198" t="s">
        <v>4880</v>
      </c>
      <c r="P3198" t="s">
        <v>4879</v>
      </c>
      <c r="Q3198" s="4">
        <f>_xlfn.XLOOKUP(C3198,customer_table!$A$2:$A$4947,customer_table!$A$2:$A$4947)</f>
        <v>51144</v>
      </c>
      <c r="R3198" t="str">
        <f>_xlfn.XLOOKUP(D3198,customer_table!$B$2:$B$4947,customer_table!$B$2:$B$4947)</f>
        <v>Consumer</v>
      </c>
      <c r="S3198" s="4" t="b">
        <f t="shared" si="245"/>
        <v>1</v>
      </c>
      <c r="T3198" s="6" t="b">
        <f t="shared" si="246"/>
        <v>1</v>
      </c>
      <c r="U3198" cm="1">
        <f t="array" ref="U3198">INDEX(hdd_products!$H$2:$H$21,MATCH(1,(hdd_products!$A$2:$A$21=hdd_orders!B3198)*(hdd_products!$H$2:$H$21=hdd_orders!F3198),0))</f>
        <v>269.08</v>
      </c>
      <c r="V3198" s="6" t="b">
        <f t="shared" si="247"/>
        <v>1</v>
      </c>
      <c r="W3198" s="4">
        <f t="shared" si="248"/>
        <v>538.16</v>
      </c>
      <c r="X3198" s="6" t="b">
        <f t="shared" si="249"/>
        <v>1</v>
      </c>
      <c r="AD3198" s="52"/>
    </row>
    <row r="3199" spans="1:30" x14ac:dyDescent="0.45">
      <c r="A3199" s="4">
        <v>3197</v>
      </c>
      <c r="B3199">
        <v>1005</v>
      </c>
      <c r="C3199">
        <v>95674</v>
      </c>
      <c r="D3199" t="str">
        <f>_xlfn.XLOOKUP(C3199,customer_table!$A$2:$A$4869,customer_table!$B$2:$B$4869)</f>
        <v>Enterprise</v>
      </c>
      <c r="E3199">
        <v>2</v>
      </c>
      <c r="F3199">
        <v>204.55</v>
      </c>
      <c r="G3199">
        <v>409.1</v>
      </c>
      <c r="H3199">
        <v>0</v>
      </c>
      <c r="I3199">
        <v>8.8000000000000007</v>
      </c>
      <c r="J3199" s="5">
        <v>45539</v>
      </c>
      <c r="K3199" s="5">
        <v>45542</v>
      </c>
      <c r="L3199" t="s">
        <v>4883</v>
      </c>
      <c r="M3199" t="s">
        <v>4898</v>
      </c>
      <c r="N3199" t="s">
        <v>4876</v>
      </c>
      <c r="O3199" t="s">
        <v>4875</v>
      </c>
      <c r="P3199" t="s">
        <v>4884</v>
      </c>
      <c r="Q3199" s="4">
        <f>_xlfn.XLOOKUP(C3199,customer_table!$A$2:$A$4947,customer_table!$A$2:$A$4947)</f>
        <v>95674</v>
      </c>
      <c r="R3199" t="str">
        <f>_xlfn.XLOOKUP(D3199,customer_table!$B$2:$B$4947,customer_table!$B$2:$B$4947)</f>
        <v>Enterprise</v>
      </c>
      <c r="S3199" s="4" t="b">
        <f t="shared" si="245"/>
        <v>1</v>
      </c>
      <c r="T3199" s="6" t="b">
        <f t="shared" si="246"/>
        <v>1</v>
      </c>
      <c r="U3199" cm="1">
        <f t="array" ref="U3199">INDEX(hdd_products!$H$2:$H$21,MATCH(1,(hdd_products!$A$2:$A$21=hdd_orders!B3199)*(hdd_products!$H$2:$H$21=hdd_orders!F3199),0))</f>
        <v>204.55</v>
      </c>
      <c r="V3199" s="6" t="b">
        <f t="shared" si="247"/>
        <v>1</v>
      </c>
      <c r="W3199" s="4">
        <f t="shared" si="248"/>
        <v>409.1</v>
      </c>
      <c r="X3199" s="6" t="b">
        <f t="shared" si="249"/>
        <v>1</v>
      </c>
      <c r="AD3199" s="52"/>
    </row>
    <row r="3200" spans="1:30" x14ac:dyDescent="0.45">
      <c r="A3200" s="4">
        <v>3198</v>
      </c>
      <c r="B3200">
        <v>1011</v>
      </c>
      <c r="C3200">
        <v>48408</v>
      </c>
      <c r="D3200" t="str">
        <f>_xlfn.XLOOKUP(C3200,customer_table!$A$2:$A$4869,customer_table!$B$2:$B$4869)</f>
        <v>Consumer</v>
      </c>
      <c r="E3200">
        <v>2</v>
      </c>
      <c r="F3200">
        <v>664.86</v>
      </c>
      <c r="G3200">
        <v>1329.72</v>
      </c>
      <c r="H3200">
        <v>0</v>
      </c>
      <c r="I3200">
        <v>17.12</v>
      </c>
      <c r="J3200" s="5">
        <v>45451</v>
      </c>
      <c r="K3200" s="5">
        <v>45456</v>
      </c>
      <c r="L3200" t="s">
        <v>4893</v>
      </c>
      <c r="M3200" t="s">
        <v>4898</v>
      </c>
      <c r="N3200" t="s">
        <v>4876</v>
      </c>
      <c r="O3200" t="s">
        <v>4894</v>
      </c>
      <c r="P3200" t="s">
        <v>4886</v>
      </c>
      <c r="Q3200" s="4">
        <f>_xlfn.XLOOKUP(C3200,customer_table!$A$2:$A$4947,customer_table!$A$2:$A$4947)</f>
        <v>48408</v>
      </c>
      <c r="R3200" t="str">
        <f>_xlfn.XLOOKUP(D3200,customer_table!$B$2:$B$4947,customer_table!$B$2:$B$4947)</f>
        <v>Consumer</v>
      </c>
      <c r="S3200" s="4" t="b">
        <f t="shared" si="245"/>
        <v>1</v>
      </c>
      <c r="T3200" s="6" t="b">
        <f t="shared" si="246"/>
        <v>1</v>
      </c>
      <c r="U3200" cm="1">
        <f t="array" ref="U3200">INDEX(hdd_products!$H$2:$H$21,MATCH(1,(hdd_products!$A$2:$A$21=hdd_orders!B3200)*(hdd_products!$H$2:$H$21=hdd_orders!F3200),0))</f>
        <v>664.86</v>
      </c>
      <c r="V3200" s="6" t="b">
        <f t="shared" si="247"/>
        <v>1</v>
      </c>
      <c r="W3200" s="4">
        <f t="shared" si="248"/>
        <v>1329.72</v>
      </c>
      <c r="X3200" s="6" t="b">
        <f t="shared" si="249"/>
        <v>1</v>
      </c>
      <c r="AD3200" s="52"/>
    </row>
    <row r="3201" spans="1:30" x14ac:dyDescent="0.45">
      <c r="A3201" s="4">
        <v>3199</v>
      </c>
      <c r="B3201">
        <v>1002</v>
      </c>
      <c r="C3201">
        <v>87738</v>
      </c>
      <c r="D3201" t="str">
        <f>_xlfn.XLOOKUP(C3201,customer_table!$A$2:$A$4869,customer_table!$B$2:$B$4869)</f>
        <v>Small Business</v>
      </c>
      <c r="E3201">
        <v>10</v>
      </c>
      <c r="F3201">
        <v>198.26</v>
      </c>
      <c r="G3201">
        <v>1982.6</v>
      </c>
      <c r="H3201">
        <v>0</v>
      </c>
      <c r="I3201">
        <v>8.93</v>
      </c>
      <c r="J3201" s="5">
        <v>45582</v>
      </c>
      <c r="K3201" s="5">
        <v>45587</v>
      </c>
      <c r="L3201" t="s">
        <v>4899</v>
      </c>
      <c r="M3201" t="s">
        <v>4877</v>
      </c>
      <c r="N3201" t="s">
        <v>4876</v>
      </c>
      <c r="O3201" t="s">
        <v>4875</v>
      </c>
      <c r="P3201" t="s">
        <v>4891</v>
      </c>
      <c r="Q3201" s="4">
        <f>_xlfn.XLOOKUP(C3201,customer_table!$A$2:$A$4947,customer_table!$A$2:$A$4947)</f>
        <v>87738</v>
      </c>
      <c r="R3201" t="str">
        <f>_xlfn.XLOOKUP(D3201,customer_table!$B$2:$B$4947,customer_table!$B$2:$B$4947)</f>
        <v>Small Business</v>
      </c>
      <c r="S3201" s="4" t="b">
        <f t="shared" si="245"/>
        <v>1</v>
      </c>
      <c r="T3201" s="6" t="b">
        <f t="shared" si="246"/>
        <v>1</v>
      </c>
      <c r="U3201" cm="1">
        <f t="array" ref="U3201">INDEX(hdd_products!$H$2:$H$21,MATCH(1,(hdd_products!$A$2:$A$21=hdd_orders!B3201)*(hdd_products!$H$2:$H$21=hdd_orders!F3201),0))</f>
        <v>198.26</v>
      </c>
      <c r="V3201" s="6" t="b">
        <f t="shared" si="247"/>
        <v>1</v>
      </c>
      <c r="W3201" s="4">
        <f t="shared" si="248"/>
        <v>1982.6</v>
      </c>
      <c r="X3201" s="6" t="b">
        <f t="shared" si="249"/>
        <v>1</v>
      </c>
      <c r="AD3201" s="52"/>
    </row>
    <row r="3202" spans="1:30" x14ac:dyDescent="0.45">
      <c r="A3202" s="4">
        <v>3200</v>
      </c>
      <c r="B3202">
        <v>1007</v>
      </c>
      <c r="C3202">
        <v>43697</v>
      </c>
      <c r="D3202" t="str">
        <f>_xlfn.XLOOKUP(C3202,customer_table!$A$2:$A$4869,customer_table!$B$2:$B$4869)</f>
        <v>Consumer</v>
      </c>
      <c r="E3202">
        <v>1</v>
      </c>
      <c r="F3202">
        <v>415.57</v>
      </c>
      <c r="G3202">
        <v>415.57</v>
      </c>
      <c r="H3202">
        <v>0</v>
      </c>
      <c r="I3202">
        <v>16.52</v>
      </c>
      <c r="J3202" s="5">
        <v>45503</v>
      </c>
      <c r="K3202" s="5">
        <v>45506</v>
      </c>
      <c r="L3202" t="s">
        <v>4889</v>
      </c>
      <c r="M3202" t="s">
        <v>4877</v>
      </c>
      <c r="N3202" t="s">
        <v>4876</v>
      </c>
      <c r="O3202" t="s">
        <v>4880</v>
      </c>
      <c r="P3202" t="s">
        <v>4874</v>
      </c>
      <c r="Q3202" s="4">
        <f>_xlfn.XLOOKUP(C3202,customer_table!$A$2:$A$4947,customer_table!$A$2:$A$4947)</f>
        <v>43697</v>
      </c>
      <c r="R3202" t="str">
        <f>_xlfn.XLOOKUP(D3202,customer_table!$B$2:$B$4947,customer_table!$B$2:$B$4947)</f>
        <v>Consumer</v>
      </c>
      <c r="S3202" s="4" t="b">
        <f t="shared" si="245"/>
        <v>1</v>
      </c>
      <c r="T3202" s="6" t="b">
        <f t="shared" si="246"/>
        <v>1</v>
      </c>
      <c r="U3202" cm="1">
        <f t="array" ref="U3202">INDEX(hdd_products!$H$2:$H$21,MATCH(1,(hdd_products!$A$2:$A$21=hdd_orders!B3202)*(hdd_products!$H$2:$H$21=hdd_orders!F3202),0))</f>
        <v>415.57</v>
      </c>
      <c r="V3202" s="6" t="b">
        <f t="shared" si="247"/>
        <v>1</v>
      </c>
      <c r="W3202" s="4">
        <f t="shared" si="248"/>
        <v>415.57</v>
      </c>
      <c r="X3202" s="6" t="b">
        <f t="shared" si="249"/>
        <v>1</v>
      </c>
      <c r="AD3202" s="52"/>
    </row>
    <row r="3203" spans="1:30" x14ac:dyDescent="0.45">
      <c r="A3203" s="4">
        <v>3201</v>
      </c>
      <c r="B3203">
        <v>1001</v>
      </c>
      <c r="C3203">
        <v>91842</v>
      </c>
      <c r="D3203" t="str">
        <f>_xlfn.XLOOKUP(C3203,customer_table!$A$2:$A$4869,customer_table!$B$2:$B$4869)</f>
        <v>Enterprise</v>
      </c>
      <c r="E3203">
        <v>1</v>
      </c>
      <c r="F3203">
        <v>129.16999999999999</v>
      </c>
      <c r="G3203">
        <v>129.16999999999999</v>
      </c>
      <c r="H3203">
        <v>0</v>
      </c>
      <c r="I3203">
        <v>16.190000000000001</v>
      </c>
      <c r="J3203" s="5">
        <v>45503</v>
      </c>
      <c r="K3203" s="5">
        <v>45510</v>
      </c>
      <c r="L3203" t="s">
        <v>4890</v>
      </c>
      <c r="M3203" t="s">
        <v>4877</v>
      </c>
      <c r="N3203" t="s">
        <v>4901</v>
      </c>
      <c r="O3203" t="s">
        <v>4875</v>
      </c>
      <c r="P3203" t="s">
        <v>4879</v>
      </c>
      <c r="Q3203" s="4">
        <f>_xlfn.XLOOKUP(C3203,customer_table!$A$2:$A$4947,customer_table!$A$2:$A$4947)</f>
        <v>91842</v>
      </c>
      <c r="R3203" t="str">
        <f>_xlfn.XLOOKUP(D3203,customer_table!$B$2:$B$4947,customer_table!$B$2:$B$4947)</f>
        <v>Enterprise</v>
      </c>
      <c r="S3203" s="4" t="b">
        <f t="shared" si="245"/>
        <v>1</v>
      </c>
      <c r="T3203" s="6" t="b">
        <f t="shared" si="246"/>
        <v>1</v>
      </c>
      <c r="U3203" cm="1">
        <f t="array" ref="U3203">INDEX(hdd_products!$H$2:$H$21,MATCH(1,(hdd_products!$A$2:$A$21=hdd_orders!B3203)*(hdd_products!$H$2:$H$21=hdd_orders!F3203),0))</f>
        <v>129.16999999999999</v>
      </c>
      <c r="V3203" s="6" t="b">
        <f t="shared" si="247"/>
        <v>1</v>
      </c>
      <c r="W3203" s="4">
        <f t="shared" si="248"/>
        <v>129.16999999999999</v>
      </c>
      <c r="X3203" s="6" t="b">
        <f t="shared" si="249"/>
        <v>1</v>
      </c>
      <c r="AD3203" s="52"/>
    </row>
    <row r="3204" spans="1:30" x14ac:dyDescent="0.45">
      <c r="A3204" s="4">
        <v>3202</v>
      </c>
      <c r="B3204">
        <v>1013</v>
      </c>
      <c r="C3204">
        <v>80571</v>
      </c>
      <c r="D3204" t="str">
        <f>_xlfn.XLOOKUP(C3204,customer_table!$A$2:$A$4869,customer_table!$B$2:$B$4869)</f>
        <v>Consumer</v>
      </c>
      <c r="E3204">
        <v>5</v>
      </c>
      <c r="F3204">
        <v>588.66999999999996</v>
      </c>
      <c r="G3204">
        <v>2943.35</v>
      </c>
      <c r="H3204">
        <v>0</v>
      </c>
      <c r="I3204">
        <v>17.399999999999999</v>
      </c>
      <c r="J3204" s="5">
        <v>45534</v>
      </c>
      <c r="K3204" s="5">
        <v>45536</v>
      </c>
      <c r="L3204" t="s">
        <v>4893</v>
      </c>
      <c r="M3204" t="s">
        <v>4881</v>
      </c>
      <c r="N3204" t="s">
        <v>4876</v>
      </c>
      <c r="O3204" t="s">
        <v>4880</v>
      </c>
      <c r="P3204" t="s">
        <v>4884</v>
      </c>
      <c r="Q3204" s="4">
        <f>_xlfn.XLOOKUP(C3204,customer_table!$A$2:$A$4947,customer_table!$A$2:$A$4947)</f>
        <v>80571</v>
      </c>
      <c r="R3204" t="str">
        <f>_xlfn.XLOOKUP(D3204,customer_table!$B$2:$B$4947,customer_table!$B$2:$B$4947)</f>
        <v>Consumer</v>
      </c>
      <c r="S3204" s="4" t="b">
        <f t="shared" ref="S3204:S3267" si="250">Q3204=C3204</f>
        <v>1</v>
      </c>
      <c r="T3204" s="6" t="b">
        <f t="shared" ref="T3204:T3267" si="251">R3204=D3204</f>
        <v>1</v>
      </c>
      <c r="U3204" cm="1">
        <f t="array" ref="U3204">INDEX(hdd_products!$H$2:$H$21,MATCH(1,(hdd_products!$A$2:$A$21=hdd_orders!B3204)*(hdd_products!$H$2:$H$21=hdd_orders!F3204),0))</f>
        <v>588.66999999999996</v>
      </c>
      <c r="V3204" s="6" t="b">
        <f t="shared" ref="V3204:V3267" si="252">U3204=F3204</f>
        <v>1</v>
      </c>
      <c r="W3204" s="4">
        <f t="shared" ref="W3204:W3267" si="253">F3204*E3204</f>
        <v>2943.35</v>
      </c>
      <c r="X3204" s="6" t="b">
        <f t="shared" ref="X3204:X3267" si="254">G3204=W3204</f>
        <v>1</v>
      </c>
      <c r="AD3204" s="52"/>
    </row>
    <row r="3205" spans="1:30" x14ac:dyDescent="0.45">
      <c r="A3205" s="4">
        <v>3203</v>
      </c>
      <c r="B3205">
        <v>1007</v>
      </c>
      <c r="C3205">
        <v>15951</v>
      </c>
      <c r="D3205" t="str">
        <f>_xlfn.XLOOKUP(C3205,customer_table!$A$2:$A$4869,customer_table!$B$2:$B$4869)</f>
        <v>Enterprise</v>
      </c>
      <c r="E3205">
        <v>1</v>
      </c>
      <c r="F3205">
        <v>415.57</v>
      </c>
      <c r="G3205">
        <v>415.57</v>
      </c>
      <c r="H3205">
        <v>0</v>
      </c>
      <c r="I3205">
        <v>10.76</v>
      </c>
      <c r="J3205" s="5">
        <v>45328</v>
      </c>
      <c r="K3205" s="5">
        <v>45329</v>
      </c>
      <c r="L3205" t="s">
        <v>4885</v>
      </c>
      <c r="M3205" t="s">
        <v>4896</v>
      </c>
      <c r="N3205" t="s">
        <v>4876</v>
      </c>
      <c r="O3205" t="s">
        <v>4880</v>
      </c>
      <c r="P3205" t="s">
        <v>4886</v>
      </c>
      <c r="Q3205" s="4">
        <f>_xlfn.XLOOKUP(C3205,customer_table!$A$2:$A$4947,customer_table!$A$2:$A$4947)</f>
        <v>15951</v>
      </c>
      <c r="R3205" t="str">
        <f>_xlfn.XLOOKUP(D3205,customer_table!$B$2:$B$4947,customer_table!$B$2:$B$4947)</f>
        <v>Enterprise</v>
      </c>
      <c r="S3205" s="4" t="b">
        <f t="shared" si="250"/>
        <v>1</v>
      </c>
      <c r="T3205" s="6" t="b">
        <f t="shared" si="251"/>
        <v>1</v>
      </c>
      <c r="U3205" cm="1">
        <f t="array" ref="U3205">INDEX(hdd_products!$H$2:$H$21,MATCH(1,(hdd_products!$A$2:$A$21=hdd_orders!B3205)*(hdd_products!$H$2:$H$21=hdd_orders!F3205),0))</f>
        <v>415.57</v>
      </c>
      <c r="V3205" s="6" t="b">
        <f t="shared" si="252"/>
        <v>1</v>
      </c>
      <c r="W3205" s="4">
        <f t="shared" si="253"/>
        <v>415.57</v>
      </c>
      <c r="X3205" s="6" t="b">
        <f t="shared" si="254"/>
        <v>1</v>
      </c>
      <c r="AD3205" s="52"/>
    </row>
    <row r="3206" spans="1:30" x14ac:dyDescent="0.45">
      <c r="A3206" s="4">
        <v>3204</v>
      </c>
      <c r="B3206">
        <v>1006</v>
      </c>
      <c r="C3206">
        <v>99732</v>
      </c>
      <c r="D3206" t="str">
        <f>_xlfn.XLOOKUP(C3206,customer_table!$A$2:$A$4869,customer_table!$B$2:$B$4869)</f>
        <v>Enterprise</v>
      </c>
      <c r="E3206">
        <v>12</v>
      </c>
      <c r="F3206">
        <v>307.20999999999998</v>
      </c>
      <c r="G3206">
        <v>3686.52</v>
      </c>
      <c r="H3206">
        <v>0</v>
      </c>
      <c r="I3206">
        <v>13.2</v>
      </c>
      <c r="J3206" s="5">
        <v>45631</v>
      </c>
      <c r="K3206" s="5">
        <v>45636</v>
      </c>
      <c r="L3206" t="s">
        <v>4882</v>
      </c>
      <c r="M3206" t="s">
        <v>4898</v>
      </c>
      <c r="N3206" t="s">
        <v>4892</v>
      </c>
      <c r="O3206" t="s">
        <v>4880</v>
      </c>
      <c r="P3206" t="s">
        <v>4886</v>
      </c>
      <c r="Q3206" s="4">
        <f>_xlfn.XLOOKUP(C3206,customer_table!$A$2:$A$4947,customer_table!$A$2:$A$4947)</f>
        <v>99732</v>
      </c>
      <c r="R3206" t="str">
        <f>_xlfn.XLOOKUP(D3206,customer_table!$B$2:$B$4947,customer_table!$B$2:$B$4947)</f>
        <v>Enterprise</v>
      </c>
      <c r="S3206" s="4" t="b">
        <f t="shared" si="250"/>
        <v>1</v>
      </c>
      <c r="T3206" s="6" t="b">
        <f t="shared" si="251"/>
        <v>1</v>
      </c>
      <c r="U3206" cm="1">
        <f t="array" ref="U3206">INDEX(hdd_products!$H$2:$H$21,MATCH(1,(hdd_products!$A$2:$A$21=hdd_orders!B3206)*(hdd_products!$H$2:$H$21=hdd_orders!F3206),0))</f>
        <v>307.20999999999998</v>
      </c>
      <c r="V3206" s="6" t="b">
        <f t="shared" si="252"/>
        <v>1</v>
      </c>
      <c r="W3206" s="4">
        <f t="shared" si="253"/>
        <v>3686.5199999999995</v>
      </c>
      <c r="X3206" s="6" t="b">
        <f t="shared" si="254"/>
        <v>1</v>
      </c>
      <c r="AD3206" s="52"/>
    </row>
    <row r="3207" spans="1:30" x14ac:dyDescent="0.45">
      <c r="A3207" s="4">
        <v>3205</v>
      </c>
      <c r="B3207">
        <v>1003</v>
      </c>
      <c r="C3207">
        <v>57178</v>
      </c>
      <c r="D3207" t="str">
        <f>_xlfn.XLOOKUP(C3207,customer_table!$A$2:$A$4869,customer_table!$B$2:$B$4869)</f>
        <v>Enterprise</v>
      </c>
      <c r="E3207">
        <v>2</v>
      </c>
      <c r="F3207">
        <v>95.08</v>
      </c>
      <c r="G3207">
        <v>190.16</v>
      </c>
      <c r="H3207">
        <v>0</v>
      </c>
      <c r="I3207">
        <v>9.42</v>
      </c>
      <c r="J3207" s="5">
        <v>45443</v>
      </c>
      <c r="K3207" s="5">
        <v>45445</v>
      </c>
      <c r="L3207" t="s">
        <v>4902</v>
      </c>
      <c r="M3207" t="s">
        <v>4881</v>
      </c>
      <c r="N3207" t="s">
        <v>4876</v>
      </c>
      <c r="O3207" t="s">
        <v>4880</v>
      </c>
      <c r="P3207" t="s">
        <v>4888</v>
      </c>
      <c r="Q3207" s="4">
        <f>_xlfn.XLOOKUP(C3207,customer_table!$A$2:$A$4947,customer_table!$A$2:$A$4947)</f>
        <v>57178</v>
      </c>
      <c r="R3207" t="str">
        <f>_xlfn.XLOOKUP(D3207,customer_table!$B$2:$B$4947,customer_table!$B$2:$B$4947)</f>
        <v>Enterprise</v>
      </c>
      <c r="S3207" s="4" t="b">
        <f t="shared" si="250"/>
        <v>1</v>
      </c>
      <c r="T3207" s="6" t="b">
        <f t="shared" si="251"/>
        <v>1</v>
      </c>
      <c r="U3207" cm="1">
        <f t="array" ref="U3207">INDEX(hdd_products!$H$2:$H$21,MATCH(1,(hdd_products!$A$2:$A$21=hdd_orders!B3207)*(hdd_products!$H$2:$H$21=hdd_orders!F3207),0))</f>
        <v>95.08</v>
      </c>
      <c r="V3207" s="6" t="b">
        <f t="shared" si="252"/>
        <v>1</v>
      </c>
      <c r="W3207" s="4">
        <f t="shared" si="253"/>
        <v>190.16</v>
      </c>
      <c r="X3207" s="6" t="b">
        <f t="shared" si="254"/>
        <v>1</v>
      </c>
      <c r="AD3207" s="52"/>
    </row>
    <row r="3208" spans="1:30" x14ac:dyDescent="0.45">
      <c r="A3208" s="4">
        <v>3206</v>
      </c>
      <c r="B3208">
        <v>1003</v>
      </c>
      <c r="C3208">
        <v>29842</v>
      </c>
      <c r="D3208" t="str">
        <f>_xlfn.XLOOKUP(C3208,customer_table!$A$2:$A$4869,customer_table!$B$2:$B$4869)</f>
        <v>Enterprise</v>
      </c>
      <c r="E3208">
        <v>2</v>
      </c>
      <c r="F3208">
        <v>95.08</v>
      </c>
      <c r="G3208">
        <v>190.16</v>
      </c>
      <c r="H3208">
        <v>0</v>
      </c>
      <c r="I3208">
        <v>11.6</v>
      </c>
      <c r="J3208" s="5">
        <v>45415</v>
      </c>
      <c r="K3208" s="5">
        <v>45418</v>
      </c>
      <c r="L3208" t="s">
        <v>4897</v>
      </c>
      <c r="M3208" t="s">
        <v>4898</v>
      </c>
      <c r="N3208" t="s">
        <v>4876</v>
      </c>
      <c r="O3208" t="s">
        <v>4880</v>
      </c>
      <c r="P3208" t="s">
        <v>4888</v>
      </c>
      <c r="Q3208" s="4">
        <f>_xlfn.XLOOKUP(C3208,customer_table!$A$2:$A$4947,customer_table!$A$2:$A$4947)</f>
        <v>29842</v>
      </c>
      <c r="R3208" t="str">
        <f>_xlfn.XLOOKUP(D3208,customer_table!$B$2:$B$4947,customer_table!$B$2:$B$4947)</f>
        <v>Enterprise</v>
      </c>
      <c r="S3208" s="4" t="b">
        <f t="shared" si="250"/>
        <v>1</v>
      </c>
      <c r="T3208" s="6" t="b">
        <f t="shared" si="251"/>
        <v>1</v>
      </c>
      <c r="U3208" cm="1">
        <f t="array" ref="U3208">INDEX(hdd_products!$H$2:$H$21,MATCH(1,(hdd_products!$A$2:$A$21=hdd_orders!B3208)*(hdd_products!$H$2:$H$21=hdd_orders!F3208),0))</f>
        <v>95.08</v>
      </c>
      <c r="V3208" s="6" t="b">
        <f t="shared" si="252"/>
        <v>1</v>
      </c>
      <c r="W3208" s="4">
        <f t="shared" si="253"/>
        <v>190.16</v>
      </c>
      <c r="X3208" s="6" t="b">
        <f t="shared" si="254"/>
        <v>1</v>
      </c>
      <c r="AD3208" s="52"/>
    </row>
    <row r="3209" spans="1:30" x14ac:dyDescent="0.45">
      <c r="A3209" s="4">
        <v>3207</v>
      </c>
      <c r="B3209">
        <v>1005</v>
      </c>
      <c r="C3209">
        <v>66264</v>
      </c>
      <c r="D3209" t="str">
        <f>_xlfn.XLOOKUP(C3209,customer_table!$A$2:$A$4869,customer_table!$B$2:$B$4869)</f>
        <v>Enterprise</v>
      </c>
      <c r="E3209">
        <v>4</v>
      </c>
      <c r="F3209">
        <v>204.55</v>
      </c>
      <c r="G3209">
        <v>818.2</v>
      </c>
      <c r="H3209">
        <v>0</v>
      </c>
      <c r="I3209">
        <v>16.3</v>
      </c>
      <c r="J3209" s="5">
        <v>45431</v>
      </c>
      <c r="K3209" s="5">
        <v>45436</v>
      </c>
      <c r="L3209" t="s">
        <v>4893</v>
      </c>
      <c r="M3209" t="s">
        <v>4877</v>
      </c>
      <c r="N3209" t="s">
        <v>4876</v>
      </c>
      <c r="O3209" t="s">
        <v>4894</v>
      </c>
      <c r="P3209" t="s">
        <v>4888</v>
      </c>
      <c r="Q3209" s="4">
        <f>_xlfn.XLOOKUP(C3209,customer_table!$A$2:$A$4947,customer_table!$A$2:$A$4947)</f>
        <v>66264</v>
      </c>
      <c r="R3209" t="str">
        <f>_xlfn.XLOOKUP(D3209,customer_table!$B$2:$B$4947,customer_table!$B$2:$B$4947)</f>
        <v>Enterprise</v>
      </c>
      <c r="S3209" s="4" t="b">
        <f t="shared" si="250"/>
        <v>1</v>
      </c>
      <c r="T3209" s="6" t="b">
        <f t="shared" si="251"/>
        <v>1</v>
      </c>
      <c r="U3209" cm="1">
        <f t="array" ref="U3209">INDEX(hdd_products!$H$2:$H$21,MATCH(1,(hdd_products!$A$2:$A$21=hdd_orders!B3209)*(hdd_products!$H$2:$H$21=hdd_orders!F3209),0))</f>
        <v>204.55</v>
      </c>
      <c r="V3209" s="6" t="b">
        <f t="shared" si="252"/>
        <v>1</v>
      </c>
      <c r="W3209" s="4">
        <f t="shared" si="253"/>
        <v>818.2</v>
      </c>
      <c r="X3209" s="6" t="b">
        <f t="shared" si="254"/>
        <v>1</v>
      </c>
      <c r="AD3209" s="52"/>
    </row>
    <row r="3210" spans="1:30" x14ac:dyDescent="0.45">
      <c r="A3210" s="4">
        <v>3208</v>
      </c>
      <c r="B3210">
        <v>1005</v>
      </c>
      <c r="C3210">
        <v>49265</v>
      </c>
      <c r="D3210" t="str">
        <f>_xlfn.XLOOKUP(C3210,customer_table!$A$2:$A$4869,customer_table!$B$2:$B$4869)</f>
        <v>Small Business</v>
      </c>
      <c r="E3210">
        <v>12</v>
      </c>
      <c r="F3210">
        <v>204.55</v>
      </c>
      <c r="G3210">
        <v>2454.6</v>
      </c>
      <c r="H3210">
        <v>0</v>
      </c>
      <c r="I3210">
        <v>12.98</v>
      </c>
      <c r="J3210" s="5">
        <v>45404</v>
      </c>
      <c r="K3210" s="5">
        <v>45410</v>
      </c>
      <c r="L3210" t="s">
        <v>4885</v>
      </c>
      <c r="M3210" t="s">
        <v>4896</v>
      </c>
      <c r="N3210" t="s">
        <v>4876</v>
      </c>
      <c r="O3210" t="s">
        <v>4894</v>
      </c>
      <c r="P3210" t="s">
        <v>4891</v>
      </c>
      <c r="Q3210" s="4">
        <f>_xlfn.XLOOKUP(C3210,customer_table!$A$2:$A$4947,customer_table!$A$2:$A$4947)</f>
        <v>49265</v>
      </c>
      <c r="R3210" t="str">
        <f>_xlfn.XLOOKUP(D3210,customer_table!$B$2:$B$4947,customer_table!$B$2:$B$4947)</f>
        <v>Small Business</v>
      </c>
      <c r="S3210" s="4" t="b">
        <f t="shared" si="250"/>
        <v>1</v>
      </c>
      <c r="T3210" s="6" t="b">
        <f t="shared" si="251"/>
        <v>1</v>
      </c>
      <c r="U3210" cm="1">
        <f t="array" ref="U3210">INDEX(hdd_products!$H$2:$H$21,MATCH(1,(hdd_products!$A$2:$A$21=hdd_orders!B3210)*(hdd_products!$H$2:$H$21=hdd_orders!F3210),0))</f>
        <v>204.55</v>
      </c>
      <c r="V3210" s="6" t="b">
        <f t="shared" si="252"/>
        <v>1</v>
      </c>
      <c r="W3210" s="4">
        <f t="shared" si="253"/>
        <v>2454.6000000000004</v>
      </c>
      <c r="X3210" s="6" t="b">
        <f t="shared" si="254"/>
        <v>1</v>
      </c>
      <c r="AD3210" s="52"/>
    </row>
    <row r="3211" spans="1:30" x14ac:dyDescent="0.45">
      <c r="A3211" s="4">
        <v>3209</v>
      </c>
      <c r="B3211">
        <v>1013</v>
      </c>
      <c r="C3211">
        <v>39864</v>
      </c>
      <c r="D3211" t="str">
        <f>_xlfn.XLOOKUP(C3211,customer_table!$A$2:$A$4869,customer_table!$B$2:$B$4869)</f>
        <v>Small Business</v>
      </c>
      <c r="E3211">
        <v>1</v>
      </c>
      <c r="F3211">
        <v>588.66999999999996</v>
      </c>
      <c r="G3211">
        <v>588.66999999999996</v>
      </c>
      <c r="H3211">
        <v>0</v>
      </c>
      <c r="I3211">
        <v>15.94</v>
      </c>
      <c r="J3211" s="5">
        <v>45447</v>
      </c>
      <c r="K3211" s="5">
        <v>45449</v>
      </c>
      <c r="L3211" t="s">
        <v>4893</v>
      </c>
      <c r="M3211" t="s">
        <v>4881</v>
      </c>
      <c r="N3211" t="s">
        <v>4876</v>
      </c>
      <c r="O3211" t="s">
        <v>4875</v>
      </c>
      <c r="P3211" t="s">
        <v>4888</v>
      </c>
      <c r="Q3211" s="4">
        <f>_xlfn.XLOOKUP(C3211,customer_table!$A$2:$A$4947,customer_table!$A$2:$A$4947)</f>
        <v>39864</v>
      </c>
      <c r="R3211" t="str">
        <f>_xlfn.XLOOKUP(D3211,customer_table!$B$2:$B$4947,customer_table!$B$2:$B$4947)</f>
        <v>Small Business</v>
      </c>
      <c r="S3211" s="4" t="b">
        <f t="shared" si="250"/>
        <v>1</v>
      </c>
      <c r="T3211" s="6" t="b">
        <f t="shared" si="251"/>
        <v>1</v>
      </c>
      <c r="U3211" cm="1">
        <f t="array" ref="U3211">INDEX(hdd_products!$H$2:$H$21,MATCH(1,(hdd_products!$A$2:$A$21=hdd_orders!B3211)*(hdd_products!$H$2:$H$21=hdd_orders!F3211),0))</f>
        <v>588.66999999999996</v>
      </c>
      <c r="V3211" s="6" t="b">
        <f t="shared" si="252"/>
        <v>1</v>
      </c>
      <c r="W3211" s="4">
        <f t="shared" si="253"/>
        <v>588.66999999999996</v>
      </c>
      <c r="X3211" s="6" t="b">
        <f t="shared" si="254"/>
        <v>1</v>
      </c>
      <c r="AD3211" s="52"/>
    </row>
    <row r="3212" spans="1:30" x14ac:dyDescent="0.45">
      <c r="A3212" s="4">
        <v>3210</v>
      </c>
      <c r="B3212">
        <v>1002</v>
      </c>
      <c r="C3212">
        <v>80804</v>
      </c>
      <c r="D3212" t="str">
        <f>_xlfn.XLOOKUP(C3212,customer_table!$A$2:$A$4869,customer_table!$B$2:$B$4869)</f>
        <v>Enterprise</v>
      </c>
      <c r="E3212">
        <v>1</v>
      </c>
      <c r="F3212">
        <v>198.26</v>
      </c>
      <c r="G3212">
        <v>198.26</v>
      </c>
      <c r="H3212">
        <v>0</v>
      </c>
      <c r="I3212">
        <v>9.82</v>
      </c>
      <c r="J3212" s="5">
        <v>45444</v>
      </c>
      <c r="K3212" s="5">
        <v>45448</v>
      </c>
      <c r="L3212" t="s">
        <v>4899</v>
      </c>
      <c r="M3212" t="s">
        <v>4881</v>
      </c>
      <c r="N3212" t="s">
        <v>4876</v>
      </c>
      <c r="O3212" t="s">
        <v>4875</v>
      </c>
      <c r="P3212" t="s">
        <v>4884</v>
      </c>
      <c r="Q3212" s="4">
        <f>_xlfn.XLOOKUP(C3212,customer_table!$A$2:$A$4947,customer_table!$A$2:$A$4947)</f>
        <v>80804</v>
      </c>
      <c r="R3212" t="str">
        <f>_xlfn.XLOOKUP(D3212,customer_table!$B$2:$B$4947,customer_table!$B$2:$B$4947)</f>
        <v>Enterprise</v>
      </c>
      <c r="S3212" s="4" t="b">
        <f t="shared" si="250"/>
        <v>1</v>
      </c>
      <c r="T3212" s="6" t="b">
        <f t="shared" si="251"/>
        <v>1</v>
      </c>
      <c r="U3212" cm="1">
        <f t="array" ref="U3212">INDEX(hdd_products!$H$2:$H$21,MATCH(1,(hdd_products!$A$2:$A$21=hdd_orders!B3212)*(hdd_products!$H$2:$H$21=hdd_orders!F3212),0))</f>
        <v>198.26</v>
      </c>
      <c r="V3212" s="6" t="b">
        <f t="shared" si="252"/>
        <v>1</v>
      </c>
      <c r="W3212" s="4">
        <f t="shared" si="253"/>
        <v>198.26</v>
      </c>
      <c r="X3212" s="6" t="b">
        <f t="shared" si="254"/>
        <v>1</v>
      </c>
      <c r="AD3212" s="52"/>
    </row>
    <row r="3213" spans="1:30" x14ac:dyDescent="0.45">
      <c r="A3213" s="4">
        <v>3211</v>
      </c>
      <c r="B3213">
        <v>1004</v>
      </c>
      <c r="C3213">
        <v>46267</v>
      </c>
      <c r="D3213" t="str">
        <f>_xlfn.XLOOKUP(C3213,customer_table!$A$2:$A$4869,customer_table!$B$2:$B$4869)</f>
        <v>Consumer</v>
      </c>
      <c r="E3213">
        <v>1</v>
      </c>
      <c r="F3213">
        <v>170.85</v>
      </c>
      <c r="G3213">
        <v>170.85</v>
      </c>
      <c r="H3213">
        <v>0</v>
      </c>
      <c r="I3213">
        <v>13.32</v>
      </c>
      <c r="J3213" s="5">
        <v>45520</v>
      </c>
      <c r="K3213" s="5">
        <v>45527</v>
      </c>
      <c r="L3213" t="s">
        <v>4882</v>
      </c>
      <c r="M3213" t="s">
        <v>4896</v>
      </c>
      <c r="N3213" t="s">
        <v>4901</v>
      </c>
      <c r="O3213" t="s">
        <v>4880</v>
      </c>
      <c r="P3213" t="s">
        <v>4879</v>
      </c>
      <c r="Q3213" s="4">
        <f>_xlfn.XLOOKUP(C3213,customer_table!$A$2:$A$4947,customer_table!$A$2:$A$4947)</f>
        <v>46267</v>
      </c>
      <c r="R3213" t="str">
        <f>_xlfn.XLOOKUP(D3213,customer_table!$B$2:$B$4947,customer_table!$B$2:$B$4947)</f>
        <v>Consumer</v>
      </c>
      <c r="S3213" s="4" t="b">
        <f t="shared" si="250"/>
        <v>1</v>
      </c>
      <c r="T3213" s="6" t="b">
        <f t="shared" si="251"/>
        <v>1</v>
      </c>
      <c r="U3213" cm="1">
        <f t="array" ref="U3213">INDEX(hdd_products!$H$2:$H$21,MATCH(1,(hdd_products!$A$2:$A$21=hdd_orders!B3213)*(hdd_products!$H$2:$H$21=hdd_orders!F3213),0))</f>
        <v>170.85</v>
      </c>
      <c r="V3213" s="6" t="b">
        <f t="shared" si="252"/>
        <v>1</v>
      </c>
      <c r="W3213" s="4">
        <f t="shared" si="253"/>
        <v>170.85</v>
      </c>
      <c r="X3213" s="6" t="b">
        <f t="shared" si="254"/>
        <v>1</v>
      </c>
      <c r="AD3213" s="52"/>
    </row>
    <row r="3214" spans="1:30" x14ac:dyDescent="0.45">
      <c r="A3214" s="4">
        <v>3212</v>
      </c>
      <c r="B3214">
        <v>1001</v>
      </c>
      <c r="C3214">
        <v>20493</v>
      </c>
      <c r="D3214" t="str">
        <f>_xlfn.XLOOKUP(C3214,customer_table!$A$2:$A$4869,customer_table!$B$2:$B$4869)</f>
        <v>Small Business</v>
      </c>
      <c r="E3214">
        <v>2</v>
      </c>
      <c r="F3214">
        <v>129.16999999999999</v>
      </c>
      <c r="G3214">
        <v>258.33999999999997</v>
      </c>
      <c r="H3214">
        <v>0</v>
      </c>
      <c r="I3214">
        <v>7.66</v>
      </c>
      <c r="J3214" s="5">
        <v>45521</v>
      </c>
      <c r="K3214" s="5">
        <v>45526</v>
      </c>
      <c r="L3214" t="s">
        <v>4883</v>
      </c>
      <c r="M3214" t="s">
        <v>4877</v>
      </c>
      <c r="N3214" t="s">
        <v>4903</v>
      </c>
      <c r="O3214" t="s">
        <v>4875</v>
      </c>
      <c r="P3214" t="s">
        <v>4874</v>
      </c>
      <c r="Q3214" s="4">
        <f>_xlfn.XLOOKUP(C3214,customer_table!$A$2:$A$4947,customer_table!$A$2:$A$4947)</f>
        <v>20493</v>
      </c>
      <c r="R3214" t="str">
        <f>_xlfn.XLOOKUP(D3214,customer_table!$B$2:$B$4947,customer_table!$B$2:$B$4947)</f>
        <v>Small Business</v>
      </c>
      <c r="S3214" s="4" t="b">
        <f t="shared" si="250"/>
        <v>1</v>
      </c>
      <c r="T3214" s="6" t="b">
        <f t="shared" si="251"/>
        <v>1</v>
      </c>
      <c r="U3214" cm="1">
        <f t="array" ref="U3214">INDEX(hdd_products!$H$2:$H$21,MATCH(1,(hdd_products!$A$2:$A$21=hdd_orders!B3214)*(hdd_products!$H$2:$H$21=hdd_orders!F3214),0))</f>
        <v>129.16999999999999</v>
      </c>
      <c r="V3214" s="6" t="b">
        <f t="shared" si="252"/>
        <v>1</v>
      </c>
      <c r="W3214" s="4">
        <f t="shared" si="253"/>
        <v>258.33999999999997</v>
      </c>
      <c r="X3214" s="6" t="b">
        <f t="shared" si="254"/>
        <v>1</v>
      </c>
      <c r="AD3214" s="52"/>
    </row>
    <row r="3215" spans="1:30" x14ac:dyDescent="0.45">
      <c r="A3215" s="4">
        <v>3213</v>
      </c>
      <c r="B3215">
        <v>1001</v>
      </c>
      <c r="C3215">
        <v>11275</v>
      </c>
      <c r="D3215" t="str">
        <f>_xlfn.XLOOKUP(C3215,customer_table!$A$2:$A$4869,customer_table!$B$2:$B$4869)</f>
        <v>Enterprise</v>
      </c>
      <c r="E3215">
        <v>1</v>
      </c>
      <c r="F3215">
        <v>129.16999999999999</v>
      </c>
      <c r="G3215">
        <v>129.16999999999999</v>
      </c>
      <c r="H3215">
        <v>0</v>
      </c>
      <c r="I3215">
        <v>15.18</v>
      </c>
      <c r="J3215" s="5">
        <v>45581</v>
      </c>
      <c r="K3215" s="5">
        <v>45583</v>
      </c>
      <c r="L3215" t="s">
        <v>4895</v>
      </c>
      <c r="M3215" t="s">
        <v>4896</v>
      </c>
      <c r="N3215" t="s">
        <v>4876</v>
      </c>
      <c r="O3215" t="s">
        <v>4880</v>
      </c>
      <c r="P3215" t="s">
        <v>4891</v>
      </c>
      <c r="Q3215" s="4">
        <f>_xlfn.XLOOKUP(C3215,customer_table!$A$2:$A$4947,customer_table!$A$2:$A$4947)</f>
        <v>11275</v>
      </c>
      <c r="R3215" t="str">
        <f>_xlfn.XLOOKUP(D3215,customer_table!$B$2:$B$4947,customer_table!$B$2:$B$4947)</f>
        <v>Enterprise</v>
      </c>
      <c r="S3215" s="4" t="b">
        <f t="shared" si="250"/>
        <v>1</v>
      </c>
      <c r="T3215" s="6" t="b">
        <f t="shared" si="251"/>
        <v>1</v>
      </c>
      <c r="U3215" cm="1">
        <f t="array" ref="U3215">INDEX(hdd_products!$H$2:$H$21,MATCH(1,(hdd_products!$A$2:$A$21=hdd_orders!B3215)*(hdd_products!$H$2:$H$21=hdd_orders!F3215),0))</f>
        <v>129.16999999999999</v>
      </c>
      <c r="V3215" s="6" t="b">
        <f t="shared" si="252"/>
        <v>1</v>
      </c>
      <c r="W3215" s="4">
        <f t="shared" si="253"/>
        <v>129.16999999999999</v>
      </c>
      <c r="X3215" s="6" t="b">
        <f t="shared" si="254"/>
        <v>1</v>
      </c>
      <c r="AD3215" s="52"/>
    </row>
    <row r="3216" spans="1:30" x14ac:dyDescent="0.45">
      <c r="A3216" s="4">
        <v>3214</v>
      </c>
      <c r="B3216">
        <v>1001</v>
      </c>
      <c r="C3216">
        <v>15571</v>
      </c>
      <c r="D3216" t="str">
        <f>_xlfn.XLOOKUP(C3216,customer_table!$A$2:$A$4869,customer_table!$B$2:$B$4869)</f>
        <v>Enterprise</v>
      </c>
      <c r="E3216">
        <v>8</v>
      </c>
      <c r="F3216">
        <v>129.16999999999999</v>
      </c>
      <c r="G3216">
        <v>1033.3599999999999</v>
      </c>
      <c r="H3216">
        <v>0</v>
      </c>
      <c r="I3216">
        <v>7.64</v>
      </c>
      <c r="J3216" s="5">
        <v>45462</v>
      </c>
      <c r="K3216" s="5">
        <v>45469</v>
      </c>
      <c r="L3216" t="s">
        <v>4883</v>
      </c>
      <c r="M3216" t="s">
        <v>4877</v>
      </c>
      <c r="N3216" t="s">
        <v>4876</v>
      </c>
      <c r="O3216" t="s">
        <v>4880</v>
      </c>
      <c r="P3216" t="s">
        <v>4888</v>
      </c>
      <c r="Q3216" s="4">
        <f>_xlfn.XLOOKUP(C3216,customer_table!$A$2:$A$4947,customer_table!$A$2:$A$4947)</f>
        <v>15571</v>
      </c>
      <c r="R3216" t="str">
        <f>_xlfn.XLOOKUP(D3216,customer_table!$B$2:$B$4947,customer_table!$B$2:$B$4947)</f>
        <v>Enterprise</v>
      </c>
      <c r="S3216" s="4" t="b">
        <f t="shared" si="250"/>
        <v>1</v>
      </c>
      <c r="T3216" s="6" t="b">
        <f t="shared" si="251"/>
        <v>1</v>
      </c>
      <c r="U3216" cm="1">
        <f t="array" ref="U3216">INDEX(hdd_products!$H$2:$H$21,MATCH(1,(hdd_products!$A$2:$A$21=hdd_orders!B3216)*(hdd_products!$H$2:$H$21=hdd_orders!F3216),0))</f>
        <v>129.16999999999999</v>
      </c>
      <c r="V3216" s="6" t="b">
        <f t="shared" si="252"/>
        <v>1</v>
      </c>
      <c r="W3216" s="4">
        <f t="shared" si="253"/>
        <v>1033.3599999999999</v>
      </c>
      <c r="X3216" s="6" t="b">
        <f t="shared" si="254"/>
        <v>1</v>
      </c>
      <c r="AD3216" s="52"/>
    </row>
    <row r="3217" spans="1:30" x14ac:dyDescent="0.45">
      <c r="A3217" s="4">
        <v>3215</v>
      </c>
      <c r="B3217">
        <v>1008</v>
      </c>
      <c r="C3217">
        <v>23332</v>
      </c>
      <c r="D3217" t="str">
        <f>_xlfn.XLOOKUP(C3217,customer_table!$A$2:$A$4869,customer_table!$B$2:$B$4869)</f>
        <v>Small Business</v>
      </c>
      <c r="E3217">
        <v>1</v>
      </c>
      <c r="F3217">
        <v>269.08</v>
      </c>
      <c r="G3217">
        <v>269.08</v>
      </c>
      <c r="H3217">
        <v>0</v>
      </c>
      <c r="I3217">
        <v>19.95</v>
      </c>
      <c r="J3217" s="5">
        <v>45306</v>
      </c>
      <c r="K3217" s="5">
        <v>45312</v>
      </c>
      <c r="L3217" t="s">
        <v>4887</v>
      </c>
      <c r="M3217" t="s">
        <v>4896</v>
      </c>
      <c r="N3217" t="s">
        <v>4876</v>
      </c>
      <c r="O3217" t="s">
        <v>4880</v>
      </c>
      <c r="P3217" t="s">
        <v>4886</v>
      </c>
      <c r="Q3217" s="4">
        <f>_xlfn.XLOOKUP(C3217,customer_table!$A$2:$A$4947,customer_table!$A$2:$A$4947)</f>
        <v>23332</v>
      </c>
      <c r="R3217" t="str">
        <f>_xlfn.XLOOKUP(D3217,customer_table!$B$2:$B$4947,customer_table!$B$2:$B$4947)</f>
        <v>Small Business</v>
      </c>
      <c r="S3217" s="4" t="b">
        <f t="shared" si="250"/>
        <v>1</v>
      </c>
      <c r="T3217" s="6" t="b">
        <f t="shared" si="251"/>
        <v>1</v>
      </c>
      <c r="U3217" cm="1">
        <f t="array" ref="U3217">INDEX(hdd_products!$H$2:$H$21,MATCH(1,(hdd_products!$A$2:$A$21=hdd_orders!B3217)*(hdd_products!$H$2:$H$21=hdd_orders!F3217),0))</f>
        <v>269.08</v>
      </c>
      <c r="V3217" s="6" t="b">
        <f t="shared" si="252"/>
        <v>1</v>
      </c>
      <c r="W3217" s="4">
        <f t="shared" si="253"/>
        <v>269.08</v>
      </c>
      <c r="X3217" s="6" t="b">
        <f t="shared" si="254"/>
        <v>1</v>
      </c>
      <c r="AD3217" s="52"/>
    </row>
    <row r="3218" spans="1:30" x14ac:dyDescent="0.45">
      <c r="A3218" s="4">
        <v>3216</v>
      </c>
      <c r="B3218">
        <v>1008</v>
      </c>
      <c r="C3218">
        <v>60842</v>
      </c>
      <c r="D3218" t="str">
        <f>_xlfn.XLOOKUP(C3218,customer_table!$A$2:$A$4869,customer_table!$B$2:$B$4869)</f>
        <v>Consumer</v>
      </c>
      <c r="E3218">
        <v>3</v>
      </c>
      <c r="F3218">
        <v>269.08</v>
      </c>
      <c r="G3218">
        <v>807.24</v>
      </c>
      <c r="H3218">
        <v>0</v>
      </c>
      <c r="I3218">
        <v>8.94</v>
      </c>
      <c r="J3218" s="5">
        <v>45343</v>
      </c>
      <c r="K3218" s="5">
        <v>45347</v>
      </c>
      <c r="L3218" t="s">
        <v>4902</v>
      </c>
      <c r="M3218" t="s">
        <v>4896</v>
      </c>
      <c r="N3218" t="s">
        <v>4876</v>
      </c>
      <c r="O3218" t="s">
        <v>4875</v>
      </c>
      <c r="P3218" t="s">
        <v>4884</v>
      </c>
      <c r="Q3218" s="4">
        <f>_xlfn.XLOOKUP(C3218,customer_table!$A$2:$A$4947,customer_table!$A$2:$A$4947)</f>
        <v>60842</v>
      </c>
      <c r="R3218" t="str">
        <f>_xlfn.XLOOKUP(D3218,customer_table!$B$2:$B$4947,customer_table!$B$2:$B$4947)</f>
        <v>Consumer</v>
      </c>
      <c r="S3218" s="4" t="b">
        <f t="shared" si="250"/>
        <v>1</v>
      </c>
      <c r="T3218" s="6" t="b">
        <f t="shared" si="251"/>
        <v>1</v>
      </c>
      <c r="U3218" cm="1">
        <f t="array" ref="U3218">INDEX(hdd_products!$H$2:$H$21,MATCH(1,(hdd_products!$A$2:$A$21=hdd_orders!B3218)*(hdd_products!$H$2:$H$21=hdd_orders!F3218),0))</f>
        <v>269.08</v>
      </c>
      <c r="V3218" s="6" t="b">
        <f t="shared" si="252"/>
        <v>1</v>
      </c>
      <c r="W3218" s="4">
        <f t="shared" si="253"/>
        <v>807.24</v>
      </c>
      <c r="X3218" s="6" t="b">
        <f t="shared" si="254"/>
        <v>1</v>
      </c>
      <c r="AD3218" s="52"/>
    </row>
    <row r="3219" spans="1:30" x14ac:dyDescent="0.45">
      <c r="A3219" s="4">
        <v>3217</v>
      </c>
      <c r="B3219">
        <v>1005</v>
      </c>
      <c r="C3219">
        <v>48657</v>
      </c>
      <c r="D3219" t="str">
        <f>_xlfn.XLOOKUP(C3219,customer_table!$A$2:$A$4869,customer_table!$B$2:$B$4869)</f>
        <v>Small Business</v>
      </c>
      <c r="E3219">
        <v>3</v>
      </c>
      <c r="F3219">
        <v>204.55</v>
      </c>
      <c r="G3219">
        <v>613.65</v>
      </c>
      <c r="H3219">
        <v>0</v>
      </c>
      <c r="I3219">
        <v>17.3</v>
      </c>
      <c r="J3219" s="5">
        <v>45301</v>
      </c>
      <c r="K3219" s="5">
        <v>45303</v>
      </c>
      <c r="L3219" t="s">
        <v>4889</v>
      </c>
      <c r="M3219" t="s">
        <v>4898</v>
      </c>
      <c r="N3219" t="s">
        <v>4876</v>
      </c>
      <c r="O3219" t="s">
        <v>4880</v>
      </c>
      <c r="P3219" t="s">
        <v>4879</v>
      </c>
      <c r="Q3219" s="4">
        <f>_xlfn.XLOOKUP(C3219,customer_table!$A$2:$A$4947,customer_table!$A$2:$A$4947)</f>
        <v>48657</v>
      </c>
      <c r="R3219" t="str">
        <f>_xlfn.XLOOKUP(D3219,customer_table!$B$2:$B$4947,customer_table!$B$2:$B$4947)</f>
        <v>Small Business</v>
      </c>
      <c r="S3219" s="4" t="b">
        <f t="shared" si="250"/>
        <v>1</v>
      </c>
      <c r="T3219" s="6" t="b">
        <f t="shared" si="251"/>
        <v>1</v>
      </c>
      <c r="U3219" cm="1">
        <f t="array" ref="U3219">INDEX(hdd_products!$H$2:$H$21,MATCH(1,(hdd_products!$A$2:$A$21=hdd_orders!B3219)*(hdd_products!$H$2:$H$21=hdd_orders!F3219),0))</f>
        <v>204.55</v>
      </c>
      <c r="V3219" s="6" t="b">
        <f t="shared" si="252"/>
        <v>1</v>
      </c>
      <c r="W3219" s="4">
        <f t="shared" si="253"/>
        <v>613.65000000000009</v>
      </c>
      <c r="X3219" s="6" t="b">
        <f t="shared" si="254"/>
        <v>1</v>
      </c>
      <c r="AD3219" s="52"/>
    </row>
    <row r="3220" spans="1:30" x14ac:dyDescent="0.45">
      <c r="A3220" s="4">
        <v>3218</v>
      </c>
      <c r="B3220">
        <v>1015</v>
      </c>
      <c r="C3220">
        <v>32045</v>
      </c>
      <c r="D3220" t="str">
        <f>_xlfn.XLOOKUP(C3220,customer_table!$A$2:$A$4869,customer_table!$B$2:$B$4869)</f>
        <v>Enterprise</v>
      </c>
      <c r="E3220">
        <v>2</v>
      </c>
      <c r="F3220">
        <v>317.95</v>
      </c>
      <c r="G3220">
        <v>635.9</v>
      </c>
      <c r="H3220">
        <v>0</v>
      </c>
      <c r="I3220">
        <v>16.100000000000001</v>
      </c>
      <c r="J3220" s="5">
        <v>45319</v>
      </c>
      <c r="K3220" s="5">
        <v>45325</v>
      </c>
      <c r="L3220" t="s">
        <v>4890</v>
      </c>
      <c r="M3220" t="s">
        <v>4881</v>
      </c>
      <c r="N3220" t="s">
        <v>4876</v>
      </c>
      <c r="O3220" t="s">
        <v>4875</v>
      </c>
      <c r="P3220" t="s">
        <v>4879</v>
      </c>
      <c r="Q3220" s="4">
        <f>_xlfn.XLOOKUP(C3220,customer_table!$A$2:$A$4947,customer_table!$A$2:$A$4947)</f>
        <v>32045</v>
      </c>
      <c r="R3220" t="str">
        <f>_xlfn.XLOOKUP(D3220,customer_table!$B$2:$B$4947,customer_table!$B$2:$B$4947)</f>
        <v>Enterprise</v>
      </c>
      <c r="S3220" s="4" t="b">
        <f t="shared" si="250"/>
        <v>1</v>
      </c>
      <c r="T3220" s="6" t="b">
        <f t="shared" si="251"/>
        <v>1</v>
      </c>
      <c r="U3220" cm="1">
        <f t="array" ref="U3220">INDEX(hdd_products!$H$2:$H$21,MATCH(1,(hdd_products!$A$2:$A$21=hdd_orders!B3220)*(hdd_products!$H$2:$H$21=hdd_orders!F3220),0))</f>
        <v>317.95</v>
      </c>
      <c r="V3220" s="6" t="b">
        <f t="shared" si="252"/>
        <v>1</v>
      </c>
      <c r="W3220" s="4">
        <f t="shared" si="253"/>
        <v>635.9</v>
      </c>
      <c r="X3220" s="6" t="b">
        <f t="shared" si="254"/>
        <v>1</v>
      </c>
      <c r="AD3220" s="52"/>
    </row>
    <row r="3221" spans="1:30" x14ac:dyDescent="0.45">
      <c r="A3221" s="4">
        <v>3219</v>
      </c>
      <c r="B3221">
        <v>1011</v>
      </c>
      <c r="C3221">
        <v>51304</v>
      </c>
      <c r="D3221" t="str">
        <f>_xlfn.XLOOKUP(C3221,customer_table!$A$2:$A$4869,customer_table!$B$2:$B$4869)</f>
        <v>Small Business</v>
      </c>
      <c r="E3221">
        <v>2</v>
      </c>
      <c r="F3221">
        <v>664.86</v>
      </c>
      <c r="G3221">
        <v>1329.72</v>
      </c>
      <c r="H3221">
        <v>0</v>
      </c>
      <c r="I3221">
        <v>8.83</v>
      </c>
      <c r="J3221" s="5">
        <v>45609</v>
      </c>
      <c r="K3221" s="5">
        <v>45612</v>
      </c>
      <c r="L3221" t="s">
        <v>4883</v>
      </c>
      <c r="M3221" t="s">
        <v>4881</v>
      </c>
      <c r="N3221" t="s">
        <v>4876</v>
      </c>
      <c r="O3221" t="s">
        <v>4875</v>
      </c>
      <c r="P3221" t="s">
        <v>4874</v>
      </c>
      <c r="Q3221" s="4">
        <f>_xlfn.XLOOKUP(C3221,customer_table!$A$2:$A$4947,customer_table!$A$2:$A$4947)</f>
        <v>51304</v>
      </c>
      <c r="R3221" t="str">
        <f>_xlfn.XLOOKUP(D3221,customer_table!$B$2:$B$4947,customer_table!$B$2:$B$4947)</f>
        <v>Small Business</v>
      </c>
      <c r="S3221" s="4" t="b">
        <f t="shared" si="250"/>
        <v>1</v>
      </c>
      <c r="T3221" s="6" t="b">
        <f t="shared" si="251"/>
        <v>1</v>
      </c>
      <c r="U3221" cm="1">
        <f t="array" ref="U3221">INDEX(hdd_products!$H$2:$H$21,MATCH(1,(hdd_products!$A$2:$A$21=hdd_orders!B3221)*(hdd_products!$H$2:$H$21=hdd_orders!F3221),0))</f>
        <v>664.86</v>
      </c>
      <c r="V3221" s="6" t="b">
        <f t="shared" si="252"/>
        <v>1</v>
      </c>
      <c r="W3221" s="4">
        <f t="shared" si="253"/>
        <v>1329.72</v>
      </c>
      <c r="X3221" s="6" t="b">
        <f t="shared" si="254"/>
        <v>1</v>
      </c>
      <c r="AD3221" s="52"/>
    </row>
    <row r="3222" spans="1:30" x14ac:dyDescent="0.45">
      <c r="A3222" s="4">
        <v>3220</v>
      </c>
      <c r="B3222">
        <v>1004</v>
      </c>
      <c r="C3222">
        <v>20838</v>
      </c>
      <c r="D3222" t="str">
        <f>_xlfn.XLOOKUP(C3222,customer_table!$A$2:$A$4869,customer_table!$B$2:$B$4869)</f>
        <v>Consumer</v>
      </c>
      <c r="E3222">
        <v>10</v>
      </c>
      <c r="F3222">
        <v>170.85</v>
      </c>
      <c r="G3222">
        <v>1708.5</v>
      </c>
      <c r="H3222">
        <v>0</v>
      </c>
      <c r="I3222">
        <v>19.98</v>
      </c>
      <c r="J3222" s="5">
        <v>45641</v>
      </c>
      <c r="K3222" s="5">
        <v>45643</v>
      </c>
      <c r="L3222" t="s">
        <v>4878</v>
      </c>
      <c r="M3222" t="s">
        <v>4896</v>
      </c>
      <c r="N3222" t="s">
        <v>4903</v>
      </c>
      <c r="O3222" t="s">
        <v>4880</v>
      </c>
      <c r="P3222" t="s">
        <v>4879</v>
      </c>
      <c r="Q3222" s="4">
        <f>_xlfn.XLOOKUP(C3222,customer_table!$A$2:$A$4947,customer_table!$A$2:$A$4947)</f>
        <v>20838</v>
      </c>
      <c r="R3222" t="str">
        <f>_xlfn.XLOOKUP(D3222,customer_table!$B$2:$B$4947,customer_table!$B$2:$B$4947)</f>
        <v>Consumer</v>
      </c>
      <c r="S3222" s="4" t="b">
        <f t="shared" si="250"/>
        <v>1</v>
      </c>
      <c r="T3222" s="6" t="b">
        <f t="shared" si="251"/>
        <v>1</v>
      </c>
      <c r="U3222" cm="1">
        <f t="array" ref="U3222">INDEX(hdd_products!$H$2:$H$21,MATCH(1,(hdd_products!$A$2:$A$21=hdd_orders!B3222)*(hdd_products!$H$2:$H$21=hdd_orders!F3222),0))</f>
        <v>170.85</v>
      </c>
      <c r="V3222" s="6" t="b">
        <f t="shared" si="252"/>
        <v>1</v>
      </c>
      <c r="W3222" s="4">
        <f t="shared" si="253"/>
        <v>1708.5</v>
      </c>
      <c r="X3222" s="6" t="b">
        <f t="shared" si="254"/>
        <v>1</v>
      </c>
      <c r="AD3222" s="52"/>
    </row>
    <row r="3223" spans="1:30" x14ac:dyDescent="0.45">
      <c r="A3223" s="4">
        <v>3221</v>
      </c>
      <c r="B3223">
        <v>1005</v>
      </c>
      <c r="C3223">
        <v>84172</v>
      </c>
      <c r="D3223" t="str">
        <f>_xlfn.XLOOKUP(C3223,customer_table!$A$2:$A$4869,customer_table!$B$2:$B$4869)</f>
        <v>Consumer</v>
      </c>
      <c r="E3223">
        <v>1</v>
      </c>
      <c r="F3223">
        <v>204.55</v>
      </c>
      <c r="G3223">
        <v>204.55</v>
      </c>
      <c r="H3223">
        <v>0</v>
      </c>
      <c r="I3223">
        <v>12.37</v>
      </c>
      <c r="J3223" s="5">
        <v>45452</v>
      </c>
      <c r="K3223" s="5">
        <v>45459</v>
      </c>
      <c r="L3223" t="s">
        <v>4900</v>
      </c>
      <c r="M3223" t="s">
        <v>4881</v>
      </c>
      <c r="N3223" t="s">
        <v>4892</v>
      </c>
      <c r="O3223" t="s">
        <v>4880</v>
      </c>
      <c r="P3223" t="s">
        <v>4874</v>
      </c>
      <c r="Q3223" s="4">
        <f>_xlfn.XLOOKUP(C3223,customer_table!$A$2:$A$4947,customer_table!$A$2:$A$4947)</f>
        <v>84172</v>
      </c>
      <c r="R3223" t="str">
        <f>_xlfn.XLOOKUP(D3223,customer_table!$B$2:$B$4947,customer_table!$B$2:$B$4947)</f>
        <v>Consumer</v>
      </c>
      <c r="S3223" s="4" t="b">
        <f t="shared" si="250"/>
        <v>1</v>
      </c>
      <c r="T3223" s="6" t="b">
        <f t="shared" si="251"/>
        <v>1</v>
      </c>
      <c r="U3223" cm="1">
        <f t="array" ref="U3223">INDEX(hdd_products!$H$2:$H$21,MATCH(1,(hdd_products!$A$2:$A$21=hdd_orders!B3223)*(hdd_products!$H$2:$H$21=hdd_orders!F3223),0))</f>
        <v>204.55</v>
      </c>
      <c r="V3223" s="6" t="b">
        <f t="shared" si="252"/>
        <v>1</v>
      </c>
      <c r="W3223" s="4">
        <f t="shared" si="253"/>
        <v>204.55</v>
      </c>
      <c r="X3223" s="6" t="b">
        <f t="shared" si="254"/>
        <v>1</v>
      </c>
      <c r="AD3223" s="52"/>
    </row>
    <row r="3224" spans="1:30" x14ac:dyDescent="0.45">
      <c r="A3224" s="4">
        <v>3222</v>
      </c>
      <c r="B3224">
        <v>1001</v>
      </c>
      <c r="C3224">
        <v>16655</v>
      </c>
      <c r="D3224" t="str">
        <f>_xlfn.XLOOKUP(C3224,customer_table!$A$2:$A$4869,customer_table!$B$2:$B$4869)</f>
        <v>Small Business</v>
      </c>
      <c r="E3224">
        <v>1</v>
      </c>
      <c r="F3224">
        <v>129.16999999999999</v>
      </c>
      <c r="G3224">
        <v>129.16999999999999</v>
      </c>
      <c r="H3224">
        <v>0</v>
      </c>
      <c r="I3224">
        <v>8.61</v>
      </c>
      <c r="J3224" s="5">
        <v>45505</v>
      </c>
      <c r="K3224" s="5">
        <v>45512</v>
      </c>
      <c r="L3224" t="s">
        <v>4883</v>
      </c>
      <c r="M3224" t="s">
        <v>4881</v>
      </c>
      <c r="N3224" t="s">
        <v>4901</v>
      </c>
      <c r="O3224" t="s">
        <v>4880</v>
      </c>
      <c r="P3224" t="s">
        <v>4884</v>
      </c>
      <c r="Q3224" s="4">
        <f>_xlfn.XLOOKUP(C3224,customer_table!$A$2:$A$4947,customer_table!$A$2:$A$4947)</f>
        <v>16655</v>
      </c>
      <c r="R3224" t="str">
        <f>_xlfn.XLOOKUP(D3224,customer_table!$B$2:$B$4947,customer_table!$B$2:$B$4947)</f>
        <v>Small Business</v>
      </c>
      <c r="S3224" s="4" t="b">
        <f t="shared" si="250"/>
        <v>1</v>
      </c>
      <c r="T3224" s="6" t="b">
        <f t="shared" si="251"/>
        <v>1</v>
      </c>
      <c r="U3224" cm="1">
        <f t="array" ref="U3224">INDEX(hdd_products!$H$2:$H$21,MATCH(1,(hdd_products!$A$2:$A$21=hdd_orders!B3224)*(hdd_products!$H$2:$H$21=hdd_orders!F3224),0))</f>
        <v>129.16999999999999</v>
      </c>
      <c r="V3224" s="6" t="b">
        <f t="shared" si="252"/>
        <v>1</v>
      </c>
      <c r="W3224" s="4">
        <f t="shared" si="253"/>
        <v>129.16999999999999</v>
      </c>
      <c r="X3224" s="6" t="b">
        <f t="shared" si="254"/>
        <v>1</v>
      </c>
      <c r="AD3224" s="52"/>
    </row>
    <row r="3225" spans="1:30" x14ac:dyDescent="0.45">
      <c r="A3225" s="4">
        <v>3223</v>
      </c>
      <c r="B3225">
        <v>1006</v>
      </c>
      <c r="C3225">
        <v>33998</v>
      </c>
      <c r="D3225" t="str">
        <f>_xlfn.XLOOKUP(C3225,customer_table!$A$2:$A$4869,customer_table!$B$2:$B$4869)</f>
        <v>Consumer</v>
      </c>
      <c r="E3225">
        <v>8</v>
      </c>
      <c r="F3225">
        <v>307.20999999999998</v>
      </c>
      <c r="G3225">
        <v>2457.6799999999998</v>
      </c>
      <c r="H3225">
        <v>0</v>
      </c>
      <c r="I3225">
        <v>14.15</v>
      </c>
      <c r="J3225" s="5">
        <v>45401</v>
      </c>
      <c r="K3225" s="5">
        <v>45408</v>
      </c>
      <c r="L3225" t="s">
        <v>4882</v>
      </c>
      <c r="M3225" t="s">
        <v>4877</v>
      </c>
      <c r="N3225" t="s">
        <v>4876</v>
      </c>
      <c r="O3225" t="s">
        <v>4875</v>
      </c>
      <c r="P3225" t="s">
        <v>4874</v>
      </c>
      <c r="Q3225" s="4">
        <f>_xlfn.XLOOKUP(C3225,customer_table!$A$2:$A$4947,customer_table!$A$2:$A$4947)</f>
        <v>33998</v>
      </c>
      <c r="R3225" t="str">
        <f>_xlfn.XLOOKUP(D3225,customer_table!$B$2:$B$4947,customer_table!$B$2:$B$4947)</f>
        <v>Consumer</v>
      </c>
      <c r="S3225" s="4" t="b">
        <f t="shared" si="250"/>
        <v>1</v>
      </c>
      <c r="T3225" s="6" t="b">
        <f t="shared" si="251"/>
        <v>1</v>
      </c>
      <c r="U3225" cm="1">
        <f t="array" ref="U3225">INDEX(hdd_products!$H$2:$H$21,MATCH(1,(hdd_products!$A$2:$A$21=hdd_orders!B3225)*(hdd_products!$H$2:$H$21=hdd_orders!F3225),0))</f>
        <v>307.20999999999998</v>
      </c>
      <c r="V3225" s="6" t="b">
        <f t="shared" si="252"/>
        <v>1</v>
      </c>
      <c r="W3225" s="4">
        <f t="shared" si="253"/>
        <v>2457.6799999999998</v>
      </c>
      <c r="X3225" s="6" t="b">
        <f t="shared" si="254"/>
        <v>1</v>
      </c>
      <c r="AD3225" s="52"/>
    </row>
    <row r="3226" spans="1:30" x14ac:dyDescent="0.45">
      <c r="A3226" s="4">
        <v>3224</v>
      </c>
      <c r="B3226">
        <v>1006</v>
      </c>
      <c r="C3226">
        <v>93062</v>
      </c>
      <c r="D3226" t="str">
        <f>_xlfn.XLOOKUP(C3226,customer_table!$A$2:$A$4869,customer_table!$B$2:$B$4869)</f>
        <v>Enterprise</v>
      </c>
      <c r="E3226">
        <v>2</v>
      </c>
      <c r="F3226">
        <v>307.20999999999998</v>
      </c>
      <c r="G3226">
        <v>614.41999999999996</v>
      </c>
      <c r="H3226">
        <v>0</v>
      </c>
      <c r="I3226">
        <v>8.51</v>
      </c>
      <c r="J3226" s="5">
        <v>45643</v>
      </c>
      <c r="K3226" s="5">
        <v>45648</v>
      </c>
      <c r="L3226" t="s">
        <v>4899</v>
      </c>
      <c r="M3226" t="s">
        <v>4898</v>
      </c>
      <c r="N3226" t="s">
        <v>4901</v>
      </c>
      <c r="O3226" t="s">
        <v>4875</v>
      </c>
      <c r="P3226" t="s">
        <v>4891</v>
      </c>
      <c r="Q3226" s="4">
        <f>_xlfn.XLOOKUP(C3226,customer_table!$A$2:$A$4947,customer_table!$A$2:$A$4947)</f>
        <v>93062</v>
      </c>
      <c r="R3226" t="str">
        <f>_xlfn.XLOOKUP(D3226,customer_table!$B$2:$B$4947,customer_table!$B$2:$B$4947)</f>
        <v>Enterprise</v>
      </c>
      <c r="S3226" s="4" t="b">
        <f t="shared" si="250"/>
        <v>1</v>
      </c>
      <c r="T3226" s="6" t="b">
        <f t="shared" si="251"/>
        <v>1</v>
      </c>
      <c r="U3226" cm="1">
        <f t="array" ref="U3226">INDEX(hdd_products!$H$2:$H$21,MATCH(1,(hdd_products!$A$2:$A$21=hdd_orders!B3226)*(hdd_products!$H$2:$H$21=hdd_orders!F3226),0))</f>
        <v>307.20999999999998</v>
      </c>
      <c r="V3226" s="6" t="b">
        <f t="shared" si="252"/>
        <v>1</v>
      </c>
      <c r="W3226" s="4">
        <f t="shared" si="253"/>
        <v>614.41999999999996</v>
      </c>
      <c r="X3226" s="6" t="b">
        <f t="shared" si="254"/>
        <v>1</v>
      </c>
      <c r="AD3226" s="52"/>
    </row>
    <row r="3227" spans="1:30" x14ac:dyDescent="0.45">
      <c r="A3227" s="4">
        <v>3225</v>
      </c>
      <c r="B3227">
        <v>1002</v>
      </c>
      <c r="C3227">
        <v>74528</v>
      </c>
      <c r="D3227" t="str">
        <f>_xlfn.XLOOKUP(C3227,customer_table!$A$2:$A$4869,customer_table!$B$2:$B$4869)</f>
        <v>Small Business</v>
      </c>
      <c r="E3227">
        <v>2</v>
      </c>
      <c r="F3227">
        <v>198.26</v>
      </c>
      <c r="G3227">
        <v>396.52</v>
      </c>
      <c r="H3227">
        <v>0</v>
      </c>
      <c r="I3227">
        <v>14.86</v>
      </c>
      <c r="J3227" s="5">
        <v>45436</v>
      </c>
      <c r="K3227" s="5">
        <v>45437</v>
      </c>
      <c r="L3227" t="s">
        <v>4882</v>
      </c>
      <c r="M3227" t="s">
        <v>4877</v>
      </c>
      <c r="N3227" t="s">
        <v>4903</v>
      </c>
      <c r="O3227" t="s">
        <v>4880</v>
      </c>
      <c r="P3227" t="s">
        <v>4884</v>
      </c>
      <c r="Q3227" s="4">
        <f>_xlfn.XLOOKUP(C3227,customer_table!$A$2:$A$4947,customer_table!$A$2:$A$4947)</f>
        <v>74528</v>
      </c>
      <c r="R3227" t="str">
        <f>_xlfn.XLOOKUP(D3227,customer_table!$B$2:$B$4947,customer_table!$B$2:$B$4947)</f>
        <v>Small Business</v>
      </c>
      <c r="S3227" s="4" t="b">
        <f t="shared" si="250"/>
        <v>1</v>
      </c>
      <c r="T3227" s="6" t="b">
        <f t="shared" si="251"/>
        <v>1</v>
      </c>
      <c r="U3227" cm="1">
        <f t="array" ref="U3227">INDEX(hdd_products!$H$2:$H$21,MATCH(1,(hdd_products!$A$2:$A$21=hdd_orders!B3227)*(hdd_products!$H$2:$H$21=hdd_orders!F3227),0))</f>
        <v>198.26</v>
      </c>
      <c r="V3227" s="6" t="b">
        <f t="shared" si="252"/>
        <v>1</v>
      </c>
      <c r="W3227" s="4">
        <f t="shared" si="253"/>
        <v>396.52</v>
      </c>
      <c r="X3227" s="6" t="b">
        <f t="shared" si="254"/>
        <v>1</v>
      </c>
      <c r="AD3227" s="52"/>
    </row>
    <row r="3228" spans="1:30" x14ac:dyDescent="0.45">
      <c r="A3228" s="4">
        <v>3226</v>
      </c>
      <c r="B3228">
        <v>1001</v>
      </c>
      <c r="C3228">
        <v>87982</v>
      </c>
      <c r="D3228" t="str">
        <f>_xlfn.XLOOKUP(C3228,customer_table!$A$2:$A$4869,customer_table!$B$2:$B$4869)</f>
        <v>Enterprise</v>
      </c>
      <c r="E3228">
        <v>1</v>
      </c>
      <c r="F3228">
        <v>129.16999999999999</v>
      </c>
      <c r="G3228">
        <v>129.16999999999999</v>
      </c>
      <c r="H3228">
        <v>0</v>
      </c>
      <c r="I3228">
        <v>8.25</v>
      </c>
      <c r="J3228" s="5">
        <v>45389</v>
      </c>
      <c r="K3228" s="5">
        <v>45396</v>
      </c>
      <c r="L3228" t="s">
        <v>4899</v>
      </c>
      <c r="M3228" t="s">
        <v>4898</v>
      </c>
      <c r="N3228" t="s">
        <v>4901</v>
      </c>
      <c r="O3228" t="s">
        <v>4880</v>
      </c>
      <c r="P3228" t="s">
        <v>4891</v>
      </c>
      <c r="Q3228" s="4">
        <f>_xlfn.XLOOKUP(C3228,customer_table!$A$2:$A$4947,customer_table!$A$2:$A$4947)</f>
        <v>87982</v>
      </c>
      <c r="R3228" t="str">
        <f>_xlfn.XLOOKUP(D3228,customer_table!$B$2:$B$4947,customer_table!$B$2:$B$4947)</f>
        <v>Enterprise</v>
      </c>
      <c r="S3228" s="4" t="b">
        <f t="shared" si="250"/>
        <v>1</v>
      </c>
      <c r="T3228" s="6" t="b">
        <f t="shared" si="251"/>
        <v>1</v>
      </c>
      <c r="U3228" cm="1">
        <f t="array" ref="U3228">INDEX(hdd_products!$H$2:$H$21,MATCH(1,(hdd_products!$A$2:$A$21=hdd_orders!B3228)*(hdd_products!$H$2:$H$21=hdd_orders!F3228),0))</f>
        <v>129.16999999999999</v>
      </c>
      <c r="V3228" s="6" t="b">
        <f t="shared" si="252"/>
        <v>1</v>
      </c>
      <c r="W3228" s="4">
        <f t="shared" si="253"/>
        <v>129.16999999999999</v>
      </c>
      <c r="X3228" s="6" t="b">
        <f t="shared" si="254"/>
        <v>1</v>
      </c>
      <c r="AD3228" s="52"/>
    </row>
    <row r="3229" spans="1:30" x14ac:dyDescent="0.45">
      <c r="A3229" s="4">
        <v>3227</v>
      </c>
      <c r="B3229">
        <v>1008</v>
      </c>
      <c r="C3229">
        <v>57992</v>
      </c>
      <c r="D3229" t="str">
        <f>_xlfn.XLOOKUP(C3229,customer_table!$A$2:$A$4869,customer_table!$B$2:$B$4869)</f>
        <v>Consumer</v>
      </c>
      <c r="E3229">
        <v>1</v>
      </c>
      <c r="F3229">
        <v>269.08</v>
      </c>
      <c r="G3229">
        <v>269.08</v>
      </c>
      <c r="H3229">
        <v>0</v>
      </c>
      <c r="I3229">
        <v>8.17</v>
      </c>
      <c r="J3229" s="5">
        <v>45654</v>
      </c>
      <c r="K3229" s="5">
        <v>45660</v>
      </c>
      <c r="L3229" t="s">
        <v>4883</v>
      </c>
      <c r="M3229" t="s">
        <v>4881</v>
      </c>
      <c r="N3229" t="s">
        <v>4901</v>
      </c>
      <c r="O3229" t="s">
        <v>4880</v>
      </c>
      <c r="P3229" t="s">
        <v>4879</v>
      </c>
      <c r="Q3229" s="4">
        <f>_xlfn.XLOOKUP(C3229,customer_table!$A$2:$A$4947,customer_table!$A$2:$A$4947)</f>
        <v>57992</v>
      </c>
      <c r="R3229" t="str">
        <f>_xlfn.XLOOKUP(D3229,customer_table!$B$2:$B$4947,customer_table!$B$2:$B$4947)</f>
        <v>Consumer</v>
      </c>
      <c r="S3229" s="4" t="b">
        <f t="shared" si="250"/>
        <v>1</v>
      </c>
      <c r="T3229" s="6" t="b">
        <f t="shared" si="251"/>
        <v>1</v>
      </c>
      <c r="U3229" cm="1">
        <f t="array" ref="U3229">INDEX(hdd_products!$H$2:$H$21,MATCH(1,(hdd_products!$A$2:$A$21=hdd_orders!B3229)*(hdd_products!$H$2:$H$21=hdd_orders!F3229),0))</f>
        <v>269.08</v>
      </c>
      <c r="V3229" s="6" t="b">
        <f t="shared" si="252"/>
        <v>1</v>
      </c>
      <c r="W3229" s="4">
        <f t="shared" si="253"/>
        <v>269.08</v>
      </c>
      <c r="X3229" s="6" t="b">
        <f t="shared" si="254"/>
        <v>1</v>
      </c>
      <c r="AD3229" s="52"/>
    </row>
    <row r="3230" spans="1:30" x14ac:dyDescent="0.45">
      <c r="A3230" s="4">
        <v>3228</v>
      </c>
      <c r="B3230">
        <v>1008</v>
      </c>
      <c r="C3230">
        <v>16310</v>
      </c>
      <c r="D3230" t="str">
        <f>_xlfn.XLOOKUP(C3230,customer_table!$A$2:$A$4869,customer_table!$B$2:$B$4869)</f>
        <v>Small Business</v>
      </c>
      <c r="E3230">
        <v>1</v>
      </c>
      <c r="F3230">
        <v>269.08</v>
      </c>
      <c r="G3230">
        <v>269.08</v>
      </c>
      <c r="H3230">
        <v>0</v>
      </c>
      <c r="I3230">
        <v>8.65</v>
      </c>
      <c r="J3230" s="5">
        <v>45633</v>
      </c>
      <c r="K3230" s="5">
        <v>45640</v>
      </c>
      <c r="L3230" t="s">
        <v>4883</v>
      </c>
      <c r="M3230" t="s">
        <v>4896</v>
      </c>
      <c r="N3230" t="s">
        <v>4876</v>
      </c>
      <c r="O3230" t="s">
        <v>4880</v>
      </c>
      <c r="P3230" t="s">
        <v>4884</v>
      </c>
      <c r="Q3230" s="4">
        <f>_xlfn.XLOOKUP(C3230,customer_table!$A$2:$A$4947,customer_table!$A$2:$A$4947)</f>
        <v>16310</v>
      </c>
      <c r="R3230" t="str">
        <f>_xlfn.XLOOKUP(D3230,customer_table!$B$2:$B$4947,customer_table!$B$2:$B$4947)</f>
        <v>Small Business</v>
      </c>
      <c r="S3230" s="4" t="b">
        <f t="shared" si="250"/>
        <v>1</v>
      </c>
      <c r="T3230" s="6" t="b">
        <f t="shared" si="251"/>
        <v>1</v>
      </c>
      <c r="U3230" cm="1">
        <f t="array" ref="U3230">INDEX(hdd_products!$H$2:$H$21,MATCH(1,(hdd_products!$A$2:$A$21=hdd_orders!B3230)*(hdd_products!$H$2:$H$21=hdd_orders!F3230),0))</f>
        <v>269.08</v>
      </c>
      <c r="V3230" s="6" t="b">
        <f t="shared" si="252"/>
        <v>1</v>
      </c>
      <c r="W3230" s="4">
        <f t="shared" si="253"/>
        <v>269.08</v>
      </c>
      <c r="X3230" s="6" t="b">
        <f t="shared" si="254"/>
        <v>1</v>
      </c>
      <c r="AD3230" s="52"/>
    </row>
    <row r="3231" spans="1:30" x14ac:dyDescent="0.45">
      <c r="A3231" s="4">
        <v>3229</v>
      </c>
      <c r="B3231">
        <v>1009</v>
      </c>
      <c r="C3231">
        <v>49854</v>
      </c>
      <c r="D3231" t="str">
        <f>_xlfn.XLOOKUP(C3231,customer_table!$A$2:$A$4869,customer_table!$B$2:$B$4869)</f>
        <v>Enterprise</v>
      </c>
      <c r="E3231">
        <v>2</v>
      </c>
      <c r="F3231">
        <v>185.76</v>
      </c>
      <c r="G3231">
        <v>371.52</v>
      </c>
      <c r="H3231">
        <v>0</v>
      </c>
      <c r="I3231">
        <v>13.64</v>
      </c>
      <c r="J3231" s="5">
        <v>45638</v>
      </c>
      <c r="K3231" s="5">
        <v>45643</v>
      </c>
      <c r="L3231" t="s">
        <v>4895</v>
      </c>
      <c r="M3231" t="s">
        <v>4881</v>
      </c>
      <c r="N3231" t="s">
        <v>4876</v>
      </c>
      <c r="O3231" t="s">
        <v>4880</v>
      </c>
      <c r="P3231" t="s">
        <v>4879</v>
      </c>
      <c r="Q3231" s="4">
        <f>_xlfn.XLOOKUP(C3231,customer_table!$A$2:$A$4947,customer_table!$A$2:$A$4947)</f>
        <v>49854</v>
      </c>
      <c r="R3231" t="str">
        <f>_xlfn.XLOOKUP(D3231,customer_table!$B$2:$B$4947,customer_table!$B$2:$B$4947)</f>
        <v>Enterprise</v>
      </c>
      <c r="S3231" s="4" t="b">
        <f t="shared" si="250"/>
        <v>1</v>
      </c>
      <c r="T3231" s="6" t="b">
        <f t="shared" si="251"/>
        <v>1</v>
      </c>
      <c r="U3231" cm="1">
        <f t="array" ref="U3231">INDEX(hdd_products!$H$2:$H$21,MATCH(1,(hdd_products!$A$2:$A$21=hdd_orders!B3231)*(hdd_products!$H$2:$H$21=hdd_orders!F3231),0))</f>
        <v>185.76</v>
      </c>
      <c r="V3231" s="6" t="b">
        <f t="shared" si="252"/>
        <v>1</v>
      </c>
      <c r="W3231" s="4">
        <f t="shared" si="253"/>
        <v>371.52</v>
      </c>
      <c r="X3231" s="6" t="b">
        <f t="shared" si="254"/>
        <v>1</v>
      </c>
      <c r="AD3231" s="52"/>
    </row>
    <row r="3232" spans="1:30" x14ac:dyDescent="0.45">
      <c r="A3232" s="4">
        <v>3230</v>
      </c>
      <c r="B3232">
        <v>1007</v>
      </c>
      <c r="C3232">
        <v>55640</v>
      </c>
      <c r="D3232" t="str">
        <f>_xlfn.XLOOKUP(C3232,customer_table!$A$2:$A$4869,customer_table!$B$2:$B$4869)</f>
        <v>Small Business</v>
      </c>
      <c r="E3232">
        <v>2</v>
      </c>
      <c r="F3232">
        <v>415.57</v>
      </c>
      <c r="G3232">
        <v>831.14</v>
      </c>
      <c r="H3232">
        <v>0</v>
      </c>
      <c r="I3232">
        <v>7</v>
      </c>
      <c r="J3232" s="5">
        <v>45588</v>
      </c>
      <c r="K3232" s="5">
        <v>45589</v>
      </c>
      <c r="L3232" t="s">
        <v>4883</v>
      </c>
      <c r="M3232" t="s">
        <v>4881</v>
      </c>
      <c r="N3232" t="s">
        <v>4876</v>
      </c>
      <c r="O3232" t="s">
        <v>4875</v>
      </c>
      <c r="P3232" t="s">
        <v>4886</v>
      </c>
      <c r="Q3232" s="4">
        <f>_xlfn.XLOOKUP(C3232,customer_table!$A$2:$A$4947,customer_table!$A$2:$A$4947)</f>
        <v>55640</v>
      </c>
      <c r="R3232" t="str">
        <f>_xlfn.XLOOKUP(D3232,customer_table!$B$2:$B$4947,customer_table!$B$2:$B$4947)</f>
        <v>Small Business</v>
      </c>
      <c r="S3232" s="4" t="b">
        <f t="shared" si="250"/>
        <v>1</v>
      </c>
      <c r="T3232" s="6" t="b">
        <f t="shared" si="251"/>
        <v>1</v>
      </c>
      <c r="U3232" cm="1">
        <f t="array" ref="U3232">INDEX(hdd_products!$H$2:$H$21,MATCH(1,(hdd_products!$A$2:$A$21=hdd_orders!B3232)*(hdd_products!$H$2:$H$21=hdd_orders!F3232),0))</f>
        <v>415.57</v>
      </c>
      <c r="V3232" s="6" t="b">
        <f t="shared" si="252"/>
        <v>1</v>
      </c>
      <c r="W3232" s="4">
        <f t="shared" si="253"/>
        <v>831.14</v>
      </c>
      <c r="X3232" s="6" t="b">
        <f t="shared" si="254"/>
        <v>1</v>
      </c>
      <c r="AD3232" s="52"/>
    </row>
    <row r="3233" spans="1:30" x14ac:dyDescent="0.45">
      <c r="A3233" s="4">
        <v>3231</v>
      </c>
      <c r="B3233">
        <v>1006</v>
      </c>
      <c r="C3233">
        <v>47252</v>
      </c>
      <c r="D3233" t="str">
        <f>_xlfn.XLOOKUP(C3233,customer_table!$A$2:$A$4869,customer_table!$B$2:$B$4869)</f>
        <v>Enterprise</v>
      </c>
      <c r="E3233">
        <v>2</v>
      </c>
      <c r="F3233">
        <v>307.20999999999998</v>
      </c>
      <c r="G3233">
        <v>614.41999999999996</v>
      </c>
      <c r="H3233">
        <v>0</v>
      </c>
      <c r="I3233">
        <v>8</v>
      </c>
      <c r="J3233" s="5">
        <v>45511</v>
      </c>
      <c r="K3233" s="5">
        <v>45512</v>
      </c>
      <c r="L3233" t="s">
        <v>4883</v>
      </c>
      <c r="M3233" t="s">
        <v>4896</v>
      </c>
      <c r="N3233" t="s">
        <v>4901</v>
      </c>
      <c r="O3233" t="s">
        <v>4894</v>
      </c>
      <c r="P3233" t="s">
        <v>4884</v>
      </c>
      <c r="Q3233" s="4">
        <f>_xlfn.XLOOKUP(C3233,customer_table!$A$2:$A$4947,customer_table!$A$2:$A$4947)</f>
        <v>47252</v>
      </c>
      <c r="R3233" t="str">
        <f>_xlfn.XLOOKUP(D3233,customer_table!$B$2:$B$4947,customer_table!$B$2:$B$4947)</f>
        <v>Enterprise</v>
      </c>
      <c r="S3233" s="4" t="b">
        <f t="shared" si="250"/>
        <v>1</v>
      </c>
      <c r="T3233" s="6" t="b">
        <f t="shared" si="251"/>
        <v>1</v>
      </c>
      <c r="U3233" cm="1">
        <f t="array" ref="U3233">INDEX(hdd_products!$H$2:$H$21,MATCH(1,(hdd_products!$A$2:$A$21=hdd_orders!B3233)*(hdd_products!$H$2:$H$21=hdd_orders!F3233),0))</f>
        <v>307.20999999999998</v>
      </c>
      <c r="V3233" s="6" t="b">
        <f t="shared" si="252"/>
        <v>1</v>
      </c>
      <c r="W3233" s="4">
        <f t="shared" si="253"/>
        <v>614.41999999999996</v>
      </c>
      <c r="X3233" s="6" t="b">
        <f t="shared" si="254"/>
        <v>1</v>
      </c>
      <c r="AD3233" s="52"/>
    </row>
    <row r="3234" spans="1:30" x14ac:dyDescent="0.45">
      <c r="A3234" s="4">
        <v>3232</v>
      </c>
      <c r="B3234">
        <v>1004</v>
      </c>
      <c r="C3234">
        <v>39016</v>
      </c>
      <c r="D3234" t="str">
        <f>_xlfn.XLOOKUP(C3234,customer_table!$A$2:$A$4869,customer_table!$B$2:$B$4869)</f>
        <v>Small Business</v>
      </c>
      <c r="E3234">
        <v>1</v>
      </c>
      <c r="F3234">
        <v>170.85</v>
      </c>
      <c r="G3234">
        <v>170.85</v>
      </c>
      <c r="H3234">
        <v>0</v>
      </c>
      <c r="I3234">
        <v>9.26</v>
      </c>
      <c r="J3234" s="5">
        <v>45612</v>
      </c>
      <c r="K3234" s="5">
        <v>45617</v>
      </c>
      <c r="L3234" t="s">
        <v>4902</v>
      </c>
      <c r="M3234" t="s">
        <v>4896</v>
      </c>
      <c r="N3234" t="s">
        <v>4901</v>
      </c>
      <c r="O3234" t="s">
        <v>4880</v>
      </c>
      <c r="P3234" t="s">
        <v>4879</v>
      </c>
      <c r="Q3234" s="4">
        <f>_xlfn.XLOOKUP(C3234,customer_table!$A$2:$A$4947,customer_table!$A$2:$A$4947)</f>
        <v>39016</v>
      </c>
      <c r="R3234" t="str">
        <f>_xlfn.XLOOKUP(D3234,customer_table!$B$2:$B$4947,customer_table!$B$2:$B$4947)</f>
        <v>Small Business</v>
      </c>
      <c r="S3234" s="4" t="b">
        <f t="shared" si="250"/>
        <v>1</v>
      </c>
      <c r="T3234" s="6" t="b">
        <f t="shared" si="251"/>
        <v>1</v>
      </c>
      <c r="U3234" cm="1">
        <f t="array" ref="U3234">INDEX(hdd_products!$H$2:$H$21,MATCH(1,(hdd_products!$A$2:$A$21=hdd_orders!B3234)*(hdd_products!$H$2:$H$21=hdd_orders!F3234),0))</f>
        <v>170.85</v>
      </c>
      <c r="V3234" s="6" t="b">
        <f t="shared" si="252"/>
        <v>1</v>
      </c>
      <c r="W3234" s="4">
        <f t="shared" si="253"/>
        <v>170.85</v>
      </c>
      <c r="X3234" s="6" t="b">
        <f t="shared" si="254"/>
        <v>1</v>
      </c>
      <c r="AD3234" s="52"/>
    </row>
    <row r="3235" spans="1:30" x14ac:dyDescent="0.45">
      <c r="A3235" s="4">
        <v>3233</v>
      </c>
      <c r="B3235">
        <v>1001</v>
      </c>
      <c r="C3235">
        <v>57077</v>
      </c>
      <c r="D3235" t="str">
        <f>_xlfn.XLOOKUP(C3235,customer_table!$A$2:$A$4869,customer_table!$B$2:$B$4869)</f>
        <v>Small Business</v>
      </c>
      <c r="E3235">
        <v>2</v>
      </c>
      <c r="F3235">
        <v>129.16999999999999</v>
      </c>
      <c r="G3235">
        <v>258.33999999999997</v>
      </c>
      <c r="H3235">
        <v>0</v>
      </c>
      <c r="I3235">
        <v>14.87</v>
      </c>
      <c r="J3235" s="5">
        <v>45607</v>
      </c>
      <c r="K3235" s="5">
        <v>45609</v>
      </c>
      <c r="L3235" t="s">
        <v>4882</v>
      </c>
      <c r="M3235" t="s">
        <v>4898</v>
      </c>
      <c r="N3235" t="s">
        <v>4901</v>
      </c>
      <c r="O3235" t="s">
        <v>4894</v>
      </c>
      <c r="P3235" t="s">
        <v>4874</v>
      </c>
      <c r="Q3235" s="4">
        <f>_xlfn.XLOOKUP(C3235,customer_table!$A$2:$A$4947,customer_table!$A$2:$A$4947)</f>
        <v>57077</v>
      </c>
      <c r="R3235" t="str">
        <f>_xlfn.XLOOKUP(D3235,customer_table!$B$2:$B$4947,customer_table!$B$2:$B$4947)</f>
        <v>Small Business</v>
      </c>
      <c r="S3235" s="4" t="b">
        <f t="shared" si="250"/>
        <v>1</v>
      </c>
      <c r="T3235" s="6" t="b">
        <f t="shared" si="251"/>
        <v>1</v>
      </c>
      <c r="U3235" cm="1">
        <f t="array" ref="U3235">INDEX(hdd_products!$H$2:$H$21,MATCH(1,(hdd_products!$A$2:$A$21=hdd_orders!B3235)*(hdd_products!$H$2:$H$21=hdd_orders!F3235),0))</f>
        <v>129.16999999999999</v>
      </c>
      <c r="V3235" s="6" t="b">
        <f t="shared" si="252"/>
        <v>1</v>
      </c>
      <c r="W3235" s="4">
        <f t="shared" si="253"/>
        <v>258.33999999999997</v>
      </c>
      <c r="X3235" s="6" t="b">
        <f t="shared" si="254"/>
        <v>1</v>
      </c>
      <c r="AD3235" s="52"/>
    </row>
    <row r="3236" spans="1:30" x14ac:dyDescent="0.45">
      <c r="A3236" s="4">
        <v>3234</v>
      </c>
      <c r="B3236">
        <v>1003</v>
      </c>
      <c r="C3236">
        <v>29203</v>
      </c>
      <c r="D3236" t="str">
        <f>_xlfn.XLOOKUP(C3236,customer_table!$A$2:$A$4869,customer_table!$B$2:$B$4869)</f>
        <v>Enterprise</v>
      </c>
      <c r="E3236">
        <v>2</v>
      </c>
      <c r="F3236">
        <v>95.08</v>
      </c>
      <c r="G3236">
        <v>190.16</v>
      </c>
      <c r="H3236">
        <v>0</v>
      </c>
      <c r="I3236">
        <v>9.1199999999999992</v>
      </c>
      <c r="J3236" s="5">
        <v>45483</v>
      </c>
      <c r="K3236" s="5">
        <v>45489</v>
      </c>
      <c r="L3236" t="s">
        <v>4899</v>
      </c>
      <c r="M3236" t="s">
        <v>4877</v>
      </c>
      <c r="N3236" t="s">
        <v>4876</v>
      </c>
      <c r="O3236" t="s">
        <v>4875</v>
      </c>
      <c r="P3236" t="s">
        <v>4884</v>
      </c>
      <c r="Q3236" s="4">
        <f>_xlfn.XLOOKUP(C3236,customer_table!$A$2:$A$4947,customer_table!$A$2:$A$4947)</f>
        <v>29203</v>
      </c>
      <c r="R3236" t="str">
        <f>_xlfn.XLOOKUP(D3236,customer_table!$B$2:$B$4947,customer_table!$B$2:$B$4947)</f>
        <v>Enterprise</v>
      </c>
      <c r="S3236" s="4" t="b">
        <f t="shared" si="250"/>
        <v>1</v>
      </c>
      <c r="T3236" s="6" t="b">
        <f t="shared" si="251"/>
        <v>1</v>
      </c>
      <c r="U3236" cm="1">
        <f t="array" ref="U3236">INDEX(hdd_products!$H$2:$H$21,MATCH(1,(hdd_products!$A$2:$A$21=hdd_orders!B3236)*(hdd_products!$H$2:$H$21=hdd_orders!F3236),0))</f>
        <v>95.08</v>
      </c>
      <c r="V3236" s="6" t="b">
        <f t="shared" si="252"/>
        <v>1</v>
      </c>
      <c r="W3236" s="4">
        <f t="shared" si="253"/>
        <v>190.16</v>
      </c>
      <c r="X3236" s="6" t="b">
        <f t="shared" si="254"/>
        <v>1</v>
      </c>
      <c r="AD3236" s="52"/>
    </row>
    <row r="3237" spans="1:30" x14ac:dyDescent="0.45">
      <c r="A3237" s="4">
        <v>3235</v>
      </c>
      <c r="B3237">
        <v>1009</v>
      </c>
      <c r="C3237">
        <v>73818</v>
      </c>
      <c r="D3237" t="str">
        <f>_xlfn.XLOOKUP(C3237,customer_table!$A$2:$A$4869,customer_table!$B$2:$B$4869)</f>
        <v>Enterprise</v>
      </c>
      <c r="E3237">
        <v>1</v>
      </c>
      <c r="F3237">
        <v>185.76</v>
      </c>
      <c r="G3237">
        <v>185.76</v>
      </c>
      <c r="H3237">
        <v>0</v>
      </c>
      <c r="I3237">
        <v>13.21</v>
      </c>
      <c r="J3237" s="5">
        <v>45309</v>
      </c>
      <c r="K3237" s="5">
        <v>45310</v>
      </c>
      <c r="L3237" t="s">
        <v>4882</v>
      </c>
      <c r="M3237" t="s">
        <v>4877</v>
      </c>
      <c r="N3237" t="s">
        <v>4876</v>
      </c>
      <c r="O3237" t="s">
        <v>4880</v>
      </c>
      <c r="P3237" t="s">
        <v>4891</v>
      </c>
      <c r="Q3237" s="4">
        <f>_xlfn.XLOOKUP(C3237,customer_table!$A$2:$A$4947,customer_table!$A$2:$A$4947)</f>
        <v>73818</v>
      </c>
      <c r="R3237" t="str">
        <f>_xlfn.XLOOKUP(D3237,customer_table!$B$2:$B$4947,customer_table!$B$2:$B$4947)</f>
        <v>Enterprise</v>
      </c>
      <c r="S3237" s="4" t="b">
        <f t="shared" si="250"/>
        <v>1</v>
      </c>
      <c r="T3237" s="6" t="b">
        <f t="shared" si="251"/>
        <v>1</v>
      </c>
      <c r="U3237" cm="1">
        <f t="array" ref="U3237">INDEX(hdd_products!$H$2:$H$21,MATCH(1,(hdd_products!$A$2:$A$21=hdd_orders!B3237)*(hdd_products!$H$2:$H$21=hdd_orders!F3237),0))</f>
        <v>185.76</v>
      </c>
      <c r="V3237" s="6" t="b">
        <f t="shared" si="252"/>
        <v>1</v>
      </c>
      <c r="W3237" s="4">
        <f t="shared" si="253"/>
        <v>185.76</v>
      </c>
      <c r="X3237" s="6" t="b">
        <f t="shared" si="254"/>
        <v>1</v>
      </c>
      <c r="AD3237" s="52"/>
    </row>
    <row r="3238" spans="1:30" x14ac:dyDescent="0.45">
      <c r="A3238" s="4">
        <v>3236</v>
      </c>
      <c r="B3238">
        <v>1006</v>
      </c>
      <c r="C3238">
        <v>81761</v>
      </c>
      <c r="D3238" t="str">
        <f>_xlfn.XLOOKUP(C3238,customer_table!$A$2:$A$4869,customer_table!$B$2:$B$4869)</f>
        <v>Enterprise</v>
      </c>
      <c r="E3238">
        <v>1</v>
      </c>
      <c r="F3238">
        <v>307.20999999999998</v>
      </c>
      <c r="G3238">
        <v>307.20999999999998</v>
      </c>
      <c r="H3238">
        <v>0</v>
      </c>
      <c r="I3238">
        <v>18.27</v>
      </c>
      <c r="J3238" s="5">
        <v>45301</v>
      </c>
      <c r="K3238" s="5">
        <v>45305</v>
      </c>
      <c r="L3238" t="s">
        <v>4889</v>
      </c>
      <c r="M3238" t="s">
        <v>4877</v>
      </c>
      <c r="N3238" t="s">
        <v>4876</v>
      </c>
      <c r="O3238" t="s">
        <v>4880</v>
      </c>
      <c r="P3238" t="s">
        <v>4884</v>
      </c>
      <c r="Q3238" s="4">
        <f>_xlfn.XLOOKUP(C3238,customer_table!$A$2:$A$4947,customer_table!$A$2:$A$4947)</f>
        <v>81761</v>
      </c>
      <c r="R3238" t="str">
        <f>_xlfn.XLOOKUP(D3238,customer_table!$B$2:$B$4947,customer_table!$B$2:$B$4947)</f>
        <v>Enterprise</v>
      </c>
      <c r="S3238" s="4" t="b">
        <f t="shared" si="250"/>
        <v>1</v>
      </c>
      <c r="T3238" s="6" t="b">
        <f t="shared" si="251"/>
        <v>1</v>
      </c>
      <c r="U3238" cm="1">
        <f t="array" ref="U3238">INDEX(hdd_products!$H$2:$H$21,MATCH(1,(hdd_products!$A$2:$A$21=hdd_orders!B3238)*(hdd_products!$H$2:$H$21=hdd_orders!F3238),0))</f>
        <v>307.20999999999998</v>
      </c>
      <c r="V3238" s="6" t="b">
        <f t="shared" si="252"/>
        <v>1</v>
      </c>
      <c r="W3238" s="4">
        <f t="shared" si="253"/>
        <v>307.20999999999998</v>
      </c>
      <c r="X3238" s="6" t="b">
        <f t="shared" si="254"/>
        <v>1</v>
      </c>
      <c r="AD3238" s="52"/>
    </row>
    <row r="3239" spans="1:30" x14ac:dyDescent="0.45">
      <c r="A3239" s="4">
        <v>3237</v>
      </c>
      <c r="B3239">
        <v>1003</v>
      </c>
      <c r="C3239">
        <v>41671</v>
      </c>
      <c r="D3239" t="str">
        <f>_xlfn.XLOOKUP(C3239,customer_table!$A$2:$A$4869,customer_table!$B$2:$B$4869)</f>
        <v>Consumer</v>
      </c>
      <c r="E3239">
        <v>2</v>
      </c>
      <c r="F3239">
        <v>95.08</v>
      </c>
      <c r="G3239">
        <v>190.16</v>
      </c>
      <c r="H3239">
        <v>0</v>
      </c>
      <c r="I3239">
        <v>7.65</v>
      </c>
      <c r="J3239" s="5">
        <v>45516</v>
      </c>
      <c r="K3239" s="5">
        <v>45520</v>
      </c>
      <c r="L3239" t="s">
        <v>4902</v>
      </c>
      <c r="M3239" t="s">
        <v>4896</v>
      </c>
      <c r="N3239" t="s">
        <v>4876</v>
      </c>
      <c r="O3239" t="s">
        <v>4880</v>
      </c>
      <c r="P3239" t="s">
        <v>4888</v>
      </c>
      <c r="Q3239" s="4">
        <f>_xlfn.XLOOKUP(C3239,customer_table!$A$2:$A$4947,customer_table!$A$2:$A$4947)</f>
        <v>41671</v>
      </c>
      <c r="R3239" t="str">
        <f>_xlfn.XLOOKUP(D3239,customer_table!$B$2:$B$4947,customer_table!$B$2:$B$4947)</f>
        <v>Consumer</v>
      </c>
      <c r="S3239" s="4" t="b">
        <f t="shared" si="250"/>
        <v>1</v>
      </c>
      <c r="T3239" s="6" t="b">
        <f t="shared" si="251"/>
        <v>1</v>
      </c>
      <c r="U3239" cm="1">
        <f t="array" ref="U3239">INDEX(hdd_products!$H$2:$H$21,MATCH(1,(hdd_products!$A$2:$A$21=hdd_orders!B3239)*(hdd_products!$H$2:$H$21=hdd_orders!F3239),0))</f>
        <v>95.08</v>
      </c>
      <c r="V3239" s="6" t="b">
        <f t="shared" si="252"/>
        <v>1</v>
      </c>
      <c r="W3239" s="4">
        <f t="shared" si="253"/>
        <v>190.16</v>
      </c>
      <c r="X3239" s="6" t="b">
        <f t="shared" si="254"/>
        <v>1</v>
      </c>
      <c r="AD3239" s="52"/>
    </row>
    <row r="3240" spans="1:30" x14ac:dyDescent="0.45">
      <c r="A3240" s="4">
        <v>3238</v>
      </c>
      <c r="B3240">
        <v>1011</v>
      </c>
      <c r="C3240">
        <v>38548</v>
      </c>
      <c r="D3240" t="str">
        <f>_xlfn.XLOOKUP(C3240,customer_table!$A$2:$A$4869,customer_table!$B$2:$B$4869)</f>
        <v>Enterprise</v>
      </c>
      <c r="E3240">
        <v>2</v>
      </c>
      <c r="F3240">
        <v>664.86</v>
      </c>
      <c r="G3240">
        <v>1329.72</v>
      </c>
      <c r="H3240">
        <v>0</v>
      </c>
      <c r="I3240">
        <v>17.14</v>
      </c>
      <c r="J3240" s="5">
        <v>45640</v>
      </c>
      <c r="K3240" s="5">
        <v>45642</v>
      </c>
      <c r="L3240" t="s">
        <v>4893</v>
      </c>
      <c r="M3240" t="s">
        <v>4881</v>
      </c>
      <c r="N3240" t="s">
        <v>4876</v>
      </c>
      <c r="O3240" t="s">
        <v>4880</v>
      </c>
      <c r="P3240" t="s">
        <v>4879</v>
      </c>
      <c r="Q3240" s="4">
        <f>_xlfn.XLOOKUP(C3240,customer_table!$A$2:$A$4947,customer_table!$A$2:$A$4947)</f>
        <v>38548</v>
      </c>
      <c r="R3240" t="str">
        <f>_xlfn.XLOOKUP(D3240,customer_table!$B$2:$B$4947,customer_table!$B$2:$B$4947)</f>
        <v>Enterprise</v>
      </c>
      <c r="S3240" s="4" t="b">
        <f t="shared" si="250"/>
        <v>1</v>
      </c>
      <c r="T3240" s="6" t="b">
        <f t="shared" si="251"/>
        <v>1</v>
      </c>
      <c r="U3240" cm="1">
        <f t="array" ref="U3240">INDEX(hdd_products!$H$2:$H$21,MATCH(1,(hdd_products!$A$2:$A$21=hdd_orders!B3240)*(hdd_products!$H$2:$H$21=hdd_orders!F3240),0))</f>
        <v>664.86</v>
      </c>
      <c r="V3240" s="6" t="b">
        <f t="shared" si="252"/>
        <v>1</v>
      </c>
      <c r="W3240" s="4">
        <f t="shared" si="253"/>
        <v>1329.72</v>
      </c>
      <c r="X3240" s="6" t="b">
        <f t="shared" si="254"/>
        <v>1</v>
      </c>
      <c r="AD3240" s="52"/>
    </row>
    <row r="3241" spans="1:30" x14ac:dyDescent="0.45">
      <c r="A3241" s="4">
        <v>3239</v>
      </c>
      <c r="B3241">
        <v>1003</v>
      </c>
      <c r="C3241">
        <v>59147</v>
      </c>
      <c r="D3241" t="str">
        <f>_xlfn.XLOOKUP(C3241,customer_table!$A$2:$A$4869,customer_table!$B$2:$B$4869)</f>
        <v>Small Business</v>
      </c>
      <c r="E3241">
        <v>1</v>
      </c>
      <c r="F3241">
        <v>95.08</v>
      </c>
      <c r="G3241">
        <v>95.08</v>
      </c>
      <c r="H3241">
        <v>0</v>
      </c>
      <c r="I3241">
        <v>11.73</v>
      </c>
      <c r="J3241" s="5">
        <v>45439</v>
      </c>
      <c r="K3241" s="5">
        <v>45442</v>
      </c>
      <c r="L3241" t="s">
        <v>4885</v>
      </c>
      <c r="M3241" t="s">
        <v>4881</v>
      </c>
      <c r="N3241" t="s">
        <v>4876</v>
      </c>
      <c r="O3241" t="s">
        <v>4894</v>
      </c>
      <c r="P3241" t="s">
        <v>4886</v>
      </c>
      <c r="Q3241" s="4">
        <f>_xlfn.XLOOKUP(C3241,customer_table!$A$2:$A$4947,customer_table!$A$2:$A$4947)</f>
        <v>59147</v>
      </c>
      <c r="R3241" t="str">
        <f>_xlfn.XLOOKUP(D3241,customer_table!$B$2:$B$4947,customer_table!$B$2:$B$4947)</f>
        <v>Small Business</v>
      </c>
      <c r="S3241" s="4" t="b">
        <f t="shared" si="250"/>
        <v>1</v>
      </c>
      <c r="T3241" s="6" t="b">
        <f t="shared" si="251"/>
        <v>1</v>
      </c>
      <c r="U3241" cm="1">
        <f t="array" ref="U3241">INDEX(hdd_products!$H$2:$H$21,MATCH(1,(hdd_products!$A$2:$A$21=hdd_orders!B3241)*(hdd_products!$H$2:$H$21=hdd_orders!F3241),0))</f>
        <v>95.08</v>
      </c>
      <c r="V3241" s="6" t="b">
        <f t="shared" si="252"/>
        <v>1</v>
      </c>
      <c r="W3241" s="4">
        <f t="shared" si="253"/>
        <v>95.08</v>
      </c>
      <c r="X3241" s="6" t="b">
        <f t="shared" si="254"/>
        <v>1</v>
      </c>
      <c r="AD3241" s="52"/>
    </row>
    <row r="3242" spans="1:30" x14ac:dyDescent="0.45">
      <c r="A3242" s="4">
        <v>3240</v>
      </c>
      <c r="B3242">
        <v>1004</v>
      </c>
      <c r="C3242">
        <v>30601</v>
      </c>
      <c r="D3242" t="str">
        <f>_xlfn.XLOOKUP(C3242,customer_table!$A$2:$A$4869,customer_table!$B$2:$B$4869)</f>
        <v>Small Business</v>
      </c>
      <c r="E3242">
        <v>1</v>
      </c>
      <c r="F3242">
        <v>170.85</v>
      </c>
      <c r="G3242">
        <v>170.85</v>
      </c>
      <c r="H3242">
        <v>0</v>
      </c>
      <c r="I3242">
        <v>7.74</v>
      </c>
      <c r="J3242" s="5">
        <v>45543</v>
      </c>
      <c r="K3242" s="5">
        <v>45547</v>
      </c>
      <c r="L3242" t="s">
        <v>4883</v>
      </c>
      <c r="M3242" t="s">
        <v>4898</v>
      </c>
      <c r="N3242" t="s">
        <v>4901</v>
      </c>
      <c r="O3242" t="s">
        <v>4880</v>
      </c>
      <c r="P3242" t="s">
        <v>4874</v>
      </c>
      <c r="Q3242" s="4">
        <f>_xlfn.XLOOKUP(C3242,customer_table!$A$2:$A$4947,customer_table!$A$2:$A$4947)</f>
        <v>30601</v>
      </c>
      <c r="R3242" t="str">
        <f>_xlfn.XLOOKUP(D3242,customer_table!$B$2:$B$4947,customer_table!$B$2:$B$4947)</f>
        <v>Small Business</v>
      </c>
      <c r="S3242" s="4" t="b">
        <f t="shared" si="250"/>
        <v>1</v>
      </c>
      <c r="T3242" s="6" t="b">
        <f t="shared" si="251"/>
        <v>1</v>
      </c>
      <c r="U3242" cm="1">
        <f t="array" ref="U3242">INDEX(hdd_products!$H$2:$H$21,MATCH(1,(hdd_products!$A$2:$A$21=hdd_orders!B3242)*(hdd_products!$H$2:$H$21=hdd_orders!F3242),0))</f>
        <v>170.85</v>
      </c>
      <c r="V3242" s="6" t="b">
        <f t="shared" si="252"/>
        <v>1</v>
      </c>
      <c r="W3242" s="4">
        <f t="shared" si="253"/>
        <v>170.85</v>
      </c>
      <c r="X3242" s="6" t="b">
        <f t="shared" si="254"/>
        <v>1</v>
      </c>
      <c r="AD3242" s="52"/>
    </row>
    <row r="3243" spans="1:30" x14ac:dyDescent="0.45">
      <c r="A3243" s="4">
        <v>3241</v>
      </c>
      <c r="B3243">
        <v>1005</v>
      </c>
      <c r="C3243">
        <v>11448</v>
      </c>
      <c r="D3243" t="str">
        <f>_xlfn.XLOOKUP(C3243,customer_table!$A$2:$A$4869,customer_table!$B$2:$B$4869)</f>
        <v>Small Business</v>
      </c>
      <c r="E3243">
        <v>1</v>
      </c>
      <c r="F3243">
        <v>204.55</v>
      </c>
      <c r="G3243">
        <v>204.55</v>
      </c>
      <c r="H3243">
        <v>0</v>
      </c>
      <c r="I3243">
        <v>13.03</v>
      </c>
      <c r="J3243" s="5">
        <v>45374</v>
      </c>
      <c r="K3243" s="5">
        <v>45380</v>
      </c>
      <c r="L3243" t="s">
        <v>4882</v>
      </c>
      <c r="M3243" t="s">
        <v>4881</v>
      </c>
      <c r="N3243" t="s">
        <v>4876</v>
      </c>
      <c r="O3243" t="s">
        <v>4880</v>
      </c>
      <c r="P3243" t="s">
        <v>4884</v>
      </c>
      <c r="Q3243" s="4">
        <f>_xlfn.XLOOKUP(C3243,customer_table!$A$2:$A$4947,customer_table!$A$2:$A$4947)</f>
        <v>11448</v>
      </c>
      <c r="R3243" t="str">
        <f>_xlfn.XLOOKUP(D3243,customer_table!$B$2:$B$4947,customer_table!$B$2:$B$4947)</f>
        <v>Small Business</v>
      </c>
      <c r="S3243" s="4" t="b">
        <f t="shared" si="250"/>
        <v>1</v>
      </c>
      <c r="T3243" s="6" t="b">
        <f t="shared" si="251"/>
        <v>1</v>
      </c>
      <c r="U3243" cm="1">
        <f t="array" ref="U3243">INDEX(hdd_products!$H$2:$H$21,MATCH(1,(hdd_products!$A$2:$A$21=hdd_orders!B3243)*(hdd_products!$H$2:$H$21=hdd_orders!F3243),0))</f>
        <v>204.55</v>
      </c>
      <c r="V3243" s="6" t="b">
        <f t="shared" si="252"/>
        <v>1</v>
      </c>
      <c r="W3243" s="4">
        <f t="shared" si="253"/>
        <v>204.55</v>
      </c>
      <c r="X3243" s="6" t="b">
        <f t="shared" si="254"/>
        <v>1</v>
      </c>
      <c r="AD3243" s="52"/>
    </row>
    <row r="3244" spans="1:30" x14ac:dyDescent="0.45">
      <c r="A3244" s="4">
        <v>3242</v>
      </c>
      <c r="B3244">
        <v>1012</v>
      </c>
      <c r="C3244">
        <v>61270</v>
      </c>
      <c r="D3244" t="str">
        <f>_xlfn.XLOOKUP(C3244,customer_table!$A$2:$A$4869,customer_table!$B$2:$B$4869)</f>
        <v>Small Business</v>
      </c>
      <c r="E3244">
        <v>1</v>
      </c>
      <c r="F3244">
        <v>339.39</v>
      </c>
      <c r="G3244">
        <v>339.39</v>
      </c>
      <c r="H3244">
        <v>0</v>
      </c>
      <c r="I3244">
        <v>14.76</v>
      </c>
      <c r="J3244" s="5">
        <v>45486</v>
      </c>
      <c r="K3244" s="5">
        <v>45489</v>
      </c>
      <c r="L3244" t="s">
        <v>4890</v>
      </c>
      <c r="M3244" t="s">
        <v>4877</v>
      </c>
      <c r="N3244" t="s">
        <v>4876</v>
      </c>
      <c r="O3244" t="s">
        <v>4880</v>
      </c>
      <c r="P3244" t="s">
        <v>4886</v>
      </c>
      <c r="Q3244" s="4">
        <f>_xlfn.XLOOKUP(C3244,customer_table!$A$2:$A$4947,customer_table!$A$2:$A$4947)</f>
        <v>61270</v>
      </c>
      <c r="R3244" t="str">
        <f>_xlfn.XLOOKUP(D3244,customer_table!$B$2:$B$4947,customer_table!$B$2:$B$4947)</f>
        <v>Small Business</v>
      </c>
      <c r="S3244" s="4" t="b">
        <f t="shared" si="250"/>
        <v>1</v>
      </c>
      <c r="T3244" s="6" t="b">
        <f t="shared" si="251"/>
        <v>1</v>
      </c>
      <c r="U3244" cm="1">
        <f t="array" ref="U3244">INDEX(hdd_products!$H$2:$H$21,MATCH(1,(hdd_products!$A$2:$A$21=hdd_orders!B3244)*(hdd_products!$H$2:$H$21=hdd_orders!F3244),0))</f>
        <v>339.39</v>
      </c>
      <c r="V3244" s="6" t="b">
        <f t="shared" si="252"/>
        <v>1</v>
      </c>
      <c r="W3244" s="4">
        <f t="shared" si="253"/>
        <v>339.39</v>
      </c>
      <c r="X3244" s="6" t="b">
        <f t="shared" si="254"/>
        <v>1</v>
      </c>
      <c r="AD3244" s="52"/>
    </row>
    <row r="3245" spans="1:30" x14ac:dyDescent="0.45">
      <c r="A3245" s="4">
        <v>3243</v>
      </c>
      <c r="B3245">
        <v>1004</v>
      </c>
      <c r="C3245">
        <v>18014</v>
      </c>
      <c r="D3245" t="str">
        <f>_xlfn.XLOOKUP(C3245,customer_table!$A$2:$A$4869,customer_table!$B$2:$B$4869)</f>
        <v>Enterprise</v>
      </c>
      <c r="E3245">
        <v>1</v>
      </c>
      <c r="F3245">
        <v>170.85</v>
      </c>
      <c r="G3245">
        <v>170.85</v>
      </c>
      <c r="H3245">
        <v>0</v>
      </c>
      <c r="I3245">
        <v>9.5399999999999991</v>
      </c>
      <c r="J3245" s="5">
        <v>45567</v>
      </c>
      <c r="K3245" s="5">
        <v>45570</v>
      </c>
      <c r="L3245" t="s">
        <v>4897</v>
      </c>
      <c r="M3245" t="s">
        <v>4881</v>
      </c>
      <c r="N3245" t="s">
        <v>4876</v>
      </c>
      <c r="O3245" t="s">
        <v>4880</v>
      </c>
      <c r="P3245" t="s">
        <v>4879</v>
      </c>
      <c r="Q3245" s="4">
        <f>_xlfn.XLOOKUP(C3245,customer_table!$A$2:$A$4947,customer_table!$A$2:$A$4947)</f>
        <v>18014</v>
      </c>
      <c r="R3245" t="str">
        <f>_xlfn.XLOOKUP(D3245,customer_table!$B$2:$B$4947,customer_table!$B$2:$B$4947)</f>
        <v>Enterprise</v>
      </c>
      <c r="S3245" s="4" t="b">
        <f t="shared" si="250"/>
        <v>1</v>
      </c>
      <c r="T3245" s="6" t="b">
        <f t="shared" si="251"/>
        <v>1</v>
      </c>
      <c r="U3245" cm="1">
        <f t="array" ref="U3245">INDEX(hdd_products!$H$2:$H$21,MATCH(1,(hdd_products!$A$2:$A$21=hdd_orders!B3245)*(hdd_products!$H$2:$H$21=hdd_orders!F3245),0))</f>
        <v>170.85</v>
      </c>
      <c r="V3245" s="6" t="b">
        <f t="shared" si="252"/>
        <v>1</v>
      </c>
      <c r="W3245" s="4">
        <f t="shared" si="253"/>
        <v>170.85</v>
      </c>
      <c r="X3245" s="6" t="b">
        <f t="shared" si="254"/>
        <v>1</v>
      </c>
      <c r="AD3245" s="52"/>
    </row>
    <row r="3246" spans="1:30" x14ac:dyDescent="0.45">
      <c r="A3246" s="4">
        <v>3244</v>
      </c>
      <c r="B3246">
        <v>1002</v>
      </c>
      <c r="C3246">
        <v>38683</v>
      </c>
      <c r="D3246" t="str">
        <f>_xlfn.XLOOKUP(C3246,customer_table!$A$2:$A$4869,customer_table!$B$2:$B$4869)</f>
        <v>Enterprise</v>
      </c>
      <c r="E3246">
        <v>2</v>
      </c>
      <c r="F3246">
        <v>198.26</v>
      </c>
      <c r="G3246">
        <v>396.52</v>
      </c>
      <c r="H3246">
        <v>0</v>
      </c>
      <c r="I3246">
        <v>12.33</v>
      </c>
      <c r="J3246" s="5">
        <v>45585</v>
      </c>
      <c r="K3246" s="5">
        <v>45591</v>
      </c>
      <c r="L3246" t="s">
        <v>4900</v>
      </c>
      <c r="M3246" t="s">
        <v>4898</v>
      </c>
      <c r="N3246" t="s">
        <v>4876</v>
      </c>
      <c r="O3246" t="s">
        <v>4880</v>
      </c>
      <c r="P3246" t="s">
        <v>4886</v>
      </c>
      <c r="Q3246" s="4">
        <f>_xlfn.XLOOKUP(C3246,customer_table!$A$2:$A$4947,customer_table!$A$2:$A$4947)</f>
        <v>38683</v>
      </c>
      <c r="R3246" t="str">
        <f>_xlfn.XLOOKUP(D3246,customer_table!$B$2:$B$4947,customer_table!$B$2:$B$4947)</f>
        <v>Enterprise</v>
      </c>
      <c r="S3246" s="4" t="b">
        <f t="shared" si="250"/>
        <v>1</v>
      </c>
      <c r="T3246" s="6" t="b">
        <f t="shared" si="251"/>
        <v>1</v>
      </c>
      <c r="U3246" cm="1">
        <f t="array" ref="U3246">INDEX(hdd_products!$H$2:$H$21,MATCH(1,(hdd_products!$A$2:$A$21=hdd_orders!B3246)*(hdd_products!$H$2:$H$21=hdd_orders!F3246),0))</f>
        <v>198.26</v>
      </c>
      <c r="V3246" s="6" t="b">
        <f t="shared" si="252"/>
        <v>1</v>
      </c>
      <c r="W3246" s="4">
        <f t="shared" si="253"/>
        <v>396.52</v>
      </c>
      <c r="X3246" s="6" t="b">
        <f t="shared" si="254"/>
        <v>1</v>
      </c>
      <c r="AD3246" s="52"/>
    </row>
    <row r="3247" spans="1:30" x14ac:dyDescent="0.45">
      <c r="A3247" s="4">
        <v>3245</v>
      </c>
      <c r="B3247">
        <v>1010</v>
      </c>
      <c r="C3247">
        <v>14187</v>
      </c>
      <c r="D3247" t="str">
        <f>_xlfn.XLOOKUP(C3247,customer_table!$A$2:$A$4869,customer_table!$B$2:$B$4869)</f>
        <v>Enterprise</v>
      </c>
      <c r="E3247">
        <v>1</v>
      </c>
      <c r="F3247">
        <v>446.61</v>
      </c>
      <c r="G3247">
        <v>446.61</v>
      </c>
      <c r="H3247">
        <v>0</v>
      </c>
      <c r="I3247">
        <v>9.0399999999999991</v>
      </c>
      <c r="J3247" s="5">
        <v>45340</v>
      </c>
      <c r="K3247" s="5">
        <v>45341</v>
      </c>
      <c r="L3247" t="s">
        <v>4897</v>
      </c>
      <c r="M3247" t="s">
        <v>4877</v>
      </c>
      <c r="N3247" t="s">
        <v>4876</v>
      </c>
      <c r="O3247" t="s">
        <v>4875</v>
      </c>
      <c r="P3247" t="s">
        <v>4891</v>
      </c>
      <c r="Q3247" s="4">
        <f>_xlfn.XLOOKUP(C3247,customer_table!$A$2:$A$4947,customer_table!$A$2:$A$4947)</f>
        <v>14187</v>
      </c>
      <c r="R3247" t="str">
        <f>_xlfn.XLOOKUP(D3247,customer_table!$B$2:$B$4947,customer_table!$B$2:$B$4947)</f>
        <v>Enterprise</v>
      </c>
      <c r="S3247" s="4" t="b">
        <f t="shared" si="250"/>
        <v>1</v>
      </c>
      <c r="T3247" s="6" t="b">
        <f t="shared" si="251"/>
        <v>1</v>
      </c>
      <c r="U3247" cm="1">
        <f t="array" ref="U3247">INDEX(hdd_products!$H$2:$H$21,MATCH(1,(hdd_products!$A$2:$A$21=hdd_orders!B3247)*(hdd_products!$H$2:$H$21=hdd_orders!F3247),0))</f>
        <v>446.61</v>
      </c>
      <c r="V3247" s="6" t="b">
        <f t="shared" si="252"/>
        <v>1</v>
      </c>
      <c r="W3247" s="4">
        <f t="shared" si="253"/>
        <v>446.61</v>
      </c>
      <c r="X3247" s="6" t="b">
        <f t="shared" si="254"/>
        <v>1</v>
      </c>
      <c r="AD3247" s="52"/>
    </row>
    <row r="3248" spans="1:30" x14ac:dyDescent="0.45">
      <c r="A3248" s="4">
        <v>3246</v>
      </c>
      <c r="B3248">
        <v>1001</v>
      </c>
      <c r="C3248">
        <v>56683</v>
      </c>
      <c r="D3248" t="str">
        <f>_xlfn.XLOOKUP(C3248,customer_table!$A$2:$A$4869,customer_table!$B$2:$B$4869)</f>
        <v>Consumer</v>
      </c>
      <c r="E3248">
        <v>1</v>
      </c>
      <c r="F3248">
        <v>129.16999999999999</v>
      </c>
      <c r="G3248">
        <v>129.16999999999999</v>
      </c>
      <c r="H3248">
        <v>0</v>
      </c>
      <c r="I3248">
        <v>8.34</v>
      </c>
      <c r="J3248" s="5">
        <v>45507</v>
      </c>
      <c r="K3248" s="5">
        <v>45514</v>
      </c>
      <c r="L3248" t="s">
        <v>4883</v>
      </c>
      <c r="M3248" t="s">
        <v>4881</v>
      </c>
      <c r="N3248" t="s">
        <v>4876</v>
      </c>
      <c r="O3248" t="s">
        <v>4880</v>
      </c>
      <c r="P3248" t="s">
        <v>4886</v>
      </c>
      <c r="Q3248" s="4">
        <f>_xlfn.XLOOKUP(C3248,customer_table!$A$2:$A$4947,customer_table!$A$2:$A$4947)</f>
        <v>56683</v>
      </c>
      <c r="R3248" t="str">
        <f>_xlfn.XLOOKUP(D3248,customer_table!$B$2:$B$4947,customer_table!$B$2:$B$4947)</f>
        <v>Consumer</v>
      </c>
      <c r="S3248" s="4" t="b">
        <f t="shared" si="250"/>
        <v>1</v>
      </c>
      <c r="T3248" s="6" t="b">
        <f t="shared" si="251"/>
        <v>1</v>
      </c>
      <c r="U3248" cm="1">
        <f t="array" ref="U3248">INDEX(hdd_products!$H$2:$H$21,MATCH(1,(hdd_products!$A$2:$A$21=hdd_orders!B3248)*(hdd_products!$H$2:$H$21=hdd_orders!F3248),0))</f>
        <v>129.16999999999999</v>
      </c>
      <c r="V3248" s="6" t="b">
        <f t="shared" si="252"/>
        <v>1</v>
      </c>
      <c r="W3248" s="4">
        <f t="shared" si="253"/>
        <v>129.16999999999999</v>
      </c>
      <c r="X3248" s="6" t="b">
        <f t="shared" si="254"/>
        <v>1</v>
      </c>
      <c r="AD3248" s="52"/>
    </row>
    <row r="3249" spans="1:30" x14ac:dyDescent="0.45">
      <c r="A3249" s="4">
        <v>3247</v>
      </c>
      <c r="B3249">
        <v>1002</v>
      </c>
      <c r="C3249">
        <v>76903</v>
      </c>
      <c r="D3249" t="str">
        <f>_xlfn.XLOOKUP(C3249,customer_table!$A$2:$A$4869,customer_table!$B$2:$B$4869)</f>
        <v>Enterprise</v>
      </c>
      <c r="E3249">
        <v>3</v>
      </c>
      <c r="F3249">
        <v>198.26</v>
      </c>
      <c r="G3249">
        <v>594.78</v>
      </c>
      <c r="H3249">
        <v>0</v>
      </c>
      <c r="I3249">
        <v>8.82</v>
      </c>
      <c r="J3249" s="5">
        <v>45568</v>
      </c>
      <c r="K3249" s="5">
        <v>45573</v>
      </c>
      <c r="L3249" t="s">
        <v>4883</v>
      </c>
      <c r="M3249" t="s">
        <v>4881</v>
      </c>
      <c r="N3249" t="s">
        <v>4876</v>
      </c>
      <c r="O3249" t="s">
        <v>4880</v>
      </c>
      <c r="P3249" t="s">
        <v>4874</v>
      </c>
      <c r="Q3249" s="4">
        <f>_xlfn.XLOOKUP(C3249,customer_table!$A$2:$A$4947,customer_table!$A$2:$A$4947)</f>
        <v>76903</v>
      </c>
      <c r="R3249" t="str">
        <f>_xlfn.XLOOKUP(D3249,customer_table!$B$2:$B$4947,customer_table!$B$2:$B$4947)</f>
        <v>Enterprise</v>
      </c>
      <c r="S3249" s="4" t="b">
        <f t="shared" si="250"/>
        <v>1</v>
      </c>
      <c r="T3249" s="6" t="b">
        <f t="shared" si="251"/>
        <v>1</v>
      </c>
      <c r="U3249" cm="1">
        <f t="array" ref="U3249">INDEX(hdd_products!$H$2:$H$21,MATCH(1,(hdd_products!$A$2:$A$21=hdd_orders!B3249)*(hdd_products!$H$2:$H$21=hdd_orders!F3249),0))</f>
        <v>198.26</v>
      </c>
      <c r="V3249" s="6" t="b">
        <f t="shared" si="252"/>
        <v>1</v>
      </c>
      <c r="W3249" s="4">
        <f t="shared" si="253"/>
        <v>594.78</v>
      </c>
      <c r="X3249" s="6" t="b">
        <f t="shared" si="254"/>
        <v>1</v>
      </c>
      <c r="AD3249" s="52"/>
    </row>
    <row r="3250" spans="1:30" x14ac:dyDescent="0.45">
      <c r="A3250" s="4">
        <v>3248</v>
      </c>
      <c r="B3250">
        <v>1007</v>
      </c>
      <c r="C3250">
        <v>68205</v>
      </c>
      <c r="D3250" t="str">
        <f>_xlfn.XLOOKUP(C3250,customer_table!$A$2:$A$4869,customer_table!$B$2:$B$4869)</f>
        <v>Consumer</v>
      </c>
      <c r="E3250">
        <v>1</v>
      </c>
      <c r="F3250">
        <v>415.57</v>
      </c>
      <c r="G3250">
        <v>415.57</v>
      </c>
      <c r="H3250">
        <v>0</v>
      </c>
      <c r="I3250">
        <v>11.14</v>
      </c>
      <c r="J3250" s="5">
        <v>45351</v>
      </c>
      <c r="K3250" s="5">
        <v>45352</v>
      </c>
      <c r="L3250" t="s">
        <v>4885</v>
      </c>
      <c r="M3250" t="s">
        <v>4896</v>
      </c>
      <c r="N3250" t="s">
        <v>4876</v>
      </c>
      <c r="O3250" t="s">
        <v>4880</v>
      </c>
      <c r="P3250" t="s">
        <v>4886</v>
      </c>
      <c r="Q3250" s="4">
        <f>_xlfn.XLOOKUP(C3250,customer_table!$A$2:$A$4947,customer_table!$A$2:$A$4947)</f>
        <v>68205</v>
      </c>
      <c r="R3250" t="str">
        <f>_xlfn.XLOOKUP(D3250,customer_table!$B$2:$B$4947,customer_table!$B$2:$B$4947)</f>
        <v>Consumer</v>
      </c>
      <c r="S3250" s="4" t="b">
        <f t="shared" si="250"/>
        <v>1</v>
      </c>
      <c r="T3250" s="6" t="b">
        <f t="shared" si="251"/>
        <v>1</v>
      </c>
      <c r="U3250" cm="1">
        <f t="array" ref="U3250">INDEX(hdd_products!$H$2:$H$21,MATCH(1,(hdd_products!$A$2:$A$21=hdd_orders!B3250)*(hdd_products!$H$2:$H$21=hdd_orders!F3250),0))</f>
        <v>415.57</v>
      </c>
      <c r="V3250" s="6" t="b">
        <f t="shared" si="252"/>
        <v>1</v>
      </c>
      <c r="W3250" s="4">
        <f t="shared" si="253"/>
        <v>415.57</v>
      </c>
      <c r="X3250" s="6" t="b">
        <f t="shared" si="254"/>
        <v>1</v>
      </c>
      <c r="AD3250" s="52"/>
    </row>
    <row r="3251" spans="1:30" x14ac:dyDescent="0.45">
      <c r="A3251" s="4">
        <v>3249</v>
      </c>
      <c r="B3251">
        <v>1005</v>
      </c>
      <c r="C3251">
        <v>53845</v>
      </c>
      <c r="D3251" t="str">
        <f>_xlfn.XLOOKUP(C3251,customer_table!$A$2:$A$4869,customer_table!$B$2:$B$4869)</f>
        <v>Enterprise</v>
      </c>
      <c r="E3251">
        <v>10</v>
      </c>
      <c r="F3251">
        <v>204.55</v>
      </c>
      <c r="G3251">
        <v>2045.5</v>
      </c>
      <c r="H3251">
        <v>0</v>
      </c>
      <c r="I3251">
        <v>9.7799999999999994</v>
      </c>
      <c r="J3251" s="5">
        <v>45295</v>
      </c>
      <c r="K3251" s="5">
        <v>45298</v>
      </c>
      <c r="L3251" t="s">
        <v>4899</v>
      </c>
      <c r="M3251" t="s">
        <v>4898</v>
      </c>
      <c r="N3251" t="s">
        <v>4876</v>
      </c>
      <c r="O3251" t="s">
        <v>4894</v>
      </c>
      <c r="P3251" t="s">
        <v>4888</v>
      </c>
      <c r="Q3251" s="4">
        <f>_xlfn.XLOOKUP(C3251,customer_table!$A$2:$A$4947,customer_table!$A$2:$A$4947)</f>
        <v>53845</v>
      </c>
      <c r="R3251" t="str">
        <f>_xlfn.XLOOKUP(D3251,customer_table!$B$2:$B$4947,customer_table!$B$2:$B$4947)</f>
        <v>Enterprise</v>
      </c>
      <c r="S3251" s="4" t="b">
        <f t="shared" si="250"/>
        <v>1</v>
      </c>
      <c r="T3251" s="6" t="b">
        <f t="shared" si="251"/>
        <v>1</v>
      </c>
      <c r="U3251" cm="1">
        <f t="array" ref="U3251">INDEX(hdd_products!$H$2:$H$21,MATCH(1,(hdd_products!$A$2:$A$21=hdd_orders!B3251)*(hdd_products!$H$2:$H$21=hdd_orders!F3251),0))</f>
        <v>204.55</v>
      </c>
      <c r="V3251" s="6" t="b">
        <f t="shared" si="252"/>
        <v>1</v>
      </c>
      <c r="W3251" s="4">
        <f t="shared" si="253"/>
        <v>2045.5</v>
      </c>
      <c r="X3251" s="6" t="b">
        <f t="shared" si="254"/>
        <v>1</v>
      </c>
      <c r="AD3251" s="52"/>
    </row>
    <row r="3252" spans="1:30" x14ac:dyDescent="0.45">
      <c r="A3252" s="4">
        <v>3250</v>
      </c>
      <c r="B3252">
        <v>1004</v>
      </c>
      <c r="C3252">
        <v>81176</v>
      </c>
      <c r="D3252" t="str">
        <f>_xlfn.XLOOKUP(C3252,customer_table!$A$2:$A$4869,customer_table!$B$2:$B$4869)</f>
        <v>Enterprise</v>
      </c>
      <c r="E3252">
        <v>4</v>
      </c>
      <c r="F3252">
        <v>170.85</v>
      </c>
      <c r="G3252">
        <v>683.4</v>
      </c>
      <c r="H3252">
        <v>0</v>
      </c>
      <c r="I3252">
        <v>14.36</v>
      </c>
      <c r="J3252" s="5">
        <v>45580</v>
      </c>
      <c r="K3252" s="5">
        <v>45585</v>
      </c>
      <c r="L3252" t="s">
        <v>4882</v>
      </c>
      <c r="M3252" t="s">
        <v>4877</v>
      </c>
      <c r="N3252" t="s">
        <v>4876</v>
      </c>
      <c r="O3252" t="s">
        <v>4875</v>
      </c>
      <c r="P3252" t="s">
        <v>4888</v>
      </c>
      <c r="Q3252" s="4">
        <f>_xlfn.XLOOKUP(C3252,customer_table!$A$2:$A$4947,customer_table!$A$2:$A$4947)</f>
        <v>81176</v>
      </c>
      <c r="R3252" t="str">
        <f>_xlfn.XLOOKUP(D3252,customer_table!$B$2:$B$4947,customer_table!$B$2:$B$4947)</f>
        <v>Enterprise</v>
      </c>
      <c r="S3252" s="4" t="b">
        <f t="shared" si="250"/>
        <v>1</v>
      </c>
      <c r="T3252" s="6" t="b">
        <f t="shared" si="251"/>
        <v>1</v>
      </c>
      <c r="U3252" cm="1">
        <f t="array" ref="U3252">INDEX(hdd_products!$H$2:$H$21,MATCH(1,(hdd_products!$A$2:$A$21=hdd_orders!B3252)*(hdd_products!$H$2:$H$21=hdd_orders!F3252),0))</f>
        <v>170.85</v>
      </c>
      <c r="V3252" s="6" t="b">
        <f t="shared" si="252"/>
        <v>1</v>
      </c>
      <c r="W3252" s="4">
        <f t="shared" si="253"/>
        <v>683.4</v>
      </c>
      <c r="X3252" s="6" t="b">
        <f t="shared" si="254"/>
        <v>1</v>
      </c>
      <c r="AD3252" s="52"/>
    </row>
    <row r="3253" spans="1:30" x14ac:dyDescent="0.45">
      <c r="A3253" s="4">
        <v>3251</v>
      </c>
      <c r="B3253">
        <v>1002</v>
      </c>
      <c r="C3253">
        <v>87803</v>
      </c>
      <c r="D3253" t="str">
        <f>_xlfn.XLOOKUP(C3253,customer_table!$A$2:$A$4869,customer_table!$B$2:$B$4869)</f>
        <v>Enterprise</v>
      </c>
      <c r="E3253">
        <v>1</v>
      </c>
      <c r="F3253">
        <v>198.26</v>
      </c>
      <c r="G3253">
        <v>198.26</v>
      </c>
      <c r="H3253">
        <v>0</v>
      </c>
      <c r="I3253">
        <v>12.5</v>
      </c>
      <c r="J3253" s="5">
        <v>45387</v>
      </c>
      <c r="K3253" s="5">
        <v>45388</v>
      </c>
      <c r="L3253" t="s">
        <v>4882</v>
      </c>
      <c r="M3253" t="s">
        <v>4877</v>
      </c>
      <c r="N3253" t="s">
        <v>4876</v>
      </c>
      <c r="O3253" t="s">
        <v>4880</v>
      </c>
      <c r="P3253" t="s">
        <v>4888</v>
      </c>
      <c r="Q3253" s="4">
        <f>_xlfn.XLOOKUP(C3253,customer_table!$A$2:$A$4947,customer_table!$A$2:$A$4947)</f>
        <v>87803</v>
      </c>
      <c r="R3253" t="str">
        <f>_xlfn.XLOOKUP(D3253,customer_table!$B$2:$B$4947,customer_table!$B$2:$B$4947)</f>
        <v>Enterprise</v>
      </c>
      <c r="S3253" s="4" t="b">
        <f t="shared" si="250"/>
        <v>1</v>
      </c>
      <c r="T3253" s="6" t="b">
        <f t="shared" si="251"/>
        <v>1</v>
      </c>
      <c r="U3253" cm="1">
        <f t="array" ref="U3253">INDEX(hdd_products!$H$2:$H$21,MATCH(1,(hdd_products!$A$2:$A$21=hdd_orders!B3253)*(hdd_products!$H$2:$H$21=hdd_orders!F3253),0))</f>
        <v>198.26</v>
      </c>
      <c r="V3253" s="6" t="b">
        <f t="shared" si="252"/>
        <v>1</v>
      </c>
      <c r="W3253" s="4">
        <f t="shared" si="253"/>
        <v>198.26</v>
      </c>
      <c r="X3253" s="6" t="b">
        <f t="shared" si="254"/>
        <v>1</v>
      </c>
      <c r="AD3253" s="52"/>
    </row>
    <row r="3254" spans="1:30" x14ac:dyDescent="0.45">
      <c r="A3254" s="4">
        <v>3252</v>
      </c>
      <c r="B3254">
        <v>1009</v>
      </c>
      <c r="C3254">
        <v>41492</v>
      </c>
      <c r="D3254" t="str">
        <f>_xlfn.XLOOKUP(C3254,customer_table!$A$2:$A$4869,customer_table!$B$2:$B$4869)</f>
        <v>Consumer</v>
      </c>
      <c r="E3254">
        <v>2</v>
      </c>
      <c r="F3254">
        <v>185.76</v>
      </c>
      <c r="G3254">
        <v>371.52</v>
      </c>
      <c r="H3254">
        <v>0</v>
      </c>
      <c r="I3254">
        <v>11.85</v>
      </c>
      <c r="J3254" s="5">
        <v>45315</v>
      </c>
      <c r="K3254" s="5">
        <v>45317</v>
      </c>
      <c r="L3254" t="s">
        <v>4897</v>
      </c>
      <c r="M3254" t="s">
        <v>4877</v>
      </c>
      <c r="N3254" t="s">
        <v>4876</v>
      </c>
      <c r="O3254" t="s">
        <v>4894</v>
      </c>
      <c r="P3254" t="s">
        <v>4888</v>
      </c>
      <c r="Q3254" s="4">
        <f>_xlfn.XLOOKUP(C3254,customer_table!$A$2:$A$4947,customer_table!$A$2:$A$4947)</f>
        <v>41492</v>
      </c>
      <c r="R3254" t="str">
        <f>_xlfn.XLOOKUP(D3254,customer_table!$B$2:$B$4947,customer_table!$B$2:$B$4947)</f>
        <v>Consumer</v>
      </c>
      <c r="S3254" s="4" t="b">
        <f t="shared" si="250"/>
        <v>1</v>
      </c>
      <c r="T3254" s="6" t="b">
        <f t="shared" si="251"/>
        <v>1</v>
      </c>
      <c r="U3254" cm="1">
        <f t="array" ref="U3254">INDEX(hdd_products!$H$2:$H$21,MATCH(1,(hdd_products!$A$2:$A$21=hdd_orders!B3254)*(hdd_products!$H$2:$H$21=hdd_orders!F3254),0))</f>
        <v>185.76</v>
      </c>
      <c r="V3254" s="6" t="b">
        <f t="shared" si="252"/>
        <v>1</v>
      </c>
      <c r="W3254" s="4">
        <f t="shared" si="253"/>
        <v>371.52</v>
      </c>
      <c r="X3254" s="6" t="b">
        <f t="shared" si="254"/>
        <v>1</v>
      </c>
      <c r="AD3254" s="52"/>
    </row>
    <row r="3255" spans="1:30" x14ac:dyDescent="0.45">
      <c r="A3255" s="4">
        <v>3253</v>
      </c>
      <c r="B3255">
        <v>1015</v>
      </c>
      <c r="C3255">
        <v>28542</v>
      </c>
      <c r="D3255" t="str">
        <f>_xlfn.XLOOKUP(C3255,customer_table!$A$2:$A$4869,customer_table!$B$2:$B$4869)</f>
        <v>Small Business</v>
      </c>
      <c r="E3255">
        <v>2</v>
      </c>
      <c r="F3255">
        <v>317.95</v>
      </c>
      <c r="G3255">
        <v>635.9</v>
      </c>
      <c r="H3255">
        <v>0</v>
      </c>
      <c r="I3255">
        <v>16.02</v>
      </c>
      <c r="J3255" s="5">
        <v>45383</v>
      </c>
      <c r="K3255" s="5">
        <v>45390</v>
      </c>
      <c r="L3255" t="s">
        <v>4887</v>
      </c>
      <c r="M3255" t="s">
        <v>4898</v>
      </c>
      <c r="N3255" t="s">
        <v>4876</v>
      </c>
      <c r="O3255" t="s">
        <v>4875</v>
      </c>
      <c r="P3255" t="s">
        <v>4888</v>
      </c>
      <c r="Q3255" s="4">
        <f>_xlfn.XLOOKUP(C3255,customer_table!$A$2:$A$4947,customer_table!$A$2:$A$4947)</f>
        <v>28542</v>
      </c>
      <c r="R3255" t="str">
        <f>_xlfn.XLOOKUP(D3255,customer_table!$B$2:$B$4947,customer_table!$B$2:$B$4947)</f>
        <v>Small Business</v>
      </c>
      <c r="S3255" s="4" t="b">
        <f t="shared" si="250"/>
        <v>1</v>
      </c>
      <c r="T3255" s="6" t="b">
        <f t="shared" si="251"/>
        <v>1</v>
      </c>
      <c r="U3255" cm="1">
        <f t="array" ref="U3255">INDEX(hdd_products!$H$2:$H$21,MATCH(1,(hdd_products!$A$2:$A$21=hdd_orders!B3255)*(hdd_products!$H$2:$H$21=hdd_orders!F3255),0))</f>
        <v>317.95</v>
      </c>
      <c r="V3255" s="6" t="b">
        <f t="shared" si="252"/>
        <v>1</v>
      </c>
      <c r="W3255" s="4">
        <f t="shared" si="253"/>
        <v>635.9</v>
      </c>
      <c r="X3255" s="6" t="b">
        <f t="shared" si="254"/>
        <v>1</v>
      </c>
      <c r="AD3255" s="52"/>
    </row>
    <row r="3256" spans="1:30" x14ac:dyDescent="0.45">
      <c r="A3256" s="4">
        <v>3254</v>
      </c>
      <c r="B3256">
        <v>1002</v>
      </c>
      <c r="C3256">
        <v>70734</v>
      </c>
      <c r="D3256" t="str">
        <f>_xlfn.XLOOKUP(C3256,customer_table!$A$2:$A$4869,customer_table!$B$2:$B$4869)</f>
        <v>Small Business</v>
      </c>
      <c r="E3256">
        <v>2</v>
      </c>
      <c r="F3256">
        <v>198.26</v>
      </c>
      <c r="G3256">
        <v>396.52</v>
      </c>
      <c r="H3256">
        <v>0</v>
      </c>
      <c r="I3256">
        <v>12.76</v>
      </c>
      <c r="J3256" s="5">
        <v>45387</v>
      </c>
      <c r="K3256" s="5">
        <v>45388</v>
      </c>
      <c r="L3256" t="s">
        <v>4882</v>
      </c>
      <c r="M3256" t="s">
        <v>4877</v>
      </c>
      <c r="N3256" t="s">
        <v>4876</v>
      </c>
      <c r="O3256" t="s">
        <v>4875</v>
      </c>
      <c r="P3256" t="s">
        <v>4884</v>
      </c>
      <c r="Q3256" s="4">
        <f>_xlfn.XLOOKUP(C3256,customer_table!$A$2:$A$4947,customer_table!$A$2:$A$4947)</f>
        <v>70734</v>
      </c>
      <c r="R3256" t="str">
        <f>_xlfn.XLOOKUP(D3256,customer_table!$B$2:$B$4947,customer_table!$B$2:$B$4947)</f>
        <v>Small Business</v>
      </c>
      <c r="S3256" s="4" t="b">
        <f t="shared" si="250"/>
        <v>1</v>
      </c>
      <c r="T3256" s="6" t="b">
        <f t="shared" si="251"/>
        <v>1</v>
      </c>
      <c r="U3256" cm="1">
        <f t="array" ref="U3256">INDEX(hdd_products!$H$2:$H$21,MATCH(1,(hdd_products!$A$2:$A$21=hdd_orders!B3256)*(hdd_products!$H$2:$H$21=hdd_orders!F3256),0))</f>
        <v>198.26</v>
      </c>
      <c r="V3256" s="6" t="b">
        <f t="shared" si="252"/>
        <v>1</v>
      </c>
      <c r="W3256" s="4">
        <f t="shared" si="253"/>
        <v>396.52</v>
      </c>
      <c r="X3256" s="6" t="b">
        <f t="shared" si="254"/>
        <v>1</v>
      </c>
      <c r="AD3256" s="52"/>
    </row>
    <row r="3257" spans="1:30" x14ac:dyDescent="0.45">
      <c r="A3257" s="4">
        <v>3255</v>
      </c>
      <c r="B3257">
        <v>1008</v>
      </c>
      <c r="C3257">
        <v>55121</v>
      </c>
      <c r="D3257" t="str">
        <f>_xlfn.XLOOKUP(C3257,customer_table!$A$2:$A$4869,customer_table!$B$2:$B$4869)</f>
        <v>Small Business</v>
      </c>
      <c r="E3257">
        <v>1</v>
      </c>
      <c r="F3257">
        <v>269.08</v>
      </c>
      <c r="G3257">
        <v>269.08</v>
      </c>
      <c r="H3257">
        <v>0</v>
      </c>
      <c r="I3257">
        <v>16.45</v>
      </c>
      <c r="J3257" s="5">
        <v>45292</v>
      </c>
      <c r="K3257" s="5">
        <v>45296</v>
      </c>
      <c r="L3257" t="s">
        <v>4878</v>
      </c>
      <c r="M3257" t="s">
        <v>4896</v>
      </c>
      <c r="N3257" t="s">
        <v>4876</v>
      </c>
      <c r="O3257" t="s">
        <v>4880</v>
      </c>
      <c r="P3257" t="s">
        <v>4886</v>
      </c>
      <c r="Q3257" s="4">
        <f>_xlfn.XLOOKUP(C3257,customer_table!$A$2:$A$4947,customer_table!$A$2:$A$4947)</f>
        <v>55121</v>
      </c>
      <c r="R3257" t="str">
        <f>_xlfn.XLOOKUP(D3257,customer_table!$B$2:$B$4947,customer_table!$B$2:$B$4947)</f>
        <v>Small Business</v>
      </c>
      <c r="S3257" s="4" t="b">
        <f t="shared" si="250"/>
        <v>1</v>
      </c>
      <c r="T3257" s="6" t="b">
        <f t="shared" si="251"/>
        <v>1</v>
      </c>
      <c r="U3257" cm="1">
        <f t="array" ref="U3257">INDEX(hdd_products!$H$2:$H$21,MATCH(1,(hdd_products!$A$2:$A$21=hdd_orders!B3257)*(hdd_products!$H$2:$H$21=hdd_orders!F3257),0))</f>
        <v>269.08</v>
      </c>
      <c r="V3257" s="6" t="b">
        <f t="shared" si="252"/>
        <v>1</v>
      </c>
      <c r="W3257" s="4">
        <f t="shared" si="253"/>
        <v>269.08</v>
      </c>
      <c r="X3257" s="6" t="b">
        <f t="shared" si="254"/>
        <v>1</v>
      </c>
      <c r="AD3257" s="52"/>
    </row>
    <row r="3258" spans="1:30" x14ac:dyDescent="0.45">
      <c r="A3258" s="4">
        <v>3256</v>
      </c>
      <c r="B3258">
        <v>1009</v>
      </c>
      <c r="C3258">
        <v>66550</v>
      </c>
      <c r="D3258" t="str">
        <f>_xlfn.XLOOKUP(C3258,customer_table!$A$2:$A$4869,customer_table!$B$2:$B$4869)</f>
        <v>Enterprise</v>
      </c>
      <c r="E3258">
        <v>3</v>
      </c>
      <c r="F3258">
        <v>185.76</v>
      </c>
      <c r="G3258">
        <v>557.28</v>
      </c>
      <c r="H3258">
        <v>0</v>
      </c>
      <c r="I3258">
        <v>10.53</v>
      </c>
      <c r="J3258" s="5">
        <v>45573</v>
      </c>
      <c r="K3258" s="5">
        <v>45574</v>
      </c>
      <c r="L3258" t="s">
        <v>4885</v>
      </c>
      <c r="M3258" t="s">
        <v>4881</v>
      </c>
      <c r="N3258" t="s">
        <v>4876</v>
      </c>
      <c r="O3258" t="s">
        <v>4880</v>
      </c>
      <c r="P3258" t="s">
        <v>4879</v>
      </c>
      <c r="Q3258" s="4">
        <f>_xlfn.XLOOKUP(C3258,customer_table!$A$2:$A$4947,customer_table!$A$2:$A$4947)</f>
        <v>66550</v>
      </c>
      <c r="R3258" t="str">
        <f>_xlfn.XLOOKUP(D3258,customer_table!$B$2:$B$4947,customer_table!$B$2:$B$4947)</f>
        <v>Enterprise</v>
      </c>
      <c r="S3258" s="4" t="b">
        <f t="shared" si="250"/>
        <v>1</v>
      </c>
      <c r="T3258" s="6" t="b">
        <f t="shared" si="251"/>
        <v>1</v>
      </c>
      <c r="U3258" cm="1">
        <f t="array" ref="U3258">INDEX(hdd_products!$H$2:$H$21,MATCH(1,(hdd_products!$A$2:$A$21=hdd_orders!B3258)*(hdd_products!$H$2:$H$21=hdd_orders!F3258),0))</f>
        <v>185.76</v>
      </c>
      <c r="V3258" s="6" t="b">
        <f t="shared" si="252"/>
        <v>1</v>
      </c>
      <c r="W3258" s="4">
        <f t="shared" si="253"/>
        <v>557.28</v>
      </c>
      <c r="X3258" s="6" t="b">
        <f t="shared" si="254"/>
        <v>1</v>
      </c>
      <c r="AD3258" s="52"/>
    </row>
    <row r="3259" spans="1:30" x14ac:dyDescent="0.45">
      <c r="A3259" s="4">
        <v>3257</v>
      </c>
      <c r="B3259">
        <v>1005</v>
      </c>
      <c r="C3259">
        <v>18850</v>
      </c>
      <c r="D3259" t="str">
        <f>_xlfn.XLOOKUP(C3259,customer_table!$A$2:$A$4869,customer_table!$B$2:$B$4869)</f>
        <v>Small Business</v>
      </c>
      <c r="E3259">
        <v>1</v>
      </c>
      <c r="F3259">
        <v>204.55</v>
      </c>
      <c r="G3259">
        <v>204.55</v>
      </c>
      <c r="H3259">
        <v>0</v>
      </c>
      <c r="I3259">
        <v>11.97</v>
      </c>
      <c r="J3259" s="5">
        <v>45603</v>
      </c>
      <c r="K3259" s="5">
        <v>45609</v>
      </c>
      <c r="L3259" t="s">
        <v>4900</v>
      </c>
      <c r="M3259" t="s">
        <v>4896</v>
      </c>
      <c r="N3259" t="s">
        <v>4876</v>
      </c>
      <c r="O3259" t="s">
        <v>4880</v>
      </c>
      <c r="P3259" t="s">
        <v>4874</v>
      </c>
      <c r="Q3259" s="4">
        <f>_xlfn.XLOOKUP(C3259,customer_table!$A$2:$A$4947,customer_table!$A$2:$A$4947)</f>
        <v>18850</v>
      </c>
      <c r="R3259" t="str">
        <f>_xlfn.XLOOKUP(D3259,customer_table!$B$2:$B$4947,customer_table!$B$2:$B$4947)</f>
        <v>Small Business</v>
      </c>
      <c r="S3259" s="4" t="b">
        <f t="shared" si="250"/>
        <v>1</v>
      </c>
      <c r="T3259" s="6" t="b">
        <f t="shared" si="251"/>
        <v>1</v>
      </c>
      <c r="U3259" cm="1">
        <f t="array" ref="U3259">INDEX(hdd_products!$H$2:$H$21,MATCH(1,(hdd_products!$A$2:$A$21=hdd_orders!B3259)*(hdd_products!$H$2:$H$21=hdd_orders!F3259),0))</f>
        <v>204.55</v>
      </c>
      <c r="V3259" s="6" t="b">
        <f t="shared" si="252"/>
        <v>1</v>
      </c>
      <c r="W3259" s="4">
        <f t="shared" si="253"/>
        <v>204.55</v>
      </c>
      <c r="X3259" s="6" t="b">
        <f t="shared" si="254"/>
        <v>1</v>
      </c>
      <c r="AD3259" s="52"/>
    </row>
    <row r="3260" spans="1:30" x14ac:dyDescent="0.45">
      <c r="A3260" s="4">
        <v>3258</v>
      </c>
      <c r="B3260">
        <v>1001</v>
      </c>
      <c r="C3260">
        <v>10560</v>
      </c>
      <c r="D3260" t="str">
        <f>_xlfn.XLOOKUP(C3260,customer_table!$A$2:$A$4869,customer_table!$B$2:$B$4869)</f>
        <v>Enterprise</v>
      </c>
      <c r="E3260">
        <v>1</v>
      </c>
      <c r="F3260">
        <v>129.16999999999999</v>
      </c>
      <c r="G3260">
        <v>129.16999999999999</v>
      </c>
      <c r="H3260">
        <v>0</v>
      </c>
      <c r="I3260">
        <v>17.72</v>
      </c>
      <c r="J3260" s="5">
        <v>45559</v>
      </c>
      <c r="K3260" s="5">
        <v>45564</v>
      </c>
      <c r="L3260" t="s">
        <v>4893</v>
      </c>
      <c r="M3260" t="s">
        <v>4877</v>
      </c>
      <c r="N3260" t="s">
        <v>4876</v>
      </c>
      <c r="O3260" t="s">
        <v>4894</v>
      </c>
      <c r="P3260" t="s">
        <v>4879</v>
      </c>
      <c r="Q3260" s="4">
        <f>_xlfn.XLOOKUP(C3260,customer_table!$A$2:$A$4947,customer_table!$A$2:$A$4947)</f>
        <v>10560</v>
      </c>
      <c r="R3260" t="str">
        <f>_xlfn.XLOOKUP(D3260,customer_table!$B$2:$B$4947,customer_table!$B$2:$B$4947)</f>
        <v>Enterprise</v>
      </c>
      <c r="S3260" s="4" t="b">
        <f t="shared" si="250"/>
        <v>1</v>
      </c>
      <c r="T3260" s="6" t="b">
        <f t="shared" si="251"/>
        <v>1</v>
      </c>
      <c r="U3260" cm="1">
        <f t="array" ref="U3260">INDEX(hdd_products!$H$2:$H$21,MATCH(1,(hdd_products!$A$2:$A$21=hdd_orders!B3260)*(hdd_products!$H$2:$H$21=hdd_orders!F3260),0))</f>
        <v>129.16999999999999</v>
      </c>
      <c r="V3260" s="6" t="b">
        <f t="shared" si="252"/>
        <v>1</v>
      </c>
      <c r="W3260" s="4">
        <f t="shared" si="253"/>
        <v>129.16999999999999</v>
      </c>
      <c r="X3260" s="6" t="b">
        <f t="shared" si="254"/>
        <v>1</v>
      </c>
      <c r="AD3260" s="52"/>
    </row>
    <row r="3261" spans="1:30" x14ac:dyDescent="0.45">
      <c r="A3261" s="4">
        <v>3259</v>
      </c>
      <c r="B3261">
        <v>1011</v>
      </c>
      <c r="C3261">
        <v>75946</v>
      </c>
      <c r="D3261" t="str">
        <f>_xlfn.XLOOKUP(C3261,customer_table!$A$2:$A$4869,customer_table!$B$2:$B$4869)</f>
        <v>Small Business</v>
      </c>
      <c r="E3261">
        <v>1</v>
      </c>
      <c r="F3261">
        <v>664.86</v>
      </c>
      <c r="G3261">
        <v>664.86</v>
      </c>
      <c r="H3261">
        <v>0</v>
      </c>
      <c r="I3261">
        <v>14.31</v>
      </c>
      <c r="J3261" s="5">
        <v>45514</v>
      </c>
      <c r="K3261" s="5">
        <v>45515</v>
      </c>
      <c r="L3261" t="s">
        <v>4882</v>
      </c>
      <c r="M3261" t="s">
        <v>4896</v>
      </c>
      <c r="N3261" t="s">
        <v>4876</v>
      </c>
      <c r="O3261" t="s">
        <v>4880</v>
      </c>
      <c r="P3261" t="s">
        <v>4888</v>
      </c>
      <c r="Q3261" s="4">
        <f>_xlfn.XLOOKUP(C3261,customer_table!$A$2:$A$4947,customer_table!$A$2:$A$4947)</f>
        <v>75946</v>
      </c>
      <c r="R3261" t="str">
        <f>_xlfn.XLOOKUP(D3261,customer_table!$B$2:$B$4947,customer_table!$B$2:$B$4947)</f>
        <v>Small Business</v>
      </c>
      <c r="S3261" s="4" t="b">
        <f t="shared" si="250"/>
        <v>1</v>
      </c>
      <c r="T3261" s="6" t="b">
        <f t="shared" si="251"/>
        <v>1</v>
      </c>
      <c r="U3261" cm="1">
        <f t="array" ref="U3261">INDEX(hdd_products!$H$2:$H$21,MATCH(1,(hdd_products!$A$2:$A$21=hdd_orders!B3261)*(hdd_products!$H$2:$H$21=hdd_orders!F3261),0))</f>
        <v>664.86</v>
      </c>
      <c r="V3261" s="6" t="b">
        <f t="shared" si="252"/>
        <v>1</v>
      </c>
      <c r="W3261" s="4">
        <f t="shared" si="253"/>
        <v>664.86</v>
      </c>
      <c r="X3261" s="6" t="b">
        <f t="shared" si="254"/>
        <v>1</v>
      </c>
      <c r="AD3261" s="52"/>
    </row>
    <row r="3262" spans="1:30" x14ac:dyDescent="0.45">
      <c r="A3262" s="4">
        <v>3260</v>
      </c>
      <c r="B3262">
        <v>1012</v>
      </c>
      <c r="C3262">
        <v>87141</v>
      </c>
      <c r="D3262" t="str">
        <f>_xlfn.XLOOKUP(C3262,customer_table!$A$2:$A$4869,customer_table!$B$2:$B$4869)</f>
        <v>Enterprise</v>
      </c>
      <c r="E3262">
        <v>1</v>
      </c>
      <c r="F3262">
        <v>339.39</v>
      </c>
      <c r="G3262">
        <v>339.39</v>
      </c>
      <c r="H3262">
        <v>0</v>
      </c>
      <c r="I3262">
        <v>11.64</v>
      </c>
      <c r="J3262" s="5">
        <v>45462</v>
      </c>
      <c r="K3262" s="5">
        <v>45467</v>
      </c>
      <c r="L3262" t="s">
        <v>4885</v>
      </c>
      <c r="M3262" t="s">
        <v>4898</v>
      </c>
      <c r="N3262" t="s">
        <v>4876</v>
      </c>
      <c r="O3262" t="s">
        <v>4875</v>
      </c>
      <c r="P3262" t="s">
        <v>4874</v>
      </c>
      <c r="Q3262" s="4">
        <f>_xlfn.XLOOKUP(C3262,customer_table!$A$2:$A$4947,customer_table!$A$2:$A$4947)</f>
        <v>87141</v>
      </c>
      <c r="R3262" t="str">
        <f>_xlfn.XLOOKUP(D3262,customer_table!$B$2:$B$4947,customer_table!$B$2:$B$4947)</f>
        <v>Enterprise</v>
      </c>
      <c r="S3262" s="4" t="b">
        <f t="shared" si="250"/>
        <v>1</v>
      </c>
      <c r="T3262" s="6" t="b">
        <f t="shared" si="251"/>
        <v>1</v>
      </c>
      <c r="U3262" cm="1">
        <f t="array" ref="U3262">INDEX(hdd_products!$H$2:$H$21,MATCH(1,(hdd_products!$A$2:$A$21=hdd_orders!B3262)*(hdd_products!$H$2:$H$21=hdd_orders!F3262),0))</f>
        <v>339.39</v>
      </c>
      <c r="V3262" s="6" t="b">
        <f t="shared" si="252"/>
        <v>1</v>
      </c>
      <c r="W3262" s="4">
        <f t="shared" si="253"/>
        <v>339.39</v>
      </c>
      <c r="X3262" s="6" t="b">
        <f t="shared" si="254"/>
        <v>1</v>
      </c>
      <c r="AD3262" s="52"/>
    </row>
    <row r="3263" spans="1:30" x14ac:dyDescent="0.45">
      <c r="A3263" s="4">
        <v>3261</v>
      </c>
      <c r="B3263">
        <v>1003</v>
      </c>
      <c r="C3263">
        <v>22346</v>
      </c>
      <c r="D3263" t="str">
        <f>_xlfn.XLOOKUP(C3263,customer_table!$A$2:$A$4869,customer_table!$B$2:$B$4869)</f>
        <v>Enterprise</v>
      </c>
      <c r="E3263">
        <v>1</v>
      </c>
      <c r="F3263">
        <v>95.08</v>
      </c>
      <c r="G3263">
        <v>95.08</v>
      </c>
      <c r="H3263">
        <v>0</v>
      </c>
      <c r="I3263">
        <v>16.66</v>
      </c>
      <c r="J3263" s="5">
        <v>45645</v>
      </c>
      <c r="K3263" s="5">
        <v>45649</v>
      </c>
      <c r="L3263" t="s">
        <v>4889</v>
      </c>
      <c r="M3263" t="s">
        <v>4881</v>
      </c>
      <c r="N3263" t="s">
        <v>4901</v>
      </c>
      <c r="O3263" t="s">
        <v>4880</v>
      </c>
      <c r="P3263" t="s">
        <v>4888</v>
      </c>
      <c r="Q3263" s="4">
        <f>_xlfn.XLOOKUP(C3263,customer_table!$A$2:$A$4947,customer_table!$A$2:$A$4947)</f>
        <v>22346</v>
      </c>
      <c r="R3263" t="str">
        <f>_xlfn.XLOOKUP(D3263,customer_table!$B$2:$B$4947,customer_table!$B$2:$B$4947)</f>
        <v>Enterprise</v>
      </c>
      <c r="S3263" s="4" t="b">
        <f t="shared" si="250"/>
        <v>1</v>
      </c>
      <c r="T3263" s="6" t="b">
        <f t="shared" si="251"/>
        <v>1</v>
      </c>
      <c r="U3263" cm="1">
        <f t="array" ref="U3263">INDEX(hdd_products!$H$2:$H$21,MATCH(1,(hdd_products!$A$2:$A$21=hdd_orders!B3263)*(hdd_products!$H$2:$H$21=hdd_orders!F3263),0))</f>
        <v>95.08</v>
      </c>
      <c r="V3263" s="6" t="b">
        <f t="shared" si="252"/>
        <v>1</v>
      </c>
      <c r="W3263" s="4">
        <f t="shared" si="253"/>
        <v>95.08</v>
      </c>
      <c r="X3263" s="6" t="b">
        <f t="shared" si="254"/>
        <v>1</v>
      </c>
      <c r="AD3263" s="52"/>
    </row>
    <row r="3264" spans="1:30" x14ac:dyDescent="0.45">
      <c r="A3264" s="4">
        <v>3262</v>
      </c>
      <c r="B3264">
        <v>1003</v>
      </c>
      <c r="C3264">
        <v>54521</v>
      </c>
      <c r="D3264" t="str">
        <f>_xlfn.XLOOKUP(C3264,customer_table!$A$2:$A$4869,customer_table!$B$2:$B$4869)</f>
        <v>Small Business</v>
      </c>
      <c r="E3264">
        <v>2</v>
      </c>
      <c r="F3264">
        <v>95.08</v>
      </c>
      <c r="G3264">
        <v>190.16</v>
      </c>
      <c r="H3264">
        <v>0</v>
      </c>
      <c r="I3264">
        <v>17.239999999999998</v>
      </c>
      <c r="J3264" s="5">
        <v>45654</v>
      </c>
      <c r="K3264" s="5">
        <v>45655</v>
      </c>
      <c r="L3264" t="s">
        <v>4893</v>
      </c>
      <c r="M3264" t="s">
        <v>4877</v>
      </c>
      <c r="N3264" t="s">
        <v>4892</v>
      </c>
      <c r="O3264" t="s">
        <v>4880</v>
      </c>
      <c r="P3264" t="s">
        <v>4886</v>
      </c>
      <c r="Q3264" s="4">
        <f>_xlfn.XLOOKUP(C3264,customer_table!$A$2:$A$4947,customer_table!$A$2:$A$4947)</f>
        <v>54521</v>
      </c>
      <c r="R3264" t="str">
        <f>_xlfn.XLOOKUP(D3264,customer_table!$B$2:$B$4947,customer_table!$B$2:$B$4947)</f>
        <v>Small Business</v>
      </c>
      <c r="S3264" s="4" t="b">
        <f t="shared" si="250"/>
        <v>1</v>
      </c>
      <c r="T3264" s="6" t="b">
        <f t="shared" si="251"/>
        <v>1</v>
      </c>
      <c r="U3264" cm="1">
        <f t="array" ref="U3264">INDEX(hdd_products!$H$2:$H$21,MATCH(1,(hdd_products!$A$2:$A$21=hdd_orders!B3264)*(hdd_products!$H$2:$H$21=hdd_orders!F3264),0))</f>
        <v>95.08</v>
      </c>
      <c r="V3264" s="6" t="b">
        <f t="shared" si="252"/>
        <v>1</v>
      </c>
      <c r="W3264" s="4">
        <f t="shared" si="253"/>
        <v>190.16</v>
      </c>
      <c r="X3264" s="6" t="b">
        <f t="shared" si="254"/>
        <v>1</v>
      </c>
      <c r="AD3264" s="52"/>
    </row>
    <row r="3265" spans="1:30" x14ac:dyDescent="0.45">
      <c r="A3265" s="4">
        <v>3263</v>
      </c>
      <c r="B3265">
        <v>1010</v>
      </c>
      <c r="C3265">
        <v>18803</v>
      </c>
      <c r="D3265" t="str">
        <f>_xlfn.XLOOKUP(C3265,customer_table!$A$2:$A$4869,customer_table!$B$2:$B$4869)</f>
        <v>Enterprise</v>
      </c>
      <c r="E3265">
        <v>1</v>
      </c>
      <c r="F3265">
        <v>446.61</v>
      </c>
      <c r="G3265">
        <v>446.61</v>
      </c>
      <c r="H3265">
        <v>0</v>
      </c>
      <c r="I3265">
        <v>16.559999999999999</v>
      </c>
      <c r="J3265" s="5">
        <v>45650</v>
      </c>
      <c r="K3265" s="5">
        <v>45655</v>
      </c>
      <c r="L3265" t="s">
        <v>4890</v>
      </c>
      <c r="M3265" t="s">
        <v>4877</v>
      </c>
      <c r="N3265" t="s">
        <v>4876</v>
      </c>
      <c r="O3265" t="s">
        <v>4875</v>
      </c>
      <c r="P3265" t="s">
        <v>4891</v>
      </c>
      <c r="Q3265" s="4">
        <f>_xlfn.XLOOKUP(C3265,customer_table!$A$2:$A$4947,customer_table!$A$2:$A$4947)</f>
        <v>18803</v>
      </c>
      <c r="R3265" t="str">
        <f>_xlfn.XLOOKUP(D3265,customer_table!$B$2:$B$4947,customer_table!$B$2:$B$4947)</f>
        <v>Enterprise</v>
      </c>
      <c r="S3265" s="4" t="b">
        <f t="shared" si="250"/>
        <v>1</v>
      </c>
      <c r="T3265" s="6" t="b">
        <f t="shared" si="251"/>
        <v>1</v>
      </c>
      <c r="U3265" cm="1">
        <f t="array" ref="U3265">INDEX(hdd_products!$H$2:$H$21,MATCH(1,(hdd_products!$A$2:$A$21=hdd_orders!B3265)*(hdd_products!$H$2:$H$21=hdd_orders!F3265),0))</f>
        <v>446.61</v>
      </c>
      <c r="V3265" s="6" t="b">
        <f t="shared" si="252"/>
        <v>1</v>
      </c>
      <c r="W3265" s="4">
        <f t="shared" si="253"/>
        <v>446.61</v>
      </c>
      <c r="X3265" s="6" t="b">
        <f t="shared" si="254"/>
        <v>1</v>
      </c>
      <c r="AD3265" s="52"/>
    </row>
    <row r="3266" spans="1:30" x14ac:dyDescent="0.45">
      <c r="A3266" s="4">
        <v>3264</v>
      </c>
      <c r="B3266">
        <v>1003</v>
      </c>
      <c r="C3266">
        <v>72861</v>
      </c>
      <c r="D3266" t="str">
        <f>_xlfn.XLOOKUP(C3266,customer_table!$A$2:$A$4869,customer_table!$B$2:$B$4869)</f>
        <v>Enterprise</v>
      </c>
      <c r="E3266">
        <v>2</v>
      </c>
      <c r="F3266">
        <v>95.08</v>
      </c>
      <c r="G3266">
        <v>190.16</v>
      </c>
      <c r="H3266">
        <v>0</v>
      </c>
      <c r="I3266">
        <v>15.72</v>
      </c>
      <c r="J3266" s="5">
        <v>45371</v>
      </c>
      <c r="K3266" s="5">
        <v>45376</v>
      </c>
      <c r="L3266" t="s">
        <v>4895</v>
      </c>
      <c r="M3266" t="s">
        <v>4898</v>
      </c>
      <c r="N3266" t="s">
        <v>4876</v>
      </c>
      <c r="O3266" t="s">
        <v>4875</v>
      </c>
      <c r="P3266" t="s">
        <v>4886</v>
      </c>
      <c r="Q3266" s="4">
        <f>_xlfn.XLOOKUP(C3266,customer_table!$A$2:$A$4947,customer_table!$A$2:$A$4947)</f>
        <v>72861</v>
      </c>
      <c r="R3266" t="str">
        <f>_xlfn.XLOOKUP(D3266,customer_table!$B$2:$B$4947,customer_table!$B$2:$B$4947)</f>
        <v>Enterprise</v>
      </c>
      <c r="S3266" s="4" t="b">
        <f t="shared" si="250"/>
        <v>1</v>
      </c>
      <c r="T3266" s="6" t="b">
        <f t="shared" si="251"/>
        <v>1</v>
      </c>
      <c r="U3266" cm="1">
        <f t="array" ref="U3266">INDEX(hdd_products!$H$2:$H$21,MATCH(1,(hdd_products!$A$2:$A$21=hdd_orders!B3266)*(hdd_products!$H$2:$H$21=hdd_orders!F3266),0))</f>
        <v>95.08</v>
      </c>
      <c r="V3266" s="6" t="b">
        <f t="shared" si="252"/>
        <v>1</v>
      </c>
      <c r="W3266" s="4">
        <f t="shared" si="253"/>
        <v>190.16</v>
      </c>
      <c r="X3266" s="6" t="b">
        <f t="shared" si="254"/>
        <v>1</v>
      </c>
      <c r="AD3266" s="52"/>
    </row>
    <row r="3267" spans="1:30" x14ac:dyDescent="0.45">
      <c r="A3267" s="4">
        <v>3265</v>
      </c>
      <c r="B3267">
        <v>1001</v>
      </c>
      <c r="C3267">
        <v>96161</v>
      </c>
      <c r="D3267" t="str">
        <f>_xlfn.XLOOKUP(C3267,customer_table!$A$2:$A$4869,customer_table!$B$2:$B$4869)</f>
        <v>Small Business</v>
      </c>
      <c r="E3267">
        <v>4</v>
      </c>
      <c r="F3267">
        <v>129.16999999999999</v>
      </c>
      <c r="G3267">
        <v>516.67999999999995</v>
      </c>
      <c r="H3267">
        <v>0</v>
      </c>
      <c r="I3267">
        <v>9.7200000000000006</v>
      </c>
      <c r="J3267" s="5">
        <v>45461</v>
      </c>
      <c r="K3267" s="5">
        <v>45464</v>
      </c>
      <c r="L3267" t="s">
        <v>4899</v>
      </c>
      <c r="M3267" t="s">
        <v>4877</v>
      </c>
      <c r="N3267" t="s">
        <v>4901</v>
      </c>
      <c r="O3267" t="s">
        <v>4875</v>
      </c>
      <c r="P3267" t="s">
        <v>4884</v>
      </c>
      <c r="Q3267" s="4">
        <f>_xlfn.XLOOKUP(C3267,customer_table!$A$2:$A$4947,customer_table!$A$2:$A$4947)</f>
        <v>96161</v>
      </c>
      <c r="R3267" t="str">
        <f>_xlfn.XLOOKUP(D3267,customer_table!$B$2:$B$4947,customer_table!$B$2:$B$4947)</f>
        <v>Small Business</v>
      </c>
      <c r="S3267" s="4" t="b">
        <f t="shared" si="250"/>
        <v>1</v>
      </c>
      <c r="T3267" s="6" t="b">
        <f t="shared" si="251"/>
        <v>1</v>
      </c>
      <c r="U3267" cm="1">
        <f t="array" ref="U3267">INDEX(hdd_products!$H$2:$H$21,MATCH(1,(hdd_products!$A$2:$A$21=hdd_orders!B3267)*(hdd_products!$H$2:$H$21=hdd_orders!F3267),0))</f>
        <v>129.16999999999999</v>
      </c>
      <c r="V3267" s="6" t="b">
        <f t="shared" si="252"/>
        <v>1</v>
      </c>
      <c r="W3267" s="4">
        <f t="shared" si="253"/>
        <v>516.67999999999995</v>
      </c>
      <c r="X3267" s="6" t="b">
        <f t="shared" si="254"/>
        <v>1</v>
      </c>
      <c r="AD3267" s="52"/>
    </row>
    <row r="3268" spans="1:30" x14ac:dyDescent="0.45">
      <c r="A3268" s="4">
        <v>3266</v>
      </c>
      <c r="B3268">
        <v>1008</v>
      </c>
      <c r="C3268">
        <v>33282</v>
      </c>
      <c r="D3268" t="str">
        <f>_xlfn.XLOOKUP(C3268,customer_table!$A$2:$A$4869,customer_table!$B$2:$B$4869)</f>
        <v>Enterprise</v>
      </c>
      <c r="E3268">
        <v>1</v>
      </c>
      <c r="F3268">
        <v>269.08</v>
      </c>
      <c r="G3268">
        <v>269.08</v>
      </c>
      <c r="H3268">
        <v>0</v>
      </c>
      <c r="I3268">
        <v>14.99</v>
      </c>
      <c r="J3268" s="5">
        <v>45536</v>
      </c>
      <c r="K3268" s="5">
        <v>45538</v>
      </c>
      <c r="L3268" t="s">
        <v>4893</v>
      </c>
      <c r="M3268" t="s">
        <v>4881</v>
      </c>
      <c r="N3268" t="s">
        <v>4876</v>
      </c>
      <c r="O3268" t="s">
        <v>4880</v>
      </c>
      <c r="P3268" t="s">
        <v>4891</v>
      </c>
      <c r="Q3268" s="4">
        <f>_xlfn.XLOOKUP(C3268,customer_table!$A$2:$A$4947,customer_table!$A$2:$A$4947)</f>
        <v>33282</v>
      </c>
      <c r="R3268" t="str">
        <f>_xlfn.XLOOKUP(D3268,customer_table!$B$2:$B$4947,customer_table!$B$2:$B$4947)</f>
        <v>Enterprise</v>
      </c>
      <c r="S3268" s="4" t="b">
        <f t="shared" ref="S3268:S3331" si="255">Q3268=C3268</f>
        <v>1</v>
      </c>
      <c r="T3268" s="6" t="b">
        <f t="shared" ref="T3268:T3331" si="256">R3268=D3268</f>
        <v>1</v>
      </c>
      <c r="U3268" cm="1">
        <f t="array" ref="U3268">INDEX(hdd_products!$H$2:$H$21,MATCH(1,(hdd_products!$A$2:$A$21=hdd_orders!B3268)*(hdd_products!$H$2:$H$21=hdd_orders!F3268),0))</f>
        <v>269.08</v>
      </c>
      <c r="V3268" s="6" t="b">
        <f t="shared" ref="V3268:V3331" si="257">U3268=F3268</f>
        <v>1</v>
      </c>
      <c r="W3268" s="4">
        <f t="shared" ref="W3268:W3331" si="258">F3268*E3268</f>
        <v>269.08</v>
      </c>
      <c r="X3268" s="6" t="b">
        <f t="shared" ref="X3268:X3331" si="259">G3268=W3268</f>
        <v>1</v>
      </c>
      <c r="AD3268" s="52"/>
    </row>
    <row r="3269" spans="1:30" x14ac:dyDescent="0.45">
      <c r="A3269" s="4">
        <v>3267</v>
      </c>
      <c r="B3269">
        <v>1015</v>
      </c>
      <c r="C3269">
        <v>39968</v>
      </c>
      <c r="D3269" t="str">
        <f>_xlfn.XLOOKUP(C3269,customer_table!$A$2:$A$4869,customer_table!$B$2:$B$4869)</f>
        <v>Enterprise</v>
      </c>
      <c r="E3269">
        <v>2</v>
      </c>
      <c r="F3269">
        <v>317.95</v>
      </c>
      <c r="G3269">
        <v>635.9</v>
      </c>
      <c r="H3269">
        <v>0</v>
      </c>
      <c r="I3269">
        <v>11.87</v>
      </c>
      <c r="J3269" s="5">
        <v>45566</v>
      </c>
      <c r="K3269" s="5">
        <v>45568</v>
      </c>
      <c r="L3269" t="s">
        <v>4885</v>
      </c>
      <c r="M3269" t="s">
        <v>4881</v>
      </c>
      <c r="N3269" t="s">
        <v>4876</v>
      </c>
      <c r="O3269" t="s">
        <v>4875</v>
      </c>
      <c r="P3269" t="s">
        <v>4886</v>
      </c>
      <c r="Q3269" s="4">
        <f>_xlfn.XLOOKUP(C3269,customer_table!$A$2:$A$4947,customer_table!$A$2:$A$4947)</f>
        <v>39968</v>
      </c>
      <c r="R3269" t="str">
        <f>_xlfn.XLOOKUP(D3269,customer_table!$B$2:$B$4947,customer_table!$B$2:$B$4947)</f>
        <v>Enterprise</v>
      </c>
      <c r="S3269" s="4" t="b">
        <f t="shared" si="255"/>
        <v>1</v>
      </c>
      <c r="T3269" s="6" t="b">
        <f t="shared" si="256"/>
        <v>1</v>
      </c>
      <c r="U3269" cm="1">
        <f t="array" ref="U3269">INDEX(hdd_products!$H$2:$H$21,MATCH(1,(hdd_products!$A$2:$A$21=hdd_orders!B3269)*(hdd_products!$H$2:$H$21=hdd_orders!F3269),0))</f>
        <v>317.95</v>
      </c>
      <c r="V3269" s="6" t="b">
        <f t="shared" si="257"/>
        <v>1</v>
      </c>
      <c r="W3269" s="4">
        <f t="shared" si="258"/>
        <v>635.9</v>
      </c>
      <c r="X3269" s="6" t="b">
        <f t="shared" si="259"/>
        <v>1</v>
      </c>
      <c r="AD3269" s="52"/>
    </row>
    <row r="3270" spans="1:30" x14ac:dyDescent="0.45">
      <c r="A3270" s="4">
        <v>3268</v>
      </c>
      <c r="B3270">
        <v>1005</v>
      </c>
      <c r="C3270">
        <v>46535</v>
      </c>
      <c r="D3270" t="str">
        <f>_xlfn.XLOOKUP(C3270,customer_table!$A$2:$A$4869,customer_table!$B$2:$B$4869)</f>
        <v>Small Business</v>
      </c>
      <c r="E3270">
        <v>1</v>
      </c>
      <c r="F3270">
        <v>204.55</v>
      </c>
      <c r="G3270">
        <v>204.55</v>
      </c>
      <c r="H3270">
        <v>0</v>
      </c>
      <c r="I3270">
        <v>16.34</v>
      </c>
      <c r="J3270" s="5">
        <v>45322</v>
      </c>
      <c r="K3270" s="5">
        <v>45325</v>
      </c>
      <c r="L3270" t="s">
        <v>4887</v>
      </c>
      <c r="M3270" t="s">
        <v>4896</v>
      </c>
      <c r="N3270" t="s">
        <v>4876</v>
      </c>
      <c r="O3270" t="s">
        <v>4894</v>
      </c>
      <c r="P3270" t="s">
        <v>4888</v>
      </c>
      <c r="Q3270" s="4">
        <f>_xlfn.XLOOKUP(C3270,customer_table!$A$2:$A$4947,customer_table!$A$2:$A$4947)</f>
        <v>46535</v>
      </c>
      <c r="R3270" t="str">
        <f>_xlfn.XLOOKUP(D3270,customer_table!$B$2:$B$4947,customer_table!$B$2:$B$4947)</f>
        <v>Small Business</v>
      </c>
      <c r="S3270" s="4" t="b">
        <f t="shared" si="255"/>
        <v>1</v>
      </c>
      <c r="T3270" s="6" t="b">
        <f t="shared" si="256"/>
        <v>1</v>
      </c>
      <c r="U3270" cm="1">
        <f t="array" ref="U3270">INDEX(hdd_products!$H$2:$H$21,MATCH(1,(hdd_products!$A$2:$A$21=hdd_orders!B3270)*(hdd_products!$H$2:$H$21=hdd_orders!F3270),0))</f>
        <v>204.55</v>
      </c>
      <c r="V3270" s="6" t="b">
        <f t="shared" si="257"/>
        <v>1</v>
      </c>
      <c r="W3270" s="4">
        <f t="shared" si="258"/>
        <v>204.55</v>
      </c>
      <c r="X3270" s="6" t="b">
        <f t="shared" si="259"/>
        <v>1</v>
      </c>
      <c r="AD3270" s="52"/>
    </row>
    <row r="3271" spans="1:30" x14ac:dyDescent="0.45">
      <c r="A3271" s="4">
        <v>3269</v>
      </c>
      <c r="B3271">
        <v>1007</v>
      </c>
      <c r="C3271">
        <v>24379</v>
      </c>
      <c r="D3271" t="str">
        <f>_xlfn.XLOOKUP(C3271,customer_table!$A$2:$A$4869,customer_table!$B$2:$B$4869)</f>
        <v>Small Business</v>
      </c>
      <c r="E3271">
        <v>1</v>
      </c>
      <c r="F3271">
        <v>415.57</v>
      </c>
      <c r="G3271">
        <v>415.57</v>
      </c>
      <c r="H3271">
        <v>0</v>
      </c>
      <c r="I3271">
        <v>11.57</v>
      </c>
      <c r="J3271" s="5">
        <v>45359</v>
      </c>
      <c r="K3271" s="5">
        <v>45365</v>
      </c>
      <c r="L3271" t="s">
        <v>4897</v>
      </c>
      <c r="M3271" t="s">
        <v>4881</v>
      </c>
      <c r="N3271" t="s">
        <v>4876</v>
      </c>
      <c r="O3271" t="s">
        <v>4880</v>
      </c>
      <c r="P3271" t="s">
        <v>4884</v>
      </c>
      <c r="Q3271" s="4">
        <f>_xlfn.XLOOKUP(C3271,customer_table!$A$2:$A$4947,customer_table!$A$2:$A$4947)</f>
        <v>24379</v>
      </c>
      <c r="R3271" t="str">
        <f>_xlfn.XLOOKUP(D3271,customer_table!$B$2:$B$4947,customer_table!$B$2:$B$4947)</f>
        <v>Small Business</v>
      </c>
      <c r="S3271" s="4" t="b">
        <f t="shared" si="255"/>
        <v>1</v>
      </c>
      <c r="T3271" s="6" t="b">
        <f t="shared" si="256"/>
        <v>1</v>
      </c>
      <c r="U3271" cm="1">
        <f t="array" ref="U3271">INDEX(hdd_products!$H$2:$H$21,MATCH(1,(hdd_products!$A$2:$A$21=hdd_orders!B3271)*(hdd_products!$H$2:$H$21=hdd_orders!F3271),0))</f>
        <v>415.57</v>
      </c>
      <c r="V3271" s="6" t="b">
        <f t="shared" si="257"/>
        <v>1</v>
      </c>
      <c r="W3271" s="4">
        <f t="shared" si="258"/>
        <v>415.57</v>
      </c>
      <c r="X3271" s="6" t="b">
        <f t="shared" si="259"/>
        <v>1</v>
      </c>
      <c r="AD3271" s="52"/>
    </row>
    <row r="3272" spans="1:30" x14ac:dyDescent="0.45">
      <c r="A3272" s="4">
        <v>3270</v>
      </c>
      <c r="B3272">
        <v>1008</v>
      </c>
      <c r="C3272">
        <v>35727</v>
      </c>
      <c r="D3272" t="str">
        <f>_xlfn.XLOOKUP(C3272,customer_table!$A$2:$A$4869,customer_table!$B$2:$B$4869)</f>
        <v>Enterprise</v>
      </c>
      <c r="E3272">
        <v>1</v>
      </c>
      <c r="F3272">
        <v>269.08</v>
      </c>
      <c r="G3272">
        <v>269.08</v>
      </c>
      <c r="H3272">
        <v>0</v>
      </c>
      <c r="I3272">
        <v>14.8</v>
      </c>
      <c r="J3272" s="5">
        <v>45476</v>
      </c>
      <c r="K3272" s="5">
        <v>45481</v>
      </c>
      <c r="L3272" t="s">
        <v>4895</v>
      </c>
      <c r="M3272" t="s">
        <v>4898</v>
      </c>
      <c r="N3272" t="s">
        <v>4901</v>
      </c>
      <c r="O3272" t="s">
        <v>4880</v>
      </c>
      <c r="P3272" t="s">
        <v>4879</v>
      </c>
      <c r="Q3272" s="4">
        <f>_xlfn.XLOOKUP(C3272,customer_table!$A$2:$A$4947,customer_table!$A$2:$A$4947)</f>
        <v>35727</v>
      </c>
      <c r="R3272" t="str">
        <f>_xlfn.XLOOKUP(D3272,customer_table!$B$2:$B$4947,customer_table!$B$2:$B$4947)</f>
        <v>Enterprise</v>
      </c>
      <c r="S3272" s="4" t="b">
        <f t="shared" si="255"/>
        <v>1</v>
      </c>
      <c r="T3272" s="6" t="b">
        <f t="shared" si="256"/>
        <v>1</v>
      </c>
      <c r="U3272" cm="1">
        <f t="array" ref="U3272">INDEX(hdd_products!$H$2:$H$21,MATCH(1,(hdd_products!$A$2:$A$21=hdd_orders!B3272)*(hdd_products!$H$2:$H$21=hdd_orders!F3272),0))</f>
        <v>269.08</v>
      </c>
      <c r="V3272" s="6" t="b">
        <f t="shared" si="257"/>
        <v>1</v>
      </c>
      <c r="W3272" s="4">
        <f t="shared" si="258"/>
        <v>269.08</v>
      </c>
      <c r="X3272" s="6" t="b">
        <f t="shared" si="259"/>
        <v>1</v>
      </c>
      <c r="AD3272" s="52"/>
    </row>
    <row r="3273" spans="1:30" x14ac:dyDescent="0.45">
      <c r="A3273" s="4">
        <v>3271</v>
      </c>
      <c r="B3273">
        <v>1009</v>
      </c>
      <c r="C3273">
        <v>14733</v>
      </c>
      <c r="D3273" t="str">
        <f>_xlfn.XLOOKUP(C3273,customer_table!$A$2:$A$4869,customer_table!$B$2:$B$4869)</f>
        <v>Small Business</v>
      </c>
      <c r="E3273">
        <v>3</v>
      </c>
      <c r="F3273">
        <v>185.76</v>
      </c>
      <c r="G3273">
        <v>557.28</v>
      </c>
      <c r="H3273">
        <v>0</v>
      </c>
      <c r="I3273">
        <v>7.02</v>
      </c>
      <c r="J3273" s="5">
        <v>45613</v>
      </c>
      <c r="K3273" s="5">
        <v>45619</v>
      </c>
      <c r="L3273" t="s">
        <v>4883</v>
      </c>
      <c r="M3273" t="s">
        <v>4881</v>
      </c>
      <c r="N3273" t="s">
        <v>4876</v>
      </c>
      <c r="O3273" t="s">
        <v>4880</v>
      </c>
      <c r="P3273" t="s">
        <v>4879</v>
      </c>
      <c r="Q3273" s="4">
        <f>_xlfn.XLOOKUP(C3273,customer_table!$A$2:$A$4947,customer_table!$A$2:$A$4947)</f>
        <v>14733</v>
      </c>
      <c r="R3273" t="str">
        <f>_xlfn.XLOOKUP(D3273,customer_table!$B$2:$B$4947,customer_table!$B$2:$B$4947)</f>
        <v>Small Business</v>
      </c>
      <c r="S3273" s="4" t="b">
        <f t="shared" si="255"/>
        <v>1</v>
      </c>
      <c r="T3273" s="6" t="b">
        <f t="shared" si="256"/>
        <v>1</v>
      </c>
      <c r="U3273" cm="1">
        <f t="array" ref="U3273">INDEX(hdd_products!$H$2:$H$21,MATCH(1,(hdd_products!$A$2:$A$21=hdd_orders!B3273)*(hdd_products!$H$2:$H$21=hdd_orders!F3273),0))</f>
        <v>185.76</v>
      </c>
      <c r="V3273" s="6" t="b">
        <f t="shared" si="257"/>
        <v>1</v>
      </c>
      <c r="W3273" s="4">
        <f t="shared" si="258"/>
        <v>557.28</v>
      </c>
      <c r="X3273" s="6" t="b">
        <f t="shared" si="259"/>
        <v>1</v>
      </c>
      <c r="AD3273" s="52"/>
    </row>
    <row r="3274" spans="1:30" x14ac:dyDescent="0.45">
      <c r="A3274" s="4">
        <v>3272</v>
      </c>
      <c r="B3274">
        <v>1002</v>
      </c>
      <c r="C3274">
        <v>38707</v>
      </c>
      <c r="D3274" t="str">
        <f>_xlfn.XLOOKUP(C3274,customer_table!$A$2:$A$4869,customer_table!$B$2:$B$4869)</f>
        <v>Small Business</v>
      </c>
      <c r="E3274">
        <v>2</v>
      </c>
      <c r="F3274">
        <v>198.26</v>
      </c>
      <c r="G3274">
        <v>396.52</v>
      </c>
      <c r="H3274">
        <v>0</v>
      </c>
      <c r="I3274">
        <v>12.08</v>
      </c>
      <c r="J3274" s="5">
        <v>45433</v>
      </c>
      <c r="K3274" s="5">
        <v>45439</v>
      </c>
      <c r="L3274" t="s">
        <v>4885</v>
      </c>
      <c r="M3274" t="s">
        <v>4877</v>
      </c>
      <c r="N3274" t="s">
        <v>4876</v>
      </c>
      <c r="O3274" t="s">
        <v>4875</v>
      </c>
      <c r="P3274" t="s">
        <v>4886</v>
      </c>
      <c r="Q3274" s="4">
        <f>_xlfn.XLOOKUP(C3274,customer_table!$A$2:$A$4947,customer_table!$A$2:$A$4947)</f>
        <v>38707</v>
      </c>
      <c r="R3274" t="str">
        <f>_xlfn.XLOOKUP(D3274,customer_table!$B$2:$B$4947,customer_table!$B$2:$B$4947)</f>
        <v>Small Business</v>
      </c>
      <c r="S3274" s="4" t="b">
        <f t="shared" si="255"/>
        <v>1</v>
      </c>
      <c r="T3274" s="6" t="b">
        <f t="shared" si="256"/>
        <v>1</v>
      </c>
      <c r="U3274" cm="1">
        <f t="array" ref="U3274">INDEX(hdd_products!$H$2:$H$21,MATCH(1,(hdd_products!$A$2:$A$21=hdd_orders!B3274)*(hdd_products!$H$2:$H$21=hdd_orders!F3274),0))</f>
        <v>198.26</v>
      </c>
      <c r="V3274" s="6" t="b">
        <f t="shared" si="257"/>
        <v>1</v>
      </c>
      <c r="W3274" s="4">
        <f t="shared" si="258"/>
        <v>396.52</v>
      </c>
      <c r="X3274" s="6" t="b">
        <f t="shared" si="259"/>
        <v>1</v>
      </c>
      <c r="AD3274" s="52"/>
    </row>
    <row r="3275" spans="1:30" x14ac:dyDescent="0.45">
      <c r="A3275" s="4">
        <v>3273</v>
      </c>
      <c r="B3275">
        <v>1012</v>
      </c>
      <c r="C3275">
        <v>26671</v>
      </c>
      <c r="D3275" t="str">
        <f>_xlfn.XLOOKUP(C3275,customer_table!$A$2:$A$4869,customer_table!$B$2:$B$4869)</f>
        <v>Small Business</v>
      </c>
      <c r="E3275">
        <v>2</v>
      </c>
      <c r="F3275">
        <v>339.39</v>
      </c>
      <c r="G3275">
        <v>678.78</v>
      </c>
      <c r="H3275">
        <v>0</v>
      </c>
      <c r="I3275">
        <v>12.54</v>
      </c>
      <c r="J3275" s="5">
        <v>45546</v>
      </c>
      <c r="K3275" s="5">
        <v>45549</v>
      </c>
      <c r="L3275" t="s">
        <v>4900</v>
      </c>
      <c r="M3275" t="s">
        <v>4881</v>
      </c>
      <c r="N3275" t="s">
        <v>4876</v>
      </c>
      <c r="O3275" t="s">
        <v>4880</v>
      </c>
      <c r="P3275" t="s">
        <v>4879</v>
      </c>
      <c r="Q3275" s="4">
        <f>_xlfn.XLOOKUP(C3275,customer_table!$A$2:$A$4947,customer_table!$A$2:$A$4947)</f>
        <v>26671</v>
      </c>
      <c r="R3275" t="str">
        <f>_xlfn.XLOOKUP(D3275,customer_table!$B$2:$B$4947,customer_table!$B$2:$B$4947)</f>
        <v>Small Business</v>
      </c>
      <c r="S3275" s="4" t="b">
        <f t="shared" si="255"/>
        <v>1</v>
      </c>
      <c r="T3275" s="6" t="b">
        <f t="shared" si="256"/>
        <v>1</v>
      </c>
      <c r="U3275" cm="1">
        <f t="array" ref="U3275">INDEX(hdd_products!$H$2:$H$21,MATCH(1,(hdd_products!$A$2:$A$21=hdd_orders!B3275)*(hdd_products!$H$2:$H$21=hdd_orders!F3275),0))</f>
        <v>339.39</v>
      </c>
      <c r="V3275" s="6" t="b">
        <f t="shared" si="257"/>
        <v>1</v>
      </c>
      <c r="W3275" s="4">
        <f t="shared" si="258"/>
        <v>678.78</v>
      </c>
      <c r="X3275" s="6" t="b">
        <f t="shared" si="259"/>
        <v>1</v>
      </c>
      <c r="AD3275" s="52"/>
    </row>
    <row r="3276" spans="1:30" x14ac:dyDescent="0.45">
      <c r="A3276" s="4">
        <v>3274</v>
      </c>
      <c r="B3276">
        <v>1004</v>
      </c>
      <c r="C3276">
        <v>27123</v>
      </c>
      <c r="D3276" t="str">
        <f>_xlfn.XLOOKUP(C3276,customer_table!$A$2:$A$4869,customer_table!$B$2:$B$4869)</f>
        <v>Enterprise</v>
      </c>
      <c r="E3276">
        <v>4</v>
      </c>
      <c r="F3276">
        <v>170.85</v>
      </c>
      <c r="G3276">
        <v>683.4</v>
      </c>
      <c r="H3276">
        <v>0</v>
      </c>
      <c r="I3276">
        <v>9.24</v>
      </c>
      <c r="J3276" s="5">
        <v>45391</v>
      </c>
      <c r="K3276" s="5">
        <v>45392</v>
      </c>
      <c r="L3276" t="s">
        <v>4902</v>
      </c>
      <c r="M3276" t="s">
        <v>4877</v>
      </c>
      <c r="N3276" t="s">
        <v>4876</v>
      </c>
      <c r="O3276" t="s">
        <v>4880</v>
      </c>
      <c r="P3276" t="s">
        <v>4891</v>
      </c>
      <c r="Q3276" s="4">
        <f>_xlfn.XLOOKUP(C3276,customer_table!$A$2:$A$4947,customer_table!$A$2:$A$4947)</f>
        <v>27123</v>
      </c>
      <c r="R3276" t="str">
        <f>_xlfn.XLOOKUP(D3276,customer_table!$B$2:$B$4947,customer_table!$B$2:$B$4947)</f>
        <v>Enterprise</v>
      </c>
      <c r="S3276" s="4" t="b">
        <f t="shared" si="255"/>
        <v>1</v>
      </c>
      <c r="T3276" s="6" t="b">
        <f t="shared" si="256"/>
        <v>1</v>
      </c>
      <c r="U3276" cm="1">
        <f t="array" ref="U3276">INDEX(hdd_products!$H$2:$H$21,MATCH(1,(hdd_products!$A$2:$A$21=hdd_orders!B3276)*(hdd_products!$H$2:$H$21=hdd_orders!F3276),0))</f>
        <v>170.85</v>
      </c>
      <c r="V3276" s="6" t="b">
        <f t="shared" si="257"/>
        <v>1</v>
      </c>
      <c r="W3276" s="4">
        <f t="shared" si="258"/>
        <v>683.4</v>
      </c>
      <c r="X3276" s="6" t="b">
        <f t="shared" si="259"/>
        <v>1</v>
      </c>
      <c r="AD3276" s="52"/>
    </row>
    <row r="3277" spans="1:30" x14ac:dyDescent="0.45">
      <c r="A3277" s="4">
        <v>3275</v>
      </c>
      <c r="B3277">
        <v>1007</v>
      </c>
      <c r="C3277">
        <v>35826</v>
      </c>
      <c r="D3277" t="str">
        <f>_xlfn.XLOOKUP(C3277,customer_table!$A$2:$A$4869,customer_table!$B$2:$B$4869)</f>
        <v>Consumer</v>
      </c>
      <c r="E3277">
        <v>3</v>
      </c>
      <c r="F3277">
        <v>415.57</v>
      </c>
      <c r="G3277">
        <v>1246.71</v>
      </c>
      <c r="H3277">
        <v>0</v>
      </c>
      <c r="I3277">
        <v>7.62</v>
      </c>
      <c r="J3277" s="5">
        <v>45316</v>
      </c>
      <c r="K3277" s="5">
        <v>45320</v>
      </c>
      <c r="L3277" t="s">
        <v>4902</v>
      </c>
      <c r="M3277" t="s">
        <v>4877</v>
      </c>
      <c r="N3277" t="s">
        <v>4876</v>
      </c>
      <c r="O3277" t="s">
        <v>4880</v>
      </c>
      <c r="P3277" t="s">
        <v>4884</v>
      </c>
      <c r="Q3277" s="4">
        <f>_xlfn.XLOOKUP(C3277,customer_table!$A$2:$A$4947,customer_table!$A$2:$A$4947)</f>
        <v>35826</v>
      </c>
      <c r="R3277" t="str">
        <f>_xlfn.XLOOKUP(D3277,customer_table!$B$2:$B$4947,customer_table!$B$2:$B$4947)</f>
        <v>Consumer</v>
      </c>
      <c r="S3277" s="4" t="b">
        <f t="shared" si="255"/>
        <v>1</v>
      </c>
      <c r="T3277" s="6" t="b">
        <f t="shared" si="256"/>
        <v>1</v>
      </c>
      <c r="U3277" cm="1">
        <f t="array" ref="U3277">INDEX(hdd_products!$H$2:$H$21,MATCH(1,(hdd_products!$A$2:$A$21=hdd_orders!B3277)*(hdd_products!$H$2:$H$21=hdd_orders!F3277),0))</f>
        <v>415.57</v>
      </c>
      <c r="V3277" s="6" t="b">
        <f t="shared" si="257"/>
        <v>1</v>
      </c>
      <c r="W3277" s="4">
        <f t="shared" si="258"/>
        <v>1246.71</v>
      </c>
      <c r="X3277" s="6" t="b">
        <f t="shared" si="259"/>
        <v>1</v>
      </c>
      <c r="AD3277" s="52"/>
    </row>
    <row r="3278" spans="1:30" x14ac:dyDescent="0.45">
      <c r="A3278" s="4">
        <v>3276</v>
      </c>
      <c r="B3278">
        <v>1003</v>
      </c>
      <c r="C3278">
        <v>87970</v>
      </c>
      <c r="D3278" t="str">
        <f>_xlfn.XLOOKUP(C3278,customer_table!$A$2:$A$4869,customer_table!$B$2:$B$4869)</f>
        <v>Enterprise</v>
      </c>
      <c r="E3278">
        <v>1</v>
      </c>
      <c r="F3278">
        <v>95.08</v>
      </c>
      <c r="G3278">
        <v>95.08</v>
      </c>
      <c r="H3278">
        <v>0</v>
      </c>
      <c r="I3278">
        <v>18.850000000000001</v>
      </c>
      <c r="J3278" s="5">
        <v>45321</v>
      </c>
      <c r="K3278" s="5">
        <v>45324</v>
      </c>
      <c r="L3278" t="s">
        <v>4887</v>
      </c>
      <c r="M3278" t="s">
        <v>4877</v>
      </c>
      <c r="N3278" t="s">
        <v>4876</v>
      </c>
      <c r="O3278" t="s">
        <v>4875</v>
      </c>
      <c r="P3278" t="s">
        <v>4886</v>
      </c>
      <c r="Q3278" s="4">
        <f>_xlfn.XLOOKUP(C3278,customer_table!$A$2:$A$4947,customer_table!$A$2:$A$4947)</f>
        <v>87970</v>
      </c>
      <c r="R3278" t="str">
        <f>_xlfn.XLOOKUP(D3278,customer_table!$B$2:$B$4947,customer_table!$B$2:$B$4947)</f>
        <v>Enterprise</v>
      </c>
      <c r="S3278" s="4" t="b">
        <f t="shared" si="255"/>
        <v>1</v>
      </c>
      <c r="T3278" s="6" t="b">
        <f t="shared" si="256"/>
        <v>1</v>
      </c>
      <c r="U3278" cm="1">
        <f t="array" ref="U3278">INDEX(hdd_products!$H$2:$H$21,MATCH(1,(hdd_products!$A$2:$A$21=hdd_orders!B3278)*(hdd_products!$H$2:$H$21=hdd_orders!F3278),0))</f>
        <v>95.08</v>
      </c>
      <c r="V3278" s="6" t="b">
        <f t="shared" si="257"/>
        <v>1</v>
      </c>
      <c r="W3278" s="4">
        <f t="shared" si="258"/>
        <v>95.08</v>
      </c>
      <c r="X3278" s="6" t="b">
        <f t="shared" si="259"/>
        <v>1</v>
      </c>
      <c r="AD3278" s="52"/>
    </row>
    <row r="3279" spans="1:30" x14ac:dyDescent="0.45">
      <c r="A3279" s="4">
        <v>3277</v>
      </c>
      <c r="B3279">
        <v>1004</v>
      </c>
      <c r="C3279">
        <v>22576</v>
      </c>
      <c r="D3279" t="str">
        <f>_xlfn.XLOOKUP(C3279,customer_table!$A$2:$A$4869,customer_table!$B$2:$B$4869)</f>
        <v>Consumer</v>
      </c>
      <c r="E3279">
        <v>2</v>
      </c>
      <c r="F3279">
        <v>170.85</v>
      </c>
      <c r="G3279">
        <v>341.7</v>
      </c>
      <c r="H3279">
        <v>0</v>
      </c>
      <c r="I3279">
        <v>16.7</v>
      </c>
      <c r="J3279" s="5">
        <v>45474</v>
      </c>
      <c r="K3279" s="5">
        <v>45478</v>
      </c>
      <c r="L3279" t="s">
        <v>4890</v>
      </c>
      <c r="M3279" t="s">
        <v>4896</v>
      </c>
      <c r="N3279" t="s">
        <v>4876</v>
      </c>
      <c r="O3279" t="s">
        <v>4875</v>
      </c>
      <c r="P3279" t="s">
        <v>4891</v>
      </c>
      <c r="Q3279" s="4">
        <f>_xlfn.XLOOKUP(C3279,customer_table!$A$2:$A$4947,customer_table!$A$2:$A$4947)</f>
        <v>22576</v>
      </c>
      <c r="R3279" t="str">
        <f>_xlfn.XLOOKUP(D3279,customer_table!$B$2:$B$4947,customer_table!$B$2:$B$4947)</f>
        <v>Consumer</v>
      </c>
      <c r="S3279" s="4" t="b">
        <f t="shared" si="255"/>
        <v>1</v>
      </c>
      <c r="T3279" s="6" t="b">
        <f t="shared" si="256"/>
        <v>1</v>
      </c>
      <c r="U3279" cm="1">
        <f t="array" ref="U3279">INDEX(hdd_products!$H$2:$H$21,MATCH(1,(hdd_products!$A$2:$A$21=hdd_orders!B3279)*(hdd_products!$H$2:$H$21=hdd_orders!F3279),0))</f>
        <v>170.85</v>
      </c>
      <c r="V3279" s="6" t="b">
        <f t="shared" si="257"/>
        <v>1</v>
      </c>
      <c r="W3279" s="4">
        <f t="shared" si="258"/>
        <v>341.7</v>
      </c>
      <c r="X3279" s="6" t="b">
        <f t="shared" si="259"/>
        <v>1</v>
      </c>
      <c r="AD3279" s="52"/>
    </row>
    <row r="3280" spans="1:30" x14ac:dyDescent="0.45">
      <c r="A3280" s="4">
        <v>3278</v>
      </c>
      <c r="B3280">
        <v>1001</v>
      </c>
      <c r="C3280">
        <v>31220</v>
      </c>
      <c r="D3280" t="str">
        <f>_xlfn.XLOOKUP(C3280,customer_table!$A$2:$A$4869,customer_table!$B$2:$B$4869)</f>
        <v>Enterprise</v>
      </c>
      <c r="E3280">
        <v>2</v>
      </c>
      <c r="F3280">
        <v>129.16999999999999</v>
      </c>
      <c r="G3280">
        <v>258.33999999999997</v>
      </c>
      <c r="H3280">
        <v>0</v>
      </c>
      <c r="I3280">
        <v>15.06</v>
      </c>
      <c r="J3280" s="5">
        <v>45328</v>
      </c>
      <c r="K3280" s="5">
        <v>45334</v>
      </c>
      <c r="L3280" t="s">
        <v>4893</v>
      </c>
      <c r="M3280" t="s">
        <v>4877</v>
      </c>
      <c r="N3280" t="s">
        <v>4876</v>
      </c>
      <c r="O3280" t="s">
        <v>4880</v>
      </c>
      <c r="P3280" t="s">
        <v>4891</v>
      </c>
      <c r="Q3280" s="4">
        <f>_xlfn.XLOOKUP(C3280,customer_table!$A$2:$A$4947,customer_table!$A$2:$A$4947)</f>
        <v>31220</v>
      </c>
      <c r="R3280" t="str">
        <f>_xlfn.XLOOKUP(D3280,customer_table!$B$2:$B$4947,customer_table!$B$2:$B$4947)</f>
        <v>Enterprise</v>
      </c>
      <c r="S3280" s="4" t="b">
        <f t="shared" si="255"/>
        <v>1</v>
      </c>
      <c r="T3280" s="6" t="b">
        <f t="shared" si="256"/>
        <v>1</v>
      </c>
      <c r="U3280" cm="1">
        <f t="array" ref="U3280">INDEX(hdd_products!$H$2:$H$21,MATCH(1,(hdd_products!$A$2:$A$21=hdd_orders!B3280)*(hdd_products!$H$2:$H$21=hdd_orders!F3280),0))</f>
        <v>129.16999999999999</v>
      </c>
      <c r="V3280" s="6" t="b">
        <f t="shared" si="257"/>
        <v>1</v>
      </c>
      <c r="W3280" s="4">
        <f t="shared" si="258"/>
        <v>258.33999999999997</v>
      </c>
      <c r="X3280" s="6" t="b">
        <f t="shared" si="259"/>
        <v>1</v>
      </c>
      <c r="AD3280" s="52"/>
    </row>
    <row r="3281" spans="1:30" x14ac:dyDescent="0.45">
      <c r="A3281" s="4">
        <v>3279</v>
      </c>
      <c r="B3281">
        <v>1002</v>
      </c>
      <c r="C3281">
        <v>49129</v>
      </c>
      <c r="D3281" t="str">
        <f>_xlfn.XLOOKUP(C3281,customer_table!$A$2:$A$4869,customer_table!$B$2:$B$4869)</f>
        <v>Consumer</v>
      </c>
      <c r="E3281">
        <v>2</v>
      </c>
      <c r="F3281">
        <v>198.26</v>
      </c>
      <c r="G3281">
        <v>396.52</v>
      </c>
      <c r="H3281">
        <v>0</v>
      </c>
      <c r="I3281">
        <v>7.18</v>
      </c>
      <c r="J3281" s="5">
        <v>45643</v>
      </c>
      <c r="K3281" s="5">
        <v>45649</v>
      </c>
      <c r="L3281" t="s">
        <v>4902</v>
      </c>
      <c r="M3281" t="s">
        <v>4877</v>
      </c>
      <c r="N3281" t="s">
        <v>4876</v>
      </c>
      <c r="O3281" t="s">
        <v>4875</v>
      </c>
      <c r="P3281" t="s">
        <v>4888</v>
      </c>
      <c r="Q3281" s="4">
        <f>_xlfn.XLOOKUP(C3281,customer_table!$A$2:$A$4947,customer_table!$A$2:$A$4947)</f>
        <v>49129</v>
      </c>
      <c r="R3281" t="str">
        <f>_xlfn.XLOOKUP(D3281,customer_table!$B$2:$B$4947,customer_table!$B$2:$B$4947)</f>
        <v>Consumer</v>
      </c>
      <c r="S3281" s="4" t="b">
        <f t="shared" si="255"/>
        <v>1</v>
      </c>
      <c r="T3281" s="6" t="b">
        <f t="shared" si="256"/>
        <v>1</v>
      </c>
      <c r="U3281" cm="1">
        <f t="array" ref="U3281">INDEX(hdd_products!$H$2:$H$21,MATCH(1,(hdd_products!$A$2:$A$21=hdd_orders!B3281)*(hdd_products!$H$2:$H$21=hdd_orders!F3281),0))</f>
        <v>198.26</v>
      </c>
      <c r="V3281" s="6" t="b">
        <f t="shared" si="257"/>
        <v>1</v>
      </c>
      <c r="W3281" s="4">
        <f t="shared" si="258"/>
        <v>396.52</v>
      </c>
      <c r="X3281" s="6" t="b">
        <f t="shared" si="259"/>
        <v>1</v>
      </c>
      <c r="AD3281" s="52"/>
    </row>
    <row r="3282" spans="1:30" x14ac:dyDescent="0.45">
      <c r="A3282" s="4">
        <v>3280</v>
      </c>
      <c r="B3282">
        <v>1002</v>
      </c>
      <c r="C3282">
        <v>79584</v>
      </c>
      <c r="D3282" t="str">
        <f>_xlfn.XLOOKUP(C3282,customer_table!$A$2:$A$4869,customer_table!$B$2:$B$4869)</f>
        <v>Enterprise</v>
      </c>
      <c r="E3282">
        <v>2</v>
      </c>
      <c r="F3282">
        <v>198.26</v>
      </c>
      <c r="G3282">
        <v>396.52</v>
      </c>
      <c r="H3282">
        <v>0</v>
      </c>
      <c r="I3282">
        <v>18.989999999999998</v>
      </c>
      <c r="J3282" s="5">
        <v>45373</v>
      </c>
      <c r="K3282" s="5">
        <v>45378</v>
      </c>
      <c r="L3282" t="s">
        <v>4889</v>
      </c>
      <c r="M3282" t="s">
        <v>4881</v>
      </c>
      <c r="N3282" t="s">
        <v>4892</v>
      </c>
      <c r="O3282" t="s">
        <v>4875</v>
      </c>
      <c r="P3282" t="s">
        <v>4886</v>
      </c>
      <c r="Q3282" s="4">
        <f>_xlfn.XLOOKUP(C3282,customer_table!$A$2:$A$4947,customer_table!$A$2:$A$4947)</f>
        <v>79584</v>
      </c>
      <c r="R3282" t="str">
        <f>_xlfn.XLOOKUP(D3282,customer_table!$B$2:$B$4947,customer_table!$B$2:$B$4947)</f>
        <v>Enterprise</v>
      </c>
      <c r="S3282" s="4" t="b">
        <f t="shared" si="255"/>
        <v>1</v>
      </c>
      <c r="T3282" s="6" t="b">
        <f t="shared" si="256"/>
        <v>1</v>
      </c>
      <c r="U3282" cm="1">
        <f t="array" ref="U3282">INDEX(hdd_products!$H$2:$H$21,MATCH(1,(hdd_products!$A$2:$A$21=hdd_orders!B3282)*(hdd_products!$H$2:$H$21=hdd_orders!F3282),0))</f>
        <v>198.26</v>
      </c>
      <c r="V3282" s="6" t="b">
        <f t="shared" si="257"/>
        <v>1</v>
      </c>
      <c r="W3282" s="4">
        <f t="shared" si="258"/>
        <v>396.52</v>
      </c>
      <c r="X3282" s="6" t="b">
        <f t="shared" si="259"/>
        <v>1</v>
      </c>
      <c r="AD3282" s="52"/>
    </row>
    <row r="3283" spans="1:30" x14ac:dyDescent="0.45">
      <c r="A3283" s="4">
        <v>3281</v>
      </c>
      <c r="B3283">
        <v>1010</v>
      </c>
      <c r="C3283">
        <v>80937</v>
      </c>
      <c r="D3283" t="str">
        <f>_xlfn.XLOOKUP(C3283,customer_table!$A$2:$A$4869,customer_table!$B$2:$B$4869)</f>
        <v>Enterprise</v>
      </c>
      <c r="E3283">
        <v>4</v>
      </c>
      <c r="F3283">
        <v>446.61</v>
      </c>
      <c r="G3283">
        <v>1786.44</v>
      </c>
      <c r="H3283">
        <v>0</v>
      </c>
      <c r="I3283">
        <v>7.61</v>
      </c>
      <c r="J3283" s="5">
        <v>45306</v>
      </c>
      <c r="K3283" s="5">
        <v>45309</v>
      </c>
      <c r="L3283" t="s">
        <v>4902</v>
      </c>
      <c r="M3283" t="s">
        <v>4881</v>
      </c>
      <c r="N3283" t="s">
        <v>4876</v>
      </c>
      <c r="O3283" t="s">
        <v>4880</v>
      </c>
      <c r="P3283" t="s">
        <v>4874</v>
      </c>
      <c r="Q3283" s="4">
        <f>_xlfn.XLOOKUP(C3283,customer_table!$A$2:$A$4947,customer_table!$A$2:$A$4947)</f>
        <v>80937</v>
      </c>
      <c r="R3283" t="str">
        <f>_xlfn.XLOOKUP(D3283,customer_table!$B$2:$B$4947,customer_table!$B$2:$B$4947)</f>
        <v>Enterprise</v>
      </c>
      <c r="S3283" s="4" t="b">
        <f t="shared" si="255"/>
        <v>1</v>
      </c>
      <c r="T3283" s="6" t="b">
        <f t="shared" si="256"/>
        <v>1</v>
      </c>
      <c r="U3283" cm="1">
        <f t="array" ref="U3283">INDEX(hdd_products!$H$2:$H$21,MATCH(1,(hdd_products!$A$2:$A$21=hdd_orders!B3283)*(hdd_products!$H$2:$H$21=hdd_orders!F3283),0))</f>
        <v>446.61</v>
      </c>
      <c r="V3283" s="6" t="b">
        <f t="shared" si="257"/>
        <v>1</v>
      </c>
      <c r="W3283" s="4">
        <f t="shared" si="258"/>
        <v>1786.44</v>
      </c>
      <c r="X3283" s="6" t="b">
        <f t="shared" si="259"/>
        <v>1</v>
      </c>
      <c r="AD3283" s="52"/>
    </row>
    <row r="3284" spans="1:30" x14ac:dyDescent="0.45">
      <c r="A3284" s="4">
        <v>3282</v>
      </c>
      <c r="B3284">
        <v>1004</v>
      </c>
      <c r="C3284">
        <v>20637</v>
      </c>
      <c r="D3284" t="str">
        <f>_xlfn.XLOOKUP(C3284,customer_table!$A$2:$A$4869,customer_table!$B$2:$B$4869)</f>
        <v>Enterprise</v>
      </c>
      <c r="E3284">
        <v>1</v>
      </c>
      <c r="F3284">
        <v>170.85</v>
      </c>
      <c r="G3284">
        <v>170.85</v>
      </c>
      <c r="H3284">
        <v>0</v>
      </c>
      <c r="I3284">
        <v>7.37</v>
      </c>
      <c r="J3284" s="5">
        <v>45492</v>
      </c>
      <c r="K3284" s="5">
        <v>45494</v>
      </c>
      <c r="L3284" t="s">
        <v>4902</v>
      </c>
      <c r="M3284" t="s">
        <v>4881</v>
      </c>
      <c r="N3284" t="s">
        <v>4876</v>
      </c>
      <c r="O3284" t="s">
        <v>4875</v>
      </c>
      <c r="P3284" t="s">
        <v>4886</v>
      </c>
      <c r="Q3284" s="4">
        <f>_xlfn.XLOOKUP(C3284,customer_table!$A$2:$A$4947,customer_table!$A$2:$A$4947)</f>
        <v>20637</v>
      </c>
      <c r="R3284" t="str">
        <f>_xlfn.XLOOKUP(D3284,customer_table!$B$2:$B$4947,customer_table!$B$2:$B$4947)</f>
        <v>Enterprise</v>
      </c>
      <c r="S3284" s="4" t="b">
        <f t="shared" si="255"/>
        <v>1</v>
      </c>
      <c r="T3284" s="6" t="b">
        <f t="shared" si="256"/>
        <v>1</v>
      </c>
      <c r="U3284" cm="1">
        <f t="array" ref="U3284">INDEX(hdd_products!$H$2:$H$21,MATCH(1,(hdd_products!$A$2:$A$21=hdd_orders!B3284)*(hdd_products!$H$2:$H$21=hdd_orders!F3284),0))</f>
        <v>170.85</v>
      </c>
      <c r="V3284" s="6" t="b">
        <f t="shared" si="257"/>
        <v>1</v>
      </c>
      <c r="W3284" s="4">
        <f t="shared" si="258"/>
        <v>170.85</v>
      </c>
      <c r="X3284" s="6" t="b">
        <f t="shared" si="259"/>
        <v>1</v>
      </c>
      <c r="AD3284" s="52"/>
    </row>
    <row r="3285" spans="1:30" x14ac:dyDescent="0.45">
      <c r="A3285" s="4">
        <v>3283</v>
      </c>
      <c r="B3285">
        <v>1001</v>
      </c>
      <c r="C3285">
        <v>63197</v>
      </c>
      <c r="D3285" t="str">
        <f>_xlfn.XLOOKUP(C3285,customer_table!$A$2:$A$4869,customer_table!$B$2:$B$4869)</f>
        <v>Enterprise</v>
      </c>
      <c r="E3285">
        <v>1</v>
      </c>
      <c r="F3285">
        <v>129.16999999999999</v>
      </c>
      <c r="G3285">
        <v>129.16999999999999</v>
      </c>
      <c r="H3285">
        <v>0</v>
      </c>
      <c r="I3285">
        <v>7.13</v>
      </c>
      <c r="J3285" s="5">
        <v>45299</v>
      </c>
      <c r="K3285" s="5">
        <v>45304</v>
      </c>
      <c r="L3285" t="s">
        <v>4902</v>
      </c>
      <c r="M3285" t="s">
        <v>4877</v>
      </c>
      <c r="N3285" t="s">
        <v>4876</v>
      </c>
      <c r="O3285" t="s">
        <v>4875</v>
      </c>
      <c r="P3285" t="s">
        <v>4891</v>
      </c>
      <c r="Q3285" s="4">
        <f>_xlfn.XLOOKUP(C3285,customer_table!$A$2:$A$4947,customer_table!$A$2:$A$4947)</f>
        <v>63197</v>
      </c>
      <c r="R3285" t="str">
        <f>_xlfn.XLOOKUP(D3285,customer_table!$B$2:$B$4947,customer_table!$B$2:$B$4947)</f>
        <v>Enterprise</v>
      </c>
      <c r="S3285" s="4" t="b">
        <f t="shared" si="255"/>
        <v>1</v>
      </c>
      <c r="T3285" s="6" t="b">
        <f t="shared" si="256"/>
        <v>1</v>
      </c>
      <c r="U3285" cm="1">
        <f t="array" ref="U3285">INDEX(hdd_products!$H$2:$H$21,MATCH(1,(hdd_products!$A$2:$A$21=hdd_orders!B3285)*(hdd_products!$H$2:$H$21=hdd_orders!F3285),0))</f>
        <v>129.16999999999999</v>
      </c>
      <c r="V3285" s="6" t="b">
        <f t="shared" si="257"/>
        <v>1</v>
      </c>
      <c r="W3285" s="4">
        <f t="shared" si="258"/>
        <v>129.16999999999999</v>
      </c>
      <c r="X3285" s="6" t="b">
        <f t="shared" si="259"/>
        <v>1</v>
      </c>
      <c r="AD3285" s="52"/>
    </row>
    <row r="3286" spans="1:30" x14ac:dyDescent="0.45">
      <c r="A3286" s="4">
        <v>3284</v>
      </c>
      <c r="B3286">
        <v>1002</v>
      </c>
      <c r="C3286">
        <v>61544</v>
      </c>
      <c r="D3286" t="str">
        <f>_xlfn.XLOOKUP(C3286,customer_table!$A$2:$A$4869,customer_table!$B$2:$B$4869)</f>
        <v>Small Business</v>
      </c>
      <c r="E3286">
        <v>2</v>
      </c>
      <c r="F3286">
        <v>198.26</v>
      </c>
      <c r="G3286">
        <v>396.52</v>
      </c>
      <c r="H3286">
        <v>0</v>
      </c>
      <c r="I3286">
        <v>14.9</v>
      </c>
      <c r="J3286" s="5">
        <v>45505</v>
      </c>
      <c r="K3286" s="5">
        <v>45512</v>
      </c>
      <c r="L3286" t="s">
        <v>4882</v>
      </c>
      <c r="M3286" t="s">
        <v>4881</v>
      </c>
      <c r="N3286" t="s">
        <v>4876</v>
      </c>
      <c r="O3286" t="s">
        <v>4875</v>
      </c>
      <c r="P3286" t="s">
        <v>4888</v>
      </c>
      <c r="Q3286" s="4">
        <f>_xlfn.XLOOKUP(C3286,customer_table!$A$2:$A$4947,customer_table!$A$2:$A$4947)</f>
        <v>61544</v>
      </c>
      <c r="R3286" t="str">
        <f>_xlfn.XLOOKUP(D3286,customer_table!$B$2:$B$4947,customer_table!$B$2:$B$4947)</f>
        <v>Small Business</v>
      </c>
      <c r="S3286" s="4" t="b">
        <f t="shared" si="255"/>
        <v>1</v>
      </c>
      <c r="T3286" s="6" t="b">
        <f t="shared" si="256"/>
        <v>1</v>
      </c>
      <c r="U3286" cm="1">
        <f t="array" ref="U3286">INDEX(hdd_products!$H$2:$H$21,MATCH(1,(hdd_products!$A$2:$A$21=hdd_orders!B3286)*(hdd_products!$H$2:$H$21=hdd_orders!F3286),0))</f>
        <v>198.26</v>
      </c>
      <c r="V3286" s="6" t="b">
        <f t="shared" si="257"/>
        <v>1</v>
      </c>
      <c r="W3286" s="4">
        <f t="shared" si="258"/>
        <v>396.52</v>
      </c>
      <c r="X3286" s="6" t="b">
        <f t="shared" si="259"/>
        <v>1</v>
      </c>
      <c r="AD3286" s="52"/>
    </row>
    <row r="3287" spans="1:30" x14ac:dyDescent="0.45">
      <c r="A3287" s="4">
        <v>3285</v>
      </c>
      <c r="B3287">
        <v>1014</v>
      </c>
      <c r="C3287">
        <v>61642</v>
      </c>
      <c r="D3287" t="str">
        <f>_xlfn.XLOOKUP(C3287,customer_table!$A$2:$A$4869,customer_table!$B$2:$B$4869)</f>
        <v>Enterprise</v>
      </c>
      <c r="E3287">
        <v>2</v>
      </c>
      <c r="F3287">
        <v>686.52</v>
      </c>
      <c r="G3287">
        <v>1373.04</v>
      </c>
      <c r="H3287">
        <v>0</v>
      </c>
      <c r="I3287">
        <v>8.4600000000000009</v>
      </c>
      <c r="J3287" s="5">
        <v>45312</v>
      </c>
      <c r="K3287" s="5">
        <v>45316</v>
      </c>
      <c r="L3287" t="s">
        <v>4899</v>
      </c>
      <c r="M3287" t="s">
        <v>4881</v>
      </c>
      <c r="N3287" t="s">
        <v>4876</v>
      </c>
      <c r="O3287" t="s">
        <v>4880</v>
      </c>
      <c r="P3287" t="s">
        <v>4886</v>
      </c>
      <c r="Q3287" s="4">
        <f>_xlfn.XLOOKUP(C3287,customer_table!$A$2:$A$4947,customer_table!$A$2:$A$4947)</f>
        <v>61642</v>
      </c>
      <c r="R3287" t="str">
        <f>_xlfn.XLOOKUP(D3287,customer_table!$B$2:$B$4947,customer_table!$B$2:$B$4947)</f>
        <v>Enterprise</v>
      </c>
      <c r="S3287" s="4" t="b">
        <f t="shared" si="255"/>
        <v>1</v>
      </c>
      <c r="T3287" s="6" t="b">
        <f t="shared" si="256"/>
        <v>1</v>
      </c>
      <c r="U3287" cm="1">
        <f t="array" ref="U3287">INDEX(hdd_products!$H$2:$H$21,MATCH(1,(hdd_products!$A$2:$A$21=hdd_orders!B3287)*(hdd_products!$H$2:$H$21=hdd_orders!F3287),0))</f>
        <v>686.52</v>
      </c>
      <c r="V3287" s="6" t="b">
        <f t="shared" si="257"/>
        <v>1</v>
      </c>
      <c r="W3287" s="4">
        <f t="shared" si="258"/>
        <v>1373.04</v>
      </c>
      <c r="X3287" s="6" t="b">
        <f t="shared" si="259"/>
        <v>1</v>
      </c>
      <c r="AD3287" s="52"/>
    </row>
    <row r="3288" spans="1:30" x14ac:dyDescent="0.45">
      <c r="A3288" s="4">
        <v>3286</v>
      </c>
      <c r="B3288">
        <v>1003</v>
      </c>
      <c r="C3288">
        <v>49740</v>
      </c>
      <c r="D3288" t="str">
        <f>_xlfn.XLOOKUP(C3288,customer_table!$A$2:$A$4869,customer_table!$B$2:$B$4869)</f>
        <v>Enterprise</v>
      </c>
      <c r="E3288">
        <v>1</v>
      </c>
      <c r="F3288">
        <v>95.08</v>
      </c>
      <c r="G3288">
        <v>95.08</v>
      </c>
      <c r="H3288">
        <v>0</v>
      </c>
      <c r="I3288">
        <v>7.89</v>
      </c>
      <c r="J3288" s="5">
        <v>45493</v>
      </c>
      <c r="K3288" s="5">
        <v>45496</v>
      </c>
      <c r="L3288" t="s">
        <v>4902</v>
      </c>
      <c r="M3288" t="s">
        <v>4877</v>
      </c>
      <c r="N3288" t="s">
        <v>4876</v>
      </c>
      <c r="O3288" t="s">
        <v>4880</v>
      </c>
      <c r="P3288" t="s">
        <v>4891</v>
      </c>
      <c r="Q3288" s="4">
        <f>_xlfn.XLOOKUP(C3288,customer_table!$A$2:$A$4947,customer_table!$A$2:$A$4947)</f>
        <v>49740</v>
      </c>
      <c r="R3288" t="str">
        <f>_xlfn.XLOOKUP(D3288,customer_table!$B$2:$B$4947,customer_table!$B$2:$B$4947)</f>
        <v>Enterprise</v>
      </c>
      <c r="S3288" s="4" t="b">
        <f t="shared" si="255"/>
        <v>1</v>
      </c>
      <c r="T3288" s="6" t="b">
        <f t="shared" si="256"/>
        <v>1</v>
      </c>
      <c r="U3288" cm="1">
        <f t="array" ref="U3288">INDEX(hdd_products!$H$2:$H$21,MATCH(1,(hdd_products!$A$2:$A$21=hdd_orders!B3288)*(hdd_products!$H$2:$H$21=hdd_orders!F3288),0))</f>
        <v>95.08</v>
      </c>
      <c r="V3288" s="6" t="b">
        <f t="shared" si="257"/>
        <v>1</v>
      </c>
      <c r="W3288" s="4">
        <f t="shared" si="258"/>
        <v>95.08</v>
      </c>
      <c r="X3288" s="6" t="b">
        <f t="shared" si="259"/>
        <v>1</v>
      </c>
      <c r="AD3288" s="52"/>
    </row>
    <row r="3289" spans="1:30" x14ac:dyDescent="0.45">
      <c r="A3289" s="4">
        <v>3287</v>
      </c>
      <c r="B3289">
        <v>1001</v>
      </c>
      <c r="C3289">
        <v>67799</v>
      </c>
      <c r="D3289" t="str">
        <f>_xlfn.XLOOKUP(C3289,customer_table!$A$2:$A$4869,customer_table!$B$2:$B$4869)</f>
        <v>Consumer</v>
      </c>
      <c r="E3289">
        <v>1</v>
      </c>
      <c r="F3289">
        <v>129.16999999999999</v>
      </c>
      <c r="G3289">
        <v>129.16999999999999</v>
      </c>
      <c r="H3289">
        <v>0</v>
      </c>
      <c r="I3289">
        <v>10.96</v>
      </c>
      <c r="J3289" s="5">
        <v>45422</v>
      </c>
      <c r="K3289" s="5">
        <v>45425</v>
      </c>
      <c r="L3289" t="s">
        <v>4897</v>
      </c>
      <c r="M3289" t="s">
        <v>4877</v>
      </c>
      <c r="N3289" t="s">
        <v>4876</v>
      </c>
      <c r="O3289" t="s">
        <v>4894</v>
      </c>
      <c r="P3289" t="s">
        <v>4888</v>
      </c>
      <c r="Q3289" s="4">
        <f>_xlfn.XLOOKUP(C3289,customer_table!$A$2:$A$4947,customer_table!$A$2:$A$4947)</f>
        <v>67799</v>
      </c>
      <c r="R3289" t="str">
        <f>_xlfn.XLOOKUP(D3289,customer_table!$B$2:$B$4947,customer_table!$B$2:$B$4947)</f>
        <v>Consumer</v>
      </c>
      <c r="S3289" s="4" t="b">
        <f t="shared" si="255"/>
        <v>1</v>
      </c>
      <c r="T3289" s="6" t="b">
        <f t="shared" si="256"/>
        <v>1</v>
      </c>
      <c r="U3289" cm="1">
        <f t="array" ref="U3289">INDEX(hdd_products!$H$2:$H$21,MATCH(1,(hdd_products!$A$2:$A$21=hdd_orders!B3289)*(hdd_products!$H$2:$H$21=hdd_orders!F3289),0))</f>
        <v>129.16999999999999</v>
      </c>
      <c r="V3289" s="6" t="b">
        <f t="shared" si="257"/>
        <v>1</v>
      </c>
      <c r="W3289" s="4">
        <f t="shared" si="258"/>
        <v>129.16999999999999</v>
      </c>
      <c r="X3289" s="6" t="b">
        <f t="shared" si="259"/>
        <v>1</v>
      </c>
      <c r="AD3289" s="52"/>
    </row>
    <row r="3290" spans="1:30" x14ac:dyDescent="0.45">
      <c r="A3290" s="4">
        <v>3288</v>
      </c>
      <c r="B3290">
        <v>1005</v>
      </c>
      <c r="C3290">
        <v>34715</v>
      </c>
      <c r="D3290" t="str">
        <f>_xlfn.XLOOKUP(C3290,customer_table!$A$2:$A$4869,customer_table!$B$2:$B$4869)</f>
        <v>Enterprise</v>
      </c>
      <c r="E3290">
        <v>2</v>
      </c>
      <c r="F3290">
        <v>204.55</v>
      </c>
      <c r="G3290">
        <v>409.1</v>
      </c>
      <c r="H3290">
        <v>0</v>
      </c>
      <c r="I3290">
        <v>14.8</v>
      </c>
      <c r="J3290" s="5">
        <v>45642</v>
      </c>
      <c r="K3290" s="5">
        <v>45645</v>
      </c>
      <c r="L3290" t="s">
        <v>4895</v>
      </c>
      <c r="M3290" t="s">
        <v>4881</v>
      </c>
      <c r="N3290" t="s">
        <v>4876</v>
      </c>
      <c r="O3290" t="s">
        <v>4880</v>
      </c>
      <c r="P3290" t="s">
        <v>4879</v>
      </c>
      <c r="Q3290" s="4">
        <f>_xlfn.XLOOKUP(C3290,customer_table!$A$2:$A$4947,customer_table!$A$2:$A$4947)</f>
        <v>34715</v>
      </c>
      <c r="R3290" t="str">
        <f>_xlfn.XLOOKUP(D3290,customer_table!$B$2:$B$4947,customer_table!$B$2:$B$4947)</f>
        <v>Enterprise</v>
      </c>
      <c r="S3290" s="4" t="b">
        <f t="shared" si="255"/>
        <v>1</v>
      </c>
      <c r="T3290" s="6" t="b">
        <f t="shared" si="256"/>
        <v>1</v>
      </c>
      <c r="U3290" cm="1">
        <f t="array" ref="U3290">INDEX(hdd_products!$H$2:$H$21,MATCH(1,(hdd_products!$A$2:$A$21=hdd_orders!B3290)*(hdd_products!$H$2:$H$21=hdd_orders!F3290),0))</f>
        <v>204.55</v>
      </c>
      <c r="V3290" s="6" t="b">
        <f t="shared" si="257"/>
        <v>1</v>
      </c>
      <c r="W3290" s="4">
        <f t="shared" si="258"/>
        <v>409.1</v>
      </c>
      <c r="X3290" s="6" t="b">
        <f t="shared" si="259"/>
        <v>1</v>
      </c>
      <c r="AD3290" s="52"/>
    </row>
    <row r="3291" spans="1:30" x14ac:dyDescent="0.45">
      <c r="A3291" s="4">
        <v>3289</v>
      </c>
      <c r="B3291">
        <v>1009</v>
      </c>
      <c r="C3291">
        <v>89235</v>
      </c>
      <c r="D3291" t="str">
        <f>_xlfn.XLOOKUP(C3291,customer_table!$A$2:$A$4869,customer_table!$B$2:$B$4869)</f>
        <v>Enterprise</v>
      </c>
      <c r="E3291">
        <v>2</v>
      </c>
      <c r="F3291">
        <v>185.76</v>
      </c>
      <c r="G3291">
        <v>371.52</v>
      </c>
      <c r="H3291">
        <v>0</v>
      </c>
      <c r="I3291">
        <v>10.9</v>
      </c>
      <c r="J3291" s="5">
        <v>45468</v>
      </c>
      <c r="K3291" s="5">
        <v>45469</v>
      </c>
      <c r="L3291" t="s">
        <v>4885</v>
      </c>
      <c r="M3291" t="s">
        <v>4877</v>
      </c>
      <c r="N3291" t="s">
        <v>4876</v>
      </c>
      <c r="O3291" t="s">
        <v>4880</v>
      </c>
      <c r="P3291" t="s">
        <v>4888</v>
      </c>
      <c r="Q3291" s="4">
        <f>_xlfn.XLOOKUP(C3291,customer_table!$A$2:$A$4947,customer_table!$A$2:$A$4947)</f>
        <v>89235</v>
      </c>
      <c r="R3291" t="str">
        <f>_xlfn.XLOOKUP(D3291,customer_table!$B$2:$B$4947,customer_table!$B$2:$B$4947)</f>
        <v>Enterprise</v>
      </c>
      <c r="S3291" s="4" t="b">
        <f t="shared" si="255"/>
        <v>1</v>
      </c>
      <c r="T3291" s="6" t="b">
        <f t="shared" si="256"/>
        <v>1</v>
      </c>
      <c r="U3291" cm="1">
        <f t="array" ref="U3291">INDEX(hdd_products!$H$2:$H$21,MATCH(1,(hdd_products!$A$2:$A$21=hdd_orders!B3291)*(hdd_products!$H$2:$H$21=hdd_orders!F3291),0))</f>
        <v>185.76</v>
      </c>
      <c r="V3291" s="6" t="b">
        <f t="shared" si="257"/>
        <v>1</v>
      </c>
      <c r="W3291" s="4">
        <f t="shared" si="258"/>
        <v>371.52</v>
      </c>
      <c r="X3291" s="6" t="b">
        <f t="shared" si="259"/>
        <v>1</v>
      </c>
      <c r="AD3291" s="52"/>
    </row>
    <row r="3292" spans="1:30" x14ac:dyDescent="0.45">
      <c r="A3292" s="4">
        <v>3290</v>
      </c>
      <c r="B3292">
        <v>1004</v>
      </c>
      <c r="C3292">
        <v>27654</v>
      </c>
      <c r="D3292" t="str">
        <f>_xlfn.XLOOKUP(C3292,customer_table!$A$2:$A$4869,customer_table!$B$2:$B$4869)</f>
        <v>Enterprise</v>
      </c>
      <c r="E3292">
        <v>2</v>
      </c>
      <c r="F3292">
        <v>170.85</v>
      </c>
      <c r="G3292">
        <v>341.7</v>
      </c>
      <c r="H3292">
        <v>0</v>
      </c>
      <c r="I3292">
        <v>10.5</v>
      </c>
      <c r="J3292" s="5">
        <v>45358</v>
      </c>
      <c r="K3292" s="5">
        <v>45365</v>
      </c>
      <c r="L3292" t="s">
        <v>4900</v>
      </c>
      <c r="M3292" t="s">
        <v>4898</v>
      </c>
      <c r="N3292" t="s">
        <v>4876</v>
      </c>
      <c r="O3292" t="s">
        <v>4880</v>
      </c>
      <c r="P3292" t="s">
        <v>4888</v>
      </c>
      <c r="Q3292" s="4">
        <f>_xlfn.XLOOKUP(C3292,customer_table!$A$2:$A$4947,customer_table!$A$2:$A$4947)</f>
        <v>27654</v>
      </c>
      <c r="R3292" t="str">
        <f>_xlfn.XLOOKUP(D3292,customer_table!$B$2:$B$4947,customer_table!$B$2:$B$4947)</f>
        <v>Enterprise</v>
      </c>
      <c r="S3292" s="4" t="b">
        <f t="shared" si="255"/>
        <v>1</v>
      </c>
      <c r="T3292" s="6" t="b">
        <f t="shared" si="256"/>
        <v>1</v>
      </c>
      <c r="U3292" cm="1">
        <f t="array" ref="U3292">INDEX(hdd_products!$H$2:$H$21,MATCH(1,(hdd_products!$A$2:$A$21=hdd_orders!B3292)*(hdd_products!$H$2:$H$21=hdd_orders!F3292),0))</f>
        <v>170.85</v>
      </c>
      <c r="V3292" s="6" t="b">
        <f t="shared" si="257"/>
        <v>1</v>
      </c>
      <c r="W3292" s="4">
        <f t="shared" si="258"/>
        <v>341.7</v>
      </c>
      <c r="X3292" s="6" t="b">
        <f t="shared" si="259"/>
        <v>1</v>
      </c>
      <c r="AD3292" s="52"/>
    </row>
    <row r="3293" spans="1:30" x14ac:dyDescent="0.45">
      <c r="A3293" s="4">
        <v>3291</v>
      </c>
      <c r="B3293">
        <v>1004</v>
      </c>
      <c r="C3293">
        <v>63862</v>
      </c>
      <c r="D3293" t="str">
        <f>_xlfn.XLOOKUP(C3293,customer_table!$A$2:$A$4869,customer_table!$B$2:$B$4869)</f>
        <v>Enterprise</v>
      </c>
      <c r="E3293">
        <v>2</v>
      </c>
      <c r="F3293">
        <v>170.85</v>
      </c>
      <c r="G3293">
        <v>341.7</v>
      </c>
      <c r="H3293">
        <v>0</v>
      </c>
      <c r="I3293">
        <v>7.53</v>
      </c>
      <c r="J3293" s="5">
        <v>45367</v>
      </c>
      <c r="K3293" s="5">
        <v>45370</v>
      </c>
      <c r="L3293" t="s">
        <v>4902</v>
      </c>
      <c r="M3293" t="s">
        <v>4896</v>
      </c>
      <c r="N3293" t="s">
        <v>4876</v>
      </c>
      <c r="O3293" t="s">
        <v>4880</v>
      </c>
      <c r="P3293" t="s">
        <v>4879</v>
      </c>
      <c r="Q3293" s="4">
        <f>_xlfn.XLOOKUP(C3293,customer_table!$A$2:$A$4947,customer_table!$A$2:$A$4947)</f>
        <v>63862</v>
      </c>
      <c r="R3293" t="str">
        <f>_xlfn.XLOOKUP(D3293,customer_table!$B$2:$B$4947,customer_table!$B$2:$B$4947)</f>
        <v>Enterprise</v>
      </c>
      <c r="S3293" s="4" t="b">
        <f t="shared" si="255"/>
        <v>1</v>
      </c>
      <c r="T3293" s="6" t="b">
        <f t="shared" si="256"/>
        <v>1</v>
      </c>
      <c r="U3293" cm="1">
        <f t="array" ref="U3293">INDEX(hdd_products!$H$2:$H$21,MATCH(1,(hdd_products!$A$2:$A$21=hdd_orders!B3293)*(hdd_products!$H$2:$H$21=hdd_orders!F3293),0))</f>
        <v>170.85</v>
      </c>
      <c r="V3293" s="6" t="b">
        <f t="shared" si="257"/>
        <v>1</v>
      </c>
      <c r="W3293" s="4">
        <f t="shared" si="258"/>
        <v>341.7</v>
      </c>
      <c r="X3293" s="6" t="b">
        <f t="shared" si="259"/>
        <v>1</v>
      </c>
      <c r="AD3293" s="52"/>
    </row>
    <row r="3294" spans="1:30" x14ac:dyDescent="0.45">
      <c r="A3294" s="4">
        <v>3292</v>
      </c>
      <c r="B3294">
        <v>1011</v>
      </c>
      <c r="C3294">
        <v>52016</v>
      </c>
      <c r="D3294" t="str">
        <f>_xlfn.XLOOKUP(C3294,customer_table!$A$2:$A$4869,customer_table!$B$2:$B$4869)</f>
        <v>Small Business</v>
      </c>
      <c r="E3294">
        <v>2</v>
      </c>
      <c r="F3294">
        <v>664.86</v>
      </c>
      <c r="G3294">
        <v>1329.72</v>
      </c>
      <c r="H3294">
        <v>0</v>
      </c>
      <c r="I3294">
        <v>11.65</v>
      </c>
      <c r="J3294" s="5">
        <v>45467</v>
      </c>
      <c r="K3294" s="5">
        <v>45473</v>
      </c>
      <c r="L3294" t="s">
        <v>4900</v>
      </c>
      <c r="M3294" t="s">
        <v>4896</v>
      </c>
      <c r="N3294" t="s">
        <v>4876</v>
      </c>
      <c r="O3294" t="s">
        <v>4894</v>
      </c>
      <c r="P3294" t="s">
        <v>4874</v>
      </c>
      <c r="Q3294" s="4">
        <f>_xlfn.XLOOKUP(C3294,customer_table!$A$2:$A$4947,customer_table!$A$2:$A$4947)</f>
        <v>52016</v>
      </c>
      <c r="R3294" t="str">
        <f>_xlfn.XLOOKUP(D3294,customer_table!$B$2:$B$4947,customer_table!$B$2:$B$4947)</f>
        <v>Small Business</v>
      </c>
      <c r="S3294" s="4" t="b">
        <f t="shared" si="255"/>
        <v>1</v>
      </c>
      <c r="T3294" s="6" t="b">
        <f t="shared" si="256"/>
        <v>1</v>
      </c>
      <c r="U3294" cm="1">
        <f t="array" ref="U3294">INDEX(hdd_products!$H$2:$H$21,MATCH(1,(hdd_products!$A$2:$A$21=hdd_orders!B3294)*(hdd_products!$H$2:$H$21=hdd_orders!F3294),0))</f>
        <v>664.86</v>
      </c>
      <c r="V3294" s="6" t="b">
        <f t="shared" si="257"/>
        <v>1</v>
      </c>
      <c r="W3294" s="4">
        <f t="shared" si="258"/>
        <v>1329.72</v>
      </c>
      <c r="X3294" s="6" t="b">
        <f t="shared" si="259"/>
        <v>1</v>
      </c>
      <c r="AD3294" s="52"/>
    </row>
    <row r="3295" spans="1:30" x14ac:dyDescent="0.45">
      <c r="A3295" s="4">
        <v>3293</v>
      </c>
      <c r="B3295">
        <v>1001</v>
      </c>
      <c r="C3295">
        <v>93392</v>
      </c>
      <c r="D3295" t="str">
        <f>_xlfn.XLOOKUP(C3295,customer_table!$A$2:$A$4869,customer_table!$B$2:$B$4869)</f>
        <v>Small Business</v>
      </c>
      <c r="E3295">
        <v>1</v>
      </c>
      <c r="F3295">
        <v>129.16999999999999</v>
      </c>
      <c r="G3295">
        <v>129.16999999999999</v>
      </c>
      <c r="H3295">
        <v>0</v>
      </c>
      <c r="I3295">
        <v>19.39</v>
      </c>
      <c r="J3295" s="5">
        <v>45639</v>
      </c>
      <c r="K3295" s="5">
        <v>45644</v>
      </c>
      <c r="L3295" t="s">
        <v>4887</v>
      </c>
      <c r="M3295" t="s">
        <v>4881</v>
      </c>
      <c r="N3295" t="s">
        <v>4876</v>
      </c>
      <c r="O3295" t="s">
        <v>4894</v>
      </c>
      <c r="P3295" t="s">
        <v>4884</v>
      </c>
      <c r="Q3295" s="4">
        <f>_xlfn.XLOOKUP(C3295,customer_table!$A$2:$A$4947,customer_table!$A$2:$A$4947)</f>
        <v>93392</v>
      </c>
      <c r="R3295" t="str">
        <f>_xlfn.XLOOKUP(D3295,customer_table!$B$2:$B$4947,customer_table!$B$2:$B$4947)</f>
        <v>Small Business</v>
      </c>
      <c r="S3295" s="4" t="b">
        <f t="shared" si="255"/>
        <v>1</v>
      </c>
      <c r="T3295" s="6" t="b">
        <f t="shared" si="256"/>
        <v>1</v>
      </c>
      <c r="U3295" cm="1">
        <f t="array" ref="U3295">INDEX(hdd_products!$H$2:$H$21,MATCH(1,(hdd_products!$A$2:$A$21=hdd_orders!B3295)*(hdd_products!$H$2:$H$21=hdd_orders!F3295),0))</f>
        <v>129.16999999999999</v>
      </c>
      <c r="V3295" s="6" t="b">
        <f t="shared" si="257"/>
        <v>1</v>
      </c>
      <c r="W3295" s="4">
        <f t="shared" si="258"/>
        <v>129.16999999999999</v>
      </c>
      <c r="X3295" s="6" t="b">
        <f t="shared" si="259"/>
        <v>1</v>
      </c>
      <c r="AD3295" s="52"/>
    </row>
    <row r="3296" spans="1:30" x14ac:dyDescent="0.45">
      <c r="A3296" s="4">
        <v>3294</v>
      </c>
      <c r="B3296">
        <v>1007</v>
      </c>
      <c r="C3296">
        <v>91628</v>
      </c>
      <c r="D3296" t="str">
        <f>_xlfn.XLOOKUP(C3296,customer_table!$A$2:$A$4869,customer_table!$B$2:$B$4869)</f>
        <v>Enterprise</v>
      </c>
      <c r="E3296">
        <v>8</v>
      </c>
      <c r="F3296">
        <v>415.57</v>
      </c>
      <c r="G3296">
        <v>3324.56</v>
      </c>
      <c r="H3296">
        <v>0</v>
      </c>
      <c r="I3296">
        <v>16.84</v>
      </c>
      <c r="J3296" s="5">
        <v>45596</v>
      </c>
      <c r="K3296" s="5">
        <v>45602</v>
      </c>
      <c r="L3296" t="s">
        <v>4893</v>
      </c>
      <c r="M3296" t="s">
        <v>4896</v>
      </c>
      <c r="N3296" t="s">
        <v>4876</v>
      </c>
      <c r="O3296" t="s">
        <v>4875</v>
      </c>
      <c r="P3296" t="s">
        <v>4888</v>
      </c>
      <c r="Q3296" s="4">
        <f>_xlfn.XLOOKUP(C3296,customer_table!$A$2:$A$4947,customer_table!$A$2:$A$4947)</f>
        <v>91628</v>
      </c>
      <c r="R3296" t="str">
        <f>_xlfn.XLOOKUP(D3296,customer_table!$B$2:$B$4947,customer_table!$B$2:$B$4947)</f>
        <v>Enterprise</v>
      </c>
      <c r="S3296" s="4" t="b">
        <f t="shared" si="255"/>
        <v>1</v>
      </c>
      <c r="T3296" s="6" t="b">
        <f t="shared" si="256"/>
        <v>1</v>
      </c>
      <c r="U3296" cm="1">
        <f t="array" ref="U3296">INDEX(hdd_products!$H$2:$H$21,MATCH(1,(hdd_products!$A$2:$A$21=hdd_orders!B3296)*(hdd_products!$H$2:$H$21=hdd_orders!F3296),0))</f>
        <v>415.57</v>
      </c>
      <c r="V3296" s="6" t="b">
        <f t="shared" si="257"/>
        <v>1</v>
      </c>
      <c r="W3296" s="4">
        <f t="shared" si="258"/>
        <v>3324.56</v>
      </c>
      <c r="X3296" s="6" t="b">
        <f t="shared" si="259"/>
        <v>1</v>
      </c>
      <c r="AD3296" s="52"/>
    </row>
    <row r="3297" spans="1:30" x14ac:dyDescent="0.45">
      <c r="A3297" s="4">
        <v>3295</v>
      </c>
      <c r="B3297">
        <v>1003</v>
      </c>
      <c r="C3297">
        <v>96247</v>
      </c>
      <c r="D3297" t="str">
        <f>_xlfn.XLOOKUP(C3297,customer_table!$A$2:$A$4869,customer_table!$B$2:$B$4869)</f>
        <v>Enterprise</v>
      </c>
      <c r="E3297">
        <v>1</v>
      </c>
      <c r="F3297">
        <v>95.08</v>
      </c>
      <c r="G3297">
        <v>95.08</v>
      </c>
      <c r="H3297">
        <v>0</v>
      </c>
      <c r="I3297">
        <v>12.12</v>
      </c>
      <c r="J3297" s="5">
        <v>45451</v>
      </c>
      <c r="K3297" s="5">
        <v>45458</v>
      </c>
      <c r="L3297" t="s">
        <v>4900</v>
      </c>
      <c r="M3297" t="s">
        <v>4898</v>
      </c>
      <c r="N3297" t="s">
        <v>4876</v>
      </c>
      <c r="O3297" t="s">
        <v>4880</v>
      </c>
      <c r="P3297" t="s">
        <v>4891</v>
      </c>
      <c r="Q3297" s="4">
        <f>_xlfn.XLOOKUP(C3297,customer_table!$A$2:$A$4947,customer_table!$A$2:$A$4947)</f>
        <v>96247</v>
      </c>
      <c r="R3297" t="str">
        <f>_xlfn.XLOOKUP(D3297,customer_table!$B$2:$B$4947,customer_table!$B$2:$B$4947)</f>
        <v>Enterprise</v>
      </c>
      <c r="S3297" s="4" t="b">
        <f t="shared" si="255"/>
        <v>1</v>
      </c>
      <c r="T3297" s="6" t="b">
        <f t="shared" si="256"/>
        <v>1</v>
      </c>
      <c r="U3297" cm="1">
        <f t="array" ref="U3297">INDEX(hdd_products!$H$2:$H$21,MATCH(1,(hdd_products!$A$2:$A$21=hdd_orders!B3297)*(hdd_products!$H$2:$H$21=hdd_orders!F3297),0))</f>
        <v>95.08</v>
      </c>
      <c r="V3297" s="6" t="b">
        <f t="shared" si="257"/>
        <v>1</v>
      </c>
      <c r="W3297" s="4">
        <f t="shared" si="258"/>
        <v>95.08</v>
      </c>
      <c r="X3297" s="6" t="b">
        <f t="shared" si="259"/>
        <v>1</v>
      </c>
      <c r="AD3297" s="52"/>
    </row>
    <row r="3298" spans="1:30" x14ac:dyDescent="0.45">
      <c r="A3298" s="4">
        <v>3296</v>
      </c>
      <c r="B3298">
        <v>1011</v>
      </c>
      <c r="C3298">
        <v>54411</v>
      </c>
      <c r="D3298" t="str">
        <f>_xlfn.XLOOKUP(C3298,customer_table!$A$2:$A$4869,customer_table!$B$2:$B$4869)</f>
        <v>Consumer</v>
      </c>
      <c r="E3298">
        <v>10</v>
      </c>
      <c r="F3298">
        <v>664.86</v>
      </c>
      <c r="G3298">
        <v>6648.6</v>
      </c>
      <c r="H3298">
        <v>0</v>
      </c>
      <c r="I3298">
        <v>16.79</v>
      </c>
      <c r="J3298" s="5">
        <v>45426</v>
      </c>
      <c r="K3298" s="5">
        <v>45428</v>
      </c>
      <c r="L3298" t="s">
        <v>4889</v>
      </c>
      <c r="M3298" t="s">
        <v>4898</v>
      </c>
      <c r="N3298" t="s">
        <v>4876</v>
      </c>
      <c r="O3298" t="s">
        <v>4880</v>
      </c>
      <c r="P3298" t="s">
        <v>4886</v>
      </c>
      <c r="Q3298" s="4">
        <f>_xlfn.XLOOKUP(C3298,customer_table!$A$2:$A$4947,customer_table!$A$2:$A$4947)</f>
        <v>54411</v>
      </c>
      <c r="R3298" t="str">
        <f>_xlfn.XLOOKUP(D3298,customer_table!$B$2:$B$4947,customer_table!$B$2:$B$4947)</f>
        <v>Consumer</v>
      </c>
      <c r="S3298" s="4" t="b">
        <f t="shared" si="255"/>
        <v>1</v>
      </c>
      <c r="T3298" s="6" t="b">
        <f t="shared" si="256"/>
        <v>1</v>
      </c>
      <c r="U3298" cm="1">
        <f t="array" ref="U3298">INDEX(hdd_products!$H$2:$H$21,MATCH(1,(hdd_products!$A$2:$A$21=hdd_orders!B3298)*(hdd_products!$H$2:$H$21=hdd_orders!F3298),0))</f>
        <v>664.86</v>
      </c>
      <c r="V3298" s="6" t="b">
        <f t="shared" si="257"/>
        <v>1</v>
      </c>
      <c r="W3298" s="4">
        <f t="shared" si="258"/>
        <v>6648.6</v>
      </c>
      <c r="X3298" s="6" t="b">
        <f t="shared" si="259"/>
        <v>1</v>
      </c>
      <c r="AD3298" s="52"/>
    </row>
    <row r="3299" spans="1:30" x14ac:dyDescent="0.45">
      <c r="A3299" s="4">
        <v>3297</v>
      </c>
      <c r="B3299">
        <v>1004</v>
      </c>
      <c r="C3299">
        <v>34465</v>
      </c>
      <c r="D3299" t="str">
        <f>_xlfn.XLOOKUP(C3299,customer_table!$A$2:$A$4869,customer_table!$B$2:$B$4869)</f>
        <v>Small Business</v>
      </c>
      <c r="E3299">
        <v>2</v>
      </c>
      <c r="F3299">
        <v>170.85</v>
      </c>
      <c r="G3299">
        <v>341.7</v>
      </c>
      <c r="H3299">
        <v>0</v>
      </c>
      <c r="I3299">
        <v>12.91</v>
      </c>
      <c r="J3299" s="5">
        <v>45436</v>
      </c>
      <c r="K3299" s="5">
        <v>45440</v>
      </c>
      <c r="L3299" t="s">
        <v>4900</v>
      </c>
      <c r="M3299" t="s">
        <v>4881</v>
      </c>
      <c r="N3299" t="s">
        <v>4876</v>
      </c>
      <c r="O3299" t="s">
        <v>4880</v>
      </c>
      <c r="P3299" t="s">
        <v>4874</v>
      </c>
      <c r="Q3299" s="4">
        <f>_xlfn.XLOOKUP(C3299,customer_table!$A$2:$A$4947,customer_table!$A$2:$A$4947)</f>
        <v>34465</v>
      </c>
      <c r="R3299" t="str">
        <f>_xlfn.XLOOKUP(D3299,customer_table!$B$2:$B$4947,customer_table!$B$2:$B$4947)</f>
        <v>Small Business</v>
      </c>
      <c r="S3299" s="4" t="b">
        <f t="shared" si="255"/>
        <v>1</v>
      </c>
      <c r="T3299" s="6" t="b">
        <f t="shared" si="256"/>
        <v>1</v>
      </c>
      <c r="U3299" cm="1">
        <f t="array" ref="U3299">INDEX(hdd_products!$H$2:$H$21,MATCH(1,(hdd_products!$A$2:$A$21=hdd_orders!B3299)*(hdd_products!$H$2:$H$21=hdd_orders!F3299),0))</f>
        <v>170.85</v>
      </c>
      <c r="V3299" s="6" t="b">
        <f t="shared" si="257"/>
        <v>1</v>
      </c>
      <c r="W3299" s="4">
        <f t="shared" si="258"/>
        <v>341.7</v>
      </c>
      <c r="X3299" s="6" t="b">
        <f t="shared" si="259"/>
        <v>1</v>
      </c>
      <c r="AD3299" s="52"/>
    </row>
    <row r="3300" spans="1:30" x14ac:dyDescent="0.45">
      <c r="A3300" s="4">
        <v>3298</v>
      </c>
      <c r="B3300">
        <v>1003</v>
      </c>
      <c r="C3300">
        <v>44175</v>
      </c>
      <c r="D3300" t="str">
        <f>_xlfn.XLOOKUP(C3300,customer_table!$A$2:$A$4869,customer_table!$B$2:$B$4869)</f>
        <v>Enterprise</v>
      </c>
      <c r="E3300">
        <v>2</v>
      </c>
      <c r="F3300">
        <v>95.08</v>
      </c>
      <c r="G3300">
        <v>190.16</v>
      </c>
      <c r="H3300">
        <v>0</v>
      </c>
      <c r="I3300">
        <v>16.89</v>
      </c>
      <c r="J3300" s="5">
        <v>45564</v>
      </c>
      <c r="K3300" s="5">
        <v>45566</v>
      </c>
      <c r="L3300" t="s">
        <v>4887</v>
      </c>
      <c r="M3300" t="s">
        <v>4877</v>
      </c>
      <c r="N3300" t="s">
        <v>4876</v>
      </c>
      <c r="O3300" t="s">
        <v>4880</v>
      </c>
      <c r="P3300" t="s">
        <v>4886</v>
      </c>
      <c r="Q3300" s="4">
        <f>_xlfn.XLOOKUP(C3300,customer_table!$A$2:$A$4947,customer_table!$A$2:$A$4947)</f>
        <v>44175</v>
      </c>
      <c r="R3300" t="str">
        <f>_xlfn.XLOOKUP(D3300,customer_table!$B$2:$B$4947,customer_table!$B$2:$B$4947)</f>
        <v>Enterprise</v>
      </c>
      <c r="S3300" s="4" t="b">
        <f t="shared" si="255"/>
        <v>1</v>
      </c>
      <c r="T3300" s="6" t="b">
        <f t="shared" si="256"/>
        <v>1</v>
      </c>
      <c r="U3300" cm="1">
        <f t="array" ref="U3300">INDEX(hdd_products!$H$2:$H$21,MATCH(1,(hdd_products!$A$2:$A$21=hdd_orders!B3300)*(hdd_products!$H$2:$H$21=hdd_orders!F3300),0))</f>
        <v>95.08</v>
      </c>
      <c r="V3300" s="6" t="b">
        <f t="shared" si="257"/>
        <v>1</v>
      </c>
      <c r="W3300" s="4">
        <f t="shared" si="258"/>
        <v>190.16</v>
      </c>
      <c r="X3300" s="6" t="b">
        <f t="shared" si="259"/>
        <v>1</v>
      </c>
      <c r="AD3300" s="52"/>
    </row>
    <row r="3301" spans="1:30" x14ac:dyDescent="0.45">
      <c r="A3301" s="4">
        <v>3299</v>
      </c>
      <c r="B3301">
        <v>1011</v>
      </c>
      <c r="C3301">
        <v>57951</v>
      </c>
      <c r="D3301" t="str">
        <f>_xlfn.XLOOKUP(C3301,customer_table!$A$2:$A$4869,customer_table!$B$2:$B$4869)</f>
        <v>Small Business</v>
      </c>
      <c r="E3301">
        <v>2</v>
      </c>
      <c r="F3301">
        <v>664.86</v>
      </c>
      <c r="G3301">
        <v>1329.72</v>
      </c>
      <c r="H3301">
        <v>0</v>
      </c>
      <c r="I3301">
        <v>7.15</v>
      </c>
      <c r="J3301" s="5">
        <v>45415</v>
      </c>
      <c r="K3301" s="5">
        <v>45416</v>
      </c>
      <c r="L3301" t="s">
        <v>4883</v>
      </c>
      <c r="M3301" t="s">
        <v>4877</v>
      </c>
      <c r="N3301" t="s">
        <v>4876</v>
      </c>
      <c r="O3301" t="s">
        <v>4880</v>
      </c>
      <c r="P3301" t="s">
        <v>4879</v>
      </c>
      <c r="Q3301" s="4">
        <f>_xlfn.XLOOKUP(C3301,customer_table!$A$2:$A$4947,customer_table!$A$2:$A$4947)</f>
        <v>57951</v>
      </c>
      <c r="R3301" t="str">
        <f>_xlfn.XLOOKUP(D3301,customer_table!$B$2:$B$4947,customer_table!$B$2:$B$4947)</f>
        <v>Small Business</v>
      </c>
      <c r="S3301" s="4" t="b">
        <f t="shared" si="255"/>
        <v>1</v>
      </c>
      <c r="T3301" s="6" t="b">
        <f t="shared" si="256"/>
        <v>1</v>
      </c>
      <c r="U3301" cm="1">
        <f t="array" ref="U3301">INDEX(hdd_products!$H$2:$H$21,MATCH(1,(hdd_products!$A$2:$A$21=hdd_orders!B3301)*(hdd_products!$H$2:$H$21=hdd_orders!F3301),0))</f>
        <v>664.86</v>
      </c>
      <c r="V3301" s="6" t="b">
        <f t="shared" si="257"/>
        <v>1</v>
      </c>
      <c r="W3301" s="4">
        <f t="shared" si="258"/>
        <v>1329.72</v>
      </c>
      <c r="X3301" s="6" t="b">
        <f t="shared" si="259"/>
        <v>1</v>
      </c>
      <c r="AD3301" s="52"/>
    </row>
    <row r="3302" spans="1:30" x14ac:dyDescent="0.45">
      <c r="A3302" s="4">
        <v>3300</v>
      </c>
      <c r="B3302">
        <v>1006</v>
      </c>
      <c r="C3302">
        <v>45006</v>
      </c>
      <c r="D3302" t="str">
        <f>_xlfn.XLOOKUP(C3302,customer_table!$A$2:$A$4869,customer_table!$B$2:$B$4869)</f>
        <v>Consumer</v>
      </c>
      <c r="E3302">
        <v>1</v>
      </c>
      <c r="F3302">
        <v>307.20999999999998</v>
      </c>
      <c r="G3302">
        <v>307.20999999999998</v>
      </c>
      <c r="H3302">
        <v>0</v>
      </c>
      <c r="I3302">
        <v>17.93</v>
      </c>
      <c r="J3302" s="5">
        <v>45306</v>
      </c>
      <c r="K3302" s="5">
        <v>45309</v>
      </c>
      <c r="L3302" t="s">
        <v>4893</v>
      </c>
      <c r="M3302" t="s">
        <v>4896</v>
      </c>
      <c r="N3302" t="s">
        <v>4876</v>
      </c>
      <c r="O3302" t="s">
        <v>4875</v>
      </c>
      <c r="P3302" t="s">
        <v>4874</v>
      </c>
      <c r="Q3302" s="4">
        <f>_xlfn.XLOOKUP(C3302,customer_table!$A$2:$A$4947,customer_table!$A$2:$A$4947)</f>
        <v>45006</v>
      </c>
      <c r="R3302" t="str">
        <f>_xlfn.XLOOKUP(D3302,customer_table!$B$2:$B$4947,customer_table!$B$2:$B$4947)</f>
        <v>Consumer</v>
      </c>
      <c r="S3302" s="4" t="b">
        <f t="shared" si="255"/>
        <v>1</v>
      </c>
      <c r="T3302" s="6" t="b">
        <f t="shared" si="256"/>
        <v>1</v>
      </c>
      <c r="U3302" cm="1">
        <f t="array" ref="U3302">INDEX(hdd_products!$H$2:$H$21,MATCH(1,(hdd_products!$A$2:$A$21=hdd_orders!B3302)*(hdd_products!$H$2:$H$21=hdd_orders!F3302),0))</f>
        <v>307.20999999999998</v>
      </c>
      <c r="V3302" s="6" t="b">
        <f t="shared" si="257"/>
        <v>1</v>
      </c>
      <c r="W3302" s="4">
        <f t="shared" si="258"/>
        <v>307.20999999999998</v>
      </c>
      <c r="X3302" s="6" t="b">
        <f t="shared" si="259"/>
        <v>1</v>
      </c>
      <c r="AD3302" s="52"/>
    </row>
    <row r="3303" spans="1:30" x14ac:dyDescent="0.45">
      <c r="A3303" s="4">
        <v>3301</v>
      </c>
      <c r="B3303">
        <v>1013</v>
      </c>
      <c r="C3303">
        <v>45201</v>
      </c>
      <c r="D3303" t="str">
        <f>_xlfn.XLOOKUP(C3303,customer_table!$A$2:$A$4869,customer_table!$B$2:$B$4869)</f>
        <v>Enterprise</v>
      </c>
      <c r="E3303">
        <v>2</v>
      </c>
      <c r="F3303">
        <v>588.66999999999996</v>
      </c>
      <c r="G3303">
        <v>1177.3399999999999</v>
      </c>
      <c r="H3303">
        <v>0</v>
      </c>
      <c r="I3303">
        <v>15.68</v>
      </c>
      <c r="J3303" s="5">
        <v>45491</v>
      </c>
      <c r="K3303" s="5">
        <v>45497</v>
      </c>
      <c r="L3303" t="s">
        <v>4890</v>
      </c>
      <c r="M3303" t="s">
        <v>4881</v>
      </c>
      <c r="N3303" t="s">
        <v>4901</v>
      </c>
      <c r="O3303" t="s">
        <v>4880</v>
      </c>
      <c r="P3303" t="s">
        <v>4888</v>
      </c>
      <c r="Q3303" s="4">
        <f>_xlfn.XLOOKUP(C3303,customer_table!$A$2:$A$4947,customer_table!$A$2:$A$4947)</f>
        <v>45201</v>
      </c>
      <c r="R3303" t="str">
        <f>_xlfn.XLOOKUP(D3303,customer_table!$B$2:$B$4947,customer_table!$B$2:$B$4947)</f>
        <v>Enterprise</v>
      </c>
      <c r="S3303" s="4" t="b">
        <f t="shared" si="255"/>
        <v>1</v>
      </c>
      <c r="T3303" s="6" t="b">
        <f t="shared" si="256"/>
        <v>1</v>
      </c>
      <c r="U3303" cm="1">
        <f t="array" ref="U3303">INDEX(hdd_products!$H$2:$H$21,MATCH(1,(hdd_products!$A$2:$A$21=hdd_orders!B3303)*(hdd_products!$H$2:$H$21=hdd_orders!F3303),0))</f>
        <v>588.66999999999996</v>
      </c>
      <c r="V3303" s="6" t="b">
        <f t="shared" si="257"/>
        <v>1</v>
      </c>
      <c r="W3303" s="4">
        <f t="shared" si="258"/>
        <v>1177.3399999999999</v>
      </c>
      <c r="X3303" s="6" t="b">
        <f t="shared" si="259"/>
        <v>1</v>
      </c>
      <c r="AD3303" s="52"/>
    </row>
    <row r="3304" spans="1:30" x14ac:dyDescent="0.45">
      <c r="A3304" s="4">
        <v>3302</v>
      </c>
      <c r="B3304">
        <v>1006</v>
      </c>
      <c r="C3304">
        <v>45160</v>
      </c>
      <c r="D3304" t="str">
        <f>_xlfn.XLOOKUP(C3304,customer_table!$A$2:$A$4869,customer_table!$B$2:$B$4869)</f>
        <v>Enterprise</v>
      </c>
      <c r="E3304">
        <v>2</v>
      </c>
      <c r="F3304">
        <v>307.20999999999998</v>
      </c>
      <c r="G3304">
        <v>614.41999999999996</v>
      </c>
      <c r="H3304">
        <v>0</v>
      </c>
      <c r="I3304">
        <v>14.13</v>
      </c>
      <c r="J3304" s="5">
        <v>45497</v>
      </c>
      <c r="K3304" s="5">
        <v>45502</v>
      </c>
      <c r="L3304" t="s">
        <v>4882</v>
      </c>
      <c r="M3304" t="s">
        <v>4881</v>
      </c>
      <c r="N3304" t="s">
        <v>4903</v>
      </c>
      <c r="O3304" t="s">
        <v>4880</v>
      </c>
      <c r="P3304" t="s">
        <v>4879</v>
      </c>
      <c r="Q3304" s="4">
        <f>_xlfn.XLOOKUP(C3304,customer_table!$A$2:$A$4947,customer_table!$A$2:$A$4947)</f>
        <v>45160</v>
      </c>
      <c r="R3304" t="str">
        <f>_xlfn.XLOOKUP(D3304,customer_table!$B$2:$B$4947,customer_table!$B$2:$B$4947)</f>
        <v>Enterprise</v>
      </c>
      <c r="S3304" s="4" t="b">
        <f t="shared" si="255"/>
        <v>1</v>
      </c>
      <c r="T3304" s="6" t="b">
        <f t="shared" si="256"/>
        <v>1</v>
      </c>
      <c r="U3304" cm="1">
        <f t="array" ref="U3304">INDEX(hdd_products!$H$2:$H$21,MATCH(1,(hdd_products!$A$2:$A$21=hdd_orders!B3304)*(hdd_products!$H$2:$H$21=hdd_orders!F3304),0))</f>
        <v>307.20999999999998</v>
      </c>
      <c r="V3304" s="6" t="b">
        <f t="shared" si="257"/>
        <v>1</v>
      </c>
      <c r="W3304" s="4">
        <f t="shared" si="258"/>
        <v>614.41999999999996</v>
      </c>
      <c r="X3304" s="6" t="b">
        <f t="shared" si="259"/>
        <v>1</v>
      </c>
      <c r="AD3304" s="52"/>
    </row>
    <row r="3305" spans="1:30" x14ac:dyDescent="0.45">
      <c r="A3305" s="4">
        <v>3303</v>
      </c>
      <c r="B3305">
        <v>1011</v>
      </c>
      <c r="C3305">
        <v>57250</v>
      </c>
      <c r="D3305" t="str">
        <f>_xlfn.XLOOKUP(C3305,customer_table!$A$2:$A$4869,customer_table!$B$2:$B$4869)</f>
        <v>Enterprise</v>
      </c>
      <c r="E3305">
        <v>1</v>
      </c>
      <c r="F3305">
        <v>664.86</v>
      </c>
      <c r="G3305">
        <v>664.86</v>
      </c>
      <c r="H3305">
        <v>0</v>
      </c>
      <c r="I3305">
        <v>9.8800000000000008</v>
      </c>
      <c r="J3305" s="5">
        <v>45617</v>
      </c>
      <c r="K3305" s="5">
        <v>45620</v>
      </c>
      <c r="L3305" t="s">
        <v>4899</v>
      </c>
      <c r="M3305" t="s">
        <v>4898</v>
      </c>
      <c r="N3305" t="s">
        <v>4892</v>
      </c>
      <c r="O3305" t="s">
        <v>4880</v>
      </c>
      <c r="P3305" t="s">
        <v>4886</v>
      </c>
      <c r="Q3305" s="4">
        <f>_xlfn.XLOOKUP(C3305,customer_table!$A$2:$A$4947,customer_table!$A$2:$A$4947)</f>
        <v>57250</v>
      </c>
      <c r="R3305" t="str">
        <f>_xlfn.XLOOKUP(D3305,customer_table!$B$2:$B$4947,customer_table!$B$2:$B$4947)</f>
        <v>Enterprise</v>
      </c>
      <c r="S3305" s="4" t="b">
        <f t="shared" si="255"/>
        <v>1</v>
      </c>
      <c r="T3305" s="6" t="b">
        <f t="shared" si="256"/>
        <v>1</v>
      </c>
      <c r="U3305" cm="1">
        <f t="array" ref="U3305">INDEX(hdd_products!$H$2:$H$21,MATCH(1,(hdd_products!$A$2:$A$21=hdd_orders!B3305)*(hdd_products!$H$2:$H$21=hdd_orders!F3305),0))</f>
        <v>664.86</v>
      </c>
      <c r="V3305" s="6" t="b">
        <f t="shared" si="257"/>
        <v>1</v>
      </c>
      <c r="W3305" s="4">
        <f t="shared" si="258"/>
        <v>664.86</v>
      </c>
      <c r="X3305" s="6" t="b">
        <f t="shared" si="259"/>
        <v>1</v>
      </c>
      <c r="AD3305" s="52"/>
    </row>
    <row r="3306" spans="1:30" x14ac:dyDescent="0.45">
      <c r="A3306" s="4">
        <v>3304</v>
      </c>
      <c r="B3306">
        <v>1003</v>
      </c>
      <c r="C3306">
        <v>60680</v>
      </c>
      <c r="D3306" t="str">
        <f>_xlfn.XLOOKUP(C3306,customer_table!$A$2:$A$4869,customer_table!$B$2:$B$4869)</f>
        <v>Consumer</v>
      </c>
      <c r="E3306">
        <v>1</v>
      </c>
      <c r="F3306">
        <v>95.08</v>
      </c>
      <c r="G3306">
        <v>95.08</v>
      </c>
      <c r="H3306">
        <v>0</v>
      </c>
      <c r="I3306">
        <v>13.8</v>
      </c>
      <c r="J3306" s="5">
        <v>45533</v>
      </c>
      <c r="K3306" s="5">
        <v>45540</v>
      </c>
      <c r="L3306" t="s">
        <v>4895</v>
      </c>
      <c r="M3306" t="s">
        <v>4896</v>
      </c>
      <c r="N3306" t="s">
        <v>4876</v>
      </c>
      <c r="O3306" t="s">
        <v>4880</v>
      </c>
      <c r="P3306" t="s">
        <v>4879</v>
      </c>
      <c r="Q3306" s="4">
        <f>_xlfn.XLOOKUP(C3306,customer_table!$A$2:$A$4947,customer_table!$A$2:$A$4947)</f>
        <v>60680</v>
      </c>
      <c r="R3306" t="str">
        <f>_xlfn.XLOOKUP(D3306,customer_table!$B$2:$B$4947,customer_table!$B$2:$B$4947)</f>
        <v>Consumer</v>
      </c>
      <c r="S3306" s="4" t="b">
        <f t="shared" si="255"/>
        <v>1</v>
      </c>
      <c r="T3306" s="6" t="b">
        <f t="shared" si="256"/>
        <v>1</v>
      </c>
      <c r="U3306" cm="1">
        <f t="array" ref="U3306">INDEX(hdd_products!$H$2:$H$21,MATCH(1,(hdd_products!$A$2:$A$21=hdd_orders!B3306)*(hdd_products!$H$2:$H$21=hdd_orders!F3306),0))</f>
        <v>95.08</v>
      </c>
      <c r="V3306" s="6" t="b">
        <f t="shared" si="257"/>
        <v>1</v>
      </c>
      <c r="W3306" s="4">
        <f t="shared" si="258"/>
        <v>95.08</v>
      </c>
      <c r="X3306" s="6" t="b">
        <f t="shared" si="259"/>
        <v>1</v>
      </c>
      <c r="AD3306" s="52"/>
    </row>
    <row r="3307" spans="1:30" x14ac:dyDescent="0.45">
      <c r="A3307" s="4">
        <v>3305</v>
      </c>
      <c r="B3307">
        <v>1004</v>
      </c>
      <c r="C3307">
        <v>37344</v>
      </c>
      <c r="D3307" t="str">
        <f>_xlfn.XLOOKUP(C3307,customer_table!$A$2:$A$4869,customer_table!$B$2:$B$4869)</f>
        <v>Small Business</v>
      </c>
      <c r="E3307">
        <v>1</v>
      </c>
      <c r="F3307">
        <v>170.85</v>
      </c>
      <c r="G3307">
        <v>170.85</v>
      </c>
      <c r="H3307">
        <v>0</v>
      </c>
      <c r="I3307">
        <v>16.239999999999998</v>
      </c>
      <c r="J3307" s="5">
        <v>45487</v>
      </c>
      <c r="K3307" s="5">
        <v>45494</v>
      </c>
      <c r="L3307" t="s">
        <v>4889</v>
      </c>
      <c r="M3307" t="s">
        <v>4896</v>
      </c>
      <c r="N3307" t="s">
        <v>4876</v>
      </c>
      <c r="O3307" t="s">
        <v>4880</v>
      </c>
      <c r="P3307" t="s">
        <v>4874</v>
      </c>
      <c r="Q3307" s="4">
        <f>_xlfn.XLOOKUP(C3307,customer_table!$A$2:$A$4947,customer_table!$A$2:$A$4947)</f>
        <v>37344</v>
      </c>
      <c r="R3307" t="str">
        <f>_xlfn.XLOOKUP(D3307,customer_table!$B$2:$B$4947,customer_table!$B$2:$B$4947)</f>
        <v>Small Business</v>
      </c>
      <c r="S3307" s="4" t="b">
        <f t="shared" si="255"/>
        <v>1</v>
      </c>
      <c r="T3307" s="6" t="b">
        <f t="shared" si="256"/>
        <v>1</v>
      </c>
      <c r="U3307" cm="1">
        <f t="array" ref="U3307">INDEX(hdd_products!$H$2:$H$21,MATCH(1,(hdd_products!$A$2:$A$21=hdd_orders!B3307)*(hdd_products!$H$2:$H$21=hdd_orders!F3307),0))</f>
        <v>170.85</v>
      </c>
      <c r="V3307" s="6" t="b">
        <f t="shared" si="257"/>
        <v>1</v>
      </c>
      <c r="W3307" s="4">
        <f t="shared" si="258"/>
        <v>170.85</v>
      </c>
      <c r="X3307" s="6" t="b">
        <f t="shared" si="259"/>
        <v>1</v>
      </c>
      <c r="AD3307" s="52"/>
    </row>
    <row r="3308" spans="1:30" x14ac:dyDescent="0.45">
      <c r="A3308" s="4">
        <v>3306</v>
      </c>
      <c r="B3308">
        <v>1010</v>
      </c>
      <c r="C3308">
        <v>80187</v>
      </c>
      <c r="D3308" t="str">
        <f>_xlfn.XLOOKUP(C3308,customer_table!$A$2:$A$4869,customer_table!$B$2:$B$4869)</f>
        <v>Enterprise</v>
      </c>
      <c r="E3308">
        <v>8</v>
      </c>
      <c r="F3308">
        <v>446.61</v>
      </c>
      <c r="G3308">
        <v>3572.88</v>
      </c>
      <c r="H3308">
        <v>0</v>
      </c>
      <c r="I3308">
        <v>11.1</v>
      </c>
      <c r="J3308" s="5">
        <v>45467</v>
      </c>
      <c r="K3308" s="5">
        <v>45470</v>
      </c>
      <c r="L3308" t="s">
        <v>4900</v>
      </c>
      <c r="M3308" t="s">
        <v>4881</v>
      </c>
      <c r="N3308" t="s">
        <v>4876</v>
      </c>
      <c r="O3308" t="s">
        <v>4880</v>
      </c>
      <c r="P3308" t="s">
        <v>4879</v>
      </c>
      <c r="Q3308" s="4">
        <f>_xlfn.XLOOKUP(C3308,customer_table!$A$2:$A$4947,customer_table!$A$2:$A$4947)</f>
        <v>80187</v>
      </c>
      <c r="R3308" t="str">
        <f>_xlfn.XLOOKUP(D3308,customer_table!$B$2:$B$4947,customer_table!$B$2:$B$4947)</f>
        <v>Enterprise</v>
      </c>
      <c r="S3308" s="4" t="b">
        <f t="shared" si="255"/>
        <v>1</v>
      </c>
      <c r="T3308" s="6" t="b">
        <f t="shared" si="256"/>
        <v>1</v>
      </c>
      <c r="U3308" cm="1">
        <f t="array" ref="U3308">INDEX(hdd_products!$H$2:$H$21,MATCH(1,(hdd_products!$A$2:$A$21=hdd_orders!B3308)*(hdd_products!$H$2:$H$21=hdd_orders!F3308),0))</f>
        <v>446.61</v>
      </c>
      <c r="V3308" s="6" t="b">
        <f t="shared" si="257"/>
        <v>1</v>
      </c>
      <c r="W3308" s="4">
        <f t="shared" si="258"/>
        <v>3572.88</v>
      </c>
      <c r="X3308" s="6" t="b">
        <f t="shared" si="259"/>
        <v>1</v>
      </c>
      <c r="AD3308" s="52"/>
    </row>
    <row r="3309" spans="1:30" x14ac:dyDescent="0.45">
      <c r="A3309" s="4">
        <v>3307</v>
      </c>
      <c r="B3309">
        <v>1005</v>
      </c>
      <c r="C3309">
        <v>54786</v>
      </c>
      <c r="D3309" t="str">
        <f>_xlfn.XLOOKUP(C3309,customer_table!$A$2:$A$4869,customer_table!$B$2:$B$4869)</f>
        <v>Enterprise</v>
      </c>
      <c r="E3309">
        <v>4</v>
      </c>
      <c r="F3309">
        <v>204.55</v>
      </c>
      <c r="G3309">
        <v>818.2</v>
      </c>
      <c r="H3309">
        <v>0</v>
      </c>
      <c r="I3309">
        <v>8.01</v>
      </c>
      <c r="J3309" s="5">
        <v>45608</v>
      </c>
      <c r="K3309" s="5">
        <v>45611</v>
      </c>
      <c r="L3309" t="s">
        <v>4883</v>
      </c>
      <c r="M3309" t="s">
        <v>4896</v>
      </c>
      <c r="N3309" t="s">
        <v>4876</v>
      </c>
      <c r="O3309" t="s">
        <v>4880</v>
      </c>
      <c r="P3309" t="s">
        <v>4886</v>
      </c>
      <c r="Q3309" s="4">
        <f>_xlfn.XLOOKUP(C3309,customer_table!$A$2:$A$4947,customer_table!$A$2:$A$4947)</f>
        <v>54786</v>
      </c>
      <c r="R3309" t="str">
        <f>_xlfn.XLOOKUP(D3309,customer_table!$B$2:$B$4947,customer_table!$B$2:$B$4947)</f>
        <v>Enterprise</v>
      </c>
      <c r="S3309" s="4" t="b">
        <f t="shared" si="255"/>
        <v>1</v>
      </c>
      <c r="T3309" s="6" t="b">
        <f t="shared" si="256"/>
        <v>1</v>
      </c>
      <c r="U3309" cm="1">
        <f t="array" ref="U3309">INDEX(hdd_products!$H$2:$H$21,MATCH(1,(hdd_products!$A$2:$A$21=hdd_orders!B3309)*(hdd_products!$H$2:$H$21=hdd_orders!F3309),0))</f>
        <v>204.55</v>
      </c>
      <c r="V3309" s="6" t="b">
        <f t="shared" si="257"/>
        <v>1</v>
      </c>
      <c r="W3309" s="4">
        <f t="shared" si="258"/>
        <v>818.2</v>
      </c>
      <c r="X3309" s="6" t="b">
        <f t="shared" si="259"/>
        <v>1</v>
      </c>
      <c r="AD3309" s="52"/>
    </row>
    <row r="3310" spans="1:30" x14ac:dyDescent="0.45">
      <c r="A3310" s="4">
        <v>3308</v>
      </c>
      <c r="B3310">
        <v>1009</v>
      </c>
      <c r="C3310">
        <v>58655</v>
      </c>
      <c r="D3310" t="str">
        <f>_xlfn.XLOOKUP(C3310,customer_table!$A$2:$A$4869,customer_table!$B$2:$B$4869)</f>
        <v>Consumer</v>
      </c>
      <c r="E3310">
        <v>1</v>
      </c>
      <c r="F3310">
        <v>185.76</v>
      </c>
      <c r="G3310">
        <v>185.76</v>
      </c>
      <c r="H3310">
        <v>0</v>
      </c>
      <c r="I3310">
        <v>9.56</v>
      </c>
      <c r="J3310" s="5">
        <v>45365</v>
      </c>
      <c r="K3310" s="5">
        <v>45368</v>
      </c>
      <c r="L3310" t="s">
        <v>4899</v>
      </c>
      <c r="M3310" t="s">
        <v>4881</v>
      </c>
      <c r="N3310" t="s">
        <v>4876</v>
      </c>
      <c r="O3310" t="s">
        <v>4875</v>
      </c>
      <c r="P3310" t="s">
        <v>4891</v>
      </c>
      <c r="Q3310" s="4">
        <f>_xlfn.XLOOKUP(C3310,customer_table!$A$2:$A$4947,customer_table!$A$2:$A$4947)</f>
        <v>58655</v>
      </c>
      <c r="R3310" t="str">
        <f>_xlfn.XLOOKUP(D3310,customer_table!$B$2:$B$4947,customer_table!$B$2:$B$4947)</f>
        <v>Consumer</v>
      </c>
      <c r="S3310" s="4" t="b">
        <f t="shared" si="255"/>
        <v>1</v>
      </c>
      <c r="T3310" s="6" t="b">
        <f t="shared" si="256"/>
        <v>1</v>
      </c>
      <c r="U3310" cm="1">
        <f t="array" ref="U3310">INDEX(hdd_products!$H$2:$H$21,MATCH(1,(hdd_products!$A$2:$A$21=hdd_orders!B3310)*(hdd_products!$H$2:$H$21=hdd_orders!F3310),0))</f>
        <v>185.76</v>
      </c>
      <c r="V3310" s="6" t="b">
        <f t="shared" si="257"/>
        <v>1</v>
      </c>
      <c r="W3310" s="4">
        <f t="shared" si="258"/>
        <v>185.76</v>
      </c>
      <c r="X3310" s="6" t="b">
        <f t="shared" si="259"/>
        <v>1</v>
      </c>
      <c r="AD3310" s="52"/>
    </row>
    <row r="3311" spans="1:30" x14ac:dyDescent="0.45">
      <c r="A3311" s="4">
        <v>3309</v>
      </c>
      <c r="B3311">
        <v>1001</v>
      </c>
      <c r="C3311">
        <v>41395</v>
      </c>
      <c r="D3311" t="str">
        <f>_xlfn.XLOOKUP(C3311,customer_table!$A$2:$A$4869,customer_table!$B$2:$B$4869)</f>
        <v>Enterprise</v>
      </c>
      <c r="E3311">
        <v>1</v>
      </c>
      <c r="F3311">
        <v>129.16999999999999</v>
      </c>
      <c r="G3311">
        <v>129.16999999999999</v>
      </c>
      <c r="H3311">
        <v>0</v>
      </c>
      <c r="I3311">
        <v>13.33</v>
      </c>
      <c r="J3311" s="5">
        <v>45520</v>
      </c>
      <c r="K3311" s="5">
        <v>45522</v>
      </c>
      <c r="L3311" t="s">
        <v>4895</v>
      </c>
      <c r="M3311" t="s">
        <v>4881</v>
      </c>
      <c r="N3311" t="s">
        <v>4876</v>
      </c>
      <c r="O3311" t="s">
        <v>4880</v>
      </c>
      <c r="P3311" t="s">
        <v>4884</v>
      </c>
      <c r="Q3311" s="4">
        <f>_xlfn.XLOOKUP(C3311,customer_table!$A$2:$A$4947,customer_table!$A$2:$A$4947)</f>
        <v>41395</v>
      </c>
      <c r="R3311" t="str">
        <f>_xlfn.XLOOKUP(D3311,customer_table!$B$2:$B$4947,customer_table!$B$2:$B$4947)</f>
        <v>Enterprise</v>
      </c>
      <c r="S3311" s="4" t="b">
        <f t="shared" si="255"/>
        <v>1</v>
      </c>
      <c r="T3311" s="6" t="b">
        <f t="shared" si="256"/>
        <v>1</v>
      </c>
      <c r="U3311" cm="1">
        <f t="array" ref="U3311">INDEX(hdd_products!$H$2:$H$21,MATCH(1,(hdd_products!$A$2:$A$21=hdd_orders!B3311)*(hdd_products!$H$2:$H$21=hdd_orders!F3311),0))</f>
        <v>129.16999999999999</v>
      </c>
      <c r="V3311" s="6" t="b">
        <f t="shared" si="257"/>
        <v>1</v>
      </c>
      <c r="W3311" s="4">
        <f t="shared" si="258"/>
        <v>129.16999999999999</v>
      </c>
      <c r="X3311" s="6" t="b">
        <f t="shared" si="259"/>
        <v>1</v>
      </c>
      <c r="AD3311" s="52"/>
    </row>
    <row r="3312" spans="1:30" x14ac:dyDescent="0.45">
      <c r="A3312" s="4">
        <v>3310</v>
      </c>
      <c r="B3312">
        <v>1003</v>
      </c>
      <c r="C3312">
        <v>87136</v>
      </c>
      <c r="D3312" t="str">
        <f>_xlfn.XLOOKUP(C3312,customer_table!$A$2:$A$4869,customer_table!$B$2:$B$4869)</f>
        <v>Small Business</v>
      </c>
      <c r="E3312">
        <v>3</v>
      </c>
      <c r="F3312">
        <v>95.08</v>
      </c>
      <c r="G3312">
        <v>285.24</v>
      </c>
      <c r="H3312">
        <v>0</v>
      </c>
      <c r="I3312">
        <v>14.71</v>
      </c>
      <c r="J3312" s="5">
        <v>45433</v>
      </c>
      <c r="K3312" s="5">
        <v>45435</v>
      </c>
      <c r="L3312" t="s">
        <v>4890</v>
      </c>
      <c r="M3312" t="s">
        <v>4896</v>
      </c>
      <c r="N3312" t="s">
        <v>4876</v>
      </c>
      <c r="O3312" t="s">
        <v>4880</v>
      </c>
      <c r="P3312" t="s">
        <v>4884</v>
      </c>
      <c r="Q3312" s="4">
        <f>_xlfn.XLOOKUP(C3312,customer_table!$A$2:$A$4947,customer_table!$A$2:$A$4947)</f>
        <v>87136</v>
      </c>
      <c r="R3312" t="str">
        <f>_xlfn.XLOOKUP(D3312,customer_table!$B$2:$B$4947,customer_table!$B$2:$B$4947)</f>
        <v>Small Business</v>
      </c>
      <c r="S3312" s="4" t="b">
        <f t="shared" si="255"/>
        <v>1</v>
      </c>
      <c r="T3312" s="6" t="b">
        <f t="shared" si="256"/>
        <v>1</v>
      </c>
      <c r="U3312" cm="1">
        <f t="array" ref="U3312">INDEX(hdd_products!$H$2:$H$21,MATCH(1,(hdd_products!$A$2:$A$21=hdd_orders!B3312)*(hdd_products!$H$2:$H$21=hdd_orders!F3312),0))</f>
        <v>95.08</v>
      </c>
      <c r="V3312" s="6" t="b">
        <f t="shared" si="257"/>
        <v>1</v>
      </c>
      <c r="W3312" s="4">
        <f t="shared" si="258"/>
        <v>285.24</v>
      </c>
      <c r="X3312" s="6" t="b">
        <f t="shared" si="259"/>
        <v>1</v>
      </c>
      <c r="AD3312" s="52"/>
    </row>
    <row r="3313" spans="1:30" x14ac:dyDescent="0.45">
      <c r="A3313" s="4">
        <v>3311</v>
      </c>
      <c r="B3313">
        <v>1008</v>
      </c>
      <c r="C3313">
        <v>97516</v>
      </c>
      <c r="D3313" t="str">
        <f>_xlfn.XLOOKUP(C3313,customer_table!$A$2:$A$4869,customer_table!$B$2:$B$4869)</f>
        <v>Consumer</v>
      </c>
      <c r="E3313">
        <v>12</v>
      </c>
      <c r="F3313">
        <v>269.08</v>
      </c>
      <c r="G3313">
        <v>3228.96</v>
      </c>
      <c r="H3313">
        <v>0</v>
      </c>
      <c r="I3313">
        <v>9.85</v>
      </c>
      <c r="J3313" s="5">
        <v>45354</v>
      </c>
      <c r="K3313" s="5">
        <v>45361</v>
      </c>
      <c r="L3313" t="s">
        <v>4897</v>
      </c>
      <c r="M3313" t="s">
        <v>4898</v>
      </c>
      <c r="N3313" t="s">
        <v>4876</v>
      </c>
      <c r="O3313" t="s">
        <v>4880</v>
      </c>
      <c r="P3313" t="s">
        <v>4874</v>
      </c>
      <c r="Q3313" s="4">
        <f>_xlfn.XLOOKUP(C3313,customer_table!$A$2:$A$4947,customer_table!$A$2:$A$4947)</f>
        <v>97516</v>
      </c>
      <c r="R3313" t="str">
        <f>_xlfn.XLOOKUP(D3313,customer_table!$B$2:$B$4947,customer_table!$B$2:$B$4947)</f>
        <v>Consumer</v>
      </c>
      <c r="S3313" s="4" t="b">
        <f t="shared" si="255"/>
        <v>1</v>
      </c>
      <c r="T3313" s="6" t="b">
        <f t="shared" si="256"/>
        <v>1</v>
      </c>
      <c r="U3313" cm="1">
        <f t="array" ref="U3313">INDEX(hdd_products!$H$2:$H$21,MATCH(1,(hdd_products!$A$2:$A$21=hdd_orders!B3313)*(hdd_products!$H$2:$H$21=hdd_orders!F3313),0))</f>
        <v>269.08</v>
      </c>
      <c r="V3313" s="6" t="b">
        <f t="shared" si="257"/>
        <v>1</v>
      </c>
      <c r="W3313" s="4">
        <f t="shared" si="258"/>
        <v>3228.96</v>
      </c>
      <c r="X3313" s="6" t="b">
        <f t="shared" si="259"/>
        <v>1</v>
      </c>
      <c r="AD3313" s="52"/>
    </row>
    <row r="3314" spans="1:30" x14ac:dyDescent="0.45">
      <c r="A3314" s="4">
        <v>3312</v>
      </c>
      <c r="B3314">
        <v>1003</v>
      </c>
      <c r="C3314">
        <v>30632</v>
      </c>
      <c r="D3314" t="str">
        <f>_xlfn.XLOOKUP(C3314,customer_table!$A$2:$A$4869,customer_table!$B$2:$B$4869)</f>
        <v>Small Business</v>
      </c>
      <c r="E3314">
        <v>2</v>
      </c>
      <c r="F3314">
        <v>95.08</v>
      </c>
      <c r="G3314">
        <v>190.16</v>
      </c>
      <c r="H3314">
        <v>0</v>
      </c>
      <c r="I3314">
        <v>19.16</v>
      </c>
      <c r="J3314" s="5">
        <v>45392</v>
      </c>
      <c r="K3314" s="5">
        <v>45394</v>
      </c>
      <c r="L3314" t="s">
        <v>4887</v>
      </c>
      <c r="M3314" t="s">
        <v>4898</v>
      </c>
      <c r="N3314" t="s">
        <v>4876</v>
      </c>
      <c r="O3314" t="s">
        <v>4875</v>
      </c>
      <c r="P3314" t="s">
        <v>4888</v>
      </c>
      <c r="Q3314" s="4">
        <f>_xlfn.XLOOKUP(C3314,customer_table!$A$2:$A$4947,customer_table!$A$2:$A$4947)</f>
        <v>30632</v>
      </c>
      <c r="R3314" t="str">
        <f>_xlfn.XLOOKUP(D3314,customer_table!$B$2:$B$4947,customer_table!$B$2:$B$4947)</f>
        <v>Small Business</v>
      </c>
      <c r="S3314" s="4" t="b">
        <f t="shared" si="255"/>
        <v>1</v>
      </c>
      <c r="T3314" s="6" t="b">
        <f t="shared" si="256"/>
        <v>1</v>
      </c>
      <c r="U3314" cm="1">
        <f t="array" ref="U3314">INDEX(hdd_products!$H$2:$H$21,MATCH(1,(hdd_products!$A$2:$A$21=hdd_orders!B3314)*(hdd_products!$H$2:$H$21=hdd_orders!F3314),0))</f>
        <v>95.08</v>
      </c>
      <c r="V3314" s="6" t="b">
        <f t="shared" si="257"/>
        <v>1</v>
      </c>
      <c r="W3314" s="4">
        <f t="shared" si="258"/>
        <v>190.16</v>
      </c>
      <c r="X3314" s="6" t="b">
        <f t="shared" si="259"/>
        <v>1</v>
      </c>
      <c r="AD3314" s="52"/>
    </row>
    <row r="3315" spans="1:30" x14ac:dyDescent="0.45">
      <c r="A3315" s="4">
        <v>3313</v>
      </c>
      <c r="B3315">
        <v>1003</v>
      </c>
      <c r="C3315">
        <v>17318</v>
      </c>
      <c r="D3315" t="str">
        <f>_xlfn.XLOOKUP(C3315,customer_table!$A$2:$A$4869,customer_table!$B$2:$B$4869)</f>
        <v>Enterprise</v>
      </c>
      <c r="E3315">
        <v>1</v>
      </c>
      <c r="F3315">
        <v>95.08</v>
      </c>
      <c r="G3315">
        <v>95.08</v>
      </c>
      <c r="H3315">
        <v>0</v>
      </c>
      <c r="I3315">
        <v>7.52</v>
      </c>
      <c r="J3315" s="5">
        <v>45454</v>
      </c>
      <c r="K3315" s="5">
        <v>45457</v>
      </c>
      <c r="L3315" t="s">
        <v>4902</v>
      </c>
      <c r="M3315" t="s">
        <v>4881</v>
      </c>
      <c r="N3315" t="s">
        <v>4876</v>
      </c>
      <c r="O3315" t="s">
        <v>4880</v>
      </c>
      <c r="P3315" t="s">
        <v>4888</v>
      </c>
      <c r="Q3315" s="4">
        <f>_xlfn.XLOOKUP(C3315,customer_table!$A$2:$A$4947,customer_table!$A$2:$A$4947)</f>
        <v>17318</v>
      </c>
      <c r="R3315" t="str">
        <f>_xlfn.XLOOKUP(D3315,customer_table!$B$2:$B$4947,customer_table!$B$2:$B$4947)</f>
        <v>Enterprise</v>
      </c>
      <c r="S3315" s="4" t="b">
        <f t="shared" si="255"/>
        <v>1</v>
      </c>
      <c r="T3315" s="6" t="b">
        <f t="shared" si="256"/>
        <v>1</v>
      </c>
      <c r="U3315" cm="1">
        <f t="array" ref="U3315">INDEX(hdd_products!$H$2:$H$21,MATCH(1,(hdd_products!$A$2:$A$21=hdd_orders!B3315)*(hdd_products!$H$2:$H$21=hdd_orders!F3315),0))</f>
        <v>95.08</v>
      </c>
      <c r="V3315" s="6" t="b">
        <f t="shared" si="257"/>
        <v>1</v>
      </c>
      <c r="W3315" s="4">
        <f t="shared" si="258"/>
        <v>95.08</v>
      </c>
      <c r="X3315" s="6" t="b">
        <f t="shared" si="259"/>
        <v>1</v>
      </c>
      <c r="AD3315" s="52"/>
    </row>
    <row r="3316" spans="1:30" x14ac:dyDescent="0.45">
      <c r="A3316" s="4">
        <v>3314</v>
      </c>
      <c r="B3316">
        <v>1005</v>
      </c>
      <c r="C3316">
        <v>23664</v>
      </c>
      <c r="D3316" t="str">
        <f>_xlfn.XLOOKUP(C3316,customer_table!$A$2:$A$4869,customer_table!$B$2:$B$4869)</f>
        <v>Enterprise</v>
      </c>
      <c r="E3316">
        <v>2</v>
      </c>
      <c r="F3316">
        <v>204.55</v>
      </c>
      <c r="G3316">
        <v>409.1</v>
      </c>
      <c r="H3316">
        <v>0</v>
      </c>
      <c r="I3316">
        <v>17.82</v>
      </c>
      <c r="J3316" s="5">
        <v>45628</v>
      </c>
      <c r="K3316" s="5">
        <v>45635</v>
      </c>
      <c r="L3316" t="s">
        <v>4889</v>
      </c>
      <c r="M3316" t="s">
        <v>4898</v>
      </c>
      <c r="N3316" t="s">
        <v>4876</v>
      </c>
      <c r="O3316" t="s">
        <v>4894</v>
      </c>
      <c r="P3316" t="s">
        <v>4879</v>
      </c>
      <c r="Q3316" s="4">
        <f>_xlfn.XLOOKUP(C3316,customer_table!$A$2:$A$4947,customer_table!$A$2:$A$4947)</f>
        <v>23664</v>
      </c>
      <c r="R3316" t="str">
        <f>_xlfn.XLOOKUP(D3316,customer_table!$B$2:$B$4947,customer_table!$B$2:$B$4947)</f>
        <v>Enterprise</v>
      </c>
      <c r="S3316" s="4" t="b">
        <f t="shared" si="255"/>
        <v>1</v>
      </c>
      <c r="T3316" s="6" t="b">
        <f t="shared" si="256"/>
        <v>1</v>
      </c>
      <c r="U3316" cm="1">
        <f t="array" ref="U3316">INDEX(hdd_products!$H$2:$H$21,MATCH(1,(hdd_products!$A$2:$A$21=hdd_orders!B3316)*(hdd_products!$H$2:$H$21=hdd_orders!F3316),0))</f>
        <v>204.55</v>
      </c>
      <c r="V3316" s="6" t="b">
        <f t="shared" si="257"/>
        <v>1</v>
      </c>
      <c r="W3316" s="4">
        <f t="shared" si="258"/>
        <v>409.1</v>
      </c>
      <c r="X3316" s="6" t="b">
        <f t="shared" si="259"/>
        <v>1</v>
      </c>
      <c r="AD3316" s="52"/>
    </row>
    <row r="3317" spans="1:30" x14ac:dyDescent="0.45">
      <c r="A3317" s="4">
        <v>3315</v>
      </c>
      <c r="B3317">
        <v>1006</v>
      </c>
      <c r="C3317">
        <v>74970</v>
      </c>
      <c r="D3317" t="str">
        <f>_xlfn.XLOOKUP(C3317,customer_table!$A$2:$A$4869,customer_table!$B$2:$B$4869)</f>
        <v>Small Business</v>
      </c>
      <c r="E3317">
        <v>2</v>
      </c>
      <c r="F3317">
        <v>307.20999999999998</v>
      </c>
      <c r="G3317">
        <v>614.41999999999996</v>
      </c>
      <c r="H3317">
        <v>0</v>
      </c>
      <c r="I3317">
        <v>8.4499999999999993</v>
      </c>
      <c r="J3317" s="5">
        <v>45622</v>
      </c>
      <c r="K3317" s="5">
        <v>45628</v>
      </c>
      <c r="L3317" t="s">
        <v>4883</v>
      </c>
      <c r="M3317" t="s">
        <v>4877</v>
      </c>
      <c r="N3317" t="s">
        <v>4901</v>
      </c>
      <c r="O3317" t="s">
        <v>4894</v>
      </c>
      <c r="P3317" t="s">
        <v>4891</v>
      </c>
      <c r="Q3317" s="4">
        <f>_xlfn.XLOOKUP(C3317,customer_table!$A$2:$A$4947,customer_table!$A$2:$A$4947)</f>
        <v>74970</v>
      </c>
      <c r="R3317" t="str">
        <f>_xlfn.XLOOKUP(D3317,customer_table!$B$2:$B$4947,customer_table!$B$2:$B$4947)</f>
        <v>Small Business</v>
      </c>
      <c r="S3317" s="4" t="b">
        <f t="shared" si="255"/>
        <v>1</v>
      </c>
      <c r="T3317" s="6" t="b">
        <f t="shared" si="256"/>
        <v>1</v>
      </c>
      <c r="U3317" cm="1">
        <f t="array" ref="U3317">INDEX(hdd_products!$H$2:$H$21,MATCH(1,(hdd_products!$A$2:$A$21=hdd_orders!B3317)*(hdd_products!$H$2:$H$21=hdd_orders!F3317),0))</f>
        <v>307.20999999999998</v>
      </c>
      <c r="V3317" s="6" t="b">
        <f t="shared" si="257"/>
        <v>1</v>
      </c>
      <c r="W3317" s="4">
        <f t="shared" si="258"/>
        <v>614.41999999999996</v>
      </c>
      <c r="X3317" s="6" t="b">
        <f t="shared" si="259"/>
        <v>1</v>
      </c>
      <c r="AD3317" s="52"/>
    </row>
    <row r="3318" spans="1:30" x14ac:dyDescent="0.45">
      <c r="A3318" s="4">
        <v>3316</v>
      </c>
      <c r="B3318">
        <v>1002</v>
      </c>
      <c r="C3318">
        <v>81956</v>
      </c>
      <c r="D3318" t="str">
        <f>_xlfn.XLOOKUP(C3318,customer_table!$A$2:$A$4869,customer_table!$B$2:$B$4869)</f>
        <v>Enterprise</v>
      </c>
      <c r="E3318">
        <v>1</v>
      </c>
      <c r="F3318">
        <v>198.26</v>
      </c>
      <c r="G3318">
        <v>198.26</v>
      </c>
      <c r="H3318">
        <v>0</v>
      </c>
      <c r="I3318">
        <v>12.23</v>
      </c>
      <c r="J3318" s="5">
        <v>45364</v>
      </c>
      <c r="K3318" s="5">
        <v>45365</v>
      </c>
      <c r="L3318" t="s">
        <v>4882</v>
      </c>
      <c r="M3318" t="s">
        <v>4881</v>
      </c>
      <c r="N3318" t="s">
        <v>4876</v>
      </c>
      <c r="O3318" t="s">
        <v>4875</v>
      </c>
      <c r="P3318" t="s">
        <v>4888</v>
      </c>
      <c r="Q3318" s="4">
        <f>_xlfn.XLOOKUP(C3318,customer_table!$A$2:$A$4947,customer_table!$A$2:$A$4947)</f>
        <v>81956</v>
      </c>
      <c r="R3318" t="str">
        <f>_xlfn.XLOOKUP(D3318,customer_table!$B$2:$B$4947,customer_table!$B$2:$B$4947)</f>
        <v>Enterprise</v>
      </c>
      <c r="S3318" s="4" t="b">
        <f t="shared" si="255"/>
        <v>1</v>
      </c>
      <c r="T3318" s="6" t="b">
        <f t="shared" si="256"/>
        <v>1</v>
      </c>
      <c r="U3318" cm="1">
        <f t="array" ref="U3318">INDEX(hdd_products!$H$2:$H$21,MATCH(1,(hdd_products!$A$2:$A$21=hdd_orders!B3318)*(hdd_products!$H$2:$H$21=hdd_orders!F3318),0))</f>
        <v>198.26</v>
      </c>
      <c r="V3318" s="6" t="b">
        <f t="shared" si="257"/>
        <v>1</v>
      </c>
      <c r="W3318" s="4">
        <f t="shared" si="258"/>
        <v>198.26</v>
      </c>
      <c r="X3318" s="6" t="b">
        <f t="shared" si="259"/>
        <v>1</v>
      </c>
      <c r="AD3318" s="52"/>
    </row>
    <row r="3319" spans="1:30" x14ac:dyDescent="0.45">
      <c r="A3319" s="4">
        <v>3317</v>
      </c>
      <c r="B3319">
        <v>1003</v>
      </c>
      <c r="C3319">
        <v>37409</v>
      </c>
      <c r="D3319" t="str">
        <f>_xlfn.XLOOKUP(C3319,customer_table!$A$2:$A$4869,customer_table!$B$2:$B$4869)</f>
        <v>Small Business</v>
      </c>
      <c r="E3319">
        <v>1</v>
      </c>
      <c r="F3319">
        <v>95.08</v>
      </c>
      <c r="G3319">
        <v>95.08</v>
      </c>
      <c r="H3319">
        <v>0</v>
      </c>
      <c r="I3319">
        <v>7.79</v>
      </c>
      <c r="J3319" s="5">
        <v>45577</v>
      </c>
      <c r="K3319" s="5">
        <v>45580</v>
      </c>
      <c r="L3319" t="s">
        <v>4902</v>
      </c>
      <c r="M3319" t="s">
        <v>4881</v>
      </c>
      <c r="N3319" t="s">
        <v>4876</v>
      </c>
      <c r="O3319" t="s">
        <v>4894</v>
      </c>
      <c r="P3319" t="s">
        <v>4874</v>
      </c>
      <c r="Q3319" s="4">
        <f>_xlfn.XLOOKUP(C3319,customer_table!$A$2:$A$4947,customer_table!$A$2:$A$4947)</f>
        <v>37409</v>
      </c>
      <c r="R3319" t="str">
        <f>_xlfn.XLOOKUP(D3319,customer_table!$B$2:$B$4947,customer_table!$B$2:$B$4947)</f>
        <v>Small Business</v>
      </c>
      <c r="S3319" s="4" t="b">
        <f t="shared" si="255"/>
        <v>1</v>
      </c>
      <c r="T3319" s="6" t="b">
        <f t="shared" si="256"/>
        <v>1</v>
      </c>
      <c r="U3319" cm="1">
        <f t="array" ref="U3319">INDEX(hdd_products!$H$2:$H$21,MATCH(1,(hdd_products!$A$2:$A$21=hdd_orders!B3319)*(hdd_products!$H$2:$H$21=hdd_orders!F3319),0))</f>
        <v>95.08</v>
      </c>
      <c r="V3319" s="6" t="b">
        <f t="shared" si="257"/>
        <v>1</v>
      </c>
      <c r="W3319" s="4">
        <f t="shared" si="258"/>
        <v>95.08</v>
      </c>
      <c r="X3319" s="6" t="b">
        <f t="shared" si="259"/>
        <v>1</v>
      </c>
      <c r="AD3319" s="52"/>
    </row>
    <row r="3320" spans="1:30" x14ac:dyDescent="0.45">
      <c r="A3320" s="4">
        <v>3318</v>
      </c>
      <c r="B3320">
        <v>1001</v>
      </c>
      <c r="C3320">
        <v>76255</v>
      </c>
      <c r="D3320" t="str">
        <f>_xlfn.XLOOKUP(C3320,customer_table!$A$2:$A$4869,customer_table!$B$2:$B$4869)</f>
        <v>Enterprise</v>
      </c>
      <c r="E3320">
        <v>1</v>
      </c>
      <c r="F3320">
        <v>129.16999999999999</v>
      </c>
      <c r="G3320">
        <v>129.16999999999999</v>
      </c>
      <c r="H3320">
        <v>0</v>
      </c>
      <c r="I3320">
        <v>19.55</v>
      </c>
      <c r="J3320" s="5">
        <v>45382</v>
      </c>
      <c r="K3320" s="5">
        <v>45386</v>
      </c>
      <c r="L3320" t="s">
        <v>4887</v>
      </c>
      <c r="M3320" t="s">
        <v>4881</v>
      </c>
      <c r="N3320" t="s">
        <v>4876</v>
      </c>
      <c r="O3320" t="s">
        <v>4880</v>
      </c>
      <c r="P3320" t="s">
        <v>4888</v>
      </c>
      <c r="Q3320" s="4">
        <f>_xlfn.XLOOKUP(C3320,customer_table!$A$2:$A$4947,customer_table!$A$2:$A$4947)</f>
        <v>76255</v>
      </c>
      <c r="R3320" t="str">
        <f>_xlfn.XLOOKUP(D3320,customer_table!$B$2:$B$4947,customer_table!$B$2:$B$4947)</f>
        <v>Enterprise</v>
      </c>
      <c r="S3320" s="4" t="b">
        <f t="shared" si="255"/>
        <v>1</v>
      </c>
      <c r="T3320" s="6" t="b">
        <f t="shared" si="256"/>
        <v>1</v>
      </c>
      <c r="U3320" cm="1">
        <f t="array" ref="U3320">INDEX(hdd_products!$H$2:$H$21,MATCH(1,(hdd_products!$A$2:$A$21=hdd_orders!B3320)*(hdd_products!$H$2:$H$21=hdd_orders!F3320),0))</f>
        <v>129.16999999999999</v>
      </c>
      <c r="V3320" s="6" t="b">
        <f t="shared" si="257"/>
        <v>1</v>
      </c>
      <c r="W3320" s="4">
        <f t="shared" si="258"/>
        <v>129.16999999999999</v>
      </c>
      <c r="X3320" s="6" t="b">
        <f t="shared" si="259"/>
        <v>1</v>
      </c>
      <c r="AD3320" s="52"/>
    </row>
    <row r="3321" spans="1:30" x14ac:dyDescent="0.45">
      <c r="A3321" s="4">
        <v>3319</v>
      </c>
      <c r="B3321">
        <v>1011</v>
      </c>
      <c r="C3321">
        <v>75281</v>
      </c>
      <c r="D3321" t="str">
        <f>_xlfn.XLOOKUP(C3321,customer_table!$A$2:$A$4869,customer_table!$B$2:$B$4869)</f>
        <v>Small Business</v>
      </c>
      <c r="E3321">
        <v>1</v>
      </c>
      <c r="F3321">
        <v>664.86</v>
      </c>
      <c r="G3321">
        <v>664.86</v>
      </c>
      <c r="H3321">
        <v>0</v>
      </c>
      <c r="I3321">
        <v>11.66</v>
      </c>
      <c r="J3321" s="5">
        <v>45640</v>
      </c>
      <c r="K3321" s="5">
        <v>45646</v>
      </c>
      <c r="L3321" t="s">
        <v>4897</v>
      </c>
      <c r="M3321" t="s">
        <v>4898</v>
      </c>
      <c r="N3321" t="s">
        <v>4876</v>
      </c>
      <c r="O3321" t="s">
        <v>4880</v>
      </c>
      <c r="P3321" t="s">
        <v>4884</v>
      </c>
      <c r="Q3321" s="4">
        <f>_xlfn.XLOOKUP(C3321,customer_table!$A$2:$A$4947,customer_table!$A$2:$A$4947)</f>
        <v>75281</v>
      </c>
      <c r="R3321" t="str">
        <f>_xlfn.XLOOKUP(D3321,customer_table!$B$2:$B$4947,customer_table!$B$2:$B$4947)</f>
        <v>Small Business</v>
      </c>
      <c r="S3321" s="4" t="b">
        <f t="shared" si="255"/>
        <v>1</v>
      </c>
      <c r="T3321" s="6" t="b">
        <f t="shared" si="256"/>
        <v>1</v>
      </c>
      <c r="U3321" cm="1">
        <f t="array" ref="U3321">INDEX(hdd_products!$H$2:$H$21,MATCH(1,(hdd_products!$A$2:$A$21=hdd_orders!B3321)*(hdd_products!$H$2:$H$21=hdd_orders!F3321),0))</f>
        <v>664.86</v>
      </c>
      <c r="V3321" s="6" t="b">
        <f t="shared" si="257"/>
        <v>1</v>
      </c>
      <c r="W3321" s="4">
        <f t="shared" si="258"/>
        <v>664.86</v>
      </c>
      <c r="X3321" s="6" t="b">
        <f t="shared" si="259"/>
        <v>1</v>
      </c>
      <c r="AD3321" s="52"/>
    </row>
    <row r="3322" spans="1:30" x14ac:dyDescent="0.45">
      <c r="A3322" s="4">
        <v>3320</v>
      </c>
      <c r="B3322">
        <v>1001</v>
      </c>
      <c r="C3322">
        <v>98697</v>
      </c>
      <c r="D3322" t="str">
        <f>_xlfn.XLOOKUP(C3322,customer_table!$A$2:$A$4869,customer_table!$B$2:$B$4869)</f>
        <v>Consumer</v>
      </c>
      <c r="E3322">
        <v>1</v>
      </c>
      <c r="F3322">
        <v>129.16999999999999</v>
      </c>
      <c r="G3322">
        <v>129.16999999999999</v>
      </c>
      <c r="H3322">
        <v>0</v>
      </c>
      <c r="I3322">
        <v>9.16</v>
      </c>
      <c r="J3322" s="5">
        <v>45621</v>
      </c>
      <c r="K3322" s="5">
        <v>45623</v>
      </c>
      <c r="L3322" t="s">
        <v>4902</v>
      </c>
      <c r="M3322" t="s">
        <v>4896</v>
      </c>
      <c r="N3322" t="s">
        <v>4892</v>
      </c>
      <c r="O3322" t="s">
        <v>4880</v>
      </c>
      <c r="P3322" t="s">
        <v>4884</v>
      </c>
      <c r="Q3322" s="4">
        <f>_xlfn.XLOOKUP(C3322,customer_table!$A$2:$A$4947,customer_table!$A$2:$A$4947)</f>
        <v>98697</v>
      </c>
      <c r="R3322" t="str">
        <f>_xlfn.XLOOKUP(D3322,customer_table!$B$2:$B$4947,customer_table!$B$2:$B$4947)</f>
        <v>Consumer</v>
      </c>
      <c r="S3322" s="4" t="b">
        <f t="shared" si="255"/>
        <v>1</v>
      </c>
      <c r="T3322" s="6" t="b">
        <f t="shared" si="256"/>
        <v>1</v>
      </c>
      <c r="U3322" cm="1">
        <f t="array" ref="U3322">INDEX(hdd_products!$H$2:$H$21,MATCH(1,(hdd_products!$A$2:$A$21=hdd_orders!B3322)*(hdd_products!$H$2:$H$21=hdd_orders!F3322),0))</f>
        <v>129.16999999999999</v>
      </c>
      <c r="V3322" s="6" t="b">
        <f t="shared" si="257"/>
        <v>1</v>
      </c>
      <c r="W3322" s="4">
        <f t="shared" si="258"/>
        <v>129.16999999999999</v>
      </c>
      <c r="X3322" s="6" t="b">
        <f t="shared" si="259"/>
        <v>1</v>
      </c>
      <c r="AD3322" s="52"/>
    </row>
    <row r="3323" spans="1:30" x14ac:dyDescent="0.45">
      <c r="A3323" s="4">
        <v>3321</v>
      </c>
      <c r="B3323">
        <v>1003</v>
      </c>
      <c r="C3323">
        <v>39171</v>
      </c>
      <c r="D3323" t="str">
        <f>_xlfn.XLOOKUP(C3323,customer_table!$A$2:$A$4869,customer_table!$B$2:$B$4869)</f>
        <v>Enterprise</v>
      </c>
      <c r="E3323">
        <v>2</v>
      </c>
      <c r="F3323">
        <v>95.08</v>
      </c>
      <c r="G3323">
        <v>190.16</v>
      </c>
      <c r="H3323">
        <v>0</v>
      </c>
      <c r="I3323">
        <v>19.27</v>
      </c>
      <c r="J3323" s="5">
        <v>45466</v>
      </c>
      <c r="K3323" s="5">
        <v>45472</v>
      </c>
      <c r="L3323" t="s">
        <v>4878</v>
      </c>
      <c r="M3323" t="s">
        <v>4881</v>
      </c>
      <c r="N3323" t="s">
        <v>4876</v>
      </c>
      <c r="O3323" t="s">
        <v>4880</v>
      </c>
      <c r="P3323" t="s">
        <v>4888</v>
      </c>
      <c r="Q3323" s="4">
        <f>_xlfn.XLOOKUP(C3323,customer_table!$A$2:$A$4947,customer_table!$A$2:$A$4947)</f>
        <v>39171</v>
      </c>
      <c r="R3323" t="str">
        <f>_xlfn.XLOOKUP(D3323,customer_table!$B$2:$B$4947,customer_table!$B$2:$B$4947)</f>
        <v>Enterprise</v>
      </c>
      <c r="S3323" s="4" t="b">
        <f t="shared" si="255"/>
        <v>1</v>
      </c>
      <c r="T3323" s="6" t="b">
        <f t="shared" si="256"/>
        <v>1</v>
      </c>
      <c r="U3323" cm="1">
        <f t="array" ref="U3323">INDEX(hdd_products!$H$2:$H$21,MATCH(1,(hdd_products!$A$2:$A$21=hdd_orders!B3323)*(hdd_products!$H$2:$H$21=hdd_orders!F3323),0))</f>
        <v>95.08</v>
      </c>
      <c r="V3323" s="6" t="b">
        <f t="shared" si="257"/>
        <v>1</v>
      </c>
      <c r="W3323" s="4">
        <f t="shared" si="258"/>
        <v>190.16</v>
      </c>
      <c r="X3323" s="6" t="b">
        <f t="shared" si="259"/>
        <v>1</v>
      </c>
      <c r="AD3323" s="52"/>
    </row>
    <row r="3324" spans="1:30" x14ac:dyDescent="0.45">
      <c r="A3324" s="4">
        <v>3322</v>
      </c>
      <c r="B3324">
        <v>1013</v>
      </c>
      <c r="C3324">
        <v>52456</v>
      </c>
      <c r="D3324" t="str">
        <f>_xlfn.XLOOKUP(C3324,customer_table!$A$2:$A$4869,customer_table!$B$2:$B$4869)</f>
        <v>Enterprise</v>
      </c>
      <c r="E3324">
        <v>5</v>
      </c>
      <c r="F3324">
        <v>588.66999999999996</v>
      </c>
      <c r="G3324">
        <v>2943.35</v>
      </c>
      <c r="H3324">
        <v>0</v>
      </c>
      <c r="I3324">
        <v>15.19</v>
      </c>
      <c r="J3324" s="5">
        <v>45587</v>
      </c>
      <c r="K3324" s="5">
        <v>45591</v>
      </c>
      <c r="L3324" t="s">
        <v>4890</v>
      </c>
      <c r="M3324" t="s">
        <v>4881</v>
      </c>
      <c r="N3324" t="s">
        <v>4901</v>
      </c>
      <c r="O3324" t="s">
        <v>4894</v>
      </c>
      <c r="P3324" t="s">
        <v>4888</v>
      </c>
      <c r="Q3324" s="4">
        <f>_xlfn.XLOOKUP(C3324,customer_table!$A$2:$A$4947,customer_table!$A$2:$A$4947)</f>
        <v>52456</v>
      </c>
      <c r="R3324" t="str">
        <f>_xlfn.XLOOKUP(D3324,customer_table!$B$2:$B$4947,customer_table!$B$2:$B$4947)</f>
        <v>Enterprise</v>
      </c>
      <c r="S3324" s="4" t="b">
        <f t="shared" si="255"/>
        <v>1</v>
      </c>
      <c r="T3324" s="6" t="b">
        <f t="shared" si="256"/>
        <v>1</v>
      </c>
      <c r="U3324" cm="1">
        <f t="array" ref="U3324">INDEX(hdd_products!$H$2:$H$21,MATCH(1,(hdd_products!$A$2:$A$21=hdd_orders!B3324)*(hdd_products!$H$2:$H$21=hdd_orders!F3324),0))</f>
        <v>588.66999999999996</v>
      </c>
      <c r="V3324" s="6" t="b">
        <f t="shared" si="257"/>
        <v>1</v>
      </c>
      <c r="W3324" s="4">
        <f t="shared" si="258"/>
        <v>2943.35</v>
      </c>
      <c r="X3324" s="6" t="b">
        <f t="shared" si="259"/>
        <v>1</v>
      </c>
      <c r="AD3324" s="52"/>
    </row>
    <row r="3325" spans="1:30" x14ac:dyDescent="0.45">
      <c r="A3325" s="4">
        <v>3323</v>
      </c>
      <c r="B3325">
        <v>1002</v>
      </c>
      <c r="C3325">
        <v>18119</v>
      </c>
      <c r="D3325" t="str">
        <f>_xlfn.XLOOKUP(C3325,customer_table!$A$2:$A$4869,customer_table!$B$2:$B$4869)</f>
        <v>Small Business</v>
      </c>
      <c r="E3325">
        <v>1</v>
      </c>
      <c r="F3325">
        <v>198.26</v>
      </c>
      <c r="G3325">
        <v>198.26</v>
      </c>
      <c r="H3325">
        <v>0</v>
      </c>
      <c r="I3325">
        <v>10.83</v>
      </c>
      <c r="J3325" s="5">
        <v>45293</v>
      </c>
      <c r="K3325" s="5">
        <v>45294</v>
      </c>
      <c r="L3325" t="s">
        <v>4885</v>
      </c>
      <c r="M3325" t="s">
        <v>4898</v>
      </c>
      <c r="N3325" t="s">
        <v>4901</v>
      </c>
      <c r="O3325" t="s">
        <v>4875</v>
      </c>
      <c r="P3325" t="s">
        <v>4879</v>
      </c>
      <c r="Q3325" s="4">
        <f>_xlfn.XLOOKUP(C3325,customer_table!$A$2:$A$4947,customer_table!$A$2:$A$4947)</f>
        <v>18119</v>
      </c>
      <c r="R3325" t="str">
        <f>_xlfn.XLOOKUP(D3325,customer_table!$B$2:$B$4947,customer_table!$B$2:$B$4947)</f>
        <v>Small Business</v>
      </c>
      <c r="S3325" s="4" t="b">
        <f t="shared" si="255"/>
        <v>1</v>
      </c>
      <c r="T3325" s="6" t="b">
        <f t="shared" si="256"/>
        <v>1</v>
      </c>
      <c r="U3325" cm="1">
        <f t="array" ref="U3325">INDEX(hdd_products!$H$2:$H$21,MATCH(1,(hdd_products!$A$2:$A$21=hdd_orders!B3325)*(hdd_products!$H$2:$H$21=hdd_orders!F3325),0))</f>
        <v>198.26</v>
      </c>
      <c r="V3325" s="6" t="b">
        <f t="shared" si="257"/>
        <v>1</v>
      </c>
      <c r="W3325" s="4">
        <f t="shared" si="258"/>
        <v>198.26</v>
      </c>
      <c r="X3325" s="6" t="b">
        <f t="shared" si="259"/>
        <v>1</v>
      </c>
      <c r="AD3325" s="52"/>
    </row>
    <row r="3326" spans="1:30" x14ac:dyDescent="0.45">
      <c r="A3326" s="4">
        <v>3324</v>
      </c>
      <c r="B3326">
        <v>1003</v>
      </c>
      <c r="C3326">
        <v>29988</v>
      </c>
      <c r="D3326" t="str">
        <f>_xlfn.XLOOKUP(C3326,customer_table!$A$2:$A$4869,customer_table!$B$2:$B$4869)</f>
        <v>Enterprise</v>
      </c>
      <c r="E3326">
        <v>2</v>
      </c>
      <c r="F3326">
        <v>95.08</v>
      </c>
      <c r="G3326">
        <v>190.16</v>
      </c>
      <c r="H3326">
        <v>0</v>
      </c>
      <c r="I3326">
        <v>7.7</v>
      </c>
      <c r="J3326" s="5">
        <v>45614</v>
      </c>
      <c r="K3326" s="5">
        <v>45620</v>
      </c>
      <c r="L3326" t="s">
        <v>4883</v>
      </c>
      <c r="M3326" t="s">
        <v>4896</v>
      </c>
      <c r="N3326" t="s">
        <v>4901</v>
      </c>
      <c r="O3326" t="s">
        <v>4880</v>
      </c>
      <c r="P3326" t="s">
        <v>4888</v>
      </c>
      <c r="Q3326" s="4">
        <f>_xlfn.XLOOKUP(C3326,customer_table!$A$2:$A$4947,customer_table!$A$2:$A$4947)</f>
        <v>29988</v>
      </c>
      <c r="R3326" t="str">
        <f>_xlfn.XLOOKUP(D3326,customer_table!$B$2:$B$4947,customer_table!$B$2:$B$4947)</f>
        <v>Enterprise</v>
      </c>
      <c r="S3326" s="4" t="b">
        <f t="shared" si="255"/>
        <v>1</v>
      </c>
      <c r="T3326" s="6" t="b">
        <f t="shared" si="256"/>
        <v>1</v>
      </c>
      <c r="U3326" cm="1">
        <f t="array" ref="U3326">INDEX(hdd_products!$H$2:$H$21,MATCH(1,(hdd_products!$A$2:$A$21=hdd_orders!B3326)*(hdd_products!$H$2:$H$21=hdd_orders!F3326),0))</f>
        <v>95.08</v>
      </c>
      <c r="V3326" s="6" t="b">
        <f t="shared" si="257"/>
        <v>1</v>
      </c>
      <c r="W3326" s="4">
        <f t="shared" si="258"/>
        <v>190.16</v>
      </c>
      <c r="X3326" s="6" t="b">
        <f t="shared" si="259"/>
        <v>1</v>
      </c>
      <c r="AD3326" s="52"/>
    </row>
    <row r="3327" spans="1:30" x14ac:dyDescent="0.45">
      <c r="A3327" s="4">
        <v>3325</v>
      </c>
      <c r="B3327">
        <v>1004</v>
      </c>
      <c r="C3327">
        <v>96282</v>
      </c>
      <c r="D3327" t="str">
        <f>_xlfn.XLOOKUP(C3327,customer_table!$A$2:$A$4869,customer_table!$B$2:$B$4869)</f>
        <v>Small Business</v>
      </c>
      <c r="E3327">
        <v>1</v>
      </c>
      <c r="F3327">
        <v>170.85</v>
      </c>
      <c r="G3327">
        <v>170.85</v>
      </c>
      <c r="H3327">
        <v>0</v>
      </c>
      <c r="I3327">
        <v>16.940000000000001</v>
      </c>
      <c r="J3327" s="5">
        <v>45480</v>
      </c>
      <c r="K3327" s="5">
        <v>45483</v>
      </c>
      <c r="L3327" t="s">
        <v>4893</v>
      </c>
      <c r="M3327" t="s">
        <v>4877</v>
      </c>
      <c r="N3327" t="s">
        <v>4876</v>
      </c>
      <c r="O3327" t="s">
        <v>4880</v>
      </c>
      <c r="P3327" t="s">
        <v>4884</v>
      </c>
      <c r="Q3327" s="4">
        <f>_xlfn.XLOOKUP(C3327,customer_table!$A$2:$A$4947,customer_table!$A$2:$A$4947)</f>
        <v>96282</v>
      </c>
      <c r="R3327" t="str">
        <f>_xlfn.XLOOKUP(D3327,customer_table!$B$2:$B$4947,customer_table!$B$2:$B$4947)</f>
        <v>Small Business</v>
      </c>
      <c r="S3327" s="4" t="b">
        <f t="shared" si="255"/>
        <v>1</v>
      </c>
      <c r="T3327" s="6" t="b">
        <f t="shared" si="256"/>
        <v>1</v>
      </c>
      <c r="U3327" cm="1">
        <f t="array" ref="U3327">INDEX(hdd_products!$H$2:$H$21,MATCH(1,(hdd_products!$A$2:$A$21=hdd_orders!B3327)*(hdd_products!$H$2:$H$21=hdd_orders!F3327),0))</f>
        <v>170.85</v>
      </c>
      <c r="V3327" s="6" t="b">
        <f t="shared" si="257"/>
        <v>1</v>
      </c>
      <c r="W3327" s="4">
        <f t="shared" si="258"/>
        <v>170.85</v>
      </c>
      <c r="X3327" s="6" t="b">
        <f t="shared" si="259"/>
        <v>1</v>
      </c>
      <c r="AD3327" s="52"/>
    </row>
    <row r="3328" spans="1:30" x14ac:dyDescent="0.45">
      <c r="A3328" s="4">
        <v>3326</v>
      </c>
      <c r="B3328">
        <v>1005</v>
      </c>
      <c r="C3328">
        <v>33354</v>
      </c>
      <c r="D3328" t="str">
        <f>_xlfn.XLOOKUP(C3328,customer_table!$A$2:$A$4869,customer_table!$B$2:$B$4869)</f>
        <v>Consumer</v>
      </c>
      <c r="E3328">
        <v>2</v>
      </c>
      <c r="F3328">
        <v>204.55</v>
      </c>
      <c r="G3328">
        <v>409.1</v>
      </c>
      <c r="H3328">
        <v>0</v>
      </c>
      <c r="I3328">
        <v>8.6999999999999993</v>
      </c>
      <c r="J3328" s="5">
        <v>45369</v>
      </c>
      <c r="K3328" s="5">
        <v>45373</v>
      </c>
      <c r="L3328" t="s">
        <v>4883</v>
      </c>
      <c r="M3328" t="s">
        <v>4881</v>
      </c>
      <c r="N3328" t="s">
        <v>4903</v>
      </c>
      <c r="O3328" t="s">
        <v>4880</v>
      </c>
      <c r="P3328" t="s">
        <v>4879</v>
      </c>
      <c r="Q3328" s="4">
        <f>_xlfn.XLOOKUP(C3328,customer_table!$A$2:$A$4947,customer_table!$A$2:$A$4947)</f>
        <v>33354</v>
      </c>
      <c r="R3328" t="str">
        <f>_xlfn.XLOOKUP(D3328,customer_table!$B$2:$B$4947,customer_table!$B$2:$B$4947)</f>
        <v>Consumer</v>
      </c>
      <c r="S3328" s="4" t="b">
        <f t="shared" si="255"/>
        <v>1</v>
      </c>
      <c r="T3328" s="6" t="b">
        <f t="shared" si="256"/>
        <v>1</v>
      </c>
      <c r="U3328" cm="1">
        <f t="array" ref="U3328">INDEX(hdd_products!$H$2:$H$21,MATCH(1,(hdd_products!$A$2:$A$21=hdd_orders!B3328)*(hdd_products!$H$2:$H$21=hdd_orders!F3328),0))</f>
        <v>204.55</v>
      </c>
      <c r="V3328" s="6" t="b">
        <f t="shared" si="257"/>
        <v>1</v>
      </c>
      <c r="W3328" s="4">
        <f t="shared" si="258"/>
        <v>409.1</v>
      </c>
      <c r="X3328" s="6" t="b">
        <f t="shared" si="259"/>
        <v>1</v>
      </c>
      <c r="AD3328" s="52"/>
    </row>
    <row r="3329" spans="1:30" x14ac:dyDescent="0.45">
      <c r="A3329" s="4">
        <v>3327</v>
      </c>
      <c r="B3329">
        <v>1009</v>
      </c>
      <c r="C3329">
        <v>35541</v>
      </c>
      <c r="D3329" t="str">
        <f>_xlfn.XLOOKUP(C3329,customer_table!$A$2:$A$4869,customer_table!$B$2:$B$4869)</f>
        <v>Consumer</v>
      </c>
      <c r="E3329">
        <v>2</v>
      </c>
      <c r="F3329">
        <v>185.76</v>
      </c>
      <c r="G3329">
        <v>371.52</v>
      </c>
      <c r="H3329">
        <v>0</v>
      </c>
      <c r="I3329">
        <v>11.38</v>
      </c>
      <c r="J3329" s="5">
        <v>45387</v>
      </c>
      <c r="K3329" s="5">
        <v>45390</v>
      </c>
      <c r="L3329" t="s">
        <v>4900</v>
      </c>
      <c r="M3329" t="s">
        <v>4877</v>
      </c>
      <c r="N3329" t="s">
        <v>4876</v>
      </c>
      <c r="O3329" t="s">
        <v>4880</v>
      </c>
      <c r="P3329" t="s">
        <v>4884</v>
      </c>
      <c r="Q3329" s="4">
        <f>_xlfn.XLOOKUP(C3329,customer_table!$A$2:$A$4947,customer_table!$A$2:$A$4947)</f>
        <v>35541</v>
      </c>
      <c r="R3329" t="str">
        <f>_xlfn.XLOOKUP(D3329,customer_table!$B$2:$B$4947,customer_table!$B$2:$B$4947)</f>
        <v>Consumer</v>
      </c>
      <c r="S3329" s="4" t="b">
        <f t="shared" si="255"/>
        <v>1</v>
      </c>
      <c r="T3329" s="6" t="b">
        <f t="shared" si="256"/>
        <v>1</v>
      </c>
      <c r="U3329" cm="1">
        <f t="array" ref="U3329">INDEX(hdd_products!$H$2:$H$21,MATCH(1,(hdd_products!$A$2:$A$21=hdd_orders!B3329)*(hdd_products!$H$2:$H$21=hdd_orders!F3329),0))</f>
        <v>185.76</v>
      </c>
      <c r="V3329" s="6" t="b">
        <f t="shared" si="257"/>
        <v>1</v>
      </c>
      <c r="W3329" s="4">
        <f t="shared" si="258"/>
        <v>371.52</v>
      </c>
      <c r="X3329" s="6" t="b">
        <f t="shared" si="259"/>
        <v>1</v>
      </c>
      <c r="AD3329" s="52"/>
    </row>
    <row r="3330" spans="1:30" x14ac:dyDescent="0.45">
      <c r="A3330" s="4">
        <v>3328</v>
      </c>
      <c r="B3330">
        <v>1007</v>
      </c>
      <c r="C3330">
        <v>26176</v>
      </c>
      <c r="D3330" t="str">
        <f>_xlfn.XLOOKUP(C3330,customer_table!$A$2:$A$4869,customer_table!$B$2:$B$4869)</f>
        <v>Consumer</v>
      </c>
      <c r="E3330">
        <v>1</v>
      </c>
      <c r="F3330">
        <v>415.57</v>
      </c>
      <c r="G3330">
        <v>415.57</v>
      </c>
      <c r="H3330">
        <v>0</v>
      </c>
      <c r="I3330">
        <v>15.89</v>
      </c>
      <c r="J3330" s="5">
        <v>45446</v>
      </c>
      <c r="K3330" s="5">
        <v>45448</v>
      </c>
      <c r="L3330" t="s">
        <v>4895</v>
      </c>
      <c r="M3330" t="s">
        <v>4898</v>
      </c>
      <c r="N3330" t="s">
        <v>4876</v>
      </c>
      <c r="O3330" t="s">
        <v>4880</v>
      </c>
      <c r="P3330" t="s">
        <v>4886</v>
      </c>
      <c r="Q3330" s="4">
        <f>_xlfn.XLOOKUP(C3330,customer_table!$A$2:$A$4947,customer_table!$A$2:$A$4947)</f>
        <v>26176</v>
      </c>
      <c r="R3330" t="str">
        <f>_xlfn.XLOOKUP(D3330,customer_table!$B$2:$B$4947,customer_table!$B$2:$B$4947)</f>
        <v>Consumer</v>
      </c>
      <c r="S3330" s="4" t="b">
        <f t="shared" si="255"/>
        <v>1</v>
      </c>
      <c r="T3330" s="6" t="b">
        <f t="shared" si="256"/>
        <v>1</v>
      </c>
      <c r="U3330" cm="1">
        <f t="array" ref="U3330">INDEX(hdd_products!$H$2:$H$21,MATCH(1,(hdd_products!$A$2:$A$21=hdd_orders!B3330)*(hdd_products!$H$2:$H$21=hdd_orders!F3330),0))</f>
        <v>415.57</v>
      </c>
      <c r="V3330" s="6" t="b">
        <f t="shared" si="257"/>
        <v>1</v>
      </c>
      <c r="W3330" s="4">
        <f t="shared" si="258"/>
        <v>415.57</v>
      </c>
      <c r="X3330" s="6" t="b">
        <f t="shared" si="259"/>
        <v>1</v>
      </c>
      <c r="AD3330" s="52"/>
    </row>
    <row r="3331" spans="1:30" x14ac:dyDescent="0.45">
      <c r="A3331" s="4">
        <v>3329</v>
      </c>
      <c r="B3331">
        <v>1006</v>
      </c>
      <c r="C3331">
        <v>31558</v>
      </c>
      <c r="D3331" t="str">
        <f>_xlfn.XLOOKUP(C3331,customer_table!$A$2:$A$4869,customer_table!$B$2:$B$4869)</f>
        <v>Small Business</v>
      </c>
      <c r="E3331">
        <v>3</v>
      </c>
      <c r="F3331">
        <v>307.20999999999998</v>
      </c>
      <c r="G3331">
        <v>921.63</v>
      </c>
      <c r="H3331">
        <v>0</v>
      </c>
      <c r="I3331">
        <v>8.16</v>
      </c>
      <c r="J3331" s="5">
        <v>45613</v>
      </c>
      <c r="K3331" s="5">
        <v>45619</v>
      </c>
      <c r="L3331" t="s">
        <v>4899</v>
      </c>
      <c r="M3331" t="s">
        <v>4877</v>
      </c>
      <c r="N3331" t="s">
        <v>4901</v>
      </c>
      <c r="O3331" t="s">
        <v>4880</v>
      </c>
      <c r="P3331" t="s">
        <v>4884</v>
      </c>
      <c r="Q3331" s="4">
        <f>_xlfn.XLOOKUP(C3331,customer_table!$A$2:$A$4947,customer_table!$A$2:$A$4947)</f>
        <v>31558</v>
      </c>
      <c r="R3331" t="str">
        <f>_xlfn.XLOOKUP(D3331,customer_table!$B$2:$B$4947,customer_table!$B$2:$B$4947)</f>
        <v>Small Business</v>
      </c>
      <c r="S3331" s="4" t="b">
        <f t="shared" si="255"/>
        <v>1</v>
      </c>
      <c r="T3331" s="6" t="b">
        <f t="shared" si="256"/>
        <v>1</v>
      </c>
      <c r="U3331" cm="1">
        <f t="array" ref="U3331">INDEX(hdd_products!$H$2:$H$21,MATCH(1,(hdd_products!$A$2:$A$21=hdd_orders!B3331)*(hdd_products!$H$2:$H$21=hdd_orders!F3331),0))</f>
        <v>307.20999999999998</v>
      </c>
      <c r="V3331" s="6" t="b">
        <f t="shared" si="257"/>
        <v>1</v>
      </c>
      <c r="W3331" s="4">
        <f t="shared" si="258"/>
        <v>921.62999999999988</v>
      </c>
      <c r="X3331" s="6" t="b">
        <f t="shared" si="259"/>
        <v>1</v>
      </c>
      <c r="AD3331" s="52"/>
    </row>
    <row r="3332" spans="1:30" x14ac:dyDescent="0.45">
      <c r="A3332" s="4">
        <v>3330</v>
      </c>
      <c r="B3332">
        <v>1008</v>
      </c>
      <c r="C3332">
        <v>30207</v>
      </c>
      <c r="D3332" t="str">
        <f>_xlfn.XLOOKUP(C3332,customer_table!$A$2:$A$4869,customer_table!$B$2:$B$4869)</f>
        <v>Consumer</v>
      </c>
      <c r="E3332">
        <v>1</v>
      </c>
      <c r="F3332">
        <v>269.08</v>
      </c>
      <c r="G3332">
        <v>269.08</v>
      </c>
      <c r="H3332">
        <v>0</v>
      </c>
      <c r="I3332">
        <v>11.03</v>
      </c>
      <c r="J3332" s="5">
        <v>45485</v>
      </c>
      <c r="K3332" s="5">
        <v>45490</v>
      </c>
      <c r="L3332" t="s">
        <v>4885</v>
      </c>
      <c r="M3332" t="s">
        <v>4881</v>
      </c>
      <c r="N3332" t="s">
        <v>4876</v>
      </c>
      <c r="O3332" t="s">
        <v>4880</v>
      </c>
      <c r="P3332" t="s">
        <v>4891</v>
      </c>
      <c r="Q3332" s="4">
        <f>_xlfn.XLOOKUP(C3332,customer_table!$A$2:$A$4947,customer_table!$A$2:$A$4947)</f>
        <v>30207</v>
      </c>
      <c r="R3332" t="str">
        <f>_xlfn.XLOOKUP(D3332,customer_table!$B$2:$B$4947,customer_table!$B$2:$B$4947)</f>
        <v>Consumer</v>
      </c>
      <c r="S3332" s="4" t="b">
        <f t="shared" ref="S3332:S3395" si="260">Q3332=C3332</f>
        <v>1</v>
      </c>
      <c r="T3332" s="6" t="b">
        <f t="shared" ref="T3332:T3395" si="261">R3332=D3332</f>
        <v>1</v>
      </c>
      <c r="U3332" cm="1">
        <f t="array" ref="U3332">INDEX(hdd_products!$H$2:$H$21,MATCH(1,(hdd_products!$A$2:$A$21=hdd_orders!B3332)*(hdd_products!$H$2:$H$21=hdd_orders!F3332),0))</f>
        <v>269.08</v>
      </c>
      <c r="V3332" s="6" t="b">
        <f t="shared" ref="V3332:V3395" si="262">U3332=F3332</f>
        <v>1</v>
      </c>
      <c r="W3332" s="4">
        <f t="shared" ref="W3332:W3395" si="263">F3332*E3332</f>
        <v>269.08</v>
      </c>
      <c r="X3332" s="6" t="b">
        <f t="shared" ref="X3332:X3395" si="264">G3332=W3332</f>
        <v>1</v>
      </c>
      <c r="AD3332" s="52"/>
    </row>
    <row r="3333" spans="1:30" x14ac:dyDescent="0.45">
      <c r="A3333" s="4">
        <v>3331</v>
      </c>
      <c r="B3333">
        <v>1011</v>
      </c>
      <c r="C3333">
        <v>85446</v>
      </c>
      <c r="D3333" t="str">
        <f>_xlfn.XLOOKUP(C3333,customer_table!$A$2:$A$4869,customer_table!$B$2:$B$4869)</f>
        <v>Enterprise</v>
      </c>
      <c r="E3333">
        <v>1</v>
      </c>
      <c r="F3333">
        <v>664.86</v>
      </c>
      <c r="G3333">
        <v>664.86</v>
      </c>
      <c r="H3333">
        <v>0</v>
      </c>
      <c r="I3333">
        <v>9.2799999999999994</v>
      </c>
      <c r="J3333" s="5">
        <v>45305</v>
      </c>
      <c r="K3333" s="5">
        <v>45310</v>
      </c>
      <c r="L3333" t="s">
        <v>4899</v>
      </c>
      <c r="M3333" t="s">
        <v>4881</v>
      </c>
      <c r="N3333" t="s">
        <v>4901</v>
      </c>
      <c r="O3333" t="s">
        <v>4875</v>
      </c>
      <c r="P3333" t="s">
        <v>4879</v>
      </c>
      <c r="Q3333" s="4">
        <f>_xlfn.XLOOKUP(C3333,customer_table!$A$2:$A$4947,customer_table!$A$2:$A$4947)</f>
        <v>85446</v>
      </c>
      <c r="R3333" t="str">
        <f>_xlfn.XLOOKUP(D3333,customer_table!$B$2:$B$4947,customer_table!$B$2:$B$4947)</f>
        <v>Enterprise</v>
      </c>
      <c r="S3333" s="4" t="b">
        <f t="shared" si="260"/>
        <v>1</v>
      </c>
      <c r="T3333" s="6" t="b">
        <f t="shared" si="261"/>
        <v>1</v>
      </c>
      <c r="U3333" cm="1">
        <f t="array" ref="U3333">INDEX(hdd_products!$H$2:$H$21,MATCH(1,(hdd_products!$A$2:$A$21=hdd_orders!B3333)*(hdd_products!$H$2:$H$21=hdd_orders!F3333),0))</f>
        <v>664.86</v>
      </c>
      <c r="V3333" s="6" t="b">
        <f t="shared" si="262"/>
        <v>1</v>
      </c>
      <c r="W3333" s="4">
        <f t="shared" si="263"/>
        <v>664.86</v>
      </c>
      <c r="X3333" s="6" t="b">
        <f t="shared" si="264"/>
        <v>1</v>
      </c>
      <c r="AD3333" s="52"/>
    </row>
    <row r="3334" spans="1:30" x14ac:dyDescent="0.45">
      <c r="A3334" s="4">
        <v>3332</v>
      </c>
      <c r="B3334">
        <v>1004</v>
      </c>
      <c r="C3334">
        <v>58959</v>
      </c>
      <c r="D3334" t="str">
        <f>_xlfn.XLOOKUP(C3334,customer_table!$A$2:$A$4869,customer_table!$B$2:$B$4869)</f>
        <v>Small Business</v>
      </c>
      <c r="E3334">
        <v>5</v>
      </c>
      <c r="F3334">
        <v>170.85</v>
      </c>
      <c r="G3334">
        <v>854.25</v>
      </c>
      <c r="H3334">
        <v>0</v>
      </c>
      <c r="I3334">
        <v>16.5</v>
      </c>
      <c r="J3334" s="5">
        <v>45418</v>
      </c>
      <c r="K3334" s="5">
        <v>45421</v>
      </c>
      <c r="L3334" t="s">
        <v>4887</v>
      </c>
      <c r="M3334" t="s">
        <v>4877</v>
      </c>
      <c r="N3334" t="s">
        <v>4901</v>
      </c>
      <c r="O3334" t="s">
        <v>4880</v>
      </c>
      <c r="P3334" t="s">
        <v>4891</v>
      </c>
      <c r="Q3334" s="4">
        <f>_xlfn.XLOOKUP(C3334,customer_table!$A$2:$A$4947,customer_table!$A$2:$A$4947)</f>
        <v>58959</v>
      </c>
      <c r="R3334" t="str">
        <f>_xlfn.XLOOKUP(D3334,customer_table!$B$2:$B$4947,customer_table!$B$2:$B$4947)</f>
        <v>Small Business</v>
      </c>
      <c r="S3334" s="4" t="b">
        <f t="shared" si="260"/>
        <v>1</v>
      </c>
      <c r="T3334" s="6" t="b">
        <f t="shared" si="261"/>
        <v>1</v>
      </c>
      <c r="U3334" cm="1">
        <f t="array" ref="U3334">INDEX(hdd_products!$H$2:$H$21,MATCH(1,(hdd_products!$A$2:$A$21=hdd_orders!B3334)*(hdd_products!$H$2:$H$21=hdd_orders!F3334),0))</f>
        <v>170.85</v>
      </c>
      <c r="V3334" s="6" t="b">
        <f t="shared" si="262"/>
        <v>1</v>
      </c>
      <c r="W3334" s="4">
        <f t="shared" si="263"/>
        <v>854.25</v>
      </c>
      <c r="X3334" s="6" t="b">
        <f t="shared" si="264"/>
        <v>1</v>
      </c>
      <c r="AD3334" s="52"/>
    </row>
    <row r="3335" spans="1:30" x14ac:dyDescent="0.45">
      <c r="A3335" s="4">
        <v>3333</v>
      </c>
      <c r="B3335">
        <v>1001</v>
      </c>
      <c r="C3335">
        <v>40753</v>
      </c>
      <c r="D3335" t="str">
        <f>_xlfn.XLOOKUP(C3335,customer_table!$A$2:$A$4869,customer_table!$B$2:$B$4869)</f>
        <v>Enterprise</v>
      </c>
      <c r="E3335">
        <v>3</v>
      </c>
      <c r="F3335">
        <v>129.16999999999999</v>
      </c>
      <c r="G3335">
        <v>387.51</v>
      </c>
      <c r="H3335">
        <v>0</v>
      </c>
      <c r="I3335">
        <v>12.63</v>
      </c>
      <c r="J3335" s="5">
        <v>45629</v>
      </c>
      <c r="K3335" s="5">
        <v>45635</v>
      </c>
      <c r="L3335" t="s">
        <v>4882</v>
      </c>
      <c r="M3335" t="s">
        <v>4881</v>
      </c>
      <c r="N3335" t="s">
        <v>4876</v>
      </c>
      <c r="O3335" t="s">
        <v>4894</v>
      </c>
      <c r="P3335" t="s">
        <v>4886</v>
      </c>
      <c r="Q3335" s="4">
        <f>_xlfn.XLOOKUP(C3335,customer_table!$A$2:$A$4947,customer_table!$A$2:$A$4947)</f>
        <v>40753</v>
      </c>
      <c r="R3335" t="str">
        <f>_xlfn.XLOOKUP(D3335,customer_table!$B$2:$B$4947,customer_table!$B$2:$B$4947)</f>
        <v>Enterprise</v>
      </c>
      <c r="S3335" s="4" t="b">
        <f t="shared" si="260"/>
        <v>1</v>
      </c>
      <c r="T3335" s="6" t="b">
        <f t="shared" si="261"/>
        <v>1</v>
      </c>
      <c r="U3335" cm="1">
        <f t="array" ref="U3335">INDEX(hdd_products!$H$2:$H$21,MATCH(1,(hdd_products!$A$2:$A$21=hdd_orders!B3335)*(hdd_products!$H$2:$H$21=hdd_orders!F3335),0))</f>
        <v>129.16999999999999</v>
      </c>
      <c r="V3335" s="6" t="b">
        <f t="shared" si="262"/>
        <v>1</v>
      </c>
      <c r="W3335" s="4">
        <f t="shared" si="263"/>
        <v>387.51</v>
      </c>
      <c r="X3335" s="6" t="b">
        <f t="shared" si="264"/>
        <v>1</v>
      </c>
      <c r="AD3335" s="52"/>
    </row>
    <row r="3336" spans="1:30" x14ac:dyDescent="0.45">
      <c r="A3336" s="4">
        <v>3334</v>
      </c>
      <c r="B3336">
        <v>1004</v>
      </c>
      <c r="C3336">
        <v>39732</v>
      </c>
      <c r="D3336" t="str">
        <f>_xlfn.XLOOKUP(C3336,customer_table!$A$2:$A$4869,customer_table!$B$2:$B$4869)</f>
        <v>Enterprise</v>
      </c>
      <c r="E3336">
        <v>1</v>
      </c>
      <c r="F3336">
        <v>170.85</v>
      </c>
      <c r="G3336">
        <v>170.85</v>
      </c>
      <c r="H3336">
        <v>0</v>
      </c>
      <c r="I3336">
        <v>12.43</v>
      </c>
      <c r="J3336" s="5">
        <v>45646</v>
      </c>
      <c r="K3336" s="5">
        <v>45653</v>
      </c>
      <c r="L3336" t="s">
        <v>4900</v>
      </c>
      <c r="M3336" t="s">
        <v>4881</v>
      </c>
      <c r="N3336" t="s">
        <v>4876</v>
      </c>
      <c r="O3336" t="s">
        <v>4875</v>
      </c>
      <c r="P3336" t="s">
        <v>4879</v>
      </c>
      <c r="Q3336" s="4">
        <f>_xlfn.XLOOKUP(C3336,customer_table!$A$2:$A$4947,customer_table!$A$2:$A$4947)</f>
        <v>39732</v>
      </c>
      <c r="R3336" t="str">
        <f>_xlfn.XLOOKUP(D3336,customer_table!$B$2:$B$4947,customer_table!$B$2:$B$4947)</f>
        <v>Enterprise</v>
      </c>
      <c r="S3336" s="4" t="b">
        <f t="shared" si="260"/>
        <v>1</v>
      </c>
      <c r="T3336" s="6" t="b">
        <f t="shared" si="261"/>
        <v>1</v>
      </c>
      <c r="U3336" cm="1">
        <f t="array" ref="U3336">INDEX(hdd_products!$H$2:$H$21,MATCH(1,(hdd_products!$A$2:$A$21=hdd_orders!B3336)*(hdd_products!$H$2:$H$21=hdd_orders!F3336),0))</f>
        <v>170.85</v>
      </c>
      <c r="V3336" s="6" t="b">
        <f t="shared" si="262"/>
        <v>1</v>
      </c>
      <c r="W3336" s="4">
        <f t="shared" si="263"/>
        <v>170.85</v>
      </c>
      <c r="X3336" s="6" t="b">
        <f t="shared" si="264"/>
        <v>1</v>
      </c>
      <c r="AD3336" s="52"/>
    </row>
    <row r="3337" spans="1:30" x14ac:dyDescent="0.45">
      <c r="A3337" s="4">
        <v>3335</v>
      </c>
      <c r="B3337">
        <v>1005</v>
      </c>
      <c r="C3337">
        <v>10186</v>
      </c>
      <c r="D3337" t="str">
        <f>_xlfn.XLOOKUP(C3337,customer_table!$A$2:$A$4869,customer_table!$B$2:$B$4869)</f>
        <v>Small Business</v>
      </c>
      <c r="E3337">
        <v>1</v>
      </c>
      <c r="F3337">
        <v>204.55</v>
      </c>
      <c r="G3337">
        <v>204.55</v>
      </c>
      <c r="H3337">
        <v>0</v>
      </c>
      <c r="I3337">
        <v>18.420000000000002</v>
      </c>
      <c r="J3337" s="5">
        <v>45559</v>
      </c>
      <c r="K3337" s="5">
        <v>45564</v>
      </c>
      <c r="L3337" t="s">
        <v>4889</v>
      </c>
      <c r="M3337" t="s">
        <v>4898</v>
      </c>
      <c r="N3337" t="s">
        <v>4876</v>
      </c>
      <c r="O3337" t="s">
        <v>4894</v>
      </c>
      <c r="P3337" t="s">
        <v>4874</v>
      </c>
      <c r="Q3337" s="4">
        <f>_xlfn.XLOOKUP(C3337,customer_table!$A$2:$A$4947,customer_table!$A$2:$A$4947)</f>
        <v>10186</v>
      </c>
      <c r="R3337" t="str">
        <f>_xlfn.XLOOKUP(D3337,customer_table!$B$2:$B$4947,customer_table!$B$2:$B$4947)</f>
        <v>Small Business</v>
      </c>
      <c r="S3337" s="4" t="b">
        <f t="shared" si="260"/>
        <v>1</v>
      </c>
      <c r="T3337" s="6" t="b">
        <f t="shared" si="261"/>
        <v>1</v>
      </c>
      <c r="U3337" cm="1">
        <f t="array" ref="U3337">INDEX(hdd_products!$H$2:$H$21,MATCH(1,(hdd_products!$A$2:$A$21=hdd_orders!B3337)*(hdd_products!$H$2:$H$21=hdd_orders!F3337),0))</f>
        <v>204.55</v>
      </c>
      <c r="V3337" s="6" t="b">
        <f t="shared" si="262"/>
        <v>1</v>
      </c>
      <c r="W3337" s="4">
        <f t="shared" si="263"/>
        <v>204.55</v>
      </c>
      <c r="X3337" s="6" t="b">
        <f t="shared" si="264"/>
        <v>1</v>
      </c>
      <c r="AD3337" s="52"/>
    </row>
    <row r="3338" spans="1:30" x14ac:dyDescent="0.45">
      <c r="A3338" s="4">
        <v>3336</v>
      </c>
      <c r="B3338">
        <v>1004</v>
      </c>
      <c r="C3338">
        <v>39105</v>
      </c>
      <c r="D3338" t="str">
        <f>_xlfn.XLOOKUP(C3338,customer_table!$A$2:$A$4869,customer_table!$B$2:$B$4869)</f>
        <v>Enterprise</v>
      </c>
      <c r="E3338">
        <v>1</v>
      </c>
      <c r="F3338">
        <v>170.85</v>
      </c>
      <c r="G3338">
        <v>170.85</v>
      </c>
      <c r="H3338">
        <v>0</v>
      </c>
      <c r="I3338">
        <v>14.47</v>
      </c>
      <c r="J3338" s="5">
        <v>45645</v>
      </c>
      <c r="K3338" s="5">
        <v>45651</v>
      </c>
      <c r="L3338" t="s">
        <v>4882</v>
      </c>
      <c r="M3338" t="s">
        <v>4881</v>
      </c>
      <c r="N3338" t="s">
        <v>4901</v>
      </c>
      <c r="O3338" t="s">
        <v>4880</v>
      </c>
      <c r="P3338" t="s">
        <v>4874</v>
      </c>
      <c r="Q3338" s="4">
        <f>_xlfn.XLOOKUP(C3338,customer_table!$A$2:$A$4947,customer_table!$A$2:$A$4947)</f>
        <v>39105</v>
      </c>
      <c r="R3338" t="str">
        <f>_xlfn.XLOOKUP(D3338,customer_table!$B$2:$B$4947,customer_table!$B$2:$B$4947)</f>
        <v>Enterprise</v>
      </c>
      <c r="S3338" s="4" t="b">
        <f t="shared" si="260"/>
        <v>1</v>
      </c>
      <c r="T3338" s="6" t="b">
        <f t="shared" si="261"/>
        <v>1</v>
      </c>
      <c r="U3338" cm="1">
        <f t="array" ref="U3338">INDEX(hdd_products!$H$2:$H$21,MATCH(1,(hdd_products!$A$2:$A$21=hdd_orders!B3338)*(hdd_products!$H$2:$H$21=hdd_orders!F3338),0))</f>
        <v>170.85</v>
      </c>
      <c r="V3338" s="6" t="b">
        <f t="shared" si="262"/>
        <v>1</v>
      </c>
      <c r="W3338" s="4">
        <f t="shared" si="263"/>
        <v>170.85</v>
      </c>
      <c r="X3338" s="6" t="b">
        <f t="shared" si="264"/>
        <v>1</v>
      </c>
      <c r="AD3338" s="52"/>
    </row>
    <row r="3339" spans="1:30" x14ac:dyDescent="0.45">
      <c r="A3339" s="4">
        <v>3337</v>
      </c>
      <c r="B3339">
        <v>1008</v>
      </c>
      <c r="C3339">
        <v>55876</v>
      </c>
      <c r="D3339" t="str">
        <f>_xlfn.XLOOKUP(C3339,customer_table!$A$2:$A$4869,customer_table!$B$2:$B$4869)</f>
        <v>Consumer</v>
      </c>
      <c r="E3339">
        <v>1</v>
      </c>
      <c r="F3339">
        <v>269.08</v>
      </c>
      <c r="G3339">
        <v>269.08</v>
      </c>
      <c r="H3339">
        <v>0</v>
      </c>
      <c r="I3339">
        <v>10.25</v>
      </c>
      <c r="J3339" s="5">
        <v>45508</v>
      </c>
      <c r="K3339" s="5">
        <v>45512</v>
      </c>
      <c r="L3339" t="s">
        <v>4885</v>
      </c>
      <c r="M3339" t="s">
        <v>4881</v>
      </c>
      <c r="N3339" t="s">
        <v>4876</v>
      </c>
      <c r="O3339" t="s">
        <v>4880</v>
      </c>
      <c r="P3339" t="s">
        <v>4884</v>
      </c>
      <c r="Q3339" s="4">
        <f>_xlfn.XLOOKUP(C3339,customer_table!$A$2:$A$4947,customer_table!$A$2:$A$4947)</f>
        <v>55876</v>
      </c>
      <c r="R3339" t="str">
        <f>_xlfn.XLOOKUP(D3339,customer_table!$B$2:$B$4947,customer_table!$B$2:$B$4947)</f>
        <v>Consumer</v>
      </c>
      <c r="S3339" s="4" t="b">
        <f t="shared" si="260"/>
        <v>1</v>
      </c>
      <c r="T3339" s="6" t="b">
        <f t="shared" si="261"/>
        <v>1</v>
      </c>
      <c r="U3339" cm="1">
        <f t="array" ref="U3339">INDEX(hdd_products!$H$2:$H$21,MATCH(1,(hdd_products!$A$2:$A$21=hdd_orders!B3339)*(hdd_products!$H$2:$H$21=hdd_orders!F3339),0))</f>
        <v>269.08</v>
      </c>
      <c r="V3339" s="6" t="b">
        <f t="shared" si="262"/>
        <v>1</v>
      </c>
      <c r="W3339" s="4">
        <f t="shared" si="263"/>
        <v>269.08</v>
      </c>
      <c r="X3339" s="6" t="b">
        <f t="shared" si="264"/>
        <v>1</v>
      </c>
      <c r="AD3339" s="52"/>
    </row>
    <row r="3340" spans="1:30" x14ac:dyDescent="0.45">
      <c r="A3340" s="4">
        <v>3338</v>
      </c>
      <c r="B3340">
        <v>1003</v>
      </c>
      <c r="C3340">
        <v>15971</v>
      </c>
      <c r="D3340" t="str">
        <f>_xlfn.XLOOKUP(C3340,customer_table!$A$2:$A$4869,customer_table!$B$2:$B$4869)</f>
        <v>Small Business</v>
      </c>
      <c r="E3340">
        <v>1</v>
      </c>
      <c r="F3340">
        <v>95.08</v>
      </c>
      <c r="G3340">
        <v>95.08</v>
      </c>
      <c r="H3340">
        <v>0</v>
      </c>
      <c r="I3340">
        <v>16.920000000000002</v>
      </c>
      <c r="J3340" s="5">
        <v>45317</v>
      </c>
      <c r="K3340" s="5">
        <v>45322</v>
      </c>
      <c r="L3340" t="s">
        <v>4890</v>
      </c>
      <c r="M3340" t="s">
        <v>4881</v>
      </c>
      <c r="N3340" t="s">
        <v>4876</v>
      </c>
      <c r="O3340" t="s">
        <v>4880</v>
      </c>
      <c r="P3340" t="s">
        <v>4891</v>
      </c>
      <c r="Q3340" s="4">
        <f>_xlfn.XLOOKUP(C3340,customer_table!$A$2:$A$4947,customer_table!$A$2:$A$4947)</f>
        <v>15971</v>
      </c>
      <c r="R3340" t="str">
        <f>_xlfn.XLOOKUP(D3340,customer_table!$B$2:$B$4947,customer_table!$B$2:$B$4947)</f>
        <v>Small Business</v>
      </c>
      <c r="S3340" s="4" t="b">
        <f t="shared" si="260"/>
        <v>1</v>
      </c>
      <c r="T3340" s="6" t="b">
        <f t="shared" si="261"/>
        <v>1</v>
      </c>
      <c r="U3340" cm="1">
        <f t="array" ref="U3340">INDEX(hdd_products!$H$2:$H$21,MATCH(1,(hdd_products!$A$2:$A$21=hdd_orders!B3340)*(hdd_products!$H$2:$H$21=hdd_orders!F3340),0))</f>
        <v>95.08</v>
      </c>
      <c r="V3340" s="6" t="b">
        <f t="shared" si="262"/>
        <v>1</v>
      </c>
      <c r="W3340" s="4">
        <f t="shared" si="263"/>
        <v>95.08</v>
      </c>
      <c r="X3340" s="6" t="b">
        <f t="shared" si="264"/>
        <v>1</v>
      </c>
      <c r="AD3340" s="52"/>
    </row>
    <row r="3341" spans="1:30" x14ac:dyDescent="0.45">
      <c r="A3341" s="4">
        <v>3339</v>
      </c>
      <c r="B3341">
        <v>1002</v>
      </c>
      <c r="C3341">
        <v>76278</v>
      </c>
      <c r="D3341" t="str">
        <f>_xlfn.XLOOKUP(C3341,customer_table!$A$2:$A$4869,customer_table!$B$2:$B$4869)</f>
        <v>Enterprise</v>
      </c>
      <c r="E3341">
        <v>1</v>
      </c>
      <c r="F3341">
        <v>198.26</v>
      </c>
      <c r="G3341">
        <v>198.26</v>
      </c>
      <c r="H3341">
        <v>0</v>
      </c>
      <c r="I3341">
        <v>12.87</v>
      </c>
      <c r="J3341" s="5">
        <v>45546</v>
      </c>
      <c r="K3341" s="5">
        <v>45553</v>
      </c>
      <c r="L3341" t="s">
        <v>4900</v>
      </c>
      <c r="M3341" t="s">
        <v>4898</v>
      </c>
      <c r="N3341" t="s">
        <v>4876</v>
      </c>
      <c r="O3341" t="s">
        <v>4875</v>
      </c>
      <c r="P3341" t="s">
        <v>4886</v>
      </c>
      <c r="Q3341" s="4">
        <f>_xlfn.XLOOKUP(C3341,customer_table!$A$2:$A$4947,customer_table!$A$2:$A$4947)</f>
        <v>76278</v>
      </c>
      <c r="R3341" t="str">
        <f>_xlfn.XLOOKUP(D3341,customer_table!$B$2:$B$4947,customer_table!$B$2:$B$4947)</f>
        <v>Enterprise</v>
      </c>
      <c r="S3341" s="4" t="b">
        <f t="shared" si="260"/>
        <v>1</v>
      </c>
      <c r="T3341" s="6" t="b">
        <f t="shared" si="261"/>
        <v>1</v>
      </c>
      <c r="U3341" cm="1">
        <f t="array" ref="U3341">INDEX(hdd_products!$H$2:$H$21,MATCH(1,(hdd_products!$A$2:$A$21=hdd_orders!B3341)*(hdd_products!$H$2:$H$21=hdd_orders!F3341),0))</f>
        <v>198.26</v>
      </c>
      <c r="V3341" s="6" t="b">
        <f t="shared" si="262"/>
        <v>1</v>
      </c>
      <c r="W3341" s="4">
        <f t="shared" si="263"/>
        <v>198.26</v>
      </c>
      <c r="X3341" s="6" t="b">
        <f t="shared" si="264"/>
        <v>1</v>
      </c>
      <c r="AD3341" s="52"/>
    </row>
    <row r="3342" spans="1:30" x14ac:dyDescent="0.45">
      <c r="A3342" s="4">
        <v>3340</v>
      </c>
      <c r="B3342">
        <v>1001</v>
      </c>
      <c r="C3342">
        <v>30443</v>
      </c>
      <c r="D3342" t="str">
        <f>_xlfn.XLOOKUP(C3342,customer_table!$A$2:$A$4869,customer_table!$B$2:$B$4869)</f>
        <v>Consumer</v>
      </c>
      <c r="E3342">
        <v>1</v>
      </c>
      <c r="F3342">
        <v>129.16999999999999</v>
      </c>
      <c r="G3342">
        <v>129.16999999999999</v>
      </c>
      <c r="H3342">
        <v>0</v>
      </c>
      <c r="I3342">
        <v>11.46</v>
      </c>
      <c r="J3342" s="5">
        <v>45342</v>
      </c>
      <c r="K3342" s="5">
        <v>45343</v>
      </c>
      <c r="L3342" t="s">
        <v>4885</v>
      </c>
      <c r="M3342" t="s">
        <v>4896</v>
      </c>
      <c r="N3342" t="s">
        <v>4876</v>
      </c>
      <c r="O3342" t="s">
        <v>4880</v>
      </c>
      <c r="P3342" t="s">
        <v>4888</v>
      </c>
      <c r="Q3342" s="4">
        <f>_xlfn.XLOOKUP(C3342,customer_table!$A$2:$A$4947,customer_table!$A$2:$A$4947)</f>
        <v>30443</v>
      </c>
      <c r="R3342" t="str">
        <f>_xlfn.XLOOKUP(D3342,customer_table!$B$2:$B$4947,customer_table!$B$2:$B$4947)</f>
        <v>Consumer</v>
      </c>
      <c r="S3342" s="4" t="b">
        <f t="shared" si="260"/>
        <v>1</v>
      </c>
      <c r="T3342" s="6" t="b">
        <f t="shared" si="261"/>
        <v>1</v>
      </c>
      <c r="U3342" cm="1">
        <f t="array" ref="U3342">INDEX(hdd_products!$H$2:$H$21,MATCH(1,(hdd_products!$A$2:$A$21=hdd_orders!B3342)*(hdd_products!$H$2:$H$21=hdd_orders!F3342),0))</f>
        <v>129.16999999999999</v>
      </c>
      <c r="V3342" s="6" t="b">
        <f t="shared" si="262"/>
        <v>1</v>
      </c>
      <c r="W3342" s="4">
        <f t="shared" si="263"/>
        <v>129.16999999999999</v>
      </c>
      <c r="X3342" s="6" t="b">
        <f t="shared" si="264"/>
        <v>1</v>
      </c>
      <c r="AD3342" s="52"/>
    </row>
    <row r="3343" spans="1:30" x14ac:dyDescent="0.45">
      <c r="A3343" s="4">
        <v>3341</v>
      </c>
      <c r="B3343">
        <v>1002</v>
      </c>
      <c r="C3343">
        <v>83174</v>
      </c>
      <c r="D3343" t="str">
        <f>_xlfn.XLOOKUP(C3343,customer_table!$A$2:$A$4869,customer_table!$B$2:$B$4869)</f>
        <v>Small Business</v>
      </c>
      <c r="E3343">
        <v>1</v>
      </c>
      <c r="F3343">
        <v>198.26</v>
      </c>
      <c r="G3343">
        <v>198.26</v>
      </c>
      <c r="H3343">
        <v>0</v>
      </c>
      <c r="I3343">
        <v>9.2200000000000006</v>
      </c>
      <c r="J3343" s="5">
        <v>45575</v>
      </c>
      <c r="K3343" s="5">
        <v>45577</v>
      </c>
      <c r="L3343" t="s">
        <v>4902</v>
      </c>
      <c r="M3343" t="s">
        <v>4881</v>
      </c>
      <c r="N3343" t="s">
        <v>4901</v>
      </c>
      <c r="O3343" t="s">
        <v>4875</v>
      </c>
      <c r="P3343" t="s">
        <v>4879</v>
      </c>
      <c r="Q3343" s="4">
        <f>_xlfn.XLOOKUP(C3343,customer_table!$A$2:$A$4947,customer_table!$A$2:$A$4947)</f>
        <v>83174</v>
      </c>
      <c r="R3343" t="str">
        <f>_xlfn.XLOOKUP(D3343,customer_table!$B$2:$B$4947,customer_table!$B$2:$B$4947)</f>
        <v>Small Business</v>
      </c>
      <c r="S3343" s="4" t="b">
        <f t="shared" si="260"/>
        <v>1</v>
      </c>
      <c r="T3343" s="6" t="b">
        <f t="shared" si="261"/>
        <v>1</v>
      </c>
      <c r="U3343" cm="1">
        <f t="array" ref="U3343">INDEX(hdd_products!$H$2:$H$21,MATCH(1,(hdd_products!$A$2:$A$21=hdd_orders!B3343)*(hdd_products!$H$2:$H$21=hdd_orders!F3343),0))</f>
        <v>198.26</v>
      </c>
      <c r="V3343" s="6" t="b">
        <f t="shared" si="262"/>
        <v>1</v>
      </c>
      <c r="W3343" s="4">
        <f t="shared" si="263"/>
        <v>198.26</v>
      </c>
      <c r="X3343" s="6" t="b">
        <f t="shared" si="264"/>
        <v>1</v>
      </c>
      <c r="AD3343" s="52"/>
    </row>
    <row r="3344" spans="1:30" x14ac:dyDescent="0.45">
      <c r="A3344" s="4">
        <v>3342</v>
      </c>
      <c r="B3344">
        <v>1003</v>
      </c>
      <c r="C3344">
        <v>74617</v>
      </c>
      <c r="D3344" t="str">
        <f>_xlfn.XLOOKUP(C3344,customer_table!$A$2:$A$4869,customer_table!$B$2:$B$4869)</f>
        <v>Enterprise</v>
      </c>
      <c r="E3344">
        <v>4</v>
      </c>
      <c r="F3344">
        <v>95.08</v>
      </c>
      <c r="G3344">
        <v>380.32</v>
      </c>
      <c r="H3344">
        <v>0</v>
      </c>
      <c r="I3344">
        <v>15.26</v>
      </c>
      <c r="J3344" s="5">
        <v>45385</v>
      </c>
      <c r="K3344" s="5">
        <v>45391</v>
      </c>
      <c r="L3344" t="s">
        <v>4893</v>
      </c>
      <c r="M3344" t="s">
        <v>4881</v>
      </c>
      <c r="N3344" t="s">
        <v>4901</v>
      </c>
      <c r="O3344" t="s">
        <v>4880</v>
      </c>
      <c r="P3344" t="s">
        <v>4879</v>
      </c>
      <c r="Q3344" s="4">
        <f>_xlfn.XLOOKUP(C3344,customer_table!$A$2:$A$4947,customer_table!$A$2:$A$4947)</f>
        <v>74617</v>
      </c>
      <c r="R3344" t="str">
        <f>_xlfn.XLOOKUP(D3344,customer_table!$B$2:$B$4947,customer_table!$B$2:$B$4947)</f>
        <v>Enterprise</v>
      </c>
      <c r="S3344" s="4" t="b">
        <f t="shared" si="260"/>
        <v>1</v>
      </c>
      <c r="T3344" s="6" t="b">
        <f t="shared" si="261"/>
        <v>1</v>
      </c>
      <c r="U3344" cm="1">
        <f t="array" ref="U3344">INDEX(hdd_products!$H$2:$H$21,MATCH(1,(hdd_products!$A$2:$A$21=hdd_orders!B3344)*(hdd_products!$H$2:$H$21=hdd_orders!F3344),0))</f>
        <v>95.08</v>
      </c>
      <c r="V3344" s="6" t="b">
        <f t="shared" si="262"/>
        <v>1</v>
      </c>
      <c r="W3344" s="4">
        <f t="shared" si="263"/>
        <v>380.32</v>
      </c>
      <c r="X3344" s="6" t="b">
        <f t="shared" si="264"/>
        <v>1</v>
      </c>
      <c r="AD3344" s="52"/>
    </row>
    <row r="3345" spans="1:30" x14ac:dyDescent="0.45">
      <c r="A3345" s="4">
        <v>3343</v>
      </c>
      <c r="B3345">
        <v>1006</v>
      </c>
      <c r="C3345">
        <v>80009</v>
      </c>
      <c r="D3345" t="str">
        <f>_xlfn.XLOOKUP(C3345,customer_table!$A$2:$A$4869,customer_table!$B$2:$B$4869)</f>
        <v>Enterprise</v>
      </c>
      <c r="E3345">
        <v>8</v>
      </c>
      <c r="F3345">
        <v>307.20999999999998</v>
      </c>
      <c r="G3345">
        <v>2457.6799999999998</v>
      </c>
      <c r="H3345">
        <v>0</v>
      </c>
      <c r="I3345">
        <v>9.51</v>
      </c>
      <c r="J3345" s="5">
        <v>45514</v>
      </c>
      <c r="K3345" s="5">
        <v>45520</v>
      </c>
      <c r="L3345" t="s">
        <v>4899</v>
      </c>
      <c r="M3345" t="s">
        <v>4881</v>
      </c>
      <c r="N3345" t="s">
        <v>4876</v>
      </c>
      <c r="O3345" t="s">
        <v>4875</v>
      </c>
      <c r="P3345" t="s">
        <v>4874</v>
      </c>
      <c r="Q3345" s="4">
        <f>_xlfn.XLOOKUP(C3345,customer_table!$A$2:$A$4947,customer_table!$A$2:$A$4947)</f>
        <v>80009</v>
      </c>
      <c r="R3345" t="str">
        <f>_xlfn.XLOOKUP(D3345,customer_table!$B$2:$B$4947,customer_table!$B$2:$B$4947)</f>
        <v>Enterprise</v>
      </c>
      <c r="S3345" s="4" t="b">
        <f t="shared" si="260"/>
        <v>1</v>
      </c>
      <c r="T3345" s="6" t="b">
        <f t="shared" si="261"/>
        <v>1</v>
      </c>
      <c r="U3345" cm="1">
        <f t="array" ref="U3345">INDEX(hdd_products!$H$2:$H$21,MATCH(1,(hdd_products!$A$2:$A$21=hdd_orders!B3345)*(hdd_products!$H$2:$H$21=hdd_orders!F3345),0))</f>
        <v>307.20999999999998</v>
      </c>
      <c r="V3345" s="6" t="b">
        <f t="shared" si="262"/>
        <v>1</v>
      </c>
      <c r="W3345" s="4">
        <f t="shared" si="263"/>
        <v>2457.6799999999998</v>
      </c>
      <c r="X3345" s="6" t="b">
        <f t="shared" si="264"/>
        <v>1</v>
      </c>
      <c r="AD3345" s="52"/>
    </row>
    <row r="3346" spans="1:30" x14ac:dyDescent="0.45">
      <c r="A3346" s="4">
        <v>3344</v>
      </c>
      <c r="B3346">
        <v>1012</v>
      </c>
      <c r="C3346">
        <v>44426</v>
      </c>
      <c r="D3346" t="str">
        <f>_xlfn.XLOOKUP(C3346,customer_table!$A$2:$A$4869,customer_table!$B$2:$B$4869)</f>
        <v>Small Business</v>
      </c>
      <c r="E3346">
        <v>2</v>
      </c>
      <c r="F3346">
        <v>339.39</v>
      </c>
      <c r="G3346">
        <v>678.78</v>
      </c>
      <c r="H3346">
        <v>0</v>
      </c>
      <c r="I3346">
        <v>8.8800000000000008</v>
      </c>
      <c r="J3346" s="5">
        <v>45394</v>
      </c>
      <c r="K3346" s="5">
        <v>45397</v>
      </c>
      <c r="L3346" t="s">
        <v>4899</v>
      </c>
      <c r="M3346" t="s">
        <v>4898</v>
      </c>
      <c r="N3346" t="s">
        <v>4901</v>
      </c>
      <c r="O3346" t="s">
        <v>4880</v>
      </c>
      <c r="P3346" t="s">
        <v>4886</v>
      </c>
      <c r="Q3346" s="4">
        <f>_xlfn.XLOOKUP(C3346,customer_table!$A$2:$A$4947,customer_table!$A$2:$A$4947)</f>
        <v>44426</v>
      </c>
      <c r="R3346" t="str">
        <f>_xlfn.XLOOKUP(D3346,customer_table!$B$2:$B$4947,customer_table!$B$2:$B$4947)</f>
        <v>Small Business</v>
      </c>
      <c r="S3346" s="4" t="b">
        <f t="shared" si="260"/>
        <v>1</v>
      </c>
      <c r="T3346" s="6" t="b">
        <f t="shared" si="261"/>
        <v>1</v>
      </c>
      <c r="U3346" cm="1">
        <f t="array" ref="U3346">INDEX(hdd_products!$H$2:$H$21,MATCH(1,(hdd_products!$A$2:$A$21=hdd_orders!B3346)*(hdd_products!$H$2:$H$21=hdd_orders!F3346),0))</f>
        <v>339.39</v>
      </c>
      <c r="V3346" s="6" t="b">
        <f t="shared" si="262"/>
        <v>1</v>
      </c>
      <c r="W3346" s="4">
        <f t="shared" si="263"/>
        <v>678.78</v>
      </c>
      <c r="X3346" s="6" t="b">
        <f t="shared" si="264"/>
        <v>1</v>
      </c>
      <c r="AD3346" s="52"/>
    </row>
    <row r="3347" spans="1:30" x14ac:dyDescent="0.45">
      <c r="A3347" s="4">
        <v>3345</v>
      </c>
      <c r="B3347">
        <v>1012</v>
      </c>
      <c r="C3347">
        <v>28564</v>
      </c>
      <c r="D3347" t="str">
        <f>_xlfn.XLOOKUP(C3347,customer_table!$A$2:$A$4869,customer_table!$B$2:$B$4869)</f>
        <v>Enterprise</v>
      </c>
      <c r="E3347">
        <v>2</v>
      </c>
      <c r="F3347">
        <v>339.39</v>
      </c>
      <c r="G3347">
        <v>678.78</v>
      </c>
      <c r="H3347">
        <v>0</v>
      </c>
      <c r="I3347">
        <v>12.94</v>
      </c>
      <c r="J3347" s="5">
        <v>45402</v>
      </c>
      <c r="K3347" s="5">
        <v>45408</v>
      </c>
      <c r="L3347" t="s">
        <v>4900</v>
      </c>
      <c r="M3347" t="s">
        <v>4877</v>
      </c>
      <c r="N3347" t="s">
        <v>4876</v>
      </c>
      <c r="O3347" t="s">
        <v>4880</v>
      </c>
      <c r="P3347" t="s">
        <v>4886</v>
      </c>
      <c r="Q3347" s="4">
        <f>_xlfn.XLOOKUP(C3347,customer_table!$A$2:$A$4947,customer_table!$A$2:$A$4947)</f>
        <v>28564</v>
      </c>
      <c r="R3347" t="str">
        <f>_xlfn.XLOOKUP(D3347,customer_table!$B$2:$B$4947,customer_table!$B$2:$B$4947)</f>
        <v>Enterprise</v>
      </c>
      <c r="S3347" s="4" t="b">
        <f t="shared" si="260"/>
        <v>1</v>
      </c>
      <c r="T3347" s="6" t="b">
        <f t="shared" si="261"/>
        <v>1</v>
      </c>
      <c r="U3347" cm="1">
        <f t="array" ref="U3347">INDEX(hdd_products!$H$2:$H$21,MATCH(1,(hdd_products!$A$2:$A$21=hdd_orders!B3347)*(hdd_products!$H$2:$H$21=hdd_orders!F3347),0))</f>
        <v>339.39</v>
      </c>
      <c r="V3347" s="6" t="b">
        <f t="shared" si="262"/>
        <v>1</v>
      </c>
      <c r="W3347" s="4">
        <f t="shared" si="263"/>
        <v>678.78</v>
      </c>
      <c r="X3347" s="6" t="b">
        <f t="shared" si="264"/>
        <v>1</v>
      </c>
      <c r="AD3347" s="52"/>
    </row>
    <row r="3348" spans="1:30" x14ac:dyDescent="0.45">
      <c r="A3348" s="4">
        <v>3346</v>
      </c>
      <c r="B3348">
        <v>1004</v>
      </c>
      <c r="C3348">
        <v>48277</v>
      </c>
      <c r="D3348" t="str">
        <f>_xlfn.XLOOKUP(C3348,customer_table!$A$2:$A$4869,customer_table!$B$2:$B$4869)</f>
        <v>Enterprise</v>
      </c>
      <c r="E3348">
        <v>2</v>
      </c>
      <c r="F3348">
        <v>170.85</v>
      </c>
      <c r="G3348">
        <v>341.7</v>
      </c>
      <c r="H3348">
        <v>0</v>
      </c>
      <c r="I3348">
        <v>19.010000000000002</v>
      </c>
      <c r="J3348" s="5">
        <v>45616</v>
      </c>
      <c r="K3348" s="5">
        <v>45617</v>
      </c>
      <c r="L3348" t="s">
        <v>4878</v>
      </c>
      <c r="M3348" t="s">
        <v>4898</v>
      </c>
      <c r="N3348" t="s">
        <v>4876</v>
      </c>
      <c r="O3348" t="s">
        <v>4880</v>
      </c>
      <c r="P3348" t="s">
        <v>4874</v>
      </c>
      <c r="Q3348" s="4">
        <f>_xlfn.XLOOKUP(C3348,customer_table!$A$2:$A$4947,customer_table!$A$2:$A$4947)</f>
        <v>48277</v>
      </c>
      <c r="R3348" t="str">
        <f>_xlfn.XLOOKUP(D3348,customer_table!$B$2:$B$4947,customer_table!$B$2:$B$4947)</f>
        <v>Enterprise</v>
      </c>
      <c r="S3348" s="4" t="b">
        <f t="shared" si="260"/>
        <v>1</v>
      </c>
      <c r="T3348" s="6" t="b">
        <f t="shared" si="261"/>
        <v>1</v>
      </c>
      <c r="U3348" cm="1">
        <f t="array" ref="U3348">INDEX(hdd_products!$H$2:$H$21,MATCH(1,(hdd_products!$A$2:$A$21=hdd_orders!B3348)*(hdd_products!$H$2:$H$21=hdd_orders!F3348),0))</f>
        <v>170.85</v>
      </c>
      <c r="V3348" s="6" t="b">
        <f t="shared" si="262"/>
        <v>1</v>
      </c>
      <c r="W3348" s="4">
        <f t="shared" si="263"/>
        <v>341.7</v>
      </c>
      <c r="X3348" s="6" t="b">
        <f t="shared" si="264"/>
        <v>1</v>
      </c>
      <c r="AD3348" s="52"/>
    </row>
    <row r="3349" spans="1:30" x14ac:dyDescent="0.45">
      <c r="A3349" s="4">
        <v>3347</v>
      </c>
      <c r="B3349">
        <v>1002</v>
      </c>
      <c r="C3349">
        <v>30222</v>
      </c>
      <c r="D3349" t="str">
        <f>_xlfn.XLOOKUP(C3349,customer_table!$A$2:$A$4869,customer_table!$B$2:$B$4869)</f>
        <v>Enterprise</v>
      </c>
      <c r="E3349">
        <v>1</v>
      </c>
      <c r="F3349">
        <v>198.26</v>
      </c>
      <c r="G3349">
        <v>198.26</v>
      </c>
      <c r="H3349">
        <v>0</v>
      </c>
      <c r="I3349">
        <v>12.21</v>
      </c>
      <c r="J3349" s="5">
        <v>45635</v>
      </c>
      <c r="K3349" s="5">
        <v>45642</v>
      </c>
      <c r="L3349" t="s">
        <v>4900</v>
      </c>
      <c r="M3349" t="s">
        <v>4877</v>
      </c>
      <c r="N3349" t="s">
        <v>4876</v>
      </c>
      <c r="O3349" t="s">
        <v>4875</v>
      </c>
      <c r="P3349" t="s">
        <v>4879</v>
      </c>
      <c r="Q3349" s="4">
        <f>_xlfn.XLOOKUP(C3349,customer_table!$A$2:$A$4947,customer_table!$A$2:$A$4947)</f>
        <v>30222</v>
      </c>
      <c r="R3349" t="str">
        <f>_xlfn.XLOOKUP(D3349,customer_table!$B$2:$B$4947,customer_table!$B$2:$B$4947)</f>
        <v>Enterprise</v>
      </c>
      <c r="S3349" s="4" t="b">
        <f t="shared" si="260"/>
        <v>1</v>
      </c>
      <c r="T3349" s="6" t="b">
        <f t="shared" si="261"/>
        <v>1</v>
      </c>
      <c r="U3349" cm="1">
        <f t="array" ref="U3349">INDEX(hdd_products!$H$2:$H$21,MATCH(1,(hdd_products!$A$2:$A$21=hdd_orders!B3349)*(hdd_products!$H$2:$H$21=hdd_orders!F3349),0))</f>
        <v>198.26</v>
      </c>
      <c r="V3349" s="6" t="b">
        <f t="shared" si="262"/>
        <v>1</v>
      </c>
      <c r="W3349" s="4">
        <f t="shared" si="263"/>
        <v>198.26</v>
      </c>
      <c r="X3349" s="6" t="b">
        <f t="shared" si="264"/>
        <v>1</v>
      </c>
      <c r="AD3349" s="52"/>
    </row>
    <row r="3350" spans="1:30" x14ac:dyDescent="0.45">
      <c r="A3350" s="4">
        <v>3348</v>
      </c>
      <c r="B3350">
        <v>1002</v>
      </c>
      <c r="C3350">
        <v>56365</v>
      </c>
      <c r="D3350" t="str">
        <f>_xlfn.XLOOKUP(C3350,customer_table!$A$2:$A$4869,customer_table!$B$2:$B$4869)</f>
        <v>Small Business</v>
      </c>
      <c r="E3350">
        <v>2</v>
      </c>
      <c r="F3350">
        <v>198.26</v>
      </c>
      <c r="G3350">
        <v>396.52</v>
      </c>
      <c r="H3350">
        <v>0</v>
      </c>
      <c r="I3350">
        <v>16.73</v>
      </c>
      <c r="J3350" s="5">
        <v>45615</v>
      </c>
      <c r="K3350" s="5">
        <v>45622</v>
      </c>
      <c r="L3350" t="s">
        <v>4887</v>
      </c>
      <c r="M3350" t="s">
        <v>4881</v>
      </c>
      <c r="N3350" t="s">
        <v>4876</v>
      </c>
      <c r="O3350" t="s">
        <v>4880</v>
      </c>
      <c r="P3350" t="s">
        <v>4888</v>
      </c>
      <c r="Q3350" s="4">
        <f>_xlfn.XLOOKUP(C3350,customer_table!$A$2:$A$4947,customer_table!$A$2:$A$4947)</f>
        <v>56365</v>
      </c>
      <c r="R3350" t="str">
        <f>_xlfn.XLOOKUP(D3350,customer_table!$B$2:$B$4947,customer_table!$B$2:$B$4947)</f>
        <v>Small Business</v>
      </c>
      <c r="S3350" s="4" t="b">
        <f t="shared" si="260"/>
        <v>1</v>
      </c>
      <c r="T3350" s="6" t="b">
        <f t="shared" si="261"/>
        <v>1</v>
      </c>
      <c r="U3350" cm="1">
        <f t="array" ref="U3350">INDEX(hdd_products!$H$2:$H$21,MATCH(1,(hdd_products!$A$2:$A$21=hdd_orders!B3350)*(hdd_products!$H$2:$H$21=hdd_orders!F3350),0))</f>
        <v>198.26</v>
      </c>
      <c r="V3350" s="6" t="b">
        <f t="shared" si="262"/>
        <v>1</v>
      </c>
      <c r="W3350" s="4">
        <f t="shared" si="263"/>
        <v>396.52</v>
      </c>
      <c r="X3350" s="6" t="b">
        <f t="shared" si="264"/>
        <v>1</v>
      </c>
      <c r="AD3350" s="52"/>
    </row>
    <row r="3351" spans="1:30" x14ac:dyDescent="0.45">
      <c r="A3351" s="4">
        <v>3349</v>
      </c>
      <c r="B3351">
        <v>1005</v>
      </c>
      <c r="C3351">
        <v>95994</v>
      </c>
      <c r="D3351" t="str">
        <f>_xlfn.XLOOKUP(C3351,customer_table!$A$2:$A$4869,customer_table!$B$2:$B$4869)</f>
        <v>Enterprise</v>
      </c>
      <c r="E3351">
        <v>2</v>
      </c>
      <c r="F3351">
        <v>204.55</v>
      </c>
      <c r="G3351">
        <v>409.1</v>
      </c>
      <c r="H3351">
        <v>0</v>
      </c>
      <c r="I3351">
        <v>7.41</v>
      </c>
      <c r="J3351" s="5">
        <v>45608</v>
      </c>
      <c r="K3351" s="5">
        <v>45611</v>
      </c>
      <c r="L3351" t="s">
        <v>4883</v>
      </c>
      <c r="M3351" t="s">
        <v>4898</v>
      </c>
      <c r="N3351" t="s">
        <v>4876</v>
      </c>
      <c r="O3351" t="s">
        <v>4875</v>
      </c>
      <c r="P3351" t="s">
        <v>4884</v>
      </c>
      <c r="Q3351" s="4">
        <f>_xlfn.XLOOKUP(C3351,customer_table!$A$2:$A$4947,customer_table!$A$2:$A$4947)</f>
        <v>95994</v>
      </c>
      <c r="R3351" t="str">
        <f>_xlfn.XLOOKUP(D3351,customer_table!$B$2:$B$4947,customer_table!$B$2:$B$4947)</f>
        <v>Enterprise</v>
      </c>
      <c r="S3351" s="4" t="b">
        <f t="shared" si="260"/>
        <v>1</v>
      </c>
      <c r="T3351" s="6" t="b">
        <f t="shared" si="261"/>
        <v>1</v>
      </c>
      <c r="U3351" cm="1">
        <f t="array" ref="U3351">INDEX(hdd_products!$H$2:$H$21,MATCH(1,(hdd_products!$A$2:$A$21=hdd_orders!B3351)*(hdd_products!$H$2:$H$21=hdd_orders!F3351),0))</f>
        <v>204.55</v>
      </c>
      <c r="V3351" s="6" t="b">
        <f t="shared" si="262"/>
        <v>1</v>
      </c>
      <c r="W3351" s="4">
        <f t="shared" si="263"/>
        <v>409.1</v>
      </c>
      <c r="X3351" s="6" t="b">
        <f t="shared" si="264"/>
        <v>1</v>
      </c>
      <c r="AD3351" s="52"/>
    </row>
    <row r="3352" spans="1:30" x14ac:dyDescent="0.45">
      <c r="A3352" s="4">
        <v>3350</v>
      </c>
      <c r="B3352">
        <v>1006</v>
      </c>
      <c r="C3352">
        <v>42065</v>
      </c>
      <c r="D3352" t="str">
        <f>_xlfn.XLOOKUP(C3352,customer_table!$A$2:$A$4869,customer_table!$B$2:$B$4869)</f>
        <v>Small Business</v>
      </c>
      <c r="E3352">
        <v>2</v>
      </c>
      <c r="F3352">
        <v>307.20999999999998</v>
      </c>
      <c r="G3352">
        <v>614.41999999999996</v>
      </c>
      <c r="H3352">
        <v>0</v>
      </c>
      <c r="I3352">
        <v>15.16</v>
      </c>
      <c r="J3352" s="5">
        <v>45617</v>
      </c>
      <c r="K3352" s="5">
        <v>45624</v>
      </c>
      <c r="L3352" t="s">
        <v>4895</v>
      </c>
      <c r="M3352" t="s">
        <v>4896</v>
      </c>
      <c r="N3352" t="s">
        <v>4876</v>
      </c>
      <c r="O3352" t="s">
        <v>4880</v>
      </c>
      <c r="P3352" t="s">
        <v>4884</v>
      </c>
      <c r="Q3352" s="4">
        <f>_xlfn.XLOOKUP(C3352,customer_table!$A$2:$A$4947,customer_table!$A$2:$A$4947)</f>
        <v>42065</v>
      </c>
      <c r="R3352" t="str">
        <f>_xlfn.XLOOKUP(D3352,customer_table!$B$2:$B$4947,customer_table!$B$2:$B$4947)</f>
        <v>Small Business</v>
      </c>
      <c r="S3352" s="4" t="b">
        <f t="shared" si="260"/>
        <v>1</v>
      </c>
      <c r="T3352" s="6" t="b">
        <f t="shared" si="261"/>
        <v>1</v>
      </c>
      <c r="U3352" cm="1">
        <f t="array" ref="U3352">INDEX(hdd_products!$H$2:$H$21,MATCH(1,(hdd_products!$A$2:$A$21=hdd_orders!B3352)*(hdd_products!$H$2:$H$21=hdd_orders!F3352),0))</f>
        <v>307.20999999999998</v>
      </c>
      <c r="V3352" s="6" t="b">
        <f t="shared" si="262"/>
        <v>1</v>
      </c>
      <c r="W3352" s="4">
        <f t="shared" si="263"/>
        <v>614.41999999999996</v>
      </c>
      <c r="X3352" s="6" t="b">
        <f t="shared" si="264"/>
        <v>1</v>
      </c>
      <c r="AD3352" s="52"/>
    </row>
    <row r="3353" spans="1:30" x14ac:dyDescent="0.45">
      <c r="A3353" s="4">
        <v>3351</v>
      </c>
      <c r="B3353">
        <v>1011</v>
      </c>
      <c r="C3353">
        <v>74458</v>
      </c>
      <c r="D3353" t="str">
        <f>_xlfn.XLOOKUP(C3353,customer_table!$A$2:$A$4869,customer_table!$B$2:$B$4869)</f>
        <v>Enterprise</v>
      </c>
      <c r="E3353">
        <v>1</v>
      </c>
      <c r="F3353">
        <v>664.86</v>
      </c>
      <c r="G3353">
        <v>664.86</v>
      </c>
      <c r="H3353">
        <v>0</v>
      </c>
      <c r="I3353">
        <v>17.579999999999998</v>
      </c>
      <c r="J3353" s="5">
        <v>45320</v>
      </c>
      <c r="K3353" s="5">
        <v>45323</v>
      </c>
      <c r="L3353" t="s">
        <v>4887</v>
      </c>
      <c r="M3353" t="s">
        <v>4877</v>
      </c>
      <c r="N3353" t="s">
        <v>4876</v>
      </c>
      <c r="O3353" t="s">
        <v>4880</v>
      </c>
      <c r="P3353" t="s">
        <v>4874</v>
      </c>
      <c r="Q3353" s="4">
        <f>_xlfn.XLOOKUP(C3353,customer_table!$A$2:$A$4947,customer_table!$A$2:$A$4947)</f>
        <v>74458</v>
      </c>
      <c r="R3353" t="str">
        <f>_xlfn.XLOOKUP(D3353,customer_table!$B$2:$B$4947,customer_table!$B$2:$B$4947)</f>
        <v>Enterprise</v>
      </c>
      <c r="S3353" s="4" t="b">
        <f t="shared" si="260"/>
        <v>1</v>
      </c>
      <c r="T3353" s="6" t="b">
        <f t="shared" si="261"/>
        <v>1</v>
      </c>
      <c r="U3353" cm="1">
        <f t="array" ref="U3353">INDEX(hdd_products!$H$2:$H$21,MATCH(1,(hdd_products!$A$2:$A$21=hdd_orders!B3353)*(hdd_products!$H$2:$H$21=hdd_orders!F3353),0))</f>
        <v>664.86</v>
      </c>
      <c r="V3353" s="6" t="b">
        <f t="shared" si="262"/>
        <v>1</v>
      </c>
      <c r="W3353" s="4">
        <f t="shared" si="263"/>
        <v>664.86</v>
      </c>
      <c r="X3353" s="6" t="b">
        <f t="shared" si="264"/>
        <v>1</v>
      </c>
      <c r="AD3353" s="52"/>
    </row>
    <row r="3354" spans="1:30" x14ac:dyDescent="0.45">
      <c r="A3354" s="4">
        <v>3352</v>
      </c>
      <c r="B3354">
        <v>1011</v>
      </c>
      <c r="C3354">
        <v>40030</v>
      </c>
      <c r="D3354" t="str">
        <f>_xlfn.XLOOKUP(C3354,customer_table!$A$2:$A$4869,customer_table!$B$2:$B$4869)</f>
        <v>Consumer</v>
      </c>
      <c r="E3354">
        <v>2</v>
      </c>
      <c r="F3354">
        <v>664.86</v>
      </c>
      <c r="G3354">
        <v>1329.72</v>
      </c>
      <c r="H3354">
        <v>0</v>
      </c>
      <c r="I3354">
        <v>8.66</v>
      </c>
      <c r="J3354" s="5">
        <v>45295</v>
      </c>
      <c r="K3354" s="5">
        <v>45299</v>
      </c>
      <c r="L3354" t="s">
        <v>4902</v>
      </c>
      <c r="M3354" t="s">
        <v>4896</v>
      </c>
      <c r="N3354" t="s">
        <v>4901</v>
      </c>
      <c r="O3354" t="s">
        <v>4875</v>
      </c>
      <c r="P3354" t="s">
        <v>4891</v>
      </c>
      <c r="Q3354" s="4">
        <f>_xlfn.XLOOKUP(C3354,customer_table!$A$2:$A$4947,customer_table!$A$2:$A$4947)</f>
        <v>40030</v>
      </c>
      <c r="R3354" t="str">
        <f>_xlfn.XLOOKUP(D3354,customer_table!$B$2:$B$4947,customer_table!$B$2:$B$4947)</f>
        <v>Consumer</v>
      </c>
      <c r="S3354" s="4" t="b">
        <f t="shared" si="260"/>
        <v>1</v>
      </c>
      <c r="T3354" s="6" t="b">
        <f t="shared" si="261"/>
        <v>1</v>
      </c>
      <c r="U3354" cm="1">
        <f t="array" ref="U3354">INDEX(hdd_products!$H$2:$H$21,MATCH(1,(hdd_products!$A$2:$A$21=hdd_orders!B3354)*(hdd_products!$H$2:$H$21=hdd_orders!F3354),0))</f>
        <v>664.86</v>
      </c>
      <c r="V3354" s="6" t="b">
        <f t="shared" si="262"/>
        <v>1</v>
      </c>
      <c r="W3354" s="4">
        <f t="shared" si="263"/>
        <v>1329.72</v>
      </c>
      <c r="X3354" s="6" t="b">
        <f t="shared" si="264"/>
        <v>1</v>
      </c>
      <c r="AD3354" s="52"/>
    </row>
    <row r="3355" spans="1:30" x14ac:dyDescent="0.45">
      <c r="A3355" s="4">
        <v>3353</v>
      </c>
      <c r="B3355">
        <v>1005</v>
      </c>
      <c r="C3355">
        <v>11776</v>
      </c>
      <c r="D3355" t="str">
        <f>_xlfn.XLOOKUP(C3355,customer_table!$A$2:$A$4869,customer_table!$B$2:$B$4869)</f>
        <v>Small Business</v>
      </c>
      <c r="E3355">
        <v>2</v>
      </c>
      <c r="F3355">
        <v>204.55</v>
      </c>
      <c r="G3355">
        <v>409.1</v>
      </c>
      <c r="H3355">
        <v>0</v>
      </c>
      <c r="I3355">
        <v>9.9600000000000009</v>
      </c>
      <c r="J3355" s="5">
        <v>45626</v>
      </c>
      <c r="K3355" s="5">
        <v>45631</v>
      </c>
      <c r="L3355" t="s">
        <v>4897</v>
      </c>
      <c r="M3355" t="s">
        <v>4881</v>
      </c>
      <c r="N3355" t="s">
        <v>4876</v>
      </c>
      <c r="O3355" t="s">
        <v>4880</v>
      </c>
      <c r="P3355" t="s">
        <v>4879</v>
      </c>
      <c r="Q3355" s="4">
        <f>_xlfn.XLOOKUP(C3355,customer_table!$A$2:$A$4947,customer_table!$A$2:$A$4947)</f>
        <v>11776</v>
      </c>
      <c r="R3355" t="str">
        <f>_xlfn.XLOOKUP(D3355,customer_table!$B$2:$B$4947,customer_table!$B$2:$B$4947)</f>
        <v>Small Business</v>
      </c>
      <c r="S3355" s="4" t="b">
        <f t="shared" si="260"/>
        <v>1</v>
      </c>
      <c r="T3355" s="6" t="b">
        <f t="shared" si="261"/>
        <v>1</v>
      </c>
      <c r="U3355" cm="1">
        <f t="array" ref="U3355">INDEX(hdd_products!$H$2:$H$21,MATCH(1,(hdd_products!$A$2:$A$21=hdd_orders!B3355)*(hdd_products!$H$2:$H$21=hdd_orders!F3355),0))</f>
        <v>204.55</v>
      </c>
      <c r="V3355" s="6" t="b">
        <f t="shared" si="262"/>
        <v>1</v>
      </c>
      <c r="W3355" s="4">
        <f t="shared" si="263"/>
        <v>409.1</v>
      </c>
      <c r="X3355" s="6" t="b">
        <f t="shared" si="264"/>
        <v>1</v>
      </c>
      <c r="AD3355" s="52"/>
    </row>
    <row r="3356" spans="1:30" x14ac:dyDescent="0.45">
      <c r="A3356" s="4">
        <v>3354</v>
      </c>
      <c r="B3356">
        <v>1001</v>
      </c>
      <c r="C3356">
        <v>17514</v>
      </c>
      <c r="D3356" t="str">
        <f>_xlfn.XLOOKUP(C3356,customer_table!$A$2:$A$4869,customer_table!$B$2:$B$4869)</f>
        <v>Enterprise</v>
      </c>
      <c r="E3356">
        <v>5</v>
      </c>
      <c r="F3356">
        <v>129.16999999999999</v>
      </c>
      <c r="G3356">
        <v>645.85</v>
      </c>
      <c r="H3356">
        <v>0</v>
      </c>
      <c r="I3356">
        <v>7.99</v>
      </c>
      <c r="J3356" s="5">
        <v>45489</v>
      </c>
      <c r="K3356" s="5">
        <v>45491</v>
      </c>
      <c r="L3356" t="s">
        <v>4902</v>
      </c>
      <c r="M3356" t="s">
        <v>4896</v>
      </c>
      <c r="N3356" t="s">
        <v>4876</v>
      </c>
      <c r="O3356" t="s">
        <v>4875</v>
      </c>
      <c r="P3356" t="s">
        <v>4891</v>
      </c>
      <c r="Q3356" s="4">
        <f>_xlfn.XLOOKUP(C3356,customer_table!$A$2:$A$4947,customer_table!$A$2:$A$4947)</f>
        <v>17514</v>
      </c>
      <c r="R3356" t="str">
        <f>_xlfn.XLOOKUP(D3356,customer_table!$B$2:$B$4947,customer_table!$B$2:$B$4947)</f>
        <v>Enterprise</v>
      </c>
      <c r="S3356" s="4" t="b">
        <f t="shared" si="260"/>
        <v>1</v>
      </c>
      <c r="T3356" s="6" t="b">
        <f t="shared" si="261"/>
        <v>1</v>
      </c>
      <c r="U3356" cm="1">
        <f t="array" ref="U3356">INDEX(hdd_products!$H$2:$H$21,MATCH(1,(hdd_products!$A$2:$A$21=hdd_orders!B3356)*(hdd_products!$H$2:$H$21=hdd_orders!F3356),0))</f>
        <v>129.16999999999999</v>
      </c>
      <c r="V3356" s="6" t="b">
        <f t="shared" si="262"/>
        <v>1</v>
      </c>
      <c r="W3356" s="4">
        <f t="shared" si="263"/>
        <v>645.84999999999991</v>
      </c>
      <c r="X3356" s="6" t="b">
        <f t="shared" si="264"/>
        <v>1</v>
      </c>
      <c r="AD3356" s="52"/>
    </row>
    <row r="3357" spans="1:30" x14ac:dyDescent="0.45">
      <c r="A3357" s="4">
        <v>3355</v>
      </c>
      <c r="B3357">
        <v>1006</v>
      </c>
      <c r="C3357">
        <v>72066</v>
      </c>
      <c r="D3357" t="str">
        <f>_xlfn.XLOOKUP(C3357,customer_table!$A$2:$A$4869,customer_table!$B$2:$B$4869)</f>
        <v>Enterprise</v>
      </c>
      <c r="E3357">
        <v>1</v>
      </c>
      <c r="F3357">
        <v>307.20999999999998</v>
      </c>
      <c r="G3357">
        <v>307.20999999999998</v>
      </c>
      <c r="H3357">
        <v>0</v>
      </c>
      <c r="I3357">
        <v>9.1300000000000008</v>
      </c>
      <c r="J3357" s="5">
        <v>45496</v>
      </c>
      <c r="K3357" s="5">
        <v>45498</v>
      </c>
      <c r="L3357" t="s">
        <v>4899</v>
      </c>
      <c r="M3357" t="s">
        <v>4881</v>
      </c>
      <c r="N3357" t="s">
        <v>4876</v>
      </c>
      <c r="O3357" t="s">
        <v>4875</v>
      </c>
      <c r="P3357" t="s">
        <v>4879</v>
      </c>
      <c r="Q3357" s="4">
        <f>_xlfn.XLOOKUP(C3357,customer_table!$A$2:$A$4947,customer_table!$A$2:$A$4947)</f>
        <v>72066</v>
      </c>
      <c r="R3357" t="str">
        <f>_xlfn.XLOOKUP(D3357,customer_table!$B$2:$B$4947,customer_table!$B$2:$B$4947)</f>
        <v>Enterprise</v>
      </c>
      <c r="S3357" s="4" t="b">
        <f t="shared" si="260"/>
        <v>1</v>
      </c>
      <c r="T3357" s="6" t="b">
        <f t="shared" si="261"/>
        <v>1</v>
      </c>
      <c r="U3357" cm="1">
        <f t="array" ref="U3357">INDEX(hdd_products!$H$2:$H$21,MATCH(1,(hdd_products!$A$2:$A$21=hdd_orders!B3357)*(hdd_products!$H$2:$H$21=hdd_orders!F3357),0))</f>
        <v>307.20999999999998</v>
      </c>
      <c r="V3357" s="6" t="b">
        <f t="shared" si="262"/>
        <v>1</v>
      </c>
      <c r="W3357" s="4">
        <f t="shared" si="263"/>
        <v>307.20999999999998</v>
      </c>
      <c r="X3357" s="6" t="b">
        <f t="shared" si="264"/>
        <v>1</v>
      </c>
      <c r="AD3357" s="52"/>
    </row>
    <row r="3358" spans="1:30" x14ac:dyDescent="0.45">
      <c r="A3358" s="4">
        <v>3356</v>
      </c>
      <c r="B3358">
        <v>1003</v>
      </c>
      <c r="C3358">
        <v>72409</v>
      </c>
      <c r="D3358" t="str">
        <f>_xlfn.XLOOKUP(C3358,customer_table!$A$2:$A$4869,customer_table!$B$2:$B$4869)</f>
        <v>Enterprise</v>
      </c>
      <c r="E3358">
        <v>1</v>
      </c>
      <c r="F3358">
        <v>95.08</v>
      </c>
      <c r="G3358">
        <v>95.08</v>
      </c>
      <c r="H3358">
        <v>0</v>
      </c>
      <c r="I3358">
        <v>12.82</v>
      </c>
      <c r="J3358" s="5">
        <v>45452</v>
      </c>
      <c r="K3358" s="5">
        <v>45458</v>
      </c>
      <c r="L3358" t="s">
        <v>4882</v>
      </c>
      <c r="M3358" t="s">
        <v>4881</v>
      </c>
      <c r="N3358" t="s">
        <v>4876</v>
      </c>
      <c r="O3358" t="s">
        <v>4875</v>
      </c>
      <c r="P3358" t="s">
        <v>4884</v>
      </c>
      <c r="Q3358" s="4">
        <f>_xlfn.XLOOKUP(C3358,customer_table!$A$2:$A$4947,customer_table!$A$2:$A$4947)</f>
        <v>72409</v>
      </c>
      <c r="R3358" t="str">
        <f>_xlfn.XLOOKUP(D3358,customer_table!$B$2:$B$4947,customer_table!$B$2:$B$4947)</f>
        <v>Enterprise</v>
      </c>
      <c r="S3358" s="4" t="b">
        <f t="shared" si="260"/>
        <v>1</v>
      </c>
      <c r="T3358" s="6" t="b">
        <f t="shared" si="261"/>
        <v>1</v>
      </c>
      <c r="U3358" cm="1">
        <f t="array" ref="U3358">INDEX(hdd_products!$H$2:$H$21,MATCH(1,(hdd_products!$A$2:$A$21=hdd_orders!B3358)*(hdd_products!$H$2:$H$21=hdd_orders!F3358),0))</f>
        <v>95.08</v>
      </c>
      <c r="V3358" s="6" t="b">
        <f t="shared" si="262"/>
        <v>1</v>
      </c>
      <c r="W3358" s="4">
        <f t="shared" si="263"/>
        <v>95.08</v>
      </c>
      <c r="X3358" s="6" t="b">
        <f t="shared" si="264"/>
        <v>1</v>
      </c>
      <c r="AD3358" s="52"/>
    </row>
    <row r="3359" spans="1:30" x14ac:dyDescent="0.45">
      <c r="A3359" s="4">
        <v>3357</v>
      </c>
      <c r="B3359">
        <v>1002</v>
      </c>
      <c r="C3359">
        <v>92078</v>
      </c>
      <c r="D3359" t="str">
        <f>_xlfn.XLOOKUP(C3359,customer_table!$A$2:$A$4869,customer_table!$B$2:$B$4869)</f>
        <v>Enterprise</v>
      </c>
      <c r="E3359">
        <v>1</v>
      </c>
      <c r="F3359">
        <v>198.26</v>
      </c>
      <c r="G3359">
        <v>198.26</v>
      </c>
      <c r="H3359">
        <v>0</v>
      </c>
      <c r="I3359">
        <v>14.39</v>
      </c>
      <c r="J3359" s="5">
        <v>45583</v>
      </c>
      <c r="K3359" s="5">
        <v>45584</v>
      </c>
      <c r="L3359" t="s">
        <v>4882</v>
      </c>
      <c r="M3359" t="s">
        <v>4898</v>
      </c>
      <c r="N3359" t="s">
        <v>4876</v>
      </c>
      <c r="O3359" t="s">
        <v>4875</v>
      </c>
      <c r="P3359" t="s">
        <v>4879</v>
      </c>
      <c r="Q3359" s="4">
        <f>_xlfn.XLOOKUP(C3359,customer_table!$A$2:$A$4947,customer_table!$A$2:$A$4947)</f>
        <v>92078</v>
      </c>
      <c r="R3359" t="str">
        <f>_xlfn.XLOOKUP(D3359,customer_table!$B$2:$B$4947,customer_table!$B$2:$B$4947)</f>
        <v>Enterprise</v>
      </c>
      <c r="S3359" s="4" t="b">
        <f t="shared" si="260"/>
        <v>1</v>
      </c>
      <c r="T3359" s="6" t="b">
        <f t="shared" si="261"/>
        <v>1</v>
      </c>
      <c r="U3359" cm="1">
        <f t="array" ref="U3359">INDEX(hdd_products!$H$2:$H$21,MATCH(1,(hdd_products!$A$2:$A$21=hdd_orders!B3359)*(hdd_products!$H$2:$H$21=hdd_orders!F3359),0))</f>
        <v>198.26</v>
      </c>
      <c r="V3359" s="6" t="b">
        <f t="shared" si="262"/>
        <v>1</v>
      </c>
      <c r="W3359" s="4">
        <f t="shared" si="263"/>
        <v>198.26</v>
      </c>
      <c r="X3359" s="6" t="b">
        <f t="shared" si="264"/>
        <v>1</v>
      </c>
      <c r="AD3359" s="52"/>
    </row>
    <row r="3360" spans="1:30" x14ac:dyDescent="0.45">
      <c r="A3360" s="4">
        <v>3358</v>
      </c>
      <c r="B3360">
        <v>1005</v>
      </c>
      <c r="C3360">
        <v>20157</v>
      </c>
      <c r="D3360" t="str">
        <f>_xlfn.XLOOKUP(C3360,customer_table!$A$2:$A$4869,customer_table!$B$2:$B$4869)</f>
        <v>Small Business</v>
      </c>
      <c r="E3360">
        <v>2</v>
      </c>
      <c r="F3360">
        <v>204.55</v>
      </c>
      <c r="G3360">
        <v>409.1</v>
      </c>
      <c r="H3360">
        <v>0</v>
      </c>
      <c r="I3360">
        <v>7.66</v>
      </c>
      <c r="J3360" s="5">
        <v>45511</v>
      </c>
      <c r="K3360" s="5">
        <v>45517</v>
      </c>
      <c r="L3360" t="s">
        <v>4902</v>
      </c>
      <c r="M3360" t="s">
        <v>4896</v>
      </c>
      <c r="N3360" t="s">
        <v>4876</v>
      </c>
      <c r="O3360" t="s">
        <v>4875</v>
      </c>
      <c r="P3360" t="s">
        <v>4891</v>
      </c>
      <c r="Q3360" s="4">
        <f>_xlfn.XLOOKUP(C3360,customer_table!$A$2:$A$4947,customer_table!$A$2:$A$4947)</f>
        <v>20157</v>
      </c>
      <c r="R3360" t="str">
        <f>_xlfn.XLOOKUP(D3360,customer_table!$B$2:$B$4947,customer_table!$B$2:$B$4947)</f>
        <v>Small Business</v>
      </c>
      <c r="S3360" s="4" t="b">
        <f t="shared" si="260"/>
        <v>1</v>
      </c>
      <c r="T3360" s="6" t="b">
        <f t="shared" si="261"/>
        <v>1</v>
      </c>
      <c r="U3360" cm="1">
        <f t="array" ref="U3360">INDEX(hdd_products!$H$2:$H$21,MATCH(1,(hdd_products!$A$2:$A$21=hdd_orders!B3360)*(hdd_products!$H$2:$H$21=hdd_orders!F3360),0))</f>
        <v>204.55</v>
      </c>
      <c r="V3360" s="6" t="b">
        <f t="shared" si="262"/>
        <v>1</v>
      </c>
      <c r="W3360" s="4">
        <f t="shared" si="263"/>
        <v>409.1</v>
      </c>
      <c r="X3360" s="6" t="b">
        <f t="shared" si="264"/>
        <v>1</v>
      </c>
      <c r="AD3360" s="52"/>
    </row>
    <row r="3361" spans="1:30" x14ac:dyDescent="0.45">
      <c r="A3361" s="4">
        <v>3359</v>
      </c>
      <c r="B3361">
        <v>1005</v>
      </c>
      <c r="C3361">
        <v>12216</v>
      </c>
      <c r="D3361" t="str">
        <f>_xlfn.XLOOKUP(C3361,customer_table!$A$2:$A$4869,customer_table!$B$2:$B$4869)</f>
        <v>Consumer</v>
      </c>
      <c r="E3361">
        <v>1</v>
      </c>
      <c r="F3361">
        <v>204.55</v>
      </c>
      <c r="G3361">
        <v>204.55</v>
      </c>
      <c r="H3361">
        <v>0</v>
      </c>
      <c r="I3361">
        <v>8.85</v>
      </c>
      <c r="J3361" s="5">
        <v>45467</v>
      </c>
      <c r="K3361" s="5">
        <v>45470</v>
      </c>
      <c r="L3361" t="s">
        <v>4899</v>
      </c>
      <c r="M3361" t="s">
        <v>4881</v>
      </c>
      <c r="N3361" t="s">
        <v>4876</v>
      </c>
      <c r="O3361" t="s">
        <v>4880</v>
      </c>
      <c r="P3361" t="s">
        <v>4891</v>
      </c>
      <c r="Q3361" s="4">
        <f>_xlfn.XLOOKUP(C3361,customer_table!$A$2:$A$4947,customer_table!$A$2:$A$4947)</f>
        <v>12216</v>
      </c>
      <c r="R3361" t="str">
        <f>_xlfn.XLOOKUP(D3361,customer_table!$B$2:$B$4947,customer_table!$B$2:$B$4947)</f>
        <v>Consumer</v>
      </c>
      <c r="S3361" s="4" t="b">
        <f t="shared" si="260"/>
        <v>1</v>
      </c>
      <c r="T3361" s="6" t="b">
        <f t="shared" si="261"/>
        <v>1</v>
      </c>
      <c r="U3361" cm="1">
        <f t="array" ref="U3361">INDEX(hdd_products!$H$2:$H$21,MATCH(1,(hdd_products!$A$2:$A$21=hdd_orders!B3361)*(hdd_products!$H$2:$H$21=hdd_orders!F3361),0))</f>
        <v>204.55</v>
      </c>
      <c r="V3361" s="6" t="b">
        <f t="shared" si="262"/>
        <v>1</v>
      </c>
      <c r="W3361" s="4">
        <f t="shared" si="263"/>
        <v>204.55</v>
      </c>
      <c r="X3361" s="6" t="b">
        <f t="shared" si="264"/>
        <v>1</v>
      </c>
      <c r="AD3361" s="52"/>
    </row>
    <row r="3362" spans="1:30" x14ac:dyDescent="0.45">
      <c r="A3362" s="4">
        <v>3360</v>
      </c>
      <c r="B3362">
        <v>1003</v>
      </c>
      <c r="C3362">
        <v>87454</v>
      </c>
      <c r="D3362" t="str">
        <f>_xlfn.XLOOKUP(C3362,customer_table!$A$2:$A$4869,customer_table!$B$2:$B$4869)</f>
        <v>Enterprise</v>
      </c>
      <c r="E3362">
        <v>2</v>
      </c>
      <c r="F3362">
        <v>95.08</v>
      </c>
      <c r="G3362">
        <v>190.16</v>
      </c>
      <c r="H3362">
        <v>0</v>
      </c>
      <c r="I3362">
        <v>19.93</v>
      </c>
      <c r="J3362" s="5">
        <v>45484</v>
      </c>
      <c r="K3362" s="5">
        <v>45489</v>
      </c>
      <c r="L3362" t="s">
        <v>4887</v>
      </c>
      <c r="M3362" t="s">
        <v>4881</v>
      </c>
      <c r="N3362" t="s">
        <v>4876</v>
      </c>
      <c r="O3362" t="s">
        <v>4880</v>
      </c>
      <c r="P3362" t="s">
        <v>4874</v>
      </c>
      <c r="Q3362" s="4">
        <f>_xlfn.XLOOKUP(C3362,customer_table!$A$2:$A$4947,customer_table!$A$2:$A$4947)</f>
        <v>87454</v>
      </c>
      <c r="R3362" t="str">
        <f>_xlfn.XLOOKUP(D3362,customer_table!$B$2:$B$4947,customer_table!$B$2:$B$4947)</f>
        <v>Enterprise</v>
      </c>
      <c r="S3362" s="4" t="b">
        <f t="shared" si="260"/>
        <v>1</v>
      </c>
      <c r="T3362" s="6" t="b">
        <f t="shared" si="261"/>
        <v>1</v>
      </c>
      <c r="U3362" cm="1">
        <f t="array" ref="U3362">INDEX(hdd_products!$H$2:$H$21,MATCH(1,(hdd_products!$A$2:$A$21=hdd_orders!B3362)*(hdd_products!$H$2:$H$21=hdd_orders!F3362),0))</f>
        <v>95.08</v>
      </c>
      <c r="V3362" s="6" t="b">
        <f t="shared" si="262"/>
        <v>1</v>
      </c>
      <c r="W3362" s="4">
        <f t="shared" si="263"/>
        <v>190.16</v>
      </c>
      <c r="X3362" s="6" t="b">
        <f t="shared" si="264"/>
        <v>1</v>
      </c>
      <c r="AD3362" s="52"/>
    </row>
    <row r="3363" spans="1:30" x14ac:dyDescent="0.45">
      <c r="A3363" s="4">
        <v>3361</v>
      </c>
      <c r="B3363">
        <v>1006</v>
      </c>
      <c r="C3363">
        <v>72542</v>
      </c>
      <c r="D3363" t="str">
        <f>_xlfn.XLOOKUP(C3363,customer_table!$A$2:$A$4869,customer_table!$B$2:$B$4869)</f>
        <v>Consumer</v>
      </c>
      <c r="E3363">
        <v>2</v>
      </c>
      <c r="F3363">
        <v>307.20999999999998</v>
      </c>
      <c r="G3363">
        <v>614.41999999999996</v>
      </c>
      <c r="H3363">
        <v>0</v>
      </c>
      <c r="I3363">
        <v>14.54</v>
      </c>
      <c r="J3363" s="5">
        <v>45475</v>
      </c>
      <c r="K3363" s="5">
        <v>45482</v>
      </c>
      <c r="L3363" t="s">
        <v>4890</v>
      </c>
      <c r="M3363" t="s">
        <v>4877</v>
      </c>
      <c r="N3363" t="s">
        <v>4876</v>
      </c>
      <c r="O3363" t="s">
        <v>4875</v>
      </c>
      <c r="P3363" t="s">
        <v>4884</v>
      </c>
      <c r="Q3363" s="4">
        <f>_xlfn.XLOOKUP(C3363,customer_table!$A$2:$A$4947,customer_table!$A$2:$A$4947)</f>
        <v>72542</v>
      </c>
      <c r="R3363" t="str">
        <f>_xlfn.XLOOKUP(D3363,customer_table!$B$2:$B$4947,customer_table!$B$2:$B$4947)</f>
        <v>Consumer</v>
      </c>
      <c r="S3363" s="4" t="b">
        <f t="shared" si="260"/>
        <v>1</v>
      </c>
      <c r="T3363" s="6" t="b">
        <f t="shared" si="261"/>
        <v>1</v>
      </c>
      <c r="U3363" cm="1">
        <f t="array" ref="U3363">INDEX(hdd_products!$H$2:$H$21,MATCH(1,(hdd_products!$A$2:$A$21=hdd_orders!B3363)*(hdd_products!$H$2:$H$21=hdd_orders!F3363),0))</f>
        <v>307.20999999999998</v>
      </c>
      <c r="V3363" s="6" t="b">
        <f t="shared" si="262"/>
        <v>1</v>
      </c>
      <c r="W3363" s="4">
        <f t="shared" si="263"/>
        <v>614.41999999999996</v>
      </c>
      <c r="X3363" s="6" t="b">
        <f t="shared" si="264"/>
        <v>1</v>
      </c>
      <c r="AD3363" s="52"/>
    </row>
    <row r="3364" spans="1:30" x14ac:dyDescent="0.45">
      <c r="A3364" s="4">
        <v>3362</v>
      </c>
      <c r="B3364">
        <v>1004</v>
      </c>
      <c r="C3364">
        <v>30748</v>
      </c>
      <c r="D3364" t="str">
        <f>_xlfn.XLOOKUP(C3364,customer_table!$A$2:$A$4869,customer_table!$B$2:$B$4869)</f>
        <v>Consumer</v>
      </c>
      <c r="E3364">
        <v>3</v>
      </c>
      <c r="F3364">
        <v>170.85</v>
      </c>
      <c r="G3364">
        <v>512.54999999999995</v>
      </c>
      <c r="H3364">
        <v>0</v>
      </c>
      <c r="I3364">
        <v>8.86</v>
      </c>
      <c r="J3364" s="5">
        <v>45421</v>
      </c>
      <c r="K3364" s="5">
        <v>45423</v>
      </c>
      <c r="L3364" t="s">
        <v>4899</v>
      </c>
      <c r="M3364" t="s">
        <v>4896</v>
      </c>
      <c r="N3364" t="s">
        <v>4876</v>
      </c>
      <c r="O3364" t="s">
        <v>4880</v>
      </c>
      <c r="P3364" t="s">
        <v>4879</v>
      </c>
      <c r="Q3364" s="4">
        <f>_xlfn.XLOOKUP(C3364,customer_table!$A$2:$A$4947,customer_table!$A$2:$A$4947)</f>
        <v>30748</v>
      </c>
      <c r="R3364" t="str">
        <f>_xlfn.XLOOKUP(D3364,customer_table!$B$2:$B$4947,customer_table!$B$2:$B$4947)</f>
        <v>Consumer</v>
      </c>
      <c r="S3364" s="4" t="b">
        <f t="shared" si="260"/>
        <v>1</v>
      </c>
      <c r="T3364" s="6" t="b">
        <f t="shared" si="261"/>
        <v>1</v>
      </c>
      <c r="U3364" cm="1">
        <f t="array" ref="U3364">INDEX(hdd_products!$H$2:$H$21,MATCH(1,(hdd_products!$A$2:$A$21=hdd_orders!B3364)*(hdd_products!$H$2:$H$21=hdd_orders!F3364),0))</f>
        <v>170.85</v>
      </c>
      <c r="V3364" s="6" t="b">
        <f t="shared" si="262"/>
        <v>1</v>
      </c>
      <c r="W3364" s="4">
        <f t="shared" si="263"/>
        <v>512.54999999999995</v>
      </c>
      <c r="X3364" s="6" t="b">
        <f t="shared" si="264"/>
        <v>1</v>
      </c>
      <c r="AD3364" s="52"/>
    </row>
    <row r="3365" spans="1:30" x14ac:dyDescent="0.45">
      <c r="A3365" s="4">
        <v>3363</v>
      </c>
      <c r="B3365">
        <v>1001</v>
      </c>
      <c r="C3365">
        <v>96721</v>
      </c>
      <c r="D3365" t="str">
        <f>_xlfn.XLOOKUP(C3365,customer_table!$A$2:$A$4869,customer_table!$B$2:$B$4869)</f>
        <v>Enterprise</v>
      </c>
      <c r="E3365">
        <v>1</v>
      </c>
      <c r="F3365">
        <v>129.16999999999999</v>
      </c>
      <c r="G3365">
        <v>129.16999999999999</v>
      </c>
      <c r="H3365">
        <v>0</v>
      </c>
      <c r="I3365">
        <v>7.18</v>
      </c>
      <c r="J3365" s="5">
        <v>45625</v>
      </c>
      <c r="K3365" s="5">
        <v>45629</v>
      </c>
      <c r="L3365" t="s">
        <v>4883</v>
      </c>
      <c r="M3365" t="s">
        <v>4896</v>
      </c>
      <c r="N3365" t="s">
        <v>4876</v>
      </c>
      <c r="O3365" t="s">
        <v>4880</v>
      </c>
      <c r="P3365" t="s">
        <v>4884</v>
      </c>
      <c r="Q3365" s="4">
        <f>_xlfn.XLOOKUP(C3365,customer_table!$A$2:$A$4947,customer_table!$A$2:$A$4947)</f>
        <v>96721</v>
      </c>
      <c r="R3365" t="str">
        <f>_xlfn.XLOOKUP(D3365,customer_table!$B$2:$B$4947,customer_table!$B$2:$B$4947)</f>
        <v>Enterprise</v>
      </c>
      <c r="S3365" s="4" t="b">
        <f t="shared" si="260"/>
        <v>1</v>
      </c>
      <c r="T3365" s="6" t="b">
        <f t="shared" si="261"/>
        <v>1</v>
      </c>
      <c r="U3365" cm="1">
        <f t="array" ref="U3365">INDEX(hdd_products!$H$2:$H$21,MATCH(1,(hdd_products!$A$2:$A$21=hdd_orders!B3365)*(hdd_products!$H$2:$H$21=hdd_orders!F3365),0))</f>
        <v>129.16999999999999</v>
      </c>
      <c r="V3365" s="6" t="b">
        <f t="shared" si="262"/>
        <v>1</v>
      </c>
      <c r="W3365" s="4">
        <f t="shared" si="263"/>
        <v>129.16999999999999</v>
      </c>
      <c r="X3365" s="6" t="b">
        <f t="shared" si="264"/>
        <v>1</v>
      </c>
      <c r="AD3365" s="52"/>
    </row>
    <row r="3366" spans="1:30" x14ac:dyDescent="0.45">
      <c r="A3366" s="4">
        <v>3364</v>
      </c>
      <c r="B3366">
        <v>1003</v>
      </c>
      <c r="C3366">
        <v>66360</v>
      </c>
      <c r="D3366" t="str">
        <f>_xlfn.XLOOKUP(C3366,customer_table!$A$2:$A$4869,customer_table!$B$2:$B$4869)</f>
        <v>Enterprise</v>
      </c>
      <c r="E3366">
        <v>2</v>
      </c>
      <c r="F3366">
        <v>95.08</v>
      </c>
      <c r="G3366">
        <v>190.16</v>
      </c>
      <c r="H3366">
        <v>0</v>
      </c>
      <c r="I3366">
        <v>10.72</v>
      </c>
      <c r="J3366" s="5">
        <v>45395</v>
      </c>
      <c r="K3366" s="5">
        <v>45400</v>
      </c>
      <c r="L3366" t="s">
        <v>4900</v>
      </c>
      <c r="M3366" t="s">
        <v>4896</v>
      </c>
      <c r="N3366" t="s">
        <v>4892</v>
      </c>
      <c r="O3366" t="s">
        <v>4894</v>
      </c>
      <c r="P3366" t="s">
        <v>4891</v>
      </c>
      <c r="Q3366" s="4">
        <f>_xlfn.XLOOKUP(C3366,customer_table!$A$2:$A$4947,customer_table!$A$2:$A$4947)</f>
        <v>66360</v>
      </c>
      <c r="R3366" t="str">
        <f>_xlfn.XLOOKUP(D3366,customer_table!$B$2:$B$4947,customer_table!$B$2:$B$4947)</f>
        <v>Enterprise</v>
      </c>
      <c r="S3366" s="4" t="b">
        <f t="shared" si="260"/>
        <v>1</v>
      </c>
      <c r="T3366" s="6" t="b">
        <f t="shared" si="261"/>
        <v>1</v>
      </c>
      <c r="U3366" cm="1">
        <f t="array" ref="U3366">INDEX(hdd_products!$H$2:$H$21,MATCH(1,(hdd_products!$A$2:$A$21=hdd_orders!B3366)*(hdd_products!$H$2:$H$21=hdd_orders!F3366),0))</f>
        <v>95.08</v>
      </c>
      <c r="V3366" s="6" t="b">
        <f t="shared" si="262"/>
        <v>1</v>
      </c>
      <c r="W3366" s="4">
        <f t="shared" si="263"/>
        <v>190.16</v>
      </c>
      <c r="X3366" s="6" t="b">
        <f t="shared" si="264"/>
        <v>1</v>
      </c>
      <c r="AD3366" s="52"/>
    </row>
    <row r="3367" spans="1:30" x14ac:dyDescent="0.45">
      <c r="A3367" s="4">
        <v>3365</v>
      </c>
      <c r="B3367">
        <v>1005</v>
      </c>
      <c r="C3367">
        <v>14762</v>
      </c>
      <c r="D3367" t="str">
        <f>_xlfn.XLOOKUP(C3367,customer_table!$A$2:$A$4869,customer_table!$B$2:$B$4869)</f>
        <v>Enterprise</v>
      </c>
      <c r="E3367">
        <v>1</v>
      </c>
      <c r="F3367">
        <v>204.55</v>
      </c>
      <c r="G3367">
        <v>204.55</v>
      </c>
      <c r="H3367">
        <v>0</v>
      </c>
      <c r="I3367">
        <v>14.35</v>
      </c>
      <c r="J3367" s="5">
        <v>45582</v>
      </c>
      <c r="K3367" s="5">
        <v>45588</v>
      </c>
      <c r="L3367" t="s">
        <v>4895</v>
      </c>
      <c r="M3367" t="s">
        <v>4898</v>
      </c>
      <c r="N3367" t="s">
        <v>4876</v>
      </c>
      <c r="O3367" t="s">
        <v>4880</v>
      </c>
      <c r="P3367" t="s">
        <v>4891</v>
      </c>
      <c r="Q3367" s="4">
        <f>_xlfn.XLOOKUP(C3367,customer_table!$A$2:$A$4947,customer_table!$A$2:$A$4947)</f>
        <v>14762</v>
      </c>
      <c r="R3367" t="str">
        <f>_xlfn.XLOOKUP(D3367,customer_table!$B$2:$B$4947,customer_table!$B$2:$B$4947)</f>
        <v>Enterprise</v>
      </c>
      <c r="S3367" s="4" t="b">
        <f t="shared" si="260"/>
        <v>1</v>
      </c>
      <c r="T3367" s="6" t="b">
        <f t="shared" si="261"/>
        <v>1</v>
      </c>
      <c r="U3367" cm="1">
        <f t="array" ref="U3367">INDEX(hdd_products!$H$2:$H$21,MATCH(1,(hdd_products!$A$2:$A$21=hdd_orders!B3367)*(hdd_products!$H$2:$H$21=hdd_orders!F3367),0))</f>
        <v>204.55</v>
      </c>
      <c r="V3367" s="6" t="b">
        <f t="shared" si="262"/>
        <v>1</v>
      </c>
      <c r="W3367" s="4">
        <f t="shared" si="263"/>
        <v>204.55</v>
      </c>
      <c r="X3367" s="6" t="b">
        <f t="shared" si="264"/>
        <v>1</v>
      </c>
      <c r="AD3367" s="52"/>
    </row>
    <row r="3368" spans="1:30" x14ac:dyDescent="0.45">
      <c r="A3368" s="4">
        <v>3366</v>
      </c>
      <c r="B3368">
        <v>1001</v>
      </c>
      <c r="C3368">
        <v>73422</v>
      </c>
      <c r="D3368" t="str">
        <f>_xlfn.XLOOKUP(C3368,customer_table!$A$2:$A$4869,customer_table!$B$2:$B$4869)</f>
        <v>Small Business</v>
      </c>
      <c r="E3368">
        <v>2</v>
      </c>
      <c r="F3368">
        <v>129.16999999999999</v>
      </c>
      <c r="G3368">
        <v>258.33999999999997</v>
      </c>
      <c r="H3368">
        <v>0</v>
      </c>
      <c r="I3368">
        <v>16.27</v>
      </c>
      <c r="J3368" s="5">
        <v>45329</v>
      </c>
      <c r="K3368" s="5">
        <v>45331</v>
      </c>
      <c r="L3368" t="s">
        <v>4893</v>
      </c>
      <c r="M3368" t="s">
        <v>4877</v>
      </c>
      <c r="N3368" t="s">
        <v>4901</v>
      </c>
      <c r="O3368" t="s">
        <v>4880</v>
      </c>
      <c r="P3368" t="s">
        <v>4886</v>
      </c>
      <c r="Q3368" s="4">
        <f>_xlfn.XLOOKUP(C3368,customer_table!$A$2:$A$4947,customer_table!$A$2:$A$4947)</f>
        <v>73422</v>
      </c>
      <c r="R3368" t="str">
        <f>_xlfn.XLOOKUP(D3368,customer_table!$B$2:$B$4947,customer_table!$B$2:$B$4947)</f>
        <v>Small Business</v>
      </c>
      <c r="S3368" s="4" t="b">
        <f t="shared" si="260"/>
        <v>1</v>
      </c>
      <c r="T3368" s="6" t="b">
        <f t="shared" si="261"/>
        <v>1</v>
      </c>
      <c r="U3368" cm="1">
        <f t="array" ref="U3368">INDEX(hdd_products!$H$2:$H$21,MATCH(1,(hdd_products!$A$2:$A$21=hdd_orders!B3368)*(hdd_products!$H$2:$H$21=hdd_orders!F3368),0))</f>
        <v>129.16999999999999</v>
      </c>
      <c r="V3368" s="6" t="b">
        <f t="shared" si="262"/>
        <v>1</v>
      </c>
      <c r="W3368" s="4">
        <f t="shared" si="263"/>
        <v>258.33999999999997</v>
      </c>
      <c r="X3368" s="6" t="b">
        <f t="shared" si="264"/>
        <v>1</v>
      </c>
      <c r="AD3368" s="52"/>
    </row>
    <row r="3369" spans="1:30" x14ac:dyDescent="0.45">
      <c r="A3369" s="4">
        <v>3367</v>
      </c>
      <c r="B3369">
        <v>1005</v>
      </c>
      <c r="C3369">
        <v>61039</v>
      </c>
      <c r="D3369" t="str">
        <f>_xlfn.XLOOKUP(C3369,customer_table!$A$2:$A$4869,customer_table!$B$2:$B$4869)</f>
        <v>Enterprise</v>
      </c>
      <c r="E3369">
        <v>5</v>
      </c>
      <c r="F3369">
        <v>204.55</v>
      </c>
      <c r="G3369">
        <v>1022.75</v>
      </c>
      <c r="H3369">
        <v>0</v>
      </c>
      <c r="I3369">
        <v>8.08</v>
      </c>
      <c r="J3369" s="5">
        <v>45386</v>
      </c>
      <c r="K3369" s="5">
        <v>45388</v>
      </c>
      <c r="L3369" t="s">
        <v>4902</v>
      </c>
      <c r="M3369" t="s">
        <v>4881</v>
      </c>
      <c r="N3369" t="s">
        <v>4876</v>
      </c>
      <c r="O3369" t="s">
        <v>4875</v>
      </c>
      <c r="P3369" t="s">
        <v>4879</v>
      </c>
      <c r="Q3369" s="4">
        <f>_xlfn.XLOOKUP(C3369,customer_table!$A$2:$A$4947,customer_table!$A$2:$A$4947)</f>
        <v>61039</v>
      </c>
      <c r="R3369" t="str">
        <f>_xlfn.XLOOKUP(D3369,customer_table!$B$2:$B$4947,customer_table!$B$2:$B$4947)</f>
        <v>Enterprise</v>
      </c>
      <c r="S3369" s="4" t="b">
        <f t="shared" si="260"/>
        <v>1</v>
      </c>
      <c r="T3369" s="6" t="b">
        <f t="shared" si="261"/>
        <v>1</v>
      </c>
      <c r="U3369" cm="1">
        <f t="array" ref="U3369">INDEX(hdd_products!$H$2:$H$21,MATCH(1,(hdd_products!$A$2:$A$21=hdd_orders!B3369)*(hdd_products!$H$2:$H$21=hdd_orders!F3369),0))</f>
        <v>204.55</v>
      </c>
      <c r="V3369" s="6" t="b">
        <f t="shared" si="262"/>
        <v>1</v>
      </c>
      <c r="W3369" s="4">
        <f t="shared" si="263"/>
        <v>1022.75</v>
      </c>
      <c r="X3369" s="6" t="b">
        <f t="shared" si="264"/>
        <v>1</v>
      </c>
      <c r="AD3369" s="52"/>
    </row>
    <row r="3370" spans="1:30" x14ac:dyDescent="0.45">
      <c r="A3370" s="4">
        <v>3368</v>
      </c>
      <c r="B3370">
        <v>1005</v>
      </c>
      <c r="C3370">
        <v>79522</v>
      </c>
      <c r="D3370" t="str">
        <f>_xlfn.XLOOKUP(C3370,customer_table!$A$2:$A$4869,customer_table!$B$2:$B$4869)</f>
        <v>Enterprise</v>
      </c>
      <c r="E3370">
        <v>1</v>
      </c>
      <c r="F3370">
        <v>204.55</v>
      </c>
      <c r="G3370">
        <v>204.55</v>
      </c>
      <c r="H3370">
        <v>0</v>
      </c>
      <c r="I3370">
        <v>9.14</v>
      </c>
      <c r="J3370" s="5">
        <v>45465</v>
      </c>
      <c r="K3370" s="5">
        <v>45471</v>
      </c>
      <c r="L3370" t="s">
        <v>4899</v>
      </c>
      <c r="M3370" t="s">
        <v>4898</v>
      </c>
      <c r="N3370" t="s">
        <v>4876</v>
      </c>
      <c r="O3370" t="s">
        <v>4875</v>
      </c>
      <c r="P3370" t="s">
        <v>4891</v>
      </c>
      <c r="Q3370" s="4">
        <f>_xlfn.XLOOKUP(C3370,customer_table!$A$2:$A$4947,customer_table!$A$2:$A$4947)</f>
        <v>79522</v>
      </c>
      <c r="R3370" t="str">
        <f>_xlfn.XLOOKUP(D3370,customer_table!$B$2:$B$4947,customer_table!$B$2:$B$4947)</f>
        <v>Enterprise</v>
      </c>
      <c r="S3370" s="4" t="b">
        <f t="shared" si="260"/>
        <v>1</v>
      </c>
      <c r="T3370" s="6" t="b">
        <f t="shared" si="261"/>
        <v>1</v>
      </c>
      <c r="U3370" cm="1">
        <f t="array" ref="U3370">INDEX(hdd_products!$H$2:$H$21,MATCH(1,(hdd_products!$A$2:$A$21=hdd_orders!B3370)*(hdd_products!$H$2:$H$21=hdd_orders!F3370),0))</f>
        <v>204.55</v>
      </c>
      <c r="V3370" s="6" t="b">
        <f t="shared" si="262"/>
        <v>1</v>
      </c>
      <c r="W3370" s="4">
        <f t="shared" si="263"/>
        <v>204.55</v>
      </c>
      <c r="X3370" s="6" t="b">
        <f t="shared" si="264"/>
        <v>1</v>
      </c>
      <c r="AD3370" s="52"/>
    </row>
    <row r="3371" spans="1:30" x14ac:dyDescent="0.45">
      <c r="A3371" s="4">
        <v>3369</v>
      </c>
      <c r="B3371">
        <v>1006</v>
      </c>
      <c r="C3371">
        <v>93545</v>
      </c>
      <c r="D3371" t="str">
        <f>_xlfn.XLOOKUP(C3371,customer_table!$A$2:$A$4869,customer_table!$B$2:$B$4869)</f>
        <v>Enterprise</v>
      </c>
      <c r="E3371">
        <v>1</v>
      </c>
      <c r="F3371">
        <v>307.20999999999998</v>
      </c>
      <c r="G3371">
        <v>307.20999999999998</v>
      </c>
      <c r="H3371">
        <v>0</v>
      </c>
      <c r="I3371">
        <v>17.399999999999999</v>
      </c>
      <c r="J3371" s="5">
        <v>45570</v>
      </c>
      <c r="K3371" s="5">
        <v>45574</v>
      </c>
      <c r="L3371" t="s">
        <v>4889</v>
      </c>
      <c r="M3371" t="s">
        <v>4881</v>
      </c>
      <c r="N3371" t="s">
        <v>4876</v>
      </c>
      <c r="O3371" t="s">
        <v>4880</v>
      </c>
      <c r="P3371" t="s">
        <v>4886</v>
      </c>
      <c r="Q3371" s="4">
        <f>_xlfn.XLOOKUP(C3371,customer_table!$A$2:$A$4947,customer_table!$A$2:$A$4947)</f>
        <v>93545</v>
      </c>
      <c r="R3371" t="str">
        <f>_xlfn.XLOOKUP(D3371,customer_table!$B$2:$B$4947,customer_table!$B$2:$B$4947)</f>
        <v>Enterprise</v>
      </c>
      <c r="S3371" s="4" t="b">
        <f t="shared" si="260"/>
        <v>1</v>
      </c>
      <c r="T3371" s="6" t="b">
        <f t="shared" si="261"/>
        <v>1</v>
      </c>
      <c r="U3371" cm="1">
        <f t="array" ref="U3371">INDEX(hdd_products!$H$2:$H$21,MATCH(1,(hdd_products!$A$2:$A$21=hdd_orders!B3371)*(hdd_products!$H$2:$H$21=hdd_orders!F3371),0))</f>
        <v>307.20999999999998</v>
      </c>
      <c r="V3371" s="6" t="b">
        <f t="shared" si="262"/>
        <v>1</v>
      </c>
      <c r="W3371" s="4">
        <f t="shared" si="263"/>
        <v>307.20999999999998</v>
      </c>
      <c r="X3371" s="6" t="b">
        <f t="shared" si="264"/>
        <v>1</v>
      </c>
      <c r="AD3371" s="52"/>
    </row>
    <row r="3372" spans="1:30" x14ac:dyDescent="0.45">
      <c r="A3372" s="4">
        <v>3370</v>
      </c>
      <c r="B3372">
        <v>1010</v>
      </c>
      <c r="C3372">
        <v>25111</v>
      </c>
      <c r="D3372" t="str">
        <f>_xlfn.XLOOKUP(C3372,customer_table!$A$2:$A$4869,customer_table!$B$2:$B$4869)</f>
        <v>Enterprise</v>
      </c>
      <c r="E3372">
        <v>1</v>
      </c>
      <c r="F3372">
        <v>446.61</v>
      </c>
      <c r="G3372">
        <v>446.61</v>
      </c>
      <c r="H3372">
        <v>0</v>
      </c>
      <c r="I3372">
        <v>17.23</v>
      </c>
      <c r="J3372" s="5">
        <v>45649</v>
      </c>
      <c r="K3372" s="5">
        <v>45655</v>
      </c>
      <c r="L3372" t="s">
        <v>4887</v>
      </c>
      <c r="M3372" t="s">
        <v>4898</v>
      </c>
      <c r="N3372" t="s">
        <v>4892</v>
      </c>
      <c r="O3372" t="s">
        <v>4875</v>
      </c>
      <c r="P3372" t="s">
        <v>4891</v>
      </c>
      <c r="Q3372" s="4">
        <f>_xlfn.XLOOKUP(C3372,customer_table!$A$2:$A$4947,customer_table!$A$2:$A$4947)</f>
        <v>25111</v>
      </c>
      <c r="R3372" t="str">
        <f>_xlfn.XLOOKUP(D3372,customer_table!$B$2:$B$4947,customer_table!$B$2:$B$4947)</f>
        <v>Enterprise</v>
      </c>
      <c r="S3372" s="4" t="b">
        <f t="shared" si="260"/>
        <v>1</v>
      </c>
      <c r="T3372" s="6" t="b">
        <f t="shared" si="261"/>
        <v>1</v>
      </c>
      <c r="U3372" cm="1">
        <f t="array" ref="U3372">INDEX(hdd_products!$H$2:$H$21,MATCH(1,(hdd_products!$A$2:$A$21=hdd_orders!B3372)*(hdd_products!$H$2:$H$21=hdd_orders!F3372),0))</f>
        <v>446.61</v>
      </c>
      <c r="V3372" s="6" t="b">
        <f t="shared" si="262"/>
        <v>1</v>
      </c>
      <c r="W3372" s="4">
        <f t="shared" si="263"/>
        <v>446.61</v>
      </c>
      <c r="X3372" s="6" t="b">
        <f t="shared" si="264"/>
        <v>1</v>
      </c>
      <c r="AD3372" s="52"/>
    </row>
    <row r="3373" spans="1:30" x14ac:dyDescent="0.45">
      <c r="A3373" s="4">
        <v>3371</v>
      </c>
      <c r="B3373">
        <v>1002</v>
      </c>
      <c r="C3373">
        <v>14047</v>
      </c>
      <c r="D3373" t="str">
        <f>_xlfn.XLOOKUP(C3373,customer_table!$A$2:$A$4869,customer_table!$B$2:$B$4869)</f>
        <v>Consumer</v>
      </c>
      <c r="E3373">
        <v>3</v>
      </c>
      <c r="F3373">
        <v>198.26</v>
      </c>
      <c r="G3373">
        <v>594.78</v>
      </c>
      <c r="H3373">
        <v>0</v>
      </c>
      <c r="I3373">
        <v>7.76</v>
      </c>
      <c r="J3373" s="5">
        <v>45487</v>
      </c>
      <c r="K3373" s="5">
        <v>45490</v>
      </c>
      <c r="L3373" t="s">
        <v>4902</v>
      </c>
      <c r="M3373" t="s">
        <v>4877</v>
      </c>
      <c r="N3373" t="s">
        <v>4876</v>
      </c>
      <c r="O3373" t="s">
        <v>4880</v>
      </c>
      <c r="P3373" t="s">
        <v>4891</v>
      </c>
      <c r="Q3373" s="4">
        <f>_xlfn.XLOOKUP(C3373,customer_table!$A$2:$A$4947,customer_table!$A$2:$A$4947)</f>
        <v>14047</v>
      </c>
      <c r="R3373" t="str">
        <f>_xlfn.XLOOKUP(D3373,customer_table!$B$2:$B$4947,customer_table!$B$2:$B$4947)</f>
        <v>Consumer</v>
      </c>
      <c r="S3373" s="4" t="b">
        <f t="shared" si="260"/>
        <v>1</v>
      </c>
      <c r="T3373" s="6" t="b">
        <f t="shared" si="261"/>
        <v>1</v>
      </c>
      <c r="U3373" cm="1">
        <f t="array" ref="U3373">INDEX(hdd_products!$H$2:$H$21,MATCH(1,(hdd_products!$A$2:$A$21=hdd_orders!B3373)*(hdd_products!$H$2:$H$21=hdd_orders!F3373),0))</f>
        <v>198.26</v>
      </c>
      <c r="V3373" s="6" t="b">
        <f t="shared" si="262"/>
        <v>1</v>
      </c>
      <c r="W3373" s="4">
        <f t="shared" si="263"/>
        <v>594.78</v>
      </c>
      <c r="X3373" s="6" t="b">
        <f t="shared" si="264"/>
        <v>1</v>
      </c>
      <c r="AD3373" s="52"/>
    </row>
    <row r="3374" spans="1:30" x14ac:dyDescent="0.45">
      <c r="A3374" s="4">
        <v>3372</v>
      </c>
      <c r="B3374">
        <v>1002</v>
      </c>
      <c r="C3374">
        <v>40562</v>
      </c>
      <c r="D3374" t="str">
        <f>_xlfn.XLOOKUP(C3374,customer_table!$A$2:$A$4869,customer_table!$B$2:$B$4869)</f>
        <v>Enterprise</v>
      </c>
      <c r="E3374">
        <v>12</v>
      </c>
      <c r="F3374">
        <v>198.26</v>
      </c>
      <c r="G3374">
        <v>2379.12</v>
      </c>
      <c r="H3374">
        <v>0</v>
      </c>
      <c r="I3374">
        <v>17.329999999999998</v>
      </c>
      <c r="J3374" s="5">
        <v>45588</v>
      </c>
      <c r="K3374" s="5">
        <v>45594</v>
      </c>
      <c r="L3374" t="s">
        <v>4887</v>
      </c>
      <c r="M3374" t="s">
        <v>4898</v>
      </c>
      <c r="N3374" t="s">
        <v>4876</v>
      </c>
      <c r="O3374" t="s">
        <v>4880</v>
      </c>
      <c r="P3374" t="s">
        <v>4884</v>
      </c>
      <c r="Q3374" s="4">
        <f>_xlfn.XLOOKUP(C3374,customer_table!$A$2:$A$4947,customer_table!$A$2:$A$4947)</f>
        <v>40562</v>
      </c>
      <c r="R3374" t="str">
        <f>_xlfn.XLOOKUP(D3374,customer_table!$B$2:$B$4947,customer_table!$B$2:$B$4947)</f>
        <v>Enterprise</v>
      </c>
      <c r="S3374" s="4" t="b">
        <f t="shared" si="260"/>
        <v>1</v>
      </c>
      <c r="T3374" s="6" t="b">
        <f t="shared" si="261"/>
        <v>1</v>
      </c>
      <c r="U3374" cm="1">
        <f t="array" ref="U3374">INDEX(hdd_products!$H$2:$H$21,MATCH(1,(hdd_products!$A$2:$A$21=hdd_orders!B3374)*(hdd_products!$H$2:$H$21=hdd_orders!F3374),0))</f>
        <v>198.26</v>
      </c>
      <c r="V3374" s="6" t="b">
        <f t="shared" si="262"/>
        <v>1</v>
      </c>
      <c r="W3374" s="4">
        <f t="shared" si="263"/>
        <v>2379.12</v>
      </c>
      <c r="X3374" s="6" t="b">
        <f t="shared" si="264"/>
        <v>1</v>
      </c>
      <c r="AD3374" s="52"/>
    </row>
    <row r="3375" spans="1:30" x14ac:dyDescent="0.45">
      <c r="A3375" s="4">
        <v>3373</v>
      </c>
      <c r="B3375">
        <v>1010</v>
      </c>
      <c r="C3375">
        <v>13082</v>
      </c>
      <c r="D3375" t="str">
        <f>_xlfn.XLOOKUP(C3375,customer_table!$A$2:$A$4869,customer_table!$B$2:$B$4869)</f>
        <v>Small Business</v>
      </c>
      <c r="E3375">
        <v>1</v>
      </c>
      <c r="F3375">
        <v>446.61</v>
      </c>
      <c r="G3375">
        <v>446.61</v>
      </c>
      <c r="H3375">
        <v>0</v>
      </c>
      <c r="I3375">
        <v>10.199999999999999</v>
      </c>
      <c r="J3375" s="5">
        <v>45353</v>
      </c>
      <c r="K3375" s="5">
        <v>45358</v>
      </c>
      <c r="L3375" t="s">
        <v>4900</v>
      </c>
      <c r="M3375" t="s">
        <v>4881</v>
      </c>
      <c r="N3375" t="s">
        <v>4901</v>
      </c>
      <c r="O3375" t="s">
        <v>4880</v>
      </c>
      <c r="P3375" t="s">
        <v>4874</v>
      </c>
      <c r="Q3375" s="4">
        <f>_xlfn.XLOOKUP(C3375,customer_table!$A$2:$A$4947,customer_table!$A$2:$A$4947)</f>
        <v>13082</v>
      </c>
      <c r="R3375" t="str">
        <f>_xlfn.XLOOKUP(D3375,customer_table!$B$2:$B$4947,customer_table!$B$2:$B$4947)</f>
        <v>Small Business</v>
      </c>
      <c r="S3375" s="4" t="b">
        <f t="shared" si="260"/>
        <v>1</v>
      </c>
      <c r="T3375" s="6" t="b">
        <f t="shared" si="261"/>
        <v>1</v>
      </c>
      <c r="U3375" cm="1">
        <f t="array" ref="U3375">INDEX(hdd_products!$H$2:$H$21,MATCH(1,(hdd_products!$A$2:$A$21=hdd_orders!B3375)*(hdd_products!$H$2:$H$21=hdd_orders!F3375),0))</f>
        <v>446.61</v>
      </c>
      <c r="V3375" s="6" t="b">
        <f t="shared" si="262"/>
        <v>1</v>
      </c>
      <c r="W3375" s="4">
        <f t="shared" si="263"/>
        <v>446.61</v>
      </c>
      <c r="X3375" s="6" t="b">
        <f t="shared" si="264"/>
        <v>1</v>
      </c>
      <c r="AD3375" s="52"/>
    </row>
    <row r="3376" spans="1:30" x14ac:dyDescent="0.45">
      <c r="A3376" s="4">
        <v>3374</v>
      </c>
      <c r="B3376">
        <v>1010</v>
      </c>
      <c r="C3376">
        <v>69781</v>
      </c>
      <c r="D3376" t="str">
        <f>_xlfn.XLOOKUP(C3376,customer_table!$A$2:$A$4869,customer_table!$B$2:$B$4869)</f>
        <v>Enterprise</v>
      </c>
      <c r="E3376">
        <v>2</v>
      </c>
      <c r="F3376">
        <v>446.61</v>
      </c>
      <c r="G3376">
        <v>893.22</v>
      </c>
      <c r="H3376">
        <v>0</v>
      </c>
      <c r="I3376">
        <v>15.68</v>
      </c>
      <c r="J3376" s="5">
        <v>45431</v>
      </c>
      <c r="K3376" s="5">
        <v>45434</v>
      </c>
      <c r="L3376" t="s">
        <v>4890</v>
      </c>
      <c r="M3376" t="s">
        <v>4896</v>
      </c>
      <c r="N3376" t="s">
        <v>4901</v>
      </c>
      <c r="O3376" t="s">
        <v>4880</v>
      </c>
      <c r="P3376" t="s">
        <v>4874</v>
      </c>
      <c r="Q3376" s="4">
        <f>_xlfn.XLOOKUP(C3376,customer_table!$A$2:$A$4947,customer_table!$A$2:$A$4947)</f>
        <v>69781</v>
      </c>
      <c r="R3376" t="str">
        <f>_xlfn.XLOOKUP(D3376,customer_table!$B$2:$B$4947,customer_table!$B$2:$B$4947)</f>
        <v>Enterprise</v>
      </c>
      <c r="S3376" s="4" t="b">
        <f t="shared" si="260"/>
        <v>1</v>
      </c>
      <c r="T3376" s="6" t="b">
        <f t="shared" si="261"/>
        <v>1</v>
      </c>
      <c r="U3376" cm="1">
        <f t="array" ref="U3376">INDEX(hdd_products!$H$2:$H$21,MATCH(1,(hdd_products!$A$2:$A$21=hdd_orders!B3376)*(hdd_products!$H$2:$H$21=hdd_orders!F3376),0))</f>
        <v>446.61</v>
      </c>
      <c r="V3376" s="6" t="b">
        <f t="shared" si="262"/>
        <v>1</v>
      </c>
      <c r="W3376" s="4">
        <f t="shared" si="263"/>
        <v>893.22</v>
      </c>
      <c r="X3376" s="6" t="b">
        <f t="shared" si="264"/>
        <v>1</v>
      </c>
      <c r="AD3376" s="52"/>
    </row>
    <row r="3377" spans="1:30" x14ac:dyDescent="0.45">
      <c r="A3377" s="4">
        <v>3375</v>
      </c>
      <c r="B3377">
        <v>1006</v>
      </c>
      <c r="C3377">
        <v>83565</v>
      </c>
      <c r="D3377" t="str">
        <f>_xlfn.XLOOKUP(C3377,customer_table!$A$2:$A$4869,customer_table!$B$2:$B$4869)</f>
        <v>Enterprise</v>
      </c>
      <c r="E3377">
        <v>1</v>
      </c>
      <c r="F3377">
        <v>307.20999999999998</v>
      </c>
      <c r="G3377">
        <v>307.20999999999998</v>
      </c>
      <c r="H3377">
        <v>0</v>
      </c>
      <c r="I3377">
        <v>14.41</v>
      </c>
      <c r="J3377" s="5">
        <v>45317</v>
      </c>
      <c r="K3377" s="5">
        <v>45318</v>
      </c>
      <c r="L3377" t="s">
        <v>4890</v>
      </c>
      <c r="M3377" t="s">
        <v>4898</v>
      </c>
      <c r="N3377" t="s">
        <v>4876</v>
      </c>
      <c r="O3377" t="s">
        <v>4880</v>
      </c>
      <c r="P3377" t="s">
        <v>4888</v>
      </c>
      <c r="Q3377" s="4">
        <f>_xlfn.XLOOKUP(C3377,customer_table!$A$2:$A$4947,customer_table!$A$2:$A$4947)</f>
        <v>83565</v>
      </c>
      <c r="R3377" t="str">
        <f>_xlfn.XLOOKUP(D3377,customer_table!$B$2:$B$4947,customer_table!$B$2:$B$4947)</f>
        <v>Enterprise</v>
      </c>
      <c r="S3377" s="4" t="b">
        <f t="shared" si="260"/>
        <v>1</v>
      </c>
      <c r="T3377" s="6" t="b">
        <f t="shared" si="261"/>
        <v>1</v>
      </c>
      <c r="U3377" cm="1">
        <f t="array" ref="U3377">INDEX(hdd_products!$H$2:$H$21,MATCH(1,(hdd_products!$A$2:$A$21=hdd_orders!B3377)*(hdd_products!$H$2:$H$21=hdd_orders!F3377),0))</f>
        <v>307.20999999999998</v>
      </c>
      <c r="V3377" s="6" t="b">
        <f t="shared" si="262"/>
        <v>1</v>
      </c>
      <c r="W3377" s="4">
        <f t="shared" si="263"/>
        <v>307.20999999999998</v>
      </c>
      <c r="X3377" s="6" t="b">
        <f t="shared" si="264"/>
        <v>1</v>
      </c>
      <c r="AD3377" s="52"/>
    </row>
    <row r="3378" spans="1:30" x14ac:dyDescent="0.45">
      <c r="A3378" s="4">
        <v>3376</v>
      </c>
      <c r="B3378">
        <v>1010</v>
      </c>
      <c r="C3378">
        <v>75065</v>
      </c>
      <c r="D3378" t="str">
        <f>_xlfn.XLOOKUP(C3378,customer_table!$A$2:$A$4869,customer_table!$B$2:$B$4869)</f>
        <v>Enterprise</v>
      </c>
      <c r="E3378">
        <v>1</v>
      </c>
      <c r="F3378">
        <v>446.61</v>
      </c>
      <c r="G3378">
        <v>446.61</v>
      </c>
      <c r="H3378">
        <v>0</v>
      </c>
      <c r="I3378">
        <v>15.28</v>
      </c>
      <c r="J3378" s="5">
        <v>45570</v>
      </c>
      <c r="K3378" s="5">
        <v>45576</v>
      </c>
      <c r="L3378" t="s">
        <v>4895</v>
      </c>
      <c r="M3378" t="s">
        <v>4877</v>
      </c>
      <c r="N3378" t="s">
        <v>4876</v>
      </c>
      <c r="O3378" t="s">
        <v>4875</v>
      </c>
      <c r="P3378" t="s">
        <v>4888</v>
      </c>
      <c r="Q3378" s="4">
        <f>_xlfn.XLOOKUP(C3378,customer_table!$A$2:$A$4947,customer_table!$A$2:$A$4947)</f>
        <v>75065</v>
      </c>
      <c r="R3378" t="str">
        <f>_xlfn.XLOOKUP(D3378,customer_table!$B$2:$B$4947,customer_table!$B$2:$B$4947)</f>
        <v>Enterprise</v>
      </c>
      <c r="S3378" s="4" t="b">
        <f t="shared" si="260"/>
        <v>1</v>
      </c>
      <c r="T3378" s="6" t="b">
        <f t="shared" si="261"/>
        <v>1</v>
      </c>
      <c r="U3378" cm="1">
        <f t="array" ref="U3378">INDEX(hdd_products!$H$2:$H$21,MATCH(1,(hdd_products!$A$2:$A$21=hdd_orders!B3378)*(hdd_products!$H$2:$H$21=hdd_orders!F3378),0))</f>
        <v>446.61</v>
      </c>
      <c r="V3378" s="6" t="b">
        <f t="shared" si="262"/>
        <v>1</v>
      </c>
      <c r="W3378" s="4">
        <f t="shared" si="263"/>
        <v>446.61</v>
      </c>
      <c r="X3378" s="6" t="b">
        <f t="shared" si="264"/>
        <v>1</v>
      </c>
      <c r="AD3378" s="52"/>
    </row>
    <row r="3379" spans="1:30" x14ac:dyDescent="0.45">
      <c r="A3379" s="4">
        <v>3377</v>
      </c>
      <c r="B3379">
        <v>1001</v>
      </c>
      <c r="C3379">
        <v>21668</v>
      </c>
      <c r="D3379" t="str">
        <f>_xlfn.XLOOKUP(C3379,customer_table!$A$2:$A$4869,customer_table!$B$2:$B$4869)</f>
        <v>Consumer</v>
      </c>
      <c r="E3379">
        <v>2</v>
      </c>
      <c r="F3379">
        <v>129.16999999999999</v>
      </c>
      <c r="G3379">
        <v>258.33999999999997</v>
      </c>
      <c r="H3379">
        <v>0</v>
      </c>
      <c r="I3379">
        <v>11.76</v>
      </c>
      <c r="J3379" s="5">
        <v>45595</v>
      </c>
      <c r="K3379" s="5">
        <v>45599</v>
      </c>
      <c r="L3379" t="s">
        <v>4897</v>
      </c>
      <c r="M3379" t="s">
        <v>4898</v>
      </c>
      <c r="N3379" t="s">
        <v>4901</v>
      </c>
      <c r="O3379" t="s">
        <v>4880</v>
      </c>
      <c r="P3379" t="s">
        <v>4888</v>
      </c>
      <c r="Q3379" s="4">
        <f>_xlfn.XLOOKUP(C3379,customer_table!$A$2:$A$4947,customer_table!$A$2:$A$4947)</f>
        <v>21668</v>
      </c>
      <c r="R3379" t="str">
        <f>_xlfn.XLOOKUP(D3379,customer_table!$B$2:$B$4947,customer_table!$B$2:$B$4947)</f>
        <v>Consumer</v>
      </c>
      <c r="S3379" s="4" t="b">
        <f t="shared" si="260"/>
        <v>1</v>
      </c>
      <c r="T3379" s="6" t="b">
        <f t="shared" si="261"/>
        <v>1</v>
      </c>
      <c r="U3379" cm="1">
        <f t="array" ref="U3379">INDEX(hdd_products!$H$2:$H$21,MATCH(1,(hdd_products!$A$2:$A$21=hdd_orders!B3379)*(hdd_products!$H$2:$H$21=hdd_orders!F3379),0))</f>
        <v>129.16999999999999</v>
      </c>
      <c r="V3379" s="6" t="b">
        <f t="shared" si="262"/>
        <v>1</v>
      </c>
      <c r="W3379" s="4">
        <f t="shared" si="263"/>
        <v>258.33999999999997</v>
      </c>
      <c r="X3379" s="6" t="b">
        <f t="shared" si="264"/>
        <v>1</v>
      </c>
      <c r="AD3379" s="52"/>
    </row>
    <row r="3380" spans="1:30" x14ac:dyDescent="0.45">
      <c r="A3380" s="4">
        <v>3378</v>
      </c>
      <c r="B3380">
        <v>1005</v>
      </c>
      <c r="C3380">
        <v>14426</v>
      </c>
      <c r="D3380" t="str">
        <f>_xlfn.XLOOKUP(C3380,customer_table!$A$2:$A$4869,customer_table!$B$2:$B$4869)</f>
        <v>Consumer</v>
      </c>
      <c r="E3380">
        <v>1</v>
      </c>
      <c r="F3380">
        <v>204.55</v>
      </c>
      <c r="G3380">
        <v>204.55</v>
      </c>
      <c r="H3380">
        <v>0</v>
      </c>
      <c r="I3380">
        <v>12.06</v>
      </c>
      <c r="J3380" s="5">
        <v>45469</v>
      </c>
      <c r="K3380" s="5">
        <v>45473</v>
      </c>
      <c r="L3380" t="s">
        <v>4885</v>
      </c>
      <c r="M3380" t="s">
        <v>4877</v>
      </c>
      <c r="N3380" t="s">
        <v>4876</v>
      </c>
      <c r="O3380" t="s">
        <v>4880</v>
      </c>
      <c r="P3380" t="s">
        <v>4874</v>
      </c>
      <c r="Q3380" s="4">
        <f>_xlfn.XLOOKUP(C3380,customer_table!$A$2:$A$4947,customer_table!$A$2:$A$4947)</f>
        <v>14426</v>
      </c>
      <c r="R3380" t="str">
        <f>_xlfn.XLOOKUP(D3380,customer_table!$B$2:$B$4947,customer_table!$B$2:$B$4947)</f>
        <v>Consumer</v>
      </c>
      <c r="S3380" s="4" t="b">
        <f t="shared" si="260"/>
        <v>1</v>
      </c>
      <c r="T3380" s="6" t="b">
        <f t="shared" si="261"/>
        <v>1</v>
      </c>
      <c r="U3380" cm="1">
        <f t="array" ref="U3380">INDEX(hdd_products!$H$2:$H$21,MATCH(1,(hdd_products!$A$2:$A$21=hdd_orders!B3380)*(hdd_products!$H$2:$H$21=hdd_orders!F3380),0))</f>
        <v>204.55</v>
      </c>
      <c r="V3380" s="6" t="b">
        <f t="shared" si="262"/>
        <v>1</v>
      </c>
      <c r="W3380" s="4">
        <f t="shared" si="263"/>
        <v>204.55</v>
      </c>
      <c r="X3380" s="6" t="b">
        <f t="shared" si="264"/>
        <v>1</v>
      </c>
      <c r="AD3380" s="52"/>
    </row>
    <row r="3381" spans="1:30" x14ac:dyDescent="0.45">
      <c r="A3381" s="4">
        <v>3379</v>
      </c>
      <c r="B3381">
        <v>1004</v>
      </c>
      <c r="C3381">
        <v>38913</v>
      </c>
      <c r="D3381" t="str">
        <f>_xlfn.XLOOKUP(C3381,customer_table!$A$2:$A$4869,customer_table!$B$2:$B$4869)</f>
        <v>Enterprise</v>
      </c>
      <c r="E3381">
        <v>3</v>
      </c>
      <c r="F3381">
        <v>170.85</v>
      </c>
      <c r="G3381">
        <v>512.54999999999995</v>
      </c>
      <c r="H3381">
        <v>0</v>
      </c>
      <c r="I3381">
        <v>13.05</v>
      </c>
      <c r="J3381" s="5">
        <v>45500</v>
      </c>
      <c r="K3381" s="5">
        <v>45502</v>
      </c>
      <c r="L3381" t="s">
        <v>4882</v>
      </c>
      <c r="M3381" t="s">
        <v>4877</v>
      </c>
      <c r="N3381" t="s">
        <v>4903</v>
      </c>
      <c r="O3381" t="s">
        <v>4880</v>
      </c>
      <c r="P3381" t="s">
        <v>4888</v>
      </c>
      <c r="Q3381" s="4">
        <f>_xlfn.XLOOKUP(C3381,customer_table!$A$2:$A$4947,customer_table!$A$2:$A$4947)</f>
        <v>38913</v>
      </c>
      <c r="R3381" t="str">
        <f>_xlfn.XLOOKUP(D3381,customer_table!$B$2:$B$4947,customer_table!$B$2:$B$4947)</f>
        <v>Enterprise</v>
      </c>
      <c r="S3381" s="4" t="b">
        <f t="shared" si="260"/>
        <v>1</v>
      </c>
      <c r="T3381" s="6" t="b">
        <f t="shared" si="261"/>
        <v>1</v>
      </c>
      <c r="U3381" cm="1">
        <f t="array" ref="U3381">INDEX(hdd_products!$H$2:$H$21,MATCH(1,(hdd_products!$A$2:$A$21=hdd_orders!B3381)*(hdd_products!$H$2:$H$21=hdd_orders!F3381),0))</f>
        <v>170.85</v>
      </c>
      <c r="V3381" s="6" t="b">
        <f t="shared" si="262"/>
        <v>1</v>
      </c>
      <c r="W3381" s="4">
        <f t="shared" si="263"/>
        <v>512.54999999999995</v>
      </c>
      <c r="X3381" s="6" t="b">
        <f t="shared" si="264"/>
        <v>1</v>
      </c>
      <c r="AD3381" s="52"/>
    </row>
    <row r="3382" spans="1:30" x14ac:dyDescent="0.45">
      <c r="A3382" s="4">
        <v>3380</v>
      </c>
      <c r="B3382">
        <v>1009</v>
      </c>
      <c r="C3382">
        <v>90800</v>
      </c>
      <c r="D3382" t="str">
        <f>_xlfn.XLOOKUP(C3382,customer_table!$A$2:$A$4869,customer_table!$B$2:$B$4869)</f>
        <v>Enterprise</v>
      </c>
      <c r="E3382">
        <v>1</v>
      </c>
      <c r="F3382">
        <v>185.76</v>
      </c>
      <c r="G3382">
        <v>185.76</v>
      </c>
      <c r="H3382">
        <v>0</v>
      </c>
      <c r="I3382">
        <v>11.69</v>
      </c>
      <c r="J3382" s="5">
        <v>45489</v>
      </c>
      <c r="K3382" s="5">
        <v>45492</v>
      </c>
      <c r="L3382" t="s">
        <v>4885</v>
      </c>
      <c r="M3382" t="s">
        <v>4898</v>
      </c>
      <c r="N3382" t="s">
        <v>4876</v>
      </c>
      <c r="O3382" t="s">
        <v>4880</v>
      </c>
      <c r="P3382" t="s">
        <v>4886</v>
      </c>
      <c r="Q3382" s="4">
        <f>_xlfn.XLOOKUP(C3382,customer_table!$A$2:$A$4947,customer_table!$A$2:$A$4947)</f>
        <v>90800</v>
      </c>
      <c r="R3382" t="str">
        <f>_xlfn.XLOOKUP(D3382,customer_table!$B$2:$B$4947,customer_table!$B$2:$B$4947)</f>
        <v>Enterprise</v>
      </c>
      <c r="S3382" s="4" t="b">
        <f t="shared" si="260"/>
        <v>1</v>
      </c>
      <c r="T3382" s="6" t="b">
        <f t="shared" si="261"/>
        <v>1</v>
      </c>
      <c r="U3382" cm="1">
        <f t="array" ref="U3382">INDEX(hdd_products!$H$2:$H$21,MATCH(1,(hdd_products!$A$2:$A$21=hdd_orders!B3382)*(hdd_products!$H$2:$H$21=hdd_orders!F3382),0))</f>
        <v>185.76</v>
      </c>
      <c r="V3382" s="6" t="b">
        <f t="shared" si="262"/>
        <v>1</v>
      </c>
      <c r="W3382" s="4">
        <f t="shared" si="263"/>
        <v>185.76</v>
      </c>
      <c r="X3382" s="6" t="b">
        <f t="shared" si="264"/>
        <v>1</v>
      </c>
      <c r="AD3382" s="52"/>
    </row>
    <row r="3383" spans="1:30" x14ac:dyDescent="0.45">
      <c r="A3383" s="4">
        <v>3381</v>
      </c>
      <c r="B3383">
        <v>1002</v>
      </c>
      <c r="C3383">
        <v>56936</v>
      </c>
      <c r="D3383" t="str">
        <f>_xlfn.XLOOKUP(C3383,customer_table!$A$2:$A$4869,customer_table!$B$2:$B$4869)</f>
        <v>Consumer</v>
      </c>
      <c r="E3383">
        <v>1</v>
      </c>
      <c r="F3383">
        <v>198.26</v>
      </c>
      <c r="G3383">
        <v>198.26</v>
      </c>
      <c r="H3383">
        <v>0</v>
      </c>
      <c r="I3383">
        <v>15.69</v>
      </c>
      <c r="J3383" s="5">
        <v>45348</v>
      </c>
      <c r="K3383" s="5">
        <v>45354</v>
      </c>
      <c r="L3383" t="s">
        <v>4890</v>
      </c>
      <c r="M3383" t="s">
        <v>4881</v>
      </c>
      <c r="N3383" t="s">
        <v>4901</v>
      </c>
      <c r="O3383" t="s">
        <v>4880</v>
      </c>
      <c r="P3383" t="s">
        <v>4886</v>
      </c>
      <c r="Q3383" s="4">
        <f>_xlfn.XLOOKUP(C3383,customer_table!$A$2:$A$4947,customer_table!$A$2:$A$4947)</f>
        <v>56936</v>
      </c>
      <c r="R3383" t="str">
        <f>_xlfn.XLOOKUP(D3383,customer_table!$B$2:$B$4947,customer_table!$B$2:$B$4947)</f>
        <v>Consumer</v>
      </c>
      <c r="S3383" s="4" t="b">
        <f t="shared" si="260"/>
        <v>1</v>
      </c>
      <c r="T3383" s="6" t="b">
        <f t="shared" si="261"/>
        <v>1</v>
      </c>
      <c r="U3383" cm="1">
        <f t="array" ref="U3383">INDEX(hdd_products!$H$2:$H$21,MATCH(1,(hdd_products!$A$2:$A$21=hdd_orders!B3383)*(hdd_products!$H$2:$H$21=hdd_orders!F3383),0))</f>
        <v>198.26</v>
      </c>
      <c r="V3383" s="6" t="b">
        <f t="shared" si="262"/>
        <v>1</v>
      </c>
      <c r="W3383" s="4">
        <f t="shared" si="263"/>
        <v>198.26</v>
      </c>
      <c r="X3383" s="6" t="b">
        <f t="shared" si="264"/>
        <v>1</v>
      </c>
      <c r="AD3383" s="52"/>
    </row>
    <row r="3384" spans="1:30" x14ac:dyDescent="0.45">
      <c r="A3384" s="4">
        <v>3382</v>
      </c>
      <c r="B3384">
        <v>1011</v>
      </c>
      <c r="C3384">
        <v>58622</v>
      </c>
      <c r="D3384" t="str">
        <f>_xlfn.XLOOKUP(C3384,customer_table!$A$2:$A$4869,customer_table!$B$2:$B$4869)</f>
        <v>Enterprise</v>
      </c>
      <c r="E3384">
        <v>3</v>
      </c>
      <c r="F3384">
        <v>664.86</v>
      </c>
      <c r="G3384">
        <v>1994.58</v>
      </c>
      <c r="H3384">
        <v>0</v>
      </c>
      <c r="I3384">
        <v>16.809999999999999</v>
      </c>
      <c r="J3384" s="5">
        <v>45406</v>
      </c>
      <c r="K3384" s="5">
        <v>45409</v>
      </c>
      <c r="L3384" t="s">
        <v>4889</v>
      </c>
      <c r="M3384" t="s">
        <v>4898</v>
      </c>
      <c r="N3384" t="s">
        <v>4901</v>
      </c>
      <c r="O3384" t="s">
        <v>4880</v>
      </c>
      <c r="P3384" t="s">
        <v>4891</v>
      </c>
      <c r="Q3384" s="4">
        <f>_xlfn.XLOOKUP(C3384,customer_table!$A$2:$A$4947,customer_table!$A$2:$A$4947)</f>
        <v>58622</v>
      </c>
      <c r="R3384" t="str">
        <f>_xlfn.XLOOKUP(D3384,customer_table!$B$2:$B$4947,customer_table!$B$2:$B$4947)</f>
        <v>Enterprise</v>
      </c>
      <c r="S3384" s="4" t="b">
        <f t="shared" si="260"/>
        <v>1</v>
      </c>
      <c r="T3384" s="6" t="b">
        <f t="shared" si="261"/>
        <v>1</v>
      </c>
      <c r="U3384" cm="1">
        <f t="array" ref="U3384">INDEX(hdd_products!$H$2:$H$21,MATCH(1,(hdd_products!$A$2:$A$21=hdd_orders!B3384)*(hdd_products!$H$2:$H$21=hdd_orders!F3384),0))</f>
        <v>664.86</v>
      </c>
      <c r="V3384" s="6" t="b">
        <f t="shared" si="262"/>
        <v>1</v>
      </c>
      <c r="W3384" s="4">
        <f t="shared" si="263"/>
        <v>1994.58</v>
      </c>
      <c r="X3384" s="6" t="b">
        <f t="shared" si="264"/>
        <v>1</v>
      </c>
      <c r="AD3384" s="52"/>
    </row>
    <row r="3385" spans="1:30" x14ac:dyDescent="0.45">
      <c r="A3385" s="4">
        <v>3383</v>
      </c>
      <c r="B3385">
        <v>1005</v>
      </c>
      <c r="C3385">
        <v>31169</v>
      </c>
      <c r="D3385" t="str">
        <f>_xlfn.XLOOKUP(C3385,customer_table!$A$2:$A$4869,customer_table!$B$2:$B$4869)</f>
        <v>Consumer</v>
      </c>
      <c r="E3385">
        <v>1</v>
      </c>
      <c r="F3385">
        <v>204.55</v>
      </c>
      <c r="G3385">
        <v>204.55</v>
      </c>
      <c r="H3385">
        <v>0</v>
      </c>
      <c r="I3385">
        <v>15.04</v>
      </c>
      <c r="J3385" s="5">
        <v>45383</v>
      </c>
      <c r="K3385" s="5">
        <v>45386</v>
      </c>
      <c r="L3385" t="s">
        <v>4890</v>
      </c>
      <c r="M3385" t="s">
        <v>4898</v>
      </c>
      <c r="N3385" t="s">
        <v>4876</v>
      </c>
      <c r="O3385" t="s">
        <v>4880</v>
      </c>
      <c r="P3385" t="s">
        <v>4891</v>
      </c>
      <c r="Q3385" s="4">
        <f>_xlfn.XLOOKUP(C3385,customer_table!$A$2:$A$4947,customer_table!$A$2:$A$4947)</f>
        <v>31169</v>
      </c>
      <c r="R3385" t="str">
        <f>_xlfn.XLOOKUP(D3385,customer_table!$B$2:$B$4947,customer_table!$B$2:$B$4947)</f>
        <v>Consumer</v>
      </c>
      <c r="S3385" s="4" t="b">
        <f t="shared" si="260"/>
        <v>1</v>
      </c>
      <c r="T3385" s="6" t="b">
        <f t="shared" si="261"/>
        <v>1</v>
      </c>
      <c r="U3385" cm="1">
        <f t="array" ref="U3385">INDEX(hdd_products!$H$2:$H$21,MATCH(1,(hdd_products!$A$2:$A$21=hdd_orders!B3385)*(hdd_products!$H$2:$H$21=hdd_orders!F3385),0))</f>
        <v>204.55</v>
      </c>
      <c r="V3385" s="6" t="b">
        <f t="shared" si="262"/>
        <v>1</v>
      </c>
      <c r="W3385" s="4">
        <f t="shared" si="263"/>
        <v>204.55</v>
      </c>
      <c r="X3385" s="6" t="b">
        <f t="shared" si="264"/>
        <v>1</v>
      </c>
      <c r="AD3385" s="52"/>
    </row>
    <row r="3386" spans="1:30" x14ac:dyDescent="0.45">
      <c r="A3386" s="4">
        <v>3384</v>
      </c>
      <c r="B3386">
        <v>1010</v>
      </c>
      <c r="C3386">
        <v>40771</v>
      </c>
      <c r="D3386" t="str">
        <f>_xlfn.XLOOKUP(C3386,customer_table!$A$2:$A$4869,customer_table!$B$2:$B$4869)</f>
        <v>Enterprise</v>
      </c>
      <c r="E3386">
        <v>1</v>
      </c>
      <c r="F3386">
        <v>446.61</v>
      </c>
      <c r="G3386">
        <v>446.61</v>
      </c>
      <c r="H3386">
        <v>0</v>
      </c>
      <c r="I3386">
        <v>11.27</v>
      </c>
      <c r="J3386" s="5">
        <v>45637</v>
      </c>
      <c r="K3386" s="5">
        <v>45639</v>
      </c>
      <c r="L3386" t="s">
        <v>4900</v>
      </c>
      <c r="M3386" t="s">
        <v>4877</v>
      </c>
      <c r="N3386" t="s">
        <v>4876</v>
      </c>
      <c r="O3386" t="s">
        <v>4875</v>
      </c>
      <c r="P3386" t="s">
        <v>4884</v>
      </c>
      <c r="Q3386" s="4">
        <f>_xlfn.XLOOKUP(C3386,customer_table!$A$2:$A$4947,customer_table!$A$2:$A$4947)</f>
        <v>40771</v>
      </c>
      <c r="R3386" t="str">
        <f>_xlfn.XLOOKUP(D3386,customer_table!$B$2:$B$4947,customer_table!$B$2:$B$4947)</f>
        <v>Enterprise</v>
      </c>
      <c r="S3386" s="4" t="b">
        <f t="shared" si="260"/>
        <v>1</v>
      </c>
      <c r="T3386" s="6" t="b">
        <f t="shared" si="261"/>
        <v>1</v>
      </c>
      <c r="U3386" cm="1">
        <f t="array" ref="U3386">INDEX(hdd_products!$H$2:$H$21,MATCH(1,(hdd_products!$A$2:$A$21=hdd_orders!B3386)*(hdd_products!$H$2:$H$21=hdd_orders!F3386),0))</f>
        <v>446.61</v>
      </c>
      <c r="V3386" s="6" t="b">
        <f t="shared" si="262"/>
        <v>1</v>
      </c>
      <c r="W3386" s="4">
        <f t="shared" si="263"/>
        <v>446.61</v>
      </c>
      <c r="X3386" s="6" t="b">
        <f t="shared" si="264"/>
        <v>1</v>
      </c>
      <c r="AD3386" s="52"/>
    </row>
    <row r="3387" spans="1:30" x14ac:dyDescent="0.45">
      <c r="A3387" s="4">
        <v>3385</v>
      </c>
      <c r="B3387">
        <v>1006</v>
      </c>
      <c r="C3387">
        <v>84700</v>
      </c>
      <c r="D3387" t="str">
        <f>_xlfn.XLOOKUP(C3387,customer_table!$A$2:$A$4869,customer_table!$B$2:$B$4869)</f>
        <v>Small Business</v>
      </c>
      <c r="E3387">
        <v>1</v>
      </c>
      <c r="F3387">
        <v>307.20999999999998</v>
      </c>
      <c r="G3387">
        <v>307.20999999999998</v>
      </c>
      <c r="H3387">
        <v>0</v>
      </c>
      <c r="I3387">
        <v>14.54</v>
      </c>
      <c r="J3387" s="5">
        <v>45560</v>
      </c>
      <c r="K3387" s="5">
        <v>45565</v>
      </c>
      <c r="L3387" t="s">
        <v>4882</v>
      </c>
      <c r="M3387" t="s">
        <v>4877</v>
      </c>
      <c r="N3387" t="s">
        <v>4901</v>
      </c>
      <c r="O3387" t="s">
        <v>4880</v>
      </c>
      <c r="P3387" t="s">
        <v>4874</v>
      </c>
      <c r="Q3387" s="4">
        <f>_xlfn.XLOOKUP(C3387,customer_table!$A$2:$A$4947,customer_table!$A$2:$A$4947)</f>
        <v>84700</v>
      </c>
      <c r="R3387" t="str">
        <f>_xlfn.XLOOKUP(D3387,customer_table!$B$2:$B$4947,customer_table!$B$2:$B$4947)</f>
        <v>Small Business</v>
      </c>
      <c r="S3387" s="4" t="b">
        <f t="shared" si="260"/>
        <v>1</v>
      </c>
      <c r="T3387" s="6" t="b">
        <f t="shared" si="261"/>
        <v>1</v>
      </c>
      <c r="U3387" cm="1">
        <f t="array" ref="U3387">INDEX(hdd_products!$H$2:$H$21,MATCH(1,(hdd_products!$A$2:$A$21=hdd_orders!B3387)*(hdd_products!$H$2:$H$21=hdd_orders!F3387),0))</f>
        <v>307.20999999999998</v>
      </c>
      <c r="V3387" s="6" t="b">
        <f t="shared" si="262"/>
        <v>1</v>
      </c>
      <c r="W3387" s="4">
        <f t="shared" si="263"/>
        <v>307.20999999999998</v>
      </c>
      <c r="X3387" s="6" t="b">
        <f t="shared" si="264"/>
        <v>1</v>
      </c>
      <c r="AD3387" s="52"/>
    </row>
    <row r="3388" spans="1:30" x14ac:dyDescent="0.45">
      <c r="A3388" s="4">
        <v>3386</v>
      </c>
      <c r="B3388">
        <v>1003</v>
      </c>
      <c r="C3388">
        <v>42507</v>
      </c>
      <c r="D3388" t="str">
        <f>_xlfn.XLOOKUP(C3388,customer_table!$A$2:$A$4869,customer_table!$B$2:$B$4869)</f>
        <v>Enterprise</v>
      </c>
      <c r="E3388">
        <v>5</v>
      </c>
      <c r="F3388">
        <v>95.08</v>
      </c>
      <c r="G3388">
        <v>475.4</v>
      </c>
      <c r="H3388">
        <v>0</v>
      </c>
      <c r="I3388">
        <v>18.62</v>
      </c>
      <c r="J3388" s="5">
        <v>45436</v>
      </c>
      <c r="K3388" s="5">
        <v>45440</v>
      </c>
      <c r="L3388" t="s">
        <v>4889</v>
      </c>
      <c r="M3388" t="s">
        <v>4877</v>
      </c>
      <c r="N3388" t="s">
        <v>4876</v>
      </c>
      <c r="O3388" t="s">
        <v>4880</v>
      </c>
      <c r="P3388" t="s">
        <v>4874</v>
      </c>
      <c r="Q3388" s="4">
        <f>_xlfn.XLOOKUP(C3388,customer_table!$A$2:$A$4947,customer_table!$A$2:$A$4947)</f>
        <v>42507</v>
      </c>
      <c r="R3388" t="str">
        <f>_xlfn.XLOOKUP(D3388,customer_table!$B$2:$B$4947,customer_table!$B$2:$B$4947)</f>
        <v>Enterprise</v>
      </c>
      <c r="S3388" s="4" t="b">
        <f t="shared" si="260"/>
        <v>1</v>
      </c>
      <c r="T3388" s="6" t="b">
        <f t="shared" si="261"/>
        <v>1</v>
      </c>
      <c r="U3388" cm="1">
        <f t="array" ref="U3388">INDEX(hdd_products!$H$2:$H$21,MATCH(1,(hdd_products!$A$2:$A$21=hdd_orders!B3388)*(hdd_products!$H$2:$H$21=hdd_orders!F3388),0))</f>
        <v>95.08</v>
      </c>
      <c r="V3388" s="6" t="b">
        <f t="shared" si="262"/>
        <v>1</v>
      </c>
      <c r="W3388" s="4">
        <f t="shared" si="263"/>
        <v>475.4</v>
      </c>
      <c r="X3388" s="6" t="b">
        <f t="shared" si="264"/>
        <v>1</v>
      </c>
      <c r="AD3388" s="52"/>
    </row>
    <row r="3389" spans="1:30" x14ac:dyDescent="0.45">
      <c r="A3389" s="4">
        <v>3387</v>
      </c>
      <c r="B3389">
        <v>1009</v>
      </c>
      <c r="C3389">
        <v>43737</v>
      </c>
      <c r="D3389" t="str">
        <f>_xlfn.XLOOKUP(C3389,customer_table!$A$2:$A$4869,customer_table!$B$2:$B$4869)</f>
        <v>Small Business</v>
      </c>
      <c r="E3389">
        <v>10</v>
      </c>
      <c r="F3389">
        <v>185.76</v>
      </c>
      <c r="G3389">
        <v>1857.6</v>
      </c>
      <c r="H3389">
        <v>0</v>
      </c>
      <c r="I3389">
        <v>12.65</v>
      </c>
      <c r="J3389" s="5">
        <v>45441</v>
      </c>
      <c r="K3389" s="5">
        <v>45447</v>
      </c>
      <c r="L3389" t="s">
        <v>4882</v>
      </c>
      <c r="M3389" t="s">
        <v>4877</v>
      </c>
      <c r="N3389" t="s">
        <v>4876</v>
      </c>
      <c r="O3389" t="s">
        <v>4880</v>
      </c>
      <c r="P3389" t="s">
        <v>4884</v>
      </c>
      <c r="Q3389" s="4">
        <f>_xlfn.XLOOKUP(C3389,customer_table!$A$2:$A$4947,customer_table!$A$2:$A$4947)</f>
        <v>43737</v>
      </c>
      <c r="R3389" t="str">
        <f>_xlfn.XLOOKUP(D3389,customer_table!$B$2:$B$4947,customer_table!$B$2:$B$4947)</f>
        <v>Small Business</v>
      </c>
      <c r="S3389" s="4" t="b">
        <f t="shared" si="260"/>
        <v>1</v>
      </c>
      <c r="T3389" s="6" t="b">
        <f t="shared" si="261"/>
        <v>1</v>
      </c>
      <c r="U3389" cm="1">
        <f t="array" ref="U3389">INDEX(hdd_products!$H$2:$H$21,MATCH(1,(hdd_products!$A$2:$A$21=hdd_orders!B3389)*(hdd_products!$H$2:$H$21=hdd_orders!F3389),0))</f>
        <v>185.76</v>
      </c>
      <c r="V3389" s="6" t="b">
        <f t="shared" si="262"/>
        <v>1</v>
      </c>
      <c r="W3389" s="4">
        <f t="shared" si="263"/>
        <v>1857.6</v>
      </c>
      <c r="X3389" s="6" t="b">
        <f t="shared" si="264"/>
        <v>1</v>
      </c>
      <c r="AD3389" s="52"/>
    </row>
    <row r="3390" spans="1:30" x14ac:dyDescent="0.45">
      <c r="A3390" s="4">
        <v>3388</v>
      </c>
      <c r="B3390">
        <v>1004</v>
      </c>
      <c r="C3390">
        <v>89099</v>
      </c>
      <c r="D3390" t="str">
        <f>_xlfn.XLOOKUP(C3390,customer_table!$A$2:$A$4869,customer_table!$B$2:$B$4869)</f>
        <v>Consumer</v>
      </c>
      <c r="E3390">
        <v>1</v>
      </c>
      <c r="F3390">
        <v>170.85</v>
      </c>
      <c r="G3390">
        <v>170.85</v>
      </c>
      <c r="H3390">
        <v>0</v>
      </c>
      <c r="I3390">
        <v>8.7799999999999994</v>
      </c>
      <c r="J3390" s="5">
        <v>45605</v>
      </c>
      <c r="K3390" s="5">
        <v>45606</v>
      </c>
      <c r="L3390" t="s">
        <v>4899</v>
      </c>
      <c r="M3390" t="s">
        <v>4881</v>
      </c>
      <c r="N3390" t="s">
        <v>4901</v>
      </c>
      <c r="O3390" t="s">
        <v>4880</v>
      </c>
      <c r="P3390" t="s">
        <v>4891</v>
      </c>
      <c r="Q3390" s="4">
        <f>_xlfn.XLOOKUP(C3390,customer_table!$A$2:$A$4947,customer_table!$A$2:$A$4947)</f>
        <v>89099</v>
      </c>
      <c r="R3390" t="str">
        <f>_xlfn.XLOOKUP(D3390,customer_table!$B$2:$B$4947,customer_table!$B$2:$B$4947)</f>
        <v>Consumer</v>
      </c>
      <c r="S3390" s="4" t="b">
        <f t="shared" si="260"/>
        <v>1</v>
      </c>
      <c r="T3390" s="6" t="b">
        <f t="shared" si="261"/>
        <v>1</v>
      </c>
      <c r="U3390" cm="1">
        <f t="array" ref="U3390">INDEX(hdd_products!$H$2:$H$21,MATCH(1,(hdd_products!$A$2:$A$21=hdd_orders!B3390)*(hdd_products!$H$2:$H$21=hdd_orders!F3390),0))</f>
        <v>170.85</v>
      </c>
      <c r="V3390" s="6" t="b">
        <f t="shared" si="262"/>
        <v>1</v>
      </c>
      <c r="W3390" s="4">
        <f t="shared" si="263"/>
        <v>170.85</v>
      </c>
      <c r="X3390" s="6" t="b">
        <f t="shared" si="264"/>
        <v>1</v>
      </c>
      <c r="AD3390" s="52"/>
    </row>
    <row r="3391" spans="1:30" x14ac:dyDescent="0.45">
      <c r="A3391" s="4">
        <v>3389</v>
      </c>
      <c r="B3391">
        <v>1006</v>
      </c>
      <c r="C3391">
        <v>43879</v>
      </c>
      <c r="D3391" t="str">
        <f>_xlfn.XLOOKUP(C3391,customer_table!$A$2:$A$4869,customer_table!$B$2:$B$4869)</f>
        <v>Small Business</v>
      </c>
      <c r="E3391">
        <v>2</v>
      </c>
      <c r="F3391">
        <v>307.20999999999998</v>
      </c>
      <c r="G3391">
        <v>614.41999999999996</v>
      </c>
      <c r="H3391">
        <v>0</v>
      </c>
      <c r="I3391">
        <v>12.11</v>
      </c>
      <c r="J3391" s="5">
        <v>45416</v>
      </c>
      <c r="K3391" s="5">
        <v>45423</v>
      </c>
      <c r="L3391" t="s">
        <v>4885</v>
      </c>
      <c r="M3391" t="s">
        <v>4898</v>
      </c>
      <c r="N3391" t="s">
        <v>4876</v>
      </c>
      <c r="O3391" t="s">
        <v>4880</v>
      </c>
      <c r="P3391" t="s">
        <v>4874</v>
      </c>
      <c r="Q3391" s="4">
        <f>_xlfn.XLOOKUP(C3391,customer_table!$A$2:$A$4947,customer_table!$A$2:$A$4947)</f>
        <v>43879</v>
      </c>
      <c r="R3391" t="str">
        <f>_xlfn.XLOOKUP(D3391,customer_table!$B$2:$B$4947,customer_table!$B$2:$B$4947)</f>
        <v>Small Business</v>
      </c>
      <c r="S3391" s="4" t="b">
        <f t="shared" si="260"/>
        <v>1</v>
      </c>
      <c r="T3391" s="6" t="b">
        <f t="shared" si="261"/>
        <v>1</v>
      </c>
      <c r="U3391" cm="1">
        <f t="array" ref="U3391">INDEX(hdd_products!$H$2:$H$21,MATCH(1,(hdd_products!$A$2:$A$21=hdd_orders!B3391)*(hdd_products!$H$2:$H$21=hdd_orders!F3391),0))</f>
        <v>307.20999999999998</v>
      </c>
      <c r="V3391" s="6" t="b">
        <f t="shared" si="262"/>
        <v>1</v>
      </c>
      <c r="W3391" s="4">
        <f t="shared" si="263"/>
        <v>614.41999999999996</v>
      </c>
      <c r="X3391" s="6" t="b">
        <f t="shared" si="264"/>
        <v>1</v>
      </c>
      <c r="AD3391" s="52"/>
    </row>
    <row r="3392" spans="1:30" x14ac:dyDescent="0.45">
      <c r="A3392" s="4">
        <v>3390</v>
      </c>
      <c r="B3392">
        <v>1009</v>
      </c>
      <c r="C3392">
        <v>63728</v>
      </c>
      <c r="D3392" t="str">
        <f>_xlfn.XLOOKUP(C3392,customer_table!$A$2:$A$4869,customer_table!$B$2:$B$4869)</f>
        <v>Enterprise</v>
      </c>
      <c r="E3392">
        <v>1</v>
      </c>
      <c r="F3392">
        <v>185.76</v>
      </c>
      <c r="G3392">
        <v>185.76</v>
      </c>
      <c r="H3392">
        <v>0</v>
      </c>
      <c r="I3392">
        <v>19.510000000000002</v>
      </c>
      <c r="J3392" s="5">
        <v>45407</v>
      </c>
      <c r="K3392" s="5">
        <v>45412</v>
      </c>
      <c r="L3392" t="s">
        <v>4889</v>
      </c>
      <c r="M3392" t="s">
        <v>4877</v>
      </c>
      <c r="N3392" t="s">
        <v>4892</v>
      </c>
      <c r="O3392" t="s">
        <v>4875</v>
      </c>
      <c r="P3392" t="s">
        <v>4874</v>
      </c>
      <c r="Q3392" s="4">
        <f>_xlfn.XLOOKUP(C3392,customer_table!$A$2:$A$4947,customer_table!$A$2:$A$4947)</f>
        <v>63728</v>
      </c>
      <c r="R3392" t="str">
        <f>_xlfn.XLOOKUP(D3392,customer_table!$B$2:$B$4947,customer_table!$B$2:$B$4947)</f>
        <v>Enterprise</v>
      </c>
      <c r="S3392" s="4" t="b">
        <f t="shared" si="260"/>
        <v>1</v>
      </c>
      <c r="T3392" s="6" t="b">
        <f t="shared" si="261"/>
        <v>1</v>
      </c>
      <c r="U3392" cm="1">
        <f t="array" ref="U3392">INDEX(hdd_products!$H$2:$H$21,MATCH(1,(hdd_products!$A$2:$A$21=hdd_orders!B3392)*(hdd_products!$H$2:$H$21=hdd_orders!F3392),0))</f>
        <v>185.76</v>
      </c>
      <c r="V3392" s="6" t="b">
        <f t="shared" si="262"/>
        <v>1</v>
      </c>
      <c r="W3392" s="4">
        <f t="shared" si="263"/>
        <v>185.76</v>
      </c>
      <c r="X3392" s="6" t="b">
        <f t="shared" si="264"/>
        <v>1</v>
      </c>
      <c r="AD3392" s="52"/>
    </row>
    <row r="3393" spans="1:30" x14ac:dyDescent="0.45">
      <c r="A3393" s="4">
        <v>3391</v>
      </c>
      <c r="B3393">
        <v>1014</v>
      </c>
      <c r="C3393">
        <v>83578</v>
      </c>
      <c r="D3393" t="str">
        <f>_xlfn.XLOOKUP(C3393,customer_table!$A$2:$A$4869,customer_table!$B$2:$B$4869)</f>
        <v>Enterprise</v>
      </c>
      <c r="E3393">
        <v>1</v>
      </c>
      <c r="F3393">
        <v>686.52</v>
      </c>
      <c r="G3393">
        <v>686.52</v>
      </c>
      <c r="H3393">
        <v>0</v>
      </c>
      <c r="I3393">
        <v>8.3000000000000007</v>
      </c>
      <c r="J3393" s="5">
        <v>45638</v>
      </c>
      <c r="K3393" s="5">
        <v>45645</v>
      </c>
      <c r="L3393" t="s">
        <v>4883</v>
      </c>
      <c r="M3393" t="s">
        <v>4896</v>
      </c>
      <c r="N3393" t="s">
        <v>4876</v>
      </c>
      <c r="O3393" t="s">
        <v>4880</v>
      </c>
      <c r="P3393" t="s">
        <v>4886</v>
      </c>
      <c r="Q3393" s="4">
        <f>_xlfn.XLOOKUP(C3393,customer_table!$A$2:$A$4947,customer_table!$A$2:$A$4947)</f>
        <v>83578</v>
      </c>
      <c r="R3393" t="str">
        <f>_xlfn.XLOOKUP(D3393,customer_table!$B$2:$B$4947,customer_table!$B$2:$B$4947)</f>
        <v>Enterprise</v>
      </c>
      <c r="S3393" s="4" t="b">
        <f t="shared" si="260"/>
        <v>1</v>
      </c>
      <c r="T3393" s="6" t="b">
        <f t="shared" si="261"/>
        <v>1</v>
      </c>
      <c r="U3393" cm="1">
        <f t="array" ref="U3393">INDEX(hdd_products!$H$2:$H$21,MATCH(1,(hdd_products!$A$2:$A$21=hdd_orders!B3393)*(hdd_products!$H$2:$H$21=hdd_orders!F3393),0))</f>
        <v>686.52</v>
      </c>
      <c r="V3393" s="6" t="b">
        <f t="shared" si="262"/>
        <v>1</v>
      </c>
      <c r="W3393" s="4">
        <f t="shared" si="263"/>
        <v>686.52</v>
      </c>
      <c r="X3393" s="6" t="b">
        <f t="shared" si="264"/>
        <v>1</v>
      </c>
      <c r="AD3393" s="52"/>
    </row>
    <row r="3394" spans="1:30" x14ac:dyDescent="0.45">
      <c r="A3394" s="4">
        <v>3392</v>
      </c>
      <c r="B3394">
        <v>1004</v>
      </c>
      <c r="C3394">
        <v>26817</v>
      </c>
      <c r="D3394" t="str">
        <f>_xlfn.XLOOKUP(C3394,customer_table!$A$2:$A$4869,customer_table!$B$2:$B$4869)</f>
        <v>Enterprise</v>
      </c>
      <c r="E3394">
        <v>2</v>
      </c>
      <c r="F3394">
        <v>170.85</v>
      </c>
      <c r="G3394">
        <v>341.7</v>
      </c>
      <c r="H3394">
        <v>0</v>
      </c>
      <c r="I3394">
        <v>11.49</v>
      </c>
      <c r="J3394" s="5">
        <v>45595</v>
      </c>
      <c r="K3394" s="5">
        <v>45598</v>
      </c>
      <c r="L3394" t="s">
        <v>4900</v>
      </c>
      <c r="M3394" t="s">
        <v>4881</v>
      </c>
      <c r="N3394" t="s">
        <v>4876</v>
      </c>
      <c r="O3394" t="s">
        <v>4894</v>
      </c>
      <c r="P3394" t="s">
        <v>4891</v>
      </c>
      <c r="Q3394" s="4">
        <f>_xlfn.XLOOKUP(C3394,customer_table!$A$2:$A$4947,customer_table!$A$2:$A$4947)</f>
        <v>26817</v>
      </c>
      <c r="R3394" t="str">
        <f>_xlfn.XLOOKUP(D3394,customer_table!$B$2:$B$4947,customer_table!$B$2:$B$4947)</f>
        <v>Enterprise</v>
      </c>
      <c r="S3394" s="4" t="b">
        <f t="shared" si="260"/>
        <v>1</v>
      </c>
      <c r="T3394" s="6" t="b">
        <f t="shared" si="261"/>
        <v>1</v>
      </c>
      <c r="U3394" cm="1">
        <f t="array" ref="U3394">INDEX(hdd_products!$H$2:$H$21,MATCH(1,(hdd_products!$A$2:$A$21=hdd_orders!B3394)*(hdd_products!$H$2:$H$21=hdd_orders!F3394),0))</f>
        <v>170.85</v>
      </c>
      <c r="V3394" s="6" t="b">
        <f t="shared" si="262"/>
        <v>1</v>
      </c>
      <c r="W3394" s="4">
        <f t="shared" si="263"/>
        <v>341.7</v>
      </c>
      <c r="X3394" s="6" t="b">
        <f t="shared" si="264"/>
        <v>1</v>
      </c>
      <c r="AD3394" s="52"/>
    </row>
    <row r="3395" spans="1:30" x14ac:dyDescent="0.45">
      <c r="A3395" s="4">
        <v>3393</v>
      </c>
      <c r="B3395">
        <v>1003</v>
      </c>
      <c r="C3395">
        <v>79884</v>
      </c>
      <c r="D3395" t="str">
        <f>_xlfn.XLOOKUP(C3395,customer_table!$A$2:$A$4869,customer_table!$B$2:$B$4869)</f>
        <v>Small Business</v>
      </c>
      <c r="E3395">
        <v>3</v>
      </c>
      <c r="F3395">
        <v>95.08</v>
      </c>
      <c r="G3395">
        <v>285.24</v>
      </c>
      <c r="H3395">
        <v>0</v>
      </c>
      <c r="I3395">
        <v>18.670000000000002</v>
      </c>
      <c r="J3395" s="5">
        <v>45403</v>
      </c>
      <c r="K3395" s="5">
        <v>45408</v>
      </c>
      <c r="L3395" t="s">
        <v>4878</v>
      </c>
      <c r="M3395" t="s">
        <v>4877</v>
      </c>
      <c r="N3395" t="s">
        <v>4901</v>
      </c>
      <c r="O3395" t="s">
        <v>4894</v>
      </c>
      <c r="P3395" t="s">
        <v>4879</v>
      </c>
      <c r="Q3395" s="4">
        <f>_xlfn.XLOOKUP(C3395,customer_table!$A$2:$A$4947,customer_table!$A$2:$A$4947)</f>
        <v>79884</v>
      </c>
      <c r="R3395" t="str">
        <f>_xlfn.XLOOKUP(D3395,customer_table!$B$2:$B$4947,customer_table!$B$2:$B$4947)</f>
        <v>Small Business</v>
      </c>
      <c r="S3395" s="4" t="b">
        <f t="shared" si="260"/>
        <v>1</v>
      </c>
      <c r="T3395" s="6" t="b">
        <f t="shared" si="261"/>
        <v>1</v>
      </c>
      <c r="U3395" cm="1">
        <f t="array" ref="U3395">INDEX(hdd_products!$H$2:$H$21,MATCH(1,(hdd_products!$A$2:$A$21=hdd_orders!B3395)*(hdd_products!$H$2:$H$21=hdd_orders!F3395),0))</f>
        <v>95.08</v>
      </c>
      <c r="V3395" s="6" t="b">
        <f t="shared" si="262"/>
        <v>1</v>
      </c>
      <c r="W3395" s="4">
        <f t="shared" si="263"/>
        <v>285.24</v>
      </c>
      <c r="X3395" s="6" t="b">
        <f t="shared" si="264"/>
        <v>1</v>
      </c>
      <c r="AD3395" s="52"/>
    </row>
    <row r="3396" spans="1:30" x14ac:dyDescent="0.45">
      <c r="A3396" s="4">
        <v>3394</v>
      </c>
      <c r="B3396">
        <v>1004</v>
      </c>
      <c r="C3396">
        <v>23075</v>
      </c>
      <c r="D3396" t="str">
        <f>_xlfn.XLOOKUP(C3396,customer_table!$A$2:$A$4869,customer_table!$B$2:$B$4869)</f>
        <v>Enterprise</v>
      </c>
      <c r="E3396">
        <v>1</v>
      </c>
      <c r="F3396">
        <v>170.85</v>
      </c>
      <c r="G3396">
        <v>170.85</v>
      </c>
      <c r="H3396">
        <v>0</v>
      </c>
      <c r="I3396">
        <v>9.86</v>
      </c>
      <c r="J3396" s="5">
        <v>45590</v>
      </c>
      <c r="K3396" s="5">
        <v>45597</v>
      </c>
      <c r="L3396" t="s">
        <v>4899</v>
      </c>
      <c r="M3396" t="s">
        <v>4881</v>
      </c>
      <c r="N3396" t="s">
        <v>4903</v>
      </c>
      <c r="O3396" t="s">
        <v>4894</v>
      </c>
      <c r="P3396" t="s">
        <v>4886</v>
      </c>
      <c r="Q3396" s="4">
        <f>_xlfn.XLOOKUP(C3396,customer_table!$A$2:$A$4947,customer_table!$A$2:$A$4947)</f>
        <v>23075</v>
      </c>
      <c r="R3396" t="str">
        <f>_xlfn.XLOOKUP(D3396,customer_table!$B$2:$B$4947,customer_table!$B$2:$B$4947)</f>
        <v>Enterprise</v>
      </c>
      <c r="S3396" s="4" t="b">
        <f t="shared" ref="S3396:S3459" si="265">Q3396=C3396</f>
        <v>1</v>
      </c>
      <c r="T3396" s="6" t="b">
        <f t="shared" ref="T3396:T3459" si="266">R3396=D3396</f>
        <v>1</v>
      </c>
      <c r="U3396" cm="1">
        <f t="array" ref="U3396">INDEX(hdd_products!$H$2:$H$21,MATCH(1,(hdd_products!$A$2:$A$21=hdd_orders!B3396)*(hdd_products!$H$2:$H$21=hdd_orders!F3396),0))</f>
        <v>170.85</v>
      </c>
      <c r="V3396" s="6" t="b">
        <f t="shared" ref="V3396:V3459" si="267">U3396=F3396</f>
        <v>1</v>
      </c>
      <c r="W3396" s="4">
        <f t="shared" ref="W3396:W3459" si="268">F3396*E3396</f>
        <v>170.85</v>
      </c>
      <c r="X3396" s="6" t="b">
        <f t="shared" ref="X3396:X3459" si="269">G3396=W3396</f>
        <v>1</v>
      </c>
      <c r="AD3396" s="52"/>
    </row>
    <row r="3397" spans="1:30" x14ac:dyDescent="0.45">
      <c r="A3397" s="4">
        <v>3395</v>
      </c>
      <c r="B3397">
        <v>1001</v>
      </c>
      <c r="C3397">
        <v>26919</v>
      </c>
      <c r="D3397" t="str">
        <f>_xlfn.XLOOKUP(C3397,customer_table!$A$2:$A$4869,customer_table!$B$2:$B$4869)</f>
        <v>Small Business</v>
      </c>
      <c r="E3397">
        <v>2</v>
      </c>
      <c r="F3397">
        <v>129.16999999999999</v>
      </c>
      <c r="G3397">
        <v>258.33999999999997</v>
      </c>
      <c r="H3397">
        <v>0</v>
      </c>
      <c r="I3397">
        <v>11.7</v>
      </c>
      <c r="J3397" s="5">
        <v>45296</v>
      </c>
      <c r="K3397" s="5">
        <v>45303</v>
      </c>
      <c r="L3397" t="s">
        <v>4900</v>
      </c>
      <c r="M3397" t="s">
        <v>4881</v>
      </c>
      <c r="N3397" t="s">
        <v>4876</v>
      </c>
      <c r="O3397" t="s">
        <v>4894</v>
      </c>
      <c r="P3397" t="s">
        <v>4884</v>
      </c>
      <c r="Q3397" s="4">
        <f>_xlfn.XLOOKUP(C3397,customer_table!$A$2:$A$4947,customer_table!$A$2:$A$4947)</f>
        <v>26919</v>
      </c>
      <c r="R3397" t="str">
        <f>_xlfn.XLOOKUP(D3397,customer_table!$B$2:$B$4947,customer_table!$B$2:$B$4947)</f>
        <v>Small Business</v>
      </c>
      <c r="S3397" s="4" t="b">
        <f t="shared" si="265"/>
        <v>1</v>
      </c>
      <c r="T3397" s="6" t="b">
        <f t="shared" si="266"/>
        <v>1</v>
      </c>
      <c r="U3397" cm="1">
        <f t="array" ref="U3397">INDEX(hdd_products!$H$2:$H$21,MATCH(1,(hdd_products!$A$2:$A$21=hdd_orders!B3397)*(hdd_products!$H$2:$H$21=hdd_orders!F3397),0))</f>
        <v>129.16999999999999</v>
      </c>
      <c r="V3397" s="6" t="b">
        <f t="shared" si="267"/>
        <v>1</v>
      </c>
      <c r="W3397" s="4">
        <f t="shared" si="268"/>
        <v>258.33999999999997</v>
      </c>
      <c r="X3397" s="6" t="b">
        <f t="shared" si="269"/>
        <v>1</v>
      </c>
      <c r="AD3397" s="52"/>
    </row>
    <row r="3398" spans="1:30" x14ac:dyDescent="0.45">
      <c r="A3398" s="4">
        <v>3396</v>
      </c>
      <c r="B3398">
        <v>1001</v>
      </c>
      <c r="C3398">
        <v>52837</v>
      </c>
      <c r="D3398" t="str">
        <f>_xlfn.XLOOKUP(C3398,customer_table!$A$2:$A$4869,customer_table!$B$2:$B$4869)</f>
        <v>Enterprise</v>
      </c>
      <c r="E3398">
        <v>1</v>
      </c>
      <c r="F3398">
        <v>129.16999999999999</v>
      </c>
      <c r="G3398">
        <v>129.16999999999999</v>
      </c>
      <c r="H3398">
        <v>0</v>
      </c>
      <c r="I3398">
        <v>16.16</v>
      </c>
      <c r="J3398" s="5">
        <v>45537</v>
      </c>
      <c r="K3398" s="5">
        <v>45544</v>
      </c>
      <c r="L3398" t="s">
        <v>4878</v>
      </c>
      <c r="M3398" t="s">
        <v>4877</v>
      </c>
      <c r="N3398" t="s">
        <v>4876</v>
      </c>
      <c r="O3398" t="s">
        <v>4875</v>
      </c>
      <c r="P3398" t="s">
        <v>4874</v>
      </c>
      <c r="Q3398" s="4">
        <f>_xlfn.XLOOKUP(C3398,customer_table!$A$2:$A$4947,customer_table!$A$2:$A$4947)</f>
        <v>52837</v>
      </c>
      <c r="R3398" t="str">
        <f>_xlfn.XLOOKUP(D3398,customer_table!$B$2:$B$4947,customer_table!$B$2:$B$4947)</f>
        <v>Enterprise</v>
      </c>
      <c r="S3398" s="4" t="b">
        <f t="shared" si="265"/>
        <v>1</v>
      </c>
      <c r="T3398" s="6" t="b">
        <f t="shared" si="266"/>
        <v>1</v>
      </c>
      <c r="U3398" cm="1">
        <f t="array" ref="U3398">INDEX(hdd_products!$H$2:$H$21,MATCH(1,(hdd_products!$A$2:$A$21=hdd_orders!B3398)*(hdd_products!$H$2:$H$21=hdd_orders!F3398),0))</f>
        <v>129.16999999999999</v>
      </c>
      <c r="V3398" s="6" t="b">
        <f t="shared" si="267"/>
        <v>1</v>
      </c>
      <c r="W3398" s="4">
        <f t="shared" si="268"/>
        <v>129.16999999999999</v>
      </c>
      <c r="X3398" s="6" t="b">
        <f t="shared" si="269"/>
        <v>1</v>
      </c>
      <c r="AD3398" s="52"/>
    </row>
    <row r="3399" spans="1:30" x14ac:dyDescent="0.45">
      <c r="A3399" s="4">
        <v>3397</v>
      </c>
      <c r="B3399">
        <v>1006</v>
      </c>
      <c r="C3399">
        <v>64106</v>
      </c>
      <c r="D3399" t="str">
        <f>_xlfn.XLOOKUP(C3399,customer_table!$A$2:$A$4869,customer_table!$B$2:$B$4869)</f>
        <v>Consumer</v>
      </c>
      <c r="E3399">
        <v>3</v>
      </c>
      <c r="F3399">
        <v>307.20999999999998</v>
      </c>
      <c r="G3399">
        <v>921.63</v>
      </c>
      <c r="H3399">
        <v>0</v>
      </c>
      <c r="I3399">
        <v>17.12</v>
      </c>
      <c r="J3399" s="5">
        <v>45438</v>
      </c>
      <c r="K3399" s="5">
        <v>45444</v>
      </c>
      <c r="L3399" t="s">
        <v>4893</v>
      </c>
      <c r="M3399" t="s">
        <v>4877</v>
      </c>
      <c r="N3399" t="s">
        <v>4876</v>
      </c>
      <c r="O3399" t="s">
        <v>4880</v>
      </c>
      <c r="P3399" t="s">
        <v>4874</v>
      </c>
      <c r="Q3399" s="4">
        <f>_xlfn.XLOOKUP(C3399,customer_table!$A$2:$A$4947,customer_table!$A$2:$A$4947)</f>
        <v>64106</v>
      </c>
      <c r="R3399" t="str">
        <f>_xlfn.XLOOKUP(D3399,customer_table!$B$2:$B$4947,customer_table!$B$2:$B$4947)</f>
        <v>Consumer</v>
      </c>
      <c r="S3399" s="4" t="b">
        <f t="shared" si="265"/>
        <v>1</v>
      </c>
      <c r="T3399" s="6" t="b">
        <f t="shared" si="266"/>
        <v>1</v>
      </c>
      <c r="U3399" cm="1">
        <f t="array" ref="U3399">INDEX(hdd_products!$H$2:$H$21,MATCH(1,(hdd_products!$A$2:$A$21=hdd_orders!B3399)*(hdd_products!$H$2:$H$21=hdd_orders!F3399),0))</f>
        <v>307.20999999999998</v>
      </c>
      <c r="V3399" s="6" t="b">
        <f t="shared" si="267"/>
        <v>1</v>
      </c>
      <c r="W3399" s="4">
        <f t="shared" si="268"/>
        <v>921.62999999999988</v>
      </c>
      <c r="X3399" s="6" t="b">
        <f t="shared" si="269"/>
        <v>1</v>
      </c>
      <c r="AD3399" s="52"/>
    </row>
    <row r="3400" spans="1:30" x14ac:dyDescent="0.45">
      <c r="A3400" s="4">
        <v>3398</v>
      </c>
      <c r="B3400">
        <v>1003</v>
      </c>
      <c r="C3400">
        <v>26470</v>
      </c>
      <c r="D3400" t="str">
        <f>_xlfn.XLOOKUP(C3400,customer_table!$A$2:$A$4869,customer_table!$B$2:$B$4869)</f>
        <v>Enterprise</v>
      </c>
      <c r="E3400">
        <v>1</v>
      </c>
      <c r="F3400">
        <v>95.08</v>
      </c>
      <c r="G3400">
        <v>95.08</v>
      </c>
      <c r="H3400">
        <v>0</v>
      </c>
      <c r="I3400">
        <v>14.57</v>
      </c>
      <c r="J3400" s="5">
        <v>45591</v>
      </c>
      <c r="K3400" s="5">
        <v>45593</v>
      </c>
      <c r="L3400" t="s">
        <v>4882</v>
      </c>
      <c r="M3400" t="s">
        <v>4896</v>
      </c>
      <c r="N3400" t="s">
        <v>4876</v>
      </c>
      <c r="O3400" t="s">
        <v>4880</v>
      </c>
      <c r="P3400" t="s">
        <v>4884</v>
      </c>
      <c r="Q3400" s="4">
        <f>_xlfn.XLOOKUP(C3400,customer_table!$A$2:$A$4947,customer_table!$A$2:$A$4947)</f>
        <v>26470</v>
      </c>
      <c r="R3400" t="str">
        <f>_xlfn.XLOOKUP(D3400,customer_table!$B$2:$B$4947,customer_table!$B$2:$B$4947)</f>
        <v>Enterprise</v>
      </c>
      <c r="S3400" s="4" t="b">
        <f t="shared" si="265"/>
        <v>1</v>
      </c>
      <c r="T3400" s="6" t="b">
        <f t="shared" si="266"/>
        <v>1</v>
      </c>
      <c r="U3400" cm="1">
        <f t="array" ref="U3400">INDEX(hdd_products!$H$2:$H$21,MATCH(1,(hdd_products!$A$2:$A$21=hdd_orders!B3400)*(hdd_products!$H$2:$H$21=hdd_orders!F3400),0))</f>
        <v>95.08</v>
      </c>
      <c r="V3400" s="6" t="b">
        <f t="shared" si="267"/>
        <v>1</v>
      </c>
      <c r="W3400" s="4">
        <f t="shared" si="268"/>
        <v>95.08</v>
      </c>
      <c r="X3400" s="6" t="b">
        <f t="shared" si="269"/>
        <v>1</v>
      </c>
      <c r="AD3400" s="52"/>
    </row>
    <row r="3401" spans="1:30" x14ac:dyDescent="0.45">
      <c r="A3401" s="4">
        <v>3399</v>
      </c>
      <c r="B3401">
        <v>1012</v>
      </c>
      <c r="C3401">
        <v>49896</v>
      </c>
      <c r="D3401" t="str">
        <f>_xlfn.XLOOKUP(C3401,customer_table!$A$2:$A$4869,customer_table!$B$2:$B$4869)</f>
        <v>Enterprise</v>
      </c>
      <c r="E3401">
        <v>1</v>
      </c>
      <c r="F3401">
        <v>339.39</v>
      </c>
      <c r="G3401">
        <v>339.39</v>
      </c>
      <c r="H3401">
        <v>0</v>
      </c>
      <c r="I3401">
        <v>11.69</v>
      </c>
      <c r="J3401" s="5">
        <v>45446</v>
      </c>
      <c r="K3401" s="5">
        <v>45449</v>
      </c>
      <c r="L3401" t="s">
        <v>4885</v>
      </c>
      <c r="M3401" t="s">
        <v>4881</v>
      </c>
      <c r="N3401" t="s">
        <v>4901</v>
      </c>
      <c r="O3401" t="s">
        <v>4880</v>
      </c>
      <c r="P3401" t="s">
        <v>4888</v>
      </c>
      <c r="Q3401" s="4">
        <f>_xlfn.XLOOKUP(C3401,customer_table!$A$2:$A$4947,customer_table!$A$2:$A$4947)</f>
        <v>49896</v>
      </c>
      <c r="R3401" t="str">
        <f>_xlfn.XLOOKUP(D3401,customer_table!$B$2:$B$4947,customer_table!$B$2:$B$4947)</f>
        <v>Enterprise</v>
      </c>
      <c r="S3401" s="4" t="b">
        <f t="shared" si="265"/>
        <v>1</v>
      </c>
      <c r="T3401" s="6" t="b">
        <f t="shared" si="266"/>
        <v>1</v>
      </c>
      <c r="U3401" cm="1">
        <f t="array" ref="U3401">INDEX(hdd_products!$H$2:$H$21,MATCH(1,(hdd_products!$A$2:$A$21=hdd_orders!B3401)*(hdd_products!$H$2:$H$21=hdd_orders!F3401),0))</f>
        <v>339.39</v>
      </c>
      <c r="V3401" s="6" t="b">
        <f t="shared" si="267"/>
        <v>1</v>
      </c>
      <c r="W3401" s="4">
        <f t="shared" si="268"/>
        <v>339.39</v>
      </c>
      <c r="X3401" s="6" t="b">
        <f t="shared" si="269"/>
        <v>1</v>
      </c>
      <c r="AD3401" s="52"/>
    </row>
    <row r="3402" spans="1:30" x14ac:dyDescent="0.45">
      <c r="A3402" s="4">
        <v>3400</v>
      </c>
      <c r="B3402">
        <v>1001</v>
      </c>
      <c r="C3402">
        <v>13589</v>
      </c>
      <c r="D3402" t="str">
        <f>_xlfn.XLOOKUP(C3402,customer_table!$A$2:$A$4869,customer_table!$B$2:$B$4869)</f>
        <v>Enterprise</v>
      </c>
      <c r="E3402">
        <v>1</v>
      </c>
      <c r="F3402">
        <v>129.16999999999999</v>
      </c>
      <c r="G3402">
        <v>129.16999999999999</v>
      </c>
      <c r="H3402">
        <v>0</v>
      </c>
      <c r="I3402">
        <v>8.41</v>
      </c>
      <c r="J3402" s="5">
        <v>45604</v>
      </c>
      <c r="K3402" s="5">
        <v>45606</v>
      </c>
      <c r="L3402" t="s">
        <v>4902</v>
      </c>
      <c r="M3402" t="s">
        <v>4898</v>
      </c>
      <c r="N3402" t="s">
        <v>4876</v>
      </c>
      <c r="O3402" t="s">
        <v>4880</v>
      </c>
      <c r="P3402" t="s">
        <v>4886</v>
      </c>
      <c r="Q3402" s="4">
        <f>_xlfn.XLOOKUP(C3402,customer_table!$A$2:$A$4947,customer_table!$A$2:$A$4947)</f>
        <v>13589</v>
      </c>
      <c r="R3402" t="str">
        <f>_xlfn.XLOOKUP(D3402,customer_table!$B$2:$B$4947,customer_table!$B$2:$B$4947)</f>
        <v>Enterprise</v>
      </c>
      <c r="S3402" s="4" t="b">
        <f t="shared" si="265"/>
        <v>1</v>
      </c>
      <c r="T3402" s="6" t="b">
        <f t="shared" si="266"/>
        <v>1</v>
      </c>
      <c r="U3402" cm="1">
        <f t="array" ref="U3402">INDEX(hdd_products!$H$2:$H$21,MATCH(1,(hdd_products!$A$2:$A$21=hdd_orders!B3402)*(hdd_products!$H$2:$H$21=hdd_orders!F3402),0))</f>
        <v>129.16999999999999</v>
      </c>
      <c r="V3402" s="6" t="b">
        <f t="shared" si="267"/>
        <v>1</v>
      </c>
      <c r="W3402" s="4">
        <f t="shared" si="268"/>
        <v>129.16999999999999</v>
      </c>
      <c r="X3402" s="6" t="b">
        <f t="shared" si="269"/>
        <v>1</v>
      </c>
      <c r="AD3402" s="52"/>
    </row>
    <row r="3403" spans="1:30" x14ac:dyDescent="0.45">
      <c r="A3403" s="4">
        <v>3401</v>
      </c>
      <c r="B3403">
        <v>1008</v>
      </c>
      <c r="C3403">
        <v>36743</v>
      </c>
      <c r="D3403" t="str">
        <f>_xlfn.XLOOKUP(C3403,customer_table!$A$2:$A$4869,customer_table!$B$2:$B$4869)</f>
        <v>Enterprise</v>
      </c>
      <c r="E3403">
        <v>2</v>
      </c>
      <c r="F3403">
        <v>269.08</v>
      </c>
      <c r="G3403">
        <v>538.16</v>
      </c>
      <c r="H3403">
        <v>0</v>
      </c>
      <c r="I3403">
        <v>19.11</v>
      </c>
      <c r="J3403" s="5">
        <v>45346</v>
      </c>
      <c r="K3403" s="5">
        <v>45348</v>
      </c>
      <c r="L3403" t="s">
        <v>4878</v>
      </c>
      <c r="M3403" t="s">
        <v>4877</v>
      </c>
      <c r="N3403" t="s">
        <v>4876</v>
      </c>
      <c r="O3403" t="s">
        <v>4894</v>
      </c>
      <c r="P3403" t="s">
        <v>4879</v>
      </c>
      <c r="Q3403" s="4">
        <f>_xlfn.XLOOKUP(C3403,customer_table!$A$2:$A$4947,customer_table!$A$2:$A$4947)</f>
        <v>36743</v>
      </c>
      <c r="R3403" t="str">
        <f>_xlfn.XLOOKUP(D3403,customer_table!$B$2:$B$4947,customer_table!$B$2:$B$4947)</f>
        <v>Enterprise</v>
      </c>
      <c r="S3403" s="4" t="b">
        <f t="shared" si="265"/>
        <v>1</v>
      </c>
      <c r="T3403" s="6" t="b">
        <f t="shared" si="266"/>
        <v>1</v>
      </c>
      <c r="U3403" cm="1">
        <f t="array" ref="U3403">INDEX(hdd_products!$H$2:$H$21,MATCH(1,(hdd_products!$A$2:$A$21=hdd_orders!B3403)*(hdd_products!$H$2:$H$21=hdd_orders!F3403),0))</f>
        <v>269.08</v>
      </c>
      <c r="V3403" s="6" t="b">
        <f t="shared" si="267"/>
        <v>1</v>
      </c>
      <c r="W3403" s="4">
        <f t="shared" si="268"/>
        <v>538.16</v>
      </c>
      <c r="X3403" s="6" t="b">
        <f t="shared" si="269"/>
        <v>1</v>
      </c>
      <c r="AD3403" s="52"/>
    </row>
    <row r="3404" spans="1:30" x14ac:dyDescent="0.45">
      <c r="A3404" s="4">
        <v>3402</v>
      </c>
      <c r="B3404">
        <v>1012</v>
      </c>
      <c r="C3404">
        <v>87975</v>
      </c>
      <c r="D3404" t="str">
        <f>_xlfn.XLOOKUP(C3404,customer_table!$A$2:$A$4869,customer_table!$B$2:$B$4869)</f>
        <v>Small Business</v>
      </c>
      <c r="E3404">
        <v>1</v>
      </c>
      <c r="F3404">
        <v>339.39</v>
      </c>
      <c r="G3404">
        <v>339.39</v>
      </c>
      <c r="H3404">
        <v>0</v>
      </c>
      <c r="I3404">
        <v>15.06</v>
      </c>
      <c r="J3404" s="5">
        <v>45493</v>
      </c>
      <c r="K3404" s="5">
        <v>45500</v>
      </c>
      <c r="L3404" t="s">
        <v>4890</v>
      </c>
      <c r="M3404" t="s">
        <v>4881</v>
      </c>
      <c r="N3404" t="s">
        <v>4876</v>
      </c>
      <c r="O3404" t="s">
        <v>4875</v>
      </c>
      <c r="P3404" t="s">
        <v>4888</v>
      </c>
      <c r="Q3404" s="4">
        <f>_xlfn.XLOOKUP(C3404,customer_table!$A$2:$A$4947,customer_table!$A$2:$A$4947)</f>
        <v>87975</v>
      </c>
      <c r="R3404" t="str">
        <f>_xlfn.XLOOKUP(D3404,customer_table!$B$2:$B$4947,customer_table!$B$2:$B$4947)</f>
        <v>Small Business</v>
      </c>
      <c r="S3404" s="4" t="b">
        <f t="shared" si="265"/>
        <v>1</v>
      </c>
      <c r="T3404" s="6" t="b">
        <f t="shared" si="266"/>
        <v>1</v>
      </c>
      <c r="U3404" cm="1">
        <f t="array" ref="U3404">INDEX(hdd_products!$H$2:$H$21,MATCH(1,(hdd_products!$A$2:$A$21=hdd_orders!B3404)*(hdd_products!$H$2:$H$21=hdd_orders!F3404),0))</f>
        <v>339.39</v>
      </c>
      <c r="V3404" s="6" t="b">
        <f t="shared" si="267"/>
        <v>1</v>
      </c>
      <c r="W3404" s="4">
        <f t="shared" si="268"/>
        <v>339.39</v>
      </c>
      <c r="X3404" s="6" t="b">
        <f t="shared" si="269"/>
        <v>1</v>
      </c>
      <c r="AD3404" s="52"/>
    </row>
    <row r="3405" spans="1:30" x14ac:dyDescent="0.45">
      <c r="A3405" s="4">
        <v>3403</v>
      </c>
      <c r="B3405">
        <v>1006</v>
      </c>
      <c r="C3405">
        <v>71781</v>
      </c>
      <c r="D3405" t="str">
        <f>_xlfn.XLOOKUP(C3405,customer_table!$A$2:$A$4869,customer_table!$B$2:$B$4869)</f>
        <v>Small Business</v>
      </c>
      <c r="E3405">
        <v>1</v>
      </c>
      <c r="F3405">
        <v>307.20999999999998</v>
      </c>
      <c r="G3405">
        <v>307.20999999999998</v>
      </c>
      <c r="H3405">
        <v>0</v>
      </c>
      <c r="I3405">
        <v>12.02</v>
      </c>
      <c r="J3405" s="5">
        <v>45464</v>
      </c>
      <c r="K3405" s="5">
        <v>45470</v>
      </c>
      <c r="L3405" t="s">
        <v>4885</v>
      </c>
      <c r="M3405" t="s">
        <v>4898</v>
      </c>
      <c r="N3405" t="s">
        <v>4892</v>
      </c>
      <c r="O3405" t="s">
        <v>4880</v>
      </c>
      <c r="P3405" t="s">
        <v>4884</v>
      </c>
      <c r="Q3405" s="4">
        <f>_xlfn.XLOOKUP(C3405,customer_table!$A$2:$A$4947,customer_table!$A$2:$A$4947)</f>
        <v>71781</v>
      </c>
      <c r="R3405" t="str">
        <f>_xlfn.XLOOKUP(D3405,customer_table!$B$2:$B$4947,customer_table!$B$2:$B$4947)</f>
        <v>Small Business</v>
      </c>
      <c r="S3405" s="4" t="b">
        <f t="shared" si="265"/>
        <v>1</v>
      </c>
      <c r="T3405" s="6" t="b">
        <f t="shared" si="266"/>
        <v>1</v>
      </c>
      <c r="U3405" cm="1">
        <f t="array" ref="U3405">INDEX(hdd_products!$H$2:$H$21,MATCH(1,(hdd_products!$A$2:$A$21=hdd_orders!B3405)*(hdd_products!$H$2:$H$21=hdd_orders!F3405),0))</f>
        <v>307.20999999999998</v>
      </c>
      <c r="V3405" s="6" t="b">
        <f t="shared" si="267"/>
        <v>1</v>
      </c>
      <c r="W3405" s="4">
        <f t="shared" si="268"/>
        <v>307.20999999999998</v>
      </c>
      <c r="X3405" s="6" t="b">
        <f t="shared" si="269"/>
        <v>1</v>
      </c>
      <c r="AD3405" s="52"/>
    </row>
    <row r="3406" spans="1:30" x14ac:dyDescent="0.45">
      <c r="A3406" s="4">
        <v>3404</v>
      </c>
      <c r="B3406">
        <v>1011</v>
      </c>
      <c r="C3406">
        <v>19015</v>
      </c>
      <c r="D3406" t="str">
        <f>_xlfn.XLOOKUP(C3406,customer_table!$A$2:$A$4869,customer_table!$B$2:$B$4869)</f>
        <v>Enterprise</v>
      </c>
      <c r="E3406">
        <v>3</v>
      </c>
      <c r="F3406">
        <v>664.86</v>
      </c>
      <c r="G3406">
        <v>1994.58</v>
      </c>
      <c r="H3406">
        <v>0</v>
      </c>
      <c r="I3406">
        <v>16.82</v>
      </c>
      <c r="J3406" s="5">
        <v>45332</v>
      </c>
      <c r="K3406" s="5">
        <v>45337</v>
      </c>
      <c r="L3406" t="s">
        <v>4893</v>
      </c>
      <c r="M3406" t="s">
        <v>4877</v>
      </c>
      <c r="N3406" t="s">
        <v>4876</v>
      </c>
      <c r="O3406" t="s">
        <v>4880</v>
      </c>
      <c r="P3406" t="s">
        <v>4874</v>
      </c>
      <c r="Q3406" s="4">
        <f>_xlfn.XLOOKUP(C3406,customer_table!$A$2:$A$4947,customer_table!$A$2:$A$4947)</f>
        <v>19015</v>
      </c>
      <c r="R3406" t="str">
        <f>_xlfn.XLOOKUP(D3406,customer_table!$B$2:$B$4947,customer_table!$B$2:$B$4947)</f>
        <v>Enterprise</v>
      </c>
      <c r="S3406" s="4" t="b">
        <f t="shared" si="265"/>
        <v>1</v>
      </c>
      <c r="T3406" s="6" t="b">
        <f t="shared" si="266"/>
        <v>1</v>
      </c>
      <c r="U3406" cm="1">
        <f t="array" ref="U3406">INDEX(hdd_products!$H$2:$H$21,MATCH(1,(hdd_products!$A$2:$A$21=hdd_orders!B3406)*(hdd_products!$H$2:$H$21=hdd_orders!F3406),0))</f>
        <v>664.86</v>
      </c>
      <c r="V3406" s="6" t="b">
        <f t="shared" si="267"/>
        <v>1</v>
      </c>
      <c r="W3406" s="4">
        <f t="shared" si="268"/>
        <v>1994.58</v>
      </c>
      <c r="X3406" s="6" t="b">
        <f t="shared" si="269"/>
        <v>1</v>
      </c>
      <c r="AD3406" s="52"/>
    </row>
    <row r="3407" spans="1:30" x14ac:dyDescent="0.45">
      <c r="A3407" s="4">
        <v>3405</v>
      </c>
      <c r="B3407">
        <v>1012</v>
      </c>
      <c r="C3407">
        <v>52894</v>
      </c>
      <c r="D3407" t="str">
        <f>_xlfn.XLOOKUP(C3407,customer_table!$A$2:$A$4869,customer_table!$B$2:$B$4869)</f>
        <v>Small Business</v>
      </c>
      <c r="E3407">
        <v>1</v>
      </c>
      <c r="F3407">
        <v>339.39</v>
      </c>
      <c r="G3407">
        <v>339.39</v>
      </c>
      <c r="H3407">
        <v>0</v>
      </c>
      <c r="I3407">
        <v>17.03</v>
      </c>
      <c r="J3407" s="5">
        <v>45444</v>
      </c>
      <c r="K3407" s="5">
        <v>45446</v>
      </c>
      <c r="L3407" t="s">
        <v>4878</v>
      </c>
      <c r="M3407" t="s">
        <v>4881</v>
      </c>
      <c r="N3407" t="s">
        <v>4876</v>
      </c>
      <c r="O3407" t="s">
        <v>4880</v>
      </c>
      <c r="P3407" t="s">
        <v>4888</v>
      </c>
      <c r="Q3407" s="4">
        <f>_xlfn.XLOOKUP(C3407,customer_table!$A$2:$A$4947,customer_table!$A$2:$A$4947)</f>
        <v>52894</v>
      </c>
      <c r="R3407" t="str">
        <f>_xlfn.XLOOKUP(D3407,customer_table!$B$2:$B$4947,customer_table!$B$2:$B$4947)</f>
        <v>Small Business</v>
      </c>
      <c r="S3407" s="4" t="b">
        <f t="shared" si="265"/>
        <v>1</v>
      </c>
      <c r="T3407" s="6" t="b">
        <f t="shared" si="266"/>
        <v>1</v>
      </c>
      <c r="U3407" cm="1">
        <f t="array" ref="U3407">INDEX(hdd_products!$H$2:$H$21,MATCH(1,(hdd_products!$A$2:$A$21=hdd_orders!B3407)*(hdd_products!$H$2:$H$21=hdd_orders!F3407),0))</f>
        <v>339.39</v>
      </c>
      <c r="V3407" s="6" t="b">
        <f t="shared" si="267"/>
        <v>1</v>
      </c>
      <c r="W3407" s="4">
        <f t="shared" si="268"/>
        <v>339.39</v>
      </c>
      <c r="X3407" s="6" t="b">
        <f t="shared" si="269"/>
        <v>1</v>
      </c>
      <c r="AD3407" s="52"/>
    </row>
    <row r="3408" spans="1:30" x14ac:dyDescent="0.45">
      <c r="A3408" s="4">
        <v>3406</v>
      </c>
      <c r="B3408">
        <v>1012</v>
      </c>
      <c r="C3408">
        <v>82185</v>
      </c>
      <c r="D3408" t="str">
        <f>_xlfn.XLOOKUP(C3408,customer_table!$A$2:$A$4869,customer_table!$B$2:$B$4869)</f>
        <v>Enterprise</v>
      </c>
      <c r="E3408">
        <v>3</v>
      </c>
      <c r="F3408">
        <v>339.39</v>
      </c>
      <c r="G3408">
        <v>1018.17</v>
      </c>
      <c r="H3408">
        <v>0</v>
      </c>
      <c r="I3408">
        <v>15.79</v>
      </c>
      <c r="J3408" s="5">
        <v>45329</v>
      </c>
      <c r="K3408" s="5">
        <v>45331</v>
      </c>
      <c r="L3408" t="s">
        <v>4895</v>
      </c>
      <c r="M3408" t="s">
        <v>4877</v>
      </c>
      <c r="N3408" t="s">
        <v>4876</v>
      </c>
      <c r="O3408" t="s">
        <v>4880</v>
      </c>
      <c r="P3408" t="s">
        <v>4874</v>
      </c>
      <c r="Q3408" s="4">
        <f>_xlfn.XLOOKUP(C3408,customer_table!$A$2:$A$4947,customer_table!$A$2:$A$4947)</f>
        <v>82185</v>
      </c>
      <c r="R3408" t="str">
        <f>_xlfn.XLOOKUP(D3408,customer_table!$B$2:$B$4947,customer_table!$B$2:$B$4947)</f>
        <v>Enterprise</v>
      </c>
      <c r="S3408" s="4" t="b">
        <f t="shared" si="265"/>
        <v>1</v>
      </c>
      <c r="T3408" s="6" t="b">
        <f t="shared" si="266"/>
        <v>1</v>
      </c>
      <c r="U3408" cm="1">
        <f t="array" ref="U3408">INDEX(hdd_products!$H$2:$H$21,MATCH(1,(hdd_products!$A$2:$A$21=hdd_orders!B3408)*(hdd_products!$H$2:$H$21=hdd_orders!F3408),0))</f>
        <v>339.39</v>
      </c>
      <c r="V3408" s="6" t="b">
        <f t="shared" si="267"/>
        <v>1</v>
      </c>
      <c r="W3408" s="4">
        <f t="shared" si="268"/>
        <v>1018.17</v>
      </c>
      <c r="X3408" s="6" t="b">
        <f t="shared" si="269"/>
        <v>1</v>
      </c>
      <c r="AD3408" s="52"/>
    </row>
    <row r="3409" spans="1:30" x14ac:dyDescent="0.45">
      <c r="A3409" s="4">
        <v>3407</v>
      </c>
      <c r="B3409">
        <v>1003</v>
      </c>
      <c r="C3409">
        <v>63398</v>
      </c>
      <c r="D3409" t="str">
        <f>_xlfn.XLOOKUP(C3409,customer_table!$A$2:$A$4869,customer_table!$B$2:$B$4869)</f>
        <v>Consumer</v>
      </c>
      <c r="E3409">
        <v>1</v>
      </c>
      <c r="F3409">
        <v>95.08</v>
      </c>
      <c r="G3409">
        <v>95.08</v>
      </c>
      <c r="H3409">
        <v>0</v>
      </c>
      <c r="I3409">
        <v>7.37</v>
      </c>
      <c r="J3409" s="5">
        <v>45443</v>
      </c>
      <c r="K3409" s="5">
        <v>45445</v>
      </c>
      <c r="L3409" t="s">
        <v>4883</v>
      </c>
      <c r="M3409" t="s">
        <v>4881</v>
      </c>
      <c r="N3409" t="s">
        <v>4876</v>
      </c>
      <c r="O3409" t="s">
        <v>4880</v>
      </c>
      <c r="P3409" t="s">
        <v>4886</v>
      </c>
      <c r="Q3409" s="4">
        <f>_xlfn.XLOOKUP(C3409,customer_table!$A$2:$A$4947,customer_table!$A$2:$A$4947)</f>
        <v>63398</v>
      </c>
      <c r="R3409" t="str">
        <f>_xlfn.XLOOKUP(D3409,customer_table!$B$2:$B$4947,customer_table!$B$2:$B$4947)</f>
        <v>Consumer</v>
      </c>
      <c r="S3409" s="4" t="b">
        <f t="shared" si="265"/>
        <v>1</v>
      </c>
      <c r="T3409" s="6" t="b">
        <f t="shared" si="266"/>
        <v>1</v>
      </c>
      <c r="U3409" cm="1">
        <f t="array" ref="U3409">INDEX(hdd_products!$H$2:$H$21,MATCH(1,(hdd_products!$A$2:$A$21=hdd_orders!B3409)*(hdd_products!$H$2:$H$21=hdd_orders!F3409),0))</f>
        <v>95.08</v>
      </c>
      <c r="V3409" s="6" t="b">
        <f t="shared" si="267"/>
        <v>1</v>
      </c>
      <c r="W3409" s="4">
        <f t="shared" si="268"/>
        <v>95.08</v>
      </c>
      <c r="X3409" s="6" t="b">
        <f t="shared" si="269"/>
        <v>1</v>
      </c>
      <c r="AD3409" s="52"/>
    </row>
    <row r="3410" spans="1:30" x14ac:dyDescent="0.45">
      <c r="A3410" s="4">
        <v>3408</v>
      </c>
      <c r="B3410">
        <v>1003</v>
      </c>
      <c r="C3410">
        <v>50635</v>
      </c>
      <c r="D3410" t="str">
        <f>_xlfn.XLOOKUP(C3410,customer_table!$A$2:$A$4869,customer_table!$B$2:$B$4869)</f>
        <v>Small Business</v>
      </c>
      <c r="E3410">
        <v>2</v>
      </c>
      <c r="F3410">
        <v>95.08</v>
      </c>
      <c r="G3410">
        <v>190.16</v>
      </c>
      <c r="H3410">
        <v>0</v>
      </c>
      <c r="I3410">
        <v>16.98</v>
      </c>
      <c r="J3410" s="5">
        <v>45309</v>
      </c>
      <c r="K3410" s="5">
        <v>45316</v>
      </c>
      <c r="L3410" t="s">
        <v>4887</v>
      </c>
      <c r="M3410" t="s">
        <v>4881</v>
      </c>
      <c r="N3410" t="s">
        <v>4876</v>
      </c>
      <c r="O3410" t="s">
        <v>4880</v>
      </c>
      <c r="P3410" t="s">
        <v>4888</v>
      </c>
      <c r="Q3410" s="4">
        <f>_xlfn.XLOOKUP(C3410,customer_table!$A$2:$A$4947,customer_table!$A$2:$A$4947)</f>
        <v>50635</v>
      </c>
      <c r="R3410" t="str">
        <f>_xlfn.XLOOKUP(D3410,customer_table!$B$2:$B$4947,customer_table!$B$2:$B$4947)</f>
        <v>Small Business</v>
      </c>
      <c r="S3410" s="4" t="b">
        <f t="shared" si="265"/>
        <v>1</v>
      </c>
      <c r="T3410" s="6" t="b">
        <f t="shared" si="266"/>
        <v>1</v>
      </c>
      <c r="U3410" cm="1">
        <f t="array" ref="U3410">INDEX(hdd_products!$H$2:$H$21,MATCH(1,(hdd_products!$A$2:$A$21=hdd_orders!B3410)*(hdd_products!$H$2:$H$21=hdd_orders!F3410),0))</f>
        <v>95.08</v>
      </c>
      <c r="V3410" s="6" t="b">
        <f t="shared" si="267"/>
        <v>1</v>
      </c>
      <c r="W3410" s="4">
        <f t="shared" si="268"/>
        <v>190.16</v>
      </c>
      <c r="X3410" s="6" t="b">
        <f t="shared" si="269"/>
        <v>1</v>
      </c>
      <c r="AD3410" s="52"/>
    </row>
    <row r="3411" spans="1:30" x14ac:dyDescent="0.45">
      <c r="A3411" s="4">
        <v>3409</v>
      </c>
      <c r="B3411">
        <v>1005</v>
      </c>
      <c r="C3411">
        <v>12453</v>
      </c>
      <c r="D3411" t="str">
        <f>_xlfn.XLOOKUP(C3411,customer_table!$A$2:$A$4869,customer_table!$B$2:$B$4869)</f>
        <v>Consumer</v>
      </c>
      <c r="E3411">
        <v>8</v>
      </c>
      <c r="F3411">
        <v>204.55</v>
      </c>
      <c r="G3411">
        <v>1636.4</v>
      </c>
      <c r="H3411">
        <v>0</v>
      </c>
      <c r="I3411">
        <v>10.96</v>
      </c>
      <c r="J3411" s="5">
        <v>45500</v>
      </c>
      <c r="K3411" s="5">
        <v>45502</v>
      </c>
      <c r="L3411" t="s">
        <v>4897</v>
      </c>
      <c r="M3411" t="s">
        <v>4877</v>
      </c>
      <c r="N3411" t="s">
        <v>4876</v>
      </c>
      <c r="O3411" t="s">
        <v>4875</v>
      </c>
      <c r="P3411" t="s">
        <v>4874</v>
      </c>
      <c r="Q3411" s="4">
        <f>_xlfn.XLOOKUP(C3411,customer_table!$A$2:$A$4947,customer_table!$A$2:$A$4947)</f>
        <v>12453</v>
      </c>
      <c r="R3411" t="str">
        <f>_xlfn.XLOOKUP(D3411,customer_table!$B$2:$B$4947,customer_table!$B$2:$B$4947)</f>
        <v>Consumer</v>
      </c>
      <c r="S3411" s="4" t="b">
        <f t="shared" si="265"/>
        <v>1</v>
      </c>
      <c r="T3411" s="6" t="b">
        <f t="shared" si="266"/>
        <v>1</v>
      </c>
      <c r="U3411" cm="1">
        <f t="array" ref="U3411">INDEX(hdd_products!$H$2:$H$21,MATCH(1,(hdd_products!$A$2:$A$21=hdd_orders!B3411)*(hdd_products!$H$2:$H$21=hdd_orders!F3411),0))</f>
        <v>204.55</v>
      </c>
      <c r="V3411" s="6" t="b">
        <f t="shared" si="267"/>
        <v>1</v>
      </c>
      <c r="W3411" s="4">
        <f t="shared" si="268"/>
        <v>1636.4</v>
      </c>
      <c r="X3411" s="6" t="b">
        <f t="shared" si="269"/>
        <v>1</v>
      </c>
      <c r="AD3411" s="52"/>
    </row>
    <row r="3412" spans="1:30" x14ac:dyDescent="0.45">
      <c r="A3412" s="4">
        <v>3410</v>
      </c>
      <c r="B3412">
        <v>1006</v>
      </c>
      <c r="C3412">
        <v>98447</v>
      </c>
      <c r="D3412" t="str">
        <f>_xlfn.XLOOKUP(C3412,customer_table!$A$2:$A$4869,customer_table!$B$2:$B$4869)</f>
        <v>Small Business</v>
      </c>
      <c r="E3412">
        <v>2</v>
      </c>
      <c r="F3412">
        <v>307.20999999999998</v>
      </c>
      <c r="G3412">
        <v>614.41999999999996</v>
      </c>
      <c r="H3412">
        <v>0</v>
      </c>
      <c r="I3412">
        <v>11.5</v>
      </c>
      <c r="J3412" s="5">
        <v>45588</v>
      </c>
      <c r="K3412" s="5">
        <v>45592</v>
      </c>
      <c r="L3412" t="s">
        <v>4885</v>
      </c>
      <c r="M3412" t="s">
        <v>4877</v>
      </c>
      <c r="N3412" t="s">
        <v>4876</v>
      </c>
      <c r="O3412" t="s">
        <v>4880</v>
      </c>
      <c r="P3412" t="s">
        <v>4879</v>
      </c>
      <c r="Q3412" s="4">
        <f>_xlfn.XLOOKUP(C3412,customer_table!$A$2:$A$4947,customer_table!$A$2:$A$4947)</f>
        <v>98447</v>
      </c>
      <c r="R3412" t="str">
        <f>_xlfn.XLOOKUP(D3412,customer_table!$B$2:$B$4947,customer_table!$B$2:$B$4947)</f>
        <v>Small Business</v>
      </c>
      <c r="S3412" s="4" t="b">
        <f t="shared" si="265"/>
        <v>1</v>
      </c>
      <c r="T3412" s="6" t="b">
        <f t="shared" si="266"/>
        <v>1</v>
      </c>
      <c r="U3412" cm="1">
        <f t="array" ref="U3412">INDEX(hdd_products!$H$2:$H$21,MATCH(1,(hdd_products!$A$2:$A$21=hdd_orders!B3412)*(hdd_products!$H$2:$H$21=hdd_orders!F3412),0))</f>
        <v>307.20999999999998</v>
      </c>
      <c r="V3412" s="6" t="b">
        <f t="shared" si="267"/>
        <v>1</v>
      </c>
      <c r="W3412" s="4">
        <f t="shared" si="268"/>
        <v>614.41999999999996</v>
      </c>
      <c r="X3412" s="6" t="b">
        <f t="shared" si="269"/>
        <v>1</v>
      </c>
      <c r="AD3412" s="52"/>
    </row>
    <row r="3413" spans="1:30" x14ac:dyDescent="0.45">
      <c r="A3413" s="4">
        <v>3411</v>
      </c>
      <c r="B3413">
        <v>1005</v>
      </c>
      <c r="C3413">
        <v>82373</v>
      </c>
      <c r="D3413" t="str">
        <f>_xlfn.XLOOKUP(C3413,customer_table!$A$2:$A$4869,customer_table!$B$2:$B$4869)</f>
        <v>Enterprise</v>
      </c>
      <c r="E3413">
        <v>1</v>
      </c>
      <c r="F3413">
        <v>204.55</v>
      </c>
      <c r="G3413">
        <v>204.55</v>
      </c>
      <c r="H3413">
        <v>0</v>
      </c>
      <c r="I3413">
        <v>13.07</v>
      </c>
      <c r="J3413" s="5">
        <v>45568</v>
      </c>
      <c r="K3413" s="5">
        <v>45575</v>
      </c>
      <c r="L3413" t="s">
        <v>4895</v>
      </c>
      <c r="M3413" t="s">
        <v>4896</v>
      </c>
      <c r="N3413" t="s">
        <v>4876</v>
      </c>
      <c r="O3413" t="s">
        <v>4880</v>
      </c>
      <c r="P3413" t="s">
        <v>4879</v>
      </c>
      <c r="Q3413" s="4">
        <f>_xlfn.XLOOKUP(C3413,customer_table!$A$2:$A$4947,customer_table!$A$2:$A$4947)</f>
        <v>82373</v>
      </c>
      <c r="R3413" t="str">
        <f>_xlfn.XLOOKUP(D3413,customer_table!$B$2:$B$4947,customer_table!$B$2:$B$4947)</f>
        <v>Enterprise</v>
      </c>
      <c r="S3413" s="4" t="b">
        <f t="shared" si="265"/>
        <v>1</v>
      </c>
      <c r="T3413" s="6" t="b">
        <f t="shared" si="266"/>
        <v>1</v>
      </c>
      <c r="U3413" cm="1">
        <f t="array" ref="U3413">INDEX(hdd_products!$H$2:$H$21,MATCH(1,(hdd_products!$A$2:$A$21=hdd_orders!B3413)*(hdd_products!$H$2:$H$21=hdd_orders!F3413),0))</f>
        <v>204.55</v>
      </c>
      <c r="V3413" s="6" t="b">
        <f t="shared" si="267"/>
        <v>1</v>
      </c>
      <c r="W3413" s="4">
        <f t="shared" si="268"/>
        <v>204.55</v>
      </c>
      <c r="X3413" s="6" t="b">
        <f t="shared" si="269"/>
        <v>1</v>
      </c>
      <c r="AD3413" s="52"/>
    </row>
    <row r="3414" spans="1:30" x14ac:dyDescent="0.45">
      <c r="A3414" s="4">
        <v>3412</v>
      </c>
      <c r="B3414">
        <v>1003</v>
      </c>
      <c r="C3414">
        <v>59994</v>
      </c>
      <c r="D3414" t="str">
        <f>_xlfn.XLOOKUP(C3414,customer_table!$A$2:$A$4869,customer_table!$B$2:$B$4869)</f>
        <v>Consumer</v>
      </c>
      <c r="E3414">
        <v>1</v>
      </c>
      <c r="F3414">
        <v>95.08</v>
      </c>
      <c r="G3414">
        <v>95.08</v>
      </c>
      <c r="H3414">
        <v>0</v>
      </c>
      <c r="I3414">
        <v>14.57</v>
      </c>
      <c r="J3414" s="5">
        <v>45364</v>
      </c>
      <c r="K3414" s="5">
        <v>45369</v>
      </c>
      <c r="L3414" t="s">
        <v>4882</v>
      </c>
      <c r="M3414" t="s">
        <v>4877</v>
      </c>
      <c r="N3414" t="s">
        <v>4876</v>
      </c>
      <c r="O3414" t="s">
        <v>4880</v>
      </c>
      <c r="P3414" t="s">
        <v>4891</v>
      </c>
      <c r="Q3414" s="4">
        <f>_xlfn.XLOOKUP(C3414,customer_table!$A$2:$A$4947,customer_table!$A$2:$A$4947)</f>
        <v>59994</v>
      </c>
      <c r="R3414" t="str">
        <f>_xlfn.XLOOKUP(D3414,customer_table!$B$2:$B$4947,customer_table!$B$2:$B$4947)</f>
        <v>Consumer</v>
      </c>
      <c r="S3414" s="4" t="b">
        <f t="shared" si="265"/>
        <v>1</v>
      </c>
      <c r="T3414" s="6" t="b">
        <f t="shared" si="266"/>
        <v>1</v>
      </c>
      <c r="U3414" cm="1">
        <f t="array" ref="U3414">INDEX(hdd_products!$H$2:$H$21,MATCH(1,(hdd_products!$A$2:$A$21=hdd_orders!B3414)*(hdd_products!$H$2:$H$21=hdd_orders!F3414),0))</f>
        <v>95.08</v>
      </c>
      <c r="V3414" s="6" t="b">
        <f t="shared" si="267"/>
        <v>1</v>
      </c>
      <c r="W3414" s="4">
        <f t="shared" si="268"/>
        <v>95.08</v>
      </c>
      <c r="X3414" s="6" t="b">
        <f t="shared" si="269"/>
        <v>1</v>
      </c>
      <c r="AD3414" s="52"/>
    </row>
    <row r="3415" spans="1:30" x14ac:dyDescent="0.45">
      <c r="A3415" s="4">
        <v>3413</v>
      </c>
      <c r="B3415">
        <v>1002</v>
      </c>
      <c r="C3415">
        <v>73870</v>
      </c>
      <c r="D3415" t="str">
        <f>_xlfn.XLOOKUP(C3415,customer_table!$A$2:$A$4869,customer_table!$B$2:$B$4869)</f>
        <v>Enterprise</v>
      </c>
      <c r="E3415">
        <v>3</v>
      </c>
      <c r="F3415">
        <v>198.26</v>
      </c>
      <c r="G3415">
        <v>594.78</v>
      </c>
      <c r="H3415">
        <v>0</v>
      </c>
      <c r="I3415">
        <v>8.2799999999999994</v>
      </c>
      <c r="J3415" s="5">
        <v>45626</v>
      </c>
      <c r="K3415" s="5">
        <v>45627</v>
      </c>
      <c r="L3415" t="s">
        <v>4883</v>
      </c>
      <c r="M3415" t="s">
        <v>4877</v>
      </c>
      <c r="N3415" t="s">
        <v>4876</v>
      </c>
      <c r="O3415" t="s">
        <v>4880</v>
      </c>
      <c r="P3415" t="s">
        <v>4888</v>
      </c>
      <c r="Q3415" s="4">
        <f>_xlfn.XLOOKUP(C3415,customer_table!$A$2:$A$4947,customer_table!$A$2:$A$4947)</f>
        <v>73870</v>
      </c>
      <c r="R3415" t="str">
        <f>_xlfn.XLOOKUP(D3415,customer_table!$B$2:$B$4947,customer_table!$B$2:$B$4947)</f>
        <v>Enterprise</v>
      </c>
      <c r="S3415" s="4" t="b">
        <f t="shared" si="265"/>
        <v>1</v>
      </c>
      <c r="T3415" s="6" t="b">
        <f t="shared" si="266"/>
        <v>1</v>
      </c>
      <c r="U3415" cm="1">
        <f t="array" ref="U3415">INDEX(hdd_products!$H$2:$H$21,MATCH(1,(hdd_products!$A$2:$A$21=hdd_orders!B3415)*(hdd_products!$H$2:$H$21=hdd_orders!F3415),0))</f>
        <v>198.26</v>
      </c>
      <c r="V3415" s="6" t="b">
        <f t="shared" si="267"/>
        <v>1</v>
      </c>
      <c r="W3415" s="4">
        <f t="shared" si="268"/>
        <v>594.78</v>
      </c>
      <c r="X3415" s="6" t="b">
        <f t="shared" si="269"/>
        <v>1</v>
      </c>
      <c r="AD3415" s="52"/>
    </row>
    <row r="3416" spans="1:30" x14ac:dyDescent="0.45">
      <c r="A3416" s="4">
        <v>3414</v>
      </c>
      <c r="B3416">
        <v>1002</v>
      </c>
      <c r="C3416">
        <v>49596</v>
      </c>
      <c r="D3416" t="str">
        <f>_xlfn.XLOOKUP(C3416,customer_table!$A$2:$A$4869,customer_table!$B$2:$B$4869)</f>
        <v>Enterprise</v>
      </c>
      <c r="E3416">
        <v>1</v>
      </c>
      <c r="F3416">
        <v>198.26</v>
      </c>
      <c r="G3416">
        <v>198.26</v>
      </c>
      <c r="H3416">
        <v>0</v>
      </c>
      <c r="I3416">
        <v>11.97</v>
      </c>
      <c r="J3416" s="5">
        <v>45426</v>
      </c>
      <c r="K3416" s="5">
        <v>45428</v>
      </c>
      <c r="L3416" t="s">
        <v>4897</v>
      </c>
      <c r="M3416" t="s">
        <v>4896</v>
      </c>
      <c r="N3416" t="s">
        <v>4876</v>
      </c>
      <c r="O3416" t="s">
        <v>4875</v>
      </c>
      <c r="P3416" t="s">
        <v>4886</v>
      </c>
      <c r="Q3416" s="4">
        <f>_xlfn.XLOOKUP(C3416,customer_table!$A$2:$A$4947,customer_table!$A$2:$A$4947)</f>
        <v>49596</v>
      </c>
      <c r="R3416" t="str">
        <f>_xlfn.XLOOKUP(D3416,customer_table!$B$2:$B$4947,customer_table!$B$2:$B$4947)</f>
        <v>Enterprise</v>
      </c>
      <c r="S3416" s="4" t="b">
        <f t="shared" si="265"/>
        <v>1</v>
      </c>
      <c r="T3416" s="6" t="b">
        <f t="shared" si="266"/>
        <v>1</v>
      </c>
      <c r="U3416" cm="1">
        <f t="array" ref="U3416">INDEX(hdd_products!$H$2:$H$21,MATCH(1,(hdd_products!$A$2:$A$21=hdd_orders!B3416)*(hdd_products!$H$2:$H$21=hdd_orders!F3416),0))</f>
        <v>198.26</v>
      </c>
      <c r="V3416" s="6" t="b">
        <f t="shared" si="267"/>
        <v>1</v>
      </c>
      <c r="W3416" s="4">
        <f t="shared" si="268"/>
        <v>198.26</v>
      </c>
      <c r="X3416" s="6" t="b">
        <f t="shared" si="269"/>
        <v>1</v>
      </c>
      <c r="AD3416" s="52"/>
    </row>
    <row r="3417" spans="1:30" x14ac:dyDescent="0.45">
      <c r="A3417" s="4">
        <v>3415</v>
      </c>
      <c r="B3417">
        <v>1010</v>
      </c>
      <c r="C3417">
        <v>58052</v>
      </c>
      <c r="D3417" t="str">
        <f>_xlfn.XLOOKUP(C3417,customer_table!$A$2:$A$4869,customer_table!$B$2:$B$4869)</f>
        <v>Enterprise</v>
      </c>
      <c r="E3417">
        <v>2</v>
      </c>
      <c r="F3417">
        <v>446.61</v>
      </c>
      <c r="G3417">
        <v>893.22</v>
      </c>
      <c r="H3417">
        <v>0</v>
      </c>
      <c r="I3417">
        <v>14.37</v>
      </c>
      <c r="J3417" s="5">
        <v>45408</v>
      </c>
      <c r="K3417" s="5">
        <v>45413</v>
      </c>
      <c r="L3417" t="s">
        <v>4882</v>
      </c>
      <c r="M3417" t="s">
        <v>4898</v>
      </c>
      <c r="N3417" t="s">
        <v>4876</v>
      </c>
      <c r="O3417" t="s">
        <v>4880</v>
      </c>
      <c r="P3417" t="s">
        <v>4884</v>
      </c>
      <c r="Q3417" s="4">
        <f>_xlfn.XLOOKUP(C3417,customer_table!$A$2:$A$4947,customer_table!$A$2:$A$4947)</f>
        <v>58052</v>
      </c>
      <c r="R3417" t="str">
        <f>_xlfn.XLOOKUP(D3417,customer_table!$B$2:$B$4947,customer_table!$B$2:$B$4947)</f>
        <v>Enterprise</v>
      </c>
      <c r="S3417" s="4" t="b">
        <f t="shared" si="265"/>
        <v>1</v>
      </c>
      <c r="T3417" s="6" t="b">
        <f t="shared" si="266"/>
        <v>1</v>
      </c>
      <c r="U3417" cm="1">
        <f t="array" ref="U3417">INDEX(hdd_products!$H$2:$H$21,MATCH(1,(hdd_products!$A$2:$A$21=hdd_orders!B3417)*(hdd_products!$H$2:$H$21=hdd_orders!F3417),0))</f>
        <v>446.61</v>
      </c>
      <c r="V3417" s="6" t="b">
        <f t="shared" si="267"/>
        <v>1</v>
      </c>
      <c r="W3417" s="4">
        <f t="shared" si="268"/>
        <v>893.22</v>
      </c>
      <c r="X3417" s="6" t="b">
        <f t="shared" si="269"/>
        <v>1</v>
      </c>
      <c r="AD3417" s="52"/>
    </row>
    <row r="3418" spans="1:30" x14ac:dyDescent="0.45">
      <c r="A3418" s="4">
        <v>3416</v>
      </c>
      <c r="B3418">
        <v>1014</v>
      </c>
      <c r="C3418">
        <v>65328</v>
      </c>
      <c r="D3418" t="str">
        <f>_xlfn.XLOOKUP(C3418,customer_table!$A$2:$A$4869,customer_table!$B$2:$B$4869)</f>
        <v>Enterprise</v>
      </c>
      <c r="E3418">
        <v>2</v>
      </c>
      <c r="F3418">
        <v>686.52</v>
      </c>
      <c r="G3418">
        <v>1373.04</v>
      </c>
      <c r="H3418">
        <v>0</v>
      </c>
      <c r="I3418">
        <v>12.82</v>
      </c>
      <c r="J3418" s="5">
        <v>45578</v>
      </c>
      <c r="K3418" s="5">
        <v>45583</v>
      </c>
      <c r="L3418" t="s">
        <v>4900</v>
      </c>
      <c r="M3418" t="s">
        <v>4898</v>
      </c>
      <c r="N3418" t="s">
        <v>4892</v>
      </c>
      <c r="O3418" t="s">
        <v>4880</v>
      </c>
      <c r="P3418" t="s">
        <v>4888</v>
      </c>
      <c r="Q3418" s="4">
        <f>_xlfn.XLOOKUP(C3418,customer_table!$A$2:$A$4947,customer_table!$A$2:$A$4947)</f>
        <v>65328</v>
      </c>
      <c r="R3418" t="str">
        <f>_xlfn.XLOOKUP(D3418,customer_table!$B$2:$B$4947,customer_table!$B$2:$B$4947)</f>
        <v>Enterprise</v>
      </c>
      <c r="S3418" s="4" t="b">
        <f t="shared" si="265"/>
        <v>1</v>
      </c>
      <c r="T3418" s="6" t="b">
        <f t="shared" si="266"/>
        <v>1</v>
      </c>
      <c r="U3418" cm="1">
        <f t="array" ref="U3418">INDEX(hdd_products!$H$2:$H$21,MATCH(1,(hdd_products!$A$2:$A$21=hdd_orders!B3418)*(hdd_products!$H$2:$H$21=hdd_orders!F3418),0))</f>
        <v>686.52</v>
      </c>
      <c r="V3418" s="6" t="b">
        <f t="shared" si="267"/>
        <v>1</v>
      </c>
      <c r="W3418" s="4">
        <f t="shared" si="268"/>
        <v>1373.04</v>
      </c>
      <c r="X3418" s="6" t="b">
        <f t="shared" si="269"/>
        <v>1</v>
      </c>
      <c r="AD3418" s="52"/>
    </row>
    <row r="3419" spans="1:30" x14ac:dyDescent="0.45">
      <c r="A3419" s="4">
        <v>3417</v>
      </c>
      <c r="B3419">
        <v>1004</v>
      </c>
      <c r="C3419">
        <v>30903</v>
      </c>
      <c r="D3419" t="str">
        <f>_xlfn.XLOOKUP(C3419,customer_table!$A$2:$A$4869,customer_table!$B$2:$B$4869)</f>
        <v>Enterprise</v>
      </c>
      <c r="E3419">
        <v>1</v>
      </c>
      <c r="F3419">
        <v>170.85</v>
      </c>
      <c r="G3419">
        <v>170.85</v>
      </c>
      <c r="H3419">
        <v>0</v>
      </c>
      <c r="I3419">
        <v>14.61</v>
      </c>
      <c r="J3419" s="5">
        <v>45464</v>
      </c>
      <c r="K3419" s="5">
        <v>45470</v>
      </c>
      <c r="L3419" t="s">
        <v>4882</v>
      </c>
      <c r="M3419" t="s">
        <v>4877</v>
      </c>
      <c r="N3419" t="s">
        <v>4876</v>
      </c>
      <c r="O3419" t="s">
        <v>4880</v>
      </c>
      <c r="P3419" t="s">
        <v>4886</v>
      </c>
      <c r="Q3419" s="4">
        <f>_xlfn.XLOOKUP(C3419,customer_table!$A$2:$A$4947,customer_table!$A$2:$A$4947)</f>
        <v>30903</v>
      </c>
      <c r="R3419" t="str">
        <f>_xlfn.XLOOKUP(D3419,customer_table!$B$2:$B$4947,customer_table!$B$2:$B$4947)</f>
        <v>Enterprise</v>
      </c>
      <c r="S3419" s="4" t="b">
        <f t="shared" si="265"/>
        <v>1</v>
      </c>
      <c r="T3419" s="6" t="b">
        <f t="shared" si="266"/>
        <v>1</v>
      </c>
      <c r="U3419" cm="1">
        <f t="array" ref="U3419">INDEX(hdd_products!$H$2:$H$21,MATCH(1,(hdd_products!$A$2:$A$21=hdd_orders!B3419)*(hdd_products!$H$2:$H$21=hdd_orders!F3419),0))</f>
        <v>170.85</v>
      </c>
      <c r="V3419" s="6" t="b">
        <f t="shared" si="267"/>
        <v>1</v>
      </c>
      <c r="W3419" s="4">
        <f t="shared" si="268"/>
        <v>170.85</v>
      </c>
      <c r="X3419" s="6" t="b">
        <f t="shared" si="269"/>
        <v>1</v>
      </c>
      <c r="AD3419" s="52"/>
    </row>
    <row r="3420" spans="1:30" x14ac:dyDescent="0.45">
      <c r="A3420" s="4">
        <v>3418</v>
      </c>
      <c r="B3420">
        <v>1001</v>
      </c>
      <c r="C3420">
        <v>11221</v>
      </c>
      <c r="D3420" t="str">
        <f>_xlfn.XLOOKUP(C3420,customer_table!$A$2:$A$4869,customer_table!$B$2:$B$4869)</f>
        <v>Enterprise</v>
      </c>
      <c r="E3420">
        <v>2</v>
      </c>
      <c r="F3420">
        <v>129.16999999999999</v>
      </c>
      <c r="G3420">
        <v>258.33999999999997</v>
      </c>
      <c r="H3420">
        <v>0</v>
      </c>
      <c r="I3420">
        <v>12.37</v>
      </c>
      <c r="J3420" s="5">
        <v>45370</v>
      </c>
      <c r="K3420" s="5">
        <v>45375</v>
      </c>
      <c r="L3420" t="s">
        <v>4885</v>
      </c>
      <c r="M3420" t="s">
        <v>4877</v>
      </c>
      <c r="N3420" t="s">
        <v>4876</v>
      </c>
      <c r="O3420" t="s">
        <v>4880</v>
      </c>
      <c r="P3420" t="s">
        <v>4886</v>
      </c>
      <c r="Q3420" s="4">
        <f>_xlfn.XLOOKUP(C3420,customer_table!$A$2:$A$4947,customer_table!$A$2:$A$4947)</f>
        <v>11221</v>
      </c>
      <c r="R3420" t="str">
        <f>_xlfn.XLOOKUP(D3420,customer_table!$B$2:$B$4947,customer_table!$B$2:$B$4947)</f>
        <v>Enterprise</v>
      </c>
      <c r="S3420" s="4" t="b">
        <f t="shared" si="265"/>
        <v>1</v>
      </c>
      <c r="T3420" s="6" t="b">
        <f t="shared" si="266"/>
        <v>1</v>
      </c>
      <c r="U3420" cm="1">
        <f t="array" ref="U3420">INDEX(hdd_products!$H$2:$H$21,MATCH(1,(hdd_products!$A$2:$A$21=hdd_orders!B3420)*(hdd_products!$H$2:$H$21=hdd_orders!F3420),0))</f>
        <v>129.16999999999999</v>
      </c>
      <c r="V3420" s="6" t="b">
        <f t="shared" si="267"/>
        <v>1</v>
      </c>
      <c r="W3420" s="4">
        <f t="shared" si="268"/>
        <v>258.33999999999997</v>
      </c>
      <c r="X3420" s="6" t="b">
        <f t="shared" si="269"/>
        <v>1</v>
      </c>
      <c r="AD3420" s="52"/>
    </row>
    <row r="3421" spans="1:30" x14ac:dyDescent="0.45">
      <c r="A3421" s="4">
        <v>3419</v>
      </c>
      <c r="B3421">
        <v>1002</v>
      </c>
      <c r="C3421">
        <v>38249</v>
      </c>
      <c r="D3421" t="str">
        <f>_xlfn.XLOOKUP(C3421,customer_table!$A$2:$A$4869,customer_table!$B$2:$B$4869)</f>
        <v>Enterprise</v>
      </c>
      <c r="E3421">
        <v>2</v>
      </c>
      <c r="F3421">
        <v>198.26</v>
      </c>
      <c r="G3421">
        <v>396.52</v>
      </c>
      <c r="H3421">
        <v>0</v>
      </c>
      <c r="I3421">
        <v>8.9700000000000006</v>
      </c>
      <c r="J3421" s="5">
        <v>45497</v>
      </c>
      <c r="K3421" s="5">
        <v>45502</v>
      </c>
      <c r="L3421" t="s">
        <v>4883</v>
      </c>
      <c r="M3421" t="s">
        <v>4896</v>
      </c>
      <c r="N3421" t="s">
        <v>4876</v>
      </c>
      <c r="O3421" t="s">
        <v>4880</v>
      </c>
      <c r="P3421" t="s">
        <v>4886</v>
      </c>
      <c r="Q3421" s="4">
        <f>_xlfn.XLOOKUP(C3421,customer_table!$A$2:$A$4947,customer_table!$A$2:$A$4947)</f>
        <v>38249</v>
      </c>
      <c r="R3421" t="str">
        <f>_xlfn.XLOOKUP(D3421,customer_table!$B$2:$B$4947,customer_table!$B$2:$B$4947)</f>
        <v>Enterprise</v>
      </c>
      <c r="S3421" s="4" t="b">
        <f t="shared" si="265"/>
        <v>1</v>
      </c>
      <c r="T3421" s="6" t="b">
        <f t="shared" si="266"/>
        <v>1</v>
      </c>
      <c r="U3421" cm="1">
        <f t="array" ref="U3421">INDEX(hdd_products!$H$2:$H$21,MATCH(1,(hdd_products!$A$2:$A$21=hdd_orders!B3421)*(hdd_products!$H$2:$H$21=hdd_orders!F3421),0))</f>
        <v>198.26</v>
      </c>
      <c r="V3421" s="6" t="b">
        <f t="shared" si="267"/>
        <v>1</v>
      </c>
      <c r="W3421" s="4">
        <f t="shared" si="268"/>
        <v>396.52</v>
      </c>
      <c r="X3421" s="6" t="b">
        <f t="shared" si="269"/>
        <v>1</v>
      </c>
      <c r="AD3421" s="52"/>
    </row>
    <row r="3422" spans="1:30" x14ac:dyDescent="0.45">
      <c r="A3422" s="4">
        <v>3420</v>
      </c>
      <c r="B3422">
        <v>1006</v>
      </c>
      <c r="C3422">
        <v>71400</v>
      </c>
      <c r="D3422" t="str">
        <f>_xlfn.XLOOKUP(C3422,customer_table!$A$2:$A$4869,customer_table!$B$2:$B$4869)</f>
        <v>Enterprise</v>
      </c>
      <c r="E3422">
        <v>4</v>
      </c>
      <c r="F3422">
        <v>307.20999999999998</v>
      </c>
      <c r="G3422">
        <v>1228.8399999999999</v>
      </c>
      <c r="H3422">
        <v>0</v>
      </c>
      <c r="I3422">
        <v>7.5</v>
      </c>
      <c r="J3422" s="5">
        <v>45404</v>
      </c>
      <c r="K3422" s="5">
        <v>45406</v>
      </c>
      <c r="L3422" t="s">
        <v>4883</v>
      </c>
      <c r="M3422" t="s">
        <v>4896</v>
      </c>
      <c r="N3422" t="s">
        <v>4876</v>
      </c>
      <c r="O3422" t="s">
        <v>4880</v>
      </c>
      <c r="P3422" t="s">
        <v>4888</v>
      </c>
      <c r="Q3422" s="4">
        <f>_xlfn.XLOOKUP(C3422,customer_table!$A$2:$A$4947,customer_table!$A$2:$A$4947)</f>
        <v>71400</v>
      </c>
      <c r="R3422" t="str">
        <f>_xlfn.XLOOKUP(D3422,customer_table!$B$2:$B$4947,customer_table!$B$2:$B$4947)</f>
        <v>Enterprise</v>
      </c>
      <c r="S3422" s="4" t="b">
        <f t="shared" si="265"/>
        <v>1</v>
      </c>
      <c r="T3422" s="6" t="b">
        <f t="shared" si="266"/>
        <v>1</v>
      </c>
      <c r="U3422" cm="1">
        <f t="array" ref="U3422">INDEX(hdd_products!$H$2:$H$21,MATCH(1,(hdd_products!$A$2:$A$21=hdd_orders!B3422)*(hdd_products!$H$2:$H$21=hdd_orders!F3422),0))</f>
        <v>307.20999999999998</v>
      </c>
      <c r="V3422" s="6" t="b">
        <f t="shared" si="267"/>
        <v>1</v>
      </c>
      <c r="W3422" s="4">
        <f t="shared" si="268"/>
        <v>1228.8399999999999</v>
      </c>
      <c r="X3422" s="6" t="b">
        <f t="shared" si="269"/>
        <v>1</v>
      </c>
      <c r="AD3422" s="52"/>
    </row>
    <row r="3423" spans="1:30" x14ac:dyDescent="0.45">
      <c r="A3423" s="4">
        <v>3421</v>
      </c>
      <c r="B3423">
        <v>1003</v>
      </c>
      <c r="C3423">
        <v>69807</v>
      </c>
      <c r="D3423" t="str">
        <f>_xlfn.XLOOKUP(C3423,customer_table!$A$2:$A$4869,customer_table!$B$2:$B$4869)</f>
        <v>Small Business</v>
      </c>
      <c r="E3423">
        <v>2</v>
      </c>
      <c r="F3423">
        <v>95.08</v>
      </c>
      <c r="G3423">
        <v>190.16</v>
      </c>
      <c r="H3423">
        <v>0</v>
      </c>
      <c r="I3423">
        <v>9.24</v>
      </c>
      <c r="J3423" s="5">
        <v>45354</v>
      </c>
      <c r="K3423" s="5">
        <v>45360</v>
      </c>
      <c r="L3423" t="s">
        <v>4902</v>
      </c>
      <c r="M3423" t="s">
        <v>4898</v>
      </c>
      <c r="N3423" t="s">
        <v>4876</v>
      </c>
      <c r="O3423" t="s">
        <v>4880</v>
      </c>
      <c r="P3423" t="s">
        <v>4874</v>
      </c>
      <c r="Q3423" s="4">
        <f>_xlfn.XLOOKUP(C3423,customer_table!$A$2:$A$4947,customer_table!$A$2:$A$4947)</f>
        <v>69807</v>
      </c>
      <c r="R3423" t="str">
        <f>_xlfn.XLOOKUP(D3423,customer_table!$B$2:$B$4947,customer_table!$B$2:$B$4947)</f>
        <v>Small Business</v>
      </c>
      <c r="S3423" s="4" t="b">
        <f t="shared" si="265"/>
        <v>1</v>
      </c>
      <c r="T3423" s="6" t="b">
        <f t="shared" si="266"/>
        <v>1</v>
      </c>
      <c r="U3423" cm="1">
        <f t="array" ref="U3423">INDEX(hdd_products!$H$2:$H$21,MATCH(1,(hdd_products!$A$2:$A$21=hdd_orders!B3423)*(hdd_products!$H$2:$H$21=hdd_orders!F3423),0))</f>
        <v>95.08</v>
      </c>
      <c r="V3423" s="6" t="b">
        <f t="shared" si="267"/>
        <v>1</v>
      </c>
      <c r="W3423" s="4">
        <f t="shared" si="268"/>
        <v>190.16</v>
      </c>
      <c r="X3423" s="6" t="b">
        <f t="shared" si="269"/>
        <v>1</v>
      </c>
      <c r="AD3423" s="52"/>
    </row>
    <row r="3424" spans="1:30" x14ac:dyDescent="0.45">
      <c r="A3424" s="4">
        <v>3422</v>
      </c>
      <c r="B3424">
        <v>1014</v>
      </c>
      <c r="C3424">
        <v>89910</v>
      </c>
      <c r="D3424" t="str">
        <f>_xlfn.XLOOKUP(C3424,customer_table!$A$2:$A$4869,customer_table!$B$2:$B$4869)</f>
        <v>Consumer</v>
      </c>
      <c r="E3424">
        <v>2</v>
      </c>
      <c r="F3424">
        <v>686.52</v>
      </c>
      <c r="G3424">
        <v>1373.04</v>
      </c>
      <c r="H3424">
        <v>0</v>
      </c>
      <c r="I3424">
        <v>8.5399999999999991</v>
      </c>
      <c r="J3424" s="5">
        <v>45510</v>
      </c>
      <c r="K3424" s="5">
        <v>45512</v>
      </c>
      <c r="L3424" t="s">
        <v>4883</v>
      </c>
      <c r="M3424" t="s">
        <v>4881</v>
      </c>
      <c r="N3424" t="s">
        <v>4876</v>
      </c>
      <c r="O3424" t="s">
        <v>4894</v>
      </c>
      <c r="P3424" t="s">
        <v>4891</v>
      </c>
      <c r="Q3424" s="4">
        <f>_xlfn.XLOOKUP(C3424,customer_table!$A$2:$A$4947,customer_table!$A$2:$A$4947)</f>
        <v>89910</v>
      </c>
      <c r="R3424" t="str">
        <f>_xlfn.XLOOKUP(D3424,customer_table!$B$2:$B$4947,customer_table!$B$2:$B$4947)</f>
        <v>Consumer</v>
      </c>
      <c r="S3424" s="4" t="b">
        <f t="shared" si="265"/>
        <v>1</v>
      </c>
      <c r="T3424" s="6" t="b">
        <f t="shared" si="266"/>
        <v>1</v>
      </c>
      <c r="U3424" cm="1">
        <f t="array" ref="U3424">INDEX(hdd_products!$H$2:$H$21,MATCH(1,(hdd_products!$A$2:$A$21=hdd_orders!B3424)*(hdd_products!$H$2:$H$21=hdd_orders!F3424),0))</f>
        <v>686.52</v>
      </c>
      <c r="V3424" s="6" t="b">
        <f t="shared" si="267"/>
        <v>1</v>
      </c>
      <c r="W3424" s="4">
        <f t="shared" si="268"/>
        <v>1373.04</v>
      </c>
      <c r="X3424" s="6" t="b">
        <f t="shared" si="269"/>
        <v>1</v>
      </c>
      <c r="AD3424" s="52"/>
    </row>
    <row r="3425" spans="1:30" x14ac:dyDescent="0.45">
      <c r="A3425" s="4">
        <v>3423</v>
      </c>
      <c r="B3425">
        <v>1004</v>
      </c>
      <c r="C3425">
        <v>17427</v>
      </c>
      <c r="D3425" t="str">
        <f>_xlfn.XLOOKUP(C3425,customer_table!$A$2:$A$4869,customer_table!$B$2:$B$4869)</f>
        <v>Enterprise</v>
      </c>
      <c r="E3425">
        <v>2</v>
      </c>
      <c r="F3425">
        <v>170.85</v>
      </c>
      <c r="G3425">
        <v>341.7</v>
      </c>
      <c r="H3425">
        <v>0</v>
      </c>
      <c r="I3425">
        <v>14.69</v>
      </c>
      <c r="J3425" s="5">
        <v>45453</v>
      </c>
      <c r="K3425" s="5">
        <v>45455</v>
      </c>
      <c r="L3425" t="s">
        <v>4882</v>
      </c>
      <c r="M3425" t="s">
        <v>4881</v>
      </c>
      <c r="N3425" t="s">
        <v>4876</v>
      </c>
      <c r="O3425" t="s">
        <v>4880</v>
      </c>
      <c r="P3425" t="s">
        <v>4886</v>
      </c>
      <c r="Q3425" s="4">
        <f>_xlfn.XLOOKUP(C3425,customer_table!$A$2:$A$4947,customer_table!$A$2:$A$4947)</f>
        <v>17427</v>
      </c>
      <c r="R3425" t="str">
        <f>_xlfn.XLOOKUP(D3425,customer_table!$B$2:$B$4947,customer_table!$B$2:$B$4947)</f>
        <v>Enterprise</v>
      </c>
      <c r="S3425" s="4" t="b">
        <f t="shared" si="265"/>
        <v>1</v>
      </c>
      <c r="T3425" s="6" t="b">
        <f t="shared" si="266"/>
        <v>1</v>
      </c>
      <c r="U3425" cm="1">
        <f t="array" ref="U3425">INDEX(hdd_products!$H$2:$H$21,MATCH(1,(hdd_products!$A$2:$A$21=hdd_orders!B3425)*(hdd_products!$H$2:$H$21=hdd_orders!F3425),0))</f>
        <v>170.85</v>
      </c>
      <c r="V3425" s="6" t="b">
        <f t="shared" si="267"/>
        <v>1</v>
      </c>
      <c r="W3425" s="4">
        <f t="shared" si="268"/>
        <v>341.7</v>
      </c>
      <c r="X3425" s="6" t="b">
        <f t="shared" si="269"/>
        <v>1</v>
      </c>
      <c r="AD3425" s="52"/>
    </row>
    <row r="3426" spans="1:30" x14ac:dyDescent="0.45">
      <c r="A3426" s="4">
        <v>3424</v>
      </c>
      <c r="B3426">
        <v>1001</v>
      </c>
      <c r="C3426">
        <v>32680</v>
      </c>
      <c r="D3426" t="str">
        <f>_xlfn.XLOOKUP(C3426,customer_table!$A$2:$A$4869,customer_table!$B$2:$B$4869)</f>
        <v>Small Business</v>
      </c>
      <c r="E3426">
        <v>1</v>
      </c>
      <c r="F3426">
        <v>129.16999999999999</v>
      </c>
      <c r="G3426">
        <v>129.16999999999999</v>
      </c>
      <c r="H3426">
        <v>0</v>
      </c>
      <c r="I3426">
        <v>9.2200000000000006</v>
      </c>
      <c r="J3426" s="5">
        <v>45399</v>
      </c>
      <c r="K3426" s="5">
        <v>45400</v>
      </c>
      <c r="L3426" t="s">
        <v>4897</v>
      </c>
      <c r="M3426" t="s">
        <v>4896</v>
      </c>
      <c r="N3426" t="s">
        <v>4876</v>
      </c>
      <c r="O3426" t="s">
        <v>4880</v>
      </c>
      <c r="P3426" t="s">
        <v>4886</v>
      </c>
      <c r="Q3426" s="4">
        <f>_xlfn.XLOOKUP(C3426,customer_table!$A$2:$A$4947,customer_table!$A$2:$A$4947)</f>
        <v>32680</v>
      </c>
      <c r="R3426" t="str">
        <f>_xlfn.XLOOKUP(D3426,customer_table!$B$2:$B$4947,customer_table!$B$2:$B$4947)</f>
        <v>Small Business</v>
      </c>
      <c r="S3426" s="4" t="b">
        <f t="shared" si="265"/>
        <v>1</v>
      </c>
      <c r="T3426" s="6" t="b">
        <f t="shared" si="266"/>
        <v>1</v>
      </c>
      <c r="U3426" cm="1">
        <f t="array" ref="U3426">INDEX(hdd_products!$H$2:$H$21,MATCH(1,(hdd_products!$A$2:$A$21=hdd_orders!B3426)*(hdd_products!$H$2:$H$21=hdd_orders!F3426),0))</f>
        <v>129.16999999999999</v>
      </c>
      <c r="V3426" s="6" t="b">
        <f t="shared" si="267"/>
        <v>1</v>
      </c>
      <c r="W3426" s="4">
        <f t="shared" si="268"/>
        <v>129.16999999999999</v>
      </c>
      <c r="X3426" s="6" t="b">
        <f t="shared" si="269"/>
        <v>1</v>
      </c>
      <c r="AD3426" s="52"/>
    </row>
    <row r="3427" spans="1:30" x14ac:dyDescent="0.45">
      <c r="A3427" s="4">
        <v>3425</v>
      </c>
      <c r="B3427">
        <v>1006</v>
      </c>
      <c r="C3427">
        <v>40800</v>
      </c>
      <c r="D3427" t="str">
        <f>_xlfn.XLOOKUP(C3427,customer_table!$A$2:$A$4869,customer_table!$B$2:$B$4869)</f>
        <v>Small Business</v>
      </c>
      <c r="E3427">
        <v>1</v>
      </c>
      <c r="F3427">
        <v>307.20999999999998</v>
      </c>
      <c r="G3427">
        <v>307.20999999999998</v>
      </c>
      <c r="H3427">
        <v>0</v>
      </c>
      <c r="I3427">
        <v>17.940000000000001</v>
      </c>
      <c r="J3427" s="5">
        <v>45424</v>
      </c>
      <c r="K3427" s="5">
        <v>45431</v>
      </c>
      <c r="L3427" t="s">
        <v>4878</v>
      </c>
      <c r="M3427" t="s">
        <v>4896</v>
      </c>
      <c r="N3427" t="s">
        <v>4892</v>
      </c>
      <c r="O3427" t="s">
        <v>4875</v>
      </c>
      <c r="P3427" t="s">
        <v>4884</v>
      </c>
      <c r="Q3427" s="4">
        <f>_xlfn.XLOOKUP(C3427,customer_table!$A$2:$A$4947,customer_table!$A$2:$A$4947)</f>
        <v>40800</v>
      </c>
      <c r="R3427" t="str">
        <f>_xlfn.XLOOKUP(D3427,customer_table!$B$2:$B$4947,customer_table!$B$2:$B$4947)</f>
        <v>Small Business</v>
      </c>
      <c r="S3427" s="4" t="b">
        <f t="shared" si="265"/>
        <v>1</v>
      </c>
      <c r="T3427" s="6" t="b">
        <f t="shared" si="266"/>
        <v>1</v>
      </c>
      <c r="U3427" cm="1">
        <f t="array" ref="U3427">INDEX(hdd_products!$H$2:$H$21,MATCH(1,(hdd_products!$A$2:$A$21=hdd_orders!B3427)*(hdd_products!$H$2:$H$21=hdd_orders!F3427),0))</f>
        <v>307.20999999999998</v>
      </c>
      <c r="V3427" s="6" t="b">
        <f t="shared" si="267"/>
        <v>1</v>
      </c>
      <c r="W3427" s="4">
        <f t="shared" si="268"/>
        <v>307.20999999999998</v>
      </c>
      <c r="X3427" s="6" t="b">
        <f t="shared" si="269"/>
        <v>1</v>
      </c>
      <c r="AD3427" s="52"/>
    </row>
    <row r="3428" spans="1:30" x14ac:dyDescent="0.45">
      <c r="A3428" s="4">
        <v>3426</v>
      </c>
      <c r="B3428">
        <v>1005</v>
      </c>
      <c r="C3428">
        <v>48797</v>
      </c>
      <c r="D3428" t="str">
        <f>_xlfn.XLOOKUP(C3428,customer_table!$A$2:$A$4869,customer_table!$B$2:$B$4869)</f>
        <v>Enterprise</v>
      </c>
      <c r="E3428">
        <v>2</v>
      </c>
      <c r="F3428">
        <v>204.55</v>
      </c>
      <c r="G3428">
        <v>409.1</v>
      </c>
      <c r="H3428">
        <v>0</v>
      </c>
      <c r="I3428">
        <v>10.37</v>
      </c>
      <c r="J3428" s="5">
        <v>45359</v>
      </c>
      <c r="K3428" s="5">
        <v>45360</v>
      </c>
      <c r="L3428" t="s">
        <v>4885</v>
      </c>
      <c r="M3428" t="s">
        <v>4877</v>
      </c>
      <c r="N3428" t="s">
        <v>4901</v>
      </c>
      <c r="O3428" t="s">
        <v>4880</v>
      </c>
      <c r="P3428" t="s">
        <v>4888</v>
      </c>
      <c r="Q3428" s="4">
        <f>_xlfn.XLOOKUP(C3428,customer_table!$A$2:$A$4947,customer_table!$A$2:$A$4947)</f>
        <v>48797</v>
      </c>
      <c r="R3428" t="str">
        <f>_xlfn.XLOOKUP(D3428,customer_table!$B$2:$B$4947,customer_table!$B$2:$B$4947)</f>
        <v>Enterprise</v>
      </c>
      <c r="S3428" s="4" t="b">
        <f t="shared" si="265"/>
        <v>1</v>
      </c>
      <c r="T3428" s="6" t="b">
        <f t="shared" si="266"/>
        <v>1</v>
      </c>
      <c r="U3428" cm="1">
        <f t="array" ref="U3428">INDEX(hdd_products!$H$2:$H$21,MATCH(1,(hdd_products!$A$2:$A$21=hdd_orders!B3428)*(hdd_products!$H$2:$H$21=hdd_orders!F3428),0))</f>
        <v>204.55</v>
      </c>
      <c r="V3428" s="6" t="b">
        <f t="shared" si="267"/>
        <v>1</v>
      </c>
      <c r="W3428" s="4">
        <f t="shared" si="268"/>
        <v>409.1</v>
      </c>
      <c r="X3428" s="6" t="b">
        <f t="shared" si="269"/>
        <v>1</v>
      </c>
      <c r="AD3428" s="52"/>
    </row>
    <row r="3429" spans="1:30" x14ac:dyDescent="0.45">
      <c r="A3429" s="4">
        <v>3427</v>
      </c>
      <c r="B3429">
        <v>1004</v>
      </c>
      <c r="C3429">
        <v>12147</v>
      </c>
      <c r="D3429" t="str">
        <f>_xlfn.XLOOKUP(C3429,customer_table!$A$2:$A$4869,customer_table!$B$2:$B$4869)</f>
        <v>Small Business</v>
      </c>
      <c r="E3429">
        <v>1</v>
      </c>
      <c r="F3429">
        <v>170.85</v>
      </c>
      <c r="G3429">
        <v>170.85</v>
      </c>
      <c r="H3429">
        <v>0</v>
      </c>
      <c r="I3429">
        <v>8.84</v>
      </c>
      <c r="J3429" s="5">
        <v>45589</v>
      </c>
      <c r="K3429" s="5">
        <v>45596</v>
      </c>
      <c r="L3429" t="s">
        <v>4902</v>
      </c>
      <c r="M3429" t="s">
        <v>4881</v>
      </c>
      <c r="N3429" t="s">
        <v>4876</v>
      </c>
      <c r="O3429" t="s">
        <v>4880</v>
      </c>
      <c r="P3429" t="s">
        <v>4884</v>
      </c>
      <c r="Q3429" s="4">
        <f>_xlfn.XLOOKUP(C3429,customer_table!$A$2:$A$4947,customer_table!$A$2:$A$4947)</f>
        <v>12147</v>
      </c>
      <c r="R3429" t="str">
        <f>_xlfn.XLOOKUP(D3429,customer_table!$B$2:$B$4947,customer_table!$B$2:$B$4947)</f>
        <v>Small Business</v>
      </c>
      <c r="S3429" s="4" t="b">
        <f t="shared" si="265"/>
        <v>1</v>
      </c>
      <c r="T3429" s="6" t="b">
        <f t="shared" si="266"/>
        <v>1</v>
      </c>
      <c r="U3429" cm="1">
        <f t="array" ref="U3429">INDEX(hdd_products!$H$2:$H$21,MATCH(1,(hdd_products!$A$2:$A$21=hdd_orders!B3429)*(hdd_products!$H$2:$H$21=hdd_orders!F3429),0))</f>
        <v>170.85</v>
      </c>
      <c r="V3429" s="6" t="b">
        <f t="shared" si="267"/>
        <v>1</v>
      </c>
      <c r="W3429" s="4">
        <f t="shared" si="268"/>
        <v>170.85</v>
      </c>
      <c r="X3429" s="6" t="b">
        <f t="shared" si="269"/>
        <v>1</v>
      </c>
      <c r="AD3429" s="52"/>
    </row>
    <row r="3430" spans="1:30" x14ac:dyDescent="0.45">
      <c r="A3430" s="4">
        <v>3428</v>
      </c>
      <c r="B3430">
        <v>1005</v>
      </c>
      <c r="C3430">
        <v>48361</v>
      </c>
      <c r="D3430" t="str">
        <f>_xlfn.XLOOKUP(C3430,customer_table!$A$2:$A$4869,customer_table!$B$2:$B$4869)</f>
        <v>Small Business</v>
      </c>
      <c r="E3430">
        <v>2</v>
      </c>
      <c r="F3430">
        <v>204.55</v>
      </c>
      <c r="G3430">
        <v>409.1</v>
      </c>
      <c r="H3430">
        <v>0</v>
      </c>
      <c r="I3430">
        <v>16.38</v>
      </c>
      <c r="J3430" s="5">
        <v>45375</v>
      </c>
      <c r="K3430" s="5">
        <v>45381</v>
      </c>
      <c r="L3430" t="s">
        <v>4890</v>
      </c>
      <c r="M3430" t="s">
        <v>4877</v>
      </c>
      <c r="N3430" t="s">
        <v>4876</v>
      </c>
      <c r="O3430" t="s">
        <v>4880</v>
      </c>
      <c r="P3430" t="s">
        <v>4884</v>
      </c>
      <c r="Q3430" s="4">
        <f>_xlfn.XLOOKUP(C3430,customer_table!$A$2:$A$4947,customer_table!$A$2:$A$4947)</f>
        <v>48361</v>
      </c>
      <c r="R3430" t="str">
        <f>_xlfn.XLOOKUP(D3430,customer_table!$B$2:$B$4947,customer_table!$B$2:$B$4947)</f>
        <v>Small Business</v>
      </c>
      <c r="S3430" s="4" t="b">
        <f t="shared" si="265"/>
        <v>1</v>
      </c>
      <c r="T3430" s="6" t="b">
        <f t="shared" si="266"/>
        <v>1</v>
      </c>
      <c r="U3430" cm="1">
        <f t="array" ref="U3430">INDEX(hdd_products!$H$2:$H$21,MATCH(1,(hdd_products!$A$2:$A$21=hdd_orders!B3430)*(hdd_products!$H$2:$H$21=hdd_orders!F3430),0))</f>
        <v>204.55</v>
      </c>
      <c r="V3430" s="6" t="b">
        <f t="shared" si="267"/>
        <v>1</v>
      </c>
      <c r="W3430" s="4">
        <f t="shared" si="268"/>
        <v>409.1</v>
      </c>
      <c r="X3430" s="6" t="b">
        <f t="shared" si="269"/>
        <v>1</v>
      </c>
      <c r="AD3430" s="52"/>
    </row>
    <row r="3431" spans="1:30" x14ac:dyDescent="0.45">
      <c r="A3431" s="4">
        <v>3429</v>
      </c>
      <c r="B3431">
        <v>1003</v>
      </c>
      <c r="C3431">
        <v>81626</v>
      </c>
      <c r="D3431" t="str">
        <f>_xlfn.XLOOKUP(C3431,customer_table!$A$2:$A$4869,customer_table!$B$2:$B$4869)</f>
        <v>Enterprise</v>
      </c>
      <c r="E3431">
        <v>1</v>
      </c>
      <c r="F3431">
        <v>95.08</v>
      </c>
      <c r="G3431">
        <v>95.08</v>
      </c>
      <c r="H3431">
        <v>0</v>
      </c>
      <c r="I3431">
        <v>12.77</v>
      </c>
      <c r="J3431" s="5">
        <v>45503</v>
      </c>
      <c r="K3431" s="5">
        <v>45510</v>
      </c>
      <c r="L3431" t="s">
        <v>4882</v>
      </c>
      <c r="M3431" t="s">
        <v>4881</v>
      </c>
      <c r="N3431" t="s">
        <v>4876</v>
      </c>
      <c r="O3431" t="s">
        <v>4875</v>
      </c>
      <c r="P3431" t="s">
        <v>4888</v>
      </c>
      <c r="Q3431" s="4">
        <f>_xlfn.XLOOKUP(C3431,customer_table!$A$2:$A$4947,customer_table!$A$2:$A$4947)</f>
        <v>81626</v>
      </c>
      <c r="R3431" t="str">
        <f>_xlfn.XLOOKUP(D3431,customer_table!$B$2:$B$4947,customer_table!$B$2:$B$4947)</f>
        <v>Enterprise</v>
      </c>
      <c r="S3431" s="4" t="b">
        <f t="shared" si="265"/>
        <v>1</v>
      </c>
      <c r="T3431" s="6" t="b">
        <f t="shared" si="266"/>
        <v>1</v>
      </c>
      <c r="U3431" cm="1">
        <f t="array" ref="U3431">INDEX(hdd_products!$H$2:$H$21,MATCH(1,(hdd_products!$A$2:$A$21=hdd_orders!B3431)*(hdd_products!$H$2:$H$21=hdd_orders!F3431),0))</f>
        <v>95.08</v>
      </c>
      <c r="V3431" s="6" t="b">
        <f t="shared" si="267"/>
        <v>1</v>
      </c>
      <c r="W3431" s="4">
        <f t="shared" si="268"/>
        <v>95.08</v>
      </c>
      <c r="X3431" s="6" t="b">
        <f t="shared" si="269"/>
        <v>1</v>
      </c>
      <c r="AD3431" s="52"/>
    </row>
    <row r="3432" spans="1:30" x14ac:dyDescent="0.45">
      <c r="A3432" s="4">
        <v>3430</v>
      </c>
      <c r="B3432">
        <v>1012</v>
      </c>
      <c r="C3432">
        <v>94173</v>
      </c>
      <c r="D3432" t="str">
        <f>_xlfn.XLOOKUP(C3432,customer_table!$A$2:$A$4869,customer_table!$B$2:$B$4869)</f>
        <v>Small Business</v>
      </c>
      <c r="E3432">
        <v>2</v>
      </c>
      <c r="F3432">
        <v>339.39</v>
      </c>
      <c r="G3432">
        <v>678.78</v>
      </c>
      <c r="H3432">
        <v>0</v>
      </c>
      <c r="I3432">
        <v>19.66</v>
      </c>
      <c r="J3432" s="5">
        <v>45344</v>
      </c>
      <c r="K3432" s="5">
        <v>45351</v>
      </c>
      <c r="L3432" t="s">
        <v>4878</v>
      </c>
      <c r="M3432" t="s">
        <v>4877</v>
      </c>
      <c r="N3432" t="s">
        <v>4876</v>
      </c>
      <c r="O3432" t="s">
        <v>4875</v>
      </c>
      <c r="P3432" t="s">
        <v>4879</v>
      </c>
      <c r="Q3432" s="4">
        <f>_xlfn.XLOOKUP(C3432,customer_table!$A$2:$A$4947,customer_table!$A$2:$A$4947)</f>
        <v>94173</v>
      </c>
      <c r="R3432" t="str">
        <f>_xlfn.XLOOKUP(D3432,customer_table!$B$2:$B$4947,customer_table!$B$2:$B$4947)</f>
        <v>Small Business</v>
      </c>
      <c r="S3432" s="4" t="b">
        <f t="shared" si="265"/>
        <v>1</v>
      </c>
      <c r="T3432" s="6" t="b">
        <f t="shared" si="266"/>
        <v>1</v>
      </c>
      <c r="U3432" cm="1">
        <f t="array" ref="U3432">INDEX(hdd_products!$H$2:$H$21,MATCH(1,(hdd_products!$A$2:$A$21=hdd_orders!B3432)*(hdd_products!$H$2:$H$21=hdd_orders!F3432),0))</f>
        <v>339.39</v>
      </c>
      <c r="V3432" s="6" t="b">
        <f t="shared" si="267"/>
        <v>1</v>
      </c>
      <c r="W3432" s="4">
        <f t="shared" si="268"/>
        <v>678.78</v>
      </c>
      <c r="X3432" s="6" t="b">
        <f t="shared" si="269"/>
        <v>1</v>
      </c>
      <c r="AD3432" s="52"/>
    </row>
    <row r="3433" spans="1:30" x14ac:dyDescent="0.45">
      <c r="A3433" s="4">
        <v>3431</v>
      </c>
      <c r="B3433">
        <v>1010</v>
      </c>
      <c r="C3433">
        <v>88737</v>
      </c>
      <c r="D3433" t="str">
        <f>_xlfn.XLOOKUP(C3433,customer_table!$A$2:$A$4869,customer_table!$B$2:$B$4869)</f>
        <v>Enterprise</v>
      </c>
      <c r="E3433">
        <v>1</v>
      </c>
      <c r="F3433">
        <v>446.61</v>
      </c>
      <c r="G3433">
        <v>446.61</v>
      </c>
      <c r="H3433">
        <v>0</v>
      </c>
      <c r="I3433">
        <v>16.41</v>
      </c>
      <c r="J3433" s="5">
        <v>45425</v>
      </c>
      <c r="K3433" s="5">
        <v>45429</v>
      </c>
      <c r="L3433" t="s">
        <v>4878</v>
      </c>
      <c r="M3433" t="s">
        <v>4877</v>
      </c>
      <c r="N3433" t="s">
        <v>4901</v>
      </c>
      <c r="O3433" t="s">
        <v>4880</v>
      </c>
      <c r="P3433" t="s">
        <v>4886</v>
      </c>
      <c r="Q3433" s="4">
        <f>_xlfn.XLOOKUP(C3433,customer_table!$A$2:$A$4947,customer_table!$A$2:$A$4947)</f>
        <v>88737</v>
      </c>
      <c r="R3433" t="str">
        <f>_xlfn.XLOOKUP(D3433,customer_table!$B$2:$B$4947,customer_table!$B$2:$B$4947)</f>
        <v>Enterprise</v>
      </c>
      <c r="S3433" s="4" t="b">
        <f t="shared" si="265"/>
        <v>1</v>
      </c>
      <c r="T3433" s="6" t="b">
        <f t="shared" si="266"/>
        <v>1</v>
      </c>
      <c r="U3433" cm="1">
        <f t="array" ref="U3433">INDEX(hdd_products!$H$2:$H$21,MATCH(1,(hdd_products!$A$2:$A$21=hdd_orders!B3433)*(hdd_products!$H$2:$H$21=hdd_orders!F3433),0))</f>
        <v>446.61</v>
      </c>
      <c r="V3433" s="6" t="b">
        <f t="shared" si="267"/>
        <v>1</v>
      </c>
      <c r="W3433" s="4">
        <f t="shared" si="268"/>
        <v>446.61</v>
      </c>
      <c r="X3433" s="6" t="b">
        <f t="shared" si="269"/>
        <v>1</v>
      </c>
      <c r="AD3433" s="52"/>
    </row>
    <row r="3434" spans="1:30" x14ac:dyDescent="0.45">
      <c r="A3434" s="4">
        <v>3432</v>
      </c>
      <c r="B3434">
        <v>1003</v>
      </c>
      <c r="C3434">
        <v>80362</v>
      </c>
      <c r="D3434" t="str">
        <f>_xlfn.XLOOKUP(C3434,customer_table!$A$2:$A$4869,customer_table!$B$2:$B$4869)</f>
        <v>Enterprise</v>
      </c>
      <c r="E3434">
        <v>2</v>
      </c>
      <c r="F3434">
        <v>95.08</v>
      </c>
      <c r="G3434">
        <v>190.16</v>
      </c>
      <c r="H3434">
        <v>0</v>
      </c>
      <c r="I3434">
        <v>10.61</v>
      </c>
      <c r="J3434" s="5">
        <v>45476</v>
      </c>
      <c r="K3434" s="5">
        <v>45482</v>
      </c>
      <c r="L3434" t="s">
        <v>4897</v>
      </c>
      <c r="M3434" t="s">
        <v>4877</v>
      </c>
      <c r="N3434" t="s">
        <v>4901</v>
      </c>
      <c r="O3434" t="s">
        <v>4875</v>
      </c>
      <c r="P3434" t="s">
        <v>4888</v>
      </c>
      <c r="Q3434" s="4">
        <f>_xlfn.XLOOKUP(C3434,customer_table!$A$2:$A$4947,customer_table!$A$2:$A$4947)</f>
        <v>80362</v>
      </c>
      <c r="R3434" t="str">
        <f>_xlfn.XLOOKUP(D3434,customer_table!$B$2:$B$4947,customer_table!$B$2:$B$4947)</f>
        <v>Enterprise</v>
      </c>
      <c r="S3434" s="4" t="b">
        <f t="shared" si="265"/>
        <v>1</v>
      </c>
      <c r="T3434" s="6" t="b">
        <f t="shared" si="266"/>
        <v>1</v>
      </c>
      <c r="U3434" cm="1">
        <f t="array" ref="U3434">INDEX(hdd_products!$H$2:$H$21,MATCH(1,(hdd_products!$A$2:$A$21=hdd_orders!B3434)*(hdd_products!$H$2:$H$21=hdd_orders!F3434),0))</f>
        <v>95.08</v>
      </c>
      <c r="V3434" s="6" t="b">
        <f t="shared" si="267"/>
        <v>1</v>
      </c>
      <c r="W3434" s="4">
        <f t="shared" si="268"/>
        <v>190.16</v>
      </c>
      <c r="X3434" s="6" t="b">
        <f t="shared" si="269"/>
        <v>1</v>
      </c>
      <c r="AD3434" s="52"/>
    </row>
    <row r="3435" spans="1:30" x14ac:dyDescent="0.45">
      <c r="A3435" s="4">
        <v>3433</v>
      </c>
      <c r="B3435">
        <v>1005</v>
      </c>
      <c r="C3435">
        <v>76294</v>
      </c>
      <c r="D3435" t="str">
        <f>_xlfn.XLOOKUP(C3435,customer_table!$A$2:$A$4869,customer_table!$B$2:$B$4869)</f>
        <v>Small Business</v>
      </c>
      <c r="E3435">
        <v>1</v>
      </c>
      <c r="F3435">
        <v>204.55</v>
      </c>
      <c r="G3435">
        <v>204.55</v>
      </c>
      <c r="H3435">
        <v>0</v>
      </c>
      <c r="I3435">
        <v>10.44</v>
      </c>
      <c r="J3435" s="5">
        <v>45532</v>
      </c>
      <c r="K3435" s="5">
        <v>45538</v>
      </c>
      <c r="L3435" t="s">
        <v>4900</v>
      </c>
      <c r="M3435" t="s">
        <v>4877</v>
      </c>
      <c r="N3435" t="s">
        <v>4876</v>
      </c>
      <c r="O3435" t="s">
        <v>4880</v>
      </c>
      <c r="P3435" t="s">
        <v>4884</v>
      </c>
      <c r="Q3435" s="4">
        <f>_xlfn.XLOOKUP(C3435,customer_table!$A$2:$A$4947,customer_table!$A$2:$A$4947)</f>
        <v>76294</v>
      </c>
      <c r="R3435" t="str">
        <f>_xlfn.XLOOKUP(D3435,customer_table!$B$2:$B$4947,customer_table!$B$2:$B$4947)</f>
        <v>Small Business</v>
      </c>
      <c r="S3435" s="4" t="b">
        <f t="shared" si="265"/>
        <v>1</v>
      </c>
      <c r="T3435" s="6" t="b">
        <f t="shared" si="266"/>
        <v>1</v>
      </c>
      <c r="U3435" cm="1">
        <f t="array" ref="U3435">INDEX(hdd_products!$H$2:$H$21,MATCH(1,(hdd_products!$A$2:$A$21=hdd_orders!B3435)*(hdd_products!$H$2:$H$21=hdd_orders!F3435),0))</f>
        <v>204.55</v>
      </c>
      <c r="V3435" s="6" t="b">
        <f t="shared" si="267"/>
        <v>1</v>
      </c>
      <c r="W3435" s="4">
        <f t="shared" si="268"/>
        <v>204.55</v>
      </c>
      <c r="X3435" s="6" t="b">
        <f t="shared" si="269"/>
        <v>1</v>
      </c>
      <c r="AD3435" s="52"/>
    </row>
    <row r="3436" spans="1:30" x14ac:dyDescent="0.45">
      <c r="A3436" s="4">
        <v>3434</v>
      </c>
      <c r="B3436">
        <v>1013</v>
      </c>
      <c r="C3436">
        <v>86668</v>
      </c>
      <c r="D3436" t="str">
        <f>_xlfn.XLOOKUP(C3436,customer_table!$A$2:$A$4869,customer_table!$B$2:$B$4869)</f>
        <v>Consumer</v>
      </c>
      <c r="E3436">
        <v>1</v>
      </c>
      <c r="F3436">
        <v>588.66999999999996</v>
      </c>
      <c r="G3436">
        <v>588.66999999999996</v>
      </c>
      <c r="H3436">
        <v>0</v>
      </c>
      <c r="I3436">
        <v>12.4</v>
      </c>
      <c r="J3436" s="5">
        <v>45598</v>
      </c>
      <c r="K3436" s="5">
        <v>45599</v>
      </c>
      <c r="L3436" t="s">
        <v>4900</v>
      </c>
      <c r="M3436" t="s">
        <v>4896</v>
      </c>
      <c r="N3436" t="s">
        <v>4876</v>
      </c>
      <c r="O3436" t="s">
        <v>4875</v>
      </c>
      <c r="P3436" t="s">
        <v>4879</v>
      </c>
      <c r="Q3436" s="4">
        <f>_xlfn.XLOOKUP(C3436,customer_table!$A$2:$A$4947,customer_table!$A$2:$A$4947)</f>
        <v>86668</v>
      </c>
      <c r="R3436" t="str">
        <f>_xlfn.XLOOKUP(D3436,customer_table!$B$2:$B$4947,customer_table!$B$2:$B$4947)</f>
        <v>Consumer</v>
      </c>
      <c r="S3436" s="4" t="b">
        <f t="shared" si="265"/>
        <v>1</v>
      </c>
      <c r="T3436" s="6" t="b">
        <f t="shared" si="266"/>
        <v>1</v>
      </c>
      <c r="U3436" cm="1">
        <f t="array" ref="U3436">INDEX(hdd_products!$H$2:$H$21,MATCH(1,(hdd_products!$A$2:$A$21=hdd_orders!B3436)*(hdd_products!$H$2:$H$21=hdd_orders!F3436),0))</f>
        <v>588.66999999999996</v>
      </c>
      <c r="V3436" s="6" t="b">
        <f t="shared" si="267"/>
        <v>1</v>
      </c>
      <c r="W3436" s="4">
        <f t="shared" si="268"/>
        <v>588.66999999999996</v>
      </c>
      <c r="X3436" s="6" t="b">
        <f t="shared" si="269"/>
        <v>1</v>
      </c>
      <c r="AD3436" s="52"/>
    </row>
    <row r="3437" spans="1:30" x14ac:dyDescent="0.45">
      <c r="A3437" s="4">
        <v>3435</v>
      </c>
      <c r="B3437">
        <v>1004</v>
      </c>
      <c r="C3437">
        <v>76470</v>
      </c>
      <c r="D3437" t="str">
        <f>_xlfn.XLOOKUP(C3437,customer_table!$A$2:$A$4869,customer_table!$B$2:$B$4869)</f>
        <v>Small Business</v>
      </c>
      <c r="E3437">
        <v>1</v>
      </c>
      <c r="F3437">
        <v>170.85</v>
      </c>
      <c r="G3437">
        <v>170.85</v>
      </c>
      <c r="H3437">
        <v>0</v>
      </c>
      <c r="I3437">
        <v>14.13</v>
      </c>
      <c r="J3437" s="5">
        <v>45565</v>
      </c>
      <c r="K3437" s="5">
        <v>45568</v>
      </c>
      <c r="L3437" t="s">
        <v>4882</v>
      </c>
      <c r="M3437" t="s">
        <v>4898</v>
      </c>
      <c r="N3437" t="s">
        <v>4876</v>
      </c>
      <c r="O3437" t="s">
        <v>4880</v>
      </c>
      <c r="P3437" t="s">
        <v>4879</v>
      </c>
      <c r="Q3437" s="4">
        <f>_xlfn.XLOOKUP(C3437,customer_table!$A$2:$A$4947,customer_table!$A$2:$A$4947)</f>
        <v>76470</v>
      </c>
      <c r="R3437" t="str">
        <f>_xlfn.XLOOKUP(D3437,customer_table!$B$2:$B$4947,customer_table!$B$2:$B$4947)</f>
        <v>Small Business</v>
      </c>
      <c r="S3437" s="4" t="b">
        <f t="shared" si="265"/>
        <v>1</v>
      </c>
      <c r="T3437" s="6" t="b">
        <f t="shared" si="266"/>
        <v>1</v>
      </c>
      <c r="U3437" cm="1">
        <f t="array" ref="U3437">INDEX(hdd_products!$H$2:$H$21,MATCH(1,(hdd_products!$A$2:$A$21=hdd_orders!B3437)*(hdd_products!$H$2:$H$21=hdd_orders!F3437),0))</f>
        <v>170.85</v>
      </c>
      <c r="V3437" s="6" t="b">
        <f t="shared" si="267"/>
        <v>1</v>
      </c>
      <c r="W3437" s="4">
        <f t="shared" si="268"/>
        <v>170.85</v>
      </c>
      <c r="X3437" s="6" t="b">
        <f t="shared" si="269"/>
        <v>1</v>
      </c>
      <c r="AD3437" s="52"/>
    </row>
    <row r="3438" spans="1:30" x14ac:dyDescent="0.45">
      <c r="A3438" s="4">
        <v>3436</v>
      </c>
      <c r="B3438">
        <v>1003</v>
      </c>
      <c r="C3438">
        <v>34592</v>
      </c>
      <c r="D3438" t="str">
        <f>_xlfn.XLOOKUP(C3438,customer_table!$A$2:$A$4869,customer_table!$B$2:$B$4869)</f>
        <v>Small Business</v>
      </c>
      <c r="E3438">
        <v>2</v>
      </c>
      <c r="F3438">
        <v>95.08</v>
      </c>
      <c r="G3438">
        <v>190.16</v>
      </c>
      <c r="H3438">
        <v>0</v>
      </c>
      <c r="I3438">
        <v>16.989999999999998</v>
      </c>
      <c r="J3438" s="5">
        <v>45418</v>
      </c>
      <c r="K3438" s="5">
        <v>45422</v>
      </c>
      <c r="L3438" t="s">
        <v>4878</v>
      </c>
      <c r="M3438" t="s">
        <v>4877</v>
      </c>
      <c r="N3438" t="s">
        <v>4876</v>
      </c>
      <c r="O3438" t="s">
        <v>4894</v>
      </c>
      <c r="P3438" t="s">
        <v>4888</v>
      </c>
      <c r="Q3438" s="4">
        <f>_xlfn.XLOOKUP(C3438,customer_table!$A$2:$A$4947,customer_table!$A$2:$A$4947)</f>
        <v>34592</v>
      </c>
      <c r="R3438" t="str">
        <f>_xlfn.XLOOKUP(D3438,customer_table!$B$2:$B$4947,customer_table!$B$2:$B$4947)</f>
        <v>Small Business</v>
      </c>
      <c r="S3438" s="4" t="b">
        <f t="shared" si="265"/>
        <v>1</v>
      </c>
      <c r="T3438" s="6" t="b">
        <f t="shared" si="266"/>
        <v>1</v>
      </c>
      <c r="U3438" cm="1">
        <f t="array" ref="U3438">INDEX(hdd_products!$H$2:$H$21,MATCH(1,(hdd_products!$A$2:$A$21=hdd_orders!B3438)*(hdd_products!$H$2:$H$21=hdd_orders!F3438),0))</f>
        <v>95.08</v>
      </c>
      <c r="V3438" s="6" t="b">
        <f t="shared" si="267"/>
        <v>1</v>
      </c>
      <c r="W3438" s="4">
        <f t="shared" si="268"/>
        <v>190.16</v>
      </c>
      <c r="X3438" s="6" t="b">
        <f t="shared" si="269"/>
        <v>1</v>
      </c>
      <c r="AD3438" s="52"/>
    </row>
    <row r="3439" spans="1:30" x14ac:dyDescent="0.45">
      <c r="A3439" s="4">
        <v>3437</v>
      </c>
      <c r="B3439">
        <v>1003</v>
      </c>
      <c r="C3439">
        <v>27038</v>
      </c>
      <c r="D3439" t="str">
        <f>_xlfn.XLOOKUP(C3439,customer_table!$A$2:$A$4869,customer_table!$B$2:$B$4869)</f>
        <v>Consumer</v>
      </c>
      <c r="E3439">
        <v>2</v>
      </c>
      <c r="F3439">
        <v>95.08</v>
      </c>
      <c r="G3439">
        <v>190.16</v>
      </c>
      <c r="H3439">
        <v>0</v>
      </c>
      <c r="I3439">
        <v>16.739999999999998</v>
      </c>
      <c r="J3439" s="5">
        <v>45331</v>
      </c>
      <c r="K3439" s="5">
        <v>45338</v>
      </c>
      <c r="L3439" t="s">
        <v>4889</v>
      </c>
      <c r="M3439" t="s">
        <v>4877</v>
      </c>
      <c r="N3439" t="s">
        <v>4901</v>
      </c>
      <c r="O3439" t="s">
        <v>4880</v>
      </c>
      <c r="P3439" t="s">
        <v>4884</v>
      </c>
      <c r="Q3439" s="4">
        <f>_xlfn.XLOOKUP(C3439,customer_table!$A$2:$A$4947,customer_table!$A$2:$A$4947)</f>
        <v>27038</v>
      </c>
      <c r="R3439" t="str">
        <f>_xlfn.XLOOKUP(D3439,customer_table!$B$2:$B$4947,customer_table!$B$2:$B$4947)</f>
        <v>Consumer</v>
      </c>
      <c r="S3439" s="4" t="b">
        <f t="shared" si="265"/>
        <v>1</v>
      </c>
      <c r="T3439" s="6" t="b">
        <f t="shared" si="266"/>
        <v>1</v>
      </c>
      <c r="U3439" cm="1">
        <f t="array" ref="U3439">INDEX(hdd_products!$H$2:$H$21,MATCH(1,(hdd_products!$A$2:$A$21=hdd_orders!B3439)*(hdd_products!$H$2:$H$21=hdd_orders!F3439),0))</f>
        <v>95.08</v>
      </c>
      <c r="V3439" s="6" t="b">
        <f t="shared" si="267"/>
        <v>1</v>
      </c>
      <c r="W3439" s="4">
        <f t="shared" si="268"/>
        <v>190.16</v>
      </c>
      <c r="X3439" s="6" t="b">
        <f t="shared" si="269"/>
        <v>1</v>
      </c>
      <c r="AD3439" s="52"/>
    </row>
    <row r="3440" spans="1:30" x14ac:dyDescent="0.45">
      <c r="A3440" s="4">
        <v>3438</v>
      </c>
      <c r="B3440">
        <v>1006</v>
      </c>
      <c r="C3440">
        <v>77307</v>
      </c>
      <c r="D3440" t="str">
        <f>_xlfn.XLOOKUP(C3440,customer_table!$A$2:$A$4869,customer_table!$B$2:$B$4869)</f>
        <v>Consumer</v>
      </c>
      <c r="E3440">
        <v>1</v>
      </c>
      <c r="F3440">
        <v>307.20999999999998</v>
      </c>
      <c r="G3440">
        <v>307.20999999999998</v>
      </c>
      <c r="H3440">
        <v>0</v>
      </c>
      <c r="I3440">
        <v>8.1300000000000008</v>
      </c>
      <c r="J3440" s="5">
        <v>45353</v>
      </c>
      <c r="K3440" s="5">
        <v>45358</v>
      </c>
      <c r="L3440" t="s">
        <v>4902</v>
      </c>
      <c r="M3440" t="s">
        <v>4896</v>
      </c>
      <c r="N3440" t="s">
        <v>4892</v>
      </c>
      <c r="O3440" t="s">
        <v>4880</v>
      </c>
      <c r="P3440" t="s">
        <v>4884</v>
      </c>
      <c r="Q3440" s="4">
        <f>_xlfn.XLOOKUP(C3440,customer_table!$A$2:$A$4947,customer_table!$A$2:$A$4947)</f>
        <v>77307</v>
      </c>
      <c r="R3440" t="str">
        <f>_xlfn.XLOOKUP(D3440,customer_table!$B$2:$B$4947,customer_table!$B$2:$B$4947)</f>
        <v>Consumer</v>
      </c>
      <c r="S3440" s="4" t="b">
        <f t="shared" si="265"/>
        <v>1</v>
      </c>
      <c r="T3440" s="6" t="b">
        <f t="shared" si="266"/>
        <v>1</v>
      </c>
      <c r="U3440" cm="1">
        <f t="array" ref="U3440">INDEX(hdd_products!$H$2:$H$21,MATCH(1,(hdd_products!$A$2:$A$21=hdd_orders!B3440)*(hdd_products!$H$2:$H$21=hdd_orders!F3440),0))</f>
        <v>307.20999999999998</v>
      </c>
      <c r="V3440" s="6" t="b">
        <f t="shared" si="267"/>
        <v>1</v>
      </c>
      <c r="W3440" s="4">
        <f t="shared" si="268"/>
        <v>307.20999999999998</v>
      </c>
      <c r="X3440" s="6" t="b">
        <f t="shared" si="269"/>
        <v>1</v>
      </c>
      <c r="AD3440" s="52"/>
    </row>
    <row r="3441" spans="1:30" x14ac:dyDescent="0.45">
      <c r="A3441" s="4">
        <v>3439</v>
      </c>
      <c r="B3441">
        <v>1013</v>
      </c>
      <c r="C3441">
        <v>90503</v>
      </c>
      <c r="D3441" t="str">
        <f>_xlfn.XLOOKUP(C3441,customer_table!$A$2:$A$4869,customer_table!$B$2:$B$4869)</f>
        <v>Consumer</v>
      </c>
      <c r="E3441">
        <v>2</v>
      </c>
      <c r="F3441">
        <v>588.66999999999996</v>
      </c>
      <c r="G3441">
        <v>1177.3399999999999</v>
      </c>
      <c r="H3441">
        <v>0</v>
      </c>
      <c r="I3441">
        <v>11.24</v>
      </c>
      <c r="J3441" s="5">
        <v>45644</v>
      </c>
      <c r="K3441" s="5">
        <v>45649</v>
      </c>
      <c r="L3441" t="s">
        <v>4885</v>
      </c>
      <c r="M3441" t="s">
        <v>4898</v>
      </c>
      <c r="N3441" t="s">
        <v>4876</v>
      </c>
      <c r="O3441" t="s">
        <v>4875</v>
      </c>
      <c r="P3441" t="s">
        <v>4884</v>
      </c>
      <c r="Q3441" s="4">
        <f>_xlfn.XLOOKUP(C3441,customer_table!$A$2:$A$4947,customer_table!$A$2:$A$4947)</f>
        <v>90503</v>
      </c>
      <c r="R3441" t="str">
        <f>_xlfn.XLOOKUP(D3441,customer_table!$B$2:$B$4947,customer_table!$B$2:$B$4947)</f>
        <v>Consumer</v>
      </c>
      <c r="S3441" s="4" t="b">
        <f t="shared" si="265"/>
        <v>1</v>
      </c>
      <c r="T3441" s="6" t="b">
        <f t="shared" si="266"/>
        <v>1</v>
      </c>
      <c r="U3441" cm="1">
        <f t="array" ref="U3441">INDEX(hdd_products!$H$2:$H$21,MATCH(1,(hdd_products!$A$2:$A$21=hdd_orders!B3441)*(hdd_products!$H$2:$H$21=hdd_orders!F3441),0))</f>
        <v>588.66999999999996</v>
      </c>
      <c r="V3441" s="6" t="b">
        <f t="shared" si="267"/>
        <v>1</v>
      </c>
      <c r="W3441" s="4">
        <f t="shared" si="268"/>
        <v>1177.3399999999999</v>
      </c>
      <c r="X3441" s="6" t="b">
        <f t="shared" si="269"/>
        <v>1</v>
      </c>
      <c r="AD3441" s="52"/>
    </row>
    <row r="3442" spans="1:30" x14ac:dyDescent="0.45">
      <c r="A3442" s="4">
        <v>3440</v>
      </c>
      <c r="B3442">
        <v>1001</v>
      </c>
      <c r="C3442">
        <v>73534</v>
      </c>
      <c r="D3442" t="str">
        <f>_xlfn.XLOOKUP(C3442,customer_table!$A$2:$A$4869,customer_table!$B$2:$B$4869)</f>
        <v>Enterprise</v>
      </c>
      <c r="E3442">
        <v>1</v>
      </c>
      <c r="F3442">
        <v>129.16999999999999</v>
      </c>
      <c r="G3442">
        <v>129.16999999999999</v>
      </c>
      <c r="H3442">
        <v>0</v>
      </c>
      <c r="I3442">
        <v>19.41</v>
      </c>
      <c r="J3442" s="5">
        <v>45329</v>
      </c>
      <c r="K3442" s="5">
        <v>45333</v>
      </c>
      <c r="L3442" t="s">
        <v>4887</v>
      </c>
      <c r="M3442" t="s">
        <v>4896</v>
      </c>
      <c r="N3442" t="s">
        <v>4876</v>
      </c>
      <c r="O3442" t="s">
        <v>4894</v>
      </c>
      <c r="P3442" t="s">
        <v>4874</v>
      </c>
      <c r="Q3442" s="4">
        <f>_xlfn.XLOOKUP(C3442,customer_table!$A$2:$A$4947,customer_table!$A$2:$A$4947)</f>
        <v>73534</v>
      </c>
      <c r="R3442" t="str">
        <f>_xlfn.XLOOKUP(D3442,customer_table!$B$2:$B$4947,customer_table!$B$2:$B$4947)</f>
        <v>Enterprise</v>
      </c>
      <c r="S3442" s="4" t="b">
        <f t="shared" si="265"/>
        <v>1</v>
      </c>
      <c r="T3442" s="6" t="b">
        <f t="shared" si="266"/>
        <v>1</v>
      </c>
      <c r="U3442" cm="1">
        <f t="array" ref="U3442">INDEX(hdd_products!$H$2:$H$21,MATCH(1,(hdd_products!$A$2:$A$21=hdd_orders!B3442)*(hdd_products!$H$2:$H$21=hdd_orders!F3442),0))</f>
        <v>129.16999999999999</v>
      </c>
      <c r="V3442" s="6" t="b">
        <f t="shared" si="267"/>
        <v>1</v>
      </c>
      <c r="W3442" s="4">
        <f t="shared" si="268"/>
        <v>129.16999999999999</v>
      </c>
      <c r="X3442" s="6" t="b">
        <f t="shared" si="269"/>
        <v>1</v>
      </c>
      <c r="AD3442" s="52"/>
    </row>
    <row r="3443" spans="1:30" x14ac:dyDescent="0.45">
      <c r="A3443" s="4">
        <v>3441</v>
      </c>
      <c r="B3443">
        <v>1003</v>
      </c>
      <c r="C3443">
        <v>56205</v>
      </c>
      <c r="D3443" t="str">
        <f>_xlfn.XLOOKUP(C3443,customer_table!$A$2:$A$4869,customer_table!$B$2:$B$4869)</f>
        <v>Enterprise</v>
      </c>
      <c r="E3443">
        <v>1</v>
      </c>
      <c r="F3443">
        <v>95.08</v>
      </c>
      <c r="G3443">
        <v>95.08</v>
      </c>
      <c r="H3443">
        <v>0</v>
      </c>
      <c r="I3443">
        <v>18.38</v>
      </c>
      <c r="J3443" s="5">
        <v>45614</v>
      </c>
      <c r="K3443" s="5">
        <v>45616</v>
      </c>
      <c r="L3443" t="s">
        <v>4878</v>
      </c>
      <c r="M3443" t="s">
        <v>4881</v>
      </c>
      <c r="N3443" t="s">
        <v>4901</v>
      </c>
      <c r="O3443" t="s">
        <v>4880</v>
      </c>
      <c r="P3443" t="s">
        <v>4884</v>
      </c>
      <c r="Q3443" s="4">
        <f>_xlfn.XLOOKUP(C3443,customer_table!$A$2:$A$4947,customer_table!$A$2:$A$4947)</f>
        <v>56205</v>
      </c>
      <c r="R3443" t="str">
        <f>_xlfn.XLOOKUP(D3443,customer_table!$B$2:$B$4947,customer_table!$B$2:$B$4947)</f>
        <v>Enterprise</v>
      </c>
      <c r="S3443" s="4" t="b">
        <f t="shared" si="265"/>
        <v>1</v>
      </c>
      <c r="T3443" s="6" t="b">
        <f t="shared" si="266"/>
        <v>1</v>
      </c>
      <c r="U3443" cm="1">
        <f t="array" ref="U3443">INDEX(hdd_products!$H$2:$H$21,MATCH(1,(hdd_products!$A$2:$A$21=hdd_orders!B3443)*(hdd_products!$H$2:$H$21=hdd_orders!F3443),0))</f>
        <v>95.08</v>
      </c>
      <c r="V3443" s="6" t="b">
        <f t="shared" si="267"/>
        <v>1</v>
      </c>
      <c r="W3443" s="4">
        <f t="shared" si="268"/>
        <v>95.08</v>
      </c>
      <c r="X3443" s="6" t="b">
        <f t="shared" si="269"/>
        <v>1</v>
      </c>
      <c r="AD3443" s="52"/>
    </row>
    <row r="3444" spans="1:30" x14ac:dyDescent="0.45">
      <c r="A3444" s="4">
        <v>3442</v>
      </c>
      <c r="B3444">
        <v>1001</v>
      </c>
      <c r="C3444">
        <v>33357</v>
      </c>
      <c r="D3444" t="str">
        <f>_xlfn.XLOOKUP(C3444,customer_table!$A$2:$A$4869,customer_table!$B$2:$B$4869)</f>
        <v>Enterprise</v>
      </c>
      <c r="E3444">
        <v>2</v>
      </c>
      <c r="F3444">
        <v>129.16999999999999</v>
      </c>
      <c r="G3444">
        <v>258.33999999999997</v>
      </c>
      <c r="H3444">
        <v>0</v>
      </c>
      <c r="I3444">
        <v>18.77</v>
      </c>
      <c r="J3444" s="5">
        <v>45608</v>
      </c>
      <c r="K3444" s="5">
        <v>45611</v>
      </c>
      <c r="L3444" t="s">
        <v>4889</v>
      </c>
      <c r="M3444" t="s">
        <v>4877</v>
      </c>
      <c r="N3444" t="s">
        <v>4876</v>
      </c>
      <c r="O3444" t="s">
        <v>4880</v>
      </c>
      <c r="P3444" t="s">
        <v>4891</v>
      </c>
      <c r="Q3444" s="4">
        <f>_xlfn.XLOOKUP(C3444,customer_table!$A$2:$A$4947,customer_table!$A$2:$A$4947)</f>
        <v>33357</v>
      </c>
      <c r="R3444" t="str">
        <f>_xlfn.XLOOKUP(D3444,customer_table!$B$2:$B$4947,customer_table!$B$2:$B$4947)</f>
        <v>Enterprise</v>
      </c>
      <c r="S3444" s="4" t="b">
        <f t="shared" si="265"/>
        <v>1</v>
      </c>
      <c r="T3444" s="6" t="b">
        <f t="shared" si="266"/>
        <v>1</v>
      </c>
      <c r="U3444" cm="1">
        <f t="array" ref="U3444">INDEX(hdd_products!$H$2:$H$21,MATCH(1,(hdd_products!$A$2:$A$21=hdd_orders!B3444)*(hdd_products!$H$2:$H$21=hdd_orders!F3444),0))</f>
        <v>129.16999999999999</v>
      </c>
      <c r="V3444" s="6" t="b">
        <f t="shared" si="267"/>
        <v>1</v>
      </c>
      <c r="W3444" s="4">
        <f t="shared" si="268"/>
        <v>258.33999999999997</v>
      </c>
      <c r="X3444" s="6" t="b">
        <f t="shared" si="269"/>
        <v>1</v>
      </c>
      <c r="AD3444" s="52"/>
    </row>
    <row r="3445" spans="1:30" x14ac:dyDescent="0.45">
      <c r="A3445" s="4">
        <v>3443</v>
      </c>
      <c r="B3445">
        <v>1004</v>
      </c>
      <c r="C3445">
        <v>33003</v>
      </c>
      <c r="D3445" t="str">
        <f>_xlfn.XLOOKUP(C3445,customer_table!$A$2:$A$4869,customer_table!$B$2:$B$4869)</f>
        <v>Enterprise</v>
      </c>
      <c r="E3445">
        <v>3</v>
      </c>
      <c r="F3445">
        <v>170.85</v>
      </c>
      <c r="G3445">
        <v>512.54999999999995</v>
      </c>
      <c r="H3445">
        <v>0</v>
      </c>
      <c r="I3445">
        <v>12.3</v>
      </c>
      <c r="J3445" s="5">
        <v>45348</v>
      </c>
      <c r="K3445" s="5">
        <v>45352</v>
      </c>
      <c r="L3445" t="s">
        <v>4882</v>
      </c>
      <c r="M3445" t="s">
        <v>4881</v>
      </c>
      <c r="N3445" t="s">
        <v>4876</v>
      </c>
      <c r="O3445" t="s">
        <v>4875</v>
      </c>
      <c r="P3445" t="s">
        <v>4886</v>
      </c>
      <c r="Q3445" s="4">
        <f>_xlfn.XLOOKUP(C3445,customer_table!$A$2:$A$4947,customer_table!$A$2:$A$4947)</f>
        <v>33003</v>
      </c>
      <c r="R3445" t="str">
        <f>_xlfn.XLOOKUP(D3445,customer_table!$B$2:$B$4947,customer_table!$B$2:$B$4947)</f>
        <v>Enterprise</v>
      </c>
      <c r="S3445" s="4" t="b">
        <f t="shared" si="265"/>
        <v>1</v>
      </c>
      <c r="T3445" s="6" t="b">
        <f t="shared" si="266"/>
        <v>1</v>
      </c>
      <c r="U3445" cm="1">
        <f t="array" ref="U3445">INDEX(hdd_products!$H$2:$H$21,MATCH(1,(hdd_products!$A$2:$A$21=hdd_orders!B3445)*(hdd_products!$H$2:$H$21=hdd_orders!F3445),0))</f>
        <v>170.85</v>
      </c>
      <c r="V3445" s="6" t="b">
        <f t="shared" si="267"/>
        <v>1</v>
      </c>
      <c r="W3445" s="4">
        <f t="shared" si="268"/>
        <v>512.54999999999995</v>
      </c>
      <c r="X3445" s="6" t="b">
        <f t="shared" si="269"/>
        <v>1</v>
      </c>
      <c r="AD3445" s="52"/>
    </row>
    <row r="3446" spans="1:30" x14ac:dyDescent="0.45">
      <c r="A3446" s="4">
        <v>3444</v>
      </c>
      <c r="B3446">
        <v>1002</v>
      </c>
      <c r="C3446">
        <v>69559</v>
      </c>
      <c r="D3446" t="str">
        <f>_xlfn.XLOOKUP(C3446,customer_table!$A$2:$A$4869,customer_table!$B$2:$B$4869)</f>
        <v>Enterprise</v>
      </c>
      <c r="E3446">
        <v>2</v>
      </c>
      <c r="F3446">
        <v>198.26</v>
      </c>
      <c r="G3446">
        <v>396.52</v>
      </c>
      <c r="H3446">
        <v>0</v>
      </c>
      <c r="I3446">
        <v>14.65</v>
      </c>
      <c r="J3446" s="5">
        <v>45422</v>
      </c>
      <c r="K3446" s="5">
        <v>45424</v>
      </c>
      <c r="L3446" t="s">
        <v>4890</v>
      </c>
      <c r="M3446" t="s">
        <v>4881</v>
      </c>
      <c r="N3446" t="s">
        <v>4876</v>
      </c>
      <c r="O3446" t="s">
        <v>4875</v>
      </c>
      <c r="P3446" t="s">
        <v>4886</v>
      </c>
      <c r="Q3446" s="4">
        <f>_xlfn.XLOOKUP(C3446,customer_table!$A$2:$A$4947,customer_table!$A$2:$A$4947)</f>
        <v>69559</v>
      </c>
      <c r="R3446" t="str">
        <f>_xlfn.XLOOKUP(D3446,customer_table!$B$2:$B$4947,customer_table!$B$2:$B$4947)</f>
        <v>Enterprise</v>
      </c>
      <c r="S3446" s="4" t="b">
        <f t="shared" si="265"/>
        <v>1</v>
      </c>
      <c r="T3446" s="6" t="b">
        <f t="shared" si="266"/>
        <v>1</v>
      </c>
      <c r="U3446" cm="1">
        <f t="array" ref="U3446">INDEX(hdd_products!$H$2:$H$21,MATCH(1,(hdd_products!$A$2:$A$21=hdd_orders!B3446)*(hdd_products!$H$2:$H$21=hdd_orders!F3446),0))</f>
        <v>198.26</v>
      </c>
      <c r="V3446" s="6" t="b">
        <f t="shared" si="267"/>
        <v>1</v>
      </c>
      <c r="W3446" s="4">
        <f t="shared" si="268"/>
        <v>396.52</v>
      </c>
      <c r="X3446" s="6" t="b">
        <f t="shared" si="269"/>
        <v>1</v>
      </c>
      <c r="AD3446" s="52"/>
    </row>
    <row r="3447" spans="1:30" x14ac:dyDescent="0.45">
      <c r="A3447" s="4">
        <v>3445</v>
      </c>
      <c r="B3447">
        <v>1014</v>
      </c>
      <c r="C3447">
        <v>59241</v>
      </c>
      <c r="D3447" t="str">
        <f>_xlfn.XLOOKUP(C3447,customer_table!$A$2:$A$4869,customer_table!$B$2:$B$4869)</f>
        <v>Consumer</v>
      </c>
      <c r="E3447">
        <v>2</v>
      </c>
      <c r="F3447">
        <v>686.52</v>
      </c>
      <c r="G3447">
        <v>1373.04</v>
      </c>
      <c r="H3447">
        <v>0</v>
      </c>
      <c r="I3447">
        <v>10.42</v>
      </c>
      <c r="J3447" s="5">
        <v>45440</v>
      </c>
      <c r="K3447" s="5">
        <v>45442</v>
      </c>
      <c r="L3447" t="s">
        <v>4900</v>
      </c>
      <c r="M3447" t="s">
        <v>4877</v>
      </c>
      <c r="N3447" t="s">
        <v>4876</v>
      </c>
      <c r="O3447" t="s">
        <v>4875</v>
      </c>
      <c r="P3447" t="s">
        <v>4886</v>
      </c>
      <c r="Q3447" s="4">
        <f>_xlfn.XLOOKUP(C3447,customer_table!$A$2:$A$4947,customer_table!$A$2:$A$4947)</f>
        <v>59241</v>
      </c>
      <c r="R3447" t="str">
        <f>_xlfn.XLOOKUP(D3447,customer_table!$B$2:$B$4947,customer_table!$B$2:$B$4947)</f>
        <v>Consumer</v>
      </c>
      <c r="S3447" s="4" t="b">
        <f t="shared" si="265"/>
        <v>1</v>
      </c>
      <c r="T3447" s="6" t="b">
        <f t="shared" si="266"/>
        <v>1</v>
      </c>
      <c r="U3447" cm="1">
        <f t="array" ref="U3447">INDEX(hdd_products!$H$2:$H$21,MATCH(1,(hdd_products!$A$2:$A$21=hdd_orders!B3447)*(hdd_products!$H$2:$H$21=hdd_orders!F3447),0))</f>
        <v>686.52</v>
      </c>
      <c r="V3447" s="6" t="b">
        <f t="shared" si="267"/>
        <v>1</v>
      </c>
      <c r="W3447" s="4">
        <f t="shared" si="268"/>
        <v>1373.04</v>
      </c>
      <c r="X3447" s="6" t="b">
        <f t="shared" si="269"/>
        <v>1</v>
      </c>
      <c r="AD3447" s="52"/>
    </row>
    <row r="3448" spans="1:30" x14ac:dyDescent="0.45">
      <c r="A3448" s="4">
        <v>3446</v>
      </c>
      <c r="B3448">
        <v>1001</v>
      </c>
      <c r="C3448">
        <v>94678</v>
      </c>
      <c r="D3448" t="str">
        <f>_xlfn.XLOOKUP(C3448,customer_table!$A$2:$A$4869,customer_table!$B$2:$B$4869)</f>
        <v>Small Business</v>
      </c>
      <c r="E3448">
        <v>1</v>
      </c>
      <c r="F3448">
        <v>129.16999999999999</v>
      </c>
      <c r="G3448">
        <v>129.16999999999999</v>
      </c>
      <c r="H3448">
        <v>0</v>
      </c>
      <c r="I3448">
        <v>13.77</v>
      </c>
      <c r="J3448" s="5">
        <v>45642</v>
      </c>
      <c r="K3448" s="5">
        <v>45649</v>
      </c>
      <c r="L3448" t="s">
        <v>4895</v>
      </c>
      <c r="M3448" t="s">
        <v>4898</v>
      </c>
      <c r="N3448" t="s">
        <v>4876</v>
      </c>
      <c r="O3448" t="s">
        <v>4880</v>
      </c>
      <c r="P3448" t="s">
        <v>4888</v>
      </c>
      <c r="Q3448" s="4">
        <f>_xlfn.XLOOKUP(C3448,customer_table!$A$2:$A$4947,customer_table!$A$2:$A$4947)</f>
        <v>94678</v>
      </c>
      <c r="R3448" t="str">
        <f>_xlfn.XLOOKUP(D3448,customer_table!$B$2:$B$4947,customer_table!$B$2:$B$4947)</f>
        <v>Small Business</v>
      </c>
      <c r="S3448" s="4" t="b">
        <f t="shared" si="265"/>
        <v>1</v>
      </c>
      <c r="T3448" s="6" t="b">
        <f t="shared" si="266"/>
        <v>1</v>
      </c>
      <c r="U3448" cm="1">
        <f t="array" ref="U3448">INDEX(hdd_products!$H$2:$H$21,MATCH(1,(hdd_products!$A$2:$A$21=hdd_orders!B3448)*(hdd_products!$H$2:$H$21=hdd_orders!F3448),0))</f>
        <v>129.16999999999999</v>
      </c>
      <c r="V3448" s="6" t="b">
        <f t="shared" si="267"/>
        <v>1</v>
      </c>
      <c r="W3448" s="4">
        <f t="shared" si="268"/>
        <v>129.16999999999999</v>
      </c>
      <c r="X3448" s="6" t="b">
        <f t="shared" si="269"/>
        <v>1</v>
      </c>
      <c r="AD3448" s="52"/>
    </row>
    <row r="3449" spans="1:30" x14ac:dyDescent="0.45">
      <c r="A3449" s="4">
        <v>3447</v>
      </c>
      <c r="B3449">
        <v>1003</v>
      </c>
      <c r="C3449">
        <v>35624</v>
      </c>
      <c r="D3449" t="str">
        <f>_xlfn.XLOOKUP(C3449,customer_table!$A$2:$A$4869,customer_table!$B$2:$B$4869)</f>
        <v>Enterprise</v>
      </c>
      <c r="E3449">
        <v>1</v>
      </c>
      <c r="F3449">
        <v>95.08</v>
      </c>
      <c r="G3449">
        <v>95.08</v>
      </c>
      <c r="H3449">
        <v>0</v>
      </c>
      <c r="I3449">
        <v>11.61</v>
      </c>
      <c r="J3449" s="5">
        <v>45292</v>
      </c>
      <c r="K3449" s="5">
        <v>45298</v>
      </c>
      <c r="L3449" t="s">
        <v>4885</v>
      </c>
      <c r="M3449" t="s">
        <v>4881</v>
      </c>
      <c r="N3449" t="s">
        <v>4876</v>
      </c>
      <c r="O3449" t="s">
        <v>4880</v>
      </c>
      <c r="P3449" t="s">
        <v>4886</v>
      </c>
      <c r="Q3449" s="4">
        <f>_xlfn.XLOOKUP(C3449,customer_table!$A$2:$A$4947,customer_table!$A$2:$A$4947)</f>
        <v>35624</v>
      </c>
      <c r="R3449" t="str">
        <f>_xlfn.XLOOKUP(D3449,customer_table!$B$2:$B$4947,customer_table!$B$2:$B$4947)</f>
        <v>Enterprise</v>
      </c>
      <c r="S3449" s="4" t="b">
        <f t="shared" si="265"/>
        <v>1</v>
      </c>
      <c r="T3449" s="6" t="b">
        <f t="shared" si="266"/>
        <v>1</v>
      </c>
      <c r="U3449" cm="1">
        <f t="array" ref="U3449">INDEX(hdd_products!$H$2:$H$21,MATCH(1,(hdd_products!$A$2:$A$21=hdd_orders!B3449)*(hdd_products!$H$2:$H$21=hdd_orders!F3449),0))</f>
        <v>95.08</v>
      </c>
      <c r="V3449" s="6" t="b">
        <f t="shared" si="267"/>
        <v>1</v>
      </c>
      <c r="W3449" s="4">
        <f t="shared" si="268"/>
        <v>95.08</v>
      </c>
      <c r="X3449" s="6" t="b">
        <f t="shared" si="269"/>
        <v>1</v>
      </c>
      <c r="AD3449" s="52"/>
    </row>
    <row r="3450" spans="1:30" x14ac:dyDescent="0.45">
      <c r="A3450" s="4">
        <v>3448</v>
      </c>
      <c r="B3450">
        <v>1005</v>
      </c>
      <c r="C3450">
        <v>75824</v>
      </c>
      <c r="D3450" t="str">
        <f>_xlfn.XLOOKUP(C3450,customer_table!$A$2:$A$4869,customer_table!$B$2:$B$4869)</f>
        <v>Small Business</v>
      </c>
      <c r="E3450">
        <v>2</v>
      </c>
      <c r="F3450">
        <v>204.55</v>
      </c>
      <c r="G3450">
        <v>409.1</v>
      </c>
      <c r="H3450">
        <v>0</v>
      </c>
      <c r="I3450">
        <v>9.0500000000000007</v>
      </c>
      <c r="J3450" s="5">
        <v>45518</v>
      </c>
      <c r="K3450" s="5">
        <v>45525</v>
      </c>
      <c r="L3450" t="s">
        <v>4897</v>
      </c>
      <c r="M3450" t="s">
        <v>4877</v>
      </c>
      <c r="N3450" t="s">
        <v>4876</v>
      </c>
      <c r="O3450" t="s">
        <v>4880</v>
      </c>
      <c r="P3450" t="s">
        <v>4891</v>
      </c>
      <c r="Q3450" s="4">
        <f>_xlfn.XLOOKUP(C3450,customer_table!$A$2:$A$4947,customer_table!$A$2:$A$4947)</f>
        <v>75824</v>
      </c>
      <c r="R3450" t="str">
        <f>_xlfn.XLOOKUP(D3450,customer_table!$B$2:$B$4947,customer_table!$B$2:$B$4947)</f>
        <v>Small Business</v>
      </c>
      <c r="S3450" s="4" t="b">
        <f t="shared" si="265"/>
        <v>1</v>
      </c>
      <c r="T3450" s="6" t="b">
        <f t="shared" si="266"/>
        <v>1</v>
      </c>
      <c r="U3450" cm="1">
        <f t="array" ref="U3450">INDEX(hdd_products!$H$2:$H$21,MATCH(1,(hdd_products!$A$2:$A$21=hdd_orders!B3450)*(hdd_products!$H$2:$H$21=hdd_orders!F3450),0))</f>
        <v>204.55</v>
      </c>
      <c r="V3450" s="6" t="b">
        <f t="shared" si="267"/>
        <v>1</v>
      </c>
      <c r="W3450" s="4">
        <f t="shared" si="268"/>
        <v>409.1</v>
      </c>
      <c r="X3450" s="6" t="b">
        <f t="shared" si="269"/>
        <v>1</v>
      </c>
      <c r="AD3450" s="52"/>
    </row>
    <row r="3451" spans="1:30" x14ac:dyDescent="0.45">
      <c r="A3451" s="4">
        <v>3449</v>
      </c>
      <c r="B3451">
        <v>1010</v>
      </c>
      <c r="C3451">
        <v>70899</v>
      </c>
      <c r="D3451" t="str">
        <f>_xlfn.XLOOKUP(C3451,customer_table!$A$2:$A$4869,customer_table!$B$2:$B$4869)</f>
        <v>Small Business</v>
      </c>
      <c r="E3451">
        <v>5</v>
      </c>
      <c r="F3451">
        <v>446.61</v>
      </c>
      <c r="G3451">
        <v>2233.0500000000002</v>
      </c>
      <c r="H3451">
        <v>0</v>
      </c>
      <c r="I3451">
        <v>14.03</v>
      </c>
      <c r="J3451" s="5">
        <v>45589</v>
      </c>
      <c r="K3451" s="5">
        <v>45592</v>
      </c>
      <c r="L3451" t="s">
        <v>4890</v>
      </c>
      <c r="M3451" t="s">
        <v>4898</v>
      </c>
      <c r="N3451" t="s">
        <v>4903</v>
      </c>
      <c r="O3451" t="s">
        <v>4880</v>
      </c>
      <c r="P3451" t="s">
        <v>4884</v>
      </c>
      <c r="Q3451" s="4">
        <f>_xlfn.XLOOKUP(C3451,customer_table!$A$2:$A$4947,customer_table!$A$2:$A$4947)</f>
        <v>70899</v>
      </c>
      <c r="R3451" t="str">
        <f>_xlfn.XLOOKUP(D3451,customer_table!$B$2:$B$4947,customer_table!$B$2:$B$4947)</f>
        <v>Small Business</v>
      </c>
      <c r="S3451" s="4" t="b">
        <f t="shared" si="265"/>
        <v>1</v>
      </c>
      <c r="T3451" s="6" t="b">
        <f t="shared" si="266"/>
        <v>1</v>
      </c>
      <c r="U3451" cm="1">
        <f t="array" ref="U3451">INDEX(hdd_products!$H$2:$H$21,MATCH(1,(hdd_products!$A$2:$A$21=hdd_orders!B3451)*(hdd_products!$H$2:$H$21=hdd_orders!F3451),0))</f>
        <v>446.61</v>
      </c>
      <c r="V3451" s="6" t="b">
        <f t="shared" si="267"/>
        <v>1</v>
      </c>
      <c r="W3451" s="4">
        <f t="shared" si="268"/>
        <v>2233.0500000000002</v>
      </c>
      <c r="X3451" s="6" t="b">
        <f t="shared" si="269"/>
        <v>1</v>
      </c>
      <c r="AD3451" s="52"/>
    </row>
    <row r="3452" spans="1:30" x14ac:dyDescent="0.45">
      <c r="A3452" s="4">
        <v>3450</v>
      </c>
      <c r="B3452">
        <v>1007</v>
      </c>
      <c r="C3452">
        <v>76517</v>
      </c>
      <c r="D3452" t="str">
        <f>_xlfn.XLOOKUP(C3452,customer_table!$A$2:$A$4869,customer_table!$B$2:$B$4869)</f>
        <v>Enterprise</v>
      </c>
      <c r="E3452">
        <v>2</v>
      </c>
      <c r="F3452">
        <v>415.57</v>
      </c>
      <c r="G3452">
        <v>831.14</v>
      </c>
      <c r="H3452">
        <v>0</v>
      </c>
      <c r="I3452">
        <v>9.36</v>
      </c>
      <c r="J3452" s="5">
        <v>45483</v>
      </c>
      <c r="K3452" s="5">
        <v>45488</v>
      </c>
      <c r="L3452" t="s">
        <v>4899</v>
      </c>
      <c r="M3452" t="s">
        <v>4896</v>
      </c>
      <c r="N3452" t="s">
        <v>4876</v>
      </c>
      <c r="O3452" t="s">
        <v>4880</v>
      </c>
      <c r="P3452" t="s">
        <v>4879</v>
      </c>
      <c r="Q3452" s="4">
        <f>_xlfn.XLOOKUP(C3452,customer_table!$A$2:$A$4947,customer_table!$A$2:$A$4947)</f>
        <v>76517</v>
      </c>
      <c r="R3452" t="str">
        <f>_xlfn.XLOOKUP(D3452,customer_table!$B$2:$B$4947,customer_table!$B$2:$B$4947)</f>
        <v>Enterprise</v>
      </c>
      <c r="S3452" s="4" t="b">
        <f t="shared" si="265"/>
        <v>1</v>
      </c>
      <c r="T3452" s="6" t="b">
        <f t="shared" si="266"/>
        <v>1</v>
      </c>
      <c r="U3452" cm="1">
        <f t="array" ref="U3452">INDEX(hdd_products!$H$2:$H$21,MATCH(1,(hdd_products!$A$2:$A$21=hdd_orders!B3452)*(hdd_products!$H$2:$H$21=hdd_orders!F3452),0))</f>
        <v>415.57</v>
      </c>
      <c r="V3452" s="6" t="b">
        <f t="shared" si="267"/>
        <v>1</v>
      </c>
      <c r="W3452" s="4">
        <f t="shared" si="268"/>
        <v>831.14</v>
      </c>
      <c r="X3452" s="6" t="b">
        <f t="shared" si="269"/>
        <v>1</v>
      </c>
      <c r="AD3452" s="52"/>
    </row>
    <row r="3453" spans="1:30" x14ac:dyDescent="0.45">
      <c r="A3453" s="4">
        <v>3451</v>
      </c>
      <c r="B3453">
        <v>1011</v>
      </c>
      <c r="C3453">
        <v>68745</v>
      </c>
      <c r="D3453" t="str">
        <f>_xlfn.XLOOKUP(C3453,customer_table!$A$2:$A$4869,customer_table!$B$2:$B$4869)</f>
        <v>Enterprise</v>
      </c>
      <c r="E3453">
        <v>4</v>
      </c>
      <c r="F3453">
        <v>664.86</v>
      </c>
      <c r="G3453">
        <v>2659.44</v>
      </c>
      <c r="H3453">
        <v>0</v>
      </c>
      <c r="I3453">
        <v>14.35</v>
      </c>
      <c r="J3453" s="5">
        <v>45452</v>
      </c>
      <c r="K3453" s="5">
        <v>45454</v>
      </c>
      <c r="L3453" t="s">
        <v>4882</v>
      </c>
      <c r="M3453" t="s">
        <v>4898</v>
      </c>
      <c r="N3453" t="s">
        <v>4903</v>
      </c>
      <c r="O3453" t="s">
        <v>4880</v>
      </c>
      <c r="P3453" t="s">
        <v>4888</v>
      </c>
      <c r="Q3453" s="4">
        <f>_xlfn.XLOOKUP(C3453,customer_table!$A$2:$A$4947,customer_table!$A$2:$A$4947)</f>
        <v>68745</v>
      </c>
      <c r="R3453" t="str">
        <f>_xlfn.XLOOKUP(D3453,customer_table!$B$2:$B$4947,customer_table!$B$2:$B$4947)</f>
        <v>Enterprise</v>
      </c>
      <c r="S3453" s="4" t="b">
        <f t="shared" si="265"/>
        <v>1</v>
      </c>
      <c r="T3453" s="6" t="b">
        <f t="shared" si="266"/>
        <v>1</v>
      </c>
      <c r="U3453" cm="1">
        <f t="array" ref="U3453">INDEX(hdd_products!$H$2:$H$21,MATCH(1,(hdd_products!$A$2:$A$21=hdd_orders!B3453)*(hdd_products!$H$2:$H$21=hdd_orders!F3453),0))</f>
        <v>664.86</v>
      </c>
      <c r="V3453" s="6" t="b">
        <f t="shared" si="267"/>
        <v>1</v>
      </c>
      <c r="W3453" s="4">
        <f t="shared" si="268"/>
        <v>2659.44</v>
      </c>
      <c r="X3453" s="6" t="b">
        <f t="shared" si="269"/>
        <v>1</v>
      </c>
      <c r="AD3453" s="52"/>
    </row>
    <row r="3454" spans="1:30" x14ac:dyDescent="0.45">
      <c r="A3454" s="4">
        <v>3452</v>
      </c>
      <c r="B3454">
        <v>1009</v>
      </c>
      <c r="C3454">
        <v>96236</v>
      </c>
      <c r="D3454" t="str">
        <f>_xlfn.XLOOKUP(C3454,customer_table!$A$2:$A$4869,customer_table!$B$2:$B$4869)</f>
        <v>Enterprise</v>
      </c>
      <c r="E3454">
        <v>4</v>
      </c>
      <c r="F3454">
        <v>185.76</v>
      </c>
      <c r="G3454">
        <v>743.04</v>
      </c>
      <c r="H3454">
        <v>0</v>
      </c>
      <c r="I3454">
        <v>10.27</v>
      </c>
      <c r="J3454" s="5">
        <v>45385</v>
      </c>
      <c r="K3454" s="5">
        <v>45389</v>
      </c>
      <c r="L3454" t="s">
        <v>4897</v>
      </c>
      <c r="M3454" t="s">
        <v>4877</v>
      </c>
      <c r="N3454" t="s">
        <v>4876</v>
      </c>
      <c r="O3454" t="s">
        <v>4880</v>
      </c>
      <c r="P3454" t="s">
        <v>4886</v>
      </c>
      <c r="Q3454" s="4">
        <f>_xlfn.XLOOKUP(C3454,customer_table!$A$2:$A$4947,customer_table!$A$2:$A$4947)</f>
        <v>96236</v>
      </c>
      <c r="R3454" t="str">
        <f>_xlfn.XLOOKUP(D3454,customer_table!$B$2:$B$4947,customer_table!$B$2:$B$4947)</f>
        <v>Enterprise</v>
      </c>
      <c r="S3454" s="4" t="b">
        <f t="shared" si="265"/>
        <v>1</v>
      </c>
      <c r="T3454" s="6" t="b">
        <f t="shared" si="266"/>
        <v>1</v>
      </c>
      <c r="U3454" cm="1">
        <f t="array" ref="U3454">INDEX(hdd_products!$H$2:$H$21,MATCH(1,(hdd_products!$A$2:$A$21=hdd_orders!B3454)*(hdd_products!$H$2:$H$21=hdd_orders!F3454),0))</f>
        <v>185.76</v>
      </c>
      <c r="V3454" s="6" t="b">
        <f t="shared" si="267"/>
        <v>1</v>
      </c>
      <c r="W3454" s="4">
        <f t="shared" si="268"/>
        <v>743.04</v>
      </c>
      <c r="X3454" s="6" t="b">
        <f t="shared" si="269"/>
        <v>1</v>
      </c>
      <c r="AD3454" s="52"/>
    </row>
    <row r="3455" spans="1:30" x14ac:dyDescent="0.45">
      <c r="A3455" s="4">
        <v>3453</v>
      </c>
      <c r="B3455">
        <v>1004</v>
      </c>
      <c r="C3455">
        <v>40562</v>
      </c>
      <c r="D3455" t="str">
        <f>_xlfn.XLOOKUP(C3455,customer_table!$A$2:$A$4869,customer_table!$B$2:$B$4869)</f>
        <v>Enterprise</v>
      </c>
      <c r="E3455">
        <v>2</v>
      </c>
      <c r="F3455">
        <v>170.85</v>
      </c>
      <c r="G3455">
        <v>341.7</v>
      </c>
      <c r="H3455">
        <v>0</v>
      </c>
      <c r="I3455">
        <v>10.94</v>
      </c>
      <c r="J3455" s="5">
        <v>45598</v>
      </c>
      <c r="K3455" s="5">
        <v>45604</v>
      </c>
      <c r="L3455" t="s">
        <v>4900</v>
      </c>
      <c r="M3455" t="s">
        <v>4881</v>
      </c>
      <c r="N3455" t="s">
        <v>4876</v>
      </c>
      <c r="O3455" t="s">
        <v>4880</v>
      </c>
      <c r="P3455" t="s">
        <v>4874</v>
      </c>
      <c r="Q3455" s="4">
        <f>_xlfn.XLOOKUP(C3455,customer_table!$A$2:$A$4947,customer_table!$A$2:$A$4947)</f>
        <v>40562</v>
      </c>
      <c r="R3455" t="str">
        <f>_xlfn.XLOOKUP(D3455,customer_table!$B$2:$B$4947,customer_table!$B$2:$B$4947)</f>
        <v>Enterprise</v>
      </c>
      <c r="S3455" s="4" t="b">
        <f t="shared" si="265"/>
        <v>1</v>
      </c>
      <c r="T3455" s="6" t="b">
        <f t="shared" si="266"/>
        <v>1</v>
      </c>
      <c r="U3455" cm="1">
        <f t="array" ref="U3455">INDEX(hdd_products!$H$2:$H$21,MATCH(1,(hdd_products!$A$2:$A$21=hdd_orders!B3455)*(hdd_products!$H$2:$H$21=hdd_orders!F3455),0))</f>
        <v>170.85</v>
      </c>
      <c r="V3455" s="6" t="b">
        <f t="shared" si="267"/>
        <v>1</v>
      </c>
      <c r="W3455" s="4">
        <f t="shared" si="268"/>
        <v>341.7</v>
      </c>
      <c r="X3455" s="6" t="b">
        <f t="shared" si="269"/>
        <v>1</v>
      </c>
      <c r="AD3455" s="52"/>
    </row>
    <row r="3456" spans="1:30" x14ac:dyDescent="0.45">
      <c r="A3456" s="4">
        <v>3454</v>
      </c>
      <c r="B3456">
        <v>1009</v>
      </c>
      <c r="C3456">
        <v>32347</v>
      </c>
      <c r="D3456" t="str">
        <f>_xlfn.XLOOKUP(C3456,customer_table!$A$2:$A$4869,customer_table!$B$2:$B$4869)</f>
        <v>Enterprise</v>
      </c>
      <c r="E3456">
        <v>1</v>
      </c>
      <c r="F3456">
        <v>185.76</v>
      </c>
      <c r="G3456">
        <v>185.76</v>
      </c>
      <c r="H3456">
        <v>0</v>
      </c>
      <c r="I3456">
        <v>10.95</v>
      </c>
      <c r="J3456" s="5">
        <v>45546</v>
      </c>
      <c r="K3456" s="5">
        <v>45550</v>
      </c>
      <c r="L3456" t="s">
        <v>4900</v>
      </c>
      <c r="M3456" t="s">
        <v>4896</v>
      </c>
      <c r="N3456" t="s">
        <v>4876</v>
      </c>
      <c r="O3456" t="s">
        <v>4875</v>
      </c>
      <c r="P3456" t="s">
        <v>4886</v>
      </c>
      <c r="Q3456" s="4">
        <f>_xlfn.XLOOKUP(C3456,customer_table!$A$2:$A$4947,customer_table!$A$2:$A$4947)</f>
        <v>32347</v>
      </c>
      <c r="R3456" t="str">
        <f>_xlfn.XLOOKUP(D3456,customer_table!$B$2:$B$4947,customer_table!$B$2:$B$4947)</f>
        <v>Enterprise</v>
      </c>
      <c r="S3456" s="4" t="b">
        <f t="shared" si="265"/>
        <v>1</v>
      </c>
      <c r="T3456" s="6" t="b">
        <f t="shared" si="266"/>
        <v>1</v>
      </c>
      <c r="U3456" cm="1">
        <f t="array" ref="U3456">INDEX(hdd_products!$H$2:$H$21,MATCH(1,(hdd_products!$A$2:$A$21=hdd_orders!B3456)*(hdd_products!$H$2:$H$21=hdd_orders!F3456),0))</f>
        <v>185.76</v>
      </c>
      <c r="V3456" s="6" t="b">
        <f t="shared" si="267"/>
        <v>1</v>
      </c>
      <c r="W3456" s="4">
        <f t="shared" si="268"/>
        <v>185.76</v>
      </c>
      <c r="X3456" s="6" t="b">
        <f t="shared" si="269"/>
        <v>1</v>
      </c>
      <c r="AD3456" s="52"/>
    </row>
    <row r="3457" spans="1:30" x14ac:dyDescent="0.45">
      <c r="A3457" s="4">
        <v>3455</v>
      </c>
      <c r="B3457">
        <v>1001</v>
      </c>
      <c r="C3457">
        <v>62345</v>
      </c>
      <c r="D3457" t="str">
        <f>_xlfn.XLOOKUP(C3457,customer_table!$A$2:$A$4869,customer_table!$B$2:$B$4869)</f>
        <v>Consumer</v>
      </c>
      <c r="E3457">
        <v>1</v>
      </c>
      <c r="F3457">
        <v>129.16999999999999</v>
      </c>
      <c r="G3457">
        <v>129.16999999999999</v>
      </c>
      <c r="H3457">
        <v>0</v>
      </c>
      <c r="I3457">
        <v>12.23</v>
      </c>
      <c r="J3457" s="5">
        <v>45300</v>
      </c>
      <c r="K3457" s="5">
        <v>45304</v>
      </c>
      <c r="L3457" t="s">
        <v>4882</v>
      </c>
      <c r="M3457" t="s">
        <v>4896</v>
      </c>
      <c r="N3457" t="s">
        <v>4876</v>
      </c>
      <c r="O3457" t="s">
        <v>4875</v>
      </c>
      <c r="P3457" t="s">
        <v>4874</v>
      </c>
      <c r="Q3457" s="4">
        <f>_xlfn.XLOOKUP(C3457,customer_table!$A$2:$A$4947,customer_table!$A$2:$A$4947)</f>
        <v>62345</v>
      </c>
      <c r="R3457" t="str">
        <f>_xlfn.XLOOKUP(D3457,customer_table!$B$2:$B$4947,customer_table!$B$2:$B$4947)</f>
        <v>Consumer</v>
      </c>
      <c r="S3457" s="4" t="b">
        <f t="shared" si="265"/>
        <v>1</v>
      </c>
      <c r="T3457" s="6" t="b">
        <f t="shared" si="266"/>
        <v>1</v>
      </c>
      <c r="U3457" cm="1">
        <f t="array" ref="U3457">INDEX(hdd_products!$H$2:$H$21,MATCH(1,(hdd_products!$A$2:$A$21=hdd_orders!B3457)*(hdd_products!$H$2:$H$21=hdd_orders!F3457),0))</f>
        <v>129.16999999999999</v>
      </c>
      <c r="V3457" s="6" t="b">
        <f t="shared" si="267"/>
        <v>1</v>
      </c>
      <c r="W3457" s="4">
        <f t="shared" si="268"/>
        <v>129.16999999999999</v>
      </c>
      <c r="X3457" s="6" t="b">
        <f t="shared" si="269"/>
        <v>1</v>
      </c>
      <c r="AD3457" s="52"/>
    </row>
    <row r="3458" spans="1:30" x14ac:dyDescent="0.45">
      <c r="A3458" s="4">
        <v>3456</v>
      </c>
      <c r="B3458">
        <v>1013</v>
      </c>
      <c r="C3458">
        <v>58350</v>
      </c>
      <c r="D3458" t="str">
        <f>_xlfn.XLOOKUP(C3458,customer_table!$A$2:$A$4869,customer_table!$B$2:$B$4869)</f>
        <v>Small Business</v>
      </c>
      <c r="E3458">
        <v>1</v>
      </c>
      <c r="F3458">
        <v>588.66999999999996</v>
      </c>
      <c r="G3458">
        <v>588.66999999999996</v>
      </c>
      <c r="H3458">
        <v>0</v>
      </c>
      <c r="I3458">
        <v>15.07</v>
      </c>
      <c r="J3458" s="5">
        <v>45601</v>
      </c>
      <c r="K3458" s="5">
        <v>45603</v>
      </c>
      <c r="L3458" t="s">
        <v>4893</v>
      </c>
      <c r="M3458" t="s">
        <v>4881</v>
      </c>
      <c r="N3458" t="s">
        <v>4876</v>
      </c>
      <c r="O3458" t="s">
        <v>4880</v>
      </c>
      <c r="P3458" t="s">
        <v>4891</v>
      </c>
      <c r="Q3458" s="4">
        <f>_xlfn.XLOOKUP(C3458,customer_table!$A$2:$A$4947,customer_table!$A$2:$A$4947)</f>
        <v>58350</v>
      </c>
      <c r="R3458" t="str">
        <f>_xlfn.XLOOKUP(D3458,customer_table!$B$2:$B$4947,customer_table!$B$2:$B$4947)</f>
        <v>Small Business</v>
      </c>
      <c r="S3458" s="4" t="b">
        <f t="shared" si="265"/>
        <v>1</v>
      </c>
      <c r="T3458" s="6" t="b">
        <f t="shared" si="266"/>
        <v>1</v>
      </c>
      <c r="U3458" cm="1">
        <f t="array" ref="U3458">INDEX(hdd_products!$H$2:$H$21,MATCH(1,(hdd_products!$A$2:$A$21=hdd_orders!B3458)*(hdd_products!$H$2:$H$21=hdd_orders!F3458),0))</f>
        <v>588.66999999999996</v>
      </c>
      <c r="V3458" s="6" t="b">
        <f t="shared" si="267"/>
        <v>1</v>
      </c>
      <c r="W3458" s="4">
        <f t="shared" si="268"/>
        <v>588.66999999999996</v>
      </c>
      <c r="X3458" s="6" t="b">
        <f t="shared" si="269"/>
        <v>1</v>
      </c>
      <c r="AD3458" s="52"/>
    </row>
    <row r="3459" spans="1:30" x14ac:dyDescent="0.45">
      <c r="A3459" s="4">
        <v>3457</v>
      </c>
      <c r="B3459">
        <v>1004</v>
      </c>
      <c r="C3459">
        <v>19350</v>
      </c>
      <c r="D3459" t="str">
        <f>_xlfn.XLOOKUP(C3459,customer_table!$A$2:$A$4869,customer_table!$B$2:$B$4869)</f>
        <v>Enterprise</v>
      </c>
      <c r="E3459">
        <v>1</v>
      </c>
      <c r="F3459">
        <v>170.85</v>
      </c>
      <c r="G3459">
        <v>170.85</v>
      </c>
      <c r="H3459">
        <v>0</v>
      </c>
      <c r="I3459">
        <v>17.13</v>
      </c>
      <c r="J3459" s="5">
        <v>45369</v>
      </c>
      <c r="K3459" s="5">
        <v>45374</v>
      </c>
      <c r="L3459" t="s">
        <v>4878</v>
      </c>
      <c r="M3459" t="s">
        <v>4896</v>
      </c>
      <c r="N3459" t="s">
        <v>4876</v>
      </c>
      <c r="O3459" t="s">
        <v>4880</v>
      </c>
      <c r="P3459" t="s">
        <v>4874</v>
      </c>
      <c r="Q3459" s="4">
        <f>_xlfn.XLOOKUP(C3459,customer_table!$A$2:$A$4947,customer_table!$A$2:$A$4947)</f>
        <v>19350</v>
      </c>
      <c r="R3459" t="str">
        <f>_xlfn.XLOOKUP(D3459,customer_table!$B$2:$B$4947,customer_table!$B$2:$B$4947)</f>
        <v>Enterprise</v>
      </c>
      <c r="S3459" s="4" t="b">
        <f t="shared" si="265"/>
        <v>1</v>
      </c>
      <c r="T3459" s="6" t="b">
        <f t="shared" si="266"/>
        <v>1</v>
      </c>
      <c r="U3459" cm="1">
        <f t="array" ref="U3459">INDEX(hdd_products!$H$2:$H$21,MATCH(1,(hdd_products!$A$2:$A$21=hdd_orders!B3459)*(hdd_products!$H$2:$H$21=hdd_orders!F3459),0))</f>
        <v>170.85</v>
      </c>
      <c r="V3459" s="6" t="b">
        <f t="shared" si="267"/>
        <v>1</v>
      </c>
      <c r="W3459" s="4">
        <f t="shared" si="268"/>
        <v>170.85</v>
      </c>
      <c r="X3459" s="6" t="b">
        <f t="shared" si="269"/>
        <v>1</v>
      </c>
      <c r="AD3459" s="52"/>
    </row>
    <row r="3460" spans="1:30" x14ac:dyDescent="0.45">
      <c r="A3460" s="4">
        <v>3458</v>
      </c>
      <c r="B3460">
        <v>1008</v>
      </c>
      <c r="C3460">
        <v>51393</v>
      </c>
      <c r="D3460" t="str">
        <f>_xlfn.XLOOKUP(C3460,customer_table!$A$2:$A$4869,customer_table!$B$2:$B$4869)</f>
        <v>Consumer</v>
      </c>
      <c r="E3460">
        <v>10</v>
      </c>
      <c r="F3460">
        <v>269.08</v>
      </c>
      <c r="G3460">
        <v>2690.8</v>
      </c>
      <c r="H3460">
        <v>0</v>
      </c>
      <c r="I3460">
        <v>9.17</v>
      </c>
      <c r="J3460" s="5">
        <v>45313</v>
      </c>
      <c r="K3460" s="5">
        <v>45315</v>
      </c>
      <c r="L3460" t="s">
        <v>4899</v>
      </c>
      <c r="M3460" t="s">
        <v>4881</v>
      </c>
      <c r="N3460" t="s">
        <v>4876</v>
      </c>
      <c r="O3460" t="s">
        <v>4880</v>
      </c>
      <c r="P3460" t="s">
        <v>4879</v>
      </c>
      <c r="Q3460" s="4">
        <f>_xlfn.XLOOKUP(C3460,customer_table!$A$2:$A$4947,customer_table!$A$2:$A$4947)</f>
        <v>51393</v>
      </c>
      <c r="R3460" t="str">
        <f>_xlfn.XLOOKUP(D3460,customer_table!$B$2:$B$4947,customer_table!$B$2:$B$4947)</f>
        <v>Consumer</v>
      </c>
      <c r="S3460" s="4" t="b">
        <f t="shared" ref="S3460:S3523" si="270">Q3460=C3460</f>
        <v>1</v>
      </c>
      <c r="T3460" s="6" t="b">
        <f t="shared" ref="T3460:T3523" si="271">R3460=D3460</f>
        <v>1</v>
      </c>
      <c r="U3460" cm="1">
        <f t="array" ref="U3460">INDEX(hdd_products!$H$2:$H$21,MATCH(1,(hdd_products!$A$2:$A$21=hdd_orders!B3460)*(hdd_products!$H$2:$H$21=hdd_orders!F3460),0))</f>
        <v>269.08</v>
      </c>
      <c r="V3460" s="6" t="b">
        <f t="shared" ref="V3460:V3523" si="272">U3460=F3460</f>
        <v>1</v>
      </c>
      <c r="W3460" s="4">
        <f t="shared" ref="W3460:W3523" si="273">F3460*E3460</f>
        <v>2690.7999999999997</v>
      </c>
      <c r="X3460" s="6" t="b">
        <f t="shared" ref="X3460:X3523" si="274">G3460=W3460</f>
        <v>1</v>
      </c>
      <c r="AD3460" s="52"/>
    </row>
    <row r="3461" spans="1:30" x14ac:dyDescent="0.45">
      <c r="A3461" s="4">
        <v>3459</v>
      </c>
      <c r="B3461">
        <v>1004</v>
      </c>
      <c r="C3461">
        <v>97605</v>
      </c>
      <c r="D3461" t="str">
        <f>_xlfn.XLOOKUP(C3461,customer_table!$A$2:$A$4869,customer_table!$B$2:$B$4869)</f>
        <v>Enterprise</v>
      </c>
      <c r="E3461">
        <v>2</v>
      </c>
      <c r="F3461">
        <v>170.85</v>
      </c>
      <c r="G3461">
        <v>341.7</v>
      </c>
      <c r="H3461">
        <v>0</v>
      </c>
      <c r="I3461">
        <v>16.97</v>
      </c>
      <c r="J3461" s="5">
        <v>45411</v>
      </c>
      <c r="K3461" s="5">
        <v>45415</v>
      </c>
      <c r="L3461" t="s">
        <v>4878</v>
      </c>
      <c r="M3461" t="s">
        <v>4881</v>
      </c>
      <c r="N3461" t="s">
        <v>4876</v>
      </c>
      <c r="O3461" t="s">
        <v>4875</v>
      </c>
      <c r="P3461" t="s">
        <v>4879</v>
      </c>
      <c r="Q3461" s="4">
        <f>_xlfn.XLOOKUP(C3461,customer_table!$A$2:$A$4947,customer_table!$A$2:$A$4947)</f>
        <v>97605</v>
      </c>
      <c r="R3461" t="str">
        <f>_xlfn.XLOOKUP(D3461,customer_table!$B$2:$B$4947,customer_table!$B$2:$B$4947)</f>
        <v>Enterprise</v>
      </c>
      <c r="S3461" s="4" t="b">
        <f t="shared" si="270"/>
        <v>1</v>
      </c>
      <c r="T3461" s="6" t="b">
        <f t="shared" si="271"/>
        <v>1</v>
      </c>
      <c r="U3461" cm="1">
        <f t="array" ref="U3461">INDEX(hdd_products!$H$2:$H$21,MATCH(1,(hdd_products!$A$2:$A$21=hdd_orders!B3461)*(hdd_products!$H$2:$H$21=hdd_orders!F3461),0))</f>
        <v>170.85</v>
      </c>
      <c r="V3461" s="6" t="b">
        <f t="shared" si="272"/>
        <v>1</v>
      </c>
      <c r="W3461" s="4">
        <f t="shared" si="273"/>
        <v>341.7</v>
      </c>
      <c r="X3461" s="6" t="b">
        <f t="shared" si="274"/>
        <v>1</v>
      </c>
      <c r="AD3461" s="52"/>
    </row>
    <row r="3462" spans="1:30" x14ac:dyDescent="0.45">
      <c r="A3462" s="4">
        <v>3460</v>
      </c>
      <c r="B3462">
        <v>1005</v>
      </c>
      <c r="C3462">
        <v>48883</v>
      </c>
      <c r="D3462" t="str">
        <f>_xlfn.XLOOKUP(C3462,customer_table!$A$2:$A$4869,customer_table!$B$2:$B$4869)</f>
        <v>Enterprise</v>
      </c>
      <c r="E3462">
        <v>4</v>
      </c>
      <c r="F3462">
        <v>204.55</v>
      </c>
      <c r="G3462">
        <v>818.2</v>
      </c>
      <c r="H3462">
        <v>0</v>
      </c>
      <c r="I3462">
        <v>9.64</v>
      </c>
      <c r="J3462" s="5">
        <v>45501</v>
      </c>
      <c r="K3462" s="5">
        <v>45503</v>
      </c>
      <c r="L3462" t="s">
        <v>4899</v>
      </c>
      <c r="M3462" t="s">
        <v>4898</v>
      </c>
      <c r="N3462" t="s">
        <v>4876</v>
      </c>
      <c r="O3462" t="s">
        <v>4880</v>
      </c>
      <c r="P3462" t="s">
        <v>4879</v>
      </c>
      <c r="Q3462" s="4">
        <f>_xlfn.XLOOKUP(C3462,customer_table!$A$2:$A$4947,customer_table!$A$2:$A$4947)</f>
        <v>48883</v>
      </c>
      <c r="R3462" t="str">
        <f>_xlfn.XLOOKUP(D3462,customer_table!$B$2:$B$4947,customer_table!$B$2:$B$4947)</f>
        <v>Enterprise</v>
      </c>
      <c r="S3462" s="4" t="b">
        <f t="shared" si="270"/>
        <v>1</v>
      </c>
      <c r="T3462" s="6" t="b">
        <f t="shared" si="271"/>
        <v>1</v>
      </c>
      <c r="U3462" cm="1">
        <f t="array" ref="U3462">INDEX(hdd_products!$H$2:$H$21,MATCH(1,(hdd_products!$A$2:$A$21=hdd_orders!B3462)*(hdd_products!$H$2:$H$21=hdd_orders!F3462),0))</f>
        <v>204.55</v>
      </c>
      <c r="V3462" s="6" t="b">
        <f t="shared" si="272"/>
        <v>1</v>
      </c>
      <c r="W3462" s="4">
        <f t="shared" si="273"/>
        <v>818.2</v>
      </c>
      <c r="X3462" s="6" t="b">
        <f t="shared" si="274"/>
        <v>1</v>
      </c>
      <c r="AD3462" s="52"/>
    </row>
    <row r="3463" spans="1:30" x14ac:dyDescent="0.45">
      <c r="A3463" s="4">
        <v>3461</v>
      </c>
      <c r="B3463">
        <v>1004</v>
      </c>
      <c r="C3463">
        <v>53938</v>
      </c>
      <c r="D3463" t="str">
        <f>_xlfn.XLOOKUP(C3463,customer_table!$A$2:$A$4869,customer_table!$B$2:$B$4869)</f>
        <v>Enterprise</v>
      </c>
      <c r="E3463">
        <v>2</v>
      </c>
      <c r="F3463">
        <v>170.85</v>
      </c>
      <c r="G3463">
        <v>341.7</v>
      </c>
      <c r="H3463">
        <v>0</v>
      </c>
      <c r="I3463">
        <v>8.74</v>
      </c>
      <c r="J3463" s="5">
        <v>45313</v>
      </c>
      <c r="K3463" s="5">
        <v>45317</v>
      </c>
      <c r="L3463" t="s">
        <v>4899</v>
      </c>
      <c r="M3463" t="s">
        <v>4877</v>
      </c>
      <c r="N3463" t="s">
        <v>4876</v>
      </c>
      <c r="O3463" t="s">
        <v>4880</v>
      </c>
      <c r="P3463" t="s">
        <v>4879</v>
      </c>
      <c r="Q3463" s="4">
        <f>_xlfn.XLOOKUP(C3463,customer_table!$A$2:$A$4947,customer_table!$A$2:$A$4947)</f>
        <v>53938</v>
      </c>
      <c r="R3463" t="str">
        <f>_xlfn.XLOOKUP(D3463,customer_table!$B$2:$B$4947,customer_table!$B$2:$B$4947)</f>
        <v>Enterprise</v>
      </c>
      <c r="S3463" s="4" t="b">
        <f t="shared" si="270"/>
        <v>1</v>
      </c>
      <c r="T3463" s="6" t="b">
        <f t="shared" si="271"/>
        <v>1</v>
      </c>
      <c r="U3463" cm="1">
        <f t="array" ref="U3463">INDEX(hdd_products!$H$2:$H$21,MATCH(1,(hdd_products!$A$2:$A$21=hdd_orders!B3463)*(hdd_products!$H$2:$H$21=hdd_orders!F3463),0))</f>
        <v>170.85</v>
      </c>
      <c r="V3463" s="6" t="b">
        <f t="shared" si="272"/>
        <v>1</v>
      </c>
      <c r="W3463" s="4">
        <f t="shared" si="273"/>
        <v>341.7</v>
      </c>
      <c r="X3463" s="6" t="b">
        <f t="shared" si="274"/>
        <v>1</v>
      </c>
      <c r="AD3463" s="52"/>
    </row>
    <row r="3464" spans="1:30" x14ac:dyDescent="0.45">
      <c r="A3464" s="4">
        <v>3462</v>
      </c>
      <c r="B3464">
        <v>1012</v>
      </c>
      <c r="C3464">
        <v>54517</v>
      </c>
      <c r="D3464" t="str">
        <f>_xlfn.XLOOKUP(C3464,customer_table!$A$2:$A$4869,customer_table!$B$2:$B$4869)</f>
        <v>Consumer</v>
      </c>
      <c r="E3464">
        <v>1</v>
      </c>
      <c r="F3464">
        <v>339.39</v>
      </c>
      <c r="G3464">
        <v>339.39</v>
      </c>
      <c r="H3464">
        <v>0</v>
      </c>
      <c r="I3464">
        <v>11</v>
      </c>
      <c r="J3464" s="5">
        <v>45305</v>
      </c>
      <c r="K3464" s="5">
        <v>45311</v>
      </c>
      <c r="L3464" t="s">
        <v>4897</v>
      </c>
      <c r="M3464" t="s">
        <v>4881</v>
      </c>
      <c r="N3464" t="s">
        <v>4876</v>
      </c>
      <c r="O3464" t="s">
        <v>4880</v>
      </c>
      <c r="P3464" t="s">
        <v>4884</v>
      </c>
      <c r="Q3464" s="4">
        <f>_xlfn.XLOOKUP(C3464,customer_table!$A$2:$A$4947,customer_table!$A$2:$A$4947)</f>
        <v>54517</v>
      </c>
      <c r="R3464" t="str">
        <f>_xlfn.XLOOKUP(D3464,customer_table!$B$2:$B$4947,customer_table!$B$2:$B$4947)</f>
        <v>Consumer</v>
      </c>
      <c r="S3464" s="4" t="b">
        <f t="shared" si="270"/>
        <v>1</v>
      </c>
      <c r="T3464" s="6" t="b">
        <f t="shared" si="271"/>
        <v>1</v>
      </c>
      <c r="U3464" cm="1">
        <f t="array" ref="U3464">INDEX(hdd_products!$H$2:$H$21,MATCH(1,(hdd_products!$A$2:$A$21=hdd_orders!B3464)*(hdd_products!$H$2:$H$21=hdd_orders!F3464),0))</f>
        <v>339.39</v>
      </c>
      <c r="V3464" s="6" t="b">
        <f t="shared" si="272"/>
        <v>1</v>
      </c>
      <c r="W3464" s="4">
        <f t="shared" si="273"/>
        <v>339.39</v>
      </c>
      <c r="X3464" s="6" t="b">
        <f t="shared" si="274"/>
        <v>1</v>
      </c>
      <c r="AD3464" s="52"/>
    </row>
    <row r="3465" spans="1:30" x14ac:dyDescent="0.45">
      <c r="A3465" s="4">
        <v>3463</v>
      </c>
      <c r="B3465">
        <v>1006</v>
      </c>
      <c r="C3465">
        <v>15301</v>
      </c>
      <c r="D3465" t="str">
        <f>_xlfn.XLOOKUP(C3465,customer_table!$A$2:$A$4869,customer_table!$B$2:$B$4869)</f>
        <v>Enterprise</v>
      </c>
      <c r="E3465">
        <v>12</v>
      </c>
      <c r="F3465">
        <v>307.20999999999998</v>
      </c>
      <c r="G3465">
        <v>3686.52</v>
      </c>
      <c r="H3465">
        <v>0</v>
      </c>
      <c r="I3465">
        <v>11.95</v>
      </c>
      <c r="J3465" s="5">
        <v>45346</v>
      </c>
      <c r="K3465" s="5">
        <v>45348</v>
      </c>
      <c r="L3465" t="s">
        <v>4885</v>
      </c>
      <c r="M3465" t="s">
        <v>4877</v>
      </c>
      <c r="N3465" t="s">
        <v>4876</v>
      </c>
      <c r="O3465" t="s">
        <v>4875</v>
      </c>
      <c r="P3465" t="s">
        <v>4884</v>
      </c>
      <c r="Q3465" s="4">
        <f>_xlfn.XLOOKUP(C3465,customer_table!$A$2:$A$4947,customer_table!$A$2:$A$4947)</f>
        <v>15301</v>
      </c>
      <c r="R3465" t="str">
        <f>_xlfn.XLOOKUP(D3465,customer_table!$B$2:$B$4947,customer_table!$B$2:$B$4947)</f>
        <v>Enterprise</v>
      </c>
      <c r="S3465" s="4" t="b">
        <f t="shared" si="270"/>
        <v>1</v>
      </c>
      <c r="T3465" s="6" t="b">
        <f t="shared" si="271"/>
        <v>1</v>
      </c>
      <c r="U3465" cm="1">
        <f t="array" ref="U3465">INDEX(hdd_products!$H$2:$H$21,MATCH(1,(hdd_products!$A$2:$A$21=hdd_orders!B3465)*(hdd_products!$H$2:$H$21=hdd_orders!F3465),0))</f>
        <v>307.20999999999998</v>
      </c>
      <c r="V3465" s="6" t="b">
        <f t="shared" si="272"/>
        <v>1</v>
      </c>
      <c r="W3465" s="4">
        <f t="shared" si="273"/>
        <v>3686.5199999999995</v>
      </c>
      <c r="X3465" s="6" t="b">
        <f t="shared" si="274"/>
        <v>1</v>
      </c>
      <c r="AD3465" s="52"/>
    </row>
    <row r="3466" spans="1:30" x14ac:dyDescent="0.45">
      <c r="A3466" s="4">
        <v>3464</v>
      </c>
      <c r="B3466">
        <v>1008</v>
      </c>
      <c r="C3466">
        <v>18419</v>
      </c>
      <c r="D3466" t="str">
        <f>_xlfn.XLOOKUP(C3466,customer_table!$A$2:$A$4869,customer_table!$B$2:$B$4869)</f>
        <v>Consumer</v>
      </c>
      <c r="E3466">
        <v>1</v>
      </c>
      <c r="F3466">
        <v>269.08</v>
      </c>
      <c r="G3466">
        <v>269.08</v>
      </c>
      <c r="H3466">
        <v>0</v>
      </c>
      <c r="I3466">
        <v>11.56</v>
      </c>
      <c r="J3466" s="5">
        <v>45406</v>
      </c>
      <c r="K3466" s="5">
        <v>45412</v>
      </c>
      <c r="L3466" t="s">
        <v>4897</v>
      </c>
      <c r="M3466" t="s">
        <v>4881</v>
      </c>
      <c r="N3466" t="s">
        <v>4901</v>
      </c>
      <c r="O3466" t="s">
        <v>4875</v>
      </c>
      <c r="P3466" t="s">
        <v>4879</v>
      </c>
      <c r="Q3466" s="4">
        <f>_xlfn.XLOOKUP(C3466,customer_table!$A$2:$A$4947,customer_table!$A$2:$A$4947)</f>
        <v>18419</v>
      </c>
      <c r="R3466" t="str">
        <f>_xlfn.XLOOKUP(D3466,customer_table!$B$2:$B$4947,customer_table!$B$2:$B$4947)</f>
        <v>Consumer</v>
      </c>
      <c r="S3466" s="4" t="b">
        <f t="shared" si="270"/>
        <v>1</v>
      </c>
      <c r="T3466" s="6" t="b">
        <f t="shared" si="271"/>
        <v>1</v>
      </c>
      <c r="U3466" cm="1">
        <f t="array" ref="U3466">INDEX(hdd_products!$H$2:$H$21,MATCH(1,(hdd_products!$A$2:$A$21=hdd_orders!B3466)*(hdd_products!$H$2:$H$21=hdd_orders!F3466),0))</f>
        <v>269.08</v>
      </c>
      <c r="V3466" s="6" t="b">
        <f t="shared" si="272"/>
        <v>1</v>
      </c>
      <c r="W3466" s="4">
        <f t="shared" si="273"/>
        <v>269.08</v>
      </c>
      <c r="X3466" s="6" t="b">
        <f t="shared" si="274"/>
        <v>1</v>
      </c>
      <c r="AD3466" s="52"/>
    </row>
    <row r="3467" spans="1:30" x14ac:dyDescent="0.45">
      <c r="A3467" s="4">
        <v>3465</v>
      </c>
      <c r="B3467">
        <v>1007</v>
      </c>
      <c r="C3467">
        <v>32661</v>
      </c>
      <c r="D3467" t="str">
        <f>_xlfn.XLOOKUP(C3467,customer_table!$A$2:$A$4869,customer_table!$B$2:$B$4869)</f>
        <v>Enterprise</v>
      </c>
      <c r="E3467">
        <v>2</v>
      </c>
      <c r="F3467">
        <v>415.57</v>
      </c>
      <c r="G3467">
        <v>831.14</v>
      </c>
      <c r="H3467">
        <v>0</v>
      </c>
      <c r="I3467">
        <v>9.36</v>
      </c>
      <c r="J3467" s="5">
        <v>45369</v>
      </c>
      <c r="K3467" s="5">
        <v>45370</v>
      </c>
      <c r="L3467" t="s">
        <v>4902</v>
      </c>
      <c r="M3467" t="s">
        <v>4881</v>
      </c>
      <c r="N3467" t="s">
        <v>4901</v>
      </c>
      <c r="O3467" t="s">
        <v>4880</v>
      </c>
      <c r="P3467" t="s">
        <v>4884</v>
      </c>
      <c r="Q3467" s="4">
        <f>_xlfn.XLOOKUP(C3467,customer_table!$A$2:$A$4947,customer_table!$A$2:$A$4947)</f>
        <v>32661</v>
      </c>
      <c r="R3467" t="str">
        <f>_xlfn.XLOOKUP(D3467,customer_table!$B$2:$B$4947,customer_table!$B$2:$B$4947)</f>
        <v>Enterprise</v>
      </c>
      <c r="S3467" s="4" t="b">
        <f t="shared" si="270"/>
        <v>1</v>
      </c>
      <c r="T3467" s="6" t="b">
        <f t="shared" si="271"/>
        <v>1</v>
      </c>
      <c r="U3467" cm="1">
        <f t="array" ref="U3467">INDEX(hdd_products!$H$2:$H$21,MATCH(1,(hdd_products!$A$2:$A$21=hdd_orders!B3467)*(hdd_products!$H$2:$H$21=hdd_orders!F3467),0))</f>
        <v>415.57</v>
      </c>
      <c r="V3467" s="6" t="b">
        <f t="shared" si="272"/>
        <v>1</v>
      </c>
      <c r="W3467" s="4">
        <f t="shared" si="273"/>
        <v>831.14</v>
      </c>
      <c r="X3467" s="6" t="b">
        <f t="shared" si="274"/>
        <v>1</v>
      </c>
      <c r="AD3467" s="52"/>
    </row>
    <row r="3468" spans="1:30" x14ac:dyDescent="0.45">
      <c r="A3468" s="4">
        <v>3466</v>
      </c>
      <c r="B3468">
        <v>1001</v>
      </c>
      <c r="C3468">
        <v>24765</v>
      </c>
      <c r="D3468" t="str">
        <f>_xlfn.XLOOKUP(C3468,customer_table!$A$2:$A$4869,customer_table!$B$2:$B$4869)</f>
        <v>Small Business</v>
      </c>
      <c r="E3468">
        <v>1</v>
      </c>
      <c r="F3468">
        <v>129.16999999999999</v>
      </c>
      <c r="G3468">
        <v>129.16999999999999</v>
      </c>
      <c r="H3468">
        <v>0</v>
      </c>
      <c r="I3468">
        <v>14.73</v>
      </c>
      <c r="J3468" s="5">
        <v>45553</v>
      </c>
      <c r="K3468" s="5">
        <v>45559</v>
      </c>
      <c r="L3468" t="s">
        <v>4882</v>
      </c>
      <c r="M3468" t="s">
        <v>4898</v>
      </c>
      <c r="N3468" t="s">
        <v>4901</v>
      </c>
      <c r="O3468" t="s">
        <v>4880</v>
      </c>
      <c r="P3468" t="s">
        <v>4879</v>
      </c>
      <c r="Q3468" s="4">
        <f>_xlfn.XLOOKUP(C3468,customer_table!$A$2:$A$4947,customer_table!$A$2:$A$4947)</f>
        <v>24765</v>
      </c>
      <c r="R3468" t="str">
        <f>_xlfn.XLOOKUP(D3468,customer_table!$B$2:$B$4947,customer_table!$B$2:$B$4947)</f>
        <v>Small Business</v>
      </c>
      <c r="S3468" s="4" t="b">
        <f t="shared" si="270"/>
        <v>1</v>
      </c>
      <c r="T3468" s="6" t="b">
        <f t="shared" si="271"/>
        <v>1</v>
      </c>
      <c r="U3468" cm="1">
        <f t="array" ref="U3468">INDEX(hdd_products!$H$2:$H$21,MATCH(1,(hdd_products!$A$2:$A$21=hdd_orders!B3468)*(hdd_products!$H$2:$H$21=hdd_orders!F3468),0))</f>
        <v>129.16999999999999</v>
      </c>
      <c r="V3468" s="6" t="b">
        <f t="shared" si="272"/>
        <v>1</v>
      </c>
      <c r="W3468" s="4">
        <f t="shared" si="273"/>
        <v>129.16999999999999</v>
      </c>
      <c r="X3468" s="6" t="b">
        <f t="shared" si="274"/>
        <v>1</v>
      </c>
      <c r="AD3468" s="52"/>
    </row>
    <row r="3469" spans="1:30" x14ac:dyDescent="0.45">
      <c r="A3469" s="4">
        <v>3467</v>
      </c>
      <c r="B3469">
        <v>1012</v>
      </c>
      <c r="C3469">
        <v>75470</v>
      </c>
      <c r="D3469" t="str">
        <f>_xlfn.XLOOKUP(C3469,customer_table!$A$2:$A$4869,customer_table!$B$2:$B$4869)</f>
        <v>Enterprise</v>
      </c>
      <c r="E3469">
        <v>2</v>
      </c>
      <c r="F3469">
        <v>339.39</v>
      </c>
      <c r="G3469">
        <v>678.78</v>
      </c>
      <c r="H3469">
        <v>0</v>
      </c>
      <c r="I3469">
        <v>13.24</v>
      </c>
      <c r="J3469" s="5">
        <v>45514</v>
      </c>
      <c r="K3469" s="5">
        <v>45519</v>
      </c>
      <c r="L3469" t="s">
        <v>4882</v>
      </c>
      <c r="M3469" t="s">
        <v>4877</v>
      </c>
      <c r="N3469" t="s">
        <v>4901</v>
      </c>
      <c r="O3469" t="s">
        <v>4875</v>
      </c>
      <c r="P3469" t="s">
        <v>4888</v>
      </c>
      <c r="Q3469" s="4">
        <f>_xlfn.XLOOKUP(C3469,customer_table!$A$2:$A$4947,customer_table!$A$2:$A$4947)</f>
        <v>75470</v>
      </c>
      <c r="R3469" t="str">
        <f>_xlfn.XLOOKUP(D3469,customer_table!$B$2:$B$4947,customer_table!$B$2:$B$4947)</f>
        <v>Enterprise</v>
      </c>
      <c r="S3469" s="4" t="b">
        <f t="shared" si="270"/>
        <v>1</v>
      </c>
      <c r="T3469" s="6" t="b">
        <f t="shared" si="271"/>
        <v>1</v>
      </c>
      <c r="U3469" cm="1">
        <f t="array" ref="U3469">INDEX(hdd_products!$H$2:$H$21,MATCH(1,(hdd_products!$A$2:$A$21=hdd_orders!B3469)*(hdd_products!$H$2:$H$21=hdd_orders!F3469),0))</f>
        <v>339.39</v>
      </c>
      <c r="V3469" s="6" t="b">
        <f t="shared" si="272"/>
        <v>1</v>
      </c>
      <c r="W3469" s="4">
        <f t="shared" si="273"/>
        <v>678.78</v>
      </c>
      <c r="X3469" s="6" t="b">
        <f t="shared" si="274"/>
        <v>1</v>
      </c>
      <c r="AD3469" s="52"/>
    </row>
    <row r="3470" spans="1:30" x14ac:dyDescent="0.45">
      <c r="A3470" s="4">
        <v>3468</v>
      </c>
      <c r="B3470">
        <v>1001</v>
      </c>
      <c r="C3470">
        <v>79578</v>
      </c>
      <c r="D3470" t="str">
        <f>_xlfn.XLOOKUP(C3470,customer_table!$A$2:$A$4869,customer_table!$B$2:$B$4869)</f>
        <v>Enterprise</v>
      </c>
      <c r="E3470">
        <v>1</v>
      </c>
      <c r="F3470">
        <v>129.16999999999999</v>
      </c>
      <c r="G3470">
        <v>129.16999999999999</v>
      </c>
      <c r="H3470">
        <v>0</v>
      </c>
      <c r="I3470">
        <v>10.74</v>
      </c>
      <c r="J3470" s="5">
        <v>45345</v>
      </c>
      <c r="K3470" s="5">
        <v>45352</v>
      </c>
      <c r="L3470" t="s">
        <v>4897</v>
      </c>
      <c r="M3470" t="s">
        <v>4896</v>
      </c>
      <c r="N3470" t="s">
        <v>4876</v>
      </c>
      <c r="O3470" t="s">
        <v>4880</v>
      </c>
      <c r="P3470" t="s">
        <v>4874</v>
      </c>
      <c r="Q3470" s="4">
        <f>_xlfn.XLOOKUP(C3470,customer_table!$A$2:$A$4947,customer_table!$A$2:$A$4947)</f>
        <v>79578</v>
      </c>
      <c r="R3470" t="str">
        <f>_xlfn.XLOOKUP(D3470,customer_table!$B$2:$B$4947,customer_table!$B$2:$B$4947)</f>
        <v>Enterprise</v>
      </c>
      <c r="S3470" s="4" t="b">
        <f t="shared" si="270"/>
        <v>1</v>
      </c>
      <c r="T3470" s="6" t="b">
        <f t="shared" si="271"/>
        <v>1</v>
      </c>
      <c r="U3470" cm="1">
        <f t="array" ref="U3470">INDEX(hdd_products!$H$2:$H$21,MATCH(1,(hdd_products!$A$2:$A$21=hdd_orders!B3470)*(hdd_products!$H$2:$H$21=hdd_orders!F3470),0))</f>
        <v>129.16999999999999</v>
      </c>
      <c r="V3470" s="6" t="b">
        <f t="shared" si="272"/>
        <v>1</v>
      </c>
      <c r="W3470" s="4">
        <f t="shared" si="273"/>
        <v>129.16999999999999</v>
      </c>
      <c r="X3470" s="6" t="b">
        <f t="shared" si="274"/>
        <v>1</v>
      </c>
      <c r="AD3470" s="52"/>
    </row>
    <row r="3471" spans="1:30" x14ac:dyDescent="0.45">
      <c r="A3471" s="4">
        <v>3469</v>
      </c>
      <c r="B3471">
        <v>1005</v>
      </c>
      <c r="C3471">
        <v>50054</v>
      </c>
      <c r="D3471" t="str">
        <f>_xlfn.XLOOKUP(C3471,customer_table!$A$2:$A$4869,customer_table!$B$2:$B$4869)</f>
        <v>Consumer</v>
      </c>
      <c r="E3471">
        <v>2</v>
      </c>
      <c r="F3471">
        <v>204.55</v>
      </c>
      <c r="G3471">
        <v>409.1</v>
      </c>
      <c r="H3471">
        <v>0</v>
      </c>
      <c r="I3471">
        <v>9.92</v>
      </c>
      <c r="J3471" s="5">
        <v>45321</v>
      </c>
      <c r="K3471" s="5">
        <v>45325</v>
      </c>
      <c r="L3471" t="s">
        <v>4897</v>
      </c>
      <c r="M3471" t="s">
        <v>4881</v>
      </c>
      <c r="N3471" t="s">
        <v>4876</v>
      </c>
      <c r="O3471" t="s">
        <v>4880</v>
      </c>
      <c r="P3471" t="s">
        <v>4886</v>
      </c>
      <c r="Q3471" s="4">
        <f>_xlfn.XLOOKUP(C3471,customer_table!$A$2:$A$4947,customer_table!$A$2:$A$4947)</f>
        <v>50054</v>
      </c>
      <c r="R3471" t="str">
        <f>_xlfn.XLOOKUP(D3471,customer_table!$B$2:$B$4947,customer_table!$B$2:$B$4947)</f>
        <v>Consumer</v>
      </c>
      <c r="S3471" s="4" t="b">
        <f t="shared" si="270"/>
        <v>1</v>
      </c>
      <c r="T3471" s="6" t="b">
        <f t="shared" si="271"/>
        <v>1</v>
      </c>
      <c r="U3471" cm="1">
        <f t="array" ref="U3471">INDEX(hdd_products!$H$2:$H$21,MATCH(1,(hdd_products!$A$2:$A$21=hdd_orders!B3471)*(hdd_products!$H$2:$H$21=hdd_orders!F3471),0))</f>
        <v>204.55</v>
      </c>
      <c r="V3471" s="6" t="b">
        <f t="shared" si="272"/>
        <v>1</v>
      </c>
      <c r="W3471" s="4">
        <f t="shared" si="273"/>
        <v>409.1</v>
      </c>
      <c r="X3471" s="6" t="b">
        <f t="shared" si="274"/>
        <v>1</v>
      </c>
      <c r="AD3471" s="52"/>
    </row>
    <row r="3472" spans="1:30" x14ac:dyDescent="0.45">
      <c r="A3472" s="4">
        <v>3470</v>
      </c>
      <c r="B3472">
        <v>1002</v>
      </c>
      <c r="C3472">
        <v>75860</v>
      </c>
      <c r="D3472" t="str">
        <f>_xlfn.XLOOKUP(C3472,customer_table!$A$2:$A$4869,customer_table!$B$2:$B$4869)</f>
        <v>Small Business</v>
      </c>
      <c r="E3472">
        <v>1</v>
      </c>
      <c r="F3472">
        <v>198.26</v>
      </c>
      <c r="G3472">
        <v>198.26</v>
      </c>
      <c r="H3472">
        <v>0</v>
      </c>
      <c r="I3472">
        <v>18.27</v>
      </c>
      <c r="J3472" s="5">
        <v>45490</v>
      </c>
      <c r="K3472" s="5">
        <v>45492</v>
      </c>
      <c r="L3472" t="s">
        <v>4887</v>
      </c>
      <c r="M3472" t="s">
        <v>4877</v>
      </c>
      <c r="N3472" t="s">
        <v>4876</v>
      </c>
      <c r="O3472" t="s">
        <v>4880</v>
      </c>
      <c r="P3472" t="s">
        <v>4888</v>
      </c>
      <c r="Q3472" s="4">
        <f>_xlfn.XLOOKUP(C3472,customer_table!$A$2:$A$4947,customer_table!$A$2:$A$4947)</f>
        <v>75860</v>
      </c>
      <c r="R3472" t="str">
        <f>_xlfn.XLOOKUP(D3472,customer_table!$B$2:$B$4947,customer_table!$B$2:$B$4947)</f>
        <v>Small Business</v>
      </c>
      <c r="S3472" s="4" t="b">
        <f t="shared" si="270"/>
        <v>1</v>
      </c>
      <c r="T3472" s="6" t="b">
        <f t="shared" si="271"/>
        <v>1</v>
      </c>
      <c r="U3472" cm="1">
        <f t="array" ref="U3472">INDEX(hdd_products!$H$2:$H$21,MATCH(1,(hdd_products!$A$2:$A$21=hdd_orders!B3472)*(hdd_products!$H$2:$H$21=hdd_orders!F3472),0))</f>
        <v>198.26</v>
      </c>
      <c r="V3472" s="6" t="b">
        <f t="shared" si="272"/>
        <v>1</v>
      </c>
      <c r="W3472" s="4">
        <f t="shared" si="273"/>
        <v>198.26</v>
      </c>
      <c r="X3472" s="6" t="b">
        <f t="shared" si="274"/>
        <v>1</v>
      </c>
      <c r="AD3472" s="52"/>
    </row>
    <row r="3473" spans="1:30" x14ac:dyDescent="0.45">
      <c r="A3473" s="4">
        <v>3471</v>
      </c>
      <c r="B3473">
        <v>1012</v>
      </c>
      <c r="C3473">
        <v>78259</v>
      </c>
      <c r="D3473" t="str">
        <f>_xlfn.XLOOKUP(C3473,customer_table!$A$2:$A$4869,customer_table!$B$2:$B$4869)</f>
        <v>Enterprise</v>
      </c>
      <c r="E3473">
        <v>2</v>
      </c>
      <c r="F3473">
        <v>339.39</v>
      </c>
      <c r="G3473">
        <v>678.78</v>
      </c>
      <c r="H3473">
        <v>0</v>
      </c>
      <c r="I3473">
        <v>16.489999999999998</v>
      </c>
      <c r="J3473" s="5">
        <v>45537</v>
      </c>
      <c r="K3473" s="5">
        <v>45539</v>
      </c>
      <c r="L3473" t="s">
        <v>4890</v>
      </c>
      <c r="M3473" t="s">
        <v>4877</v>
      </c>
      <c r="N3473" t="s">
        <v>4876</v>
      </c>
      <c r="O3473" t="s">
        <v>4875</v>
      </c>
      <c r="P3473" t="s">
        <v>4874</v>
      </c>
      <c r="Q3473" s="4">
        <f>_xlfn.XLOOKUP(C3473,customer_table!$A$2:$A$4947,customer_table!$A$2:$A$4947)</f>
        <v>78259</v>
      </c>
      <c r="R3473" t="str">
        <f>_xlfn.XLOOKUP(D3473,customer_table!$B$2:$B$4947,customer_table!$B$2:$B$4947)</f>
        <v>Enterprise</v>
      </c>
      <c r="S3473" s="4" t="b">
        <f t="shared" si="270"/>
        <v>1</v>
      </c>
      <c r="T3473" s="6" t="b">
        <f t="shared" si="271"/>
        <v>1</v>
      </c>
      <c r="U3473" cm="1">
        <f t="array" ref="U3473">INDEX(hdd_products!$H$2:$H$21,MATCH(1,(hdd_products!$A$2:$A$21=hdd_orders!B3473)*(hdd_products!$H$2:$H$21=hdd_orders!F3473),0))</f>
        <v>339.39</v>
      </c>
      <c r="V3473" s="6" t="b">
        <f t="shared" si="272"/>
        <v>1</v>
      </c>
      <c r="W3473" s="4">
        <f t="shared" si="273"/>
        <v>678.78</v>
      </c>
      <c r="X3473" s="6" t="b">
        <f t="shared" si="274"/>
        <v>1</v>
      </c>
      <c r="AD3473" s="52"/>
    </row>
    <row r="3474" spans="1:30" x14ac:dyDescent="0.45">
      <c r="A3474" s="4">
        <v>3472</v>
      </c>
      <c r="B3474">
        <v>1014</v>
      </c>
      <c r="C3474">
        <v>62336</v>
      </c>
      <c r="D3474" t="str">
        <f>_xlfn.XLOOKUP(C3474,customer_table!$A$2:$A$4869,customer_table!$B$2:$B$4869)</f>
        <v>Enterprise</v>
      </c>
      <c r="E3474">
        <v>12</v>
      </c>
      <c r="F3474">
        <v>686.52</v>
      </c>
      <c r="G3474">
        <v>8238.24</v>
      </c>
      <c r="H3474">
        <v>0</v>
      </c>
      <c r="I3474">
        <v>8.7899999999999991</v>
      </c>
      <c r="J3474" s="5">
        <v>45490</v>
      </c>
      <c r="K3474" s="5">
        <v>45496</v>
      </c>
      <c r="L3474" t="s">
        <v>4899</v>
      </c>
      <c r="M3474" t="s">
        <v>4896</v>
      </c>
      <c r="N3474" t="s">
        <v>4876</v>
      </c>
      <c r="O3474" t="s">
        <v>4880</v>
      </c>
      <c r="P3474" t="s">
        <v>4879</v>
      </c>
      <c r="Q3474" s="4">
        <f>_xlfn.XLOOKUP(C3474,customer_table!$A$2:$A$4947,customer_table!$A$2:$A$4947)</f>
        <v>62336</v>
      </c>
      <c r="R3474" t="str">
        <f>_xlfn.XLOOKUP(D3474,customer_table!$B$2:$B$4947,customer_table!$B$2:$B$4947)</f>
        <v>Enterprise</v>
      </c>
      <c r="S3474" s="4" t="b">
        <f t="shared" si="270"/>
        <v>1</v>
      </c>
      <c r="T3474" s="6" t="b">
        <f t="shared" si="271"/>
        <v>1</v>
      </c>
      <c r="U3474" cm="1">
        <f t="array" ref="U3474">INDEX(hdd_products!$H$2:$H$21,MATCH(1,(hdd_products!$A$2:$A$21=hdd_orders!B3474)*(hdd_products!$H$2:$H$21=hdd_orders!F3474),0))</f>
        <v>686.52</v>
      </c>
      <c r="V3474" s="6" t="b">
        <f t="shared" si="272"/>
        <v>1</v>
      </c>
      <c r="W3474" s="4">
        <f t="shared" si="273"/>
        <v>8238.24</v>
      </c>
      <c r="X3474" s="6" t="b">
        <f t="shared" si="274"/>
        <v>1</v>
      </c>
      <c r="AD3474" s="52"/>
    </row>
    <row r="3475" spans="1:30" x14ac:dyDescent="0.45">
      <c r="A3475" s="4">
        <v>3473</v>
      </c>
      <c r="B3475">
        <v>1015</v>
      </c>
      <c r="C3475">
        <v>26947</v>
      </c>
      <c r="D3475" t="str">
        <f>_xlfn.XLOOKUP(C3475,customer_table!$A$2:$A$4869,customer_table!$B$2:$B$4869)</f>
        <v>Small Business</v>
      </c>
      <c r="E3475">
        <v>1</v>
      </c>
      <c r="F3475">
        <v>317.95</v>
      </c>
      <c r="G3475">
        <v>317.95</v>
      </c>
      <c r="H3475">
        <v>0</v>
      </c>
      <c r="I3475">
        <v>10.3</v>
      </c>
      <c r="J3475" s="5">
        <v>45352</v>
      </c>
      <c r="K3475" s="5">
        <v>45357</v>
      </c>
      <c r="L3475" t="s">
        <v>4897</v>
      </c>
      <c r="M3475" t="s">
        <v>4881</v>
      </c>
      <c r="N3475" t="s">
        <v>4876</v>
      </c>
      <c r="O3475" t="s">
        <v>4880</v>
      </c>
      <c r="P3475" t="s">
        <v>4886</v>
      </c>
      <c r="Q3475" s="4">
        <f>_xlfn.XLOOKUP(C3475,customer_table!$A$2:$A$4947,customer_table!$A$2:$A$4947)</f>
        <v>26947</v>
      </c>
      <c r="R3475" t="str">
        <f>_xlfn.XLOOKUP(D3475,customer_table!$B$2:$B$4947,customer_table!$B$2:$B$4947)</f>
        <v>Small Business</v>
      </c>
      <c r="S3475" s="4" t="b">
        <f t="shared" si="270"/>
        <v>1</v>
      </c>
      <c r="T3475" s="6" t="b">
        <f t="shared" si="271"/>
        <v>1</v>
      </c>
      <c r="U3475" cm="1">
        <f t="array" ref="U3475">INDEX(hdd_products!$H$2:$H$21,MATCH(1,(hdd_products!$A$2:$A$21=hdd_orders!B3475)*(hdd_products!$H$2:$H$21=hdd_orders!F3475),0))</f>
        <v>317.95</v>
      </c>
      <c r="V3475" s="6" t="b">
        <f t="shared" si="272"/>
        <v>1</v>
      </c>
      <c r="W3475" s="4">
        <f t="shared" si="273"/>
        <v>317.95</v>
      </c>
      <c r="X3475" s="6" t="b">
        <f t="shared" si="274"/>
        <v>1</v>
      </c>
      <c r="AD3475" s="52"/>
    </row>
    <row r="3476" spans="1:30" x14ac:dyDescent="0.45">
      <c r="A3476" s="4">
        <v>3474</v>
      </c>
      <c r="B3476">
        <v>1008</v>
      </c>
      <c r="C3476">
        <v>67162</v>
      </c>
      <c r="D3476" t="str">
        <f>_xlfn.XLOOKUP(C3476,customer_table!$A$2:$A$4869,customer_table!$B$2:$B$4869)</f>
        <v>Small Business</v>
      </c>
      <c r="E3476">
        <v>3</v>
      </c>
      <c r="F3476">
        <v>269.08</v>
      </c>
      <c r="G3476">
        <v>807.24</v>
      </c>
      <c r="H3476">
        <v>0</v>
      </c>
      <c r="I3476">
        <v>9.41</v>
      </c>
      <c r="J3476" s="5">
        <v>45349</v>
      </c>
      <c r="K3476" s="5">
        <v>45354</v>
      </c>
      <c r="L3476" t="s">
        <v>4897</v>
      </c>
      <c r="M3476" t="s">
        <v>4881</v>
      </c>
      <c r="N3476" t="s">
        <v>4903</v>
      </c>
      <c r="O3476" t="s">
        <v>4880</v>
      </c>
      <c r="P3476" t="s">
        <v>4886</v>
      </c>
      <c r="Q3476" s="4">
        <f>_xlfn.XLOOKUP(C3476,customer_table!$A$2:$A$4947,customer_table!$A$2:$A$4947)</f>
        <v>67162</v>
      </c>
      <c r="R3476" t="str">
        <f>_xlfn.XLOOKUP(D3476,customer_table!$B$2:$B$4947,customer_table!$B$2:$B$4947)</f>
        <v>Small Business</v>
      </c>
      <c r="S3476" s="4" t="b">
        <f t="shared" si="270"/>
        <v>1</v>
      </c>
      <c r="T3476" s="6" t="b">
        <f t="shared" si="271"/>
        <v>1</v>
      </c>
      <c r="U3476" cm="1">
        <f t="array" ref="U3476">INDEX(hdd_products!$H$2:$H$21,MATCH(1,(hdd_products!$A$2:$A$21=hdd_orders!B3476)*(hdd_products!$H$2:$H$21=hdd_orders!F3476),0))</f>
        <v>269.08</v>
      </c>
      <c r="V3476" s="6" t="b">
        <f t="shared" si="272"/>
        <v>1</v>
      </c>
      <c r="W3476" s="4">
        <f t="shared" si="273"/>
        <v>807.24</v>
      </c>
      <c r="X3476" s="6" t="b">
        <f t="shared" si="274"/>
        <v>1</v>
      </c>
      <c r="AD3476" s="52"/>
    </row>
    <row r="3477" spans="1:30" x14ac:dyDescent="0.45">
      <c r="A3477" s="4">
        <v>3475</v>
      </c>
      <c r="B3477">
        <v>1013</v>
      </c>
      <c r="C3477">
        <v>18383</v>
      </c>
      <c r="D3477" t="str">
        <f>_xlfn.XLOOKUP(C3477,customer_table!$A$2:$A$4869,customer_table!$B$2:$B$4869)</f>
        <v>Consumer</v>
      </c>
      <c r="E3477">
        <v>1</v>
      </c>
      <c r="F3477">
        <v>588.66999999999996</v>
      </c>
      <c r="G3477">
        <v>588.66999999999996</v>
      </c>
      <c r="H3477">
        <v>0</v>
      </c>
      <c r="I3477">
        <v>10.91</v>
      </c>
      <c r="J3477" s="5">
        <v>45385</v>
      </c>
      <c r="K3477" s="5">
        <v>45386</v>
      </c>
      <c r="L3477" t="s">
        <v>4900</v>
      </c>
      <c r="M3477" t="s">
        <v>4877</v>
      </c>
      <c r="N3477" t="s">
        <v>4876</v>
      </c>
      <c r="O3477" t="s">
        <v>4875</v>
      </c>
      <c r="P3477" t="s">
        <v>4884</v>
      </c>
      <c r="Q3477" s="4">
        <f>_xlfn.XLOOKUP(C3477,customer_table!$A$2:$A$4947,customer_table!$A$2:$A$4947)</f>
        <v>18383</v>
      </c>
      <c r="R3477" t="str">
        <f>_xlfn.XLOOKUP(D3477,customer_table!$B$2:$B$4947,customer_table!$B$2:$B$4947)</f>
        <v>Consumer</v>
      </c>
      <c r="S3477" s="4" t="b">
        <f t="shared" si="270"/>
        <v>1</v>
      </c>
      <c r="T3477" s="6" t="b">
        <f t="shared" si="271"/>
        <v>1</v>
      </c>
      <c r="U3477" cm="1">
        <f t="array" ref="U3477">INDEX(hdd_products!$H$2:$H$21,MATCH(1,(hdd_products!$A$2:$A$21=hdd_orders!B3477)*(hdd_products!$H$2:$H$21=hdd_orders!F3477),0))</f>
        <v>588.66999999999996</v>
      </c>
      <c r="V3477" s="6" t="b">
        <f t="shared" si="272"/>
        <v>1</v>
      </c>
      <c r="W3477" s="4">
        <f t="shared" si="273"/>
        <v>588.66999999999996</v>
      </c>
      <c r="X3477" s="6" t="b">
        <f t="shared" si="274"/>
        <v>1</v>
      </c>
      <c r="AD3477" s="52"/>
    </row>
    <row r="3478" spans="1:30" x14ac:dyDescent="0.45">
      <c r="A3478" s="4">
        <v>3476</v>
      </c>
      <c r="B3478">
        <v>1003</v>
      </c>
      <c r="C3478">
        <v>24780</v>
      </c>
      <c r="D3478" t="str">
        <f>_xlfn.XLOOKUP(C3478,customer_table!$A$2:$A$4869,customer_table!$B$2:$B$4869)</f>
        <v>Small Business</v>
      </c>
      <c r="E3478">
        <v>8</v>
      </c>
      <c r="F3478">
        <v>95.08</v>
      </c>
      <c r="G3478">
        <v>760.64</v>
      </c>
      <c r="H3478">
        <v>0</v>
      </c>
      <c r="I3478">
        <v>9.64</v>
      </c>
      <c r="J3478" s="5">
        <v>45421</v>
      </c>
      <c r="K3478" s="5">
        <v>45426</v>
      </c>
      <c r="L3478" t="s">
        <v>4897</v>
      </c>
      <c r="M3478" t="s">
        <v>4896</v>
      </c>
      <c r="N3478" t="s">
        <v>4876</v>
      </c>
      <c r="O3478" t="s">
        <v>4880</v>
      </c>
      <c r="P3478" t="s">
        <v>4874</v>
      </c>
      <c r="Q3478" s="4">
        <f>_xlfn.XLOOKUP(C3478,customer_table!$A$2:$A$4947,customer_table!$A$2:$A$4947)</f>
        <v>24780</v>
      </c>
      <c r="R3478" t="str">
        <f>_xlfn.XLOOKUP(D3478,customer_table!$B$2:$B$4947,customer_table!$B$2:$B$4947)</f>
        <v>Small Business</v>
      </c>
      <c r="S3478" s="4" t="b">
        <f t="shared" si="270"/>
        <v>1</v>
      </c>
      <c r="T3478" s="6" t="b">
        <f t="shared" si="271"/>
        <v>1</v>
      </c>
      <c r="U3478" cm="1">
        <f t="array" ref="U3478">INDEX(hdd_products!$H$2:$H$21,MATCH(1,(hdd_products!$A$2:$A$21=hdd_orders!B3478)*(hdd_products!$H$2:$H$21=hdd_orders!F3478),0))</f>
        <v>95.08</v>
      </c>
      <c r="V3478" s="6" t="b">
        <f t="shared" si="272"/>
        <v>1</v>
      </c>
      <c r="W3478" s="4">
        <f t="shared" si="273"/>
        <v>760.64</v>
      </c>
      <c r="X3478" s="6" t="b">
        <f t="shared" si="274"/>
        <v>1</v>
      </c>
      <c r="AD3478" s="52"/>
    </row>
    <row r="3479" spans="1:30" x14ac:dyDescent="0.45">
      <c r="A3479" s="4">
        <v>3477</v>
      </c>
      <c r="B3479">
        <v>1005</v>
      </c>
      <c r="C3479">
        <v>24669</v>
      </c>
      <c r="D3479" t="str">
        <f>_xlfn.XLOOKUP(C3479,customer_table!$A$2:$A$4869,customer_table!$B$2:$B$4869)</f>
        <v>Enterprise</v>
      </c>
      <c r="E3479">
        <v>2</v>
      </c>
      <c r="F3479">
        <v>204.55</v>
      </c>
      <c r="G3479">
        <v>409.1</v>
      </c>
      <c r="H3479">
        <v>0</v>
      </c>
      <c r="I3479">
        <v>19.079999999999998</v>
      </c>
      <c r="J3479" s="5">
        <v>45553</v>
      </c>
      <c r="K3479" s="5">
        <v>45558</v>
      </c>
      <c r="L3479" t="s">
        <v>4878</v>
      </c>
      <c r="M3479" t="s">
        <v>4881</v>
      </c>
      <c r="N3479" t="s">
        <v>4876</v>
      </c>
      <c r="O3479" t="s">
        <v>4875</v>
      </c>
      <c r="P3479" t="s">
        <v>4884</v>
      </c>
      <c r="Q3479" s="4">
        <f>_xlfn.XLOOKUP(C3479,customer_table!$A$2:$A$4947,customer_table!$A$2:$A$4947)</f>
        <v>24669</v>
      </c>
      <c r="R3479" t="str">
        <f>_xlfn.XLOOKUP(D3479,customer_table!$B$2:$B$4947,customer_table!$B$2:$B$4947)</f>
        <v>Enterprise</v>
      </c>
      <c r="S3479" s="4" t="b">
        <f t="shared" si="270"/>
        <v>1</v>
      </c>
      <c r="T3479" s="6" t="b">
        <f t="shared" si="271"/>
        <v>1</v>
      </c>
      <c r="U3479" cm="1">
        <f t="array" ref="U3479">INDEX(hdd_products!$H$2:$H$21,MATCH(1,(hdd_products!$A$2:$A$21=hdd_orders!B3479)*(hdd_products!$H$2:$H$21=hdd_orders!F3479),0))</f>
        <v>204.55</v>
      </c>
      <c r="V3479" s="6" t="b">
        <f t="shared" si="272"/>
        <v>1</v>
      </c>
      <c r="W3479" s="4">
        <f t="shared" si="273"/>
        <v>409.1</v>
      </c>
      <c r="X3479" s="6" t="b">
        <f t="shared" si="274"/>
        <v>1</v>
      </c>
      <c r="AD3479" s="52"/>
    </row>
    <row r="3480" spans="1:30" x14ac:dyDescent="0.45">
      <c r="A3480" s="4">
        <v>3478</v>
      </c>
      <c r="B3480">
        <v>1004</v>
      </c>
      <c r="C3480">
        <v>63248</v>
      </c>
      <c r="D3480" t="str">
        <f>_xlfn.XLOOKUP(C3480,customer_table!$A$2:$A$4869,customer_table!$B$2:$B$4869)</f>
        <v>Consumer</v>
      </c>
      <c r="E3480">
        <v>1</v>
      </c>
      <c r="F3480">
        <v>170.85</v>
      </c>
      <c r="G3480">
        <v>170.85</v>
      </c>
      <c r="H3480">
        <v>0</v>
      </c>
      <c r="I3480">
        <v>16.47</v>
      </c>
      <c r="J3480" s="5">
        <v>45520</v>
      </c>
      <c r="K3480" s="5">
        <v>45522</v>
      </c>
      <c r="L3480" t="s">
        <v>4890</v>
      </c>
      <c r="M3480" t="s">
        <v>4896</v>
      </c>
      <c r="N3480" t="s">
        <v>4901</v>
      </c>
      <c r="O3480" t="s">
        <v>4880</v>
      </c>
      <c r="P3480" t="s">
        <v>4891</v>
      </c>
      <c r="Q3480" s="4">
        <f>_xlfn.XLOOKUP(C3480,customer_table!$A$2:$A$4947,customer_table!$A$2:$A$4947)</f>
        <v>63248</v>
      </c>
      <c r="R3480" t="str">
        <f>_xlfn.XLOOKUP(D3480,customer_table!$B$2:$B$4947,customer_table!$B$2:$B$4947)</f>
        <v>Consumer</v>
      </c>
      <c r="S3480" s="4" t="b">
        <f t="shared" si="270"/>
        <v>1</v>
      </c>
      <c r="T3480" s="6" t="b">
        <f t="shared" si="271"/>
        <v>1</v>
      </c>
      <c r="U3480" cm="1">
        <f t="array" ref="U3480">INDEX(hdd_products!$H$2:$H$21,MATCH(1,(hdd_products!$A$2:$A$21=hdd_orders!B3480)*(hdd_products!$H$2:$H$21=hdd_orders!F3480),0))</f>
        <v>170.85</v>
      </c>
      <c r="V3480" s="6" t="b">
        <f t="shared" si="272"/>
        <v>1</v>
      </c>
      <c r="W3480" s="4">
        <f t="shared" si="273"/>
        <v>170.85</v>
      </c>
      <c r="X3480" s="6" t="b">
        <f t="shared" si="274"/>
        <v>1</v>
      </c>
      <c r="AD3480" s="52"/>
    </row>
    <row r="3481" spans="1:30" x14ac:dyDescent="0.45">
      <c r="A3481" s="4">
        <v>3479</v>
      </c>
      <c r="B3481">
        <v>1011</v>
      </c>
      <c r="C3481">
        <v>79054</v>
      </c>
      <c r="D3481" t="str">
        <f>_xlfn.XLOOKUP(C3481,customer_table!$A$2:$A$4869,customer_table!$B$2:$B$4869)</f>
        <v>Small Business</v>
      </c>
      <c r="E3481">
        <v>2</v>
      </c>
      <c r="F3481">
        <v>664.86</v>
      </c>
      <c r="G3481">
        <v>1329.72</v>
      </c>
      <c r="H3481">
        <v>0</v>
      </c>
      <c r="I3481">
        <v>18.29</v>
      </c>
      <c r="J3481" s="5">
        <v>45605</v>
      </c>
      <c r="K3481" s="5">
        <v>45608</v>
      </c>
      <c r="L3481" t="s">
        <v>4889</v>
      </c>
      <c r="M3481" t="s">
        <v>4881</v>
      </c>
      <c r="N3481" t="s">
        <v>4876</v>
      </c>
      <c r="O3481" t="s">
        <v>4875</v>
      </c>
      <c r="P3481" t="s">
        <v>4884</v>
      </c>
      <c r="Q3481" s="4">
        <f>_xlfn.XLOOKUP(C3481,customer_table!$A$2:$A$4947,customer_table!$A$2:$A$4947)</f>
        <v>79054</v>
      </c>
      <c r="R3481" t="str">
        <f>_xlfn.XLOOKUP(D3481,customer_table!$B$2:$B$4947,customer_table!$B$2:$B$4947)</f>
        <v>Small Business</v>
      </c>
      <c r="S3481" s="4" t="b">
        <f t="shared" si="270"/>
        <v>1</v>
      </c>
      <c r="T3481" s="6" t="b">
        <f t="shared" si="271"/>
        <v>1</v>
      </c>
      <c r="U3481" cm="1">
        <f t="array" ref="U3481">INDEX(hdd_products!$H$2:$H$21,MATCH(1,(hdd_products!$A$2:$A$21=hdd_orders!B3481)*(hdd_products!$H$2:$H$21=hdd_orders!F3481),0))</f>
        <v>664.86</v>
      </c>
      <c r="V3481" s="6" t="b">
        <f t="shared" si="272"/>
        <v>1</v>
      </c>
      <c r="W3481" s="4">
        <f t="shared" si="273"/>
        <v>1329.72</v>
      </c>
      <c r="X3481" s="6" t="b">
        <f t="shared" si="274"/>
        <v>1</v>
      </c>
      <c r="AD3481" s="52"/>
    </row>
    <row r="3482" spans="1:30" x14ac:dyDescent="0.45">
      <c r="A3482" s="4">
        <v>3480</v>
      </c>
      <c r="B3482">
        <v>1001</v>
      </c>
      <c r="C3482">
        <v>82030</v>
      </c>
      <c r="D3482" t="str">
        <f>_xlfn.XLOOKUP(C3482,customer_table!$A$2:$A$4869,customer_table!$B$2:$B$4869)</f>
        <v>Enterprise</v>
      </c>
      <c r="E3482">
        <v>1</v>
      </c>
      <c r="F3482">
        <v>129.16999999999999</v>
      </c>
      <c r="G3482">
        <v>129.16999999999999</v>
      </c>
      <c r="H3482">
        <v>0</v>
      </c>
      <c r="I3482">
        <v>16.43</v>
      </c>
      <c r="J3482" s="5">
        <v>45649</v>
      </c>
      <c r="K3482" s="5">
        <v>45651</v>
      </c>
      <c r="L3482" t="s">
        <v>4887</v>
      </c>
      <c r="M3482" t="s">
        <v>4896</v>
      </c>
      <c r="N3482" t="s">
        <v>4876</v>
      </c>
      <c r="O3482" t="s">
        <v>4894</v>
      </c>
      <c r="P3482" t="s">
        <v>4884</v>
      </c>
      <c r="Q3482" s="4">
        <f>_xlfn.XLOOKUP(C3482,customer_table!$A$2:$A$4947,customer_table!$A$2:$A$4947)</f>
        <v>82030</v>
      </c>
      <c r="R3482" t="str">
        <f>_xlfn.XLOOKUP(D3482,customer_table!$B$2:$B$4947,customer_table!$B$2:$B$4947)</f>
        <v>Enterprise</v>
      </c>
      <c r="S3482" s="4" t="b">
        <f t="shared" si="270"/>
        <v>1</v>
      </c>
      <c r="T3482" s="6" t="b">
        <f t="shared" si="271"/>
        <v>1</v>
      </c>
      <c r="U3482" cm="1">
        <f t="array" ref="U3482">INDEX(hdd_products!$H$2:$H$21,MATCH(1,(hdd_products!$A$2:$A$21=hdd_orders!B3482)*(hdd_products!$H$2:$H$21=hdd_orders!F3482),0))</f>
        <v>129.16999999999999</v>
      </c>
      <c r="V3482" s="6" t="b">
        <f t="shared" si="272"/>
        <v>1</v>
      </c>
      <c r="W3482" s="4">
        <f t="shared" si="273"/>
        <v>129.16999999999999</v>
      </c>
      <c r="X3482" s="6" t="b">
        <f t="shared" si="274"/>
        <v>1</v>
      </c>
      <c r="AD3482" s="52"/>
    </row>
    <row r="3483" spans="1:30" x14ac:dyDescent="0.45">
      <c r="A3483" s="4">
        <v>3481</v>
      </c>
      <c r="B3483">
        <v>1003</v>
      </c>
      <c r="C3483">
        <v>32032</v>
      </c>
      <c r="D3483" t="str">
        <f>_xlfn.XLOOKUP(C3483,customer_table!$A$2:$A$4869,customer_table!$B$2:$B$4869)</f>
        <v>Small Business</v>
      </c>
      <c r="E3483">
        <v>2</v>
      </c>
      <c r="F3483">
        <v>95.08</v>
      </c>
      <c r="G3483">
        <v>190.16</v>
      </c>
      <c r="H3483">
        <v>0</v>
      </c>
      <c r="I3483">
        <v>7.81</v>
      </c>
      <c r="J3483" s="5">
        <v>45513</v>
      </c>
      <c r="K3483" s="5">
        <v>45517</v>
      </c>
      <c r="L3483" t="s">
        <v>4883</v>
      </c>
      <c r="M3483" t="s">
        <v>4896</v>
      </c>
      <c r="N3483" t="s">
        <v>4876</v>
      </c>
      <c r="O3483" t="s">
        <v>4875</v>
      </c>
      <c r="P3483" t="s">
        <v>4879</v>
      </c>
      <c r="Q3483" s="4">
        <f>_xlfn.XLOOKUP(C3483,customer_table!$A$2:$A$4947,customer_table!$A$2:$A$4947)</f>
        <v>32032</v>
      </c>
      <c r="R3483" t="str">
        <f>_xlfn.XLOOKUP(D3483,customer_table!$B$2:$B$4947,customer_table!$B$2:$B$4947)</f>
        <v>Small Business</v>
      </c>
      <c r="S3483" s="4" t="b">
        <f t="shared" si="270"/>
        <v>1</v>
      </c>
      <c r="T3483" s="6" t="b">
        <f t="shared" si="271"/>
        <v>1</v>
      </c>
      <c r="U3483" cm="1">
        <f t="array" ref="U3483">INDEX(hdd_products!$H$2:$H$21,MATCH(1,(hdd_products!$A$2:$A$21=hdd_orders!B3483)*(hdd_products!$H$2:$H$21=hdd_orders!F3483),0))</f>
        <v>95.08</v>
      </c>
      <c r="V3483" s="6" t="b">
        <f t="shared" si="272"/>
        <v>1</v>
      </c>
      <c r="W3483" s="4">
        <f t="shared" si="273"/>
        <v>190.16</v>
      </c>
      <c r="X3483" s="6" t="b">
        <f t="shared" si="274"/>
        <v>1</v>
      </c>
      <c r="AD3483" s="52"/>
    </row>
    <row r="3484" spans="1:30" x14ac:dyDescent="0.45">
      <c r="A3484" s="4">
        <v>3482</v>
      </c>
      <c r="B3484">
        <v>1012</v>
      </c>
      <c r="C3484">
        <v>80679</v>
      </c>
      <c r="D3484" t="str">
        <f>_xlfn.XLOOKUP(C3484,customer_table!$A$2:$A$4869,customer_table!$B$2:$B$4869)</f>
        <v>Enterprise</v>
      </c>
      <c r="E3484">
        <v>1</v>
      </c>
      <c r="F3484">
        <v>339.39</v>
      </c>
      <c r="G3484">
        <v>339.39</v>
      </c>
      <c r="H3484">
        <v>0</v>
      </c>
      <c r="I3484">
        <v>8.49</v>
      </c>
      <c r="J3484" s="5">
        <v>45470</v>
      </c>
      <c r="K3484" s="5">
        <v>45472</v>
      </c>
      <c r="L3484" t="s">
        <v>4883</v>
      </c>
      <c r="M3484" t="s">
        <v>4898</v>
      </c>
      <c r="N3484" t="s">
        <v>4876</v>
      </c>
      <c r="O3484" t="s">
        <v>4875</v>
      </c>
      <c r="P3484" t="s">
        <v>4874</v>
      </c>
      <c r="Q3484" s="4">
        <f>_xlfn.XLOOKUP(C3484,customer_table!$A$2:$A$4947,customer_table!$A$2:$A$4947)</f>
        <v>80679</v>
      </c>
      <c r="R3484" t="str">
        <f>_xlfn.XLOOKUP(D3484,customer_table!$B$2:$B$4947,customer_table!$B$2:$B$4947)</f>
        <v>Enterprise</v>
      </c>
      <c r="S3484" s="4" t="b">
        <f t="shared" si="270"/>
        <v>1</v>
      </c>
      <c r="T3484" s="6" t="b">
        <f t="shared" si="271"/>
        <v>1</v>
      </c>
      <c r="U3484" cm="1">
        <f t="array" ref="U3484">INDEX(hdd_products!$H$2:$H$21,MATCH(1,(hdd_products!$A$2:$A$21=hdd_orders!B3484)*(hdd_products!$H$2:$H$21=hdd_orders!F3484),0))</f>
        <v>339.39</v>
      </c>
      <c r="V3484" s="6" t="b">
        <f t="shared" si="272"/>
        <v>1</v>
      </c>
      <c r="W3484" s="4">
        <f t="shared" si="273"/>
        <v>339.39</v>
      </c>
      <c r="X3484" s="6" t="b">
        <f t="shared" si="274"/>
        <v>1</v>
      </c>
      <c r="AD3484" s="52"/>
    </row>
    <row r="3485" spans="1:30" x14ac:dyDescent="0.45">
      <c r="A3485" s="4">
        <v>3483</v>
      </c>
      <c r="B3485">
        <v>1002</v>
      </c>
      <c r="C3485">
        <v>52174</v>
      </c>
      <c r="D3485" t="str">
        <f>_xlfn.XLOOKUP(C3485,customer_table!$A$2:$A$4869,customer_table!$B$2:$B$4869)</f>
        <v>Consumer</v>
      </c>
      <c r="E3485">
        <v>1</v>
      </c>
      <c r="F3485">
        <v>198.26</v>
      </c>
      <c r="G3485">
        <v>198.26</v>
      </c>
      <c r="H3485">
        <v>0</v>
      </c>
      <c r="I3485">
        <v>10.28</v>
      </c>
      <c r="J3485" s="5">
        <v>45388</v>
      </c>
      <c r="K3485" s="5">
        <v>45395</v>
      </c>
      <c r="L3485" t="s">
        <v>4885</v>
      </c>
      <c r="M3485" t="s">
        <v>4898</v>
      </c>
      <c r="N3485" t="s">
        <v>4876</v>
      </c>
      <c r="O3485" t="s">
        <v>4880</v>
      </c>
      <c r="P3485" t="s">
        <v>4879</v>
      </c>
      <c r="Q3485" s="4">
        <f>_xlfn.XLOOKUP(C3485,customer_table!$A$2:$A$4947,customer_table!$A$2:$A$4947)</f>
        <v>52174</v>
      </c>
      <c r="R3485" t="str">
        <f>_xlfn.XLOOKUP(D3485,customer_table!$B$2:$B$4947,customer_table!$B$2:$B$4947)</f>
        <v>Consumer</v>
      </c>
      <c r="S3485" s="4" t="b">
        <f t="shared" si="270"/>
        <v>1</v>
      </c>
      <c r="T3485" s="6" t="b">
        <f t="shared" si="271"/>
        <v>1</v>
      </c>
      <c r="U3485" cm="1">
        <f t="array" ref="U3485">INDEX(hdd_products!$H$2:$H$21,MATCH(1,(hdd_products!$A$2:$A$21=hdd_orders!B3485)*(hdd_products!$H$2:$H$21=hdd_orders!F3485),0))</f>
        <v>198.26</v>
      </c>
      <c r="V3485" s="6" t="b">
        <f t="shared" si="272"/>
        <v>1</v>
      </c>
      <c r="W3485" s="4">
        <f t="shared" si="273"/>
        <v>198.26</v>
      </c>
      <c r="X3485" s="6" t="b">
        <f t="shared" si="274"/>
        <v>1</v>
      </c>
      <c r="AD3485" s="52"/>
    </row>
    <row r="3486" spans="1:30" x14ac:dyDescent="0.45">
      <c r="A3486" s="4">
        <v>3484</v>
      </c>
      <c r="B3486">
        <v>1002</v>
      </c>
      <c r="C3486">
        <v>79397</v>
      </c>
      <c r="D3486" t="str">
        <f>_xlfn.XLOOKUP(C3486,customer_table!$A$2:$A$4869,customer_table!$B$2:$B$4869)</f>
        <v>Small Business</v>
      </c>
      <c r="E3486">
        <v>1</v>
      </c>
      <c r="F3486">
        <v>198.26</v>
      </c>
      <c r="G3486">
        <v>198.26</v>
      </c>
      <c r="H3486">
        <v>0</v>
      </c>
      <c r="I3486">
        <v>7.48</v>
      </c>
      <c r="J3486" s="5">
        <v>45383</v>
      </c>
      <c r="K3486" s="5">
        <v>45386</v>
      </c>
      <c r="L3486" t="s">
        <v>4883</v>
      </c>
      <c r="M3486" t="s">
        <v>4877</v>
      </c>
      <c r="N3486" t="s">
        <v>4876</v>
      </c>
      <c r="O3486" t="s">
        <v>4875</v>
      </c>
      <c r="P3486" t="s">
        <v>4886</v>
      </c>
      <c r="Q3486" s="4">
        <f>_xlfn.XLOOKUP(C3486,customer_table!$A$2:$A$4947,customer_table!$A$2:$A$4947)</f>
        <v>79397</v>
      </c>
      <c r="R3486" t="str">
        <f>_xlfn.XLOOKUP(D3486,customer_table!$B$2:$B$4947,customer_table!$B$2:$B$4947)</f>
        <v>Small Business</v>
      </c>
      <c r="S3486" s="4" t="b">
        <f t="shared" si="270"/>
        <v>1</v>
      </c>
      <c r="T3486" s="6" t="b">
        <f t="shared" si="271"/>
        <v>1</v>
      </c>
      <c r="U3486" cm="1">
        <f t="array" ref="U3486">INDEX(hdd_products!$H$2:$H$21,MATCH(1,(hdd_products!$A$2:$A$21=hdd_orders!B3486)*(hdd_products!$H$2:$H$21=hdd_orders!F3486),0))</f>
        <v>198.26</v>
      </c>
      <c r="V3486" s="6" t="b">
        <f t="shared" si="272"/>
        <v>1</v>
      </c>
      <c r="W3486" s="4">
        <f t="shared" si="273"/>
        <v>198.26</v>
      </c>
      <c r="X3486" s="6" t="b">
        <f t="shared" si="274"/>
        <v>1</v>
      </c>
      <c r="AD3486" s="52"/>
    </row>
    <row r="3487" spans="1:30" x14ac:dyDescent="0.45">
      <c r="A3487" s="4">
        <v>3485</v>
      </c>
      <c r="B3487">
        <v>1010</v>
      </c>
      <c r="C3487">
        <v>64778</v>
      </c>
      <c r="D3487" t="str">
        <f>_xlfn.XLOOKUP(C3487,customer_table!$A$2:$A$4869,customer_table!$B$2:$B$4869)</f>
        <v>Consumer</v>
      </c>
      <c r="E3487">
        <v>2</v>
      </c>
      <c r="F3487">
        <v>446.61</v>
      </c>
      <c r="G3487">
        <v>893.22</v>
      </c>
      <c r="H3487">
        <v>0</v>
      </c>
      <c r="I3487">
        <v>17.059999999999999</v>
      </c>
      <c r="J3487" s="5">
        <v>45473</v>
      </c>
      <c r="K3487" s="5">
        <v>45478</v>
      </c>
      <c r="L3487" t="s">
        <v>4893</v>
      </c>
      <c r="M3487" t="s">
        <v>4877</v>
      </c>
      <c r="N3487" t="s">
        <v>4876</v>
      </c>
      <c r="O3487" t="s">
        <v>4875</v>
      </c>
      <c r="P3487" t="s">
        <v>4891</v>
      </c>
      <c r="Q3487" s="4">
        <f>_xlfn.XLOOKUP(C3487,customer_table!$A$2:$A$4947,customer_table!$A$2:$A$4947)</f>
        <v>64778</v>
      </c>
      <c r="R3487" t="str">
        <f>_xlfn.XLOOKUP(D3487,customer_table!$B$2:$B$4947,customer_table!$B$2:$B$4947)</f>
        <v>Consumer</v>
      </c>
      <c r="S3487" s="4" t="b">
        <f t="shared" si="270"/>
        <v>1</v>
      </c>
      <c r="T3487" s="6" t="b">
        <f t="shared" si="271"/>
        <v>1</v>
      </c>
      <c r="U3487" cm="1">
        <f t="array" ref="U3487">INDEX(hdd_products!$H$2:$H$21,MATCH(1,(hdd_products!$A$2:$A$21=hdd_orders!B3487)*(hdd_products!$H$2:$H$21=hdd_orders!F3487),0))</f>
        <v>446.61</v>
      </c>
      <c r="V3487" s="6" t="b">
        <f t="shared" si="272"/>
        <v>1</v>
      </c>
      <c r="W3487" s="4">
        <f t="shared" si="273"/>
        <v>893.22</v>
      </c>
      <c r="X3487" s="6" t="b">
        <f t="shared" si="274"/>
        <v>1</v>
      </c>
      <c r="AD3487" s="52"/>
    </row>
    <row r="3488" spans="1:30" x14ac:dyDescent="0.45">
      <c r="A3488" s="4">
        <v>3486</v>
      </c>
      <c r="B3488">
        <v>1008</v>
      </c>
      <c r="C3488">
        <v>17817</v>
      </c>
      <c r="D3488" t="str">
        <f>_xlfn.XLOOKUP(C3488,customer_table!$A$2:$A$4869,customer_table!$B$2:$B$4869)</f>
        <v>Consumer</v>
      </c>
      <c r="E3488">
        <v>1</v>
      </c>
      <c r="F3488">
        <v>269.08</v>
      </c>
      <c r="G3488">
        <v>269.08</v>
      </c>
      <c r="H3488">
        <v>0</v>
      </c>
      <c r="I3488">
        <v>11.82</v>
      </c>
      <c r="J3488" s="5">
        <v>45581</v>
      </c>
      <c r="K3488" s="5">
        <v>45588</v>
      </c>
      <c r="L3488" t="s">
        <v>4900</v>
      </c>
      <c r="M3488" t="s">
        <v>4877</v>
      </c>
      <c r="N3488" t="s">
        <v>4876</v>
      </c>
      <c r="O3488" t="s">
        <v>4875</v>
      </c>
      <c r="P3488" t="s">
        <v>4888</v>
      </c>
      <c r="Q3488" s="4">
        <f>_xlfn.XLOOKUP(C3488,customer_table!$A$2:$A$4947,customer_table!$A$2:$A$4947)</f>
        <v>17817</v>
      </c>
      <c r="R3488" t="str">
        <f>_xlfn.XLOOKUP(D3488,customer_table!$B$2:$B$4947,customer_table!$B$2:$B$4947)</f>
        <v>Consumer</v>
      </c>
      <c r="S3488" s="4" t="b">
        <f t="shared" si="270"/>
        <v>1</v>
      </c>
      <c r="T3488" s="6" t="b">
        <f t="shared" si="271"/>
        <v>1</v>
      </c>
      <c r="U3488" cm="1">
        <f t="array" ref="U3488">INDEX(hdd_products!$H$2:$H$21,MATCH(1,(hdd_products!$A$2:$A$21=hdd_orders!B3488)*(hdd_products!$H$2:$H$21=hdd_orders!F3488),0))</f>
        <v>269.08</v>
      </c>
      <c r="V3488" s="6" t="b">
        <f t="shared" si="272"/>
        <v>1</v>
      </c>
      <c r="W3488" s="4">
        <f t="shared" si="273"/>
        <v>269.08</v>
      </c>
      <c r="X3488" s="6" t="b">
        <f t="shared" si="274"/>
        <v>1</v>
      </c>
      <c r="AD3488" s="52"/>
    </row>
    <row r="3489" spans="1:30" x14ac:dyDescent="0.45">
      <c r="A3489" s="4">
        <v>3487</v>
      </c>
      <c r="B3489">
        <v>1007</v>
      </c>
      <c r="C3489">
        <v>67166</v>
      </c>
      <c r="D3489" t="str">
        <f>_xlfn.XLOOKUP(C3489,customer_table!$A$2:$A$4869,customer_table!$B$2:$B$4869)</f>
        <v>Small Business</v>
      </c>
      <c r="E3489">
        <v>1</v>
      </c>
      <c r="F3489">
        <v>415.57</v>
      </c>
      <c r="G3489">
        <v>415.57</v>
      </c>
      <c r="H3489">
        <v>0</v>
      </c>
      <c r="I3489">
        <v>15.46</v>
      </c>
      <c r="J3489" s="5">
        <v>45513</v>
      </c>
      <c r="K3489" s="5">
        <v>45515</v>
      </c>
      <c r="L3489" t="s">
        <v>4895</v>
      </c>
      <c r="M3489" t="s">
        <v>4896</v>
      </c>
      <c r="N3489" t="s">
        <v>4876</v>
      </c>
      <c r="O3489" t="s">
        <v>4880</v>
      </c>
      <c r="P3489" t="s">
        <v>4886</v>
      </c>
      <c r="Q3489" s="4">
        <f>_xlfn.XLOOKUP(C3489,customer_table!$A$2:$A$4947,customer_table!$A$2:$A$4947)</f>
        <v>67166</v>
      </c>
      <c r="R3489" t="str">
        <f>_xlfn.XLOOKUP(D3489,customer_table!$B$2:$B$4947,customer_table!$B$2:$B$4947)</f>
        <v>Small Business</v>
      </c>
      <c r="S3489" s="4" t="b">
        <f t="shared" si="270"/>
        <v>1</v>
      </c>
      <c r="T3489" s="6" t="b">
        <f t="shared" si="271"/>
        <v>1</v>
      </c>
      <c r="U3489" cm="1">
        <f t="array" ref="U3489">INDEX(hdd_products!$H$2:$H$21,MATCH(1,(hdd_products!$A$2:$A$21=hdd_orders!B3489)*(hdd_products!$H$2:$H$21=hdd_orders!F3489),0))</f>
        <v>415.57</v>
      </c>
      <c r="V3489" s="6" t="b">
        <f t="shared" si="272"/>
        <v>1</v>
      </c>
      <c r="W3489" s="4">
        <f t="shared" si="273"/>
        <v>415.57</v>
      </c>
      <c r="X3489" s="6" t="b">
        <f t="shared" si="274"/>
        <v>1</v>
      </c>
      <c r="AD3489" s="52"/>
    </row>
    <row r="3490" spans="1:30" x14ac:dyDescent="0.45">
      <c r="A3490" s="4">
        <v>3488</v>
      </c>
      <c r="B3490">
        <v>1002</v>
      </c>
      <c r="C3490">
        <v>75745</v>
      </c>
      <c r="D3490" t="str">
        <f>_xlfn.XLOOKUP(C3490,customer_table!$A$2:$A$4869,customer_table!$B$2:$B$4869)</f>
        <v>Enterprise</v>
      </c>
      <c r="E3490">
        <v>4</v>
      </c>
      <c r="F3490">
        <v>198.26</v>
      </c>
      <c r="G3490">
        <v>793.04</v>
      </c>
      <c r="H3490">
        <v>0</v>
      </c>
      <c r="I3490">
        <v>12.64</v>
      </c>
      <c r="J3490" s="5">
        <v>45576</v>
      </c>
      <c r="K3490" s="5">
        <v>45578</v>
      </c>
      <c r="L3490" t="s">
        <v>4885</v>
      </c>
      <c r="M3490" t="s">
        <v>4877</v>
      </c>
      <c r="N3490" t="s">
        <v>4876</v>
      </c>
      <c r="O3490" t="s">
        <v>4894</v>
      </c>
      <c r="P3490" t="s">
        <v>4891</v>
      </c>
      <c r="Q3490" s="4">
        <f>_xlfn.XLOOKUP(C3490,customer_table!$A$2:$A$4947,customer_table!$A$2:$A$4947)</f>
        <v>75745</v>
      </c>
      <c r="R3490" t="str">
        <f>_xlfn.XLOOKUP(D3490,customer_table!$B$2:$B$4947,customer_table!$B$2:$B$4947)</f>
        <v>Enterprise</v>
      </c>
      <c r="S3490" s="4" t="b">
        <f t="shared" si="270"/>
        <v>1</v>
      </c>
      <c r="T3490" s="6" t="b">
        <f t="shared" si="271"/>
        <v>1</v>
      </c>
      <c r="U3490" cm="1">
        <f t="array" ref="U3490">INDEX(hdd_products!$H$2:$H$21,MATCH(1,(hdd_products!$A$2:$A$21=hdd_orders!B3490)*(hdd_products!$H$2:$H$21=hdd_orders!F3490),0))</f>
        <v>198.26</v>
      </c>
      <c r="V3490" s="6" t="b">
        <f t="shared" si="272"/>
        <v>1</v>
      </c>
      <c r="W3490" s="4">
        <f t="shared" si="273"/>
        <v>793.04</v>
      </c>
      <c r="X3490" s="6" t="b">
        <f t="shared" si="274"/>
        <v>1</v>
      </c>
      <c r="AD3490" s="52"/>
    </row>
    <row r="3491" spans="1:30" x14ac:dyDescent="0.45">
      <c r="A3491" s="4">
        <v>3489</v>
      </c>
      <c r="B3491">
        <v>1001</v>
      </c>
      <c r="C3491">
        <v>63413</v>
      </c>
      <c r="D3491" t="str">
        <f>_xlfn.XLOOKUP(C3491,customer_table!$A$2:$A$4869,customer_table!$B$2:$B$4869)</f>
        <v>Enterprise</v>
      </c>
      <c r="E3491">
        <v>2</v>
      </c>
      <c r="F3491">
        <v>129.16999999999999</v>
      </c>
      <c r="G3491">
        <v>258.33999999999997</v>
      </c>
      <c r="H3491">
        <v>0</v>
      </c>
      <c r="I3491">
        <v>15.43</v>
      </c>
      <c r="J3491" s="5">
        <v>45396</v>
      </c>
      <c r="K3491" s="5">
        <v>45398</v>
      </c>
      <c r="L3491" t="s">
        <v>4895</v>
      </c>
      <c r="M3491" t="s">
        <v>4877</v>
      </c>
      <c r="N3491" t="s">
        <v>4876</v>
      </c>
      <c r="O3491" t="s">
        <v>4880</v>
      </c>
      <c r="P3491" t="s">
        <v>4879</v>
      </c>
      <c r="Q3491" s="4">
        <f>_xlfn.XLOOKUP(C3491,customer_table!$A$2:$A$4947,customer_table!$A$2:$A$4947)</f>
        <v>63413</v>
      </c>
      <c r="R3491" t="str">
        <f>_xlfn.XLOOKUP(D3491,customer_table!$B$2:$B$4947,customer_table!$B$2:$B$4947)</f>
        <v>Enterprise</v>
      </c>
      <c r="S3491" s="4" t="b">
        <f t="shared" si="270"/>
        <v>1</v>
      </c>
      <c r="T3491" s="6" t="b">
        <f t="shared" si="271"/>
        <v>1</v>
      </c>
      <c r="U3491" cm="1">
        <f t="array" ref="U3491">INDEX(hdd_products!$H$2:$H$21,MATCH(1,(hdd_products!$A$2:$A$21=hdd_orders!B3491)*(hdd_products!$H$2:$H$21=hdd_orders!F3491),0))</f>
        <v>129.16999999999999</v>
      </c>
      <c r="V3491" s="6" t="b">
        <f t="shared" si="272"/>
        <v>1</v>
      </c>
      <c r="W3491" s="4">
        <f t="shared" si="273"/>
        <v>258.33999999999997</v>
      </c>
      <c r="X3491" s="6" t="b">
        <f t="shared" si="274"/>
        <v>1</v>
      </c>
      <c r="AD3491" s="52"/>
    </row>
    <row r="3492" spans="1:30" x14ac:dyDescent="0.45">
      <c r="A3492" s="4">
        <v>3490</v>
      </c>
      <c r="B3492">
        <v>1001</v>
      </c>
      <c r="C3492">
        <v>81084</v>
      </c>
      <c r="D3492" t="str">
        <f>_xlfn.XLOOKUP(C3492,customer_table!$A$2:$A$4869,customer_table!$B$2:$B$4869)</f>
        <v>Enterprise</v>
      </c>
      <c r="E3492">
        <v>1</v>
      </c>
      <c r="F3492">
        <v>129.16999999999999</v>
      </c>
      <c r="G3492">
        <v>129.16999999999999</v>
      </c>
      <c r="H3492">
        <v>0</v>
      </c>
      <c r="I3492">
        <v>9.1999999999999993</v>
      </c>
      <c r="J3492" s="5">
        <v>45617</v>
      </c>
      <c r="K3492" s="5">
        <v>45618</v>
      </c>
      <c r="L3492" t="s">
        <v>4902</v>
      </c>
      <c r="M3492" t="s">
        <v>4881</v>
      </c>
      <c r="N3492" t="s">
        <v>4876</v>
      </c>
      <c r="O3492" t="s">
        <v>4880</v>
      </c>
      <c r="P3492" t="s">
        <v>4888</v>
      </c>
      <c r="Q3492" s="4">
        <f>_xlfn.XLOOKUP(C3492,customer_table!$A$2:$A$4947,customer_table!$A$2:$A$4947)</f>
        <v>81084</v>
      </c>
      <c r="R3492" t="str">
        <f>_xlfn.XLOOKUP(D3492,customer_table!$B$2:$B$4947,customer_table!$B$2:$B$4947)</f>
        <v>Enterprise</v>
      </c>
      <c r="S3492" s="4" t="b">
        <f t="shared" si="270"/>
        <v>1</v>
      </c>
      <c r="T3492" s="6" t="b">
        <f t="shared" si="271"/>
        <v>1</v>
      </c>
      <c r="U3492" cm="1">
        <f t="array" ref="U3492">INDEX(hdd_products!$H$2:$H$21,MATCH(1,(hdd_products!$A$2:$A$21=hdd_orders!B3492)*(hdd_products!$H$2:$H$21=hdd_orders!F3492),0))</f>
        <v>129.16999999999999</v>
      </c>
      <c r="V3492" s="6" t="b">
        <f t="shared" si="272"/>
        <v>1</v>
      </c>
      <c r="W3492" s="4">
        <f t="shared" si="273"/>
        <v>129.16999999999999</v>
      </c>
      <c r="X3492" s="6" t="b">
        <f t="shared" si="274"/>
        <v>1</v>
      </c>
      <c r="AD3492" s="52"/>
    </row>
    <row r="3493" spans="1:30" x14ac:dyDescent="0.45">
      <c r="A3493" s="4">
        <v>3491</v>
      </c>
      <c r="B3493">
        <v>1009</v>
      </c>
      <c r="C3493">
        <v>49938</v>
      </c>
      <c r="D3493" t="str">
        <f>_xlfn.XLOOKUP(C3493,customer_table!$A$2:$A$4869,customer_table!$B$2:$B$4869)</f>
        <v>Small Business</v>
      </c>
      <c r="E3493">
        <v>2</v>
      </c>
      <c r="F3493">
        <v>185.76</v>
      </c>
      <c r="G3493">
        <v>371.52</v>
      </c>
      <c r="H3493">
        <v>0</v>
      </c>
      <c r="I3493">
        <v>11.29</v>
      </c>
      <c r="J3493" s="5">
        <v>45345</v>
      </c>
      <c r="K3493" s="5">
        <v>45347</v>
      </c>
      <c r="L3493" t="s">
        <v>4900</v>
      </c>
      <c r="M3493" t="s">
        <v>4898</v>
      </c>
      <c r="N3493" t="s">
        <v>4876</v>
      </c>
      <c r="O3493" t="s">
        <v>4875</v>
      </c>
      <c r="P3493" t="s">
        <v>4884</v>
      </c>
      <c r="Q3493" s="4">
        <f>_xlfn.XLOOKUP(C3493,customer_table!$A$2:$A$4947,customer_table!$A$2:$A$4947)</f>
        <v>49938</v>
      </c>
      <c r="R3493" t="str">
        <f>_xlfn.XLOOKUP(D3493,customer_table!$B$2:$B$4947,customer_table!$B$2:$B$4947)</f>
        <v>Small Business</v>
      </c>
      <c r="S3493" s="4" t="b">
        <f t="shared" si="270"/>
        <v>1</v>
      </c>
      <c r="T3493" s="6" t="b">
        <f t="shared" si="271"/>
        <v>1</v>
      </c>
      <c r="U3493" cm="1">
        <f t="array" ref="U3493">INDEX(hdd_products!$H$2:$H$21,MATCH(1,(hdd_products!$A$2:$A$21=hdd_orders!B3493)*(hdd_products!$H$2:$H$21=hdd_orders!F3493),0))</f>
        <v>185.76</v>
      </c>
      <c r="V3493" s="6" t="b">
        <f t="shared" si="272"/>
        <v>1</v>
      </c>
      <c r="W3493" s="4">
        <f t="shared" si="273"/>
        <v>371.52</v>
      </c>
      <c r="X3493" s="6" t="b">
        <f t="shared" si="274"/>
        <v>1</v>
      </c>
      <c r="AD3493" s="52"/>
    </row>
    <row r="3494" spans="1:30" x14ac:dyDescent="0.45">
      <c r="A3494" s="4">
        <v>3492</v>
      </c>
      <c r="B3494">
        <v>1015</v>
      </c>
      <c r="C3494">
        <v>30558</v>
      </c>
      <c r="D3494" t="str">
        <f>_xlfn.XLOOKUP(C3494,customer_table!$A$2:$A$4869,customer_table!$B$2:$B$4869)</f>
        <v>Enterprise</v>
      </c>
      <c r="E3494">
        <v>1</v>
      </c>
      <c r="F3494">
        <v>317.95</v>
      </c>
      <c r="G3494">
        <v>317.95</v>
      </c>
      <c r="H3494">
        <v>0</v>
      </c>
      <c r="I3494">
        <v>8.32</v>
      </c>
      <c r="J3494" s="5">
        <v>45389</v>
      </c>
      <c r="K3494" s="5">
        <v>45391</v>
      </c>
      <c r="L3494" t="s">
        <v>4883</v>
      </c>
      <c r="M3494" t="s">
        <v>4896</v>
      </c>
      <c r="N3494" t="s">
        <v>4903</v>
      </c>
      <c r="O3494" t="s">
        <v>4880</v>
      </c>
      <c r="P3494" t="s">
        <v>4886</v>
      </c>
      <c r="Q3494" s="4">
        <f>_xlfn.XLOOKUP(C3494,customer_table!$A$2:$A$4947,customer_table!$A$2:$A$4947)</f>
        <v>30558</v>
      </c>
      <c r="R3494" t="str">
        <f>_xlfn.XLOOKUP(D3494,customer_table!$B$2:$B$4947,customer_table!$B$2:$B$4947)</f>
        <v>Enterprise</v>
      </c>
      <c r="S3494" s="4" t="b">
        <f t="shared" si="270"/>
        <v>1</v>
      </c>
      <c r="T3494" s="6" t="b">
        <f t="shared" si="271"/>
        <v>1</v>
      </c>
      <c r="U3494" cm="1">
        <f t="array" ref="U3494">INDEX(hdd_products!$H$2:$H$21,MATCH(1,(hdd_products!$A$2:$A$21=hdd_orders!B3494)*(hdd_products!$H$2:$H$21=hdd_orders!F3494),0))</f>
        <v>317.95</v>
      </c>
      <c r="V3494" s="6" t="b">
        <f t="shared" si="272"/>
        <v>1</v>
      </c>
      <c r="W3494" s="4">
        <f t="shared" si="273"/>
        <v>317.95</v>
      </c>
      <c r="X3494" s="6" t="b">
        <f t="shared" si="274"/>
        <v>1</v>
      </c>
      <c r="AD3494" s="52"/>
    </row>
    <row r="3495" spans="1:30" x14ac:dyDescent="0.45">
      <c r="A3495" s="4">
        <v>3493</v>
      </c>
      <c r="B3495">
        <v>1009</v>
      </c>
      <c r="C3495">
        <v>76597</v>
      </c>
      <c r="D3495" t="str">
        <f>_xlfn.XLOOKUP(C3495,customer_table!$A$2:$A$4869,customer_table!$B$2:$B$4869)</f>
        <v>Small Business</v>
      </c>
      <c r="E3495">
        <v>8</v>
      </c>
      <c r="F3495">
        <v>185.76</v>
      </c>
      <c r="G3495">
        <v>1486.08</v>
      </c>
      <c r="H3495">
        <v>0</v>
      </c>
      <c r="I3495">
        <v>12.01</v>
      </c>
      <c r="J3495" s="5">
        <v>45370</v>
      </c>
      <c r="K3495" s="5">
        <v>45371</v>
      </c>
      <c r="L3495" t="s">
        <v>4885</v>
      </c>
      <c r="M3495" t="s">
        <v>4877</v>
      </c>
      <c r="N3495" t="s">
        <v>4892</v>
      </c>
      <c r="O3495" t="s">
        <v>4880</v>
      </c>
      <c r="P3495" t="s">
        <v>4879</v>
      </c>
      <c r="Q3495" s="4">
        <f>_xlfn.XLOOKUP(C3495,customer_table!$A$2:$A$4947,customer_table!$A$2:$A$4947)</f>
        <v>76597</v>
      </c>
      <c r="R3495" t="str">
        <f>_xlfn.XLOOKUP(D3495,customer_table!$B$2:$B$4947,customer_table!$B$2:$B$4947)</f>
        <v>Small Business</v>
      </c>
      <c r="S3495" s="4" t="b">
        <f t="shared" si="270"/>
        <v>1</v>
      </c>
      <c r="T3495" s="6" t="b">
        <f t="shared" si="271"/>
        <v>1</v>
      </c>
      <c r="U3495" cm="1">
        <f t="array" ref="U3495">INDEX(hdd_products!$H$2:$H$21,MATCH(1,(hdd_products!$A$2:$A$21=hdd_orders!B3495)*(hdd_products!$H$2:$H$21=hdd_orders!F3495),0))</f>
        <v>185.76</v>
      </c>
      <c r="V3495" s="6" t="b">
        <f t="shared" si="272"/>
        <v>1</v>
      </c>
      <c r="W3495" s="4">
        <f t="shared" si="273"/>
        <v>1486.08</v>
      </c>
      <c r="X3495" s="6" t="b">
        <f t="shared" si="274"/>
        <v>1</v>
      </c>
      <c r="AD3495" s="52"/>
    </row>
    <row r="3496" spans="1:30" x14ac:dyDescent="0.45">
      <c r="A3496" s="4">
        <v>3494</v>
      </c>
      <c r="B3496">
        <v>1003</v>
      </c>
      <c r="C3496">
        <v>18296</v>
      </c>
      <c r="D3496" t="str">
        <f>_xlfn.XLOOKUP(C3496,customer_table!$A$2:$A$4869,customer_table!$B$2:$B$4869)</f>
        <v>Enterprise</v>
      </c>
      <c r="E3496">
        <v>1</v>
      </c>
      <c r="F3496">
        <v>95.08</v>
      </c>
      <c r="G3496">
        <v>95.08</v>
      </c>
      <c r="H3496">
        <v>0</v>
      </c>
      <c r="I3496">
        <v>12.2</v>
      </c>
      <c r="J3496" s="5">
        <v>45387</v>
      </c>
      <c r="K3496" s="5">
        <v>45391</v>
      </c>
      <c r="L3496" t="s">
        <v>4885</v>
      </c>
      <c r="M3496" t="s">
        <v>4896</v>
      </c>
      <c r="N3496" t="s">
        <v>4876</v>
      </c>
      <c r="O3496" t="s">
        <v>4875</v>
      </c>
      <c r="P3496" t="s">
        <v>4891</v>
      </c>
      <c r="Q3496" s="4">
        <f>_xlfn.XLOOKUP(C3496,customer_table!$A$2:$A$4947,customer_table!$A$2:$A$4947)</f>
        <v>18296</v>
      </c>
      <c r="R3496" t="str">
        <f>_xlfn.XLOOKUP(D3496,customer_table!$B$2:$B$4947,customer_table!$B$2:$B$4947)</f>
        <v>Enterprise</v>
      </c>
      <c r="S3496" s="4" t="b">
        <f t="shared" si="270"/>
        <v>1</v>
      </c>
      <c r="T3496" s="6" t="b">
        <f t="shared" si="271"/>
        <v>1</v>
      </c>
      <c r="U3496" cm="1">
        <f t="array" ref="U3496">INDEX(hdd_products!$H$2:$H$21,MATCH(1,(hdd_products!$A$2:$A$21=hdd_orders!B3496)*(hdd_products!$H$2:$H$21=hdd_orders!F3496),0))</f>
        <v>95.08</v>
      </c>
      <c r="V3496" s="6" t="b">
        <f t="shared" si="272"/>
        <v>1</v>
      </c>
      <c r="W3496" s="4">
        <f t="shared" si="273"/>
        <v>95.08</v>
      </c>
      <c r="X3496" s="6" t="b">
        <f t="shared" si="274"/>
        <v>1</v>
      </c>
      <c r="AD3496" s="52"/>
    </row>
    <row r="3497" spans="1:30" x14ac:dyDescent="0.45">
      <c r="A3497" s="4">
        <v>3495</v>
      </c>
      <c r="B3497">
        <v>1012</v>
      </c>
      <c r="C3497">
        <v>73213</v>
      </c>
      <c r="D3497" t="str">
        <f>_xlfn.XLOOKUP(C3497,customer_table!$A$2:$A$4869,customer_table!$B$2:$B$4869)</f>
        <v>Enterprise</v>
      </c>
      <c r="E3497">
        <v>2</v>
      </c>
      <c r="F3497">
        <v>339.39</v>
      </c>
      <c r="G3497">
        <v>678.78</v>
      </c>
      <c r="H3497">
        <v>0</v>
      </c>
      <c r="I3497">
        <v>15.21</v>
      </c>
      <c r="J3497" s="5">
        <v>45650</v>
      </c>
      <c r="K3497" s="5">
        <v>45651</v>
      </c>
      <c r="L3497" t="s">
        <v>4890</v>
      </c>
      <c r="M3497" t="s">
        <v>4877</v>
      </c>
      <c r="N3497" t="s">
        <v>4876</v>
      </c>
      <c r="O3497" t="s">
        <v>4875</v>
      </c>
      <c r="P3497" t="s">
        <v>4888</v>
      </c>
      <c r="Q3497" s="4">
        <f>_xlfn.XLOOKUP(C3497,customer_table!$A$2:$A$4947,customer_table!$A$2:$A$4947)</f>
        <v>73213</v>
      </c>
      <c r="R3497" t="str">
        <f>_xlfn.XLOOKUP(D3497,customer_table!$B$2:$B$4947,customer_table!$B$2:$B$4947)</f>
        <v>Enterprise</v>
      </c>
      <c r="S3497" s="4" t="b">
        <f t="shared" si="270"/>
        <v>1</v>
      </c>
      <c r="T3497" s="6" t="b">
        <f t="shared" si="271"/>
        <v>1</v>
      </c>
      <c r="U3497" cm="1">
        <f t="array" ref="U3497">INDEX(hdd_products!$H$2:$H$21,MATCH(1,(hdd_products!$A$2:$A$21=hdd_orders!B3497)*(hdd_products!$H$2:$H$21=hdd_orders!F3497),0))</f>
        <v>339.39</v>
      </c>
      <c r="V3497" s="6" t="b">
        <f t="shared" si="272"/>
        <v>1</v>
      </c>
      <c r="W3497" s="4">
        <f t="shared" si="273"/>
        <v>678.78</v>
      </c>
      <c r="X3497" s="6" t="b">
        <f t="shared" si="274"/>
        <v>1</v>
      </c>
      <c r="AD3497" s="52"/>
    </row>
    <row r="3498" spans="1:30" x14ac:dyDescent="0.45">
      <c r="A3498" s="4">
        <v>3496</v>
      </c>
      <c r="B3498">
        <v>1014</v>
      </c>
      <c r="C3498">
        <v>58527</v>
      </c>
      <c r="D3498" t="str">
        <f>_xlfn.XLOOKUP(C3498,customer_table!$A$2:$A$4869,customer_table!$B$2:$B$4869)</f>
        <v>Small Business</v>
      </c>
      <c r="E3498">
        <v>4</v>
      </c>
      <c r="F3498">
        <v>686.52</v>
      </c>
      <c r="G3498">
        <v>2746.08</v>
      </c>
      <c r="H3498">
        <v>0</v>
      </c>
      <c r="I3498">
        <v>15.26</v>
      </c>
      <c r="J3498" s="5">
        <v>45314</v>
      </c>
      <c r="K3498" s="5">
        <v>45318</v>
      </c>
      <c r="L3498" t="s">
        <v>4895</v>
      </c>
      <c r="M3498" t="s">
        <v>4881</v>
      </c>
      <c r="N3498" t="s">
        <v>4876</v>
      </c>
      <c r="O3498" t="s">
        <v>4880</v>
      </c>
      <c r="P3498" t="s">
        <v>4891</v>
      </c>
      <c r="Q3498" s="4">
        <f>_xlfn.XLOOKUP(C3498,customer_table!$A$2:$A$4947,customer_table!$A$2:$A$4947)</f>
        <v>58527</v>
      </c>
      <c r="R3498" t="str">
        <f>_xlfn.XLOOKUP(D3498,customer_table!$B$2:$B$4947,customer_table!$B$2:$B$4947)</f>
        <v>Small Business</v>
      </c>
      <c r="S3498" s="4" t="b">
        <f t="shared" si="270"/>
        <v>1</v>
      </c>
      <c r="T3498" s="6" t="b">
        <f t="shared" si="271"/>
        <v>1</v>
      </c>
      <c r="U3498" cm="1">
        <f t="array" ref="U3498">INDEX(hdd_products!$H$2:$H$21,MATCH(1,(hdd_products!$A$2:$A$21=hdd_orders!B3498)*(hdd_products!$H$2:$H$21=hdd_orders!F3498),0))</f>
        <v>686.52</v>
      </c>
      <c r="V3498" s="6" t="b">
        <f t="shared" si="272"/>
        <v>1</v>
      </c>
      <c r="W3498" s="4">
        <f t="shared" si="273"/>
        <v>2746.08</v>
      </c>
      <c r="X3498" s="6" t="b">
        <f t="shared" si="274"/>
        <v>1</v>
      </c>
      <c r="AD3498" s="52"/>
    </row>
    <row r="3499" spans="1:30" x14ac:dyDescent="0.45">
      <c r="A3499" s="4">
        <v>3497</v>
      </c>
      <c r="B3499">
        <v>1001</v>
      </c>
      <c r="C3499">
        <v>95745</v>
      </c>
      <c r="D3499" t="str">
        <f>_xlfn.XLOOKUP(C3499,customer_table!$A$2:$A$4869,customer_table!$B$2:$B$4869)</f>
        <v>Consumer</v>
      </c>
      <c r="E3499">
        <v>1</v>
      </c>
      <c r="F3499">
        <v>129.16999999999999</v>
      </c>
      <c r="G3499">
        <v>129.16999999999999</v>
      </c>
      <c r="H3499">
        <v>0</v>
      </c>
      <c r="I3499">
        <v>10.29</v>
      </c>
      <c r="J3499" s="5">
        <v>45567</v>
      </c>
      <c r="K3499" s="5">
        <v>45572</v>
      </c>
      <c r="L3499" t="s">
        <v>4900</v>
      </c>
      <c r="M3499" t="s">
        <v>4896</v>
      </c>
      <c r="N3499" t="s">
        <v>4901</v>
      </c>
      <c r="O3499" t="s">
        <v>4880</v>
      </c>
      <c r="P3499" t="s">
        <v>4874</v>
      </c>
      <c r="Q3499" s="4">
        <f>_xlfn.XLOOKUP(C3499,customer_table!$A$2:$A$4947,customer_table!$A$2:$A$4947)</f>
        <v>95745</v>
      </c>
      <c r="R3499" t="str">
        <f>_xlfn.XLOOKUP(D3499,customer_table!$B$2:$B$4947,customer_table!$B$2:$B$4947)</f>
        <v>Consumer</v>
      </c>
      <c r="S3499" s="4" t="b">
        <f t="shared" si="270"/>
        <v>1</v>
      </c>
      <c r="T3499" s="6" t="b">
        <f t="shared" si="271"/>
        <v>1</v>
      </c>
      <c r="U3499" cm="1">
        <f t="array" ref="U3499">INDEX(hdd_products!$H$2:$H$21,MATCH(1,(hdd_products!$A$2:$A$21=hdd_orders!B3499)*(hdd_products!$H$2:$H$21=hdd_orders!F3499),0))</f>
        <v>129.16999999999999</v>
      </c>
      <c r="V3499" s="6" t="b">
        <f t="shared" si="272"/>
        <v>1</v>
      </c>
      <c r="W3499" s="4">
        <f t="shared" si="273"/>
        <v>129.16999999999999</v>
      </c>
      <c r="X3499" s="6" t="b">
        <f t="shared" si="274"/>
        <v>1</v>
      </c>
      <c r="AD3499" s="52"/>
    </row>
    <row r="3500" spans="1:30" x14ac:dyDescent="0.45">
      <c r="A3500" s="4">
        <v>3498</v>
      </c>
      <c r="B3500">
        <v>1002</v>
      </c>
      <c r="C3500">
        <v>68273</v>
      </c>
      <c r="D3500" t="str">
        <f>_xlfn.XLOOKUP(C3500,customer_table!$A$2:$A$4869,customer_table!$B$2:$B$4869)</f>
        <v>Small Business</v>
      </c>
      <c r="E3500">
        <v>1</v>
      </c>
      <c r="F3500">
        <v>198.26</v>
      </c>
      <c r="G3500">
        <v>198.26</v>
      </c>
      <c r="H3500">
        <v>0</v>
      </c>
      <c r="I3500">
        <v>11.39</v>
      </c>
      <c r="J3500" s="5">
        <v>45610</v>
      </c>
      <c r="K3500" s="5">
        <v>45612</v>
      </c>
      <c r="L3500" t="s">
        <v>4885</v>
      </c>
      <c r="M3500" t="s">
        <v>4898</v>
      </c>
      <c r="N3500" t="s">
        <v>4876</v>
      </c>
      <c r="O3500" t="s">
        <v>4894</v>
      </c>
      <c r="P3500" t="s">
        <v>4888</v>
      </c>
      <c r="Q3500" s="4">
        <f>_xlfn.XLOOKUP(C3500,customer_table!$A$2:$A$4947,customer_table!$A$2:$A$4947)</f>
        <v>68273</v>
      </c>
      <c r="R3500" t="str">
        <f>_xlfn.XLOOKUP(D3500,customer_table!$B$2:$B$4947,customer_table!$B$2:$B$4947)</f>
        <v>Small Business</v>
      </c>
      <c r="S3500" s="4" t="b">
        <f t="shared" si="270"/>
        <v>1</v>
      </c>
      <c r="T3500" s="6" t="b">
        <f t="shared" si="271"/>
        <v>1</v>
      </c>
      <c r="U3500" cm="1">
        <f t="array" ref="U3500">INDEX(hdd_products!$H$2:$H$21,MATCH(1,(hdd_products!$A$2:$A$21=hdd_orders!B3500)*(hdd_products!$H$2:$H$21=hdd_orders!F3500),0))</f>
        <v>198.26</v>
      </c>
      <c r="V3500" s="6" t="b">
        <f t="shared" si="272"/>
        <v>1</v>
      </c>
      <c r="W3500" s="4">
        <f t="shared" si="273"/>
        <v>198.26</v>
      </c>
      <c r="X3500" s="6" t="b">
        <f t="shared" si="274"/>
        <v>1</v>
      </c>
      <c r="AD3500" s="52"/>
    </row>
    <row r="3501" spans="1:30" x14ac:dyDescent="0.45">
      <c r="A3501" s="4">
        <v>3499</v>
      </c>
      <c r="B3501">
        <v>1007</v>
      </c>
      <c r="C3501">
        <v>87780</v>
      </c>
      <c r="D3501" t="str">
        <f>_xlfn.XLOOKUP(C3501,customer_table!$A$2:$A$4869,customer_table!$B$2:$B$4869)</f>
        <v>Enterprise</v>
      </c>
      <c r="E3501">
        <v>1</v>
      </c>
      <c r="F3501">
        <v>415.57</v>
      </c>
      <c r="G3501">
        <v>415.57</v>
      </c>
      <c r="H3501">
        <v>0</v>
      </c>
      <c r="I3501">
        <v>7.27</v>
      </c>
      <c r="J3501" s="5">
        <v>45549</v>
      </c>
      <c r="K3501" s="5">
        <v>45555</v>
      </c>
      <c r="L3501" t="s">
        <v>4902</v>
      </c>
      <c r="M3501" t="s">
        <v>4898</v>
      </c>
      <c r="N3501" t="s">
        <v>4876</v>
      </c>
      <c r="O3501" t="s">
        <v>4875</v>
      </c>
      <c r="P3501" t="s">
        <v>4888</v>
      </c>
      <c r="Q3501" s="4">
        <f>_xlfn.XLOOKUP(C3501,customer_table!$A$2:$A$4947,customer_table!$A$2:$A$4947)</f>
        <v>87780</v>
      </c>
      <c r="R3501" t="str">
        <f>_xlfn.XLOOKUP(D3501,customer_table!$B$2:$B$4947,customer_table!$B$2:$B$4947)</f>
        <v>Enterprise</v>
      </c>
      <c r="S3501" s="4" t="b">
        <f t="shared" si="270"/>
        <v>1</v>
      </c>
      <c r="T3501" s="6" t="b">
        <f t="shared" si="271"/>
        <v>1</v>
      </c>
      <c r="U3501" cm="1">
        <f t="array" ref="U3501">INDEX(hdd_products!$H$2:$H$21,MATCH(1,(hdd_products!$A$2:$A$21=hdd_orders!B3501)*(hdd_products!$H$2:$H$21=hdd_orders!F3501),0))</f>
        <v>415.57</v>
      </c>
      <c r="V3501" s="6" t="b">
        <f t="shared" si="272"/>
        <v>1</v>
      </c>
      <c r="W3501" s="4">
        <f t="shared" si="273"/>
        <v>415.57</v>
      </c>
      <c r="X3501" s="6" t="b">
        <f t="shared" si="274"/>
        <v>1</v>
      </c>
      <c r="AD3501" s="52"/>
    </row>
    <row r="3502" spans="1:30" x14ac:dyDescent="0.45">
      <c r="A3502" s="4">
        <v>3500</v>
      </c>
      <c r="B3502">
        <v>1004</v>
      </c>
      <c r="C3502">
        <v>49178</v>
      </c>
      <c r="D3502" t="str">
        <f>_xlfn.XLOOKUP(C3502,customer_table!$A$2:$A$4869,customer_table!$B$2:$B$4869)</f>
        <v>Enterprise</v>
      </c>
      <c r="E3502">
        <v>1</v>
      </c>
      <c r="F3502">
        <v>170.85</v>
      </c>
      <c r="G3502">
        <v>170.85</v>
      </c>
      <c r="H3502">
        <v>0</v>
      </c>
      <c r="I3502">
        <v>18.149999999999999</v>
      </c>
      <c r="J3502" s="5">
        <v>45621</v>
      </c>
      <c r="K3502" s="5">
        <v>45623</v>
      </c>
      <c r="L3502" t="s">
        <v>4889</v>
      </c>
      <c r="M3502" t="s">
        <v>4877</v>
      </c>
      <c r="N3502" t="s">
        <v>4876</v>
      </c>
      <c r="O3502" t="s">
        <v>4875</v>
      </c>
      <c r="P3502" t="s">
        <v>4874</v>
      </c>
      <c r="Q3502" s="4">
        <f>_xlfn.XLOOKUP(C3502,customer_table!$A$2:$A$4947,customer_table!$A$2:$A$4947)</f>
        <v>49178</v>
      </c>
      <c r="R3502" t="str">
        <f>_xlfn.XLOOKUP(D3502,customer_table!$B$2:$B$4947,customer_table!$B$2:$B$4947)</f>
        <v>Enterprise</v>
      </c>
      <c r="S3502" s="4" t="b">
        <f t="shared" si="270"/>
        <v>1</v>
      </c>
      <c r="T3502" s="6" t="b">
        <f t="shared" si="271"/>
        <v>1</v>
      </c>
      <c r="U3502" cm="1">
        <f t="array" ref="U3502">INDEX(hdd_products!$H$2:$H$21,MATCH(1,(hdd_products!$A$2:$A$21=hdd_orders!B3502)*(hdd_products!$H$2:$H$21=hdd_orders!F3502),0))</f>
        <v>170.85</v>
      </c>
      <c r="V3502" s="6" t="b">
        <f t="shared" si="272"/>
        <v>1</v>
      </c>
      <c r="W3502" s="4">
        <f t="shared" si="273"/>
        <v>170.85</v>
      </c>
      <c r="X3502" s="6" t="b">
        <f t="shared" si="274"/>
        <v>1</v>
      </c>
      <c r="AD3502" s="52"/>
    </row>
    <row r="3503" spans="1:30" x14ac:dyDescent="0.45">
      <c r="A3503" s="4">
        <v>3501</v>
      </c>
      <c r="B3503">
        <v>1009</v>
      </c>
      <c r="C3503">
        <v>29749</v>
      </c>
      <c r="D3503" t="str">
        <f>_xlfn.XLOOKUP(C3503,customer_table!$A$2:$A$4869,customer_table!$B$2:$B$4869)</f>
        <v>Enterprise</v>
      </c>
      <c r="E3503">
        <v>1</v>
      </c>
      <c r="F3503">
        <v>185.76</v>
      </c>
      <c r="G3503">
        <v>185.76</v>
      </c>
      <c r="H3503">
        <v>0</v>
      </c>
      <c r="I3503">
        <v>19.95</v>
      </c>
      <c r="J3503" s="5">
        <v>45637</v>
      </c>
      <c r="K3503" s="5">
        <v>45638</v>
      </c>
      <c r="L3503" t="s">
        <v>4887</v>
      </c>
      <c r="M3503" t="s">
        <v>4881</v>
      </c>
      <c r="N3503" t="s">
        <v>4876</v>
      </c>
      <c r="O3503" t="s">
        <v>4875</v>
      </c>
      <c r="P3503" t="s">
        <v>4879</v>
      </c>
      <c r="Q3503" s="4">
        <f>_xlfn.XLOOKUP(C3503,customer_table!$A$2:$A$4947,customer_table!$A$2:$A$4947)</f>
        <v>29749</v>
      </c>
      <c r="R3503" t="str">
        <f>_xlfn.XLOOKUP(D3503,customer_table!$B$2:$B$4947,customer_table!$B$2:$B$4947)</f>
        <v>Enterprise</v>
      </c>
      <c r="S3503" s="4" t="b">
        <f t="shared" si="270"/>
        <v>1</v>
      </c>
      <c r="T3503" s="6" t="b">
        <f t="shared" si="271"/>
        <v>1</v>
      </c>
      <c r="U3503" cm="1">
        <f t="array" ref="U3503">INDEX(hdd_products!$H$2:$H$21,MATCH(1,(hdd_products!$A$2:$A$21=hdd_orders!B3503)*(hdd_products!$H$2:$H$21=hdd_orders!F3503),0))</f>
        <v>185.76</v>
      </c>
      <c r="V3503" s="6" t="b">
        <f t="shared" si="272"/>
        <v>1</v>
      </c>
      <c r="W3503" s="4">
        <f t="shared" si="273"/>
        <v>185.76</v>
      </c>
      <c r="X3503" s="6" t="b">
        <f t="shared" si="274"/>
        <v>1</v>
      </c>
      <c r="AD3503" s="52"/>
    </row>
    <row r="3504" spans="1:30" x14ac:dyDescent="0.45">
      <c r="A3504" s="4">
        <v>3502</v>
      </c>
      <c r="B3504">
        <v>1013</v>
      </c>
      <c r="C3504">
        <v>60393</v>
      </c>
      <c r="D3504" t="str">
        <f>_xlfn.XLOOKUP(C3504,customer_table!$A$2:$A$4869,customer_table!$B$2:$B$4869)</f>
        <v>Enterprise</v>
      </c>
      <c r="E3504">
        <v>1</v>
      </c>
      <c r="F3504">
        <v>588.66999999999996</v>
      </c>
      <c r="G3504">
        <v>588.66999999999996</v>
      </c>
      <c r="H3504">
        <v>0</v>
      </c>
      <c r="I3504">
        <v>14.19</v>
      </c>
      <c r="J3504" s="5">
        <v>45648</v>
      </c>
      <c r="K3504" s="5">
        <v>45655</v>
      </c>
      <c r="L3504" t="s">
        <v>4895</v>
      </c>
      <c r="M3504" t="s">
        <v>4877</v>
      </c>
      <c r="N3504" t="s">
        <v>4876</v>
      </c>
      <c r="O3504" t="s">
        <v>4880</v>
      </c>
      <c r="P3504" t="s">
        <v>4886</v>
      </c>
      <c r="Q3504" s="4">
        <f>_xlfn.XLOOKUP(C3504,customer_table!$A$2:$A$4947,customer_table!$A$2:$A$4947)</f>
        <v>60393</v>
      </c>
      <c r="R3504" t="str">
        <f>_xlfn.XLOOKUP(D3504,customer_table!$B$2:$B$4947,customer_table!$B$2:$B$4947)</f>
        <v>Enterprise</v>
      </c>
      <c r="S3504" s="4" t="b">
        <f t="shared" si="270"/>
        <v>1</v>
      </c>
      <c r="T3504" s="6" t="b">
        <f t="shared" si="271"/>
        <v>1</v>
      </c>
      <c r="U3504" cm="1">
        <f t="array" ref="U3504">INDEX(hdd_products!$H$2:$H$21,MATCH(1,(hdd_products!$A$2:$A$21=hdd_orders!B3504)*(hdd_products!$H$2:$H$21=hdd_orders!F3504),0))</f>
        <v>588.66999999999996</v>
      </c>
      <c r="V3504" s="6" t="b">
        <f t="shared" si="272"/>
        <v>1</v>
      </c>
      <c r="W3504" s="4">
        <f t="shared" si="273"/>
        <v>588.66999999999996</v>
      </c>
      <c r="X3504" s="6" t="b">
        <f t="shared" si="274"/>
        <v>1</v>
      </c>
      <c r="AD3504" s="52"/>
    </row>
    <row r="3505" spans="1:30" x14ac:dyDescent="0.45">
      <c r="A3505" s="4">
        <v>3503</v>
      </c>
      <c r="B3505">
        <v>1010</v>
      </c>
      <c r="C3505">
        <v>52424</v>
      </c>
      <c r="D3505" t="str">
        <f>_xlfn.XLOOKUP(C3505,customer_table!$A$2:$A$4869,customer_table!$B$2:$B$4869)</f>
        <v>Enterprise</v>
      </c>
      <c r="E3505">
        <v>1</v>
      </c>
      <c r="F3505">
        <v>446.61</v>
      </c>
      <c r="G3505">
        <v>446.61</v>
      </c>
      <c r="H3505">
        <v>0</v>
      </c>
      <c r="I3505">
        <v>16.37</v>
      </c>
      <c r="J3505" s="5">
        <v>45586</v>
      </c>
      <c r="K3505" s="5">
        <v>45593</v>
      </c>
      <c r="L3505" t="s">
        <v>4889</v>
      </c>
      <c r="M3505" t="s">
        <v>4877</v>
      </c>
      <c r="N3505" t="s">
        <v>4876</v>
      </c>
      <c r="O3505" t="s">
        <v>4880</v>
      </c>
      <c r="P3505" t="s">
        <v>4888</v>
      </c>
      <c r="Q3505" s="4">
        <f>_xlfn.XLOOKUP(C3505,customer_table!$A$2:$A$4947,customer_table!$A$2:$A$4947)</f>
        <v>52424</v>
      </c>
      <c r="R3505" t="str">
        <f>_xlfn.XLOOKUP(D3505,customer_table!$B$2:$B$4947,customer_table!$B$2:$B$4947)</f>
        <v>Enterprise</v>
      </c>
      <c r="S3505" s="4" t="b">
        <f t="shared" si="270"/>
        <v>1</v>
      </c>
      <c r="T3505" s="6" t="b">
        <f t="shared" si="271"/>
        <v>1</v>
      </c>
      <c r="U3505" cm="1">
        <f t="array" ref="U3505">INDEX(hdd_products!$H$2:$H$21,MATCH(1,(hdd_products!$A$2:$A$21=hdd_orders!B3505)*(hdd_products!$H$2:$H$21=hdd_orders!F3505),0))</f>
        <v>446.61</v>
      </c>
      <c r="V3505" s="6" t="b">
        <f t="shared" si="272"/>
        <v>1</v>
      </c>
      <c r="W3505" s="4">
        <f t="shared" si="273"/>
        <v>446.61</v>
      </c>
      <c r="X3505" s="6" t="b">
        <f t="shared" si="274"/>
        <v>1</v>
      </c>
      <c r="AD3505" s="52"/>
    </row>
    <row r="3506" spans="1:30" x14ac:dyDescent="0.45">
      <c r="A3506" s="4">
        <v>3504</v>
      </c>
      <c r="B3506">
        <v>1001</v>
      </c>
      <c r="C3506">
        <v>31300</v>
      </c>
      <c r="D3506" t="str">
        <f>_xlfn.XLOOKUP(C3506,customer_table!$A$2:$A$4869,customer_table!$B$2:$B$4869)</f>
        <v>Consumer</v>
      </c>
      <c r="E3506">
        <v>2</v>
      </c>
      <c r="F3506">
        <v>129.16999999999999</v>
      </c>
      <c r="G3506">
        <v>258.33999999999997</v>
      </c>
      <c r="H3506">
        <v>0</v>
      </c>
      <c r="I3506">
        <v>11.69</v>
      </c>
      <c r="J3506" s="5">
        <v>45551</v>
      </c>
      <c r="K3506" s="5">
        <v>45556</v>
      </c>
      <c r="L3506" t="s">
        <v>4885</v>
      </c>
      <c r="M3506" t="s">
        <v>4877</v>
      </c>
      <c r="N3506" t="s">
        <v>4876</v>
      </c>
      <c r="O3506" t="s">
        <v>4880</v>
      </c>
      <c r="P3506" t="s">
        <v>4874</v>
      </c>
      <c r="Q3506" s="4">
        <f>_xlfn.XLOOKUP(C3506,customer_table!$A$2:$A$4947,customer_table!$A$2:$A$4947)</f>
        <v>31300</v>
      </c>
      <c r="R3506" t="str">
        <f>_xlfn.XLOOKUP(D3506,customer_table!$B$2:$B$4947,customer_table!$B$2:$B$4947)</f>
        <v>Consumer</v>
      </c>
      <c r="S3506" s="4" t="b">
        <f t="shared" si="270"/>
        <v>1</v>
      </c>
      <c r="T3506" s="6" t="b">
        <f t="shared" si="271"/>
        <v>1</v>
      </c>
      <c r="U3506" cm="1">
        <f t="array" ref="U3506">INDEX(hdd_products!$H$2:$H$21,MATCH(1,(hdd_products!$A$2:$A$21=hdd_orders!B3506)*(hdd_products!$H$2:$H$21=hdd_orders!F3506),0))</f>
        <v>129.16999999999999</v>
      </c>
      <c r="V3506" s="6" t="b">
        <f t="shared" si="272"/>
        <v>1</v>
      </c>
      <c r="W3506" s="4">
        <f t="shared" si="273"/>
        <v>258.33999999999997</v>
      </c>
      <c r="X3506" s="6" t="b">
        <f t="shared" si="274"/>
        <v>1</v>
      </c>
      <c r="AD3506" s="52"/>
    </row>
    <row r="3507" spans="1:30" x14ac:dyDescent="0.45">
      <c r="A3507" s="4">
        <v>3505</v>
      </c>
      <c r="B3507">
        <v>1010</v>
      </c>
      <c r="C3507">
        <v>93422</v>
      </c>
      <c r="D3507" t="str">
        <f>_xlfn.XLOOKUP(C3507,customer_table!$A$2:$A$4869,customer_table!$B$2:$B$4869)</f>
        <v>Consumer</v>
      </c>
      <c r="E3507">
        <v>2</v>
      </c>
      <c r="F3507">
        <v>446.61</v>
      </c>
      <c r="G3507">
        <v>893.22</v>
      </c>
      <c r="H3507">
        <v>0</v>
      </c>
      <c r="I3507">
        <v>13.3</v>
      </c>
      <c r="J3507" s="5">
        <v>45431</v>
      </c>
      <c r="K3507" s="5">
        <v>45437</v>
      </c>
      <c r="L3507" t="s">
        <v>4882</v>
      </c>
      <c r="M3507" t="s">
        <v>4881</v>
      </c>
      <c r="N3507" t="s">
        <v>4876</v>
      </c>
      <c r="O3507" t="s">
        <v>4880</v>
      </c>
      <c r="P3507" t="s">
        <v>4884</v>
      </c>
      <c r="Q3507" s="4">
        <f>_xlfn.XLOOKUP(C3507,customer_table!$A$2:$A$4947,customer_table!$A$2:$A$4947)</f>
        <v>93422</v>
      </c>
      <c r="R3507" t="str">
        <f>_xlfn.XLOOKUP(D3507,customer_table!$B$2:$B$4947,customer_table!$B$2:$B$4947)</f>
        <v>Consumer</v>
      </c>
      <c r="S3507" s="4" t="b">
        <f t="shared" si="270"/>
        <v>1</v>
      </c>
      <c r="T3507" s="6" t="b">
        <f t="shared" si="271"/>
        <v>1</v>
      </c>
      <c r="U3507" cm="1">
        <f t="array" ref="U3507">INDEX(hdd_products!$H$2:$H$21,MATCH(1,(hdd_products!$A$2:$A$21=hdd_orders!B3507)*(hdd_products!$H$2:$H$21=hdd_orders!F3507),0))</f>
        <v>446.61</v>
      </c>
      <c r="V3507" s="6" t="b">
        <f t="shared" si="272"/>
        <v>1</v>
      </c>
      <c r="W3507" s="4">
        <f t="shared" si="273"/>
        <v>893.22</v>
      </c>
      <c r="X3507" s="6" t="b">
        <f t="shared" si="274"/>
        <v>1</v>
      </c>
      <c r="AD3507" s="52"/>
    </row>
    <row r="3508" spans="1:30" x14ac:dyDescent="0.45">
      <c r="A3508" s="4">
        <v>3506</v>
      </c>
      <c r="B3508">
        <v>1003</v>
      </c>
      <c r="C3508">
        <v>89669</v>
      </c>
      <c r="D3508" t="str">
        <f>_xlfn.XLOOKUP(C3508,customer_table!$A$2:$A$4869,customer_table!$B$2:$B$4869)</f>
        <v>Consumer</v>
      </c>
      <c r="E3508">
        <v>1</v>
      </c>
      <c r="F3508">
        <v>95.08</v>
      </c>
      <c r="G3508">
        <v>95.08</v>
      </c>
      <c r="H3508">
        <v>0</v>
      </c>
      <c r="I3508">
        <v>9.15</v>
      </c>
      <c r="J3508" s="5">
        <v>45444</v>
      </c>
      <c r="K3508" s="5">
        <v>45446</v>
      </c>
      <c r="L3508" t="s">
        <v>4899</v>
      </c>
      <c r="M3508" t="s">
        <v>4881</v>
      </c>
      <c r="N3508" t="s">
        <v>4876</v>
      </c>
      <c r="O3508" t="s">
        <v>4880</v>
      </c>
      <c r="P3508" t="s">
        <v>4884</v>
      </c>
      <c r="Q3508" s="4">
        <f>_xlfn.XLOOKUP(C3508,customer_table!$A$2:$A$4947,customer_table!$A$2:$A$4947)</f>
        <v>89669</v>
      </c>
      <c r="R3508" t="str">
        <f>_xlfn.XLOOKUP(D3508,customer_table!$B$2:$B$4947,customer_table!$B$2:$B$4947)</f>
        <v>Consumer</v>
      </c>
      <c r="S3508" s="4" t="b">
        <f t="shared" si="270"/>
        <v>1</v>
      </c>
      <c r="T3508" s="6" t="b">
        <f t="shared" si="271"/>
        <v>1</v>
      </c>
      <c r="U3508" cm="1">
        <f t="array" ref="U3508">INDEX(hdd_products!$H$2:$H$21,MATCH(1,(hdd_products!$A$2:$A$21=hdd_orders!B3508)*(hdd_products!$H$2:$H$21=hdd_orders!F3508),0))</f>
        <v>95.08</v>
      </c>
      <c r="V3508" s="6" t="b">
        <f t="shared" si="272"/>
        <v>1</v>
      </c>
      <c r="W3508" s="4">
        <f t="shared" si="273"/>
        <v>95.08</v>
      </c>
      <c r="X3508" s="6" t="b">
        <f t="shared" si="274"/>
        <v>1</v>
      </c>
      <c r="AD3508" s="52"/>
    </row>
    <row r="3509" spans="1:30" x14ac:dyDescent="0.45">
      <c r="A3509" s="4">
        <v>3507</v>
      </c>
      <c r="B3509">
        <v>1005</v>
      </c>
      <c r="C3509">
        <v>64002</v>
      </c>
      <c r="D3509" t="str">
        <f>_xlfn.XLOOKUP(C3509,customer_table!$A$2:$A$4869,customer_table!$B$2:$B$4869)</f>
        <v>Enterprise</v>
      </c>
      <c r="E3509">
        <v>1</v>
      </c>
      <c r="F3509">
        <v>204.55</v>
      </c>
      <c r="G3509">
        <v>204.55</v>
      </c>
      <c r="H3509">
        <v>0</v>
      </c>
      <c r="I3509">
        <v>16.28</v>
      </c>
      <c r="J3509" s="5">
        <v>45535</v>
      </c>
      <c r="K3509" s="5">
        <v>45537</v>
      </c>
      <c r="L3509" t="s">
        <v>4890</v>
      </c>
      <c r="M3509" t="s">
        <v>4898</v>
      </c>
      <c r="N3509" t="s">
        <v>4876</v>
      </c>
      <c r="O3509" t="s">
        <v>4875</v>
      </c>
      <c r="P3509" t="s">
        <v>4888</v>
      </c>
      <c r="Q3509" s="4">
        <f>_xlfn.XLOOKUP(C3509,customer_table!$A$2:$A$4947,customer_table!$A$2:$A$4947)</f>
        <v>64002</v>
      </c>
      <c r="R3509" t="str">
        <f>_xlfn.XLOOKUP(D3509,customer_table!$B$2:$B$4947,customer_table!$B$2:$B$4947)</f>
        <v>Enterprise</v>
      </c>
      <c r="S3509" s="4" t="b">
        <f t="shared" si="270"/>
        <v>1</v>
      </c>
      <c r="T3509" s="6" t="b">
        <f t="shared" si="271"/>
        <v>1</v>
      </c>
      <c r="U3509" cm="1">
        <f t="array" ref="U3509">INDEX(hdd_products!$H$2:$H$21,MATCH(1,(hdd_products!$A$2:$A$21=hdd_orders!B3509)*(hdd_products!$H$2:$H$21=hdd_orders!F3509),0))</f>
        <v>204.55</v>
      </c>
      <c r="V3509" s="6" t="b">
        <f t="shared" si="272"/>
        <v>1</v>
      </c>
      <c r="W3509" s="4">
        <f t="shared" si="273"/>
        <v>204.55</v>
      </c>
      <c r="X3509" s="6" t="b">
        <f t="shared" si="274"/>
        <v>1</v>
      </c>
      <c r="AD3509" s="52"/>
    </row>
    <row r="3510" spans="1:30" x14ac:dyDescent="0.45">
      <c r="A3510" s="4">
        <v>3508</v>
      </c>
      <c r="B3510">
        <v>1014</v>
      </c>
      <c r="C3510">
        <v>85247</v>
      </c>
      <c r="D3510" t="str">
        <f>_xlfn.XLOOKUP(C3510,customer_table!$A$2:$A$4869,customer_table!$B$2:$B$4869)</f>
        <v>Consumer</v>
      </c>
      <c r="E3510">
        <v>2</v>
      </c>
      <c r="F3510">
        <v>686.52</v>
      </c>
      <c r="G3510">
        <v>1373.04</v>
      </c>
      <c r="H3510">
        <v>0</v>
      </c>
      <c r="I3510">
        <v>19.05</v>
      </c>
      <c r="J3510" s="5">
        <v>45447</v>
      </c>
      <c r="K3510" s="5">
        <v>45448</v>
      </c>
      <c r="L3510" t="s">
        <v>4889</v>
      </c>
      <c r="M3510" t="s">
        <v>4877</v>
      </c>
      <c r="N3510" t="s">
        <v>4901</v>
      </c>
      <c r="O3510" t="s">
        <v>4875</v>
      </c>
      <c r="P3510" t="s">
        <v>4891</v>
      </c>
      <c r="Q3510" s="4">
        <f>_xlfn.XLOOKUP(C3510,customer_table!$A$2:$A$4947,customer_table!$A$2:$A$4947)</f>
        <v>85247</v>
      </c>
      <c r="R3510" t="str">
        <f>_xlfn.XLOOKUP(D3510,customer_table!$B$2:$B$4947,customer_table!$B$2:$B$4947)</f>
        <v>Consumer</v>
      </c>
      <c r="S3510" s="4" t="b">
        <f t="shared" si="270"/>
        <v>1</v>
      </c>
      <c r="T3510" s="6" t="b">
        <f t="shared" si="271"/>
        <v>1</v>
      </c>
      <c r="U3510" cm="1">
        <f t="array" ref="U3510">INDEX(hdd_products!$H$2:$H$21,MATCH(1,(hdd_products!$A$2:$A$21=hdd_orders!B3510)*(hdd_products!$H$2:$H$21=hdd_orders!F3510),0))</f>
        <v>686.52</v>
      </c>
      <c r="V3510" s="6" t="b">
        <f t="shared" si="272"/>
        <v>1</v>
      </c>
      <c r="W3510" s="4">
        <f t="shared" si="273"/>
        <v>1373.04</v>
      </c>
      <c r="X3510" s="6" t="b">
        <f t="shared" si="274"/>
        <v>1</v>
      </c>
      <c r="AD3510" s="52"/>
    </row>
    <row r="3511" spans="1:30" x14ac:dyDescent="0.45">
      <c r="A3511" s="4">
        <v>3509</v>
      </c>
      <c r="B3511">
        <v>1013</v>
      </c>
      <c r="C3511">
        <v>88025</v>
      </c>
      <c r="D3511" t="str">
        <f>_xlfn.XLOOKUP(C3511,customer_table!$A$2:$A$4869,customer_table!$B$2:$B$4869)</f>
        <v>Enterprise</v>
      </c>
      <c r="E3511">
        <v>1</v>
      </c>
      <c r="F3511">
        <v>588.66999999999996</v>
      </c>
      <c r="G3511">
        <v>588.66999999999996</v>
      </c>
      <c r="H3511">
        <v>0</v>
      </c>
      <c r="I3511">
        <v>14.65</v>
      </c>
      <c r="J3511" s="5">
        <v>45579</v>
      </c>
      <c r="K3511" s="5">
        <v>45580</v>
      </c>
      <c r="L3511" t="s">
        <v>4895</v>
      </c>
      <c r="M3511" t="s">
        <v>4877</v>
      </c>
      <c r="N3511" t="s">
        <v>4876</v>
      </c>
      <c r="O3511" t="s">
        <v>4880</v>
      </c>
      <c r="P3511" t="s">
        <v>4888</v>
      </c>
      <c r="Q3511" s="4">
        <f>_xlfn.XLOOKUP(C3511,customer_table!$A$2:$A$4947,customer_table!$A$2:$A$4947)</f>
        <v>88025</v>
      </c>
      <c r="R3511" t="str">
        <f>_xlfn.XLOOKUP(D3511,customer_table!$B$2:$B$4947,customer_table!$B$2:$B$4947)</f>
        <v>Enterprise</v>
      </c>
      <c r="S3511" s="4" t="b">
        <f t="shared" si="270"/>
        <v>1</v>
      </c>
      <c r="T3511" s="6" t="b">
        <f t="shared" si="271"/>
        <v>1</v>
      </c>
      <c r="U3511" cm="1">
        <f t="array" ref="U3511">INDEX(hdd_products!$H$2:$H$21,MATCH(1,(hdd_products!$A$2:$A$21=hdd_orders!B3511)*(hdd_products!$H$2:$H$21=hdd_orders!F3511),0))</f>
        <v>588.66999999999996</v>
      </c>
      <c r="V3511" s="6" t="b">
        <f t="shared" si="272"/>
        <v>1</v>
      </c>
      <c r="W3511" s="4">
        <f t="shared" si="273"/>
        <v>588.66999999999996</v>
      </c>
      <c r="X3511" s="6" t="b">
        <f t="shared" si="274"/>
        <v>1</v>
      </c>
      <c r="AD3511" s="52"/>
    </row>
    <row r="3512" spans="1:30" x14ac:dyDescent="0.45">
      <c r="A3512" s="4">
        <v>3510</v>
      </c>
      <c r="B3512">
        <v>1006</v>
      </c>
      <c r="C3512">
        <v>99860</v>
      </c>
      <c r="D3512" t="str">
        <f>_xlfn.XLOOKUP(C3512,customer_table!$A$2:$A$4869,customer_table!$B$2:$B$4869)</f>
        <v>Small Business</v>
      </c>
      <c r="E3512">
        <v>2</v>
      </c>
      <c r="F3512">
        <v>307.20999999999998</v>
      </c>
      <c r="G3512">
        <v>614.41999999999996</v>
      </c>
      <c r="H3512">
        <v>0</v>
      </c>
      <c r="I3512">
        <v>10.67</v>
      </c>
      <c r="J3512" s="5">
        <v>45546</v>
      </c>
      <c r="K3512" s="5">
        <v>45549</v>
      </c>
      <c r="L3512" t="s">
        <v>4897</v>
      </c>
      <c r="M3512" t="s">
        <v>4898</v>
      </c>
      <c r="N3512" t="s">
        <v>4876</v>
      </c>
      <c r="O3512" t="s">
        <v>4894</v>
      </c>
      <c r="P3512" t="s">
        <v>4891</v>
      </c>
      <c r="Q3512" s="4">
        <f>_xlfn.XLOOKUP(C3512,customer_table!$A$2:$A$4947,customer_table!$A$2:$A$4947)</f>
        <v>99860</v>
      </c>
      <c r="R3512" t="str">
        <f>_xlfn.XLOOKUP(D3512,customer_table!$B$2:$B$4947,customer_table!$B$2:$B$4947)</f>
        <v>Small Business</v>
      </c>
      <c r="S3512" s="4" t="b">
        <f t="shared" si="270"/>
        <v>1</v>
      </c>
      <c r="T3512" s="6" t="b">
        <f t="shared" si="271"/>
        <v>1</v>
      </c>
      <c r="U3512" cm="1">
        <f t="array" ref="U3512">INDEX(hdd_products!$H$2:$H$21,MATCH(1,(hdd_products!$A$2:$A$21=hdd_orders!B3512)*(hdd_products!$H$2:$H$21=hdd_orders!F3512),0))</f>
        <v>307.20999999999998</v>
      </c>
      <c r="V3512" s="6" t="b">
        <f t="shared" si="272"/>
        <v>1</v>
      </c>
      <c r="W3512" s="4">
        <f t="shared" si="273"/>
        <v>614.41999999999996</v>
      </c>
      <c r="X3512" s="6" t="b">
        <f t="shared" si="274"/>
        <v>1</v>
      </c>
      <c r="AD3512" s="52"/>
    </row>
    <row r="3513" spans="1:30" x14ac:dyDescent="0.45">
      <c r="A3513" s="4">
        <v>3511</v>
      </c>
      <c r="B3513">
        <v>1004</v>
      </c>
      <c r="C3513">
        <v>35367</v>
      </c>
      <c r="D3513" t="str">
        <f>_xlfn.XLOOKUP(C3513,customer_table!$A$2:$A$4869,customer_table!$B$2:$B$4869)</f>
        <v>Enterprise</v>
      </c>
      <c r="E3513">
        <v>1</v>
      </c>
      <c r="F3513">
        <v>170.85</v>
      </c>
      <c r="G3513">
        <v>170.85</v>
      </c>
      <c r="H3513">
        <v>0</v>
      </c>
      <c r="I3513">
        <v>19.8</v>
      </c>
      <c r="J3513" s="5">
        <v>45433</v>
      </c>
      <c r="K3513" s="5">
        <v>45434</v>
      </c>
      <c r="L3513" t="s">
        <v>4889</v>
      </c>
      <c r="M3513" t="s">
        <v>4877</v>
      </c>
      <c r="N3513" t="s">
        <v>4876</v>
      </c>
      <c r="O3513" t="s">
        <v>4880</v>
      </c>
      <c r="P3513" t="s">
        <v>4891</v>
      </c>
      <c r="Q3513" s="4">
        <f>_xlfn.XLOOKUP(C3513,customer_table!$A$2:$A$4947,customer_table!$A$2:$A$4947)</f>
        <v>35367</v>
      </c>
      <c r="R3513" t="str">
        <f>_xlfn.XLOOKUP(D3513,customer_table!$B$2:$B$4947,customer_table!$B$2:$B$4947)</f>
        <v>Enterprise</v>
      </c>
      <c r="S3513" s="4" t="b">
        <f t="shared" si="270"/>
        <v>1</v>
      </c>
      <c r="T3513" s="6" t="b">
        <f t="shared" si="271"/>
        <v>1</v>
      </c>
      <c r="U3513" cm="1">
        <f t="array" ref="U3513">INDEX(hdd_products!$H$2:$H$21,MATCH(1,(hdd_products!$A$2:$A$21=hdd_orders!B3513)*(hdd_products!$H$2:$H$21=hdd_orders!F3513),0))</f>
        <v>170.85</v>
      </c>
      <c r="V3513" s="6" t="b">
        <f t="shared" si="272"/>
        <v>1</v>
      </c>
      <c r="W3513" s="4">
        <f t="shared" si="273"/>
        <v>170.85</v>
      </c>
      <c r="X3513" s="6" t="b">
        <f t="shared" si="274"/>
        <v>1</v>
      </c>
      <c r="AD3513" s="52"/>
    </row>
    <row r="3514" spans="1:30" x14ac:dyDescent="0.45">
      <c r="A3514" s="4">
        <v>3512</v>
      </c>
      <c r="B3514">
        <v>1006</v>
      </c>
      <c r="C3514">
        <v>41789</v>
      </c>
      <c r="D3514" t="str">
        <f>_xlfn.XLOOKUP(C3514,customer_table!$A$2:$A$4869,customer_table!$B$2:$B$4869)</f>
        <v>Enterprise</v>
      </c>
      <c r="E3514">
        <v>2</v>
      </c>
      <c r="F3514">
        <v>307.20999999999998</v>
      </c>
      <c r="G3514">
        <v>614.41999999999996</v>
      </c>
      <c r="H3514">
        <v>0</v>
      </c>
      <c r="I3514">
        <v>8.81</v>
      </c>
      <c r="J3514" s="5">
        <v>45446</v>
      </c>
      <c r="K3514" s="5">
        <v>45447</v>
      </c>
      <c r="L3514" t="s">
        <v>4899</v>
      </c>
      <c r="M3514" t="s">
        <v>4881</v>
      </c>
      <c r="N3514" t="s">
        <v>4876</v>
      </c>
      <c r="O3514" t="s">
        <v>4880</v>
      </c>
      <c r="P3514" t="s">
        <v>4874</v>
      </c>
      <c r="Q3514" s="4">
        <f>_xlfn.XLOOKUP(C3514,customer_table!$A$2:$A$4947,customer_table!$A$2:$A$4947)</f>
        <v>41789</v>
      </c>
      <c r="R3514" t="str">
        <f>_xlfn.XLOOKUP(D3514,customer_table!$B$2:$B$4947,customer_table!$B$2:$B$4947)</f>
        <v>Enterprise</v>
      </c>
      <c r="S3514" s="4" t="b">
        <f t="shared" si="270"/>
        <v>1</v>
      </c>
      <c r="T3514" s="6" t="b">
        <f t="shared" si="271"/>
        <v>1</v>
      </c>
      <c r="U3514" cm="1">
        <f t="array" ref="U3514">INDEX(hdd_products!$H$2:$H$21,MATCH(1,(hdd_products!$A$2:$A$21=hdd_orders!B3514)*(hdd_products!$H$2:$H$21=hdd_orders!F3514),0))</f>
        <v>307.20999999999998</v>
      </c>
      <c r="V3514" s="6" t="b">
        <f t="shared" si="272"/>
        <v>1</v>
      </c>
      <c r="W3514" s="4">
        <f t="shared" si="273"/>
        <v>614.41999999999996</v>
      </c>
      <c r="X3514" s="6" t="b">
        <f t="shared" si="274"/>
        <v>1</v>
      </c>
      <c r="AD3514" s="52"/>
    </row>
    <row r="3515" spans="1:30" x14ac:dyDescent="0.45">
      <c r="A3515" s="4">
        <v>3513</v>
      </c>
      <c r="B3515">
        <v>1001</v>
      </c>
      <c r="C3515">
        <v>86221</v>
      </c>
      <c r="D3515" t="str">
        <f>_xlfn.XLOOKUP(C3515,customer_table!$A$2:$A$4869,customer_table!$B$2:$B$4869)</f>
        <v>Enterprise</v>
      </c>
      <c r="E3515">
        <v>1</v>
      </c>
      <c r="F3515">
        <v>129.16999999999999</v>
      </c>
      <c r="G3515">
        <v>129.16999999999999</v>
      </c>
      <c r="H3515">
        <v>0</v>
      </c>
      <c r="I3515">
        <v>14.61</v>
      </c>
      <c r="J3515" s="5">
        <v>45614</v>
      </c>
      <c r="K3515" s="5">
        <v>45617</v>
      </c>
      <c r="L3515" t="s">
        <v>4890</v>
      </c>
      <c r="M3515" t="s">
        <v>4881</v>
      </c>
      <c r="N3515" t="s">
        <v>4876</v>
      </c>
      <c r="O3515" t="s">
        <v>4880</v>
      </c>
      <c r="P3515" t="s">
        <v>4891</v>
      </c>
      <c r="Q3515" s="4">
        <f>_xlfn.XLOOKUP(C3515,customer_table!$A$2:$A$4947,customer_table!$A$2:$A$4947)</f>
        <v>86221</v>
      </c>
      <c r="R3515" t="str">
        <f>_xlfn.XLOOKUP(D3515,customer_table!$B$2:$B$4947,customer_table!$B$2:$B$4947)</f>
        <v>Enterprise</v>
      </c>
      <c r="S3515" s="4" t="b">
        <f t="shared" si="270"/>
        <v>1</v>
      </c>
      <c r="T3515" s="6" t="b">
        <f t="shared" si="271"/>
        <v>1</v>
      </c>
      <c r="U3515" cm="1">
        <f t="array" ref="U3515">INDEX(hdd_products!$H$2:$H$21,MATCH(1,(hdd_products!$A$2:$A$21=hdd_orders!B3515)*(hdd_products!$H$2:$H$21=hdd_orders!F3515),0))</f>
        <v>129.16999999999999</v>
      </c>
      <c r="V3515" s="6" t="b">
        <f t="shared" si="272"/>
        <v>1</v>
      </c>
      <c r="W3515" s="4">
        <f t="shared" si="273"/>
        <v>129.16999999999999</v>
      </c>
      <c r="X3515" s="6" t="b">
        <f t="shared" si="274"/>
        <v>1</v>
      </c>
      <c r="AD3515" s="52"/>
    </row>
    <row r="3516" spans="1:30" x14ac:dyDescent="0.45">
      <c r="A3516" s="4">
        <v>3514</v>
      </c>
      <c r="B3516">
        <v>1001</v>
      </c>
      <c r="C3516">
        <v>79953</v>
      </c>
      <c r="D3516" t="str">
        <f>_xlfn.XLOOKUP(C3516,customer_table!$A$2:$A$4869,customer_table!$B$2:$B$4869)</f>
        <v>Enterprise</v>
      </c>
      <c r="E3516">
        <v>2</v>
      </c>
      <c r="F3516">
        <v>129.16999999999999</v>
      </c>
      <c r="G3516">
        <v>258.33999999999997</v>
      </c>
      <c r="H3516">
        <v>0</v>
      </c>
      <c r="I3516">
        <v>9.5399999999999991</v>
      </c>
      <c r="J3516" s="5">
        <v>45486</v>
      </c>
      <c r="K3516" s="5">
        <v>45489</v>
      </c>
      <c r="L3516" t="s">
        <v>4899</v>
      </c>
      <c r="M3516" t="s">
        <v>4881</v>
      </c>
      <c r="N3516" t="s">
        <v>4892</v>
      </c>
      <c r="O3516" t="s">
        <v>4894</v>
      </c>
      <c r="P3516" t="s">
        <v>4884</v>
      </c>
      <c r="Q3516" s="4">
        <f>_xlfn.XLOOKUP(C3516,customer_table!$A$2:$A$4947,customer_table!$A$2:$A$4947)</f>
        <v>79953</v>
      </c>
      <c r="R3516" t="str">
        <f>_xlfn.XLOOKUP(D3516,customer_table!$B$2:$B$4947,customer_table!$B$2:$B$4947)</f>
        <v>Enterprise</v>
      </c>
      <c r="S3516" s="4" t="b">
        <f t="shared" si="270"/>
        <v>1</v>
      </c>
      <c r="T3516" s="6" t="b">
        <f t="shared" si="271"/>
        <v>1</v>
      </c>
      <c r="U3516" cm="1">
        <f t="array" ref="U3516">INDEX(hdd_products!$H$2:$H$21,MATCH(1,(hdd_products!$A$2:$A$21=hdd_orders!B3516)*(hdd_products!$H$2:$H$21=hdd_orders!F3516),0))</f>
        <v>129.16999999999999</v>
      </c>
      <c r="V3516" s="6" t="b">
        <f t="shared" si="272"/>
        <v>1</v>
      </c>
      <c r="W3516" s="4">
        <f t="shared" si="273"/>
        <v>258.33999999999997</v>
      </c>
      <c r="X3516" s="6" t="b">
        <f t="shared" si="274"/>
        <v>1</v>
      </c>
      <c r="AD3516" s="52"/>
    </row>
    <row r="3517" spans="1:30" x14ac:dyDescent="0.45">
      <c r="A3517" s="4">
        <v>3515</v>
      </c>
      <c r="B3517">
        <v>1003</v>
      </c>
      <c r="C3517">
        <v>96885</v>
      </c>
      <c r="D3517" t="str">
        <f>_xlfn.XLOOKUP(C3517,customer_table!$A$2:$A$4869,customer_table!$B$2:$B$4869)</f>
        <v>Enterprise</v>
      </c>
      <c r="E3517">
        <v>3</v>
      </c>
      <c r="F3517">
        <v>95.08</v>
      </c>
      <c r="G3517">
        <v>285.24</v>
      </c>
      <c r="H3517">
        <v>0</v>
      </c>
      <c r="I3517">
        <v>10.8</v>
      </c>
      <c r="J3517" s="5">
        <v>45297</v>
      </c>
      <c r="K3517" s="5">
        <v>45304</v>
      </c>
      <c r="L3517" t="s">
        <v>4897</v>
      </c>
      <c r="M3517" t="s">
        <v>4877</v>
      </c>
      <c r="N3517" t="s">
        <v>4876</v>
      </c>
      <c r="O3517" t="s">
        <v>4894</v>
      </c>
      <c r="P3517" t="s">
        <v>4879</v>
      </c>
      <c r="Q3517" s="4">
        <f>_xlfn.XLOOKUP(C3517,customer_table!$A$2:$A$4947,customer_table!$A$2:$A$4947)</f>
        <v>96885</v>
      </c>
      <c r="R3517" t="str">
        <f>_xlfn.XLOOKUP(D3517,customer_table!$B$2:$B$4947,customer_table!$B$2:$B$4947)</f>
        <v>Enterprise</v>
      </c>
      <c r="S3517" s="4" t="b">
        <f t="shared" si="270"/>
        <v>1</v>
      </c>
      <c r="T3517" s="6" t="b">
        <f t="shared" si="271"/>
        <v>1</v>
      </c>
      <c r="U3517" cm="1">
        <f t="array" ref="U3517">INDEX(hdd_products!$H$2:$H$21,MATCH(1,(hdd_products!$A$2:$A$21=hdd_orders!B3517)*(hdd_products!$H$2:$H$21=hdd_orders!F3517),0))</f>
        <v>95.08</v>
      </c>
      <c r="V3517" s="6" t="b">
        <f t="shared" si="272"/>
        <v>1</v>
      </c>
      <c r="W3517" s="4">
        <f t="shared" si="273"/>
        <v>285.24</v>
      </c>
      <c r="X3517" s="6" t="b">
        <f t="shared" si="274"/>
        <v>1</v>
      </c>
      <c r="AD3517" s="52"/>
    </row>
    <row r="3518" spans="1:30" x14ac:dyDescent="0.45">
      <c r="A3518" s="4">
        <v>3516</v>
      </c>
      <c r="B3518">
        <v>1007</v>
      </c>
      <c r="C3518">
        <v>25501</v>
      </c>
      <c r="D3518" t="str">
        <f>_xlfn.XLOOKUP(C3518,customer_table!$A$2:$A$4869,customer_table!$B$2:$B$4869)</f>
        <v>Enterprise</v>
      </c>
      <c r="E3518">
        <v>2</v>
      </c>
      <c r="F3518">
        <v>415.57</v>
      </c>
      <c r="G3518">
        <v>831.14</v>
      </c>
      <c r="H3518">
        <v>0</v>
      </c>
      <c r="I3518">
        <v>17.88</v>
      </c>
      <c r="J3518" s="5">
        <v>45297</v>
      </c>
      <c r="K3518" s="5">
        <v>45300</v>
      </c>
      <c r="L3518" t="s">
        <v>4893</v>
      </c>
      <c r="M3518" t="s">
        <v>4896</v>
      </c>
      <c r="N3518" t="s">
        <v>4876</v>
      </c>
      <c r="O3518" t="s">
        <v>4880</v>
      </c>
      <c r="P3518" t="s">
        <v>4884</v>
      </c>
      <c r="Q3518" s="4">
        <f>_xlfn.XLOOKUP(C3518,customer_table!$A$2:$A$4947,customer_table!$A$2:$A$4947)</f>
        <v>25501</v>
      </c>
      <c r="R3518" t="str">
        <f>_xlfn.XLOOKUP(D3518,customer_table!$B$2:$B$4947,customer_table!$B$2:$B$4947)</f>
        <v>Enterprise</v>
      </c>
      <c r="S3518" s="4" t="b">
        <f t="shared" si="270"/>
        <v>1</v>
      </c>
      <c r="T3518" s="6" t="b">
        <f t="shared" si="271"/>
        <v>1</v>
      </c>
      <c r="U3518" cm="1">
        <f t="array" ref="U3518">INDEX(hdd_products!$H$2:$H$21,MATCH(1,(hdd_products!$A$2:$A$21=hdd_orders!B3518)*(hdd_products!$H$2:$H$21=hdd_orders!F3518),0))</f>
        <v>415.57</v>
      </c>
      <c r="V3518" s="6" t="b">
        <f t="shared" si="272"/>
        <v>1</v>
      </c>
      <c r="W3518" s="4">
        <f t="shared" si="273"/>
        <v>831.14</v>
      </c>
      <c r="X3518" s="6" t="b">
        <f t="shared" si="274"/>
        <v>1</v>
      </c>
      <c r="AD3518" s="52"/>
    </row>
    <row r="3519" spans="1:30" x14ac:dyDescent="0.45">
      <c r="A3519" s="4">
        <v>3517</v>
      </c>
      <c r="B3519">
        <v>1009</v>
      </c>
      <c r="C3519">
        <v>47994</v>
      </c>
      <c r="D3519" t="str">
        <f>_xlfn.XLOOKUP(C3519,customer_table!$A$2:$A$4869,customer_table!$B$2:$B$4869)</f>
        <v>Enterprise</v>
      </c>
      <c r="E3519">
        <v>2</v>
      </c>
      <c r="F3519">
        <v>185.76</v>
      </c>
      <c r="G3519">
        <v>371.52</v>
      </c>
      <c r="H3519">
        <v>0</v>
      </c>
      <c r="I3519">
        <v>11.18</v>
      </c>
      <c r="J3519" s="5">
        <v>45526</v>
      </c>
      <c r="K3519" s="5">
        <v>45527</v>
      </c>
      <c r="L3519" t="s">
        <v>4900</v>
      </c>
      <c r="M3519" t="s">
        <v>4877</v>
      </c>
      <c r="N3519" t="s">
        <v>4876</v>
      </c>
      <c r="O3519" t="s">
        <v>4880</v>
      </c>
      <c r="P3519" t="s">
        <v>4891</v>
      </c>
      <c r="Q3519" s="4">
        <f>_xlfn.XLOOKUP(C3519,customer_table!$A$2:$A$4947,customer_table!$A$2:$A$4947)</f>
        <v>47994</v>
      </c>
      <c r="R3519" t="str">
        <f>_xlfn.XLOOKUP(D3519,customer_table!$B$2:$B$4947,customer_table!$B$2:$B$4947)</f>
        <v>Enterprise</v>
      </c>
      <c r="S3519" s="4" t="b">
        <f t="shared" si="270"/>
        <v>1</v>
      </c>
      <c r="T3519" s="6" t="b">
        <f t="shared" si="271"/>
        <v>1</v>
      </c>
      <c r="U3519" cm="1">
        <f t="array" ref="U3519">INDEX(hdd_products!$H$2:$H$21,MATCH(1,(hdd_products!$A$2:$A$21=hdd_orders!B3519)*(hdd_products!$H$2:$H$21=hdd_orders!F3519),0))</f>
        <v>185.76</v>
      </c>
      <c r="V3519" s="6" t="b">
        <f t="shared" si="272"/>
        <v>1</v>
      </c>
      <c r="W3519" s="4">
        <f t="shared" si="273"/>
        <v>371.52</v>
      </c>
      <c r="X3519" s="6" t="b">
        <f t="shared" si="274"/>
        <v>1</v>
      </c>
      <c r="AD3519" s="52"/>
    </row>
    <row r="3520" spans="1:30" x14ac:dyDescent="0.45">
      <c r="A3520" s="4">
        <v>3518</v>
      </c>
      <c r="B3520">
        <v>1004</v>
      </c>
      <c r="C3520">
        <v>45462</v>
      </c>
      <c r="D3520" t="str">
        <f>_xlfn.XLOOKUP(C3520,customer_table!$A$2:$A$4869,customer_table!$B$2:$B$4869)</f>
        <v>Small Business</v>
      </c>
      <c r="E3520">
        <v>1</v>
      </c>
      <c r="F3520">
        <v>170.85</v>
      </c>
      <c r="G3520">
        <v>170.85</v>
      </c>
      <c r="H3520">
        <v>0</v>
      </c>
      <c r="I3520">
        <v>18.170000000000002</v>
      </c>
      <c r="J3520" s="5">
        <v>45301</v>
      </c>
      <c r="K3520" s="5">
        <v>45308</v>
      </c>
      <c r="L3520" t="s">
        <v>4889</v>
      </c>
      <c r="M3520" t="s">
        <v>4877</v>
      </c>
      <c r="N3520" t="s">
        <v>4876</v>
      </c>
      <c r="O3520" t="s">
        <v>4880</v>
      </c>
      <c r="P3520" t="s">
        <v>4891</v>
      </c>
      <c r="Q3520" s="4">
        <f>_xlfn.XLOOKUP(C3520,customer_table!$A$2:$A$4947,customer_table!$A$2:$A$4947)</f>
        <v>45462</v>
      </c>
      <c r="R3520" t="str">
        <f>_xlfn.XLOOKUP(D3520,customer_table!$B$2:$B$4947,customer_table!$B$2:$B$4947)</f>
        <v>Small Business</v>
      </c>
      <c r="S3520" s="4" t="b">
        <f t="shared" si="270"/>
        <v>1</v>
      </c>
      <c r="T3520" s="6" t="b">
        <f t="shared" si="271"/>
        <v>1</v>
      </c>
      <c r="U3520" cm="1">
        <f t="array" ref="U3520">INDEX(hdd_products!$H$2:$H$21,MATCH(1,(hdd_products!$A$2:$A$21=hdd_orders!B3520)*(hdd_products!$H$2:$H$21=hdd_orders!F3520),0))</f>
        <v>170.85</v>
      </c>
      <c r="V3520" s="6" t="b">
        <f t="shared" si="272"/>
        <v>1</v>
      </c>
      <c r="W3520" s="4">
        <f t="shared" si="273"/>
        <v>170.85</v>
      </c>
      <c r="X3520" s="6" t="b">
        <f t="shared" si="274"/>
        <v>1</v>
      </c>
      <c r="AD3520" s="52"/>
    </row>
    <row r="3521" spans="1:30" x14ac:dyDescent="0.45">
      <c r="A3521" s="4">
        <v>3519</v>
      </c>
      <c r="B3521">
        <v>1002</v>
      </c>
      <c r="C3521">
        <v>82912</v>
      </c>
      <c r="D3521" t="str">
        <f>_xlfn.XLOOKUP(C3521,customer_table!$A$2:$A$4869,customer_table!$B$2:$B$4869)</f>
        <v>Small Business</v>
      </c>
      <c r="E3521">
        <v>1</v>
      </c>
      <c r="F3521">
        <v>198.26</v>
      </c>
      <c r="G3521">
        <v>198.26</v>
      </c>
      <c r="H3521">
        <v>0</v>
      </c>
      <c r="I3521">
        <v>9.65</v>
      </c>
      <c r="J3521" s="5">
        <v>45345</v>
      </c>
      <c r="K3521" s="5">
        <v>45352</v>
      </c>
      <c r="L3521" t="s">
        <v>4897</v>
      </c>
      <c r="M3521" t="s">
        <v>4877</v>
      </c>
      <c r="N3521" t="s">
        <v>4876</v>
      </c>
      <c r="O3521" t="s">
        <v>4894</v>
      </c>
      <c r="P3521" t="s">
        <v>4891</v>
      </c>
      <c r="Q3521" s="4">
        <f>_xlfn.XLOOKUP(C3521,customer_table!$A$2:$A$4947,customer_table!$A$2:$A$4947)</f>
        <v>82912</v>
      </c>
      <c r="R3521" t="str">
        <f>_xlfn.XLOOKUP(D3521,customer_table!$B$2:$B$4947,customer_table!$B$2:$B$4947)</f>
        <v>Small Business</v>
      </c>
      <c r="S3521" s="4" t="b">
        <f t="shared" si="270"/>
        <v>1</v>
      </c>
      <c r="T3521" s="6" t="b">
        <f t="shared" si="271"/>
        <v>1</v>
      </c>
      <c r="U3521" cm="1">
        <f t="array" ref="U3521">INDEX(hdd_products!$H$2:$H$21,MATCH(1,(hdd_products!$A$2:$A$21=hdd_orders!B3521)*(hdd_products!$H$2:$H$21=hdd_orders!F3521),0))</f>
        <v>198.26</v>
      </c>
      <c r="V3521" s="6" t="b">
        <f t="shared" si="272"/>
        <v>1</v>
      </c>
      <c r="W3521" s="4">
        <f t="shared" si="273"/>
        <v>198.26</v>
      </c>
      <c r="X3521" s="6" t="b">
        <f t="shared" si="274"/>
        <v>1</v>
      </c>
      <c r="AD3521" s="52"/>
    </row>
    <row r="3522" spans="1:30" x14ac:dyDescent="0.45">
      <c r="A3522" s="4">
        <v>3520</v>
      </c>
      <c r="B3522">
        <v>1001</v>
      </c>
      <c r="C3522">
        <v>73237</v>
      </c>
      <c r="D3522" t="str">
        <f>_xlfn.XLOOKUP(C3522,customer_table!$A$2:$A$4869,customer_table!$B$2:$B$4869)</f>
        <v>Enterprise</v>
      </c>
      <c r="E3522">
        <v>3</v>
      </c>
      <c r="F3522">
        <v>129.16999999999999</v>
      </c>
      <c r="G3522">
        <v>387.51</v>
      </c>
      <c r="H3522">
        <v>0</v>
      </c>
      <c r="I3522">
        <v>16.149999999999999</v>
      </c>
      <c r="J3522" s="5">
        <v>45632</v>
      </c>
      <c r="K3522" s="5">
        <v>45639</v>
      </c>
      <c r="L3522" t="s">
        <v>4889</v>
      </c>
      <c r="M3522" t="s">
        <v>4881</v>
      </c>
      <c r="N3522" t="s">
        <v>4876</v>
      </c>
      <c r="O3522" t="s">
        <v>4880</v>
      </c>
      <c r="P3522" t="s">
        <v>4874</v>
      </c>
      <c r="Q3522" s="4">
        <f>_xlfn.XLOOKUP(C3522,customer_table!$A$2:$A$4947,customer_table!$A$2:$A$4947)</f>
        <v>73237</v>
      </c>
      <c r="R3522" t="str">
        <f>_xlfn.XLOOKUP(D3522,customer_table!$B$2:$B$4947,customer_table!$B$2:$B$4947)</f>
        <v>Enterprise</v>
      </c>
      <c r="S3522" s="4" t="b">
        <f t="shared" si="270"/>
        <v>1</v>
      </c>
      <c r="T3522" s="6" t="b">
        <f t="shared" si="271"/>
        <v>1</v>
      </c>
      <c r="U3522" cm="1">
        <f t="array" ref="U3522">INDEX(hdd_products!$H$2:$H$21,MATCH(1,(hdd_products!$A$2:$A$21=hdd_orders!B3522)*(hdd_products!$H$2:$H$21=hdd_orders!F3522),0))</f>
        <v>129.16999999999999</v>
      </c>
      <c r="V3522" s="6" t="b">
        <f t="shared" si="272"/>
        <v>1</v>
      </c>
      <c r="W3522" s="4">
        <f t="shared" si="273"/>
        <v>387.51</v>
      </c>
      <c r="X3522" s="6" t="b">
        <f t="shared" si="274"/>
        <v>1</v>
      </c>
      <c r="AD3522" s="52"/>
    </row>
    <row r="3523" spans="1:30" x14ac:dyDescent="0.45">
      <c r="A3523" s="4">
        <v>3521</v>
      </c>
      <c r="B3523">
        <v>1004</v>
      </c>
      <c r="C3523">
        <v>72092</v>
      </c>
      <c r="D3523" t="str">
        <f>_xlfn.XLOOKUP(C3523,customer_table!$A$2:$A$4869,customer_table!$B$2:$B$4869)</f>
        <v>Enterprise</v>
      </c>
      <c r="E3523">
        <v>2</v>
      </c>
      <c r="F3523">
        <v>170.85</v>
      </c>
      <c r="G3523">
        <v>341.7</v>
      </c>
      <c r="H3523">
        <v>0</v>
      </c>
      <c r="I3523">
        <v>18.47</v>
      </c>
      <c r="J3523" s="5">
        <v>45574</v>
      </c>
      <c r="K3523" s="5">
        <v>45576</v>
      </c>
      <c r="L3523" t="s">
        <v>4887</v>
      </c>
      <c r="M3523" t="s">
        <v>4898</v>
      </c>
      <c r="N3523" t="s">
        <v>4901</v>
      </c>
      <c r="O3523" t="s">
        <v>4880</v>
      </c>
      <c r="P3523" t="s">
        <v>4874</v>
      </c>
      <c r="Q3523" s="4">
        <f>_xlfn.XLOOKUP(C3523,customer_table!$A$2:$A$4947,customer_table!$A$2:$A$4947)</f>
        <v>72092</v>
      </c>
      <c r="R3523" t="str">
        <f>_xlfn.XLOOKUP(D3523,customer_table!$B$2:$B$4947,customer_table!$B$2:$B$4947)</f>
        <v>Enterprise</v>
      </c>
      <c r="S3523" s="4" t="b">
        <f t="shared" si="270"/>
        <v>1</v>
      </c>
      <c r="T3523" s="6" t="b">
        <f t="shared" si="271"/>
        <v>1</v>
      </c>
      <c r="U3523" cm="1">
        <f t="array" ref="U3523">INDEX(hdd_products!$H$2:$H$21,MATCH(1,(hdd_products!$A$2:$A$21=hdd_orders!B3523)*(hdd_products!$H$2:$H$21=hdd_orders!F3523),0))</f>
        <v>170.85</v>
      </c>
      <c r="V3523" s="6" t="b">
        <f t="shared" si="272"/>
        <v>1</v>
      </c>
      <c r="W3523" s="4">
        <f t="shared" si="273"/>
        <v>341.7</v>
      </c>
      <c r="X3523" s="6" t="b">
        <f t="shared" si="274"/>
        <v>1</v>
      </c>
      <c r="AD3523" s="52"/>
    </row>
    <row r="3524" spans="1:30" x14ac:dyDescent="0.45">
      <c r="A3524" s="4">
        <v>3522</v>
      </c>
      <c r="B3524">
        <v>1003</v>
      </c>
      <c r="C3524">
        <v>41006</v>
      </c>
      <c r="D3524" t="str">
        <f>_xlfn.XLOOKUP(C3524,customer_table!$A$2:$A$4869,customer_table!$B$2:$B$4869)</f>
        <v>Small Business</v>
      </c>
      <c r="E3524">
        <v>2</v>
      </c>
      <c r="F3524">
        <v>95.08</v>
      </c>
      <c r="G3524">
        <v>190.16</v>
      </c>
      <c r="H3524">
        <v>0</v>
      </c>
      <c r="I3524">
        <v>17.649999999999999</v>
      </c>
      <c r="J3524" s="5">
        <v>45575</v>
      </c>
      <c r="K3524" s="5">
        <v>45578</v>
      </c>
      <c r="L3524" t="s">
        <v>4878</v>
      </c>
      <c r="M3524" t="s">
        <v>4896</v>
      </c>
      <c r="N3524" t="s">
        <v>4876</v>
      </c>
      <c r="O3524" t="s">
        <v>4880</v>
      </c>
      <c r="P3524" t="s">
        <v>4884</v>
      </c>
      <c r="Q3524" s="4">
        <f>_xlfn.XLOOKUP(C3524,customer_table!$A$2:$A$4947,customer_table!$A$2:$A$4947)</f>
        <v>41006</v>
      </c>
      <c r="R3524" t="str">
        <f>_xlfn.XLOOKUP(D3524,customer_table!$B$2:$B$4947,customer_table!$B$2:$B$4947)</f>
        <v>Small Business</v>
      </c>
      <c r="S3524" s="4" t="b">
        <f t="shared" ref="S3524:S3587" si="275">Q3524=C3524</f>
        <v>1</v>
      </c>
      <c r="T3524" s="6" t="b">
        <f t="shared" ref="T3524:T3587" si="276">R3524=D3524</f>
        <v>1</v>
      </c>
      <c r="U3524" cm="1">
        <f t="array" ref="U3524">INDEX(hdd_products!$H$2:$H$21,MATCH(1,(hdd_products!$A$2:$A$21=hdd_orders!B3524)*(hdd_products!$H$2:$H$21=hdd_orders!F3524),0))</f>
        <v>95.08</v>
      </c>
      <c r="V3524" s="6" t="b">
        <f t="shared" ref="V3524:V3587" si="277">U3524=F3524</f>
        <v>1</v>
      </c>
      <c r="W3524" s="4">
        <f t="shared" ref="W3524:W3587" si="278">F3524*E3524</f>
        <v>190.16</v>
      </c>
      <c r="X3524" s="6" t="b">
        <f t="shared" ref="X3524:X3587" si="279">G3524=W3524</f>
        <v>1</v>
      </c>
      <c r="AD3524" s="52"/>
    </row>
    <row r="3525" spans="1:30" x14ac:dyDescent="0.45">
      <c r="A3525" s="4">
        <v>3523</v>
      </c>
      <c r="B3525">
        <v>1004</v>
      </c>
      <c r="C3525">
        <v>11667</v>
      </c>
      <c r="D3525" t="str">
        <f>_xlfn.XLOOKUP(C3525,customer_table!$A$2:$A$4869,customer_table!$B$2:$B$4869)</f>
        <v>Small Business</v>
      </c>
      <c r="E3525">
        <v>1</v>
      </c>
      <c r="F3525">
        <v>170.85</v>
      </c>
      <c r="G3525">
        <v>170.85</v>
      </c>
      <c r="H3525">
        <v>0</v>
      </c>
      <c r="I3525">
        <v>11.1</v>
      </c>
      <c r="J3525" s="5">
        <v>45520</v>
      </c>
      <c r="K3525" s="5">
        <v>45527</v>
      </c>
      <c r="L3525" t="s">
        <v>4900</v>
      </c>
      <c r="M3525" t="s">
        <v>4896</v>
      </c>
      <c r="N3525" t="s">
        <v>4876</v>
      </c>
      <c r="O3525" t="s">
        <v>4875</v>
      </c>
      <c r="P3525" t="s">
        <v>4884</v>
      </c>
      <c r="Q3525" s="4">
        <f>_xlfn.XLOOKUP(C3525,customer_table!$A$2:$A$4947,customer_table!$A$2:$A$4947)</f>
        <v>11667</v>
      </c>
      <c r="R3525" t="str">
        <f>_xlfn.XLOOKUP(D3525,customer_table!$B$2:$B$4947,customer_table!$B$2:$B$4947)</f>
        <v>Small Business</v>
      </c>
      <c r="S3525" s="4" t="b">
        <f t="shared" si="275"/>
        <v>1</v>
      </c>
      <c r="T3525" s="6" t="b">
        <f t="shared" si="276"/>
        <v>1</v>
      </c>
      <c r="U3525" cm="1">
        <f t="array" ref="U3525">INDEX(hdd_products!$H$2:$H$21,MATCH(1,(hdd_products!$A$2:$A$21=hdd_orders!B3525)*(hdd_products!$H$2:$H$21=hdd_orders!F3525),0))</f>
        <v>170.85</v>
      </c>
      <c r="V3525" s="6" t="b">
        <f t="shared" si="277"/>
        <v>1</v>
      </c>
      <c r="W3525" s="4">
        <f t="shared" si="278"/>
        <v>170.85</v>
      </c>
      <c r="X3525" s="6" t="b">
        <f t="shared" si="279"/>
        <v>1</v>
      </c>
      <c r="AD3525" s="52"/>
    </row>
    <row r="3526" spans="1:30" x14ac:dyDescent="0.45">
      <c r="A3526" s="4">
        <v>3524</v>
      </c>
      <c r="B3526">
        <v>1002</v>
      </c>
      <c r="C3526">
        <v>98974</v>
      </c>
      <c r="D3526" t="str">
        <f>_xlfn.XLOOKUP(C3526,customer_table!$A$2:$A$4869,customer_table!$B$2:$B$4869)</f>
        <v>Enterprise</v>
      </c>
      <c r="E3526">
        <v>1</v>
      </c>
      <c r="F3526">
        <v>198.26</v>
      </c>
      <c r="G3526">
        <v>198.26</v>
      </c>
      <c r="H3526">
        <v>0</v>
      </c>
      <c r="I3526">
        <v>8.43</v>
      </c>
      <c r="J3526" s="5">
        <v>45639</v>
      </c>
      <c r="K3526" s="5">
        <v>45642</v>
      </c>
      <c r="L3526" t="s">
        <v>4883</v>
      </c>
      <c r="M3526" t="s">
        <v>4881</v>
      </c>
      <c r="N3526" t="s">
        <v>4876</v>
      </c>
      <c r="O3526" t="s">
        <v>4875</v>
      </c>
      <c r="P3526" t="s">
        <v>4888</v>
      </c>
      <c r="Q3526" s="4">
        <f>_xlfn.XLOOKUP(C3526,customer_table!$A$2:$A$4947,customer_table!$A$2:$A$4947)</f>
        <v>98974</v>
      </c>
      <c r="R3526" t="str">
        <f>_xlfn.XLOOKUP(D3526,customer_table!$B$2:$B$4947,customer_table!$B$2:$B$4947)</f>
        <v>Enterprise</v>
      </c>
      <c r="S3526" s="4" t="b">
        <f t="shared" si="275"/>
        <v>1</v>
      </c>
      <c r="T3526" s="6" t="b">
        <f t="shared" si="276"/>
        <v>1</v>
      </c>
      <c r="U3526" cm="1">
        <f t="array" ref="U3526">INDEX(hdd_products!$H$2:$H$21,MATCH(1,(hdd_products!$A$2:$A$21=hdd_orders!B3526)*(hdd_products!$H$2:$H$21=hdd_orders!F3526),0))</f>
        <v>198.26</v>
      </c>
      <c r="V3526" s="6" t="b">
        <f t="shared" si="277"/>
        <v>1</v>
      </c>
      <c r="W3526" s="4">
        <f t="shared" si="278"/>
        <v>198.26</v>
      </c>
      <c r="X3526" s="6" t="b">
        <f t="shared" si="279"/>
        <v>1</v>
      </c>
      <c r="AD3526" s="52"/>
    </row>
    <row r="3527" spans="1:30" x14ac:dyDescent="0.45">
      <c r="A3527" s="4">
        <v>3525</v>
      </c>
      <c r="B3527">
        <v>1006</v>
      </c>
      <c r="C3527">
        <v>12265</v>
      </c>
      <c r="D3527" t="str">
        <f>_xlfn.XLOOKUP(C3527,customer_table!$A$2:$A$4869,customer_table!$B$2:$B$4869)</f>
        <v>Small Business</v>
      </c>
      <c r="E3527">
        <v>2</v>
      </c>
      <c r="F3527">
        <v>307.20999999999998</v>
      </c>
      <c r="G3527">
        <v>614.41999999999996</v>
      </c>
      <c r="H3527">
        <v>0</v>
      </c>
      <c r="I3527">
        <v>8.6</v>
      </c>
      <c r="J3527" s="5">
        <v>45597</v>
      </c>
      <c r="K3527" s="5">
        <v>45600</v>
      </c>
      <c r="L3527" t="s">
        <v>4902</v>
      </c>
      <c r="M3527" t="s">
        <v>4896</v>
      </c>
      <c r="N3527" t="s">
        <v>4876</v>
      </c>
      <c r="O3527" t="s">
        <v>4880</v>
      </c>
      <c r="P3527" t="s">
        <v>4874</v>
      </c>
      <c r="Q3527" s="4">
        <f>_xlfn.XLOOKUP(C3527,customer_table!$A$2:$A$4947,customer_table!$A$2:$A$4947)</f>
        <v>12265</v>
      </c>
      <c r="R3527" t="str">
        <f>_xlfn.XLOOKUP(D3527,customer_table!$B$2:$B$4947,customer_table!$B$2:$B$4947)</f>
        <v>Small Business</v>
      </c>
      <c r="S3527" s="4" t="b">
        <f t="shared" si="275"/>
        <v>1</v>
      </c>
      <c r="T3527" s="6" t="b">
        <f t="shared" si="276"/>
        <v>1</v>
      </c>
      <c r="U3527" cm="1">
        <f t="array" ref="U3527">INDEX(hdd_products!$H$2:$H$21,MATCH(1,(hdd_products!$A$2:$A$21=hdd_orders!B3527)*(hdd_products!$H$2:$H$21=hdd_orders!F3527),0))</f>
        <v>307.20999999999998</v>
      </c>
      <c r="V3527" s="6" t="b">
        <f t="shared" si="277"/>
        <v>1</v>
      </c>
      <c r="W3527" s="4">
        <f t="shared" si="278"/>
        <v>614.41999999999996</v>
      </c>
      <c r="X3527" s="6" t="b">
        <f t="shared" si="279"/>
        <v>1</v>
      </c>
      <c r="AD3527" s="52"/>
    </row>
    <row r="3528" spans="1:30" x14ac:dyDescent="0.45">
      <c r="A3528" s="4">
        <v>3526</v>
      </c>
      <c r="B3528">
        <v>1007</v>
      </c>
      <c r="C3528">
        <v>35111</v>
      </c>
      <c r="D3528" t="str">
        <f>_xlfn.XLOOKUP(C3528,customer_table!$A$2:$A$4869,customer_table!$B$2:$B$4869)</f>
        <v>Consumer</v>
      </c>
      <c r="E3528">
        <v>2</v>
      </c>
      <c r="F3528">
        <v>415.57</v>
      </c>
      <c r="G3528">
        <v>831.14</v>
      </c>
      <c r="H3528">
        <v>0</v>
      </c>
      <c r="I3528">
        <v>15.29</v>
      </c>
      <c r="J3528" s="5">
        <v>45577</v>
      </c>
      <c r="K3528" s="5">
        <v>45580</v>
      </c>
      <c r="L3528" t="s">
        <v>4895</v>
      </c>
      <c r="M3528" t="s">
        <v>4881</v>
      </c>
      <c r="N3528" t="s">
        <v>4876</v>
      </c>
      <c r="O3528" t="s">
        <v>4875</v>
      </c>
      <c r="P3528" t="s">
        <v>4888</v>
      </c>
      <c r="Q3528" s="4">
        <f>_xlfn.XLOOKUP(C3528,customer_table!$A$2:$A$4947,customer_table!$A$2:$A$4947)</f>
        <v>35111</v>
      </c>
      <c r="R3528" t="str">
        <f>_xlfn.XLOOKUP(D3528,customer_table!$B$2:$B$4947,customer_table!$B$2:$B$4947)</f>
        <v>Consumer</v>
      </c>
      <c r="S3528" s="4" t="b">
        <f t="shared" si="275"/>
        <v>1</v>
      </c>
      <c r="T3528" s="6" t="b">
        <f t="shared" si="276"/>
        <v>1</v>
      </c>
      <c r="U3528" cm="1">
        <f t="array" ref="U3528">INDEX(hdd_products!$H$2:$H$21,MATCH(1,(hdd_products!$A$2:$A$21=hdd_orders!B3528)*(hdd_products!$H$2:$H$21=hdd_orders!F3528),0))</f>
        <v>415.57</v>
      </c>
      <c r="V3528" s="6" t="b">
        <f t="shared" si="277"/>
        <v>1</v>
      </c>
      <c r="W3528" s="4">
        <f t="shared" si="278"/>
        <v>831.14</v>
      </c>
      <c r="X3528" s="6" t="b">
        <f t="shared" si="279"/>
        <v>1</v>
      </c>
      <c r="AD3528" s="52"/>
    </row>
    <row r="3529" spans="1:30" x14ac:dyDescent="0.45">
      <c r="A3529" s="4">
        <v>3527</v>
      </c>
      <c r="B3529">
        <v>1006</v>
      </c>
      <c r="C3529">
        <v>16787</v>
      </c>
      <c r="D3529" t="str">
        <f>_xlfn.XLOOKUP(C3529,customer_table!$A$2:$A$4869,customer_table!$B$2:$B$4869)</f>
        <v>Small Business</v>
      </c>
      <c r="E3529">
        <v>1</v>
      </c>
      <c r="F3529">
        <v>307.20999999999998</v>
      </c>
      <c r="G3529">
        <v>307.20999999999998</v>
      </c>
      <c r="H3529">
        <v>0</v>
      </c>
      <c r="I3529">
        <v>16.34</v>
      </c>
      <c r="J3529" s="5">
        <v>45442</v>
      </c>
      <c r="K3529" s="5">
        <v>45446</v>
      </c>
      <c r="L3529" t="s">
        <v>4893</v>
      </c>
      <c r="M3529" t="s">
        <v>4881</v>
      </c>
      <c r="N3529" t="s">
        <v>4876</v>
      </c>
      <c r="O3529" t="s">
        <v>4894</v>
      </c>
      <c r="P3529" t="s">
        <v>4891</v>
      </c>
      <c r="Q3529" s="4">
        <f>_xlfn.XLOOKUP(C3529,customer_table!$A$2:$A$4947,customer_table!$A$2:$A$4947)</f>
        <v>16787</v>
      </c>
      <c r="R3529" t="str">
        <f>_xlfn.XLOOKUP(D3529,customer_table!$B$2:$B$4947,customer_table!$B$2:$B$4947)</f>
        <v>Small Business</v>
      </c>
      <c r="S3529" s="4" t="b">
        <f t="shared" si="275"/>
        <v>1</v>
      </c>
      <c r="T3529" s="6" t="b">
        <f t="shared" si="276"/>
        <v>1</v>
      </c>
      <c r="U3529" cm="1">
        <f t="array" ref="U3529">INDEX(hdd_products!$H$2:$H$21,MATCH(1,(hdd_products!$A$2:$A$21=hdd_orders!B3529)*(hdd_products!$H$2:$H$21=hdd_orders!F3529),0))</f>
        <v>307.20999999999998</v>
      </c>
      <c r="V3529" s="6" t="b">
        <f t="shared" si="277"/>
        <v>1</v>
      </c>
      <c r="W3529" s="4">
        <f t="shared" si="278"/>
        <v>307.20999999999998</v>
      </c>
      <c r="X3529" s="6" t="b">
        <f t="shared" si="279"/>
        <v>1</v>
      </c>
      <c r="AD3529" s="52"/>
    </row>
    <row r="3530" spans="1:30" x14ac:dyDescent="0.45">
      <c r="A3530" s="4">
        <v>3528</v>
      </c>
      <c r="B3530">
        <v>1008</v>
      </c>
      <c r="C3530">
        <v>71879</v>
      </c>
      <c r="D3530" t="str">
        <f>_xlfn.XLOOKUP(C3530,customer_table!$A$2:$A$4869,customer_table!$B$2:$B$4869)</f>
        <v>Enterprise</v>
      </c>
      <c r="E3530">
        <v>1</v>
      </c>
      <c r="F3530">
        <v>269.08</v>
      </c>
      <c r="G3530">
        <v>269.08</v>
      </c>
      <c r="H3530">
        <v>0</v>
      </c>
      <c r="I3530">
        <v>8.23</v>
      </c>
      <c r="J3530" s="5">
        <v>45301</v>
      </c>
      <c r="K3530" s="5">
        <v>45307</v>
      </c>
      <c r="L3530" t="s">
        <v>4899</v>
      </c>
      <c r="M3530" t="s">
        <v>4877</v>
      </c>
      <c r="N3530" t="s">
        <v>4876</v>
      </c>
      <c r="O3530" t="s">
        <v>4880</v>
      </c>
      <c r="P3530" t="s">
        <v>4886</v>
      </c>
      <c r="Q3530" s="4">
        <f>_xlfn.XLOOKUP(C3530,customer_table!$A$2:$A$4947,customer_table!$A$2:$A$4947)</f>
        <v>71879</v>
      </c>
      <c r="R3530" t="str">
        <f>_xlfn.XLOOKUP(D3530,customer_table!$B$2:$B$4947,customer_table!$B$2:$B$4947)</f>
        <v>Enterprise</v>
      </c>
      <c r="S3530" s="4" t="b">
        <f t="shared" si="275"/>
        <v>1</v>
      </c>
      <c r="T3530" s="6" t="b">
        <f t="shared" si="276"/>
        <v>1</v>
      </c>
      <c r="U3530" cm="1">
        <f t="array" ref="U3530">INDEX(hdd_products!$H$2:$H$21,MATCH(1,(hdd_products!$A$2:$A$21=hdd_orders!B3530)*(hdd_products!$H$2:$H$21=hdd_orders!F3530),0))</f>
        <v>269.08</v>
      </c>
      <c r="V3530" s="6" t="b">
        <f t="shared" si="277"/>
        <v>1</v>
      </c>
      <c r="W3530" s="4">
        <f t="shared" si="278"/>
        <v>269.08</v>
      </c>
      <c r="X3530" s="6" t="b">
        <f t="shared" si="279"/>
        <v>1</v>
      </c>
      <c r="AD3530" s="52"/>
    </row>
    <row r="3531" spans="1:30" x14ac:dyDescent="0.45">
      <c r="A3531" s="4">
        <v>3529</v>
      </c>
      <c r="B3531">
        <v>1011</v>
      </c>
      <c r="C3531">
        <v>36744</v>
      </c>
      <c r="D3531" t="str">
        <f>_xlfn.XLOOKUP(C3531,customer_table!$A$2:$A$4869,customer_table!$B$2:$B$4869)</f>
        <v>Small Business</v>
      </c>
      <c r="E3531">
        <v>2</v>
      </c>
      <c r="F3531">
        <v>664.86</v>
      </c>
      <c r="G3531">
        <v>1329.72</v>
      </c>
      <c r="H3531">
        <v>0</v>
      </c>
      <c r="I3531">
        <v>13.33</v>
      </c>
      <c r="J3531" s="5">
        <v>45309</v>
      </c>
      <c r="K3531" s="5">
        <v>45310</v>
      </c>
      <c r="L3531" t="s">
        <v>4895</v>
      </c>
      <c r="M3531" t="s">
        <v>4881</v>
      </c>
      <c r="N3531" t="s">
        <v>4876</v>
      </c>
      <c r="O3531" t="s">
        <v>4894</v>
      </c>
      <c r="P3531" t="s">
        <v>4888</v>
      </c>
      <c r="Q3531" s="4">
        <f>_xlfn.XLOOKUP(C3531,customer_table!$A$2:$A$4947,customer_table!$A$2:$A$4947)</f>
        <v>36744</v>
      </c>
      <c r="R3531" t="str">
        <f>_xlfn.XLOOKUP(D3531,customer_table!$B$2:$B$4947,customer_table!$B$2:$B$4947)</f>
        <v>Small Business</v>
      </c>
      <c r="S3531" s="4" t="b">
        <f t="shared" si="275"/>
        <v>1</v>
      </c>
      <c r="T3531" s="6" t="b">
        <f t="shared" si="276"/>
        <v>1</v>
      </c>
      <c r="U3531" cm="1">
        <f t="array" ref="U3531">INDEX(hdd_products!$H$2:$H$21,MATCH(1,(hdd_products!$A$2:$A$21=hdd_orders!B3531)*(hdd_products!$H$2:$H$21=hdd_orders!F3531),0))</f>
        <v>664.86</v>
      </c>
      <c r="V3531" s="6" t="b">
        <f t="shared" si="277"/>
        <v>1</v>
      </c>
      <c r="W3531" s="4">
        <f t="shared" si="278"/>
        <v>1329.72</v>
      </c>
      <c r="X3531" s="6" t="b">
        <f t="shared" si="279"/>
        <v>1</v>
      </c>
      <c r="AD3531" s="52"/>
    </row>
    <row r="3532" spans="1:30" x14ac:dyDescent="0.45">
      <c r="A3532" s="4">
        <v>3530</v>
      </c>
      <c r="B3532">
        <v>1015</v>
      </c>
      <c r="C3532">
        <v>48748</v>
      </c>
      <c r="D3532" t="str">
        <f>_xlfn.XLOOKUP(C3532,customer_table!$A$2:$A$4869,customer_table!$B$2:$B$4869)</f>
        <v>Small Business</v>
      </c>
      <c r="E3532">
        <v>2</v>
      </c>
      <c r="F3532">
        <v>317.95</v>
      </c>
      <c r="G3532">
        <v>635.9</v>
      </c>
      <c r="H3532">
        <v>0</v>
      </c>
      <c r="I3532">
        <v>12.68</v>
      </c>
      <c r="J3532" s="5">
        <v>45354</v>
      </c>
      <c r="K3532" s="5">
        <v>45355</v>
      </c>
      <c r="L3532" t="s">
        <v>4882</v>
      </c>
      <c r="M3532" t="s">
        <v>4877</v>
      </c>
      <c r="N3532" t="s">
        <v>4876</v>
      </c>
      <c r="O3532" t="s">
        <v>4880</v>
      </c>
      <c r="P3532" t="s">
        <v>4874</v>
      </c>
      <c r="Q3532" s="4">
        <f>_xlfn.XLOOKUP(C3532,customer_table!$A$2:$A$4947,customer_table!$A$2:$A$4947)</f>
        <v>48748</v>
      </c>
      <c r="R3532" t="str">
        <f>_xlfn.XLOOKUP(D3532,customer_table!$B$2:$B$4947,customer_table!$B$2:$B$4947)</f>
        <v>Small Business</v>
      </c>
      <c r="S3532" s="4" t="b">
        <f t="shared" si="275"/>
        <v>1</v>
      </c>
      <c r="T3532" s="6" t="b">
        <f t="shared" si="276"/>
        <v>1</v>
      </c>
      <c r="U3532" cm="1">
        <f t="array" ref="U3532">INDEX(hdd_products!$H$2:$H$21,MATCH(1,(hdd_products!$A$2:$A$21=hdd_orders!B3532)*(hdd_products!$H$2:$H$21=hdd_orders!F3532),0))</f>
        <v>317.95</v>
      </c>
      <c r="V3532" s="6" t="b">
        <f t="shared" si="277"/>
        <v>1</v>
      </c>
      <c r="W3532" s="4">
        <f t="shared" si="278"/>
        <v>635.9</v>
      </c>
      <c r="X3532" s="6" t="b">
        <f t="shared" si="279"/>
        <v>1</v>
      </c>
      <c r="AD3532" s="52"/>
    </row>
    <row r="3533" spans="1:30" x14ac:dyDescent="0.45">
      <c r="A3533" s="4">
        <v>3531</v>
      </c>
      <c r="B3533">
        <v>1002</v>
      </c>
      <c r="C3533">
        <v>45947</v>
      </c>
      <c r="D3533" t="str">
        <f>_xlfn.XLOOKUP(C3533,customer_table!$A$2:$A$4869,customer_table!$B$2:$B$4869)</f>
        <v>Consumer</v>
      </c>
      <c r="E3533">
        <v>1</v>
      </c>
      <c r="F3533">
        <v>198.26</v>
      </c>
      <c r="G3533">
        <v>198.26</v>
      </c>
      <c r="H3533">
        <v>0</v>
      </c>
      <c r="I3533">
        <v>10.17</v>
      </c>
      <c r="J3533" s="5">
        <v>45596</v>
      </c>
      <c r="K3533" s="5">
        <v>45597</v>
      </c>
      <c r="L3533" t="s">
        <v>4897</v>
      </c>
      <c r="M3533" t="s">
        <v>4881</v>
      </c>
      <c r="N3533" t="s">
        <v>4876</v>
      </c>
      <c r="O3533" t="s">
        <v>4880</v>
      </c>
      <c r="P3533" t="s">
        <v>4879</v>
      </c>
      <c r="Q3533" s="4">
        <f>_xlfn.XLOOKUP(C3533,customer_table!$A$2:$A$4947,customer_table!$A$2:$A$4947)</f>
        <v>45947</v>
      </c>
      <c r="R3533" t="str">
        <f>_xlfn.XLOOKUP(D3533,customer_table!$B$2:$B$4947,customer_table!$B$2:$B$4947)</f>
        <v>Consumer</v>
      </c>
      <c r="S3533" s="4" t="b">
        <f t="shared" si="275"/>
        <v>1</v>
      </c>
      <c r="T3533" s="6" t="b">
        <f t="shared" si="276"/>
        <v>1</v>
      </c>
      <c r="U3533" cm="1">
        <f t="array" ref="U3533">INDEX(hdd_products!$H$2:$H$21,MATCH(1,(hdd_products!$A$2:$A$21=hdd_orders!B3533)*(hdd_products!$H$2:$H$21=hdd_orders!F3533),0))</f>
        <v>198.26</v>
      </c>
      <c r="V3533" s="6" t="b">
        <f t="shared" si="277"/>
        <v>1</v>
      </c>
      <c r="W3533" s="4">
        <f t="shared" si="278"/>
        <v>198.26</v>
      </c>
      <c r="X3533" s="6" t="b">
        <f t="shared" si="279"/>
        <v>1</v>
      </c>
      <c r="AD3533" s="52"/>
    </row>
    <row r="3534" spans="1:30" x14ac:dyDescent="0.45">
      <c r="A3534" s="4">
        <v>3532</v>
      </c>
      <c r="B3534">
        <v>1005</v>
      </c>
      <c r="C3534">
        <v>59050</v>
      </c>
      <c r="D3534" t="str">
        <f>_xlfn.XLOOKUP(C3534,customer_table!$A$2:$A$4869,customer_table!$B$2:$B$4869)</f>
        <v>Enterprise</v>
      </c>
      <c r="E3534">
        <v>5</v>
      </c>
      <c r="F3534">
        <v>204.55</v>
      </c>
      <c r="G3534">
        <v>1022.75</v>
      </c>
      <c r="H3534">
        <v>0</v>
      </c>
      <c r="I3534">
        <v>14.45</v>
      </c>
      <c r="J3534" s="5">
        <v>45578</v>
      </c>
      <c r="K3534" s="5">
        <v>45582</v>
      </c>
      <c r="L3534" t="s">
        <v>4882</v>
      </c>
      <c r="M3534" t="s">
        <v>4881</v>
      </c>
      <c r="N3534" t="s">
        <v>4876</v>
      </c>
      <c r="O3534" t="s">
        <v>4880</v>
      </c>
      <c r="P3534" t="s">
        <v>4886</v>
      </c>
      <c r="Q3534" s="4">
        <f>_xlfn.XLOOKUP(C3534,customer_table!$A$2:$A$4947,customer_table!$A$2:$A$4947)</f>
        <v>59050</v>
      </c>
      <c r="R3534" t="str">
        <f>_xlfn.XLOOKUP(D3534,customer_table!$B$2:$B$4947,customer_table!$B$2:$B$4947)</f>
        <v>Enterprise</v>
      </c>
      <c r="S3534" s="4" t="b">
        <f t="shared" si="275"/>
        <v>1</v>
      </c>
      <c r="T3534" s="6" t="b">
        <f t="shared" si="276"/>
        <v>1</v>
      </c>
      <c r="U3534" cm="1">
        <f t="array" ref="U3534">INDEX(hdd_products!$H$2:$H$21,MATCH(1,(hdd_products!$A$2:$A$21=hdd_orders!B3534)*(hdd_products!$H$2:$H$21=hdd_orders!F3534),0))</f>
        <v>204.55</v>
      </c>
      <c r="V3534" s="6" t="b">
        <f t="shared" si="277"/>
        <v>1</v>
      </c>
      <c r="W3534" s="4">
        <f t="shared" si="278"/>
        <v>1022.75</v>
      </c>
      <c r="X3534" s="6" t="b">
        <f t="shared" si="279"/>
        <v>1</v>
      </c>
      <c r="AD3534" s="52"/>
    </row>
    <row r="3535" spans="1:30" x14ac:dyDescent="0.45">
      <c r="A3535" s="4">
        <v>3533</v>
      </c>
      <c r="B3535">
        <v>1005</v>
      </c>
      <c r="C3535">
        <v>26521</v>
      </c>
      <c r="D3535" t="str">
        <f>_xlfn.XLOOKUP(C3535,customer_table!$A$2:$A$4869,customer_table!$B$2:$B$4869)</f>
        <v>Small Business</v>
      </c>
      <c r="E3535">
        <v>1</v>
      </c>
      <c r="F3535">
        <v>204.55</v>
      </c>
      <c r="G3535">
        <v>204.55</v>
      </c>
      <c r="H3535">
        <v>0</v>
      </c>
      <c r="I3535">
        <v>11.35</v>
      </c>
      <c r="J3535" s="5">
        <v>45485</v>
      </c>
      <c r="K3535" s="5">
        <v>45487</v>
      </c>
      <c r="L3535" t="s">
        <v>4897</v>
      </c>
      <c r="M3535" t="s">
        <v>4896</v>
      </c>
      <c r="N3535" t="s">
        <v>4901</v>
      </c>
      <c r="O3535" t="s">
        <v>4875</v>
      </c>
      <c r="P3535" t="s">
        <v>4884</v>
      </c>
      <c r="Q3535" s="4">
        <f>_xlfn.XLOOKUP(C3535,customer_table!$A$2:$A$4947,customer_table!$A$2:$A$4947)</f>
        <v>26521</v>
      </c>
      <c r="R3535" t="str">
        <f>_xlfn.XLOOKUP(D3535,customer_table!$B$2:$B$4947,customer_table!$B$2:$B$4947)</f>
        <v>Small Business</v>
      </c>
      <c r="S3535" s="4" t="b">
        <f t="shared" si="275"/>
        <v>1</v>
      </c>
      <c r="T3535" s="6" t="b">
        <f t="shared" si="276"/>
        <v>1</v>
      </c>
      <c r="U3535" cm="1">
        <f t="array" ref="U3535">INDEX(hdd_products!$H$2:$H$21,MATCH(1,(hdd_products!$A$2:$A$21=hdd_orders!B3535)*(hdd_products!$H$2:$H$21=hdd_orders!F3535),0))</f>
        <v>204.55</v>
      </c>
      <c r="V3535" s="6" t="b">
        <f t="shared" si="277"/>
        <v>1</v>
      </c>
      <c r="W3535" s="4">
        <f t="shared" si="278"/>
        <v>204.55</v>
      </c>
      <c r="X3535" s="6" t="b">
        <f t="shared" si="279"/>
        <v>1</v>
      </c>
      <c r="AD3535" s="52"/>
    </row>
    <row r="3536" spans="1:30" x14ac:dyDescent="0.45">
      <c r="A3536" s="4">
        <v>3534</v>
      </c>
      <c r="B3536">
        <v>1008</v>
      </c>
      <c r="C3536">
        <v>72611</v>
      </c>
      <c r="D3536" t="str">
        <f>_xlfn.XLOOKUP(C3536,customer_table!$A$2:$A$4869,customer_table!$B$2:$B$4869)</f>
        <v>Enterprise</v>
      </c>
      <c r="E3536">
        <v>2</v>
      </c>
      <c r="F3536">
        <v>269.08</v>
      </c>
      <c r="G3536">
        <v>538.16</v>
      </c>
      <c r="H3536">
        <v>0</v>
      </c>
      <c r="I3536">
        <v>13.3</v>
      </c>
      <c r="J3536" s="5">
        <v>45604</v>
      </c>
      <c r="K3536" s="5">
        <v>45609</v>
      </c>
      <c r="L3536" t="s">
        <v>4882</v>
      </c>
      <c r="M3536" t="s">
        <v>4896</v>
      </c>
      <c r="N3536" t="s">
        <v>4876</v>
      </c>
      <c r="O3536" t="s">
        <v>4880</v>
      </c>
      <c r="P3536" t="s">
        <v>4886</v>
      </c>
      <c r="Q3536" s="4">
        <f>_xlfn.XLOOKUP(C3536,customer_table!$A$2:$A$4947,customer_table!$A$2:$A$4947)</f>
        <v>72611</v>
      </c>
      <c r="R3536" t="str">
        <f>_xlfn.XLOOKUP(D3536,customer_table!$B$2:$B$4947,customer_table!$B$2:$B$4947)</f>
        <v>Enterprise</v>
      </c>
      <c r="S3536" s="4" t="b">
        <f t="shared" si="275"/>
        <v>1</v>
      </c>
      <c r="T3536" s="6" t="b">
        <f t="shared" si="276"/>
        <v>1</v>
      </c>
      <c r="U3536" cm="1">
        <f t="array" ref="U3536">INDEX(hdd_products!$H$2:$H$21,MATCH(1,(hdd_products!$A$2:$A$21=hdd_orders!B3536)*(hdd_products!$H$2:$H$21=hdd_orders!F3536),0))</f>
        <v>269.08</v>
      </c>
      <c r="V3536" s="6" t="b">
        <f t="shared" si="277"/>
        <v>1</v>
      </c>
      <c r="W3536" s="4">
        <f t="shared" si="278"/>
        <v>538.16</v>
      </c>
      <c r="X3536" s="6" t="b">
        <f t="shared" si="279"/>
        <v>1</v>
      </c>
      <c r="AD3536" s="52"/>
    </row>
    <row r="3537" spans="1:30" x14ac:dyDescent="0.45">
      <c r="A3537" s="4">
        <v>3535</v>
      </c>
      <c r="B3537">
        <v>1002</v>
      </c>
      <c r="C3537">
        <v>33697</v>
      </c>
      <c r="D3537" t="str">
        <f>_xlfn.XLOOKUP(C3537,customer_table!$A$2:$A$4869,customer_table!$B$2:$B$4869)</f>
        <v>Enterprise</v>
      </c>
      <c r="E3537">
        <v>2</v>
      </c>
      <c r="F3537">
        <v>198.26</v>
      </c>
      <c r="G3537">
        <v>396.52</v>
      </c>
      <c r="H3537">
        <v>0</v>
      </c>
      <c r="I3537">
        <v>14.81</v>
      </c>
      <c r="J3537" s="5">
        <v>45383</v>
      </c>
      <c r="K3537" s="5">
        <v>45385</v>
      </c>
      <c r="L3537" t="s">
        <v>4882</v>
      </c>
      <c r="M3537" t="s">
        <v>4881</v>
      </c>
      <c r="N3537" t="s">
        <v>4876</v>
      </c>
      <c r="O3537" t="s">
        <v>4875</v>
      </c>
      <c r="P3537" t="s">
        <v>4884</v>
      </c>
      <c r="Q3537" s="4">
        <f>_xlfn.XLOOKUP(C3537,customer_table!$A$2:$A$4947,customer_table!$A$2:$A$4947)</f>
        <v>33697</v>
      </c>
      <c r="R3537" t="str">
        <f>_xlfn.XLOOKUP(D3537,customer_table!$B$2:$B$4947,customer_table!$B$2:$B$4947)</f>
        <v>Enterprise</v>
      </c>
      <c r="S3537" s="4" t="b">
        <f t="shared" si="275"/>
        <v>1</v>
      </c>
      <c r="T3537" s="6" t="b">
        <f t="shared" si="276"/>
        <v>1</v>
      </c>
      <c r="U3537" cm="1">
        <f t="array" ref="U3537">INDEX(hdd_products!$H$2:$H$21,MATCH(1,(hdd_products!$A$2:$A$21=hdd_orders!B3537)*(hdd_products!$H$2:$H$21=hdd_orders!F3537),0))</f>
        <v>198.26</v>
      </c>
      <c r="V3537" s="6" t="b">
        <f t="shared" si="277"/>
        <v>1</v>
      </c>
      <c r="W3537" s="4">
        <f t="shared" si="278"/>
        <v>396.52</v>
      </c>
      <c r="X3537" s="6" t="b">
        <f t="shared" si="279"/>
        <v>1</v>
      </c>
      <c r="AD3537" s="52"/>
    </row>
    <row r="3538" spans="1:30" x14ac:dyDescent="0.45">
      <c r="A3538" s="4">
        <v>3536</v>
      </c>
      <c r="B3538">
        <v>1004</v>
      </c>
      <c r="C3538">
        <v>94871</v>
      </c>
      <c r="D3538" t="str">
        <f>_xlfn.XLOOKUP(C3538,customer_table!$A$2:$A$4869,customer_table!$B$2:$B$4869)</f>
        <v>Small Business</v>
      </c>
      <c r="E3538">
        <v>3</v>
      </c>
      <c r="F3538">
        <v>170.85</v>
      </c>
      <c r="G3538">
        <v>512.54999999999995</v>
      </c>
      <c r="H3538">
        <v>0</v>
      </c>
      <c r="I3538">
        <v>19.72</v>
      </c>
      <c r="J3538" s="5">
        <v>45412</v>
      </c>
      <c r="K3538" s="5">
        <v>45414</v>
      </c>
      <c r="L3538" t="s">
        <v>4889</v>
      </c>
      <c r="M3538" t="s">
        <v>4877</v>
      </c>
      <c r="N3538" t="s">
        <v>4876</v>
      </c>
      <c r="O3538" t="s">
        <v>4875</v>
      </c>
      <c r="P3538" t="s">
        <v>4879</v>
      </c>
      <c r="Q3538" s="4">
        <f>_xlfn.XLOOKUP(C3538,customer_table!$A$2:$A$4947,customer_table!$A$2:$A$4947)</f>
        <v>94871</v>
      </c>
      <c r="R3538" t="str">
        <f>_xlfn.XLOOKUP(D3538,customer_table!$B$2:$B$4947,customer_table!$B$2:$B$4947)</f>
        <v>Small Business</v>
      </c>
      <c r="S3538" s="4" t="b">
        <f t="shared" si="275"/>
        <v>1</v>
      </c>
      <c r="T3538" s="6" t="b">
        <f t="shared" si="276"/>
        <v>1</v>
      </c>
      <c r="U3538" cm="1">
        <f t="array" ref="U3538">INDEX(hdd_products!$H$2:$H$21,MATCH(1,(hdd_products!$A$2:$A$21=hdd_orders!B3538)*(hdd_products!$H$2:$H$21=hdd_orders!F3538),0))</f>
        <v>170.85</v>
      </c>
      <c r="V3538" s="6" t="b">
        <f t="shared" si="277"/>
        <v>1</v>
      </c>
      <c r="W3538" s="4">
        <f t="shared" si="278"/>
        <v>512.54999999999995</v>
      </c>
      <c r="X3538" s="6" t="b">
        <f t="shared" si="279"/>
        <v>1</v>
      </c>
      <c r="AD3538" s="52"/>
    </row>
    <row r="3539" spans="1:30" x14ac:dyDescent="0.45">
      <c r="A3539" s="4">
        <v>3537</v>
      </c>
      <c r="B3539">
        <v>1007</v>
      </c>
      <c r="C3539">
        <v>72967</v>
      </c>
      <c r="D3539" t="str">
        <f>_xlfn.XLOOKUP(C3539,customer_table!$A$2:$A$4869,customer_table!$B$2:$B$4869)</f>
        <v>Consumer</v>
      </c>
      <c r="E3539">
        <v>3</v>
      </c>
      <c r="F3539">
        <v>415.57</v>
      </c>
      <c r="G3539">
        <v>1246.71</v>
      </c>
      <c r="H3539">
        <v>0</v>
      </c>
      <c r="I3539">
        <v>10.49</v>
      </c>
      <c r="J3539" s="5">
        <v>45307</v>
      </c>
      <c r="K3539" s="5">
        <v>45310</v>
      </c>
      <c r="L3539" t="s">
        <v>4897</v>
      </c>
      <c r="M3539" t="s">
        <v>4881</v>
      </c>
      <c r="N3539" t="s">
        <v>4901</v>
      </c>
      <c r="O3539" t="s">
        <v>4894</v>
      </c>
      <c r="P3539" t="s">
        <v>4888</v>
      </c>
      <c r="Q3539" s="4">
        <f>_xlfn.XLOOKUP(C3539,customer_table!$A$2:$A$4947,customer_table!$A$2:$A$4947)</f>
        <v>72967</v>
      </c>
      <c r="R3539" t="str">
        <f>_xlfn.XLOOKUP(D3539,customer_table!$B$2:$B$4947,customer_table!$B$2:$B$4947)</f>
        <v>Consumer</v>
      </c>
      <c r="S3539" s="4" t="b">
        <f t="shared" si="275"/>
        <v>1</v>
      </c>
      <c r="T3539" s="6" t="b">
        <f t="shared" si="276"/>
        <v>1</v>
      </c>
      <c r="U3539" cm="1">
        <f t="array" ref="U3539">INDEX(hdd_products!$H$2:$H$21,MATCH(1,(hdd_products!$A$2:$A$21=hdd_orders!B3539)*(hdd_products!$H$2:$H$21=hdd_orders!F3539),0))</f>
        <v>415.57</v>
      </c>
      <c r="V3539" s="6" t="b">
        <f t="shared" si="277"/>
        <v>1</v>
      </c>
      <c r="W3539" s="4">
        <f t="shared" si="278"/>
        <v>1246.71</v>
      </c>
      <c r="X3539" s="6" t="b">
        <f t="shared" si="279"/>
        <v>1</v>
      </c>
      <c r="AD3539" s="52"/>
    </row>
    <row r="3540" spans="1:30" x14ac:dyDescent="0.45">
      <c r="A3540" s="4">
        <v>3538</v>
      </c>
      <c r="B3540">
        <v>1010</v>
      </c>
      <c r="C3540">
        <v>88287</v>
      </c>
      <c r="D3540" t="str">
        <f>_xlfn.XLOOKUP(C3540,customer_table!$A$2:$A$4869,customer_table!$B$2:$B$4869)</f>
        <v>Small Business</v>
      </c>
      <c r="E3540">
        <v>5</v>
      </c>
      <c r="F3540">
        <v>446.61</v>
      </c>
      <c r="G3540">
        <v>2233.0500000000002</v>
      </c>
      <c r="H3540">
        <v>0</v>
      </c>
      <c r="I3540">
        <v>9.9700000000000006</v>
      </c>
      <c r="J3540" s="5">
        <v>45642</v>
      </c>
      <c r="K3540" s="5">
        <v>45649</v>
      </c>
      <c r="L3540" t="s">
        <v>4897</v>
      </c>
      <c r="M3540" t="s">
        <v>4877</v>
      </c>
      <c r="N3540" t="s">
        <v>4876</v>
      </c>
      <c r="O3540" t="s">
        <v>4880</v>
      </c>
      <c r="P3540" t="s">
        <v>4886</v>
      </c>
      <c r="Q3540" s="4">
        <f>_xlfn.XLOOKUP(C3540,customer_table!$A$2:$A$4947,customer_table!$A$2:$A$4947)</f>
        <v>88287</v>
      </c>
      <c r="R3540" t="str">
        <f>_xlfn.XLOOKUP(D3540,customer_table!$B$2:$B$4947,customer_table!$B$2:$B$4947)</f>
        <v>Small Business</v>
      </c>
      <c r="S3540" s="4" t="b">
        <f t="shared" si="275"/>
        <v>1</v>
      </c>
      <c r="T3540" s="6" t="b">
        <f t="shared" si="276"/>
        <v>1</v>
      </c>
      <c r="U3540" cm="1">
        <f t="array" ref="U3540">INDEX(hdd_products!$H$2:$H$21,MATCH(1,(hdd_products!$A$2:$A$21=hdd_orders!B3540)*(hdd_products!$H$2:$H$21=hdd_orders!F3540),0))</f>
        <v>446.61</v>
      </c>
      <c r="V3540" s="6" t="b">
        <f t="shared" si="277"/>
        <v>1</v>
      </c>
      <c r="W3540" s="4">
        <f t="shared" si="278"/>
        <v>2233.0500000000002</v>
      </c>
      <c r="X3540" s="6" t="b">
        <f t="shared" si="279"/>
        <v>1</v>
      </c>
      <c r="AD3540" s="52"/>
    </row>
    <row r="3541" spans="1:30" x14ac:dyDescent="0.45">
      <c r="A3541" s="4">
        <v>3539</v>
      </c>
      <c r="B3541">
        <v>1001</v>
      </c>
      <c r="C3541">
        <v>40377</v>
      </c>
      <c r="D3541" t="str">
        <f>_xlfn.XLOOKUP(C3541,customer_table!$A$2:$A$4869,customer_table!$B$2:$B$4869)</f>
        <v>Small Business</v>
      </c>
      <c r="E3541">
        <v>1</v>
      </c>
      <c r="F3541">
        <v>129.16999999999999</v>
      </c>
      <c r="G3541">
        <v>129.16999999999999</v>
      </c>
      <c r="H3541">
        <v>0</v>
      </c>
      <c r="I3541">
        <v>19.38</v>
      </c>
      <c r="J3541" s="5">
        <v>45379</v>
      </c>
      <c r="K3541" s="5">
        <v>45380</v>
      </c>
      <c r="L3541" t="s">
        <v>4889</v>
      </c>
      <c r="M3541" t="s">
        <v>4898</v>
      </c>
      <c r="N3541" t="s">
        <v>4901</v>
      </c>
      <c r="O3541" t="s">
        <v>4880</v>
      </c>
      <c r="P3541" t="s">
        <v>4891</v>
      </c>
      <c r="Q3541" s="4">
        <f>_xlfn.XLOOKUP(C3541,customer_table!$A$2:$A$4947,customer_table!$A$2:$A$4947)</f>
        <v>40377</v>
      </c>
      <c r="R3541" t="str">
        <f>_xlfn.XLOOKUP(D3541,customer_table!$B$2:$B$4947,customer_table!$B$2:$B$4947)</f>
        <v>Small Business</v>
      </c>
      <c r="S3541" s="4" t="b">
        <f t="shared" si="275"/>
        <v>1</v>
      </c>
      <c r="T3541" s="6" t="b">
        <f t="shared" si="276"/>
        <v>1</v>
      </c>
      <c r="U3541" cm="1">
        <f t="array" ref="U3541">INDEX(hdd_products!$H$2:$H$21,MATCH(1,(hdd_products!$A$2:$A$21=hdd_orders!B3541)*(hdd_products!$H$2:$H$21=hdd_orders!F3541),0))</f>
        <v>129.16999999999999</v>
      </c>
      <c r="V3541" s="6" t="b">
        <f t="shared" si="277"/>
        <v>1</v>
      </c>
      <c r="W3541" s="4">
        <f t="shared" si="278"/>
        <v>129.16999999999999</v>
      </c>
      <c r="X3541" s="6" t="b">
        <f t="shared" si="279"/>
        <v>1</v>
      </c>
      <c r="AD3541" s="52"/>
    </row>
    <row r="3542" spans="1:30" x14ac:dyDescent="0.45">
      <c r="A3542" s="4">
        <v>3540</v>
      </c>
      <c r="B3542">
        <v>1008</v>
      </c>
      <c r="C3542">
        <v>27980</v>
      </c>
      <c r="D3542" t="str">
        <f>_xlfn.XLOOKUP(C3542,customer_table!$A$2:$A$4869,customer_table!$B$2:$B$4869)</f>
        <v>Enterprise</v>
      </c>
      <c r="E3542">
        <v>1</v>
      </c>
      <c r="F3542">
        <v>269.08</v>
      </c>
      <c r="G3542">
        <v>269.08</v>
      </c>
      <c r="H3542">
        <v>0</v>
      </c>
      <c r="I3542">
        <v>10.24</v>
      </c>
      <c r="J3542" s="5">
        <v>45542</v>
      </c>
      <c r="K3542" s="5">
        <v>45549</v>
      </c>
      <c r="L3542" t="s">
        <v>4885</v>
      </c>
      <c r="M3542" t="s">
        <v>4881</v>
      </c>
      <c r="N3542" t="s">
        <v>4876</v>
      </c>
      <c r="O3542" t="s">
        <v>4875</v>
      </c>
      <c r="P3542" t="s">
        <v>4874</v>
      </c>
      <c r="Q3542" s="4">
        <f>_xlfn.XLOOKUP(C3542,customer_table!$A$2:$A$4947,customer_table!$A$2:$A$4947)</f>
        <v>27980</v>
      </c>
      <c r="R3542" t="str">
        <f>_xlfn.XLOOKUP(D3542,customer_table!$B$2:$B$4947,customer_table!$B$2:$B$4947)</f>
        <v>Enterprise</v>
      </c>
      <c r="S3542" s="4" t="b">
        <f t="shared" si="275"/>
        <v>1</v>
      </c>
      <c r="T3542" s="6" t="b">
        <f t="shared" si="276"/>
        <v>1</v>
      </c>
      <c r="U3542" cm="1">
        <f t="array" ref="U3542">INDEX(hdd_products!$H$2:$H$21,MATCH(1,(hdd_products!$A$2:$A$21=hdd_orders!B3542)*(hdd_products!$H$2:$H$21=hdd_orders!F3542),0))</f>
        <v>269.08</v>
      </c>
      <c r="V3542" s="6" t="b">
        <f t="shared" si="277"/>
        <v>1</v>
      </c>
      <c r="W3542" s="4">
        <f t="shared" si="278"/>
        <v>269.08</v>
      </c>
      <c r="X3542" s="6" t="b">
        <f t="shared" si="279"/>
        <v>1</v>
      </c>
      <c r="AD3542" s="52"/>
    </row>
    <row r="3543" spans="1:30" x14ac:dyDescent="0.45">
      <c r="A3543" s="4">
        <v>3541</v>
      </c>
      <c r="B3543">
        <v>1010</v>
      </c>
      <c r="C3543">
        <v>88110</v>
      </c>
      <c r="D3543" t="str">
        <f>_xlfn.XLOOKUP(C3543,customer_table!$A$2:$A$4869,customer_table!$B$2:$B$4869)</f>
        <v>Enterprise</v>
      </c>
      <c r="E3543">
        <v>1</v>
      </c>
      <c r="F3543">
        <v>446.61</v>
      </c>
      <c r="G3543">
        <v>446.61</v>
      </c>
      <c r="H3543">
        <v>0</v>
      </c>
      <c r="I3543">
        <v>12.49</v>
      </c>
      <c r="J3543" s="5">
        <v>45403</v>
      </c>
      <c r="K3543" s="5">
        <v>45404</v>
      </c>
      <c r="L3543" t="s">
        <v>4882</v>
      </c>
      <c r="M3543" t="s">
        <v>4877</v>
      </c>
      <c r="N3543" t="s">
        <v>4892</v>
      </c>
      <c r="O3543" t="s">
        <v>4880</v>
      </c>
      <c r="P3543" t="s">
        <v>4884</v>
      </c>
      <c r="Q3543" s="4">
        <f>_xlfn.XLOOKUP(C3543,customer_table!$A$2:$A$4947,customer_table!$A$2:$A$4947)</f>
        <v>88110</v>
      </c>
      <c r="R3543" t="str">
        <f>_xlfn.XLOOKUP(D3543,customer_table!$B$2:$B$4947,customer_table!$B$2:$B$4947)</f>
        <v>Enterprise</v>
      </c>
      <c r="S3543" s="4" t="b">
        <f t="shared" si="275"/>
        <v>1</v>
      </c>
      <c r="T3543" s="6" t="b">
        <f t="shared" si="276"/>
        <v>1</v>
      </c>
      <c r="U3543" cm="1">
        <f t="array" ref="U3543">INDEX(hdd_products!$H$2:$H$21,MATCH(1,(hdd_products!$A$2:$A$21=hdd_orders!B3543)*(hdd_products!$H$2:$H$21=hdd_orders!F3543),0))</f>
        <v>446.61</v>
      </c>
      <c r="V3543" s="6" t="b">
        <f t="shared" si="277"/>
        <v>1</v>
      </c>
      <c r="W3543" s="4">
        <f t="shared" si="278"/>
        <v>446.61</v>
      </c>
      <c r="X3543" s="6" t="b">
        <f t="shared" si="279"/>
        <v>1</v>
      </c>
      <c r="AD3543" s="52"/>
    </row>
    <row r="3544" spans="1:30" x14ac:dyDescent="0.45">
      <c r="A3544" s="4">
        <v>3542</v>
      </c>
      <c r="B3544">
        <v>1012</v>
      </c>
      <c r="C3544">
        <v>21980</v>
      </c>
      <c r="D3544" t="str">
        <f>_xlfn.XLOOKUP(C3544,customer_table!$A$2:$A$4869,customer_table!$B$2:$B$4869)</f>
        <v>Enterprise</v>
      </c>
      <c r="E3544">
        <v>1</v>
      </c>
      <c r="F3544">
        <v>339.39</v>
      </c>
      <c r="G3544">
        <v>339.39</v>
      </c>
      <c r="H3544">
        <v>0</v>
      </c>
      <c r="I3544">
        <v>8.31</v>
      </c>
      <c r="J3544" s="5">
        <v>45493</v>
      </c>
      <c r="K3544" s="5">
        <v>45495</v>
      </c>
      <c r="L3544" t="s">
        <v>4883</v>
      </c>
      <c r="M3544" t="s">
        <v>4898</v>
      </c>
      <c r="N3544" t="s">
        <v>4876</v>
      </c>
      <c r="O3544" t="s">
        <v>4880</v>
      </c>
      <c r="P3544" t="s">
        <v>4884</v>
      </c>
      <c r="Q3544" s="4">
        <f>_xlfn.XLOOKUP(C3544,customer_table!$A$2:$A$4947,customer_table!$A$2:$A$4947)</f>
        <v>21980</v>
      </c>
      <c r="R3544" t="str">
        <f>_xlfn.XLOOKUP(D3544,customer_table!$B$2:$B$4947,customer_table!$B$2:$B$4947)</f>
        <v>Enterprise</v>
      </c>
      <c r="S3544" s="4" t="b">
        <f t="shared" si="275"/>
        <v>1</v>
      </c>
      <c r="T3544" s="6" t="b">
        <f t="shared" si="276"/>
        <v>1</v>
      </c>
      <c r="U3544" cm="1">
        <f t="array" ref="U3544">INDEX(hdd_products!$H$2:$H$21,MATCH(1,(hdd_products!$A$2:$A$21=hdd_orders!B3544)*(hdd_products!$H$2:$H$21=hdd_orders!F3544),0))</f>
        <v>339.39</v>
      </c>
      <c r="V3544" s="6" t="b">
        <f t="shared" si="277"/>
        <v>1</v>
      </c>
      <c r="W3544" s="4">
        <f t="shared" si="278"/>
        <v>339.39</v>
      </c>
      <c r="X3544" s="6" t="b">
        <f t="shared" si="279"/>
        <v>1</v>
      </c>
      <c r="AD3544" s="52"/>
    </row>
    <row r="3545" spans="1:30" x14ac:dyDescent="0.45">
      <c r="A3545" s="4">
        <v>3543</v>
      </c>
      <c r="B3545">
        <v>1001</v>
      </c>
      <c r="C3545">
        <v>93008</v>
      </c>
      <c r="D3545" t="str">
        <f>_xlfn.XLOOKUP(C3545,customer_table!$A$2:$A$4869,customer_table!$B$2:$B$4869)</f>
        <v>Small Business</v>
      </c>
      <c r="E3545">
        <v>1</v>
      </c>
      <c r="F3545">
        <v>129.16999999999999</v>
      </c>
      <c r="G3545">
        <v>129.16999999999999</v>
      </c>
      <c r="H3545">
        <v>0</v>
      </c>
      <c r="I3545">
        <v>18.55</v>
      </c>
      <c r="J3545" s="5">
        <v>45413</v>
      </c>
      <c r="K3545" s="5">
        <v>45420</v>
      </c>
      <c r="L3545" t="s">
        <v>4878</v>
      </c>
      <c r="M3545" t="s">
        <v>4877</v>
      </c>
      <c r="N3545" t="s">
        <v>4876</v>
      </c>
      <c r="O3545" t="s">
        <v>4880</v>
      </c>
      <c r="P3545" t="s">
        <v>4888</v>
      </c>
      <c r="Q3545" s="4">
        <f>_xlfn.XLOOKUP(C3545,customer_table!$A$2:$A$4947,customer_table!$A$2:$A$4947)</f>
        <v>93008</v>
      </c>
      <c r="R3545" t="str">
        <f>_xlfn.XLOOKUP(D3545,customer_table!$B$2:$B$4947,customer_table!$B$2:$B$4947)</f>
        <v>Small Business</v>
      </c>
      <c r="S3545" s="4" t="b">
        <f t="shared" si="275"/>
        <v>1</v>
      </c>
      <c r="T3545" s="6" t="b">
        <f t="shared" si="276"/>
        <v>1</v>
      </c>
      <c r="U3545" cm="1">
        <f t="array" ref="U3545">INDEX(hdd_products!$H$2:$H$21,MATCH(1,(hdd_products!$A$2:$A$21=hdd_orders!B3545)*(hdd_products!$H$2:$H$21=hdd_orders!F3545),0))</f>
        <v>129.16999999999999</v>
      </c>
      <c r="V3545" s="6" t="b">
        <f t="shared" si="277"/>
        <v>1</v>
      </c>
      <c r="W3545" s="4">
        <f t="shared" si="278"/>
        <v>129.16999999999999</v>
      </c>
      <c r="X3545" s="6" t="b">
        <f t="shared" si="279"/>
        <v>1</v>
      </c>
      <c r="AD3545" s="52"/>
    </row>
    <row r="3546" spans="1:30" x14ac:dyDescent="0.45">
      <c r="A3546" s="4">
        <v>3544</v>
      </c>
      <c r="B3546">
        <v>1005</v>
      </c>
      <c r="C3546">
        <v>42293</v>
      </c>
      <c r="D3546" t="str">
        <f>_xlfn.XLOOKUP(C3546,customer_table!$A$2:$A$4869,customer_table!$B$2:$B$4869)</f>
        <v>Consumer</v>
      </c>
      <c r="E3546">
        <v>1</v>
      </c>
      <c r="F3546">
        <v>204.55</v>
      </c>
      <c r="G3546">
        <v>204.55</v>
      </c>
      <c r="H3546">
        <v>0</v>
      </c>
      <c r="I3546">
        <v>15.92</v>
      </c>
      <c r="J3546" s="5">
        <v>45430</v>
      </c>
      <c r="K3546" s="5">
        <v>45435</v>
      </c>
      <c r="L3546" t="s">
        <v>4890</v>
      </c>
      <c r="M3546" t="s">
        <v>4896</v>
      </c>
      <c r="N3546" t="s">
        <v>4901</v>
      </c>
      <c r="O3546" t="s">
        <v>4880</v>
      </c>
      <c r="P3546" t="s">
        <v>4891</v>
      </c>
      <c r="Q3546" s="4">
        <f>_xlfn.XLOOKUP(C3546,customer_table!$A$2:$A$4947,customer_table!$A$2:$A$4947)</f>
        <v>42293</v>
      </c>
      <c r="R3546" t="str">
        <f>_xlfn.XLOOKUP(D3546,customer_table!$B$2:$B$4947,customer_table!$B$2:$B$4947)</f>
        <v>Consumer</v>
      </c>
      <c r="S3546" s="4" t="b">
        <f t="shared" si="275"/>
        <v>1</v>
      </c>
      <c r="T3546" s="6" t="b">
        <f t="shared" si="276"/>
        <v>1</v>
      </c>
      <c r="U3546" cm="1">
        <f t="array" ref="U3546">INDEX(hdd_products!$H$2:$H$21,MATCH(1,(hdd_products!$A$2:$A$21=hdd_orders!B3546)*(hdd_products!$H$2:$H$21=hdd_orders!F3546),0))</f>
        <v>204.55</v>
      </c>
      <c r="V3546" s="6" t="b">
        <f t="shared" si="277"/>
        <v>1</v>
      </c>
      <c r="W3546" s="4">
        <f t="shared" si="278"/>
        <v>204.55</v>
      </c>
      <c r="X3546" s="6" t="b">
        <f t="shared" si="279"/>
        <v>1</v>
      </c>
      <c r="AD3546" s="52"/>
    </row>
    <row r="3547" spans="1:30" x14ac:dyDescent="0.45">
      <c r="A3547" s="4">
        <v>3545</v>
      </c>
      <c r="B3547">
        <v>1004</v>
      </c>
      <c r="C3547">
        <v>52562</v>
      </c>
      <c r="D3547" t="str">
        <f>_xlfn.XLOOKUP(C3547,customer_table!$A$2:$A$4869,customer_table!$B$2:$B$4869)</f>
        <v>Small Business</v>
      </c>
      <c r="E3547">
        <v>2</v>
      </c>
      <c r="F3547">
        <v>170.85</v>
      </c>
      <c r="G3547">
        <v>341.7</v>
      </c>
      <c r="H3547">
        <v>0</v>
      </c>
      <c r="I3547">
        <v>12.95</v>
      </c>
      <c r="J3547" s="5">
        <v>45656</v>
      </c>
      <c r="K3547" s="5">
        <v>45662</v>
      </c>
      <c r="L3547" t="s">
        <v>4882</v>
      </c>
      <c r="M3547" t="s">
        <v>4896</v>
      </c>
      <c r="N3547" t="s">
        <v>4876</v>
      </c>
      <c r="O3547" t="s">
        <v>4880</v>
      </c>
      <c r="P3547" t="s">
        <v>4886</v>
      </c>
      <c r="Q3547" s="4">
        <f>_xlfn.XLOOKUP(C3547,customer_table!$A$2:$A$4947,customer_table!$A$2:$A$4947)</f>
        <v>52562</v>
      </c>
      <c r="R3547" t="str">
        <f>_xlfn.XLOOKUP(D3547,customer_table!$B$2:$B$4947,customer_table!$B$2:$B$4947)</f>
        <v>Small Business</v>
      </c>
      <c r="S3547" s="4" t="b">
        <f t="shared" si="275"/>
        <v>1</v>
      </c>
      <c r="T3547" s="6" t="b">
        <f t="shared" si="276"/>
        <v>1</v>
      </c>
      <c r="U3547" cm="1">
        <f t="array" ref="U3547">INDEX(hdd_products!$H$2:$H$21,MATCH(1,(hdd_products!$A$2:$A$21=hdd_orders!B3547)*(hdd_products!$H$2:$H$21=hdd_orders!F3547),0))</f>
        <v>170.85</v>
      </c>
      <c r="V3547" s="6" t="b">
        <f t="shared" si="277"/>
        <v>1</v>
      </c>
      <c r="W3547" s="4">
        <f t="shared" si="278"/>
        <v>341.7</v>
      </c>
      <c r="X3547" s="6" t="b">
        <f t="shared" si="279"/>
        <v>1</v>
      </c>
      <c r="AD3547" s="52"/>
    </row>
    <row r="3548" spans="1:30" x14ac:dyDescent="0.45">
      <c r="A3548" s="4">
        <v>3546</v>
      </c>
      <c r="B3548">
        <v>1005</v>
      </c>
      <c r="C3548">
        <v>55387</v>
      </c>
      <c r="D3548" t="str">
        <f>_xlfn.XLOOKUP(C3548,customer_table!$A$2:$A$4869,customer_table!$B$2:$B$4869)</f>
        <v>Enterprise</v>
      </c>
      <c r="E3548">
        <v>2</v>
      </c>
      <c r="F3548">
        <v>204.55</v>
      </c>
      <c r="G3548">
        <v>409.1</v>
      </c>
      <c r="H3548">
        <v>0</v>
      </c>
      <c r="I3548">
        <v>12.03</v>
      </c>
      <c r="J3548" s="5">
        <v>45448</v>
      </c>
      <c r="K3548" s="5">
        <v>45450</v>
      </c>
      <c r="L3548" t="s">
        <v>4900</v>
      </c>
      <c r="M3548" t="s">
        <v>4877</v>
      </c>
      <c r="N3548" t="s">
        <v>4876</v>
      </c>
      <c r="O3548" t="s">
        <v>4880</v>
      </c>
      <c r="P3548" t="s">
        <v>4886</v>
      </c>
      <c r="Q3548" s="4">
        <f>_xlfn.XLOOKUP(C3548,customer_table!$A$2:$A$4947,customer_table!$A$2:$A$4947)</f>
        <v>55387</v>
      </c>
      <c r="R3548" t="str">
        <f>_xlfn.XLOOKUP(D3548,customer_table!$B$2:$B$4947,customer_table!$B$2:$B$4947)</f>
        <v>Enterprise</v>
      </c>
      <c r="S3548" s="4" t="b">
        <f t="shared" si="275"/>
        <v>1</v>
      </c>
      <c r="T3548" s="6" t="b">
        <f t="shared" si="276"/>
        <v>1</v>
      </c>
      <c r="U3548" cm="1">
        <f t="array" ref="U3548">INDEX(hdd_products!$H$2:$H$21,MATCH(1,(hdd_products!$A$2:$A$21=hdd_orders!B3548)*(hdd_products!$H$2:$H$21=hdd_orders!F3548),0))</f>
        <v>204.55</v>
      </c>
      <c r="V3548" s="6" t="b">
        <f t="shared" si="277"/>
        <v>1</v>
      </c>
      <c r="W3548" s="4">
        <f t="shared" si="278"/>
        <v>409.1</v>
      </c>
      <c r="X3548" s="6" t="b">
        <f t="shared" si="279"/>
        <v>1</v>
      </c>
      <c r="AD3548" s="52"/>
    </row>
    <row r="3549" spans="1:30" x14ac:dyDescent="0.45">
      <c r="A3549" s="4">
        <v>3547</v>
      </c>
      <c r="B3549">
        <v>1005</v>
      </c>
      <c r="C3549">
        <v>75844</v>
      </c>
      <c r="D3549" t="str">
        <f>_xlfn.XLOOKUP(C3549,customer_table!$A$2:$A$4869,customer_table!$B$2:$B$4869)</f>
        <v>Small Business</v>
      </c>
      <c r="E3549">
        <v>1</v>
      </c>
      <c r="F3549">
        <v>204.55</v>
      </c>
      <c r="G3549">
        <v>204.55</v>
      </c>
      <c r="H3549">
        <v>0</v>
      </c>
      <c r="I3549">
        <v>16.45</v>
      </c>
      <c r="J3549" s="5">
        <v>45343</v>
      </c>
      <c r="K3549" s="5">
        <v>45347</v>
      </c>
      <c r="L3549" t="s">
        <v>4878</v>
      </c>
      <c r="M3549" t="s">
        <v>4881</v>
      </c>
      <c r="N3549" t="s">
        <v>4876</v>
      </c>
      <c r="O3549" t="s">
        <v>4880</v>
      </c>
      <c r="P3549" t="s">
        <v>4874</v>
      </c>
      <c r="Q3549" s="4">
        <f>_xlfn.XLOOKUP(C3549,customer_table!$A$2:$A$4947,customer_table!$A$2:$A$4947)</f>
        <v>75844</v>
      </c>
      <c r="R3549" t="str">
        <f>_xlfn.XLOOKUP(D3549,customer_table!$B$2:$B$4947,customer_table!$B$2:$B$4947)</f>
        <v>Small Business</v>
      </c>
      <c r="S3549" s="4" t="b">
        <f t="shared" si="275"/>
        <v>1</v>
      </c>
      <c r="T3549" s="6" t="b">
        <f t="shared" si="276"/>
        <v>1</v>
      </c>
      <c r="U3549" cm="1">
        <f t="array" ref="U3549">INDEX(hdd_products!$H$2:$H$21,MATCH(1,(hdd_products!$A$2:$A$21=hdd_orders!B3549)*(hdd_products!$H$2:$H$21=hdd_orders!F3549),0))</f>
        <v>204.55</v>
      </c>
      <c r="V3549" s="6" t="b">
        <f t="shared" si="277"/>
        <v>1</v>
      </c>
      <c r="W3549" s="4">
        <f t="shared" si="278"/>
        <v>204.55</v>
      </c>
      <c r="X3549" s="6" t="b">
        <f t="shared" si="279"/>
        <v>1</v>
      </c>
      <c r="AD3549" s="52"/>
    </row>
    <row r="3550" spans="1:30" x14ac:dyDescent="0.45">
      <c r="A3550" s="4">
        <v>3548</v>
      </c>
      <c r="B3550">
        <v>1006</v>
      </c>
      <c r="C3550">
        <v>54038</v>
      </c>
      <c r="D3550" t="str">
        <f>_xlfn.XLOOKUP(C3550,customer_table!$A$2:$A$4869,customer_table!$B$2:$B$4869)</f>
        <v>Consumer</v>
      </c>
      <c r="E3550">
        <v>4</v>
      </c>
      <c r="F3550">
        <v>307.20999999999998</v>
      </c>
      <c r="G3550">
        <v>1228.8399999999999</v>
      </c>
      <c r="H3550">
        <v>0</v>
      </c>
      <c r="I3550">
        <v>14.19</v>
      </c>
      <c r="J3550" s="5">
        <v>45335</v>
      </c>
      <c r="K3550" s="5">
        <v>45339</v>
      </c>
      <c r="L3550" t="s">
        <v>4890</v>
      </c>
      <c r="M3550" t="s">
        <v>4898</v>
      </c>
      <c r="N3550" t="s">
        <v>4876</v>
      </c>
      <c r="O3550" t="s">
        <v>4880</v>
      </c>
      <c r="P3550" t="s">
        <v>4884</v>
      </c>
      <c r="Q3550" s="4">
        <f>_xlfn.XLOOKUP(C3550,customer_table!$A$2:$A$4947,customer_table!$A$2:$A$4947)</f>
        <v>54038</v>
      </c>
      <c r="R3550" t="str">
        <f>_xlfn.XLOOKUP(D3550,customer_table!$B$2:$B$4947,customer_table!$B$2:$B$4947)</f>
        <v>Consumer</v>
      </c>
      <c r="S3550" s="4" t="b">
        <f t="shared" si="275"/>
        <v>1</v>
      </c>
      <c r="T3550" s="6" t="b">
        <f t="shared" si="276"/>
        <v>1</v>
      </c>
      <c r="U3550" cm="1">
        <f t="array" ref="U3550">INDEX(hdd_products!$H$2:$H$21,MATCH(1,(hdd_products!$A$2:$A$21=hdd_orders!B3550)*(hdd_products!$H$2:$H$21=hdd_orders!F3550),0))</f>
        <v>307.20999999999998</v>
      </c>
      <c r="V3550" s="6" t="b">
        <f t="shared" si="277"/>
        <v>1</v>
      </c>
      <c r="W3550" s="4">
        <f t="shared" si="278"/>
        <v>1228.8399999999999</v>
      </c>
      <c r="X3550" s="6" t="b">
        <f t="shared" si="279"/>
        <v>1</v>
      </c>
      <c r="AD3550" s="52"/>
    </row>
    <row r="3551" spans="1:30" x14ac:dyDescent="0.45">
      <c r="A3551" s="4">
        <v>3549</v>
      </c>
      <c r="B3551">
        <v>1001</v>
      </c>
      <c r="C3551">
        <v>22156</v>
      </c>
      <c r="D3551" t="str">
        <f>_xlfn.XLOOKUP(C3551,customer_table!$A$2:$A$4869,customer_table!$B$2:$B$4869)</f>
        <v>Enterprise</v>
      </c>
      <c r="E3551">
        <v>1</v>
      </c>
      <c r="F3551">
        <v>129.16999999999999</v>
      </c>
      <c r="G3551">
        <v>129.16999999999999</v>
      </c>
      <c r="H3551">
        <v>0</v>
      </c>
      <c r="I3551">
        <v>15.92</v>
      </c>
      <c r="J3551" s="5">
        <v>45316</v>
      </c>
      <c r="K3551" s="5">
        <v>45319</v>
      </c>
      <c r="L3551" t="s">
        <v>4893</v>
      </c>
      <c r="M3551" t="s">
        <v>4881</v>
      </c>
      <c r="N3551" t="s">
        <v>4876</v>
      </c>
      <c r="O3551" t="s">
        <v>4894</v>
      </c>
      <c r="P3551" t="s">
        <v>4874</v>
      </c>
      <c r="Q3551" s="4">
        <f>_xlfn.XLOOKUP(C3551,customer_table!$A$2:$A$4947,customer_table!$A$2:$A$4947)</f>
        <v>22156</v>
      </c>
      <c r="R3551" t="str">
        <f>_xlfn.XLOOKUP(D3551,customer_table!$B$2:$B$4947,customer_table!$B$2:$B$4947)</f>
        <v>Enterprise</v>
      </c>
      <c r="S3551" s="4" t="b">
        <f t="shared" si="275"/>
        <v>1</v>
      </c>
      <c r="T3551" s="6" t="b">
        <f t="shared" si="276"/>
        <v>1</v>
      </c>
      <c r="U3551" cm="1">
        <f t="array" ref="U3551">INDEX(hdd_products!$H$2:$H$21,MATCH(1,(hdd_products!$A$2:$A$21=hdd_orders!B3551)*(hdd_products!$H$2:$H$21=hdd_orders!F3551),0))</f>
        <v>129.16999999999999</v>
      </c>
      <c r="V3551" s="6" t="b">
        <f t="shared" si="277"/>
        <v>1</v>
      </c>
      <c r="W3551" s="4">
        <f t="shared" si="278"/>
        <v>129.16999999999999</v>
      </c>
      <c r="X3551" s="6" t="b">
        <f t="shared" si="279"/>
        <v>1</v>
      </c>
      <c r="AD3551" s="52"/>
    </row>
    <row r="3552" spans="1:30" x14ac:dyDescent="0.45">
      <c r="A3552" s="4">
        <v>3550</v>
      </c>
      <c r="B3552">
        <v>1009</v>
      </c>
      <c r="C3552">
        <v>57988</v>
      </c>
      <c r="D3552" t="str">
        <f>_xlfn.XLOOKUP(C3552,customer_table!$A$2:$A$4869,customer_table!$B$2:$B$4869)</f>
        <v>Enterprise</v>
      </c>
      <c r="E3552">
        <v>1</v>
      </c>
      <c r="F3552">
        <v>185.76</v>
      </c>
      <c r="G3552">
        <v>185.76</v>
      </c>
      <c r="H3552">
        <v>0</v>
      </c>
      <c r="I3552">
        <v>14.68</v>
      </c>
      <c r="J3552" s="5">
        <v>45429</v>
      </c>
      <c r="K3552" s="5">
        <v>45433</v>
      </c>
      <c r="L3552" t="s">
        <v>4890</v>
      </c>
      <c r="M3552" t="s">
        <v>4877</v>
      </c>
      <c r="N3552" t="s">
        <v>4876</v>
      </c>
      <c r="O3552" t="s">
        <v>4880</v>
      </c>
      <c r="P3552" t="s">
        <v>4879</v>
      </c>
      <c r="Q3552" s="4">
        <f>_xlfn.XLOOKUP(C3552,customer_table!$A$2:$A$4947,customer_table!$A$2:$A$4947)</f>
        <v>57988</v>
      </c>
      <c r="R3552" t="str">
        <f>_xlfn.XLOOKUP(D3552,customer_table!$B$2:$B$4947,customer_table!$B$2:$B$4947)</f>
        <v>Enterprise</v>
      </c>
      <c r="S3552" s="4" t="b">
        <f t="shared" si="275"/>
        <v>1</v>
      </c>
      <c r="T3552" s="6" t="b">
        <f t="shared" si="276"/>
        <v>1</v>
      </c>
      <c r="U3552" cm="1">
        <f t="array" ref="U3552">INDEX(hdd_products!$H$2:$H$21,MATCH(1,(hdd_products!$A$2:$A$21=hdd_orders!B3552)*(hdd_products!$H$2:$H$21=hdd_orders!F3552),0))</f>
        <v>185.76</v>
      </c>
      <c r="V3552" s="6" t="b">
        <f t="shared" si="277"/>
        <v>1</v>
      </c>
      <c r="W3552" s="4">
        <f t="shared" si="278"/>
        <v>185.76</v>
      </c>
      <c r="X3552" s="6" t="b">
        <f t="shared" si="279"/>
        <v>1</v>
      </c>
      <c r="AD3552" s="52"/>
    </row>
    <row r="3553" spans="1:30" x14ac:dyDescent="0.45">
      <c r="A3553" s="4">
        <v>3551</v>
      </c>
      <c r="B3553">
        <v>1005</v>
      </c>
      <c r="C3553">
        <v>79327</v>
      </c>
      <c r="D3553" t="str">
        <f>_xlfn.XLOOKUP(C3553,customer_table!$A$2:$A$4869,customer_table!$B$2:$B$4869)</f>
        <v>Consumer</v>
      </c>
      <c r="E3553">
        <v>2</v>
      </c>
      <c r="F3553">
        <v>204.55</v>
      </c>
      <c r="G3553">
        <v>409.1</v>
      </c>
      <c r="H3553">
        <v>0</v>
      </c>
      <c r="I3553">
        <v>11.31</v>
      </c>
      <c r="J3553" s="5">
        <v>45364</v>
      </c>
      <c r="K3553" s="5">
        <v>45367</v>
      </c>
      <c r="L3553" t="s">
        <v>4885</v>
      </c>
      <c r="M3553" t="s">
        <v>4881</v>
      </c>
      <c r="N3553" t="s">
        <v>4901</v>
      </c>
      <c r="O3553" t="s">
        <v>4875</v>
      </c>
      <c r="P3553" t="s">
        <v>4879</v>
      </c>
      <c r="Q3553" s="4">
        <f>_xlfn.XLOOKUP(C3553,customer_table!$A$2:$A$4947,customer_table!$A$2:$A$4947)</f>
        <v>79327</v>
      </c>
      <c r="R3553" t="str">
        <f>_xlfn.XLOOKUP(D3553,customer_table!$B$2:$B$4947,customer_table!$B$2:$B$4947)</f>
        <v>Consumer</v>
      </c>
      <c r="S3553" s="4" t="b">
        <f t="shared" si="275"/>
        <v>1</v>
      </c>
      <c r="T3553" s="6" t="b">
        <f t="shared" si="276"/>
        <v>1</v>
      </c>
      <c r="U3553" cm="1">
        <f t="array" ref="U3553">INDEX(hdd_products!$H$2:$H$21,MATCH(1,(hdd_products!$A$2:$A$21=hdd_orders!B3553)*(hdd_products!$H$2:$H$21=hdd_orders!F3553),0))</f>
        <v>204.55</v>
      </c>
      <c r="V3553" s="6" t="b">
        <f t="shared" si="277"/>
        <v>1</v>
      </c>
      <c r="W3553" s="4">
        <f t="shared" si="278"/>
        <v>409.1</v>
      </c>
      <c r="X3553" s="6" t="b">
        <f t="shared" si="279"/>
        <v>1</v>
      </c>
      <c r="AD3553" s="52"/>
    </row>
    <row r="3554" spans="1:30" x14ac:dyDescent="0.45">
      <c r="A3554" s="4">
        <v>3552</v>
      </c>
      <c r="B3554">
        <v>1001</v>
      </c>
      <c r="C3554">
        <v>70456</v>
      </c>
      <c r="D3554" t="str">
        <f>_xlfn.XLOOKUP(C3554,customer_table!$A$2:$A$4869,customer_table!$B$2:$B$4869)</f>
        <v>Enterprise</v>
      </c>
      <c r="E3554">
        <v>3</v>
      </c>
      <c r="F3554">
        <v>129.16999999999999</v>
      </c>
      <c r="G3554">
        <v>387.51</v>
      </c>
      <c r="H3554">
        <v>0</v>
      </c>
      <c r="I3554">
        <v>19.32</v>
      </c>
      <c r="J3554" s="5">
        <v>45443</v>
      </c>
      <c r="K3554" s="5">
        <v>45444</v>
      </c>
      <c r="L3554" t="s">
        <v>4878</v>
      </c>
      <c r="M3554" t="s">
        <v>4877</v>
      </c>
      <c r="N3554" t="s">
        <v>4901</v>
      </c>
      <c r="O3554" t="s">
        <v>4894</v>
      </c>
      <c r="P3554" t="s">
        <v>4884</v>
      </c>
      <c r="Q3554" s="4">
        <f>_xlfn.XLOOKUP(C3554,customer_table!$A$2:$A$4947,customer_table!$A$2:$A$4947)</f>
        <v>70456</v>
      </c>
      <c r="R3554" t="str">
        <f>_xlfn.XLOOKUP(D3554,customer_table!$B$2:$B$4947,customer_table!$B$2:$B$4947)</f>
        <v>Enterprise</v>
      </c>
      <c r="S3554" s="4" t="b">
        <f t="shared" si="275"/>
        <v>1</v>
      </c>
      <c r="T3554" s="6" t="b">
        <f t="shared" si="276"/>
        <v>1</v>
      </c>
      <c r="U3554" cm="1">
        <f t="array" ref="U3554">INDEX(hdd_products!$H$2:$H$21,MATCH(1,(hdd_products!$A$2:$A$21=hdd_orders!B3554)*(hdd_products!$H$2:$H$21=hdd_orders!F3554),0))</f>
        <v>129.16999999999999</v>
      </c>
      <c r="V3554" s="6" t="b">
        <f t="shared" si="277"/>
        <v>1</v>
      </c>
      <c r="W3554" s="4">
        <f t="shared" si="278"/>
        <v>387.51</v>
      </c>
      <c r="X3554" s="6" t="b">
        <f t="shared" si="279"/>
        <v>1</v>
      </c>
      <c r="AD3554" s="52"/>
    </row>
    <row r="3555" spans="1:30" x14ac:dyDescent="0.45">
      <c r="A3555" s="4">
        <v>3553</v>
      </c>
      <c r="B3555">
        <v>1015</v>
      </c>
      <c r="C3555">
        <v>70222</v>
      </c>
      <c r="D3555" t="str">
        <f>_xlfn.XLOOKUP(C3555,customer_table!$A$2:$A$4869,customer_table!$B$2:$B$4869)</f>
        <v>Small Business</v>
      </c>
      <c r="E3555">
        <v>2</v>
      </c>
      <c r="F3555">
        <v>317.95</v>
      </c>
      <c r="G3555">
        <v>635.9</v>
      </c>
      <c r="H3555">
        <v>0</v>
      </c>
      <c r="I3555">
        <v>14.93</v>
      </c>
      <c r="J3555" s="5">
        <v>45651</v>
      </c>
      <c r="K3555" s="5">
        <v>45658</v>
      </c>
      <c r="L3555" t="s">
        <v>4882</v>
      </c>
      <c r="M3555" t="s">
        <v>4881</v>
      </c>
      <c r="N3555" t="s">
        <v>4876</v>
      </c>
      <c r="O3555" t="s">
        <v>4880</v>
      </c>
      <c r="P3555" t="s">
        <v>4886</v>
      </c>
      <c r="Q3555" s="4">
        <f>_xlfn.XLOOKUP(C3555,customer_table!$A$2:$A$4947,customer_table!$A$2:$A$4947)</f>
        <v>70222</v>
      </c>
      <c r="R3555" t="str">
        <f>_xlfn.XLOOKUP(D3555,customer_table!$B$2:$B$4947,customer_table!$B$2:$B$4947)</f>
        <v>Small Business</v>
      </c>
      <c r="S3555" s="4" t="b">
        <f t="shared" si="275"/>
        <v>1</v>
      </c>
      <c r="T3555" s="6" t="b">
        <f t="shared" si="276"/>
        <v>1</v>
      </c>
      <c r="U3555" cm="1">
        <f t="array" ref="U3555">INDEX(hdd_products!$H$2:$H$21,MATCH(1,(hdd_products!$A$2:$A$21=hdd_orders!B3555)*(hdd_products!$H$2:$H$21=hdd_orders!F3555),0))</f>
        <v>317.95</v>
      </c>
      <c r="V3555" s="6" t="b">
        <f t="shared" si="277"/>
        <v>1</v>
      </c>
      <c r="W3555" s="4">
        <f t="shared" si="278"/>
        <v>635.9</v>
      </c>
      <c r="X3555" s="6" t="b">
        <f t="shared" si="279"/>
        <v>1</v>
      </c>
      <c r="AD3555" s="52"/>
    </row>
    <row r="3556" spans="1:30" x14ac:dyDescent="0.45">
      <c r="A3556" s="4">
        <v>3554</v>
      </c>
      <c r="B3556">
        <v>1008</v>
      </c>
      <c r="C3556">
        <v>40325</v>
      </c>
      <c r="D3556" t="str">
        <f>_xlfn.XLOOKUP(C3556,customer_table!$A$2:$A$4869,customer_table!$B$2:$B$4869)</f>
        <v>Enterprise</v>
      </c>
      <c r="E3556">
        <v>1</v>
      </c>
      <c r="F3556">
        <v>269.08</v>
      </c>
      <c r="G3556">
        <v>269.08</v>
      </c>
      <c r="H3556">
        <v>0</v>
      </c>
      <c r="I3556">
        <v>9.1</v>
      </c>
      <c r="J3556" s="5">
        <v>45600</v>
      </c>
      <c r="K3556" s="5">
        <v>45602</v>
      </c>
      <c r="L3556" t="s">
        <v>4897</v>
      </c>
      <c r="M3556" t="s">
        <v>4877</v>
      </c>
      <c r="N3556" t="s">
        <v>4892</v>
      </c>
      <c r="O3556" t="s">
        <v>4880</v>
      </c>
      <c r="P3556" t="s">
        <v>4888</v>
      </c>
      <c r="Q3556" s="4">
        <f>_xlfn.XLOOKUP(C3556,customer_table!$A$2:$A$4947,customer_table!$A$2:$A$4947)</f>
        <v>40325</v>
      </c>
      <c r="R3556" t="str">
        <f>_xlfn.XLOOKUP(D3556,customer_table!$B$2:$B$4947,customer_table!$B$2:$B$4947)</f>
        <v>Enterprise</v>
      </c>
      <c r="S3556" s="4" t="b">
        <f t="shared" si="275"/>
        <v>1</v>
      </c>
      <c r="T3556" s="6" t="b">
        <f t="shared" si="276"/>
        <v>1</v>
      </c>
      <c r="U3556" cm="1">
        <f t="array" ref="U3556">INDEX(hdd_products!$H$2:$H$21,MATCH(1,(hdd_products!$A$2:$A$21=hdd_orders!B3556)*(hdd_products!$H$2:$H$21=hdd_orders!F3556),0))</f>
        <v>269.08</v>
      </c>
      <c r="V3556" s="6" t="b">
        <f t="shared" si="277"/>
        <v>1</v>
      </c>
      <c r="W3556" s="4">
        <f t="shared" si="278"/>
        <v>269.08</v>
      </c>
      <c r="X3556" s="6" t="b">
        <f t="shared" si="279"/>
        <v>1</v>
      </c>
      <c r="AD3556" s="52"/>
    </row>
    <row r="3557" spans="1:30" x14ac:dyDescent="0.45">
      <c r="A3557" s="4">
        <v>3555</v>
      </c>
      <c r="B3557">
        <v>1007</v>
      </c>
      <c r="C3557">
        <v>38543</v>
      </c>
      <c r="D3557" t="str">
        <f>_xlfn.XLOOKUP(C3557,customer_table!$A$2:$A$4869,customer_table!$B$2:$B$4869)</f>
        <v>Small Business</v>
      </c>
      <c r="E3557">
        <v>4</v>
      </c>
      <c r="F3557">
        <v>415.57</v>
      </c>
      <c r="G3557">
        <v>1662.28</v>
      </c>
      <c r="H3557">
        <v>0</v>
      </c>
      <c r="I3557">
        <v>15.36</v>
      </c>
      <c r="J3557" s="5">
        <v>45405</v>
      </c>
      <c r="K3557" s="5">
        <v>45407</v>
      </c>
      <c r="L3557" t="s">
        <v>4893</v>
      </c>
      <c r="M3557" t="s">
        <v>4877</v>
      </c>
      <c r="N3557" t="s">
        <v>4892</v>
      </c>
      <c r="O3557" t="s">
        <v>4894</v>
      </c>
      <c r="P3557" t="s">
        <v>4888</v>
      </c>
      <c r="Q3557" s="4">
        <f>_xlfn.XLOOKUP(C3557,customer_table!$A$2:$A$4947,customer_table!$A$2:$A$4947)</f>
        <v>38543</v>
      </c>
      <c r="R3557" t="str">
        <f>_xlfn.XLOOKUP(D3557,customer_table!$B$2:$B$4947,customer_table!$B$2:$B$4947)</f>
        <v>Small Business</v>
      </c>
      <c r="S3557" s="4" t="b">
        <f t="shared" si="275"/>
        <v>1</v>
      </c>
      <c r="T3557" s="6" t="b">
        <f t="shared" si="276"/>
        <v>1</v>
      </c>
      <c r="U3557" cm="1">
        <f t="array" ref="U3557">INDEX(hdd_products!$H$2:$H$21,MATCH(1,(hdd_products!$A$2:$A$21=hdd_orders!B3557)*(hdd_products!$H$2:$H$21=hdd_orders!F3557),0))</f>
        <v>415.57</v>
      </c>
      <c r="V3557" s="6" t="b">
        <f t="shared" si="277"/>
        <v>1</v>
      </c>
      <c r="W3557" s="4">
        <f t="shared" si="278"/>
        <v>1662.28</v>
      </c>
      <c r="X3557" s="6" t="b">
        <f t="shared" si="279"/>
        <v>1</v>
      </c>
      <c r="AD3557" s="52"/>
    </row>
    <row r="3558" spans="1:30" x14ac:dyDescent="0.45">
      <c r="A3558" s="4">
        <v>3556</v>
      </c>
      <c r="B3558">
        <v>1004</v>
      </c>
      <c r="C3558">
        <v>94450</v>
      </c>
      <c r="D3558" t="str">
        <f>_xlfn.XLOOKUP(C3558,customer_table!$A$2:$A$4869,customer_table!$B$2:$B$4869)</f>
        <v>Enterprise</v>
      </c>
      <c r="E3558">
        <v>2</v>
      </c>
      <c r="F3558">
        <v>170.85</v>
      </c>
      <c r="G3558">
        <v>341.7</v>
      </c>
      <c r="H3558">
        <v>0</v>
      </c>
      <c r="I3558">
        <v>7.49</v>
      </c>
      <c r="J3558" s="5">
        <v>45327</v>
      </c>
      <c r="K3558" s="5">
        <v>45333</v>
      </c>
      <c r="L3558" t="s">
        <v>4902</v>
      </c>
      <c r="M3558" t="s">
        <v>4877</v>
      </c>
      <c r="N3558" t="s">
        <v>4876</v>
      </c>
      <c r="O3558" t="s">
        <v>4880</v>
      </c>
      <c r="P3558" t="s">
        <v>4891</v>
      </c>
      <c r="Q3558" s="4">
        <f>_xlfn.XLOOKUP(C3558,customer_table!$A$2:$A$4947,customer_table!$A$2:$A$4947)</f>
        <v>94450</v>
      </c>
      <c r="R3558" t="str">
        <f>_xlfn.XLOOKUP(D3558,customer_table!$B$2:$B$4947,customer_table!$B$2:$B$4947)</f>
        <v>Enterprise</v>
      </c>
      <c r="S3558" s="4" t="b">
        <f t="shared" si="275"/>
        <v>1</v>
      </c>
      <c r="T3558" s="6" t="b">
        <f t="shared" si="276"/>
        <v>1</v>
      </c>
      <c r="U3558" cm="1">
        <f t="array" ref="U3558">INDEX(hdd_products!$H$2:$H$21,MATCH(1,(hdd_products!$A$2:$A$21=hdd_orders!B3558)*(hdd_products!$H$2:$H$21=hdd_orders!F3558),0))</f>
        <v>170.85</v>
      </c>
      <c r="V3558" s="6" t="b">
        <f t="shared" si="277"/>
        <v>1</v>
      </c>
      <c r="W3558" s="4">
        <f t="shared" si="278"/>
        <v>341.7</v>
      </c>
      <c r="X3558" s="6" t="b">
        <f t="shared" si="279"/>
        <v>1</v>
      </c>
      <c r="AD3558" s="52"/>
    </row>
    <row r="3559" spans="1:30" x14ac:dyDescent="0.45">
      <c r="A3559" s="4">
        <v>3557</v>
      </c>
      <c r="B3559">
        <v>1007</v>
      </c>
      <c r="C3559">
        <v>76326</v>
      </c>
      <c r="D3559" t="str">
        <f>_xlfn.XLOOKUP(C3559,customer_table!$A$2:$A$4869,customer_table!$B$2:$B$4869)</f>
        <v>Enterprise</v>
      </c>
      <c r="E3559">
        <v>2</v>
      </c>
      <c r="F3559">
        <v>415.57</v>
      </c>
      <c r="G3559">
        <v>831.14</v>
      </c>
      <c r="H3559">
        <v>0</v>
      </c>
      <c r="I3559">
        <v>18.04</v>
      </c>
      <c r="J3559" s="5">
        <v>45510</v>
      </c>
      <c r="K3559" s="5">
        <v>45511</v>
      </c>
      <c r="L3559" t="s">
        <v>4889</v>
      </c>
      <c r="M3559" t="s">
        <v>4881</v>
      </c>
      <c r="N3559" t="s">
        <v>4876</v>
      </c>
      <c r="O3559" t="s">
        <v>4880</v>
      </c>
      <c r="P3559" t="s">
        <v>4891</v>
      </c>
      <c r="Q3559" s="4">
        <f>_xlfn.XLOOKUP(C3559,customer_table!$A$2:$A$4947,customer_table!$A$2:$A$4947)</f>
        <v>76326</v>
      </c>
      <c r="R3559" t="str">
        <f>_xlfn.XLOOKUP(D3559,customer_table!$B$2:$B$4947,customer_table!$B$2:$B$4947)</f>
        <v>Enterprise</v>
      </c>
      <c r="S3559" s="4" t="b">
        <f t="shared" si="275"/>
        <v>1</v>
      </c>
      <c r="T3559" s="6" t="b">
        <f t="shared" si="276"/>
        <v>1</v>
      </c>
      <c r="U3559" cm="1">
        <f t="array" ref="U3559">INDEX(hdd_products!$H$2:$H$21,MATCH(1,(hdd_products!$A$2:$A$21=hdd_orders!B3559)*(hdd_products!$H$2:$H$21=hdd_orders!F3559),0))</f>
        <v>415.57</v>
      </c>
      <c r="V3559" s="6" t="b">
        <f t="shared" si="277"/>
        <v>1</v>
      </c>
      <c r="W3559" s="4">
        <f t="shared" si="278"/>
        <v>831.14</v>
      </c>
      <c r="X3559" s="6" t="b">
        <f t="shared" si="279"/>
        <v>1</v>
      </c>
      <c r="AD3559" s="52"/>
    </row>
    <row r="3560" spans="1:30" x14ac:dyDescent="0.45">
      <c r="A3560" s="4">
        <v>3558</v>
      </c>
      <c r="B3560">
        <v>1005</v>
      </c>
      <c r="C3560">
        <v>32818</v>
      </c>
      <c r="D3560" t="str">
        <f>_xlfn.XLOOKUP(C3560,customer_table!$A$2:$A$4869,customer_table!$B$2:$B$4869)</f>
        <v>Small Business</v>
      </c>
      <c r="E3560">
        <v>2</v>
      </c>
      <c r="F3560">
        <v>204.55</v>
      </c>
      <c r="G3560">
        <v>409.1</v>
      </c>
      <c r="H3560">
        <v>0</v>
      </c>
      <c r="I3560">
        <v>11.05</v>
      </c>
      <c r="J3560" s="5">
        <v>45577</v>
      </c>
      <c r="K3560" s="5">
        <v>45578</v>
      </c>
      <c r="L3560" t="s">
        <v>4900</v>
      </c>
      <c r="M3560" t="s">
        <v>4898</v>
      </c>
      <c r="N3560" t="s">
        <v>4903</v>
      </c>
      <c r="O3560" t="s">
        <v>4880</v>
      </c>
      <c r="P3560" t="s">
        <v>4888</v>
      </c>
      <c r="Q3560" s="4">
        <f>_xlfn.XLOOKUP(C3560,customer_table!$A$2:$A$4947,customer_table!$A$2:$A$4947)</f>
        <v>32818</v>
      </c>
      <c r="R3560" t="str">
        <f>_xlfn.XLOOKUP(D3560,customer_table!$B$2:$B$4947,customer_table!$B$2:$B$4947)</f>
        <v>Small Business</v>
      </c>
      <c r="S3560" s="4" t="b">
        <f t="shared" si="275"/>
        <v>1</v>
      </c>
      <c r="T3560" s="6" t="b">
        <f t="shared" si="276"/>
        <v>1</v>
      </c>
      <c r="U3560" cm="1">
        <f t="array" ref="U3560">INDEX(hdd_products!$H$2:$H$21,MATCH(1,(hdd_products!$A$2:$A$21=hdd_orders!B3560)*(hdd_products!$H$2:$H$21=hdd_orders!F3560),0))</f>
        <v>204.55</v>
      </c>
      <c r="V3560" s="6" t="b">
        <f t="shared" si="277"/>
        <v>1</v>
      </c>
      <c r="W3560" s="4">
        <f t="shared" si="278"/>
        <v>409.1</v>
      </c>
      <c r="X3560" s="6" t="b">
        <f t="shared" si="279"/>
        <v>1</v>
      </c>
      <c r="AD3560" s="52"/>
    </row>
    <row r="3561" spans="1:30" x14ac:dyDescent="0.45">
      <c r="A3561" s="4">
        <v>3559</v>
      </c>
      <c r="B3561">
        <v>1010</v>
      </c>
      <c r="C3561">
        <v>66989</v>
      </c>
      <c r="D3561" t="str">
        <f>_xlfn.XLOOKUP(C3561,customer_table!$A$2:$A$4869,customer_table!$B$2:$B$4869)</f>
        <v>Small Business</v>
      </c>
      <c r="E3561">
        <v>2</v>
      </c>
      <c r="F3561">
        <v>446.61</v>
      </c>
      <c r="G3561">
        <v>893.22</v>
      </c>
      <c r="H3561">
        <v>0</v>
      </c>
      <c r="I3561">
        <v>17.47</v>
      </c>
      <c r="J3561" s="5">
        <v>45296</v>
      </c>
      <c r="K3561" s="5">
        <v>45299</v>
      </c>
      <c r="L3561" t="s">
        <v>4893</v>
      </c>
      <c r="M3561" t="s">
        <v>4896</v>
      </c>
      <c r="N3561" t="s">
        <v>4876</v>
      </c>
      <c r="O3561" t="s">
        <v>4880</v>
      </c>
      <c r="P3561" t="s">
        <v>4886</v>
      </c>
      <c r="Q3561" s="4">
        <f>_xlfn.XLOOKUP(C3561,customer_table!$A$2:$A$4947,customer_table!$A$2:$A$4947)</f>
        <v>66989</v>
      </c>
      <c r="R3561" t="str">
        <f>_xlfn.XLOOKUP(D3561,customer_table!$B$2:$B$4947,customer_table!$B$2:$B$4947)</f>
        <v>Small Business</v>
      </c>
      <c r="S3561" s="4" t="b">
        <f t="shared" si="275"/>
        <v>1</v>
      </c>
      <c r="T3561" s="6" t="b">
        <f t="shared" si="276"/>
        <v>1</v>
      </c>
      <c r="U3561" cm="1">
        <f t="array" ref="U3561">INDEX(hdd_products!$H$2:$H$21,MATCH(1,(hdd_products!$A$2:$A$21=hdd_orders!B3561)*(hdd_products!$H$2:$H$21=hdd_orders!F3561),0))</f>
        <v>446.61</v>
      </c>
      <c r="V3561" s="6" t="b">
        <f t="shared" si="277"/>
        <v>1</v>
      </c>
      <c r="W3561" s="4">
        <f t="shared" si="278"/>
        <v>893.22</v>
      </c>
      <c r="X3561" s="6" t="b">
        <f t="shared" si="279"/>
        <v>1</v>
      </c>
      <c r="AD3561" s="52"/>
    </row>
    <row r="3562" spans="1:30" x14ac:dyDescent="0.45">
      <c r="A3562" s="4">
        <v>3560</v>
      </c>
      <c r="B3562">
        <v>1002</v>
      </c>
      <c r="C3562">
        <v>50072</v>
      </c>
      <c r="D3562" t="str">
        <f>_xlfn.XLOOKUP(C3562,customer_table!$A$2:$A$4869,customer_table!$B$2:$B$4869)</f>
        <v>Enterprise</v>
      </c>
      <c r="E3562">
        <v>1</v>
      </c>
      <c r="F3562">
        <v>198.26</v>
      </c>
      <c r="G3562">
        <v>198.26</v>
      </c>
      <c r="H3562">
        <v>0</v>
      </c>
      <c r="I3562">
        <v>12.36</v>
      </c>
      <c r="J3562" s="5">
        <v>45452</v>
      </c>
      <c r="K3562" s="5">
        <v>45454</v>
      </c>
      <c r="L3562" t="s">
        <v>4882</v>
      </c>
      <c r="M3562" t="s">
        <v>4881</v>
      </c>
      <c r="N3562" t="s">
        <v>4901</v>
      </c>
      <c r="O3562" t="s">
        <v>4875</v>
      </c>
      <c r="P3562" t="s">
        <v>4888</v>
      </c>
      <c r="Q3562" s="4">
        <f>_xlfn.XLOOKUP(C3562,customer_table!$A$2:$A$4947,customer_table!$A$2:$A$4947)</f>
        <v>50072</v>
      </c>
      <c r="R3562" t="str">
        <f>_xlfn.XLOOKUP(D3562,customer_table!$B$2:$B$4947,customer_table!$B$2:$B$4947)</f>
        <v>Enterprise</v>
      </c>
      <c r="S3562" s="4" t="b">
        <f t="shared" si="275"/>
        <v>1</v>
      </c>
      <c r="T3562" s="6" t="b">
        <f t="shared" si="276"/>
        <v>1</v>
      </c>
      <c r="U3562" cm="1">
        <f t="array" ref="U3562">INDEX(hdd_products!$H$2:$H$21,MATCH(1,(hdd_products!$A$2:$A$21=hdd_orders!B3562)*(hdd_products!$H$2:$H$21=hdd_orders!F3562),0))</f>
        <v>198.26</v>
      </c>
      <c r="V3562" s="6" t="b">
        <f t="shared" si="277"/>
        <v>1</v>
      </c>
      <c r="W3562" s="4">
        <f t="shared" si="278"/>
        <v>198.26</v>
      </c>
      <c r="X3562" s="6" t="b">
        <f t="shared" si="279"/>
        <v>1</v>
      </c>
      <c r="AD3562" s="52"/>
    </row>
    <row r="3563" spans="1:30" x14ac:dyDescent="0.45">
      <c r="A3563" s="4">
        <v>3561</v>
      </c>
      <c r="B3563">
        <v>1005</v>
      </c>
      <c r="C3563">
        <v>73259</v>
      </c>
      <c r="D3563" t="str">
        <f>_xlfn.XLOOKUP(C3563,customer_table!$A$2:$A$4869,customer_table!$B$2:$B$4869)</f>
        <v>Enterprise</v>
      </c>
      <c r="E3563">
        <v>1</v>
      </c>
      <c r="F3563">
        <v>204.55</v>
      </c>
      <c r="G3563">
        <v>204.55</v>
      </c>
      <c r="H3563">
        <v>0</v>
      </c>
      <c r="I3563">
        <v>14.18</v>
      </c>
      <c r="J3563" s="5">
        <v>45400</v>
      </c>
      <c r="K3563" s="5">
        <v>45403</v>
      </c>
      <c r="L3563" t="s">
        <v>4882</v>
      </c>
      <c r="M3563" t="s">
        <v>4877</v>
      </c>
      <c r="N3563" t="s">
        <v>4876</v>
      </c>
      <c r="O3563" t="s">
        <v>4880</v>
      </c>
      <c r="P3563" t="s">
        <v>4891</v>
      </c>
      <c r="Q3563" s="4">
        <f>_xlfn.XLOOKUP(C3563,customer_table!$A$2:$A$4947,customer_table!$A$2:$A$4947)</f>
        <v>73259</v>
      </c>
      <c r="R3563" t="str">
        <f>_xlfn.XLOOKUP(D3563,customer_table!$B$2:$B$4947,customer_table!$B$2:$B$4947)</f>
        <v>Enterprise</v>
      </c>
      <c r="S3563" s="4" t="b">
        <f t="shared" si="275"/>
        <v>1</v>
      </c>
      <c r="T3563" s="6" t="b">
        <f t="shared" si="276"/>
        <v>1</v>
      </c>
      <c r="U3563" cm="1">
        <f t="array" ref="U3563">INDEX(hdd_products!$H$2:$H$21,MATCH(1,(hdd_products!$A$2:$A$21=hdd_orders!B3563)*(hdd_products!$H$2:$H$21=hdd_orders!F3563),0))</f>
        <v>204.55</v>
      </c>
      <c r="V3563" s="6" t="b">
        <f t="shared" si="277"/>
        <v>1</v>
      </c>
      <c r="W3563" s="4">
        <f t="shared" si="278"/>
        <v>204.55</v>
      </c>
      <c r="X3563" s="6" t="b">
        <f t="shared" si="279"/>
        <v>1</v>
      </c>
      <c r="AD3563" s="52"/>
    </row>
    <row r="3564" spans="1:30" x14ac:dyDescent="0.45">
      <c r="A3564" s="4">
        <v>3562</v>
      </c>
      <c r="B3564">
        <v>1005</v>
      </c>
      <c r="C3564">
        <v>65686</v>
      </c>
      <c r="D3564" t="str">
        <f>_xlfn.XLOOKUP(C3564,customer_table!$A$2:$A$4869,customer_table!$B$2:$B$4869)</f>
        <v>Small Business</v>
      </c>
      <c r="E3564">
        <v>1</v>
      </c>
      <c r="F3564">
        <v>204.55</v>
      </c>
      <c r="G3564">
        <v>204.55</v>
      </c>
      <c r="H3564">
        <v>0</v>
      </c>
      <c r="I3564">
        <v>7.2</v>
      </c>
      <c r="J3564" s="5">
        <v>45581</v>
      </c>
      <c r="K3564" s="5">
        <v>45588</v>
      </c>
      <c r="L3564" t="s">
        <v>4883</v>
      </c>
      <c r="M3564" t="s">
        <v>4877</v>
      </c>
      <c r="N3564" t="s">
        <v>4901</v>
      </c>
      <c r="O3564" t="s">
        <v>4875</v>
      </c>
      <c r="P3564" t="s">
        <v>4879</v>
      </c>
      <c r="Q3564" s="4">
        <f>_xlfn.XLOOKUP(C3564,customer_table!$A$2:$A$4947,customer_table!$A$2:$A$4947)</f>
        <v>65686</v>
      </c>
      <c r="R3564" t="str">
        <f>_xlfn.XLOOKUP(D3564,customer_table!$B$2:$B$4947,customer_table!$B$2:$B$4947)</f>
        <v>Small Business</v>
      </c>
      <c r="S3564" s="4" t="b">
        <f t="shared" si="275"/>
        <v>1</v>
      </c>
      <c r="T3564" s="6" t="b">
        <f t="shared" si="276"/>
        <v>1</v>
      </c>
      <c r="U3564" cm="1">
        <f t="array" ref="U3564">INDEX(hdd_products!$H$2:$H$21,MATCH(1,(hdd_products!$A$2:$A$21=hdd_orders!B3564)*(hdd_products!$H$2:$H$21=hdd_orders!F3564),0))</f>
        <v>204.55</v>
      </c>
      <c r="V3564" s="6" t="b">
        <f t="shared" si="277"/>
        <v>1</v>
      </c>
      <c r="W3564" s="4">
        <f t="shared" si="278"/>
        <v>204.55</v>
      </c>
      <c r="X3564" s="6" t="b">
        <f t="shared" si="279"/>
        <v>1</v>
      </c>
      <c r="AD3564" s="52"/>
    </row>
    <row r="3565" spans="1:30" x14ac:dyDescent="0.45">
      <c r="A3565" s="4">
        <v>3563</v>
      </c>
      <c r="B3565">
        <v>1001</v>
      </c>
      <c r="C3565">
        <v>21484</v>
      </c>
      <c r="D3565" t="str">
        <f>_xlfn.XLOOKUP(C3565,customer_table!$A$2:$A$4869,customer_table!$B$2:$B$4869)</f>
        <v>Enterprise</v>
      </c>
      <c r="E3565">
        <v>2</v>
      </c>
      <c r="F3565">
        <v>129.16999999999999</v>
      </c>
      <c r="G3565">
        <v>258.33999999999997</v>
      </c>
      <c r="H3565">
        <v>0</v>
      </c>
      <c r="I3565">
        <v>15.13</v>
      </c>
      <c r="J3565" s="5">
        <v>45434</v>
      </c>
      <c r="K3565" s="5">
        <v>45441</v>
      </c>
      <c r="L3565" t="s">
        <v>4890</v>
      </c>
      <c r="M3565" t="s">
        <v>4881</v>
      </c>
      <c r="N3565" t="s">
        <v>4876</v>
      </c>
      <c r="O3565" t="s">
        <v>4880</v>
      </c>
      <c r="P3565" t="s">
        <v>4879</v>
      </c>
      <c r="Q3565" s="4">
        <f>_xlfn.XLOOKUP(C3565,customer_table!$A$2:$A$4947,customer_table!$A$2:$A$4947)</f>
        <v>21484</v>
      </c>
      <c r="R3565" t="str">
        <f>_xlfn.XLOOKUP(D3565,customer_table!$B$2:$B$4947,customer_table!$B$2:$B$4947)</f>
        <v>Enterprise</v>
      </c>
      <c r="S3565" s="4" t="b">
        <f t="shared" si="275"/>
        <v>1</v>
      </c>
      <c r="T3565" s="6" t="b">
        <f t="shared" si="276"/>
        <v>1</v>
      </c>
      <c r="U3565" cm="1">
        <f t="array" ref="U3565">INDEX(hdd_products!$H$2:$H$21,MATCH(1,(hdd_products!$A$2:$A$21=hdd_orders!B3565)*(hdd_products!$H$2:$H$21=hdd_orders!F3565),0))</f>
        <v>129.16999999999999</v>
      </c>
      <c r="V3565" s="6" t="b">
        <f t="shared" si="277"/>
        <v>1</v>
      </c>
      <c r="W3565" s="4">
        <f t="shared" si="278"/>
        <v>258.33999999999997</v>
      </c>
      <c r="X3565" s="6" t="b">
        <f t="shared" si="279"/>
        <v>1</v>
      </c>
      <c r="AD3565" s="52"/>
    </row>
    <row r="3566" spans="1:30" x14ac:dyDescent="0.45">
      <c r="A3566" s="4">
        <v>3564</v>
      </c>
      <c r="B3566">
        <v>1007</v>
      </c>
      <c r="C3566">
        <v>62099</v>
      </c>
      <c r="D3566" t="str">
        <f>_xlfn.XLOOKUP(C3566,customer_table!$A$2:$A$4869,customer_table!$B$2:$B$4869)</f>
        <v>Consumer</v>
      </c>
      <c r="E3566">
        <v>2</v>
      </c>
      <c r="F3566">
        <v>415.57</v>
      </c>
      <c r="G3566">
        <v>831.14</v>
      </c>
      <c r="H3566">
        <v>0</v>
      </c>
      <c r="I3566">
        <v>15.77</v>
      </c>
      <c r="J3566" s="5">
        <v>45485</v>
      </c>
      <c r="K3566" s="5">
        <v>45487</v>
      </c>
      <c r="L3566" t="s">
        <v>4890</v>
      </c>
      <c r="M3566" t="s">
        <v>4881</v>
      </c>
      <c r="N3566" t="s">
        <v>4876</v>
      </c>
      <c r="O3566" t="s">
        <v>4880</v>
      </c>
      <c r="P3566" t="s">
        <v>4891</v>
      </c>
      <c r="Q3566" s="4">
        <f>_xlfn.XLOOKUP(C3566,customer_table!$A$2:$A$4947,customer_table!$A$2:$A$4947)</f>
        <v>62099</v>
      </c>
      <c r="R3566" t="str">
        <f>_xlfn.XLOOKUP(D3566,customer_table!$B$2:$B$4947,customer_table!$B$2:$B$4947)</f>
        <v>Consumer</v>
      </c>
      <c r="S3566" s="4" t="b">
        <f t="shared" si="275"/>
        <v>1</v>
      </c>
      <c r="T3566" s="6" t="b">
        <f t="shared" si="276"/>
        <v>1</v>
      </c>
      <c r="U3566" cm="1">
        <f t="array" ref="U3566">INDEX(hdd_products!$H$2:$H$21,MATCH(1,(hdd_products!$A$2:$A$21=hdd_orders!B3566)*(hdd_products!$H$2:$H$21=hdd_orders!F3566),0))</f>
        <v>415.57</v>
      </c>
      <c r="V3566" s="6" t="b">
        <f t="shared" si="277"/>
        <v>1</v>
      </c>
      <c r="W3566" s="4">
        <f t="shared" si="278"/>
        <v>831.14</v>
      </c>
      <c r="X3566" s="6" t="b">
        <f t="shared" si="279"/>
        <v>1</v>
      </c>
      <c r="AD3566" s="52"/>
    </row>
    <row r="3567" spans="1:30" x14ac:dyDescent="0.45">
      <c r="A3567" s="4">
        <v>3565</v>
      </c>
      <c r="B3567">
        <v>1005</v>
      </c>
      <c r="C3567">
        <v>27898</v>
      </c>
      <c r="D3567" t="str">
        <f>_xlfn.XLOOKUP(C3567,customer_table!$A$2:$A$4869,customer_table!$B$2:$B$4869)</f>
        <v>Enterprise</v>
      </c>
      <c r="E3567">
        <v>1</v>
      </c>
      <c r="F3567">
        <v>204.55</v>
      </c>
      <c r="G3567">
        <v>204.55</v>
      </c>
      <c r="H3567">
        <v>0</v>
      </c>
      <c r="I3567">
        <v>9.02</v>
      </c>
      <c r="J3567" s="5">
        <v>45406</v>
      </c>
      <c r="K3567" s="5">
        <v>45408</v>
      </c>
      <c r="L3567" t="s">
        <v>4902</v>
      </c>
      <c r="M3567" t="s">
        <v>4877</v>
      </c>
      <c r="N3567" t="s">
        <v>4876</v>
      </c>
      <c r="O3567" t="s">
        <v>4875</v>
      </c>
      <c r="P3567" t="s">
        <v>4891</v>
      </c>
      <c r="Q3567" s="4">
        <f>_xlfn.XLOOKUP(C3567,customer_table!$A$2:$A$4947,customer_table!$A$2:$A$4947)</f>
        <v>27898</v>
      </c>
      <c r="R3567" t="str">
        <f>_xlfn.XLOOKUP(D3567,customer_table!$B$2:$B$4947,customer_table!$B$2:$B$4947)</f>
        <v>Enterprise</v>
      </c>
      <c r="S3567" s="4" t="b">
        <f t="shared" si="275"/>
        <v>1</v>
      </c>
      <c r="T3567" s="6" t="b">
        <f t="shared" si="276"/>
        <v>1</v>
      </c>
      <c r="U3567" cm="1">
        <f t="array" ref="U3567">INDEX(hdd_products!$H$2:$H$21,MATCH(1,(hdd_products!$A$2:$A$21=hdd_orders!B3567)*(hdd_products!$H$2:$H$21=hdd_orders!F3567),0))</f>
        <v>204.55</v>
      </c>
      <c r="V3567" s="6" t="b">
        <f t="shared" si="277"/>
        <v>1</v>
      </c>
      <c r="W3567" s="4">
        <f t="shared" si="278"/>
        <v>204.55</v>
      </c>
      <c r="X3567" s="6" t="b">
        <f t="shared" si="279"/>
        <v>1</v>
      </c>
      <c r="AD3567" s="52"/>
    </row>
    <row r="3568" spans="1:30" x14ac:dyDescent="0.45">
      <c r="A3568" s="4">
        <v>3566</v>
      </c>
      <c r="B3568">
        <v>1008</v>
      </c>
      <c r="C3568">
        <v>44339</v>
      </c>
      <c r="D3568" t="str">
        <f>_xlfn.XLOOKUP(C3568,customer_table!$A$2:$A$4869,customer_table!$B$2:$B$4869)</f>
        <v>Enterprise</v>
      </c>
      <c r="E3568">
        <v>3</v>
      </c>
      <c r="F3568">
        <v>269.08</v>
      </c>
      <c r="G3568">
        <v>807.24</v>
      </c>
      <c r="H3568">
        <v>0</v>
      </c>
      <c r="I3568">
        <v>19.170000000000002</v>
      </c>
      <c r="J3568" s="5">
        <v>45484</v>
      </c>
      <c r="K3568" s="5">
        <v>45490</v>
      </c>
      <c r="L3568" t="s">
        <v>4889</v>
      </c>
      <c r="M3568" t="s">
        <v>4898</v>
      </c>
      <c r="N3568" t="s">
        <v>4876</v>
      </c>
      <c r="O3568" t="s">
        <v>4875</v>
      </c>
      <c r="P3568" t="s">
        <v>4874</v>
      </c>
      <c r="Q3568" s="4">
        <f>_xlfn.XLOOKUP(C3568,customer_table!$A$2:$A$4947,customer_table!$A$2:$A$4947)</f>
        <v>44339</v>
      </c>
      <c r="R3568" t="str">
        <f>_xlfn.XLOOKUP(D3568,customer_table!$B$2:$B$4947,customer_table!$B$2:$B$4947)</f>
        <v>Enterprise</v>
      </c>
      <c r="S3568" s="4" t="b">
        <f t="shared" si="275"/>
        <v>1</v>
      </c>
      <c r="T3568" s="6" t="b">
        <f t="shared" si="276"/>
        <v>1</v>
      </c>
      <c r="U3568" cm="1">
        <f t="array" ref="U3568">INDEX(hdd_products!$H$2:$H$21,MATCH(1,(hdd_products!$A$2:$A$21=hdd_orders!B3568)*(hdd_products!$H$2:$H$21=hdd_orders!F3568),0))</f>
        <v>269.08</v>
      </c>
      <c r="V3568" s="6" t="b">
        <f t="shared" si="277"/>
        <v>1</v>
      </c>
      <c r="W3568" s="4">
        <f t="shared" si="278"/>
        <v>807.24</v>
      </c>
      <c r="X3568" s="6" t="b">
        <f t="shared" si="279"/>
        <v>1</v>
      </c>
      <c r="AD3568" s="52"/>
    </row>
    <row r="3569" spans="1:30" x14ac:dyDescent="0.45">
      <c r="A3569" s="4">
        <v>3567</v>
      </c>
      <c r="B3569">
        <v>1006</v>
      </c>
      <c r="C3569">
        <v>14840</v>
      </c>
      <c r="D3569" t="str">
        <f>_xlfn.XLOOKUP(C3569,customer_table!$A$2:$A$4869,customer_table!$B$2:$B$4869)</f>
        <v>Enterprise</v>
      </c>
      <c r="E3569">
        <v>2</v>
      </c>
      <c r="F3569">
        <v>307.20999999999998</v>
      </c>
      <c r="G3569">
        <v>614.41999999999996</v>
      </c>
      <c r="H3569">
        <v>0</v>
      </c>
      <c r="I3569">
        <v>8.57</v>
      </c>
      <c r="J3569" s="5">
        <v>45586</v>
      </c>
      <c r="K3569" s="5">
        <v>45591</v>
      </c>
      <c r="L3569" t="s">
        <v>4883</v>
      </c>
      <c r="M3569" t="s">
        <v>4877</v>
      </c>
      <c r="N3569" t="s">
        <v>4876</v>
      </c>
      <c r="O3569" t="s">
        <v>4875</v>
      </c>
      <c r="P3569" t="s">
        <v>4884</v>
      </c>
      <c r="Q3569" s="4">
        <f>_xlfn.XLOOKUP(C3569,customer_table!$A$2:$A$4947,customer_table!$A$2:$A$4947)</f>
        <v>14840</v>
      </c>
      <c r="R3569" t="str">
        <f>_xlfn.XLOOKUP(D3569,customer_table!$B$2:$B$4947,customer_table!$B$2:$B$4947)</f>
        <v>Enterprise</v>
      </c>
      <c r="S3569" s="4" t="b">
        <f t="shared" si="275"/>
        <v>1</v>
      </c>
      <c r="T3569" s="6" t="b">
        <f t="shared" si="276"/>
        <v>1</v>
      </c>
      <c r="U3569" cm="1">
        <f t="array" ref="U3569">INDEX(hdd_products!$H$2:$H$21,MATCH(1,(hdd_products!$A$2:$A$21=hdd_orders!B3569)*(hdd_products!$H$2:$H$21=hdd_orders!F3569),0))</f>
        <v>307.20999999999998</v>
      </c>
      <c r="V3569" s="6" t="b">
        <f t="shared" si="277"/>
        <v>1</v>
      </c>
      <c r="W3569" s="4">
        <f t="shared" si="278"/>
        <v>614.41999999999996</v>
      </c>
      <c r="X3569" s="6" t="b">
        <f t="shared" si="279"/>
        <v>1</v>
      </c>
      <c r="AD3569" s="52"/>
    </row>
    <row r="3570" spans="1:30" x14ac:dyDescent="0.45">
      <c r="A3570" s="4">
        <v>3568</v>
      </c>
      <c r="B3570">
        <v>1001</v>
      </c>
      <c r="C3570">
        <v>85686</v>
      </c>
      <c r="D3570" t="str">
        <f>_xlfn.XLOOKUP(C3570,customer_table!$A$2:$A$4869,customer_table!$B$2:$B$4869)</f>
        <v>Small Business</v>
      </c>
      <c r="E3570">
        <v>8</v>
      </c>
      <c r="F3570">
        <v>129.16999999999999</v>
      </c>
      <c r="G3570">
        <v>1033.3599999999999</v>
      </c>
      <c r="H3570">
        <v>0</v>
      </c>
      <c r="I3570">
        <v>7.95</v>
      </c>
      <c r="J3570" s="5">
        <v>45575</v>
      </c>
      <c r="K3570" s="5">
        <v>45578</v>
      </c>
      <c r="L3570" t="s">
        <v>4883</v>
      </c>
      <c r="M3570" t="s">
        <v>4896</v>
      </c>
      <c r="N3570" t="s">
        <v>4876</v>
      </c>
      <c r="O3570" t="s">
        <v>4880</v>
      </c>
      <c r="P3570" t="s">
        <v>4884</v>
      </c>
      <c r="Q3570" s="4">
        <f>_xlfn.XLOOKUP(C3570,customer_table!$A$2:$A$4947,customer_table!$A$2:$A$4947)</f>
        <v>85686</v>
      </c>
      <c r="R3570" t="str">
        <f>_xlfn.XLOOKUP(D3570,customer_table!$B$2:$B$4947,customer_table!$B$2:$B$4947)</f>
        <v>Small Business</v>
      </c>
      <c r="S3570" s="4" t="b">
        <f t="shared" si="275"/>
        <v>1</v>
      </c>
      <c r="T3570" s="6" t="b">
        <f t="shared" si="276"/>
        <v>1</v>
      </c>
      <c r="U3570" cm="1">
        <f t="array" ref="U3570">INDEX(hdd_products!$H$2:$H$21,MATCH(1,(hdd_products!$A$2:$A$21=hdd_orders!B3570)*(hdd_products!$H$2:$H$21=hdd_orders!F3570),0))</f>
        <v>129.16999999999999</v>
      </c>
      <c r="V3570" s="6" t="b">
        <f t="shared" si="277"/>
        <v>1</v>
      </c>
      <c r="W3570" s="4">
        <f t="shared" si="278"/>
        <v>1033.3599999999999</v>
      </c>
      <c r="X3570" s="6" t="b">
        <f t="shared" si="279"/>
        <v>1</v>
      </c>
      <c r="AD3570" s="52"/>
    </row>
    <row r="3571" spans="1:30" x14ac:dyDescent="0.45">
      <c r="A3571" s="4">
        <v>3569</v>
      </c>
      <c r="B3571">
        <v>1012</v>
      </c>
      <c r="C3571">
        <v>22478</v>
      </c>
      <c r="D3571" t="str">
        <f>_xlfn.XLOOKUP(C3571,customer_table!$A$2:$A$4869,customer_table!$B$2:$B$4869)</f>
        <v>Enterprise</v>
      </c>
      <c r="E3571">
        <v>1</v>
      </c>
      <c r="F3571">
        <v>339.39</v>
      </c>
      <c r="G3571">
        <v>339.39</v>
      </c>
      <c r="H3571">
        <v>0</v>
      </c>
      <c r="I3571">
        <v>16.010000000000002</v>
      </c>
      <c r="J3571" s="5">
        <v>45642</v>
      </c>
      <c r="K3571" s="5">
        <v>45648</v>
      </c>
      <c r="L3571" t="s">
        <v>4893</v>
      </c>
      <c r="M3571" t="s">
        <v>4898</v>
      </c>
      <c r="N3571" t="s">
        <v>4876</v>
      </c>
      <c r="O3571" t="s">
        <v>4894</v>
      </c>
      <c r="P3571" t="s">
        <v>4879</v>
      </c>
      <c r="Q3571" s="4">
        <f>_xlfn.XLOOKUP(C3571,customer_table!$A$2:$A$4947,customer_table!$A$2:$A$4947)</f>
        <v>22478</v>
      </c>
      <c r="R3571" t="str">
        <f>_xlfn.XLOOKUP(D3571,customer_table!$B$2:$B$4947,customer_table!$B$2:$B$4947)</f>
        <v>Enterprise</v>
      </c>
      <c r="S3571" s="4" t="b">
        <f t="shared" si="275"/>
        <v>1</v>
      </c>
      <c r="T3571" s="6" t="b">
        <f t="shared" si="276"/>
        <v>1</v>
      </c>
      <c r="U3571" cm="1">
        <f t="array" ref="U3571">INDEX(hdd_products!$H$2:$H$21,MATCH(1,(hdd_products!$A$2:$A$21=hdd_orders!B3571)*(hdd_products!$H$2:$H$21=hdd_orders!F3571),0))</f>
        <v>339.39</v>
      </c>
      <c r="V3571" s="6" t="b">
        <f t="shared" si="277"/>
        <v>1</v>
      </c>
      <c r="W3571" s="4">
        <f t="shared" si="278"/>
        <v>339.39</v>
      </c>
      <c r="X3571" s="6" t="b">
        <f t="shared" si="279"/>
        <v>1</v>
      </c>
      <c r="AD3571" s="52"/>
    </row>
    <row r="3572" spans="1:30" x14ac:dyDescent="0.45">
      <c r="A3572" s="4">
        <v>3570</v>
      </c>
      <c r="B3572">
        <v>1001</v>
      </c>
      <c r="C3572">
        <v>47681</v>
      </c>
      <c r="D3572" t="str">
        <f>_xlfn.XLOOKUP(C3572,customer_table!$A$2:$A$4869,customer_table!$B$2:$B$4869)</f>
        <v>Enterprise</v>
      </c>
      <c r="E3572">
        <v>12</v>
      </c>
      <c r="F3572">
        <v>129.16999999999999</v>
      </c>
      <c r="G3572">
        <v>1550.04</v>
      </c>
      <c r="H3572">
        <v>0</v>
      </c>
      <c r="I3572">
        <v>8.3000000000000007</v>
      </c>
      <c r="J3572" s="5">
        <v>45501</v>
      </c>
      <c r="K3572" s="5">
        <v>45507</v>
      </c>
      <c r="L3572" t="s">
        <v>4902</v>
      </c>
      <c r="M3572" t="s">
        <v>4881</v>
      </c>
      <c r="N3572" t="s">
        <v>4876</v>
      </c>
      <c r="O3572" t="s">
        <v>4880</v>
      </c>
      <c r="P3572" t="s">
        <v>4886</v>
      </c>
      <c r="Q3572" s="4">
        <f>_xlfn.XLOOKUP(C3572,customer_table!$A$2:$A$4947,customer_table!$A$2:$A$4947)</f>
        <v>47681</v>
      </c>
      <c r="R3572" t="str">
        <f>_xlfn.XLOOKUP(D3572,customer_table!$B$2:$B$4947,customer_table!$B$2:$B$4947)</f>
        <v>Enterprise</v>
      </c>
      <c r="S3572" s="4" t="b">
        <f t="shared" si="275"/>
        <v>1</v>
      </c>
      <c r="T3572" s="6" t="b">
        <f t="shared" si="276"/>
        <v>1</v>
      </c>
      <c r="U3572" cm="1">
        <f t="array" ref="U3572">INDEX(hdd_products!$H$2:$H$21,MATCH(1,(hdd_products!$A$2:$A$21=hdd_orders!B3572)*(hdd_products!$H$2:$H$21=hdd_orders!F3572),0))</f>
        <v>129.16999999999999</v>
      </c>
      <c r="V3572" s="6" t="b">
        <f t="shared" si="277"/>
        <v>1</v>
      </c>
      <c r="W3572" s="4">
        <f t="shared" si="278"/>
        <v>1550.04</v>
      </c>
      <c r="X3572" s="6" t="b">
        <f t="shared" si="279"/>
        <v>1</v>
      </c>
      <c r="AD3572" s="52"/>
    </row>
    <row r="3573" spans="1:30" x14ac:dyDescent="0.45">
      <c r="A3573" s="4">
        <v>3571</v>
      </c>
      <c r="B3573">
        <v>1009</v>
      </c>
      <c r="C3573">
        <v>77725</v>
      </c>
      <c r="D3573" t="str">
        <f>_xlfn.XLOOKUP(C3573,customer_table!$A$2:$A$4869,customer_table!$B$2:$B$4869)</f>
        <v>Enterprise</v>
      </c>
      <c r="E3573">
        <v>2</v>
      </c>
      <c r="F3573">
        <v>185.76</v>
      </c>
      <c r="G3573">
        <v>371.52</v>
      </c>
      <c r="H3573">
        <v>0</v>
      </c>
      <c r="I3573">
        <v>19.739999999999998</v>
      </c>
      <c r="J3573" s="5">
        <v>45433</v>
      </c>
      <c r="K3573" s="5">
        <v>45439</v>
      </c>
      <c r="L3573" t="s">
        <v>4887</v>
      </c>
      <c r="M3573" t="s">
        <v>4881</v>
      </c>
      <c r="N3573" t="s">
        <v>4901</v>
      </c>
      <c r="O3573" t="s">
        <v>4880</v>
      </c>
      <c r="P3573" t="s">
        <v>4874</v>
      </c>
      <c r="Q3573" s="4">
        <f>_xlfn.XLOOKUP(C3573,customer_table!$A$2:$A$4947,customer_table!$A$2:$A$4947)</f>
        <v>77725</v>
      </c>
      <c r="R3573" t="str">
        <f>_xlfn.XLOOKUP(D3573,customer_table!$B$2:$B$4947,customer_table!$B$2:$B$4947)</f>
        <v>Enterprise</v>
      </c>
      <c r="S3573" s="4" t="b">
        <f t="shared" si="275"/>
        <v>1</v>
      </c>
      <c r="T3573" s="6" t="b">
        <f t="shared" si="276"/>
        <v>1</v>
      </c>
      <c r="U3573" cm="1">
        <f t="array" ref="U3573">INDEX(hdd_products!$H$2:$H$21,MATCH(1,(hdd_products!$A$2:$A$21=hdd_orders!B3573)*(hdd_products!$H$2:$H$21=hdd_orders!F3573),0))</f>
        <v>185.76</v>
      </c>
      <c r="V3573" s="6" t="b">
        <f t="shared" si="277"/>
        <v>1</v>
      </c>
      <c r="W3573" s="4">
        <f t="shared" si="278"/>
        <v>371.52</v>
      </c>
      <c r="X3573" s="6" t="b">
        <f t="shared" si="279"/>
        <v>1</v>
      </c>
      <c r="AD3573" s="52"/>
    </row>
    <row r="3574" spans="1:30" x14ac:dyDescent="0.45">
      <c r="A3574" s="4">
        <v>3572</v>
      </c>
      <c r="B3574">
        <v>1003</v>
      </c>
      <c r="C3574">
        <v>86393</v>
      </c>
      <c r="D3574" t="str">
        <f>_xlfn.XLOOKUP(C3574,customer_table!$A$2:$A$4869,customer_table!$B$2:$B$4869)</f>
        <v>Enterprise</v>
      </c>
      <c r="E3574">
        <v>1</v>
      </c>
      <c r="F3574">
        <v>95.08</v>
      </c>
      <c r="G3574">
        <v>95.08</v>
      </c>
      <c r="H3574">
        <v>0</v>
      </c>
      <c r="I3574">
        <v>18.89</v>
      </c>
      <c r="J3574" s="5">
        <v>45635</v>
      </c>
      <c r="K3574" s="5">
        <v>45640</v>
      </c>
      <c r="L3574" t="s">
        <v>4889</v>
      </c>
      <c r="M3574" t="s">
        <v>4896</v>
      </c>
      <c r="N3574" t="s">
        <v>4901</v>
      </c>
      <c r="O3574" t="s">
        <v>4880</v>
      </c>
      <c r="P3574" t="s">
        <v>4874</v>
      </c>
      <c r="Q3574" s="4">
        <f>_xlfn.XLOOKUP(C3574,customer_table!$A$2:$A$4947,customer_table!$A$2:$A$4947)</f>
        <v>86393</v>
      </c>
      <c r="R3574" t="str">
        <f>_xlfn.XLOOKUP(D3574,customer_table!$B$2:$B$4947,customer_table!$B$2:$B$4947)</f>
        <v>Enterprise</v>
      </c>
      <c r="S3574" s="4" t="b">
        <f t="shared" si="275"/>
        <v>1</v>
      </c>
      <c r="T3574" s="6" t="b">
        <f t="shared" si="276"/>
        <v>1</v>
      </c>
      <c r="U3574" cm="1">
        <f t="array" ref="U3574">INDEX(hdd_products!$H$2:$H$21,MATCH(1,(hdd_products!$A$2:$A$21=hdd_orders!B3574)*(hdd_products!$H$2:$H$21=hdd_orders!F3574),0))</f>
        <v>95.08</v>
      </c>
      <c r="V3574" s="6" t="b">
        <f t="shared" si="277"/>
        <v>1</v>
      </c>
      <c r="W3574" s="4">
        <f t="shared" si="278"/>
        <v>95.08</v>
      </c>
      <c r="X3574" s="6" t="b">
        <f t="shared" si="279"/>
        <v>1</v>
      </c>
      <c r="AD3574" s="52"/>
    </row>
    <row r="3575" spans="1:30" x14ac:dyDescent="0.45">
      <c r="A3575" s="4">
        <v>3573</v>
      </c>
      <c r="B3575">
        <v>1005</v>
      </c>
      <c r="C3575">
        <v>74261</v>
      </c>
      <c r="D3575" t="str">
        <f>_xlfn.XLOOKUP(C3575,customer_table!$A$2:$A$4869,customer_table!$B$2:$B$4869)</f>
        <v>Enterprise</v>
      </c>
      <c r="E3575">
        <v>1</v>
      </c>
      <c r="F3575">
        <v>204.55</v>
      </c>
      <c r="G3575">
        <v>204.55</v>
      </c>
      <c r="H3575">
        <v>0</v>
      </c>
      <c r="I3575">
        <v>16.32</v>
      </c>
      <c r="J3575" s="5">
        <v>45481</v>
      </c>
      <c r="K3575" s="5">
        <v>45488</v>
      </c>
      <c r="L3575" t="s">
        <v>4890</v>
      </c>
      <c r="M3575" t="s">
        <v>4877</v>
      </c>
      <c r="N3575" t="s">
        <v>4901</v>
      </c>
      <c r="O3575" t="s">
        <v>4880</v>
      </c>
      <c r="P3575" t="s">
        <v>4874</v>
      </c>
      <c r="Q3575" s="4">
        <f>_xlfn.XLOOKUP(C3575,customer_table!$A$2:$A$4947,customer_table!$A$2:$A$4947)</f>
        <v>74261</v>
      </c>
      <c r="R3575" t="str">
        <f>_xlfn.XLOOKUP(D3575,customer_table!$B$2:$B$4947,customer_table!$B$2:$B$4947)</f>
        <v>Enterprise</v>
      </c>
      <c r="S3575" s="4" t="b">
        <f t="shared" si="275"/>
        <v>1</v>
      </c>
      <c r="T3575" s="6" t="b">
        <f t="shared" si="276"/>
        <v>1</v>
      </c>
      <c r="U3575" cm="1">
        <f t="array" ref="U3575">INDEX(hdd_products!$H$2:$H$21,MATCH(1,(hdd_products!$A$2:$A$21=hdd_orders!B3575)*(hdd_products!$H$2:$H$21=hdd_orders!F3575),0))</f>
        <v>204.55</v>
      </c>
      <c r="V3575" s="6" t="b">
        <f t="shared" si="277"/>
        <v>1</v>
      </c>
      <c r="W3575" s="4">
        <f t="shared" si="278"/>
        <v>204.55</v>
      </c>
      <c r="X3575" s="6" t="b">
        <f t="shared" si="279"/>
        <v>1</v>
      </c>
      <c r="AD3575" s="52"/>
    </row>
    <row r="3576" spans="1:30" x14ac:dyDescent="0.45">
      <c r="A3576" s="4">
        <v>3574</v>
      </c>
      <c r="B3576">
        <v>1003</v>
      </c>
      <c r="C3576">
        <v>77936</v>
      </c>
      <c r="D3576" t="str">
        <f>_xlfn.XLOOKUP(C3576,customer_table!$A$2:$A$4869,customer_table!$B$2:$B$4869)</f>
        <v>Enterprise</v>
      </c>
      <c r="E3576">
        <v>1</v>
      </c>
      <c r="F3576">
        <v>95.08</v>
      </c>
      <c r="G3576">
        <v>95.08</v>
      </c>
      <c r="H3576">
        <v>0</v>
      </c>
      <c r="I3576">
        <v>18.07</v>
      </c>
      <c r="J3576" s="5">
        <v>45470</v>
      </c>
      <c r="K3576" s="5">
        <v>45477</v>
      </c>
      <c r="L3576" t="s">
        <v>4887</v>
      </c>
      <c r="M3576" t="s">
        <v>4898</v>
      </c>
      <c r="N3576" t="s">
        <v>4876</v>
      </c>
      <c r="O3576" t="s">
        <v>4880</v>
      </c>
      <c r="P3576" t="s">
        <v>4879</v>
      </c>
      <c r="Q3576" s="4">
        <f>_xlfn.XLOOKUP(C3576,customer_table!$A$2:$A$4947,customer_table!$A$2:$A$4947)</f>
        <v>77936</v>
      </c>
      <c r="R3576" t="str">
        <f>_xlfn.XLOOKUP(D3576,customer_table!$B$2:$B$4947,customer_table!$B$2:$B$4947)</f>
        <v>Enterprise</v>
      </c>
      <c r="S3576" s="4" t="b">
        <f t="shared" si="275"/>
        <v>1</v>
      </c>
      <c r="T3576" s="6" t="b">
        <f t="shared" si="276"/>
        <v>1</v>
      </c>
      <c r="U3576" cm="1">
        <f t="array" ref="U3576">INDEX(hdd_products!$H$2:$H$21,MATCH(1,(hdd_products!$A$2:$A$21=hdd_orders!B3576)*(hdd_products!$H$2:$H$21=hdd_orders!F3576),0))</f>
        <v>95.08</v>
      </c>
      <c r="V3576" s="6" t="b">
        <f t="shared" si="277"/>
        <v>1</v>
      </c>
      <c r="W3576" s="4">
        <f t="shared" si="278"/>
        <v>95.08</v>
      </c>
      <c r="X3576" s="6" t="b">
        <f t="shared" si="279"/>
        <v>1</v>
      </c>
      <c r="AD3576" s="52"/>
    </row>
    <row r="3577" spans="1:30" x14ac:dyDescent="0.45">
      <c r="A3577" s="4">
        <v>3575</v>
      </c>
      <c r="B3577">
        <v>1005</v>
      </c>
      <c r="C3577">
        <v>67816</v>
      </c>
      <c r="D3577" t="str">
        <f>_xlfn.XLOOKUP(C3577,customer_table!$A$2:$A$4869,customer_table!$B$2:$B$4869)</f>
        <v>Enterprise</v>
      </c>
      <c r="E3577">
        <v>1</v>
      </c>
      <c r="F3577">
        <v>204.55</v>
      </c>
      <c r="G3577">
        <v>204.55</v>
      </c>
      <c r="H3577">
        <v>0</v>
      </c>
      <c r="I3577">
        <v>7.35</v>
      </c>
      <c r="J3577" s="5">
        <v>45318</v>
      </c>
      <c r="K3577" s="5">
        <v>45320</v>
      </c>
      <c r="L3577" t="s">
        <v>4902</v>
      </c>
      <c r="M3577" t="s">
        <v>4896</v>
      </c>
      <c r="N3577" t="s">
        <v>4876</v>
      </c>
      <c r="O3577" t="s">
        <v>4894</v>
      </c>
      <c r="P3577" t="s">
        <v>4879</v>
      </c>
      <c r="Q3577" s="4">
        <f>_xlfn.XLOOKUP(C3577,customer_table!$A$2:$A$4947,customer_table!$A$2:$A$4947)</f>
        <v>67816</v>
      </c>
      <c r="R3577" t="str">
        <f>_xlfn.XLOOKUP(D3577,customer_table!$B$2:$B$4947,customer_table!$B$2:$B$4947)</f>
        <v>Enterprise</v>
      </c>
      <c r="S3577" s="4" t="b">
        <f t="shared" si="275"/>
        <v>1</v>
      </c>
      <c r="T3577" s="6" t="b">
        <f t="shared" si="276"/>
        <v>1</v>
      </c>
      <c r="U3577" cm="1">
        <f t="array" ref="U3577">INDEX(hdd_products!$H$2:$H$21,MATCH(1,(hdd_products!$A$2:$A$21=hdd_orders!B3577)*(hdd_products!$H$2:$H$21=hdd_orders!F3577),0))</f>
        <v>204.55</v>
      </c>
      <c r="V3577" s="6" t="b">
        <f t="shared" si="277"/>
        <v>1</v>
      </c>
      <c r="W3577" s="4">
        <f t="shared" si="278"/>
        <v>204.55</v>
      </c>
      <c r="X3577" s="6" t="b">
        <f t="shared" si="279"/>
        <v>1</v>
      </c>
      <c r="AD3577" s="52"/>
    </row>
    <row r="3578" spans="1:30" x14ac:dyDescent="0.45">
      <c r="A3578" s="4">
        <v>3576</v>
      </c>
      <c r="B3578">
        <v>1011</v>
      </c>
      <c r="C3578">
        <v>96844</v>
      </c>
      <c r="D3578" t="str">
        <f>_xlfn.XLOOKUP(C3578,customer_table!$A$2:$A$4869,customer_table!$B$2:$B$4869)</f>
        <v>Small Business</v>
      </c>
      <c r="E3578">
        <v>3</v>
      </c>
      <c r="F3578">
        <v>664.86</v>
      </c>
      <c r="G3578">
        <v>1994.58</v>
      </c>
      <c r="H3578">
        <v>0</v>
      </c>
      <c r="I3578">
        <v>18.63</v>
      </c>
      <c r="J3578" s="5">
        <v>45567</v>
      </c>
      <c r="K3578" s="5">
        <v>45572</v>
      </c>
      <c r="L3578" t="s">
        <v>4889</v>
      </c>
      <c r="M3578" t="s">
        <v>4877</v>
      </c>
      <c r="N3578" t="s">
        <v>4876</v>
      </c>
      <c r="O3578" t="s">
        <v>4880</v>
      </c>
      <c r="P3578" t="s">
        <v>4879</v>
      </c>
      <c r="Q3578" s="4">
        <f>_xlfn.XLOOKUP(C3578,customer_table!$A$2:$A$4947,customer_table!$A$2:$A$4947)</f>
        <v>96844</v>
      </c>
      <c r="R3578" t="str">
        <f>_xlfn.XLOOKUP(D3578,customer_table!$B$2:$B$4947,customer_table!$B$2:$B$4947)</f>
        <v>Small Business</v>
      </c>
      <c r="S3578" s="4" t="b">
        <f t="shared" si="275"/>
        <v>1</v>
      </c>
      <c r="T3578" s="6" t="b">
        <f t="shared" si="276"/>
        <v>1</v>
      </c>
      <c r="U3578" cm="1">
        <f t="array" ref="U3578">INDEX(hdd_products!$H$2:$H$21,MATCH(1,(hdd_products!$A$2:$A$21=hdd_orders!B3578)*(hdd_products!$H$2:$H$21=hdd_orders!F3578),0))</f>
        <v>664.86</v>
      </c>
      <c r="V3578" s="6" t="b">
        <f t="shared" si="277"/>
        <v>1</v>
      </c>
      <c r="W3578" s="4">
        <f t="shared" si="278"/>
        <v>1994.58</v>
      </c>
      <c r="X3578" s="6" t="b">
        <f t="shared" si="279"/>
        <v>1</v>
      </c>
      <c r="AD3578" s="52"/>
    </row>
    <row r="3579" spans="1:30" x14ac:dyDescent="0.45">
      <c r="A3579" s="4">
        <v>3577</v>
      </c>
      <c r="B3579">
        <v>1001</v>
      </c>
      <c r="C3579">
        <v>93794</v>
      </c>
      <c r="D3579" t="str">
        <f>_xlfn.XLOOKUP(C3579,customer_table!$A$2:$A$4869,customer_table!$B$2:$B$4869)</f>
        <v>Small Business</v>
      </c>
      <c r="E3579">
        <v>2</v>
      </c>
      <c r="F3579">
        <v>129.16999999999999</v>
      </c>
      <c r="G3579">
        <v>258.33999999999997</v>
      </c>
      <c r="H3579">
        <v>0</v>
      </c>
      <c r="I3579">
        <v>8.34</v>
      </c>
      <c r="J3579" s="5">
        <v>45445</v>
      </c>
      <c r="K3579" s="5">
        <v>45450</v>
      </c>
      <c r="L3579" t="s">
        <v>4902</v>
      </c>
      <c r="M3579" t="s">
        <v>4898</v>
      </c>
      <c r="N3579" t="s">
        <v>4876</v>
      </c>
      <c r="O3579" t="s">
        <v>4875</v>
      </c>
      <c r="P3579" t="s">
        <v>4891</v>
      </c>
      <c r="Q3579" s="4">
        <f>_xlfn.XLOOKUP(C3579,customer_table!$A$2:$A$4947,customer_table!$A$2:$A$4947)</f>
        <v>93794</v>
      </c>
      <c r="R3579" t="str">
        <f>_xlfn.XLOOKUP(D3579,customer_table!$B$2:$B$4947,customer_table!$B$2:$B$4947)</f>
        <v>Small Business</v>
      </c>
      <c r="S3579" s="4" t="b">
        <f t="shared" si="275"/>
        <v>1</v>
      </c>
      <c r="T3579" s="6" t="b">
        <f t="shared" si="276"/>
        <v>1</v>
      </c>
      <c r="U3579" cm="1">
        <f t="array" ref="U3579">INDEX(hdd_products!$H$2:$H$21,MATCH(1,(hdd_products!$A$2:$A$21=hdd_orders!B3579)*(hdd_products!$H$2:$H$21=hdd_orders!F3579),0))</f>
        <v>129.16999999999999</v>
      </c>
      <c r="V3579" s="6" t="b">
        <f t="shared" si="277"/>
        <v>1</v>
      </c>
      <c r="W3579" s="4">
        <f t="shared" si="278"/>
        <v>258.33999999999997</v>
      </c>
      <c r="X3579" s="6" t="b">
        <f t="shared" si="279"/>
        <v>1</v>
      </c>
      <c r="AD3579" s="52"/>
    </row>
    <row r="3580" spans="1:30" x14ac:dyDescent="0.45">
      <c r="A3580" s="4">
        <v>3578</v>
      </c>
      <c r="B3580">
        <v>1009</v>
      </c>
      <c r="C3580">
        <v>86100</v>
      </c>
      <c r="D3580" t="str">
        <f>_xlfn.XLOOKUP(C3580,customer_table!$A$2:$A$4869,customer_table!$B$2:$B$4869)</f>
        <v>Small Business</v>
      </c>
      <c r="E3580">
        <v>4</v>
      </c>
      <c r="F3580">
        <v>185.76</v>
      </c>
      <c r="G3580">
        <v>743.04</v>
      </c>
      <c r="H3580">
        <v>0</v>
      </c>
      <c r="I3580">
        <v>16.77</v>
      </c>
      <c r="J3580" s="5">
        <v>45528</v>
      </c>
      <c r="K3580" s="5">
        <v>45529</v>
      </c>
      <c r="L3580" t="s">
        <v>4890</v>
      </c>
      <c r="M3580" t="s">
        <v>4881</v>
      </c>
      <c r="N3580" t="s">
        <v>4876</v>
      </c>
      <c r="O3580" t="s">
        <v>4880</v>
      </c>
      <c r="P3580" t="s">
        <v>4891</v>
      </c>
      <c r="Q3580" s="4">
        <f>_xlfn.XLOOKUP(C3580,customer_table!$A$2:$A$4947,customer_table!$A$2:$A$4947)</f>
        <v>86100</v>
      </c>
      <c r="R3580" t="str">
        <f>_xlfn.XLOOKUP(D3580,customer_table!$B$2:$B$4947,customer_table!$B$2:$B$4947)</f>
        <v>Small Business</v>
      </c>
      <c r="S3580" s="4" t="b">
        <f t="shared" si="275"/>
        <v>1</v>
      </c>
      <c r="T3580" s="6" t="b">
        <f t="shared" si="276"/>
        <v>1</v>
      </c>
      <c r="U3580" cm="1">
        <f t="array" ref="U3580">INDEX(hdd_products!$H$2:$H$21,MATCH(1,(hdd_products!$A$2:$A$21=hdd_orders!B3580)*(hdd_products!$H$2:$H$21=hdd_orders!F3580),0))</f>
        <v>185.76</v>
      </c>
      <c r="V3580" s="6" t="b">
        <f t="shared" si="277"/>
        <v>1</v>
      </c>
      <c r="W3580" s="4">
        <f t="shared" si="278"/>
        <v>743.04</v>
      </c>
      <c r="X3580" s="6" t="b">
        <f t="shared" si="279"/>
        <v>1</v>
      </c>
      <c r="AD3580" s="52"/>
    </row>
    <row r="3581" spans="1:30" x14ac:dyDescent="0.45">
      <c r="A3581" s="4">
        <v>3579</v>
      </c>
      <c r="B3581">
        <v>1008</v>
      </c>
      <c r="C3581">
        <v>44848</v>
      </c>
      <c r="D3581" t="str">
        <f>_xlfn.XLOOKUP(C3581,customer_table!$A$2:$A$4869,customer_table!$B$2:$B$4869)</f>
        <v>Enterprise</v>
      </c>
      <c r="E3581">
        <v>1</v>
      </c>
      <c r="F3581">
        <v>269.08</v>
      </c>
      <c r="G3581">
        <v>269.08</v>
      </c>
      <c r="H3581">
        <v>0</v>
      </c>
      <c r="I3581">
        <v>11.42</v>
      </c>
      <c r="J3581" s="5">
        <v>45426</v>
      </c>
      <c r="K3581" s="5">
        <v>45429</v>
      </c>
      <c r="L3581" t="s">
        <v>4897</v>
      </c>
      <c r="M3581" t="s">
        <v>4877</v>
      </c>
      <c r="N3581" t="s">
        <v>4892</v>
      </c>
      <c r="O3581" t="s">
        <v>4880</v>
      </c>
      <c r="P3581" t="s">
        <v>4886</v>
      </c>
      <c r="Q3581" s="4">
        <f>_xlfn.XLOOKUP(C3581,customer_table!$A$2:$A$4947,customer_table!$A$2:$A$4947)</f>
        <v>44848</v>
      </c>
      <c r="R3581" t="str">
        <f>_xlfn.XLOOKUP(D3581,customer_table!$B$2:$B$4947,customer_table!$B$2:$B$4947)</f>
        <v>Enterprise</v>
      </c>
      <c r="S3581" s="4" t="b">
        <f t="shared" si="275"/>
        <v>1</v>
      </c>
      <c r="T3581" s="6" t="b">
        <f t="shared" si="276"/>
        <v>1</v>
      </c>
      <c r="U3581" cm="1">
        <f t="array" ref="U3581">INDEX(hdd_products!$H$2:$H$21,MATCH(1,(hdd_products!$A$2:$A$21=hdd_orders!B3581)*(hdd_products!$H$2:$H$21=hdd_orders!F3581),0))</f>
        <v>269.08</v>
      </c>
      <c r="V3581" s="6" t="b">
        <f t="shared" si="277"/>
        <v>1</v>
      </c>
      <c r="W3581" s="4">
        <f t="shared" si="278"/>
        <v>269.08</v>
      </c>
      <c r="X3581" s="6" t="b">
        <f t="shared" si="279"/>
        <v>1</v>
      </c>
      <c r="AD3581" s="52"/>
    </row>
    <row r="3582" spans="1:30" x14ac:dyDescent="0.45">
      <c r="A3582" s="4">
        <v>3580</v>
      </c>
      <c r="B3582">
        <v>1005</v>
      </c>
      <c r="C3582">
        <v>78599</v>
      </c>
      <c r="D3582" t="str">
        <f>_xlfn.XLOOKUP(C3582,customer_table!$A$2:$A$4869,customer_table!$B$2:$B$4869)</f>
        <v>Small Business</v>
      </c>
      <c r="E3582">
        <v>1</v>
      </c>
      <c r="F3582">
        <v>204.55</v>
      </c>
      <c r="G3582">
        <v>204.55</v>
      </c>
      <c r="H3582">
        <v>0</v>
      </c>
      <c r="I3582">
        <v>15.97</v>
      </c>
      <c r="J3582" s="5">
        <v>45373</v>
      </c>
      <c r="K3582" s="5">
        <v>45378</v>
      </c>
      <c r="L3582" t="s">
        <v>4895</v>
      </c>
      <c r="M3582" t="s">
        <v>4881</v>
      </c>
      <c r="N3582" t="s">
        <v>4876</v>
      </c>
      <c r="O3582" t="s">
        <v>4880</v>
      </c>
      <c r="P3582" t="s">
        <v>4884</v>
      </c>
      <c r="Q3582" s="4">
        <f>_xlfn.XLOOKUP(C3582,customer_table!$A$2:$A$4947,customer_table!$A$2:$A$4947)</f>
        <v>78599</v>
      </c>
      <c r="R3582" t="str">
        <f>_xlfn.XLOOKUP(D3582,customer_table!$B$2:$B$4947,customer_table!$B$2:$B$4947)</f>
        <v>Small Business</v>
      </c>
      <c r="S3582" s="4" t="b">
        <f t="shared" si="275"/>
        <v>1</v>
      </c>
      <c r="T3582" s="6" t="b">
        <f t="shared" si="276"/>
        <v>1</v>
      </c>
      <c r="U3582" cm="1">
        <f t="array" ref="U3582">INDEX(hdd_products!$H$2:$H$21,MATCH(1,(hdd_products!$A$2:$A$21=hdd_orders!B3582)*(hdd_products!$H$2:$H$21=hdd_orders!F3582),0))</f>
        <v>204.55</v>
      </c>
      <c r="V3582" s="6" t="b">
        <f t="shared" si="277"/>
        <v>1</v>
      </c>
      <c r="W3582" s="4">
        <f t="shared" si="278"/>
        <v>204.55</v>
      </c>
      <c r="X3582" s="6" t="b">
        <f t="shared" si="279"/>
        <v>1</v>
      </c>
      <c r="AD3582" s="52"/>
    </row>
    <row r="3583" spans="1:30" x14ac:dyDescent="0.45">
      <c r="A3583" s="4">
        <v>3581</v>
      </c>
      <c r="B3583">
        <v>1004</v>
      </c>
      <c r="C3583">
        <v>79227</v>
      </c>
      <c r="D3583" t="str">
        <f>_xlfn.XLOOKUP(C3583,customer_table!$A$2:$A$4869,customer_table!$B$2:$B$4869)</f>
        <v>Enterprise</v>
      </c>
      <c r="E3583">
        <v>2</v>
      </c>
      <c r="F3583">
        <v>170.85</v>
      </c>
      <c r="G3583">
        <v>341.7</v>
      </c>
      <c r="H3583">
        <v>0</v>
      </c>
      <c r="I3583">
        <v>7.06</v>
      </c>
      <c r="J3583" s="5">
        <v>45403</v>
      </c>
      <c r="K3583" s="5">
        <v>45409</v>
      </c>
      <c r="L3583" t="s">
        <v>4902</v>
      </c>
      <c r="M3583" t="s">
        <v>4896</v>
      </c>
      <c r="N3583" t="s">
        <v>4892</v>
      </c>
      <c r="O3583" t="s">
        <v>4880</v>
      </c>
      <c r="P3583" t="s">
        <v>4891</v>
      </c>
      <c r="Q3583" s="4">
        <f>_xlfn.XLOOKUP(C3583,customer_table!$A$2:$A$4947,customer_table!$A$2:$A$4947)</f>
        <v>79227</v>
      </c>
      <c r="R3583" t="str">
        <f>_xlfn.XLOOKUP(D3583,customer_table!$B$2:$B$4947,customer_table!$B$2:$B$4947)</f>
        <v>Enterprise</v>
      </c>
      <c r="S3583" s="4" t="b">
        <f t="shared" si="275"/>
        <v>1</v>
      </c>
      <c r="T3583" s="6" t="b">
        <f t="shared" si="276"/>
        <v>1</v>
      </c>
      <c r="U3583" cm="1">
        <f t="array" ref="U3583">INDEX(hdd_products!$H$2:$H$21,MATCH(1,(hdd_products!$A$2:$A$21=hdd_orders!B3583)*(hdd_products!$H$2:$H$21=hdd_orders!F3583),0))</f>
        <v>170.85</v>
      </c>
      <c r="V3583" s="6" t="b">
        <f t="shared" si="277"/>
        <v>1</v>
      </c>
      <c r="W3583" s="4">
        <f t="shared" si="278"/>
        <v>341.7</v>
      </c>
      <c r="X3583" s="6" t="b">
        <f t="shared" si="279"/>
        <v>1</v>
      </c>
      <c r="AD3583" s="52"/>
    </row>
    <row r="3584" spans="1:30" x14ac:dyDescent="0.45">
      <c r="A3584" s="4">
        <v>3582</v>
      </c>
      <c r="B3584">
        <v>1006</v>
      </c>
      <c r="C3584">
        <v>85775</v>
      </c>
      <c r="D3584" t="str">
        <f>_xlfn.XLOOKUP(C3584,customer_table!$A$2:$A$4869,customer_table!$B$2:$B$4869)</f>
        <v>Small Business</v>
      </c>
      <c r="E3584">
        <v>1</v>
      </c>
      <c r="F3584">
        <v>307.20999999999998</v>
      </c>
      <c r="G3584">
        <v>307.20999999999998</v>
      </c>
      <c r="H3584">
        <v>0</v>
      </c>
      <c r="I3584">
        <v>14.32</v>
      </c>
      <c r="J3584" s="5">
        <v>45566</v>
      </c>
      <c r="K3584" s="5">
        <v>45567</v>
      </c>
      <c r="L3584" t="s">
        <v>4882</v>
      </c>
      <c r="M3584" t="s">
        <v>4877</v>
      </c>
      <c r="N3584" t="s">
        <v>4901</v>
      </c>
      <c r="O3584" t="s">
        <v>4875</v>
      </c>
      <c r="P3584" t="s">
        <v>4886</v>
      </c>
      <c r="Q3584" s="4">
        <f>_xlfn.XLOOKUP(C3584,customer_table!$A$2:$A$4947,customer_table!$A$2:$A$4947)</f>
        <v>85775</v>
      </c>
      <c r="R3584" t="str">
        <f>_xlfn.XLOOKUP(D3584,customer_table!$B$2:$B$4947,customer_table!$B$2:$B$4947)</f>
        <v>Small Business</v>
      </c>
      <c r="S3584" s="4" t="b">
        <f t="shared" si="275"/>
        <v>1</v>
      </c>
      <c r="T3584" s="6" t="b">
        <f t="shared" si="276"/>
        <v>1</v>
      </c>
      <c r="U3584" cm="1">
        <f t="array" ref="U3584">INDEX(hdd_products!$H$2:$H$21,MATCH(1,(hdd_products!$A$2:$A$21=hdd_orders!B3584)*(hdd_products!$H$2:$H$21=hdd_orders!F3584),0))</f>
        <v>307.20999999999998</v>
      </c>
      <c r="V3584" s="6" t="b">
        <f t="shared" si="277"/>
        <v>1</v>
      </c>
      <c r="W3584" s="4">
        <f t="shared" si="278"/>
        <v>307.20999999999998</v>
      </c>
      <c r="X3584" s="6" t="b">
        <f t="shared" si="279"/>
        <v>1</v>
      </c>
      <c r="AD3584" s="52"/>
    </row>
    <row r="3585" spans="1:30" x14ac:dyDescent="0.45">
      <c r="A3585" s="4">
        <v>3583</v>
      </c>
      <c r="B3585">
        <v>1008</v>
      </c>
      <c r="C3585">
        <v>46058</v>
      </c>
      <c r="D3585" t="str">
        <f>_xlfn.XLOOKUP(C3585,customer_table!$A$2:$A$4869,customer_table!$B$2:$B$4869)</f>
        <v>Consumer</v>
      </c>
      <c r="E3585">
        <v>2</v>
      </c>
      <c r="F3585">
        <v>269.08</v>
      </c>
      <c r="G3585">
        <v>538.16</v>
      </c>
      <c r="H3585">
        <v>0</v>
      </c>
      <c r="I3585">
        <v>18.149999999999999</v>
      </c>
      <c r="J3585" s="5">
        <v>45543</v>
      </c>
      <c r="K3585" s="5">
        <v>45550</v>
      </c>
      <c r="L3585" t="s">
        <v>4889</v>
      </c>
      <c r="M3585" t="s">
        <v>4881</v>
      </c>
      <c r="N3585" t="s">
        <v>4892</v>
      </c>
      <c r="O3585" t="s">
        <v>4875</v>
      </c>
      <c r="P3585" t="s">
        <v>4874</v>
      </c>
      <c r="Q3585" s="4">
        <f>_xlfn.XLOOKUP(C3585,customer_table!$A$2:$A$4947,customer_table!$A$2:$A$4947)</f>
        <v>46058</v>
      </c>
      <c r="R3585" t="str">
        <f>_xlfn.XLOOKUP(D3585,customer_table!$B$2:$B$4947,customer_table!$B$2:$B$4947)</f>
        <v>Consumer</v>
      </c>
      <c r="S3585" s="4" t="b">
        <f t="shared" si="275"/>
        <v>1</v>
      </c>
      <c r="T3585" s="6" t="b">
        <f t="shared" si="276"/>
        <v>1</v>
      </c>
      <c r="U3585" cm="1">
        <f t="array" ref="U3585">INDEX(hdd_products!$H$2:$H$21,MATCH(1,(hdd_products!$A$2:$A$21=hdd_orders!B3585)*(hdd_products!$H$2:$H$21=hdd_orders!F3585),0))</f>
        <v>269.08</v>
      </c>
      <c r="V3585" s="6" t="b">
        <f t="shared" si="277"/>
        <v>1</v>
      </c>
      <c r="W3585" s="4">
        <f t="shared" si="278"/>
        <v>538.16</v>
      </c>
      <c r="X3585" s="6" t="b">
        <f t="shared" si="279"/>
        <v>1</v>
      </c>
      <c r="AD3585" s="52"/>
    </row>
    <row r="3586" spans="1:30" x14ac:dyDescent="0.45">
      <c r="A3586" s="4">
        <v>3584</v>
      </c>
      <c r="B3586">
        <v>1002</v>
      </c>
      <c r="C3586">
        <v>96073</v>
      </c>
      <c r="D3586" t="str">
        <f>_xlfn.XLOOKUP(C3586,customer_table!$A$2:$A$4869,customer_table!$B$2:$B$4869)</f>
        <v>Consumer</v>
      </c>
      <c r="E3586">
        <v>1</v>
      </c>
      <c r="F3586">
        <v>198.26</v>
      </c>
      <c r="G3586">
        <v>198.26</v>
      </c>
      <c r="H3586">
        <v>0</v>
      </c>
      <c r="I3586">
        <v>19.170000000000002</v>
      </c>
      <c r="J3586" s="5">
        <v>45303</v>
      </c>
      <c r="K3586" s="5">
        <v>45309</v>
      </c>
      <c r="L3586" t="s">
        <v>4889</v>
      </c>
      <c r="M3586" t="s">
        <v>4898</v>
      </c>
      <c r="N3586" t="s">
        <v>4876</v>
      </c>
      <c r="O3586" t="s">
        <v>4880</v>
      </c>
      <c r="P3586" t="s">
        <v>4879</v>
      </c>
      <c r="Q3586" s="4">
        <f>_xlfn.XLOOKUP(C3586,customer_table!$A$2:$A$4947,customer_table!$A$2:$A$4947)</f>
        <v>96073</v>
      </c>
      <c r="R3586" t="str">
        <f>_xlfn.XLOOKUP(D3586,customer_table!$B$2:$B$4947,customer_table!$B$2:$B$4947)</f>
        <v>Consumer</v>
      </c>
      <c r="S3586" s="4" t="b">
        <f t="shared" si="275"/>
        <v>1</v>
      </c>
      <c r="T3586" s="6" t="b">
        <f t="shared" si="276"/>
        <v>1</v>
      </c>
      <c r="U3586" cm="1">
        <f t="array" ref="U3586">INDEX(hdd_products!$H$2:$H$21,MATCH(1,(hdd_products!$A$2:$A$21=hdd_orders!B3586)*(hdd_products!$H$2:$H$21=hdd_orders!F3586),0))</f>
        <v>198.26</v>
      </c>
      <c r="V3586" s="6" t="b">
        <f t="shared" si="277"/>
        <v>1</v>
      </c>
      <c r="W3586" s="4">
        <f t="shared" si="278"/>
        <v>198.26</v>
      </c>
      <c r="X3586" s="6" t="b">
        <f t="shared" si="279"/>
        <v>1</v>
      </c>
      <c r="AD3586" s="52"/>
    </row>
    <row r="3587" spans="1:30" x14ac:dyDescent="0.45">
      <c r="A3587" s="4">
        <v>3585</v>
      </c>
      <c r="B3587">
        <v>1010</v>
      </c>
      <c r="C3587">
        <v>71343</v>
      </c>
      <c r="D3587" t="str">
        <f>_xlfn.XLOOKUP(C3587,customer_table!$A$2:$A$4869,customer_table!$B$2:$B$4869)</f>
        <v>Enterprise</v>
      </c>
      <c r="E3587">
        <v>2</v>
      </c>
      <c r="F3587">
        <v>446.61</v>
      </c>
      <c r="G3587">
        <v>893.22</v>
      </c>
      <c r="H3587">
        <v>0</v>
      </c>
      <c r="I3587">
        <v>16.41</v>
      </c>
      <c r="J3587" s="5">
        <v>45377</v>
      </c>
      <c r="K3587" s="5">
        <v>45384</v>
      </c>
      <c r="L3587" t="s">
        <v>4889</v>
      </c>
      <c r="M3587" t="s">
        <v>4877</v>
      </c>
      <c r="N3587" t="s">
        <v>4876</v>
      </c>
      <c r="O3587" t="s">
        <v>4875</v>
      </c>
      <c r="P3587" t="s">
        <v>4891</v>
      </c>
      <c r="Q3587" s="4">
        <f>_xlfn.XLOOKUP(C3587,customer_table!$A$2:$A$4947,customer_table!$A$2:$A$4947)</f>
        <v>71343</v>
      </c>
      <c r="R3587" t="str">
        <f>_xlfn.XLOOKUP(D3587,customer_table!$B$2:$B$4947,customer_table!$B$2:$B$4947)</f>
        <v>Enterprise</v>
      </c>
      <c r="S3587" s="4" t="b">
        <f t="shared" si="275"/>
        <v>1</v>
      </c>
      <c r="T3587" s="6" t="b">
        <f t="shared" si="276"/>
        <v>1</v>
      </c>
      <c r="U3587" cm="1">
        <f t="array" ref="U3587">INDEX(hdd_products!$H$2:$H$21,MATCH(1,(hdd_products!$A$2:$A$21=hdd_orders!B3587)*(hdd_products!$H$2:$H$21=hdd_orders!F3587),0))</f>
        <v>446.61</v>
      </c>
      <c r="V3587" s="6" t="b">
        <f t="shared" si="277"/>
        <v>1</v>
      </c>
      <c r="W3587" s="4">
        <f t="shared" si="278"/>
        <v>893.22</v>
      </c>
      <c r="X3587" s="6" t="b">
        <f t="shared" si="279"/>
        <v>1</v>
      </c>
      <c r="AD3587" s="52"/>
    </row>
    <row r="3588" spans="1:30" x14ac:dyDescent="0.45">
      <c r="A3588" s="4">
        <v>3586</v>
      </c>
      <c r="B3588">
        <v>1001</v>
      </c>
      <c r="C3588">
        <v>65438</v>
      </c>
      <c r="D3588" t="str">
        <f>_xlfn.XLOOKUP(C3588,customer_table!$A$2:$A$4869,customer_table!$B$2:$B$4869)</f>
        <v>Consumer</v>
      </c>
      <c r="E3588">
        <v>1</v>
      </c>
      <c r="F3588">
        <v>129.16999999999999</v>
      </c>
      <c r="G3588">
        <v>129.16999999999999</v>
      </c>
      <c r="H3588">
        <v>0</v>
      </c>
      <c r="I3588">
        <v>8.7100000000000009</v>
      </c>
      <c r="J3588" s="5">
        <v>45367</v>
      </c>
      <c r="K3588" s="5">
        <v>45372</v>
      </c>
      <c r="L3588" t="s">
        <v>4883</v>
      </c>
      <c r="M3588" t="s">
        <v>4877</v>
      </c>
      <c r="N3588" t="s">
        <v>4876</v>
      </c>
      <c r="O3588" t="s">
        <v>4880</v>
      </c>
      <c r="P3588" t="s">
        <v>4891</v>
      </c>
      <c r="Q3588" s="4">
        <f>_xlfn.XLOOKUP(C3588,customer_table!$A$2:$A$4947,customer_table!$A$2:$A$4947)</f>
        <v>65438</v>
      </c>
      <c r="R3588" t="str">
        <f>_xlfn.XLOOKUP(D3588,customer_table!$B$2:$B$4947,customer_table!$B$2:$B$4947)</f>
        <v>Consumer</v>
      </c>
      <c r="S3588" s="4" t="b">
        <f t="shared" ref="S3588:S3651" si="280">Q3588=C3588</f>
        <v>1</v>
      </c>
      <c r="T3588" s="6" t="b">
        <f t="shared" ref="T3588:T3651" si="281">R3588=D3588</f>
        <v>1</v>
      </c>
      <c r="U3588" cm="1">
        <f t="array" ref="U3588">INDEX(hdd_products!$H$2:$H$21,MATCH(1,(hdd_products!$A$2:$A$21=hdd_orders!B3588)*(hdd_products!$H$2:$H$21=hdd_orders!F3588),0))</f>
        <v>129.16999999999999</v>
      </c>
      <c r="V3588" s="6" t="b">
        <f t="shared" ref="V3588:V3651" si="282">U3588=F3588</f>
        <v>1</v>
      </c>
      <c r="W3588" s="4">
        <f t="shared" ref="W3588:W3651" si="283">F3588*E3588</f>
        <v>129.16999999999999</v>
      </c>
      <c r="X3588" s="6" t="b">
        <f t="shared" ref="X3588:X3651" si="284">G3588=W3588</f>
        <v>1</v>
      </c>
      <c r="AD3588" s="52"/>
    </row>
    <row r="3589" spans="1:30" x14ac:dyDescent="0.45">
      <c r="A3589" s="4">
        <v>3587</v>
      </c>
      <c r="B3589">
        <v>1002</v>
      </c>
      <c r="C3589">
        <v>96113</v>
      </c>
      <c r="D3589" t="str">
        <f>_xlfn.XLOOKUP(C3589,customer_table!$A$2:$A$4869,customer_table!$B$2:$B$4869)</f>
        <v>Enterprise</v>
      </c>
      <c r="E3589">
        <v>3</v>
      </c>
      <c r="F3589">
        <v>198.26</v>
      </c>
      <c r="G3589">
        <v>594.78</v>
      </c>
      <c r="H3589">
        <v>0</v>
      </c>
      <c r="I3589">
        <v>11.87</v>
      </c>
      <c r="J3589" s="5">
        <v>45483</v>
      </c>
      <c r="K3589" s="5">
        <v>45484</v>
      </c>
      <c r="L3589" t="s">
        <v>4885</v>
      </c>
      <c r="M3589" t="s">
        <v>4881</v>
      </c>
      <c r="N3589" t="s">
        <v>4892</v>
      </c>
      <c r="O3589" t="s">
        <v>4880</v>
      </c>
      <c r="P3589" t="s">
        <v>4874</v>
      </c>
      <c r="Q3589" s="4">
        <f>_xlfn.XLOOKUP(C3589,customer_table!$A$2:$A$4947,customer_table!$A$2:$A$4947)</f>
        <v>96113</v>
      </c>
      <c r="R3589" t="str">
        <f>_xlfn.XLOOKUP(D3589,customer_table!$B$2:$B$4947,customer_table!$B$2:$B$4947)</f>
        <v>Enterprise</v>
      </c>
      <c r="S3589" s="4" t="b">
        <f t="shared" si="280"/>
        <v>1</v>
      </c>
      <c r="T3589" s="6" t="b">
        <f t="shared" si="281"/>
        <v>1</v>
      </c>
      <c r="U3589" cm="1">
        <f t="array" ref="U3589">INDEX(hdd_products!$H$2:$H$21,MATCH(1,(hdd_products!$A$2:$A$21=hdd_orders!B3589)*(hdd_products!$H$2:$H$21=hdd_orders!F3589),0))</f>
        <v>198.26</v>
      </c>
      <c r="V3589" s="6" t="b">
        <f t="shared" si="282"/>
        <v>1</v>
      </c>
      <c r="W3589" s="4">
        <f t="shared" si="283"/>
        <v>594.78</v>
      </c>
      <c r="X3589" s="6" t="b">
        <f t="shared" si="284"/>
        <v>1</v>
      </c>
      <c r="AD3589" s="52"/>
    </row>
    <row r="3590" spans="1:30" x14ac:dyDescent="0.45">
      <c r="A3590" s="4">
        <v>3588</v>
      </c>
      <c r="B3590">
        <v>1002</v>
      </c>
      <c r="C3590">
        <v>11558</v>
      </c>
      <c r="D3590" t="str">
        <f>_xlfn.XLOOKUP(C3590,customer_table!$A$2:$A$4869,customer_table!$B$2:$B$4869)</f>
        <v>Enterprise</v>
      </c>
      <c r="E3590">
        <v>1</v>
      </c>
      <c r="F3590">
        <v>198.26</v>
      </c>
      <c r="G3590">
        <v>198.26</v>
      </c>
      <c r="H3590">
        <v>0</v>
      </c>
      <c r="I3590">
        <v>18.88</v>
      </c>
      <c r="J3590" s="5">
        <v>45302</v>
      </c>
      <c r="K3590" s="5">
        <v>45309</v>
      </c>
      <c r="L3590" t="s">
        <v>4878</v>
      </c>
      <c r="M3590" t="s">
        <v>4877</v>
      </c>
      <c r="N3590" t="s">
        <v>4901</v>
      </c>
      <c r="O3590" t="s">
        <v>4880</v>
      </c>
      <c r="P3590" t="s">
        <v>4879</v>
      </c>
      <c r="Q3590" s="4">
        <f>_xlfn.XLOOKUP(C3590,customer_table!$A$2:$A$4947,customer_table!$A$2:$A$4947)</f>
        <v>11558</v>
      </c>
      <c r="R3590" t="str">
        <f>_xlfn.XLOOKUP(D3590,customer_table!$B$2:$B$4947,customer_table!$B$2:$B$4947)</f>
        <v>Enterprise</v>
      </c>
      <c r="S3590" s="4" t="b">
        <f t="shared" si="280"/>
        <v>1</v>
      </c>
      <c r="T3590" s="6" t="b">
        <f t="shared" si="281"/>
        <v>1</v>
      </c>
      <c r="U3590" cm="1">
        <f t="array" ref="U3590">INDEX(hdd_products!$H$2:$H$21,MATCH(1,(hdd_products!$A$2:$A$21=hdd_orders!B3590)*(hdd_products!$H$2:$H$21=hdd_orders!F3590),0))</f>
        <v>198.26</v>
      </c>
      <c r="V3590" s="6" t="b">
        <f t="shared" si="282"/>
        <v>1</v>
      </c>
      <c r="W3590" s="4">
        <f t="shared" si="283"/>
        <v>198.26</v>
      </c>
      <c r="X3590" s="6" t="b">
        <f t="shared" si="284"/>
        <v>1</v>
      </c>
      <c r="AD3590" s="52"/>
    </row>
    <row r="3591" spans="1:30" x14ac:dyDescent="0.45">
      <c r="A3591" s="4">
        <v>3589</v>
      </c>
      <c r="B3591">
        <v>1001</v>
      </c>
      <c r="C3591">
        <v>25930</v>
      </c>
      <c r="D3591" t="str">
        <f>_xlfn.XLOOKUP(C3591,customer_table!$A$2:$A$4869,customer_table!$B$2:$B$4869)</f>
        <v>Small Business</v>
      </c>
      <c r="E3591">
        <v>1</v>
      </c>
      <c r="F3591">
        <v>129.16999999999999</v>
      </c>
      <c r="G3591">
        <v>129.16999999999999</v>
      </c>
      <c r="H3591">
        <v>0</v>
      </c>
      <c r="I3591">
        <v>12.05</v>
      </c>
      <c r="J3591" s="5">
        <v>45636</v>
      </c>
      <c r="K3591" s="5">
        <v>45640</v>
      </c>
      <c r="L3591" t="s">
        <v>4882</v>
      </c>
      <c r="M3591" t="s">
        <v>4881</v>
      </c>
      <c r="N3591" t="s">
        <v>4892</v>
      </c>
      <c r="O3591" t="s">
        <v>4880</v>
      </c>
      <c r="P3591" t="s">
        <v>4884</v>
      </c>
      <c r="Q3591" s="4">
        <f>_xlfn.XLOOKUP(C3591,customer_table!$A$2:$A$4947,customer_table!$A$2:$A$4947)</f>
        <v>25930</v>
      </c>
      <c r="R3591" t="str">
        <f>_xlfn.XLOOKUP(D3591,customer_table!$B$2:$B$4947,customer_table!$B$2:$B$4947)</f>
        <v>Small Business</v>
      </c>
      <c r="S3591" s="4" t="b">
        <f t="shared" si="280"/>
        <v>1</v>
      </c>
      <c r="T3591" s="6" t="b">
        <f t="shared" si="281"/>
        <v>1</v>
      </c>
      <c r="U3591" cm="1">
        <f t="array" ref="U3591">INDEX(hdd_products!$H$2:$H$21,MATCH(1,(hdd_products!$A$2:$A$21=hdd_orders!B3591)*(hdd_products!$H$2:$H$21=hdd_orders!F3591),0))</f>
        <v>129.16999999999999</v>
      </c>
      <c r="V3591" s="6" t="b">
        <f t="shared" si="282"/>
        <v>1</v>
      </c>
      <c r="W3591" s="4">
        <f t="shared" si="283"/>
        <v>129.16999999999999</v>
      </c>
      <c r="X3591" s="6" t="b">
        <f t="shared" si="284"/>
        <v>1</v>
      </c>
      <c r="AD3591" s="52"/>
    </row>
    <row r="3592" spans="1:30" x14ac:dyDescent="0.45">
      <c r="A3592" s="4">
        <v>3590</v>
      </c>
      <c r="B3592">
        <v>1001</v>
      </c>
      <c r="C3592">
        <v>79813</v>
      </c>
      <c r="D3592" t="str">
        <f>_xlfn.XLOOKUP(C3592,customer_table!$A$2:$A$4869,customer_table!$B$2:$B$4869)</f>
        <v>Consumer</v>
      </c>
      <c r="E3592">
        <v>1</v>
      </c>
      <c r="F3592">
        <v>129.16999999999999</v>
      </c>
      <c r="G3592">
        <v>129.16999999999999</v>
      </c>
      <c r="H3592">
        <v>0</v>
      </c>
      <c r="I3592">
        <v>16.03</v>
      </c>
      <c r="J3592" s="5">
        <v>45591</v>
      </c>
      <c r="K3592" s="5">
        <v>45592</v>
      </c>
      <c r="L3592" t="s">
        <v>4889</v>
      </c>
      <c r="M3592" t="s">
        <v>4877</v>
      </c>
      <c r="N3592" t="s">
        <v>4901</v>
      </c>
      <c r="O3592" t="s">
        <v>4880</v>
      </c>
      <c r="P3592" t="s">
        <v>4886</v>
      </c>
      <c r="Q3592" s="4">
        <f>_xlfn.XLOOKUP(C3592,customer_table!$A$2:$A$4947,customer_table!$A$2:$A$4947)</f>
        <v>79813</v>
      </c>
      <c r="R3592" t="str">
        <f>_xlfn.XLOOKUP(D3592,customer_table!$B$2:$B$4947,customer_table!$B$2:$B$4947)</f>
        <v>Consumer</v>
      </c>
      <c r="S3592" s="4" t="b">
        <f t="shared" si="280"/>
        <v>1</v>
      </c>
      <c r="T3592" s="6" t="b">
        <f t="shared" si="281"/>
        <v>1</v>
      </c>
      <c r="U3592" cm="1">
        <f t="array" ref="U3592">INDEX(hdd_products!$H$2:$H$21,MATCH(1,(hdd_products!$A$2:$A$21=hdd_orders!B3592)*(hdd_products!$H$2:$H$21=hdd_orders!F3592),0))</f>
        <v>129.16999999999999</v>
      </c>
      <c r="V3592" s="6" t="b">
        <f t="shared" si="282"/>
        <v>1</v>
      </c>
      <c r="W3592" s="4">
        <f t="shared" si="283"/>
        <v>129.16999999999999</v>
      </c>
      <c r="X3592" s="6" t="b">
        <f t="shared" si="284"/>
        <v>1</v>
      </c>
      <c r="AD3592" s="52"/>
    </row>
    <row r="3593" spans="1:30" x14ac:dyDescent="0.45">
      <c r="A3593" s="4">
        <v>3591</v>
      </c>
      <c r="B3593">
        <v>1008</v>
      </c>
      <c r="C3593">
        <v>51307</v>
      </c>
      <c r="D3593" t="str">
        <f>_xlfn.XLOOKUP(C3593,customer_table!$A$2:$A$4869,customer_table!$B$2:$B$4869)</f>
        <v>Enterprise</v>
      </c>
      <c r="E3593">
        <v>1</v>
      </c>
      <c r="F3593">
        <v>269.08</v>
      </c>
      <c r="G3593">
        <v>269.08</v>
      </c>
      <c r="H3593">
        <v>0</v>
      </c>
      <c r="I3593">
        <v>18.579999999999998</v>
      </c>
      <c r="J3593" s="5">
        <v>45449</v>
      </c>
      <c r="K3593" s="5">
        <v>45451</v>
      </c>
      <c r="L3593" t="s">
        <v>4889</v>
      </c>
      <c r="M3593" t="s">
        <v>4896</v>
      </c>
      <c r="N3593" t="s">
        <v>4901</v>
      </c>
      <c r="O3593" t="s">
        <v>4875</v>
      </c>
      <c r="P3593" t="s">
        <v>4874</v>
      </c>
      <c r="Q3593" s="4">
        <f>_xlfn.XLOOKUP(C3593,customer_table!$A$2:$A$4947,customer_table!$A$2:$A$4947)</f>
        <v>51307</v>
      </c>
      <c r="R3593" t="str">
        <f>_xlfn.XLOOKUP(D3593,customer_table!$B$2:$B$4947,customer_table!$B$2:$B$4947)</f>
        <v>Enterprise</v>
      </c>
      <c r="S3593" s="4" t="b">
        <f t="shared" si="280"/>
        <v>1</v>
      </c>
      <c r="T3593" s="6" t="b">
        <f t="shared" si="281"/>
        <v>1</v>
      </c>
      <c r="U3593" cm="1">
        <f t="array" ref="U3593">INDEX(hdd_products!$H$2:$H$21,MATCH(1,(hdd_products!$A$2:$A$21=hdd_orders!B3593)*(hdd_products!$H$2:$H$21=hdd_orders!F3593),0))</f>
        <v>269.08</v>
      </c>
      <c r="V3593" s="6" t="b">
        <f t="shared" si="282"/>
        <v>1</v>
      </c>
      <c r="W3593" s="4">
        <f t="shared" si="283"/>
        <v>269.08</v>
      </c>
      <c r="X3593" s="6" t="b">
        <f t="shared" si="284"/>
        <v>1</v>
      </c>
      <c r="AD3593" s="52"/>
    </row>
    <row r="3594" spans="1:30" x14ac:dyDescent="0.45">
      <c r="A3594" s="4">
        <v>3592</v>
      </c>
      <c r="B3594">
        <v>1008</v>
      </c>
      <c r="C3594">
        <v>79614</v>
      </c>
      <c r="D3594" t="str">
        <f>_xlfn.XLOOKUP(C3594,customer_table!$A$2:$A$4869,customer_table!$B$2:$B$4869)</f>
        <v>Consumer</v>
      </c>
      <c r="E3594">
        <v>2</v>
      </c>
      <c r="F3594">
        <v>269.08</v>
      </c>
      <c r="G3594">
        <v>538.16</v>
      </c>
      <c r="H3594">
        <v>0</v>
      </c>
      <c r="I3594">
        <v>8.42</v>
      </c>
      <c r="J3594" s="5">
        <v>45510</v>
      </c>
      <c r="K3594" s="5">
        <v>45511</v>
      </c>
      <c r="L3594" t="s">
        <v>4902</v>
      </c>
      <c r="M3594" t="s">
        <v>4877</v>
      </c>
      <c r="N3594" t="s">
        <v>4876</v>
      </c>
      <c r="O3594" t="s">
        <v>4880</v>
      </c>
      <c r="P3594" t="s">
        <v>4874</v>
      </c>
      <c r="Q3594" s="4">
        <f>_xlfn.XLOOKUP(C3594,customer_table!$A$2:$A$4947,customer_table!$A$2:$A$4947)</f>
        <v>79614</v>
      </c>
      <c r="R3594" t="str">
        <f>_xlfn.XLOOKUP(D3594,customer_table!$B$2:$B$4947,customer_table!$B$2:$B$4947)</f>
        <v>Consumer</v>
      </c>
      <c r="S3594" s="4" t="b">
        <f t="shared" si="280"/>
        <v>1</v>
      </c>
      <c r="T3594" s="6" t="b">
        <f t="shared" si="281"/>
        <v>1</v>
      </c>
      <c r="U3594" cm="1">
        <f t="array" ref="U3594">INDEX(hdd_products!$H$2:$H$21,MATCH(1,(hdd_products!$A$2:$A$21=hdd_orders!B3594)*(hdd_products!$H$2:$H$21=hdd_orders!F3594),0))</f>
        <v>269.08</v>
      </c>
      <c r="V3594" s="6" t="b">
        <f t="shared" si="282"/>
        <v>1</v>
      </c>
      <c r="W3594" s="4">
        <f t="shared" si="283"/>
        <v>538.16</v>
      </c>
      <c r="X3594" s="6" t="b">
        <f t="shared" si="284"/>
        <v>1</v>
      </c>
      <c r="AD3594" s="52"/>
    </row>
    <row r="3595" spans="1:30" x14ac:dyDescent="0.45">
      <c r="A3595" s="4">
        <v>3593</v>
      </c>
      <c r="B3595">
        <v>1006</v>
      </c>
      <c r="C3595">
        <v>47146</v>
      </c>
      <c r="D3595" t="str">
        <f>_xlfn.XLOOKUP(C3595,customer_table!$A$2:$A$4869,customer_table!$B$2:$B$4869)</f>
        <v>Enterprise</v>
      </c>
      <c r="E3595">
        <v>1</v>
      </c>
      <c r="F3595">
        <v>307.20999999999998</v>
      </c>
      <c r="G3595">
        <v>307.20999999999998</v>
      </c>
      <c r="H3595">
        <v>0</v>
      </c>
      <c r="I3595">
        <v>15.36</v>
      </c>
      <c r="J3595" s="5">
        <v>45549</v>
      </c>
      <c r="K3595" s="5">
        <v>45555</v>
      </c>
      <c r="L3595" t="s">
        <v>4893</v>
      </c>
      <c r="M3595" t="s">
        <v>4881</v>
      </c>
      <c r="N3595" t="s">
        <v>4876</v>
      </c>
      <c r="O3595" t="s">
        <v>4880</v>
      </c>
      <c r="P3595" t="s">
        <v>4874</v>
      </c>
      <c r="Q3595" s="4">
        <f>_xlfn.XLOOKUP(C3595,customer_table!$A$2:$A$4947,customer_table!$A$2:$A$4947)</f>
        <v>47146</v>
      </c>
      <c r="R3595" t="str">
        <f>_xlfn.XLOOKUP(D3595,customer_table!$B$2:$B$4947,customer_table!$B$2:$B$4947)</f>
        <v>Enterprise</v>
      </c>
      <c r="S3595" s="4" t="b">
        <f t="shared" si="280"/>
        <v>1</v>
      </c>
      <c r="T3595" s="6" t="b">
        <f t="shared" si="281"/>
        <v>1</v>
      </c>
      <c r="U3595" cm="1">
        <f t="array" ref="U3595">INDEX(hdd_products!$H$2:$H$21,MATCH(1,(hdd_products!$A$2:$A$21=hdd_orders!B3595)*(hdd_products!$H$2:$H$21=hdd_orders!F3595),0))</f>
        <v>307.20999999999998</v>
      </c>
      <c r="V3595" s="6" t="b">
        <f t="shared" si="282"/>
        <v>1</v>
      </c>
      <c r="W3595" s="4">
        <f t="shared" si="283"/>
        <v>307.20999999999998</v>
      </c>
      <c r="X3595" s="6" t="b">
        <f t="shared" si="284"/>
        <v>1</v>
      </c>
      <c r="AD3595" s="52"/>
    </row>
    <row r="3596" spans="1:30" x14ac:dyDescent="0.45">
      <c r="A3596" s="4">
        <v>3594</v>
      </c>
      <c r="B3596">
        <v>1010</v>
      </c>
      <c r="C3596">
        <v>37077</v>
      </c>
      <c r="D3596" t="str">
        <f>_xlfn.XLOOKUP(C3596,customer_table!$A$2:$A$4869,customer_table!$B$2:$B$4869)</f>
        <v>Enterprise</v>
      </c>
      <c r="E3596">
        <v>1</v>
      </c>
      <c r="F3596">
        <v>446.61</v>
      </c>
      <c r="G3596">
        <v>446.61</v>
      </c>
      <c r="H3596">
        <v>0</v>
      </c>
      <c r="I3596">
        <v>8.42</v>
      </c>
      <c r="J3596" s="5">
        <v>45445</v>
      </c>
      <c r="K3596" s="5">
        <v>45447</v>
      </c>
      <c r="L3596" t="s">
        <v>4883</v>
      </c>
      <c r="M3596" t="s">
        <v>4877</v>
      </c>
      <c r="N3596" t="s">
        <v>4876</v>
      </c>
      <c r="O3596" t="s">
        <v>4875</v>
      </c>
      <c r="P3596" t="s">
        <v>4888</v>
      </c>
      <c r="Q3596" s="4">
        <f>_xlfn.XLOOKUP(C3596,customer_table!$A$2:$A$4947,customer_table!$A$2:$A$4947)</f>
        <v>37077</v>
      </c>
      <c r="R3596" t="str">
        <f>_xlfn.XLOOKUP(D3596,customer_table!$B$2:$B$4947,customer_table!$B$2:$B$4947)</f>
        <v>Enterprise</v>
      </c>
      <c r="S3596" s="4" t="b">
        <f t="shared" si="280"/>
        <v>1</v>
      </c>
      <c r="T3596" s="6" t="b">
        <f t="shared" si="281"/>
        <v>1</v>
      </c>
      <c r="U3596" cm="1">
        <f t="array" ref="U3596">INDEX(hdd_products!$H$2:$H$21,MATCH(1,(hdd_products!$A$2:$A$21=hdd_orders!B3596)*(hdd_products!$H$2:$H$21=hdd_orders!F3596),0))</f>
        <v>446.61</v>
      </c>
      <c r="V3596" s="6" t="b">
        <f t="shared" si="282"/>
        <v>1</v>
      </c>
      <c r="W3596" s="4">
        <f t="shared" si="283"/>
        <v>446.61</v>
      </c>
      <c r="X3596" s="6" t="b">
        <f t="shared" si="284"/>
        <v>1</v>
      </c>
      <c r="AD3596" s="52"/>
    </row>
    <row r="3597" spans="1:30" x14ac:dyDescent="0.45">
      <c r="A3597" s="4">
        <v>3595</v>
      </c>
      <c r="B3597">
        <v>1002</v>
      </c>
      <c r="C3597">
        <v>75036</v>
      </c>
      <c r="D3597" t="str">
        <f>_xlfn.XLOOKUP(C3597,customer_table!$A$2:$A$4869,customer_table!$B$2:$B$4869)</f>
        <v>Small Business</v>
      </c>
      <c r="E3597">
        <v>1</v>
      </c>
      <c r="F3597">
        <v>198.26</v>
      </c>
      <c r="G3597">
        <v>198.26</v>
      </c>
      <c r="H3597">
        <v>0</v>
      </c>
      <c r="I3597">
        <v>8.9600000000000009</v>
      </c>
      <c r="J3597" s="5">
        <v>45648</v>
      </c>
      <c r="K3597" s="5">
        <v>45655</v>
      </c>
      <c r="L3597" t="s">
        <v>4902</v>
      </c>
      <c r="M3597" t="s">
        <v>4877</v>
      </c>
      <c r="N3597" t="s">
        <v>4901</v>
      </c>
      <c r="O3597" t="s">
        <v>4880</v>
      </c>
      <c r="P3597" t="s">
        <v>4886</v>
      </c>
      <c r="Q3597" s="4">
        <f>_xlfn.XLOOKUP(C3597,customer_table!$A$2:$A$4947,customer_table!$A$2:$A$4947)</f>
        <v>75036</v>
      </c>
      <c r="R3597" t="str">
        <f>_xlfn.XLOOKUP(D3597,customer_table!$B$2:$B$4947,customer_table!$B$2:$B$4947)</f>
        <v>Small Business</v>
      </c>
      <c r="S3597" s="4" t="b">
        <f t="shared" si="280"/>
        <v>1</v>
      </c>
      <c r="T3597" s="6" t="b">
        <f t="shared" si="281"/>
        <v>1</v>
      </c>
      <c r="U3597" cm="1">
        <f t="array" ref="U3597">INDEX(hdd_products!$H$2:$H$21,MATCH(1,(hdd_products!$A$2:$A$21=hdd_orders!B3597)*(hdd_products!$H$2:$H$21=hdd_orders!F3597),0))</f>
        <v>198.26</v>
      </c>
      <c r="V3597" s="6" t="b">
        <f t="shared" si="282"/>
        <v>1</v>
      </c>
      <c r="W3597" s="4">
        <f t="shared" si="283"/>
        <v>198.26</v>
      </c>
      <c r="X3597" s="6" t="b">
        <f t="shared" si="284"/>
        <v>1</v>
      </c>
      <c r="AD3597" s="52"/>
    </row>
    <row r="3598" spans="1:30" x14ac:dyDescent="0.45">
      <c r="A3598" s="4">
        <v>3596</v>
      </c>
      <c r="B3598">
        <v>1002</v>
      </c>
      <c r="C3598">
        <v>55702</v>
      </c>
      <c r="D3598" t="str">
        <f>_xlfn.XLOOKUP(C3598,customer_table!$A$2:$A$4869,customer_table!$B$2:$B$4869)</f>
        <v>Enterprise</v>
      </c>
      <c r="E3598">
        <v>1</v>
      </c>
      <c r="F3598">
        <v>198.26</v>
      </c>
      <c r="G3598">
        <v>198.26</v>
      </c>
      <c r="H3598">
        <v>0</v>
      </c>
      <c r="I3598">
        <v>13.23</v>
      </c>
      <c r="J3598" s="5">
        <v>45363</v>
      </c>
      <c r="K3598" s="5">
        <v>45367</v>
      </c>
      <c r="L3598" t="s">
        <v>4895</v>
      </c>
      <c r="M3598" t="s">
        <v>4896</v>
      </c>
      <c r="N3598" t="s">
        <v>4876</v>
      </c>
      <c r="O3598" t="s">
        <v>4875</v>
      </c>
      <c r="P3598" t="s">
        <v>4891</v>
      </c>
      <c r="Q3598" s="4">
        <f>_xlfn.XLOOKUP(C3598,customer_table!$A$2:$A$4947,customer_table!$A$2:$A$4947)</f>
        <v>55702</v>
      </c>
      <c r="R3598" t="str">
        <f>_xlfn.XLOOKUP(D3598,customer_table!$B$2:$B$4947,customer_table!$B$2:$B$4947)</f>
        <v>Enterprise</v>
      </c>
      <c r="S3598" s="4" t="b">
        <f t="shared" si="280"/>
        <v>1</v>
      </c>
      <c r="T3598" s="6" t="b">
        <f t="shared" si="281"/>
        <v>1</v>
      </c>
      <c r="U3598" cm="1">
        <f t="array" ref="U3598">INDEX(hdd_products!$H$2:$H$21,MATCH(1,(hdd_products!$A$2:$A$21=hdd_orders!B3598)*(hdd_products!$H$2:$H$21=hdd_orders!F3598),0))</f>
        <v>198.26</v>
      </c>
      <c r="V3598" s="6" t="b">
        <f t="shared" si="282"/>
        <v>1</v>
      </c>
      <c r="W3598" s="4">
        <f t="shared" si="283"/>
        <v>198.26</v>
      </c>
      <c r="X3598" s="6" t="b">
        <f t="shared" si="284"/>
        <v>1</v>
      </c>
      <c r="AD3598" s="52"/>
    </row>
    <row r="3599" spans="1:30" x14ac:dyDescent="0.45">
      <c r="A3599" s="4">
        <v>3597</v>
      </c>
      <c r="B3599">
        <v>1004</v>
      </c>
      <c r="C3599">
        <v>41718</v>
      </c>
      <c r="D3599" t="str">
        <f>_xlfn.XLOOKUP(C3599,customer_table!$A$2:$A$4869,customer_table!$B$2:$B$4869)</f>
        <v>Enterprise</v>
      </c>
      <c r="E3599">
        <v>1</v>
      </c>
      <c r="F3599">
        <v>170.85</v>
      </c>
      <c r="G3599">
        <v>170.85</v>
      </c>
      <c r="H3599">
        <v>0</v>
      </c>
      <c r="I3599">
        <v>16.829999999999998</v>
      </c>
      <c r="J3599" s="5">
        <v>45582</v>
      </c>
      <c r="K3599" s="5">
        <v>45584</v>
      </c>
      <c r="L3599" t="s">
        <v>4878</v>
      </c>
      <c r="M3599" t="s">
        <v>4896</v>
      </c>
      <c r="N3599" t="s">
        <v>4876</v>
      </c>
      <c r="O3599" t="s">
        <v>4880</v>
      </c>
      <c r="P3599" t="s">
        <v>4891</v>
      </c>
      <c r="Q3599" s="4">
        <f>_xlfn.XLOOKUP(C3599,customer_table!$A$2:$A$4947,customer_table!$A$2:$A$4947)</f>
        <v>41718</v>
      </c>
      <c r="R3599" t="str">
        <f>_xlfn.XLOOKUP(D3599,customer_table!$B$2:$B$4947,customer_table!$B$2:$B$4947)</f>
        <v>Enterprise</v>
      </c>
      <c r="S3599" s="4" t="b">
        <f t="shared" si="280"/>
        <v>1</v>
      </c>
      <c r="T3599" s="6" t="b">
        <f t="shared" si="281"/>
        <v>1</v>
      </c>
      <c r="U3599" cm="1">
        <f t="array" ref="U3599">INDEX(hdd_products!$H$2:$H$21,MATCH(1,(hdd_products!$A$2:$A$21=hdd_orders!B3599)*(hdd_products!$H$2:$H$21=hdd_orders!F3599),0))</f>
        <v>170.85</v>
      </c>
      <c r="V3599" s="6" t="b">
        <f t="shared" si="282"/>
        <v>1</v>
      </c>
      <c r="W3599" s="4">
        <f t="shared" si="283"/>
        <v>170.85</v>
      </c>
      <c r="X3599" s="6" t="b">
        <f t="shared" si="284"/>
        <v>1</v>
      </c>
      <c r="AD3599" s="52"/>
    </row>
    <row r="3600" spans="1:30" x14ac:dyDescent="0.45">
      <c r="A3600" s="4">
        <v>3598</v>
      </c>
      <c r="B3600">
        <v>1002</v>
      </c>
      <c r="C3600">
        <v>66387</v>
      </c>
      <c r="D3600" t="str">
        <f>_xlfn.XLOOKUP(C3600,customer_table!$A$2:$A$4869,customer_table!$B$2:$B$4869)</f>
        <v>Small Business</v>
      </c>
      <c r="E3600">
        <v>1</v>
      </c>
      <c r="F3600">
        <v>198.26</v>
      </c>
      <c r="G3600">
        <v>198.26</v>
      </c>
      <c r="H3600">
        <v>0</v>
      </c>
      <c r="I3600">
        <v>8.08</v>
      </c>
      <c r="J3600" s="5">
        <v>45612</v>
      </c>
      <c r="K3600" s="5">
        <v>45615</v>
      </c>
      <c r="L3600" t="s">
        <v>4883</v>
      </c>
      <c r="M3600" t="s">
        <v>4877</v>
      </c>
      <c r="N3600" t="s">
        <v>4876</v>
      </c>
      <c r="O3600" t="s">
        <v>4880</v>
      </c>
      <c r="P3600" t="s">
        <v>4884</v>
      </c>
      <c r="Q3600" s="4">
        <f>_xlfn.XLOOKUP(C3600,customer_table!$A$2:$A$4947,customer_table!$A$2:$A$4947)</f>
        <v>66387</v>
      </c>
      <c r="R3600" t="str">
        <f>_xlfn.XLOOKUP(D3600,customer_table!$B$2:$B$4947,customer_table!$B$2:$B$4947)</f>
        <v>Small Business</v>
      </c>
      <c r="S3600" s="4" t="b">
        <f t="shared" si="280"/>
        <v>1</v>
      </c>
      <c r="T3600" s="6" t="b">
        <f t="shared" si="281"/>
        <v>1</v>
      </c>
      <c r="U3600" cm="1">
        <f t="array" ref="U3600">INDEX(hdd_products!$H$2:$H$21,MATCH(1,(hdd_products!$A$2:$A$21=hdd_orders!B3600)*(hdd_products!$H$2:$H$21=hdd_orders!F3600),0))</f>
        <v>198.26</v>
      </c>
      <c r="V3600" s="6" t="b">
        <f t="shared" si="282"/>
        <v>1</v>
      </c>
      <c r="W3600" s="4">
        <f t="shared" si="283"/>
        <v>198.26</v>
      </c>
      <c r="X3600" s="6" t="b">
        <f t="shared" si="284"/>
        <v>1</v>
      </c>
      <c r="AD3600" s="52"/>
    </row>
    <row r="3601" spans="1:30" x14ac:dyDescent="0.45">
      <c r="A3601" s="4">
        <v>3599</v>
      </c>
      <c r="B3601">
        <v>1006</v>
      </c>
      <c r="C3601">
        <v>21265</v>
      </c>
      <c r="D3601" t="str">
        <f>_xlfn.XLOOKUP(C3601,customer_table!$A$2:$A$4869,customer_table!$B$2:$B$4869)</f>
        <v>Enterprise</v>
      </c>
      <c r="E3601">
        <v>1</v>
      </c>
      <c r="F3601">
        <v>307.20999999999998</v>
      </c>
      <c r="G3601">
        <v>307.20999999999998</v>
      </c>
      <c r="H3601">
        <v>0</v>
      </c>
      <c r="I3601">
        <v>13.99</v>
      </c>
      <c r="J3601" s="5">
        <v>45441</v>
      </c>
      <c r="K3601" s="5">
        <v>45445</v>
      </c>
      <c r="L3601" t="s">
        <v>4882</v>
      </c>
      <c r="M3601" t="s">
        <v>4877</v>
      </c>
      <c r="N3601" t="s">
        <v>4876</v>
      </c>
      <c r="O3601" t="s">
        <v>4880</v>
      </c>
      <c r="P3601" t="s">
        <v>4879</v>
      </c>
      <c r="Q3601" s="4">
        <f>_xlfn.XLOOKUP(C3601,customer_table!$A$2:$A$4947,customer_table!$A$2:$A$4947)</f>
        <v>21265</v>
      </c>
      <c r="R3601" t="str">
        <f>_xlfn.XLOOKUP(D3601,customer_table!$B$2:$B$4947,customer_table!$B$2:$B$4947)</f>
        <v>Enterprise</v>
      </c>
      <c r="S3601" s="4" t="b">
        <f t="shared" si="280"/>
        <v>1</v>
      </c>
      <c r="T3601" s="6" t="b">
        <f t="shared" si="281"/>
        <v>1</v>
      </c>
      <c r="U3601" cm="1">
        <f t="array" ref="U3601">INDEX(hdd_products!$H$2:$H$21,MATCH(1,(hdd_products!$A$2:$A$21=hdd_orders!B3601)*(hdd_products!$H$2:$H$21=hdd_orders!F3601),0))</f>
        <v>307.20999999999998</v>
      </c>
      <c r="V3601" s="6" t="b">
        <f t="shared" si="282"/>
        <v>1</v>
      </c>
      <c r="W3601" s="4">
        <f t="shared" si="283"/>
        <v>307.20999999999998</v>
      </c>
      <c r="X3601" s="6" t="b">
        <f t="shared" si="284"/>
        <v>1</v>
      </c>
      <c r="AD3601" s="52"/>
    </row>
    <row r="3602" spans="1:30" x14ac:dyDescent="0.45">
      <c r="A3602" s="4">
        <v>3600</v>
      </c>
      <c r="B3602">
        <v>1007</v>
      </c>
      <c r="C3602">
        <v>84461</v>
      </c>
      <c r="D3602" t="str">
        <f>_xlfn.XLOOKUP(C3602,customer_table!$A$2:$A$4869,customer_table!$B$2:$B$4869)</f>
        <v>Consumer</v>
      </c>
      <c r="E3602">
        <v>10</v>
      </c>
      <c r="F3602">
        <v>415.57</v>
      </c>
      <c r="G3602">
        <v>4155.7</v>
      </c>
      <c r="H3602">
        <v>0</v>
      </c>
      <c r="I3602">
        <v>13.74</v>
      </c>
      <c r="J3602" s="5">
        <v>45484</v>
      </c>
      <c r="K3602" s="5">
        <v>45486</v>
      </c>
      <c r="L3602" t="s">
        <v>4882</v>
      </c>
      <c r="M3602" t="s">
        <v>4896</v>
      </c>
      <c r="N3602" t="s">
        <v>4901</v>
      </c>
      <c r="O3602" t="s">
        <v>4875</v>
      </c>
      <c r="P3602" t="s">
        <v>4886</v>
      </c>
      <c r="Q3602" s="4">
        <f>_xlfn.XLOOKUP(C3602,customer_table!$A$2:$A$4947,customer_table!$A$2:$A$4947)</f>
        <v>84461</v>
      </c>
      <c r="R3602" t="str">
        <f>_xlfn.XLOOKUP(D3602,customer_table!$B$2:$B$4947,customer_table!$B$2:$B$4947)</f>
        <v>Consumer</v>
      </c>
      <c r="S3602" s="4" t="b">
        <f t="shared" si="280"/>
        <v>1</v>
      </c>
      <c r="T3602" s="6" t="b">
        <f t="shared" si="281"/>
        <v>1</v>
      </c>
      <c r="U3602" cm="1">
        <f t="array" ref="U3602">INDEX(hdd_products!$H$2:$H$21,MATCH(1,(hdd_products!$A$2:$A$21=hdd_orders!B3602)*(hdd_products!$H$2:$H$21=hdd_orders!F3602),0))</f>
        <v>415.57</v>
      </c>
      <c r="V3602" s="6" t="b">
        <f t="shared" si="282"/>
        <v>1</v>
      </c>
      <c r="W3602" s="4">
        <f t="shared" si="283"/>
        <v>4155.7</v>
      </c>
      <c r="X3602" s="6" t="b">
        <f t="shared" si="284"/>
        <v>1</v>
      </c>
      <c r="AD3602" s="52"/>
    </row>
    <row r="3603" spans="1:30" x14ac:dyDescent="0.45">
      <c r="A3603" s="4">
        <v>3601</v>
      </c>
      <c r="B3603">
        <v>1013</v>
      </c>
      <c r="C3603">
        <v>42256</v>
      </c>
      <c r="D3603" t="str">
        <f>_xlfn.XLOOKUP(C3603,customer_table!$A$2:$A$4869,customer_table!$B$2:$B$4869)</f>
        <v>Consumer</v>
      </c>
      <c r="E3603">
        <v>1</v>
      </c>
      <c r="F3603">
        <v>588.66999999999996</v>
      </c>
      <c r="G3603">
        <v>588.66999999999996</v>
      </c>
      <c r="H3603">
        <v>0</v>
      </c>
      <c r="I3603">
        <v>13.13</v>
      </c>
      <c r="J3603" s="5">
        <v>45351</v>
      </c>
      <c r="K3603" s="5">
        <v>45352</v>
      </c>
      <c r="L3603" t="s">
        <v>4882</v>
      </c>
      <c r="M3603" t="s">
        <v>4881</v>
      </c>
      <c r="N3603" t="s">
        <v>4901</v>
      </c>
      <c r="O3603" t="s">
        <v>4875</v>
      </c>
      <c r="P3603" t="s">
        <v>4888</v>
      </c>
      <c r="Q3603" s="4">
        <f>_xlfn.XLOOKUP(C3603,customer_table!$A$2:$A$4947,customer_table!$A$2:$A$4947)</f>
        <v>42256</v>
      </c>
      <c r="R3603" t="str">
        <f>_xlfn.XLOOKUP(D3603,customer_table!$B$2:$B$4947,customer_table!$B$2:$B$4947)</f>
        <v>Consumer</v>
      </c>
      <c r="S3603" s="4" t="b">
        <f t="shared" si="280"/>
        <v>1</v>
      </c>
      <c r="T3603" s="6" t="b">
        <f t="shared" si="281"/>
        <v>1</v>
      </c>
      <c r="U3603" cm="1">
        <f t="array" ref="U3603">INDEX(hdd_products!$H$2:$H$21,MATCH(1,(hdd_products!$A$2:$A$21=hdd_orders!B3603)*(hdd_products!$H$2:$H$21=hdd_orders!F3603),0))</f>
        <v>588.66999999999996</v>
      </c>
      <c r="V3603" s="6" t="b">
        <f t="shared" si="282"/>
        <v>1</v>
      </c>
      <c r="W3603" s="4">
        <f t="shared" si="283"/>
        <v>588.66999999999996</v>
      </c>
      <c r="X3603" s="6" t="b">
        <f t="shared" si="284"/>
        <v>1</v>
      </c>
      <c r="AD3603" s="52"/>
    </row>
    <row r="3604" spans="1:30" x14ac:dyDescent="0.45">
      <c r="A3604" s="4">
        <v>3602</v>
      </c>
      <c r="B3604">
        <v>1005</v>
      </c>
      <c r="C3604">
        <v>41455</v>
      </c>
      <c r="D3604" t="str">
        <f>_xlfn.XLOOKUP(C3604,customer_table!$A$2:$A$4869,customer_table!$B$2:$B$4869)</f>
        <v>Consumer</v>
      </c>
      <c r="E3604">
        <v>1</v>
      </c>
      <c r="F3604">
        <v>204.55</v>
      </c>
      <c r="G3604">
        <v>204.55</v>
      </c>
      <c r="H3604">
        <v>0</v>
      </c>
      <c r="I3604">
        <v>19.34</v>
      </c>
      <c r="J3604" s="5">
        <v>45629</v>
      </c>
      <c r="K3604" s="5">
        <v>45631</v>
      </c>
      <c r="L3604" t="s">
        <v>4887</v>
      </c>
      <c r="M3604" t="s">
        <v>4898</v>
      </c>
      <c r="N3604" t="s">
        <v>4892</v>
      </c>
      <c r="O3604" t="s">
        <v>4880</v>
      </c>
      <c r="P3604" t="s">
        <v>4888</v>
      </c>
      <c r="Q3604" s="4">
        <f>_xlfn.XLOOKUP(C3604,customer_table!$A$2:$A$4947,customer_table!$A$2:$A$4947)</f>
        <v>41455</v>
      </c>
      <c r="R3604" t="str">
        <f>_xlfn.XLOOKUP(D3604,customer_table!$B$2:$B$4947,customer_table!$B$2:$B$4947)</f>
        <v>Consumer</v>
      </c>
      <c r="S3604" s="4" t="b">
        <f t="shared" si="280"/>
        <v>1</v>
      </c>
      <c r="T3604" s="6" t="b">
        <f t="shared" si="281"/>
        <v>1</v>
      </c>
      <c r="U3604" cm="1">
        <f t="array" ref="U3604">INDEX(hdd_products!$H$2:$H$21,MATCH(1,(hdd_products!$A$2:$A$21=hdd_orders!B3604)*(hdd_products!$H$2:$H$21=hdd_orders!F3604),0))</f>
        <v>204.55</v>
      </c>
      <c r="V3604" s="6" t="b">
        <f t="shared" si="282"/>
        <v>1</v>
      </c>
      <c r="W3604" s="4">
        <f t="shared" si="283"/>
        <v>204.55</v>
      </c>
      <c r="X3604" s="6" t="b">
        <f t="shared" si="284"/>
        <v>1</v>
      </c>
      <c r="AD3604" s="52"/>
    </row>
    <row r="3605" spans="1:30" x14ac:dyDescent="0.45">
      <c r="A3605" s="4">
        <v>3603</v>
      </c>
      <c r="B3605">
        <v>1001</v>
      </c>
      <c r="C3605">
        <v>87922</v>
      </c>
      <c r="D3605" t="str">
        <f>_xlfn.XLOOKUP(C3605,customer_table!$A$2:$A$4869,customer_table!$B$2:$B$4869)</f>
        <v>Consumer</v>
      </c>
      <c r="E3605">
        <v>1</v>
      </c>
      <c r="F3605">
        <v>129.16999999999999</v>
      </c>
      <c r="G3605">
        <v>129.16999999999999</v>
      </c>
      <c r="H3605">
        <v>0</v>
      </c>
      <c r="I3605">
        <v>14.47</v>
      </c>
      <c r="J3605" s="5">
        <v>45306</v>
      </c>
      <c r="K3605" s="5">
        <v>45313</v>
      </c>
      <c r="L3605" t="s">
        <v>4890</v>
      </c>
      <c r="M3605" t="s">
        <v>4877</v>
      </c>
      <c r="N3605" t="s">
        <v>4876</v>
      </c>
      <c r="O3605" t="s">
        <v>4875</v>
      </c>
      <c r="P3605" t="s">
        <v>4888</v>
      </c>
      <c r="Q3605" s="4">
        <f>_xlfn.XLOOKUP(C3605,customer_table!$A$2:$A$4947,customer_table!$A$2:$A$4947)</f>
        <v>87922</v>
      </c>
      <c r="R3605" t="str">
        <f>_xlfn.XLOOKUP(D3605,customer_table!$B$2:$B$4947,customer_table!$B$2:$B$4947)</f>
        <v>Consumer</v>
      </c>
      <c r="S3605" s="4" t="b">
        <f t="shared" si="280"/>
        <v>1</v>
      </c>
      <c r="T3605" s="6" t="b">
        <f t="shared" si="281"/>
        <v>1</v>
      </c>
      <c r="U3605" cm="1">
        <f t="array" ref="U3605">INDEX(hdd_products!$H$2:$H$21,MATCH(1,(hdd_products!$A$2:$A$21=hdd_orders!B3605)*(hdd_products!$H$2:$H$21=hdd_orders!F3605),0))</f>
        <v>129.16999999999999</v>
      </c>
      <c r="V3605" s="6" t="b">
        <f t="shared" si="282"/>
        <v>1</v>
      </c>
      <c r="W3605" s="4">
        <f t="shared" si="283"/>
        <v>129.16999999999999</v>
      </c>
      <c r="X3605" s="6" t="b">
        <f t="shared" si="284"/>
        <v>1</v>
      </c>
      <c r="AD3605" s="52"/>
    </row>
    <row r="3606" spans="1:30" x14ac:dyDescent="0.45">
      <c r="A3606" s="4">
        <v>3604</v>
      </c>
      <c r="B3606">
        <v>1001</v>
      </c>
      <c r="C3606">
        <v>42685</v>
      </c>
      <c r="D3606" t="str">
        <f>_xlfn.XLOOKUP(C3606,customer_table!$A$2:$A$4869,customer_table!$B$2:$B$4869)</f>
        <v>Enterprise</v>
      </c>
      <c r="E3606">
        <v>1</v>
      </c>
      <c r="F3606">
        <v>129.16999999999999</v>
      </c>
      <c r="G3606">
        <v>129.16999999999999</v>
      </c>
      <c r="H3606">
        <v>0</v>
      </c>
      <c r="I3606">
        <v>8.68</v>
      </c>
      <c r="J3606" s="5">
        <v>45501</v>
      </c>
      <c r="K3606" s="5">
        <v>45502</v>
      </c>
      <c r="L3606" t="s">
        <v>4899</v>
      </c>
      <c r="M3606" t="s">
        <v>4898</v>
      </c>
      <c r="N3606" t="s">
        <v>4876</v>
      </c>
      <c r="O3606" t="s">
        <v>4880</v>
      </c>
      <c r="P3606" t="s">
        <v>4874</v>
      </c>
      <c r="Q3606" s="4">
        <f>_xlfn.XLOOKUP(C3606,customer_table!$A$2:$A$4947,customer_table!$A$2:$A$4947)</f>
        <v>42685</v>
      </c>
      <c r="R3606" t="str">
        <f>_xlfn.XLOOKUP(D3606,customer_table!$B$2:$B$4947,customer_table!$B$2:$B$4947)</f>
        <v>Enterprise</v>
      </c>
      <c r="S3606" s="4" t="b">
        <f t="shared" si="280"/>
        <v>1</v>
      </c>
      <c r="T3606" s="6" t="b">
        <f t="shared" si="281"/>
        <v>1</v>
      </c>
      <c r="U3606" cm="1">
        <f t="array" ref="U3606">INDEX(hdd_products!$H$2:$H$21,MATCH(1,(hdd_products!$A$2:$A$21=hdd_orders!B3606)*(hdd_products!$H$2:$H$21=hdd_orders!F3606),0))</f>
        <v>129.16999999999999</v>
      </c>
      <c r="V3606" s="6" t="b">
        <f t="shared" si="282"/>
        <v>1</v>
      </c>
      <c r="W3606" s="4">
        <f t="shared" si="283"/>
        <v>129.16999999999999</v>
      </c>
      <c r="X3606" s="6" t="b">
        <f t="shared" si="284"/>
        <v>1</v>
      </c>
      <c r="AD3606" s="52"/>
    </row>
    <row r="3607" spans="1:30" x14ac:dyDescent="0.45">
      <c r="A3607" s="4">
        <v>3605</v>
      </c>
      <c r="B3607">
        <v>1006</v>
      </c>
      <c r="C3607">
        <v>19003</v>
      </c>
      <c r="D3607" t="str">
        <f>_xlfn.XLOOKUP(C3607,customer_table!$A$2:$A$4869,customer_table!$B$2:$B$4869)</f>
        <v>Enterprise</v>
      </c>
      <c r="E3607">
        <v>3</v>
      </c>
      <c r="F3607">
        <v>307.20999999999998</v>
      </c>
      <c r="G3607">
        <v>921.63</v>
      </c>
      <c r="H3607">
        <v>0</v>
      </c>
      <c r="I3607">
        <v>10.75</v>
      </c>
      <c r="J3607" s="5">
        <v>45485</v>
      </c>
      <c r="K3607" s="5">
        <v>45492</v>
      </c>
      <c r="L3607" t="s">
        <v>4900</v>
      </c>
      <c r="M3607" t="s">
        <v>4877</v>
      </c>
      <c r="N3607" t="s">
        <v>4892</v>
      </c>
      <c r="O3607" t="s">
        <v>4875</v>
      </c>
      <c r="P3607" t="s">
        <v>4879</v>
      </c>
      <c r="Q3607" s="4">
        <f>_xlfn.XLOOKUP(C3607,customer_table!$A$2:$A$4947,customer_table!$A$2:$A$4947)</f>
        <v>19003</v>
      </c>
      <c r="R3607" t="str">
        <f>_xlfn.XLOOKUP(D3607,customer_table!$B$2:$B$4947,customer_table!$B$2:$B$4947)</f>
        <v>Enterprise</v>
      </c>
      <c r="S3607" s="4" t="b">
        <f t="shared" si="280"/>
        <v>1</v>
      </c>
      <c r="T3607" s="6" t="b">
        <f t="shared" si="281"/>
        <v>1</v>
      </c>
      <c r="U3607" cm="1">
        <f t="array" ref="U3607">INDEX(hdd_products!$H$2:$H$21,MATCH(1,(hdd_products!$A$2:$A$21=hdd_orders!B3607)*(hdd_products!$H$2:$H$21=hdd_orders!F3607),0))</f>
        <v>307.20999999999998</v>
      </c>
      <c r="V3607" s="6" t="b">
        <f t="shared" si="282"/>
        <v>1</v>
      </c>
      <c r="W3607" s="4">
        <f t="shared" si="283"/>
        <v>921.62999999999988</v>
      </c>
      <c r="X3607" s="6" t="b">
        <f t="shared" si="284"/>
        <v>1</v>
      </c>
      <c r="AD3607" s="52"/>
    </row>
    <row r="3608" spans="1:30" x14ac:dyDescent="0.45">
      <c r="A3608" s="4">
        <v>3606</v>
      </c>
      <c r="B3608">
        <v>1010</v>
      </c>
      <c r="C3608">
        <v>70532</v>
      </c>
      <c r="D3608" t="str">
        <f>_xlfn.XLOOKUP(C3608,customer_table!$A$2:$A$4869,customer_table!$B$2:$B$4869)</f>
        <v>Small Business</v>
      </c>
      <c r="E3608">
        <v>1</v>
      </c>
      <c r="F3608">
        <v>446.61</v>
      </c>
      <c r="G3608">
        <v>446.61</v>
      </c>
      <c r="H3608">
        <v>0</v>
      </c>
      <c r="I3608">
        <v>18.48</v>
      </c>
      <c r="J3608" s="5">
        <v>45309</v>
      </c>
      <c r="K3608" s="5">
        <v>45310</v>
      </c>
      <c r="L3608" t="s">
        <v>4887</v>
      </c>
      <c r="M3608" t="s">
        <v>4881</v>
      </c>
      <c r="N3608" t="s">
        <v>4876</v>
      </c>
      <c r="O3608" t="s">
        <v>4875</v>
      </c>
      <c r="P3608" t="s">
        <v>4874</v>
      </c>
      <c r="Q3608" s="4">
        <f>_xlfn.XLOOKUP(C3608,customer_table!$A$2:$A$4947,customer_table!$A$2:$A$4947)</f>
        <v>70532</v>
      </c>
      <c r="R3608" t="str">
        <f>_xlfn.XLOOKUP(D3608,customer_table!$B$2:$B$4947,customer_table!$B$2:$B$4947)</f>
        <v>Small Business</v>
      </c>
      <c r="S3608" s="4" t="b">
        <f t="shared" si="280"/>
        <v>1</v>
      </c>
      <c r="T3608" s="6" t="b">
        <f t="shared" si="281"/>
        <v>1</v>
      </c>
      <c r="U3608" cm="1">
        <f t="array" ref="U3608">INDEX(hdd_products!$H$2:$H$21,MATCH(1,(hdd_products!$A$2:$A$21=hdd_orders!B3608)*(hdd_products!$H$2:$H$21=hdd_orders!F3608),0))</f>
        <v>446.61</v>
      </c>
      <c r="V3608" s="6" t="b">
        <f t="shared" si="282"/>
        <v>1</v>
      </c>
      <c r="W3608" s="4">
        <f t="shared" si="283"/>
        <v>446.61</v>
      </c>
      <c r="X3608" s="6" t="b">
        <f t="shared" si="284"/>
        <v>1</v>
      </c>
      <c r="AD3608" s="52"/>
    </row>
    <row r="3609" spans="1:30" x14ac:dyDescent="0.45">
      <c r="A3609" s="4">
        <v>3607</v>
      </c>
      <c r="B3609">
        <v>1001</v>
      </c>
      <c r="C3609">
        <v>93206</v>
      </c>
      <c r="D3609" t="str">
        <f>_xlfn.XLOOKUP(C3609,customer_table!$A$2:$A$4869,customer_table!$B$2:$B$4869)</f>
        <v>Enterprise</v>
      </c>
      <c r="E3609">
        <v>1</v>
      </c>
      <c r="F3609">
        <v>129.16999999999999</v>
      </c>
      <c r="G3609">
        <v>129.16999999999999</v>
      </c>
      <c r="H3609">
        <v>0</v>
      </c>
      <c r="I3609">
        <v>19.48</v>
      </c>
      <c r="J3609" s="5">
        <v>45463</v>
      </c>
      <c r="K3609" s="5">
        <v>45468</v>
      </c>
      <c r="L3609" t="s">
        <v>4887</v>
      </c>
      <c r="M3609" t="s">
        <v>4896</v>
      </c>
      <c r="N3609" t="s">
        <v>4876</v>
      </c>
      <c r="O3609" t="s">
        <v>4875</v>
      </c>
      <c r="P3609" t="s">
        <v>4874</v>
      </c>
      <c r="Q3609" s="4">
        <f>_xlfn.XLOOKUP(C3609,customer_table!$A$2:$A$4947,customer_table!$A$2:$A$4947)</f>
        <v>93206</v>
      </c>
      <c r="R3609" t="str">
        <f>_xlfn.XLOOKUP(D3609,customer_table!$B$2:$B$4947,customer_table!$B$2:$B$4947)</f>
        <v>Enterprise</v>
      </c>
      <c r="S3609" s="4" t="b">
        <f t="shared" si="280"/>
        <v>1</v>
      </c>
      <c r="T3609" s="6" t="b">
        <f t="shared" si="281"/>
        <v>1</v>
      </c>
      <c r="U3609" cm="1">
        <f t="array" ref="U3609">INDEX(hdd_products!$H$2:$H$21,MATCH(1,(hdd_products!$A$2:$A$21=hdd_orders!B3609)*(hdd_products!$H$2:$H$21=hdd_orders!F3609),0))</f>
        <v>129.16999999999999</v>
      </c>
      <c r="V3609" s="6" t="b">
        <f t="shared" si="282"/>
        <v>1</v>
      </c>
      <c r="W3609" s="4">
        <f t="shared" si="283"/>
        <v>129.16999999999999</v>
      </c>
      <c r="X3609" s="6" t="b">
        <f t="shared" si="284"/>
        <v>1</v>
      </c>
      <c r="AD3609" s="52"/>
    </row>
    <row r="3610" spans="1:30" x14ac:dyDescent="0.45">
      <c r="A3610" s="4">
        <v>3608</v>
      </c>
      <c r="B3610">
        <v>1002</v>
      </c>
      <c r="C3610">
        <v>14911</v>
      </c>
      <c r="D3610" t="str">
        <f>_xlfn.XLOOKUP(C3610,customer_table!$A$2:$A$4869,customer_table!$B$2:$B$4869)</f>
        <v>Enterprise</v>
      </c>
      <c r="E3610">
        <v>10</v>
      </c>
      <c r="F3610">
        <v>198.26</v>
      </c>
      <c r="G3610">
        <v>1982.6</v>
      </c>
      <c r="H3610">
        <v>0</v>
      </c>
      <c r="I3610">
        <v>15.88</v>
      </c>
      <c r="J3610" s="5">
        <v>45313</v>
      </c>
      <c r="K3610" s="5">
        <v>45316</v>
      </c>
      <c r="L3610" t="s">
        <v>4895</v>
      </c>
      <c r="M3610" t="s">
        <v>4898</v>
      </c>
      <c r="N3610" t="s">
        <v>4876</v>
      </c>
      <c r="O3610" t="s">
        <v>4880</v>
      </c>
      <c r="P3610" t="s">
        <v>4886</v>
      </c>
      <c r="Q3610" s="4">
        <f>_xlfn.XLOOKUP(C3610,customer_table!$A$2:$A$4947,customer_table!$A$2:$A$4947)</f>
        <v>14911</v>
      </c>
      <c r="R3610" t="str">
        <f>_xlfn.XLOOKUP(D3610,customer_table!$B$2:$B$4947,customer_table!$B$2:$B$4947)</f>
        <v>Enterprise</v>
      </c>
      <c r="S3610" s="4" t="b">
        <f t="shared" si="280"/>
        <v>1</v>
      </c>
      <c r="T3610" s="6" t="b">
        <f t="shared" si="281"/>
        <v>1</v>
      </c>
      <c r="U3610" cm="1">
        <f t="array" ref="U3610">INDEX(hdd_products!$H$2:$H$21,MATCH(1,(hdd_products!$A$2:$A$21=hdd_orders!B3610)*(hdd_products!$H$2:$H$21=hdd_orders!F3610),0))</f>
        <v>198.26</v>
      </c>
      <c r="V3610" s="6" t="b">
        <f t="shared" si="282"/>
        <v>1</v>
      </c>
      <c r="W3610" s="4">
        <f t="shared" si="283"/>
        <v>1982.6</v>
      </c>
      <c r="X3610" s="6" t="b">
        <f t="shared" si="284"/>
        <v>1</v>
      </c>
      <c r="AD3610" s="52"/>
    </row>
    <row r="3611" spans="1:30" x14ac:dyDescent="0.45">
      <c r="A3611" s="4">
        <v>3609</v>
      </c>
      <c r="B3611">
        <v>1013</v>
      </c>
      <c r="C3611">
        <v>38048</v>
      </c>
      <c r="D3611" t="str">
        <f>_xlfn.XLOOKUP(C3611,customer_table!$A$2:$A$4869,customer_table!$B$2:$B$4869)</f>
        <v>Small Business</v>
      </c>
      <c r="E3611">
        <v>2</v>
      </c>
      <c r="F3611">
        <v>588.66999999999996</v>
      </c>
      <c r="G3611">
        <v>1177.3399999999999</v>
      </c>
      <c r="H3611">
        <v>0</v>
      </c>
      <c r="I3611">
        <v>17.95</v>
      </c>
      <c r="J3611" s="5">
        <v>45292</v>
      </c>
      <c r="K3611" s="5">
        <v>45294</v>
      </c>
      <c r="L3611" t="s">
        <v>4887</v>
      </c>
      <c r="M3611" t="s">
        <v>4877</v>
      </c>
      <c r="N3611" t="s">
        <v>4876</v>
      </c>
      <c r="O3611" t="s">
        <v>4880</v>
      </c>
      <c r="P3611" t="s">
        <v>4884</v>
      </c>
      <c r="Q3611" s="4">
        <f>_xlfn.XLOOKUP(C3611,customer_table!$A$2:$A$4947,customer_table!$A$2:$A$4947)</f>
        <v>38048</v>
      </c>
      <c r="R3611" t="str">
        <f>_xlfn.XLOOKUP(D3611,customer_table!$B$2:$B$4947,customer_table!$B$2:$B$4947)</f>
        <v>Small Business</v>
      </c>
      <c r="S3611" s="4" t="b">
        <f t="shared" si="280"/>
        <v>1</v>
      </c>
      <c r="T3611" s="6" t="b">
        <f t="shared" si="281"/>
        <v>1</v>
      </c>
      <c r="U3611" cm="1">
        <f t="array" ref="U3611">INDEX(hdd_products!$H$2:$H$21,MATCH(1,(hdd_products!$A$2:$A$21=hdd_orders!B3611)*(hdd_products!$H$2:$H$21=hdd_orders!F3611),0))</f>
        <v>588.66999999999996</v>
      </c>
      <c r="V3611" s="6" t="b">
        <f t="shared" si="282"/>
        <v>1</v>
      </c>
      <c r="W3611" s="4">
        <f t="shared" si="283"/>
        <v>1177.3399999999999</v>
      </c>
      <c r="X3611" s="6" t="b">
        <f t="shared" si="284"/>
        <v>1</v>
      </c>
      <c r="AD3611" s="52"/>
    </row>
    <row r="3612" spans="1:30" x14ac:dyDescent="0.45">
      <c r="A3612" s="4">
        <v>3610</v>
      </c>
      <c r="B3612">
        <v>1008</v>
      </c>
      <c r="C3612">
        <v>76730</v>
      </c>
      <c r="D3612" t="str">
        <f>_xlfn.XLOOKUP(C3612,customer_table!$A$2:$A$4869,customer_table!$B$2:$B$4869)</f>
        <v>Enterprise</v>
      </c>
      <c r="E3612">
        <v>1</v>
      </c>
      <c r="F3612">
        <v>269.08</v>
      </c>
      <c r="G3612">
        <v>269.08</v>
      </c>
      <c r="H3612">
        <v>0</v>
      </c>
      <c r="I3612">
        <v>10.26</v>
      </c>
      <c r="J3612" s="5">
        <v>45506</v>
      </c>
      <c r="K3612" s="5">
        <v>45508</v>
      </c>
      <c r="L3612" t="s">
        <v>4897</v>
      </c>
      <c r="M3612" t="s">
        <v>4896</v>
      </c>
      <c r="N3612" t="s">
        <v>4901</v>
      </c>
      <c r="O3612" t="s">
        <v>4880</v>
      </c>
      <c r="P3612" t="s">
        <v>4884</v>
      </c>
      <c r="Q3612" s="4">
        <f>_xlfn.XLOOKUP(C3612,customer_table!$A$2:$A$4947,customer_table!$A$2:$A$4947)</f>
        <v>76730</v>
      </c>
      <c r="R3612" t="str">
        <f>_xlfn.XLOOKUP(D3612,customer_table!$B$2:$B$4947,customer_table!$B$2:$B$4947)</f>
        <v>Enterprise</v>
      </c>
      <c r="S3612" s="4" t="b">
        <f t="shared" si="280"/>
        <v>1</v>
      </c>
      <c r="T3612" s="6" t="b">
        <f t="shared" si="281"/>
        <v>1</v>
      </c>
      <c r="U3612" cm="1">
        <f t="array" ref="U3612">INDEX(hdd_products!$H$2:$H$21,MATCH(1,(hdd_products!$A$2:$A$21=hdd_orders!B3612)*(hdd_products!$H$2:$H$21=hdd_orders!F3612),0))</f>
        <v>269.08</v>
      </c>
      <c r="V3612" s="6" t="b">
        <f t="shared" si="282"/>
        <v>1</v>
      </c>
      <c r="W3612" s="4">
        <f t="shared" si="283"/>
        <v>269.08</v>
      </c>
      <c r="X3612" s="6" t="b">
        <f t="shared" si="284"/>
        <v>1</v>
      </c>
      <c r="AD3612" s="52"/>
    </row>
    <row r="3613" spans="1:30" x14ac:dyDescent="0.45">
      <c r="A3613" s="4">
        <v>3611</v>
      </c>
      <c r="B3613">
        <v>1002</v>
      </c>
      <c r="C3613">
        <v>79319</v>
      </c>
      <c r="D3613" t="str">
        <f>_xlfn.XLOOKUP(C3613,customer_table!$A$2:$A$4869,customer_table!$B$2:$B$4869)</f>
        <v>Enterprise</v>
      </c>
      <c r="E3613">
        <v>2</v>
      </c>
      <c r="F3613">
        <v>198.26</v>
      </c>
      <c r="G3613">
        <v>396.52</v>
      </c>
      <c r="H3613">
        <v>0</v>
      </c>
      <c r="I3613">
        <v>10.35</v>
      </c>
      <c r="J3613" s="5">
        <v>45638</v>
      </c>
      <c r="K3613" s="5">
        <v>45641</v>
      </c>
      <c r="L3613" t="s">
        <v>4897</v>
      </c>
      <c r="M3613" t="s">
        <v>4881</v>
      </c>
      <c r="N3613" t="s">
        <v>4901</v>
      </c>
      <c r="O3613" t="s">
        <v>4880</v>
      </c>
      <c r="P3613" t="s">
        <v>4891</v>
      </c>
      <c r="Q3613" s="4">
        <f>_xlfn.XLOOKUP(C3613,customer_table!$A$2:$A$4947,customer_table!$A$2:$A$4947)</f>
        <v>79319</v>
      </c>
      <c r="R3613" t="str">
        <f>_xlfn.XLOOKUP(D3613,customer_table!$B$2:$B$4947,customer_table!$B$2:$B$4947)</f>
        <v>Enterprise</v>
      </c>
      <c r="S3613" s="4" t="b">
        <f t="shared" si="280"/>
        <v>1</v>
      </c>
      <c r="T3613" s="6" t="b">
        <f t="shared" si="281"/>
        <v>1</v>
      </c>
      <c r="U3613" cm="1">
        <f t="array" ref="U3613">INDEX(hdd_products!$H$2:$H$21,MATCH(1,(hdd_products!$A$2:$A$21=hdd_orders!B3613)*(hdd_products!$H$2:$H$21=hdd_orders!F3613),0))</f>
        <v>198.26</v>
      </c>
      <c r="V3613" s="6" t="b">
        <f t="shared" si="282"/>
        <v>1</v>
      </c>
      <c r="W3613" s="4">
        <f t="shared" si="283"/>
        <v>396.52</v>
      </c>
      <c r="X3613" s="6" t="b">
        <f t="shared" si="284"/>
        <v>1</v>
      </c>
      <c r="AD3613" s="52"/>
    </row>
    <row r="3614" spans="1:30" x14ac:dyDescent="0.45">
      <c r="A3614" s="4">
        <v>3612</v>
      </c>
      <c r="B3614">
        <v>1012</v>
      </c>
      <c r="C3614">
        <v>85383</v>
      </c>
      <c r="D3614" t="str">
        <f>_xlfn.XLOOKUP(C3614,customer_table!$A$2:$A$4869,customer_table!$B$2:$B$4869)</f>
        <v>Small Business</v>
      </c>
      <c r="E3614">
        <v>1</v>
      </c>
      <c r="F3614">
        <v>339.39</v>
      </c>
      <c r="G3614">
        <v>339.39</v>
      </c>
      <c r="H3614">
        <v>0</v>
      </c>
      <c r="I3614">
        <v>11.72</v>
      </c>
      <c r="J3614" s="5">
        <v>45400</v>
      </c>
      <c r="K3614" s="5">
        <v>45401</v>
      </c>
      <c r="L3614" t="s">
        <v>4885</v>
      </c>
      <c r="M3614" t="s">
        <v>4877</v>
      </c>
      <c r="N3614" t="s">
        <v>4876</v>
      </c>
      <c r="O3614" t="s">
        <v>4880</v>
      </c>
      <c r="P3614" t="s">
        <v>4884</v>
      </c>
      <c r="Q3614" s="4">
        <f>_xlfn.XLOOKUP(C3614,customer_table!$A$2:$A$4947,customer_table!$A$2:$A$4947)</f>
        <v>85383</v>
      </c>
      <c r="R3614" t="str">
        <f>_xlfn.XLOOKUP(D3614,customer_table!$B$2:$B$4947,customer_table!$B$2:$B$4947)</f>
        <v>Small Business</v>
      </c>
      <c r="S3614" s="4" t="b">
        <f t="shared" si="280"/>
        <v>1</v>
      </c>
      <c r="T3614" s="6" t="b">
        <f t="shared" si="281"/>
        <v>1</v>
      </c>
      <c r="U3614" cm="1">
        <f t="array" ref="U3614">INDEX(hdd_products!$H$2:$H$21,MATCH(1,(hdd_products!$A$2:$A$21=hdd_orders!B3614)*(hdd_products!$H$2:$H$21=hdd_orders!F3614),0))</f>
        <v>339.39</v>
      </c>
      <c r="V3614" s="6" t="b">
        <f t="shared" si="282"/>
        <v>1</v>
      </c>
      <c r="W3614" s="4">
        <f t="shared" si="283"/>
        <v>339.39</v>
      </c>
      <c r="X3614" s="6" t="b">
        <f t="shared" si="284"/>
        <v>1</v>
      </c>
      <c r="AD3614" s="52"/>
    </row>
    <row r="3615" spans="1:30" x14ac:dyDescent="0.45">
      <c r="A3615" s="4">
        <v>3613</v>
      </c>
      <c r="B3615">
        <v>1007</v>
      </c>
      <c r="C3615">
        <v>96412</v>
      </c>
      <c r="D3615" t="str">
        <f>_xlfn.XLOOKUP(C3615,customer_table!$A$2:$A$4869,customer_table!$B$2:$B$4869)</f>
        <v>Small Business</v>
      </c>
      <c r="E3615">
        <v>4</v>
      </c>
      <c r="F3615">
        <v>415.57</v>
      </c>
      <c r="G3615">
        <v>1662.28</v>
      </c>
      <c r="H3615">
        <v>0</v>
      </c>
      <c r="I3615">
        <v>15.26</v>
      </c>
      <c r="J3615" s="5">
        <v>45425</v>
      </c>
      <c r="K3615" s="5">
        <v>45431</v>
      </c>
      <c r="L3615" t="s">
        <v>4895</v>
      </c>
      <c r="M3615" t="s">
        <v>4881</v>
      </c>
      <c r="N3615" t="s">
        <v>4876</v>
      </c>
      <c r="O3615" t="s">
        <v>4880</v>
      </c>
      <c r="P3615" t="s">
        <v>4891</v>
      </c>
      <c r="Q3615" s="4">
        <f>_xlfn.XLOOKUP(C3615,customer_table!$A$2:$A$4947,customer_table!$A$2:$A$4947)</f>
        <v>96412</v>
      </c>
      <c r="R3615" t="str">
        <f>_xlfn.XLOOKUP(D3615,customer_table!$B$2:$B$4947,customer_table!$B$2:$B$4947)</f>
        <v>Small Business</v>
      </c>
      <c r="S3615" s="4" t="b">
        <f t="shared" si="280"/>
        <v>1</v>
      </c>
      <c r="T3615" s="6" t="b">
        <f t="shared" si="281"/>
        <v>1</v>
      </c>
      <c r="U3615" cm="1">
        <f t="array" ref="U3615">INDEX(hdd_products!$H$2:$H$21,MATCH(1,(hdd_products!$A$2:$A$21=hdd_orders!B3615)*(hdd_products!$H$2:$H$21=hdd_orders!F3615),0))</f>
        <v>415.57</v>
      </c>
      <c r="V3615" s="6" t="b">
        <f t="shared" si="282"/>
        <v>1</v>
      </c>
      <c r="W3615" s="4">
        <f t="shared" si="283"/>
        <v>1662.28</v>
      </c>
      <c r="X3615" s="6" t="b">
        <f t="shared" si="284"/>
        <v>1</v>
      </c>
      <c r="AD3615" s="52"/>
    </row>
    <row r="3616" spans="1:30" x14ac:dyDescent="0.45">
      <c r="A3616" s="4">
        <v>3614</v>
      </c>
      <c r="B3616">
        <v>1009</v>
      </c>
      <c r="C3616">
        <v>76277</v>
      </c>
      <c r="D3616" t="str">
        <f>_xlfn.XLOOKUP(C3616,customer_table!$A$2:$A$4869,customer_table!$B$2:$B$4869)</f>
        <v>Enterprise</v>
      </c>
      <c r="E3616">
        <v>3</v>
      </c>
      <c r="F3616">
        <v>185.76</v>
      </c>
      <c r="G3616">
        <v>557.28</v>
      </c>
      <c r="H3616">
        <v>0</v>
      </c>
      <c r="I3616">
        <v>16.68</v>
      </c>
      <c r="J3616" s="5">
        <v>45293</v>
      </c>
      <c r="K3616" s="5">
        <v>45298</v>
      </c>
      <c r="L3616" t="s">
        <v>4887</v>
      </c>
      <c r="M3616" t="s">
        <v>4877</v>
      </c>
      <c r="N3616" t="s">
        <v>4876</v>
      </c>
      <c r="O3616" t="s">
        <v>4875</v>
      </c>
      <c r="P3616" t="s">
        <v>4891</v>
      </c>
      <c r="Q3616" s="4">
        <f>_xlfn.XLOOKUP(C3616,customer_table!$A$2:$A$4947,customer_table!$A$2:$A$4947)</f>
        <v>76277</v>
      </c>
      <c r="R3616" t="str">
        <f>_xlfn.XLOOKUP(D3616,customer_table!$B$2:$B$4947,customer_table!$B$2:$B$4947)</f>
        <v>Enterprise</v>
      </c>
      <c r="S3616" s="4" t="b">
        <f t="shared" si="280"/>
        <v>1</v>
      </c>
      <c r="T3616" s="6" t="b">
        <f t="shared" si="281"/>
        <v>1</v>
      </c>
      <c r="U3616" cm="1">
        <f t="array" ref="U3616">INDEX(hdd_products!$H$2:$H$21,MATCH(1,(hdd_products!$A$2:$A$21=hdd_orders!B3616)*(hdd_products!$H$2:$H$21=hdd_orders!F3616),0))</f>
        <v>185.76</v>
      </c>
      <c r="V3616" s="6" t="b">
        <f t="shared" si="282"/>
        <v>1</v>
      </c>
      <c r="W3616" s="4">
        <f t="shared" si="283"/>
        <v>557.28</v>
      </c>
      <c r="X3616" s="6" t="b">
        <f t="shared" si="284"/>
        <v>1</v>
      </c>
      <c r="AD3616" s="52"/>
    </row>
    <row r="3617" spans="1:30" x14ac:dyDescent="0.45">
      <c r="A3617" s="4">
        <v>3615</v>
      </c>
      <c r="B3617">
        <v>1002</v>
      </c>
      <c r="C3617">
        <v>45339</v>
      </c>
      <c r="D3617" t="str">
        <f>_xlfn.XLOOKUP(C3617,customer_table!$A$2:$A$4869,customer_table!$B$2:$B$4869)</f>
        <v>Enterprise</v>
      </c>
      <c r="E3617">
        <v>8</v>
      </c>
      <c r="F3617">
        <v>198.26</v>
      </c>
      <c r="G3617">
        <v>1586.08</v>
      </c>
      <c r="H3617">
        <v>0</v>
      </c>
      <c r="I3617">
        <v>8.9</v>
      </c>
      <c r="J3617" s="5">
        <v>45606</v>
      </c>
      <c r="K3617" s="5">
        <v>45611</v>
      </c>
      <c r="L3617" t="s">
        <v>4899</v>
      </c>
      <c r="M3617" t="s">
        <v>4877</v>
      </c>
      <c r="N3617" t="s">
        <v>4876</v>
      </c>
      <c r="O3617" t="s">
        <v>4880</v>
      </c>
      <c r="P3617" t="s">
        <v>4874</v>
      </c>
      <c r="Q3617" s="4">
        <f>_xlfn.XLOOKUP(C3617,customer_table!$A$2:$A$4947,customer_table!$A$2:$A$4947)</f>
        <v>45339</v>
      </c>
      <c r="R3617" t="str">
        <f>_xlfn.XLOOKUP(D3617,customer_table!$B$2:$B$4947,customer_table!$B$2:$B$4947)</f>
        <v>Enterprise</v>
      </c>
      <c r="S3617" s="4" t="b">
        <f t="shared" si="280"/>
        <v>1</v>
      </c>
      <c r="T3617" s="6" t="b">
        <f t="shared" si="281"/>
        <v>1</v>
      </c>
      <c r="U3617" cm="1">
        <f t="array" ref="U3617">INDEX(hdd_products!$H$2:$H$21,MATCH(1,(hdd_products!$A$2:$A$21=hdd_orders!B3617)*(hdd_products!$H$2:$H$21=hdd_orders!F3617),0))</f>
        <v>198.26</v>
      </c>
      <c r="V3617" s="6" t="b">
        <f t="shared" si="282"/>
        <v>1</v>
      </c>
      <c r="W3617" s="4">
        <f t="shared" si="283"/>
        <v>1586.08</v>
      </c>
      <c r="X3617" s="6" t="b">
        <f t="shared" si="284"/>
        <v>1</v>
      </c>
      <c r="AD3617" s="52"/>
    </row>
    <row r="3618" spans="1:30" x14ac:dyDescent="0.45">
      <c r="A3618" s="4">
        <v>3616</v>
      </c>
      <c r="B3618">
        <v>1012</v>
      </c>
      <c r="C3618">
        <v>53076</v>
      </c>
      <c r="D3618" t="str">
        <f>_xlfn.XLOOKUP(C3618,customer_table!$A$2:$A$4869,customer_table!$B$2:$B$4869)</f>
        <v>Small Business</v>
      </c>
      <c r="E3618">
        <v>1</v>
      </c>
      <c r="F3618">
        <v>339.39</v>
      </c>
      <c r="G3618">
        <v>339.39</v>
      </c>
      <c r="H3618">
        <v>0</v>
      </c>
      <c r="I3618">
        <v>9.4</v>
      </c>
      <c r="J3618" s="5">
        <v>45349</v>
      </c>
      <c r="K3618" s="5">
        <v>45356</v>
      </c>
      <c r="L3618" t="s">
        <v>4899</v>
      </c>
      <c r="M3618" t="s">
        <v>4881</v>
      </c>
      <c r="N3618" t="s">
        <v>4892</v>
      </c>
      <c r="O3618" t="s">
        <v>4880</v>
      </c>
      <c r="P3618" t="s">
        <v>4891</v>
      </c>
      <c r="Q3618" s="4">
        <f>_xlfn.XLOOKUP(C3618,customer_table!$A$2:$A$4947,customer_table!$A$2:$A$4947)</f>
        <v>53076</v>
      </c>
      <c r="R3618" t="str">
        <f>_xlfn.XLOOKUP(D3618,customer_table!$B$2:$B$4947,customer_table!$B$2:$B$4947)</f>
        <v>Small Business</v>
      </c>
      <c r="S3618" s="4" t="b">
        <f t="shared" si="280"/>
        <v>1</v>
      </c>
      <c r="T3618" s="6" t="b">
        <f t="shared" si="281"/>
        <v>1</v>
      </c>
      <c r="U3618" cm="1">
        <f t="array" ref="U3618">INDEX(hdd_products!$H$2:$H$21,MATCH(1,(hdd_products!$A$2:$A$21=hdd_orders!B3618)*(hdd_products!$H$2:$H$21=hdd_orders!F3618),0))</f>
        <v>339.39</v>
      </c>
      <c r="V3618" s="6" t="b">
        <f t="shared" si="282"/>
        <v>1</v>
      </c>
      <c r="W3618" s="4">
        <f t="shared" si="283"/>
        <v>339.39</v>
      </c>
      <c r="X3618" s="6" t="b">
        <f t="shared" si="284"/>
        <v>1</v>
      </c>
      <c r="AD3618" s="52"/>
    </row>
    <row r="3619" spans="1:30" x14ac:dyDescent="0.45">
      <c r="A3619" s="4">
        <v>3617</v>
      </c>
      <c r="B3619">
        <v>1005</v>
      </c>
      <c r="C3619">
        <v>69442</v>
      </c>
      <c r="D3619" t="str">
        <f>_xlfn.XLOOKUP(C3619,customer_table!$A$2:$A$4869,customer_table!$B$2:$B$4869)</f>
        <v>Consumer</v>
      </c>
      <c r="E3619">
        <v>3</v>
      </c>
      <c r="F3619">
        <v>204.55</v>
      </c>
      <c r="G3619">
        <v>613.65</v>
      </c>
      <c r="H3619">
        <v>0</v>
      </c>
      <c r="I3619">
        <v>17.95</v>
      </c>
      <c r="J3619" s="5">
        <v>45361</v>
      </c>
      <c r="K3619" s="5">
        <v>45368</v>
      </c>
      <c r="L3619" t="s">
        <v>4878</v>
      </c>
      <c r="M3619" t="s">
        <v>4881</v>
      </c>
      <c r="N3619" t="s">
        <v>4903</v>
      </c>
      <c r="O3619" t="s">
        <v>4880</v>
      </c>
      <c r="P3619" t="s">
        <v>4874</v>
      </c>
      <c r="Q3619" s="4">
        <f>_xlfn.XLOOKUP(C3619,customer_table!$A$2:$A$4947,customer_table!$A$2:$A$4947)</f>
        <v>69442</v>
      </c>
      <c r="R3619" t="str">
        <f>_xlfn.XLOOKUP(D3619,customer_table!$B$2:$B$4947,customer_table!$B$2:$B$4947)</f>
        <v>Consumer</v>
      </c>
      <c r="S3619" s="4" t="b">
        <f t="shared" si="280"/>
        <v>1</v>
      </c>
      <c r="T3619" s="6" t="b">
        <f t="shared" si="281"/>
        <v>1</v>
      </c>
      <c r="U3619" cm="1">
        <f t="array" ref="U3619">INDEX(hdd_products!$H$2:$H$21,MATCH(1,(hdd_products!$A$2:$A$21=hdd_orders!B3619)*(hdd_products!$H$2:$H$21=hdd_orders!F3619),0))</f>
        <v>204.55</v>
      </c>
      <c r="V3619" s="6" t="b">
        <f t="shared" si="282"/>
        <v>1</v>
      </c>
      <c r="W3619" s="4">
        <f t="shared" si="283"/>
        <v>613.65000000000009</v>
      </c>
      <c r="X3619" s="6" t="b">
        <f t="shared" si="284"/>
        <v>1</v>
      </c>
      <c r="AD3619" s="52"/>
    </row>
    <row r="3620" spans="1:30" x14ac:dyDescent="0.45">
      <c r="A3620" s="4">
        <v>3618</v>
      </c>
      <c r="B3620">
        <v>1012</v>
      </c>
      <c r="C3620">
        <v>83393</v>
      </c>
      <c r="D3620" t="str">
        <f>_xlfn.XLOOKUP(C3620,customer_table!$A$2:$A$4869,customer_table!$B$2:$B$4869)</f>
        <v>Enterprise</v>
      </c>
      <c r="E3620">
        <v>2</v>
      </c>
      <c r="F3620">
        <v>339.39</v>
      </c>
      <c r="G3620">
        <v>678.78</v>
      </c>
      <c r="H3620">
        <v>0</v>
      </c>
      <c r="I3620">
        <v>11.65</v>
      </c>
      <c r="J3620" s="5">
        <v>45509</v>
      </c>
      <c r="K3620" s="5">
        <v>45516</v>
      </c>
      <c r="L3620" t="s">
        <v>4885</v>
      </c>
      <c r="M3620" t="s">
        <v>4896</v>
      </c>
      <c r="N3620" t="s">
        <v>4876</v>
      </c>
      <c r="O3620" t="s">
        <v>4875</v>
      </c>
      <c r="P3620" t="s">
        <v>4884</v>
      </c>
      <c r="Q3620" s="4">
        <f>_xlfn.XLOOKUP(C3620,customer_table!$A$2:$A$4947,customer_table!$A$2:$A$4947)</f>
        <v>83393</v>
      </c>
      <c r="R3620" t="str">
        <f>_xlfn.XLOOKUP(D3620,customer_table!$B$2:$B$4947,customer_table!$B$2:$B$4947)</f>
        <v>Enterprise</v>
      </c>
      <c r="S3620" s="4" t="b">
        <f t="shared" si="280"/>
        <v>1</v>
      </c>
      <c r="T3620" s="6" t="b">
        <f t="shared" si="281"/>
        <v>1</v>
      </c>
      <c r="U3620" cm="1">
        <f t="array" ref="U3620">INDEX(hdd_products!$H$2:$H$21,MATCH(1,(hdd_products!$A$2:$A$21=hdd_orders!B3620)*(hdd_products!$H$2:$H$21=hdd_orders!F3620),0))</f>
        <v>339.39</v>
      </c>
      <c r="V3620" s="6" t="b">
        <f t="shared" si="282"/>
        <v>1</v>
      </c>
      <c r="W3620" s="4">
        <f t="shared" si="283"/>
        <v>678.78</v>
      </c>
      <c r="X3620" s="6" t="b">
        <f t="shared" si="284"/>
        <v>1</v>
      </c>
      <c r="AD3620" s="52"/>
    </row>
    <row r="3621" spans="1:30" x14ac:dyDescent="0.45">
      <c r="A3621" s="4">
        <v>3619</v>
      </c>
      <c r="B3621">
        <v>1004</v>
      </c>
      <c r="C3621">
        <v>45519</v>
      </c>
      <c r="D3621" t="str">
        <f>_xlfn.XLOOKUP(C3621,customer_table!$A$2:$A$4869,customer_table!$B$2:$B$4869)</f>
        <v>Consumer</v>
      </c>
      <c r="E3621">
        <v>1</v>
      </c>
      <c r="F3621">
        <v>170.85</v>
      </c>
      <c r="G3621">
        <v>170.85</v>
      </c>
      <c r="H3621">
        <v>0</v>
      </c>
      <c r="I3621">
        <v>9.65</v>
      </c>
      <c r="J3621" s="5">
        <v>45488</v>
      </c>
      <c r="K3621" s="5">
        <v>45495</v>
      </c>
      <c r="L3621" t="s">
        <v>4899</v>
      </c>
      <c r="M3621" t="s">
        <v>4898</v>
      </c>
      <c r="N3621" t="s">
        <v>4876</v>
      </c>
      <c r="O3621" t="s">
        <v>4875</v>
      </c>
      <c r="P3621" t="s">
        <v>4879</v>
      </c>
      <c r="Q3621" s="4">
        <f>_xlfn.XLOOKUP(C3621,customer_table!$A$2:$A$4947,customer_table!$A$2:$A$4947)</f>
        <v>45519</v>
      </c>
      <c r="R3621" t="str">
        <f>_xlfn.XLOOKUP(D3621,customer_table!$B$2:$B$4947,customer_table!$B$2:$B$4947)</f>
        <v>Consumer</v>
      </c>
      <c r="S3621" s="4" t="b">
        <f t="shared" si="280"/>
        <v>1</v>
      </c>
      <c r="T3621" s="6" t="b">
        <f t="shared" si="281"/>
        <v>1</v>
      </c>
      <c r="U3621" cm="1">
        <f t="array" ref="U3621">INDEX(hdd_products!$H$2:$H$21,MATCH(1,(hdd_products!$A$2:$A$21=hdd_orders!B3621)*(hdd_products!$H$2:$H$21=hdd_orders!F3621),0))</f>
        <v>170.85</v>
      </c>
      <c r="V3621" s="6" t="b">
        <f t="shared" si="282"/>
        <v>1</v>
      </c>
      <c r="W3621" s="4">
        <f t="shared" si="283"/>
        <v>170.85</v>
      </c>
      <c r="X3621" s="6" t="b">
        <f t="shared" si="284"/>
        <v>1</v>
      </c>
      <c r="AD3621" s="52"/>
    </row>
    <row r="3622" spans="1:30" x14ac:dyDescent="0.45">
      <c r="A3622" s="4">
        <v>3620</v>
      </c>
      <c r="B3622">
        <v>1009</v>
      </c>
      <c r="C3622">
        <v>87417</v>
      </c>
      <c r="D3622" t="str">
        <f>_xlfn.XLOOKUP(C3622,customer_table!$A$2:$A$4869,customer_table!$B$2:$B$4869)</f>
        <v>Enterprise</v>
      </c>
      <c r="E3622">
        <v>2</v>
      </c>
      <c r="F3622">
        <v>185.76</v>
      </c>
      <c r="G3622">
        <v>371.52</v>
      </c>
      <c r="H3622">
        <v>0</v>
      </c>
      <c r="I3622">
        <v>9.8800000000000008</v>
      </c>
      <c r="J3622" s="5">
        <v>45395</v>
      </c>
      <c r="K3622" s="5">
        <v>45398</v>
      </c>
      <c r="L3622" t="s">
        <v>4899</v>
      </c>
      <c r="M3622" t="s">
        <v>4877</v>
      </c>
      <c r="N3622" t="s">
        <v>4876</v>
      </c>
      <c r="O3622" t="s">
        <v>4880</v>
      </c>
      <c r="P3622" t="s">
        <v>4891</v>
      </c>
      <c r="Q3622" s="4">
        <f>_xlfn.XLOOKUP(C3622,customer_table!$A$2:$A$4947,customer_table!$A$2:$A$4947)</f>
        <v>87417</v>
      </c>
      <c r="R3622" t="str">
        <f>_xlfn.XLOOKUP(D3622,customer_table!$B$2:$B$4947,customer_table!$B$2:$B$4947)</f>
        <v>Enterprise</v>
      </c>
      <c r="S3622" s="4" t="b">
        <f t="shared" si="280"/>
        <v>1</v>
      </c>
      <c r="T3622" s="6" t="b">
        <f t="shared" si="281"/>
        <v>1</v>
      </c>
      <c r="U3622" cm="1">
        <f t="array" ref="U3622">INDEX(hdd_products!$H$2:$H$21,MATCH(1,(hdd_products!$A$2:$A$21=hdd_orders!B3622)*(hdd_products!$H$2:$H$21=hdd_orders!F3622),0))</f>
        <v>185.76</v>
      </c>
      <c r="V3622" s="6" t="b">
        <f t="shared" si="282"/>
        <v>1</v>
      </c>
      <c r="W3622" s="4">
        <f t="shared" si="283"/>
        <v>371.52</v>
      </c>
      <c r="X3622" s="6" t="b">
        <f t="shared" si="284"/>
        <v>1</v>
      </c>
      <c r="AD3622" s="52"/>
    </row>
    <row r="3623" spans="1:30" x14ac:dyDescent="0.45">
      <c r="A3623" s="4">
        <v>3621</v>
      </c>
      <c r="B3623">
        <v>1005</v>
      </c>
      <c r="C3623">
        <v>81876</v>
      </c>
      <c r="D3623" t="str">
        <f>_xlfn.XLOOKUP(C3623,customer_table!$A$2:$A$4869,customer_table!$B$2:$B$4869)</f>
        <v>Enterprise</v>
      </c>
      <c r="E3623">
        <v>2</v>
      </c>
      <c r="F3623">
        <v>204.55</v>
      </c>
      <c r="G3623">
        <v>409.1</v>
      </c>
      <c r="H3623">
        <v>0</v>
      </c>
      <c r="I3623">
        <v>8.98</v>
      </c>
      <c r="J3623" s="5">
        <v>45325</v>
      </c>
      <c r="K3623" s="5">
        <v>45330</v>
      </c>
      <c r="L3623" t="s">
        <v>4899</v>
      </c>
      <c r="M3623" t="s">
        <v>4877</v>
      </c>
      <c r="N3623" t="s">
        <v>4876</v>
      </c>
      <c r="O3623" t="s">
        <v>4880</v>
      </c>
      <c r="P3623" t="s">
        <v>4888</v>
      </c>
      <c r="Q3623" s="4">
        <f>_xlfn.XLOOKUP(C3623,customer_table!$A$2:$A$4947,customer_table!$A$2:$A$4947)</f>
        <v>81876</v>
      </c>
      <c r="R3623" t="str">
        <f>_xlfn.XLOOKUP(D3623,customer_table!$B$2:$B$4947,customer_table!$B$2:$B$4947)</f>
        <v>Enterprise</v>
      </c>
      <c r="S3623" s="4" t="b">
        <f t="shared" si="280"/>
        <v>1</v>
      </c>
      <c r="T3623" s="6" t="b">
        <f t="shared" si="281"/>
        <v>1</v>
      </c>
      <c r="U3623" cm="1">
        <f t="array" ref="U3623">INDEX(hdd_products!$H$2:$H$21,MATCH(1,(hdd_products!$A$2:$A$21=hdd_orders!B3623)*(hdd_products!$H$2:$H$21=hdd_orders!F3623),0))</f>
        <v>204.55</v>
      </c>
      <c r="V3623" s="6" t="b">
        <f t="shared" si="282"/>
        <v>1</v>
      </c>
      <c r="W3623" s="4">
        <f t="shared" si="283"/>
        <v>409.1</v>
      </c>
      <c r="X3623" s="6" t="b">
        <f t="shared" si="284"/>
        <v>1</v>
      </c>
      <c r="AD3623" s="52"/>
    </row>
    <row r="3624" spans="1:30" x14ac:dyDescent="0.45">
      <c r="A3624" s="4">
        <v>3622</v>
      </c>
      <c r="B3624">
        <v>1007</v>
      </c>
      <c r="C3624">
        <v>40675</v>
      </c>
      <c r="D3624" t="str">
        <f>_xlfn.XLOOKUP(C3624,customer_table!$A$2:$A$4869,customer_table!$B$2:$B$4869)</f>
        <v>Consumer</v>
      </c>
      <c r="E3624">
        <v>1</v>
      </c>
      <c r="F3624">
        <v>415.57</v>
      </c>
      <c r="G3624">
        <v>415.57</v>
      </c>
      <c r="H3624">
        <v>0</v>
      </c>
      <c r="I3624">
        <v>14.66</v>
      </c>
      <c r="J3624" s="5">
        <v>45475</v>
      </c>
      <c r="K3624" s="5">
        <v>45480</v>
      </c>
      <c r="L3624" t="s">
        <v>4890</v>
      </c>
      <c r="M3624" t="s">
        <v>4898</v>
      </c>
      <c r="N3624" t="s">
        <v>4903</v>
      </c>
      <c r="O3624" t="s">
        <v>4875</v>
      </c>
      <c r="P3624" t="s">
        <v>4886</v>
      </c>
      <c r="Q3624" s="4">
        <f>_xlfn.XLOOKUP(C3624,customer_table!$A$2:$A$4947,customer_table!$A$2:$A$4947)</f>
        <v>40675</v>
      </c>
      <c r="R3624" t="str">
        <f>_xlfn.XLOOKUP(D3624,customer_table!$B$2:$B$4947,customer_table!$B$2:$B$4947)</f>
        <v>Consumer</v>
      </c>
      <c r="S3624" s="4" t="b">
        <f t="shared" si="280"/>
        <v>1</v>
      </c>
      <c r="T3624" s="6" t="b">
        <f t="shared" si="281"/>
        <v>1</v>
      </c>
      <c r="U3624" cm="1">
        <f t="array" ref="U3624">INDEX(hdd_products!$H$2:$H$21,MATCH(1,(hdd_products!$A$2:$A$21=hdd_orders!B3624)*(hdd_products!$H$2:$H$21=hdd_orders!F3624),0))</f>
        <v>415.57</v>
      </c>
      <c r="V3624" s="6" t="b">
        <f t="shared" si="282"/>
        <v>1</v>
      </c>
      <c r="W3624" s="4">
        <f t="shared" si="283"/>
        <v>415.57</v>
      </c>
      <c r="X3624" s="6" t="b">
        <f t="shared" si="284"/>
        <v>1</v>
      </c>
      <c r="AD3624" s="52"/>
    </row>
    <row r="3625" spans="1:30" x14ac:dyDescent="0.45">
      <c r="A3625" s="4">
        <v>3623</v>
      </c>
      <c r="B3625">
        <v>1005</v>
      </c>
      <c r="C3625">
        <v>42908</v>
      </c>
      <c r="D3625" t="str">
        <f>_xlfn.XLOOKUP(C3625,customer_table!$A$2:$A$4869,customer_table!$B$2:$B$4869)</f>
        <v>Consumer</v>
      </c>
      <c r="E3625">
        <v>2</v>
      </c>
      <c r="F3625">
        <v>204.55</v>
      </c>
      <c r="G3625">
        <v>409.1</v>
      </c>
      <c r="H3625">
        <v>0</v>
      </c>
      <c r="I3625">
        <v>13.03</v>
      </c>
      <c r="J3625" s="5">
        <v>45535</v>
      </c>
      <c r="K3625" s="5">
        <v>45539</v>
      </c>
      <c r="L3625" t="s">
        <v>4895</v>
      </c>
      <c r="M3625" t="s">
        <v>4881</v>
      </c>
      <c r="N3625" t="s">
        <v>4876</v>
      </c>
      <c r="O3625" t="s">
        <v>4880</v>
      </c>
      <c r="P3625" t="s">
        <v>4884</v>
      </c>
      <c r="Q3625" s="4">
        <f>_xlfn.XLOOKUP(C3625,customer_table!$A$2:$A$4947,customer_table!$A$2:$A$4947)</f>
        <v>42908</v>
      </c>
      <c r="R3625" t="str">
        <f>_xlfn.XLOOKUP(D3625,customer_table!$B$2:$B$4947,customer_table!$B$2:$B$4947)</f>
        <v>Consumer</v>
      </c>
      <c r="S3625" s="4" t="b">
        <f t="shared" si="280"/>
        <v>1</v>
      </c>
      <c r="T3625" s="6" t="b">
        <f t="shared" si="281"/>
        <v>1</v>
      </c>
      <c r="U3625" cm="1">
        <f t="array" ref="U3625">INDEX(hdd_products!$H$2:$H$21,MATCH(1,(hdd_products!$A$2:$A$21=hdd_orders!B3625)*(hdd_products!$H$2:$H$21=hdd_orders!F3625),0))</f>
        <v>204.55</v>
      </c>
      <c r="V3625" s="6" t="b">
        <f t="shared" si="282"/>
        <v>1</v>
      </c>
      <c r="W3625" s="4">
        <f t="shared" si="283"/>
        <v>409.1</v>
      </c>
      <c r="X3625" s="6" t="b">
        <f t="shared" si="284"/>
        <v>1</v>
      </c>
      <c r="AD3625" s="52"/>
    </row>
    <row r="3626" spans="1:30" x14ac:dyDescent="0.45">
      <c r="A3626" s="4">
        <v>3624</v>
      </c>
      <c r="B3626">
        <v>1002</v>
      </c>
      <c r="C3626">
        <v>24774</v>
      </c>
      <c r="D3626" t="str">
        <f>_xlfn.XLOOKUP(C3626,customer_table!$A$2:$A$4869,customer_table!$B$2:$B$4869)</f>
        <v>Enterprise</v>
      </c>
      <c r="E3626">
        <v>1</v>
      </c>
      <c r="F3626">
        <v>198.26</v>
      </c>
      <c r="G3626">
        <v>198.26</v>
      </c>
      <c r="H3626">
        <v>0</v>
      </c>
      <c r="I3626">
        <v>11.86</v>
      </c>
      <c r="J3626" s="5">
        <v>45601</v>
      </c>
      <c r="K3626" s="5">
        <v>45602</v>
      </c>
      <c r="L3626" t="s">
        <v>4885</v>
      </c>
      <c r="M3626" t="s">
        <v>4877</v>
      </c>
      <c r="N3626" t="s">
        <v>4876</v>
      </c>
      <c r="O3626" t="s">
        <v>4880</v>
      </c>
      <c r="P3626" t="s">
        <v>4874</v>
      </c>
      <c r="Q3626" s="4">
        <f>_xlfn.XLOOKUP(C3626,customer_table!$A$2:$A$4947,customer_table!$A$2:$A$4947)</f>
        <v>24774</v>
      </c>
      <c r="R3626" t="str">
        <f>_xlfn.XLOOKUP(D3626,customer_table!$B$2:$B$4947,customer_table!$B$2:$B$4947)</f>
        <v>Enterprise</v>
      </c>
      <c r="S3626" s="4" t="b">
        <f t="shared" si="280"/>
        <v>1</v>
      </c>
      <c r="T3626" s="6" t="b">
        <f t="shared" si="281"/>
        <v>1</v>
      </c>
      <c r="U3626" cm="1">
        <f t="array" ref="U3626">INDEX(hdd_products!$H$2:$H$21,MATCH(1,(hdd_products!$A$2:$A$21=hdd_orders!B3626)*(hdd_products!$H$2:$H$21=hdd_orders!F3626),0))</f>
        <v>198.26</v>
      </c>
      <c r="V3626" s="6" t="b">
        <f t="shared" si="282"/>
        <v>1</v>
      </c>
      <c r="W3626" s="4">
        <f t="shared" si="283"/>
        <v>198.26</v>
      </c>
      <c r="X3626" s="6" t="b">
        <f t="shared" si="284"/>
        <v>1</v>
      </c>
      <c r="AD3626" s="52"/>
    </row>
    <row r="3627" spans="1:30" x14ac:dyDescent="0.45">
      <c r="A3627" s="4">
        <v>3625</v>
      </c>
      <c r="B3627">
        <v>1003</v>
      </c>
      <c r="C3627">
        <v>13039</v>
      </c>
      <c r="D3627" t="str">
        <f>_xlfn.XLOOKUP(C3627,customer_table!$A$2:$A$4869,customer_table!$B$2:$B$4869)</f>
        <v>Consumer</v>
      </c>
      <c r="E3627">
        <v>1</v>
      </c>
      <c r="F3627">
        <v>95.08</v>
      </c>
      <c r="G3627">
        <v>95.08</v>
      </c>
      <c r="H3627">
        <v>0</v>
      </c>
      <c r="I3627">
        <v>11.25</v>
      </c>
      <c r="J3627" s="5">
        <v>45618</v>
      </c>
      <c r="K3627" s="5">
        <v>45625</v>
      </c>
      <c r="L3627" t="s">
        <v>4885</v>
      </c>
      <c r="M3627" t="s">
        <v>4881</v>
      </c>
      <c r="N3627" t="s">
        <v>4876</v>
      </c>
      <c r="O3627" t="s">
        <v>4880</v>
      </c>
      <c r="P3627" t="s">
        <v>4886</v>
      </c>
      <c r="Q3627" s="4">
        <f>_xlfn.XLOOKUP(C3627,customer_table!$A$2:$A$4947,customer_table!$A$2:$A$4947)</f>
        <v>13039</v>
      </c>
      <c r="R3627" t="str">
        <f>_xlfn.XLOOKUP(D3627,customer_table!$B$2:$B$4947,customer_table!$B$2:$B$4947)</f>
        <v>Consumer</v>
      </c>
      <c r="S3627" s="4" t="b">
        <f t="shared" si="280"/>
        <v>1</v>
      </c>
      <c r="T3627" s="6" t="b">
        <f t="shared" si="281"/>
        <v>1</v>
      </c>
      <c r="U3627" cm="1">
        <f t="array" ref="U3627">INDEX(hdd_products!$H$2:$H$21,MATCH(1,(hdd_products!$A$2:$A$21=hdd_orders!B3627)*(hdd_products!$H$2:$H$21=hdd_orders!F3627),0))</f>
        <v>95.08</v>
      </c>
      <c r="V3627" s="6" t="b">
        <f t="shared" si="282"/>
        <v>1</v>
      </c>
      <c r="W3627" s="4">
        <f t="shared" si="283"/>
        <v>95.08</v>
      </c>
      <c r="X3627" s="6" t="b">
        <f t="shared" si="284"/>
        <v>1</v>
      </c>
      <c r="AD3627" s="52"/>
    </row>
    <row r="3628" spans="1:30" x14ac:dyDescent="0.45">
      <c r="A3628" s="4">
        <v>3626</v>
      </c>
      <c r="B3628">
        <v>1001</v>
      </c>
      <c r="C3628">
        <v>31870</v>
      </c>
      <c r="D3628" t="str">
        <f>_xlfn.XLOOKUP(C3628,customer_table!$A$2:$A$4869,customer_table!$B$2:$B$4869)</f>
        <v>Small Business</v>
      </c>
      <c r="E3628">
        <v>1</v>
      </c>
      <c r="F3628">
        <v>129.16999999999999</v>
      </c>
      <c r="G3628">
        <v>129.16999999999999</v>
      </c>
      <c r="H3628">
        <v>0</v>
      </c>
      <c r="I3628">
        <v>15.78</v>
      </c>
      <c r="J3628" s="5">
        <v>45360</v>
      </c>
      <c r="K3628" s="5">
        <v>45363</v>
      </c>
      <c r="L3628" t="s">
        <v>4893</v>
      </c>
      <c r="M3628" t="s">
        <v>4877</v>
      </c>
      <c r="N3628" t="s">
        <v>4876</v>
      </c>
      <c r="O3628" t="s">
        <v>4875</v>
      </c>
      <c r="P3628" t="s">
        <v>4884</v>
      </c>
      <c r="Q3628" s="4">
        <f>_xlfn.XLOOKUP(C3628,customer_table!$A$2:$A$4947,customer_table!$A$2:$A$4947)</f>
        <v>31870</v>
      </c>
      <c r="R3628" t="str">
        <f>_xlfn.XLOOKUP(D3628,customer_table!$B$2:$B$4947,customer_table!$B$2:$B$4947)</f>
        <v>Small Business</v>
      </c>
      <c r="S3628" s="4" t="b">
        <f t="shared" si="280"/>
        <v>1</v>
      </c>
      <c r="T3628" s="6" t="b">
        <f t="shared" si="281"/>
        <v>1</v>
      </c>
      <c r="U3628" cm="1">
        <f t="array" ref="U3628">INDEX(hdd_products!$H$2:$H$21,MATCH(1,(hdd_products!$A$2:$A$21=hdd_orders!B3628)*(hdd_products!$H$2:$H$21=hdd_orders!F3628),0))</f>
        <v>129.16999999999999</v>
      </c>
      <c r="V3628" s="6" t="b">
        <f t="shared" si="282"/>
        <v>1</v>
      </c>
      <c r="W3628" s="4">
        <f t="shared" si="283"/>
        <v>129.16999999999999</v>
      </c>
      <c r="X3628" s="6" t="b">
        <f t="shared" si="284"/>
        <v>1</v>
      </c>
      <c r="AD3628" s="52"/>
    </row>
    <row r="3629" spans="1:30" x14ac:dyDescent="0.45">
      <c r="A3629" s="4">
        <v>3627</v>
      </c>
      <c r="B3629">
        <v>1010</v>
      </c>
      <c r="C3629">
        <v>21140</v>
      </c>
      <c r="D3629" t="str">
        <f>_xlfn.XLOOKUP(C3629,customer_table!$A$2:$A$4869,customer_table!$B$2:$B$4869)</f>
        <v>Small Business</v>
      </c>
      <c r="E3629">
        <v>1</v>
      </c>
      <c r="F3629">
        <v>446.61</v>
      </c>
      <c r="G3629">
        <v>446.61</v>
      </c>
      <c r="H3629">
        <v>0</v>
      </c>
      <c r="I3629">
        <v>11.6</v>
      </c>
      <c r="J3629" s="5">
        <v>45379</v>
      </c>
      <c r="K3629" s="5">
        <v>45386</v>
      </c>
      <c r="L3629" t="s">
        <v>4897</v>
      </c>
      <c r="M3629" t="s">
        <v>4896</v>
      </c>
      <c r="N3629" t="s">
        <v>4876</v>
      </c>
      <c r="O3629" t="s">
        <v>4880</v>
      </c>
      <c r="P3629" t="s">
        <v>4891</v>
      </c>
      <c r="Q3629" s="4">
        <f>_xlfn.XLOOKUP(C3629,customer_table!$A$2:$A$4947,customer_table!$A$2:$A$4947)</f>
        <v>21140</v>
      </c>
      <c r="R3629" t="str">
        <f>_xlfn.XLOOKUP(D3629,customer_table!$B$2:$B$4947,customer_table!$B$2:$B$4947)</f>
        <v>Small Business</v>
      </c>
      <c r="S3629" s="4" t="b">
        <f t="shared" si="280"/>
        <v>1</v>
      </c>
      <c r="T3629" s="6" t="b">
        <f t="shared" si="281"/>
        <v>1</v>
      </c>
      <c r="U3629" cm="1">
        <f t="array" ref="U3629">INDEX(hdd_products!$H$2:$H$21,MATCH(1,(hdd_products!$A$2:$A$21=hdd_orders!B3629)*(hdd_products!$H$2:$H$21=hdd_orders!F3629),0))</f>
        <v>446.61</v>
      </c>
      <c r="V3629" s="6" t="b">
        <f t="shared" si="282"/>
        <v>1</v>
      </c>
      <c r="W3629" s="4">
        <f t="shared" si="283"/>
        <v>446.61</v>
      </c>
      <c r="X3629" s="6" t="b">
        <f t="shared" si="284"/>
        <v>1</v>
      </c>
      <c r="AD3629" s="52"/>
    </row>
    <row r="3630" spans="1:30" x14ac:dyDescent="0.45">
      <c r="A3630" s="4">
        <v>3628</v>
      </c>
      <c r="B3630">
        <v>1005</v>
      </c>
      <c r="C3630">
        <v>10959</v>
      </c>
      <c r="D3630" t="str">
        <f>_xlfn.XLOOKUP(C3630,customer_table!$A$2:$A$4869,customer_table!$B$2:$B$4869)</f>
        <v>Enterprise</v>
      </c>
      <c r="E3630">
        <v>8</v>
      </c>
      <c r="F3630">
        <v>204.55</v>
      </c>
      <c r="G3630">
        <v>1636.4</v>
      </c>
      <c r="H3630">
        <v>0</v>
      </c>
      <c r="I3630">
        <v>7.91</v>
      </c>
      <c r="J3630" s="5">
        <v>45474</v>
      </c>
      <c r="K3630" s="5">
        <v>45478</v>
      </c>
      <c r="L3630" t="s">
        <v>4883</v>
      </c>
      <c r="M3630" t="s">
        <v>4896</v>
      </c>
      <c r="N3630" t="s">
        <v>4901</v>
      </c>
      <c r="O3630" t="s">
        <v>4880</v>
      </c>
      <c r="P3630" t="s">
        <v>4874</v>
      </c>
      <c r="Q3630" s="4">
        <f>_xlfn.XLOOKUP(C3630,customer_table!$A$2:$A$4947,customer_table!$A$2:$A$4947)</f>
        <v>10959</v>
      </c>
      <c r="R3630" t="str">
        <f>_xlfn.XLOOKUP(D3630,customer_table!$B$2:$B$4947,customer_table!$B$2:$B$4947)</f>
        <v>Enterprise</v>
      </c>
      <c r="S3630" s="4" t="b">
        <f t="shared" si="280"/>
        <v>1</v>
      </c>
      <c r="T3630" s="6" t="b">
        <f t="shared" si="281"/>
        <v>1</v>
      </c>
      <c r="U3630" cm="1">
        <f t="array" ref="U3630">INDEX(hdd_products!$H$2:$H$21,MATCH(1,(hdd_products!$A$2:$A$21=hdd_orders!B3630)*(hdd_products!$H$2:$H$21=hdd_orders!F3630),0))</f>
        <v>204.55</v>
      </c>
      <c r="V3630" s="6" t="b">
        <f t="shared" si="282"/>
        <v>1</v>
      </c>
      <c r="W3630" s="4">
        <f t="shared" si="283"/>
        <v>1636.4</v>
      </c>
      <c r="X3630" s="6" t="b">
        <f t="shared" si="284"/>
        <v>1</v>
      </c>
      <c r="AD3630" s="52"/>
    </row>
    <row r="3631" spans="1:30" x14ac:dyDescent="0.45">
      <c r="A3631" s="4">
        <v>3629</v>
      </c>
      <c r="B3631">
        <v>1004</v>
      </c>
      <c r="C3631">
        <v>74847</v>
      </c>
      <c r="D3631" t="str">
        <f>_xlfn.XLOOKUP(C3631,customer_table!$A$2:$A$4869,customer_table!$B$2:$B$4869)</f>
        <v>Enterprise</v>
      </c>
      <c r="E3631">
        <v>10</v>
      </c>
      <c r="F3631">
        <v>170.85</v>
      </c>
      <c r="G3631">
        <v>1708.5</v>
      </c>
      <c r="H3631">
        <v>0</v>
      </c>
      <c r="I3631">
        <v>9.4</v>
      </c>
      <c r="J3631" s="5">
        <v>45302</v>
      </c>
      <c r="K3631" s="5">
        <v>45303</v>
      </c>
      <c r="L3631" t="s">
        <v>4899</v>
      </c>
      <c r="M3631" t="s">
        <v>4898</v>
      </c>
      <c r="N3631" t="s">
        <v>4876</v>
      </c>
      <c r="O3631" t="s">
        <v>4880</v>
      </c>
      <c r="P3631" t="s">
        <v>4879</v>
      </c>
      <c r="Q3631" s="4">
        <f>_xlfn.XLOOKUP(C3631,customer_table!$A$2:$A$4947,customer_table!$A$2:$A$4947)</f>
        <v>74847</v>
      </c>
      <c r="R3631" t="str">
        <f>_xlfn.XLOOKUP(D3631,customer_table!$B$2:$B$4947,customer_table!$B$2:$B$4947)</f>
        <v>Enterprise</v>
      </c>
      <c r="S3631" s="4" t="b">
        <f t="shared" si="280"/>
        <v>1</v>
      </c>
      <c r="T3631" s="6" t="b">
        <f t="shared" si="281"/>
        <v>1</v>
      </c>
      <c r="U3631" cm="1">
        <f t="array" ref="U3631">INDEX(hdd_products!$H$2:$H$21,MATCH(1,(hdd_products!$A$2:$A$21=hdd_orders!B3631)*(hdd_products!$H$2:$H$21=hdd_orders!F3631),0))</f>
        <v>170.85</v>
      </c>
      <c r="V3631" s="6" t="b">
        <f t="shared" si="282"/>
        <v>1</v>
      </c>
      <c r="W3631" s="4">
        <f t="shared" si="283"/>
        <v>1708.5</v>
      </c>
      <c r="X3631" s="6" t="b">
        <f t="shared" si="284"/>
        <v>1</v>
      </c>
      <c r="AD3631" s="52"/>
    </row>
    <row r="3632" spans="1:30" x14ac:dyDescent="0.45">
      <c r="A3632" s="4">
        <v>3630</v>
      </c>
      <c r="B3632">
        <v>1001</v>
      </c>
      <c r="C3632">
        <v>30913</v>
      </c>
      <c r="D3632" t="str">
        <f>_xlfn.XLOOKUP(C3632,customer_table!$A$2:$A$4869,customer_table!$B$2:$B$4869)</f>
        <v>Small Business</v>
      </c>
      <c r="E3632">
        <v>2</v>
      </c>
      <c r="F3632">
        <v>129.16999999999999</v>
      </c>
      <c r="G3632">
        <v>258.33999999999997</v>
      </c>
      <c r="H3632">
        <v>0</v>
      </c>
      <c r="I3632">
        <v>18.25</v>
      </c>
      <c r="J3632" s="5">
        <v>45431</v>
      </c>
      <c r="K3632" s="5">
        <v>45432</v>
      </c>
      <c r="L3632" t="s">
        <v>4889</v>
      </c>
      <c r="M3632" t="s">
        <v>4881</v>
      </c>
      <c r="N3632" t="s">
        <v>4876</v>
      </c>
      <c r="O3632" t="s">
        <v>4894</v>
      </c>
      <c r="P3632" t="s">
        <v>4874</v>
      </c>
      <c r="Q3632" s="4">
        <f>_xlfn.XLOOKUP(C3632,customer_table!$A$2:$A$4947,customer_table!$A$2:$A$4947)</f>
        <v>30913</v>
      </c>
      <c r="R3632" t="str">
        <f>_xlfn.XLOOKUP(D3632,customer_table!$B$2:$B$4947,customer_table!$B$2:$B$4947)</f>
        <v>Small Business</v>
      </c>
      <c r="S3632" s="4" t="b">
        <f t="shared" si="280"/>
        <v>1</v>
      </c>
      <c r="T3632" s="6" t="b">
        <f t="shared" si="281"/>
        <v>1</v>
      </c>
      <c r="U3632" cm="1">
        <f t="array" ref="U3632">INDEX(hdd_products!$H$2:$H$21,MATCH(1,(hdd_products!$A$2:$A$21=hdd_orders!B3632)*(hdd_products!$H$2:$H$21=hdd_orders!F3632),0))</f>
        <v>129.16999999999999</v>
      </c>
      <c r="V3632" s="6" t="b">
        <f t="shared" si="282"/>
        <v>1</v>
      </c>
      <c r="W3632" s="4">
        <f t="shared" si="283"/>
        <v>258.33999999999997</v>
      </c>
      <c r="X3632" s="6" t="b">
        <f t="shared" si="284"/>
        <v>1</v>
      </c>
      <c r="AD3632" s="52"/>
    </row>
    <row r="3633" spans="1:30" x14ac:dyDescent="0.45">
      <c r="A3633" s="4">
        <v>3631</v>
      </c>
      <c r="B3633">
        <v>1003</v>
      </c>
      <c r="C3633">
        <v>19867</v>
      </c>
      <c r="D3633" t="str">
        <f>_xlfn.XLOOKUP(C3633,customer_table!$A$2:$A$4869,customer_table!$B$2:$B$4869)</f>
        <v>Consumer</v>
      </c>
      <c r="E3633">
        <v>5</v>
      </c>
      <c r="F3633">
        <v>95.08</v>
      </c>
      <c r="G3633">
        <v>475.4</v>
      </c>
      <c r="H3633">
        <v>0</v>
      </c>
      <c r="I3633">
        <v>13.64</v>
      </c>
      <c r="J3633" s="5">
        <v>45414</v>
      </c>
      <c r="K3633" s="5">
        <v>45421</v>
      </c>
      <c r="L3633" t="s">
        <v>4882</v>
      </c>
      <c r="M3633" t="s">
        <v>4898</v>
      </c>
      <c r="N3633" t="s">
        <v>4876</v>
      </c>
      <c r="O3633" t="s">
        <v>4894</v>
      </c>
      <c r="P3633" t="s">
        <v>4884</v>
      </c>
      <c r="Q3633" s="4">
        <f>_xlfn.XLOOKUP(C3633,customer_table!$A$2:$A$4947,customer_table!$A$2:$A$4947)</f>
        <v>19867</v>
      </c>
      <c r="R3633" t="str">
        <f>_xlfn.XLOOKUP(D3633,customer_table!$B$2:$B$4947,customer_table!$B$2:$B$4947)</f>
        <v>Consumer</v>
      </c>
      <c r="S3633" s="4" t="b">
        <f t="shared" si="280"/>
        <v>1</v>
      </c>
      <c r="T3633" s="6" t="b">
        <f t="shared" si="281"/>
        <v>1</v>
      </c>
      <c r="U3633" cm="1">
        <f t="array" ref="U3633">INDEX(hdd_products!$H$2:$H$21,MATCH(1,(hdd_products!$A$2:$A$21=hdd_orders!B3633)*(hdd_products!$H$2:$H$21=hdd_orders!F3633),0))</f>
        <v>95.08</v>
      </c>
      <c r="V3633" s="6" t="b">
        <f t="shared" si="282"/>
        <v>1</v>
      </c>
      <c r="W3633" s="4">
        <f t="shared" si="283"/>
        <v>475.4</v>
      </c>
      <c r="X3633" s="6" t="b">
        <f t="shared" si="284"/>
        <v>1</v>
      </c>
      <c r="AD3633" s="52"/>
    </row>
    <row r="3634" spans="1:30" x14ac:dyDescent="0.45">
      <c r="A3634" s="4">
        <v>3632</v>
      </c>
      <c r="B3634">
        <v>1006</v>
      </c>
      <c r="C3634">
        <v>93137</v>
      </c>
      <c r="D3634" t="str">
        <f>_xlfn.XLOOKUP(C3634,customer_table!$A$2:$A$4869,customer_table!$B$2:$B$4869)</f>
        <v>Small Business</v>
      </c>
      <c r="E3634">
        <v>1</v>
      </c>
      <c r="F3634">
        <v>307.20999999999998</v>
      </c>
      <c r="G3634">
        <v>307.20999999999998</v>
      </c>
      <c r="H3634">
        <v>0</v>
      </c>
      <c r="I3634">
        <v>16.39</v>
      </c>
      <c r="J3634" s="5">
        <v>45607</v>
      </c>
      <c r="K3634" s="5">
        <v>45610</v>
      </c>
      <c r="L3634" t="s">
        <v>4889</v>
      </c>
      <c r="M3634" t="s">
        <v>4877</v>
      </c>
      <c r="N3634" t="s">
        <v>4876</v>
      </c>
      <c r="O3634" t="s">
        <v>4875</v>
      </c>
      <c r="P3634" t="s">
        <v>4886</v>
      </c>
      <c r="Q3634" s="4">
        <f>_xlfn.XLOOKUP(C3634,customer_table!$A$2:$A$4947,customer_table!$A$2:$A$4947)</f>
        <v>93137</v>
      </c>
      <c r="R3634" t="str">
        <f>_xlfn.XLOOKUP(D3634,customer_table!$B$2:$B$4947,customer_table!$B$2:$B$4947)</f>
        <v>Small Business</v>
      </c>
      <c r="S3634" s="4" t="b">
        <f t="shared" si="280"/>
        <v>1</v>
      </c>
      <c r="T3634" s="6" t="b">
        <f t="shared" si="281"/>
        <v>1</v>
      </c>
      <c r="U3634" cm="1">
        <f t="array" ref="U3634">INDEX(hdd_products!$H$2:$H$21,MATCH(1,(hdd_products!$A$2:$A$21=hdd_orders!B3634)*(hdd_products!$H$2:$H$21=hdd_orders!F3634),0))</f>
        <v>307.20999999999998</v>
      </c>
      <c r="V3634" s="6" t="b">
        <f t="shared" si="282"/>
        <v>1</v>
      </c>
      <c r="W3634" s="4">
        <f t="shared" si="283"/>
        <v>307.20999999999998</v>
      </c>
      <c r="X3634" s="6" t="b">
        <f t="shared" si="284"/>
        <v>1</v>
      </c>
      <c r="AD3634" s="52"/>
    </row>
    <row r="3635" spans="1:30" x14ac:dyDescent="0.45">
      <c r="A3635" s="4">
        <v>3633</v>
      </c>
      <c r="B3635">
        <v>1003</v>
      </c>
      <c r="C3635">
        <v>83140</v>
      </c>
      <c r="D3635" t="str">
        <f>_xlfn.XLOOKUP(C3635,customer_table!$A$2:$A$4869,customer_table!$B$2:$B$4869)</f>
        <v>Consumer</v>
      </c>
      <c r="E3635">
        <v>2</v>
      </c>
      <c r="F3635">
        <v>95.08</v>
      </c>
      <c r="G3635">
        <v>190.16</v>
      </c>
      <c r="H3635">
        <v>0</v>
      </c>
      <c r="I3635">
        <v>10.07</v>
      </c>
      <c r="J3635" s="5">
        <v>45570</v>
      </c>
      <c r="K3635" s="5">
        <v>45574</v>
      </c>
      <c r="L3635" t="s">
        <v>4900</v>
      </c>
      <c r="M3635" t="s">
        <v>4881</v>
      </c>
      <c r="N3635" t="s">
        <v>4892</v>
      </c>
      <c r="O3635" t="s">
        <v>4894</v>
      </c>
      <c r="P3635" t="s">
        <v>4888</v>
      </c>
      <c r="Q3635" s="4">
        <f>_xlfn.XLOOKUP(C3635,customer_table!$A$2:$A$4947,customer_table!$A$2:$A$4947)</f>
        <v>83140</v>
      </c>
      <c r="R3635" t="str">
        <f>_xlfn.XLOOKUP(D3635,customer_table!$B$2:$B$4947,customer_table!$B$2:$B$4947)</f>
        <v>Consumer</v>
      </c>
      <c r="S3635" s="4" t="b">
        <f t="shared" si="280"/>
        <v>1</v>
      </c>
      <c r="T3635" s="6" t="b">
        <f t="shared" si="281"/>
        <v>1</v>
      </c>
      <c r="U3635" cm="1">
        <f t="array" ref="U3635">INDEX(hdd_products!$H$2:$H$21,MATCH(1,(hdd_products!$A$2:$A$21=hdd_orders!B3635)*(hdd_products!$H$2:$H$21=hdd_orders!F3635),0))</f>
        <v>95.08</v>
      </c>
      <c r="V3635" s="6" t="b">
        <f t="shared" si="282"/>
        <v>1</v>
      </c>
      <c r="W3635" s="4">
        <f t="shared" si="283"/>
        <v>190.16</v>
      </c>
      <c r="X3635" s="6" t="b">
        <f t="shared" si="284"/>
        <v>1</v>
      </c>
      <c r="AD3635" s="52"/>
    </row>
    <row r="3636" spans="1:30" x14ac:dyDescent="0.45">
      <c r="A3636" s="4">
        <v>3634</v>
      </c>
      <c r="B3636">
        <v>1007</v>
      </c>
      <c r="C3636">
        <v>63329</v>
      </c>
      <c r="D3636" t="str">
        <f>_xlfn.XLOOKUP(C3636,customer_table!$A$2:$A$4869,customer_table!$B$2:$B$4869)</f>
        <v>Consumer</v>
      </c>
      <c r="E3636">
        <v>1</v>
      </c>
      <c r="F3636">
        <v>415.57</v>
      </c>
      <c r="G3636">
        <v>415.57</v>
      </c>
      <c r="H3636">
        <v>0</v>
      </c>
      <c r="I3636">
        <v>12.79</v>
      </c>
      <c r="J3636" s="5">
        <v>45422</v>
      </c>
      <c r="K3636" s="5">
        <v>45429</v>
      </c>
      <c r="L3636" t="s">
        <v>4900</v>
      </c>
      <c r="M3636" t="s">
        <v>4877</v>
      </c>
      <c r="N3636" t="s">
        <v>4901</v>
      </c>
      <c r="O3636" t="s">
        <v>4880</v>
      </c>
      <c r="P3636" t="s">
        <v>4886</v>
      </c>
      <c r="Q3636" s="4">
        <f>_xlfn.XLOOKUP(C3636,customer_table!$A$2:$A$4947,customer_table!$A$2:$A$4947)</f>
        <v>63329</v>
      </c>
      <c r="R3636" t="str">
        <f>_xlfn.XLOOKUP(D3636,customer_table!$B$2:$B$4947,customer_table!$B$2:$B$4947)</f>
        <v>Consumer</v>
      </c>
      <c r="S3636" s="4" t="b">
        <f t="shared" si="280"/>
        <v>1</v>
      </c>
      <c r="T3636" s="6" t="b">
        <f t="shared" si="281"/>
        <v>1</v>
      </c>
      <c r="U3636" cm="1">
        <f t="array" ref="U3636">INDEX(hdd_products!$H$2:$H$21,MATCH(1,(hdd_products!$A$2:$A$21=hdd_orders!B3636)*(hdd_products!$H$2:$H$21=hdd_orders!F3636),0))</f>
        <v>415.57</v>
      </c>
      <c r="V3636" s="6" t="b">
        <f t="shared" si="282"/>
        <v>1</v>
      </c>
      <c r="W3636" s="4">
        <f t="shared" si="283"/>
        <v>415.57</v>
      </c>
      <c r="X3636" s="6" t="b">
        <f t="shared" si="284"/>
        <v>1</v>
      </c>
      <c r="AD3636" s="52"/>
    </row>
    <row r="3637" spans="1:30" x14ac:dyDescent="0.45">
      <c r="A3637" s="4">
        <v>3635</v>
      </c>
      <c r="B3637">
        <v>1002</v>
      </c>
      <c r="C3637">
        <v>28894</v>
      </c>
      <c r="D3637" t="str">
        <f>_xlfn.XLOOKUP(C3637,customer_table!$A$2:$A$4869,customer_table!$B$2:$B$4869)</f>
        <v>Enterprise</v>
      </c>
      <c r="E3637">
        <v>1</v>
      </c>
      <c r="F3637">
        <v>198.26</v>
      </c>
      <c r="G3637">
        <v>198.26</v>
      </c>
      <c r="H3637">
        <v>0</v>
      </c>
      <c r="I3637">
        <v>12.52</v>
      </c>
      <c r="J3637" s="5">
        <v>45332</v>
      </c>
      <c r="K3637" s="5">
        <v>45336</v>
      </c>
      <c r="L3637" t="s">
        <v>4900</v>
      </c>
      <c r="M3637" t="s">
        <v>4881</v>
      </c>
      <c r="N3637" t="s">
        <v>4876</v>
      </c>
      <c r="O3637" t="s">
        <v>4880</v>
      </c>
      <c r="P3637" t="s">
        <v>4886</v>
      </c>
      <c r="Q3637" s="4">
        <f>_xlfn.XLOOKUP(C3637,customer_table!$A$2:$A$4947,customer_table!$A$2:$A$4947)</f>
        <v>28894</v>
      </c>
      <c r="R3637" t="str">
        <f>_xlfn.XLOOKUP(D3637,customer_table!$B$2:$B$4947,customer_table!$B$2:$B$4947)</f>
        <v>Enterprise</v>
      </c>
      <c r="S3637" s="4" t="b">
        <f t="shared" si="280"/>
        <v>1</v>
      </c>
      <c r="T3637" s="6" t="b">
        <f t="shared" si="281"/>
        <v>1</v>
      </c>
      <c r="U3637" cm="1">
        <f t="array" ref="U3637">INDEX(hdd_products!$H$2:$H$21,MATCH(1,(hdd_products!$A$2:$A$21=hdd_orders!B3637)*(hdd_products!$H$2:$H$21=hdd_orders!F3637),0))</f>
        <v>198.26</v>
      </c>
      <c r="V3637" s="6" t="b">
        <f t="shared" si="282"/>
        <v>1</v>
      </c>
      <c r="W3637" s="4">
        <f t="shared" si="283"/>
        <v>198.26</v>
      </c>
      <c r="X3637" s="6" t="b">
        <f t="shared" si="284"/>
        <v>1</v>
      </c>
      <c r="AD3637" s="52"/>
    </row>
    <row r="3638" spans="1:30" x14ac:dyDescent="0.45">
      <c r="A3638" s="4">
        <v>3636</v>
      </c>
      <c r="B3638">
        <v>1001</v>
      </c>
      <c r="C3638">
        <v>32595</v>
      </c>
      <c r="D3638" t="str">
        <f>_xlfn.XLOOKUP(C3638,customer_table!$A$2:$A$4869,customer_table!$B$2:$B$4869)</f>
        <v>Enterprise</v>
      </c>
      <c r="E3638">
        <v>1</v>
      </c>
      <c r="F3638">
        <v>129.16999999999999</v>
      </c>
      <c r="G3638">
        <v>129.16999999999999</v>
      </c>
      <c r="H3638">
        <v>0</v>
      </c>
      <c r="I3638">
        <v>11.01</v>
      </c>
      <c r="J3638" s="5">
        <v>45647</v>
      </c>
      <c r="K3638" s="5">
        <v>45653</v>
      </c>
      <c r="L3638" t="s">
        <v>4897</v>
      </c>
      <c r="M3638" t="s">
        <v>4877</v>
      </c>
      <c r="N3638" t="s">
        <v>4876</v>
      </c>
      <c r="O3638" t="s">
        <v>4880</v>
      </c>
      <c r="P3638" t="s">
        <v>4888</v>
      </c>
      <c r="Q3638" s="4">
        <f>_xlfn.XLOOKUP(C3638,customer_table!$A$2:$A$4947,customer_table!$A$2:$A$4947)</f>
        <v>32595</v>
      </c>
      <c r="R3638" t="str">
        <f>_xlfn.XLOOKUP(D3638,customer_table!$B$2:$B$4947,customer_table!$B$2:$B$4947)</f>
        <v>Enterprise</v>
      </c>
      <c r="S3638" s="4" t="b">
        <f t="shared" si="280"/>
        <v>1</v>
      </c>
      <c r="T3638" s="6" t="b">
        <f t="shared" si="281"/>
        <v>1</v>
      </c>
      <c r="U3638" cm="1">
        <f t="array" ref="U3638">INDEX(hdd_products!$H$2:$H$21,MATCH(1,(hdd_products!$A$2:$A$21=hdd_orders!B3638)*(hdd_products!$H$2:$H$21=hdd_orders!F3638),0))</f>
        <v>129.16999999999999</v>
      </c>
      <c r="V3638" s="6" t="b">
        <f t="shared" si="282"/>
        <v>1</v>
      </c>
      <c r="W3638" s="4">
        <f t="shared" si="283"/>
        <v>129.16999999999999</v>
      </c>
      <c r="X3638" s="6" t="b">
        <f t="shared" si="284"/>
        <v>1</v>
      </c>
      <c r="AD3638" s="52"/>
    </row>
    <row r="3639" spans="1:30" x14ac:dyDescent="0.45">
      <c r="A3639" s="4">
        <v>3637</v>
      </c>
      <c r="B3639">
        <v>1001</v>
      </c>
      <c r="C3639">
        <v>50039</v>
      </c>
      <c r="D3639" t="str">
        <f>_xlfn.XLOOKUP(C3639,customer_table!$A$2:$A$4869,customer_table!$B$2:$B$4869)</f>
        <v>Small Business</v>
      </c>
      <c r="E3639">
        <v>5</v>
      </c>
      <c r="F3639">
        <v>129.16999999999999</v>
      </c>
      <c r="G3639">
        <v>645.85</v>
      </c>
      <c r="H3639">
        <v>0</v>
      </c>
      <c r="I3639">
        <v>7.08</v>
      </c>
      <c r="J3639" s="5">
        <v>45610</v>
      </c>
      <c r="K3639" s="5">
        <v>45611</v>
      </c>
      <c r="L3639" t="s">
        <v>4902</v>
      </c>
      <c r="M3639" t="s">
        <v>4881</v>
      </c>
      <c r="N3639" t="s">
        <v>4901</v>
      </c>
      <c r="O3639" t="s">
        <v>4894</v>
      </c>
      <c r="P3639" t="s">
        <v>4888</v>
      </c>
      <c r="Q3639" s="4">
        <f>_xlfn.XLOOKUP(C3639,customer_table!$A$2:$A$4947,customer_table!$A$2:$A$4947)</f>
        <v>50039</v>
      </c>
      <c r="R3639" t="str">
        <f>_xlfn.XLOOKUP(D3639,customer_table!$B$2:$B$4947,customer_table!$B$2:$B$4947)</f>
        <v>Small Business</v>
      </c>
      <c r="S3639" s="4" t="b">
        <f t="shared" si="280"/>
        <v>1</v>
      </c>
      <c r="T3639" s="6" t="b">
        <f t="shared" si="281"/>
        <v>1</v>
      </c>
      <c r="U3639" cm="1">
        <f t="array" ref="U3639">INDEX(hdd_products!$H$2:$H$21,MATCH(1,(hdd_products!$A$2:$A$21=hdd_orders!B3639)*(hdd_products!$H$2:$H$21=hdd_orders!F3639),0))</f>
        <v>129.16999999999999</v>
      </c>
      <c r="V3639" s="6" t="b">
        <f t="shared" si="282"/>
        <v>1</v>
      </c>
      <c r="W3639" s="4">
        <f t="shared" si="283"/>
        <v>645.84999999999991</v>
      </c>
      <c r="X3639" s="6" t="b">
        <f t="shared" si="284"/>
        <v>1</v>
      </c>
      <c r="AD3639" s="52"/>
    </row>
    <row r="3640" spans="1:30" x14ac:dyDescent="0.45">
      <c r="A3640" s="4">
        <v>3638</v>
      </c>
      <c r="B3640">
        <v>1003</v>
      </c>
      <c r="C3640">
        <v>72244</v>
      </c>
      <c r="D3640" t="str">
        <f>_xlfn.XLOOKUP(C3640,customer_table!$A$2:$A$4869,customer_table!$B$2:$B$4869)</f>
        <v>Enterprise</v>
      </c>
      <c r="E3640">
        <v>1</v>
      </c>
      <c r="F3640">
        <v>95.08</v>
      </c>
      <c r="G3640">
        <v>95.08</v>
      </c>
      <c r="H3640">
        <v>0</v>
      </c>
      <c r="I3640">
        <v>15.64</v>
      </c>
      <c r="J3640" s="5">
        <v>45644</v>
      </c>
      <c r="K3640" s="5">
        <v>45648</v>
      </c>
      <c r="L3640" t="s">
        <v>4893</v>
      </c>
      <c r="M3640" t="s">
        <v>4877</v>
      </c>
      <c r="N3640" t="s">
        <v>4876</v>
      </c>
      <c r="O3640" t="s">
        <v>4880</v>
      </c>
      <c r="P3640" t="s">
        <v>4884</v>
      </c>
      <c r="Q3640" s="4">
        <f>_xlfn.XLOOKUP(C3640,customer_table!$A$2:$A$4947,customer_table!$A$2:$A$4947)</f>
        <v>72244</v>
      </c>
      <c r="R3640" t="str">
        <f>_xlfn.XLOOKUP(D3640,customer_table!$B$2:$B$4947,customer_table!$B$2:$B$4947)</f>
        <v>Enterprise</v>
      </c>
      <c r="S3640" s="4" t="b">
        <f t="shared" si="280"/>
        <v>1</v>
      </c>
      <c r="T3640" s="6" t="b">
        <f t="shared" si="281"/>
        <v>1</v>
      </c>
      <c r="U3640" cm="1">
        <f t="array" ref="U3640">INDEX(hdd_products!$H$2:$H$21,MATCH(1,(hdd_products!$A$2:$A$21=hdd_orders!B3640)*(hdd_products!$H$2:$H$21=hdd_orders!F3640),0))</f>
        <v>95.08</v>
      </c>
      <c r="V3640" s="6" t="b">
        <f t="shared" si="282"/>
        <v>1</v>
      </c>
      <c r="W3640" s="4">
        <f t="shared" si="283"/>
        <v>95.08</v>
      </c>
      <c r="X3640" s="6" t="b">
        <f t="shared" si="284"/>
        <v>1</v>
      </c>
      <c r="AD3640" s="52"/>
    </row>
    <row r="3641" spans="1:30" x14ac:dyDescent="0.45">
      <c r="A3641" s="4">
        <v>3639</v>
      </c>
      <c r="B3641">
        <v>1008</v>
      </c>
      <c r="C3641">
        <v>17351</v>
      </c>
      <c r="D3641" t="str">
        <f>_xlfn.XLOOKUP(C3641,customer_table!$A$2:$A$4869,customer_table!$B$2:$B$4869)</f>
        <v>Enterprise</v>
      </c>
      <c r="E3641">
        <v>1</v>
      </c>
      <c r="F3641">
        <v>269.08</v>
      </c>
      <c r="G3641">
        <v>269.08</v>
      </c>
      <c r="H3641">
        <v>0</v>
      </c>
      <c r="I3641">
        <v>11.95</v>
      </c>
      <c r="J3641" s="5">
        <v>45521</v>
      </c>
      <c r="K3641" s="5">
        <v>45527</v>
      </c>
      <c r="L3641" t="s">
        <v>4900</v>
      </c>
      <c r="M3641" t="s">
        <v>4877</v>
      </c>
      <c r="N3641" t="s">
        <v>4903</v>
      </c>
      <c r="O3641" t="s">
        <v>4880</v>
      </c>
      <c r="P3641" t="s">
        <v>4886</v>
      </c>
      <c r="Q3641" s="4">
        <f>_xlfn.XLOOKUP(C3641,customer_table!$A$2:$A$4947,customer_table!$A$2:$A$4947)</f>
        <v>17351</v>
      </c>
      <c r="R3641" t="str">
        <f>_xlfn.XLOOKUP(D3641,customer_table!$B$2:$B$4947,customer_table!$B$2:$B$4947)</f>
        <v>Enterprise</v>
      </c>
      <c r="S3641" s="4" t="b">
        <f t="shared" si="280"/>
        <v>1</v>
      </c>
      <c r="T3641" s="6" t="b">
        <f t="shared" si="281"/>
        <v>1</v>
      </c>
      <c r="U3641" cm="1">
        <f t="array" ref="U3641">INDEX(hdd_products!$H$2:$H$21,MATCH(1,(hdd_products!$A$2:$A$21=hdd_orders!B3641)*(hdd_products!$H$2:$H$21=hdd_orders!F3641),0))</f>
        <v>269.08</v>
      </c>
      <c r="V3641" s="6" t="b">
        <f t="shared" si="282"/>
        <v>1</v>
      </c>
      <c r="W3641" s="4">
        <f t="shared" si="283"/>
        <v>269.08</v>
      </c>
      <c r="X3641" s="6" t="b">
        <f t="shared" si="284"/>
        <v>1</v>
      </c>
      <c r="AD3641" s="52"/>
    </row>
    <row r="3642" spans="1:30" x14ac:dyDescent="0.45">
      <c r="A3642" s="4">
        <v>3640</v>
      </c>
      <c r="B3642">
        <v>1009</v>
      </c>
      <c r="C3642">
        <v>40991</v>
      </c>
      <c r="D3642" t="str">
        <f>_xlfn.XLOOKUP(C3642,customer_table!$A$2:$A$4869,customer_table!$B$2:$B$4869)</f>
        <v>Consumer</v>
      </c>
      <c r="E3642">
        <v>1</v>
      </c>
      <c r="F3642">
        <v>185.76</v>
      </c>
      <c r="G3642">
        <v>185.76</v>
      </c>
      <c r="H3642">
        <v>0</v>
      </c>
      <c r="I3642">
        <v>9.5500000000000007</v>
      </c>
      <c r="J3642" s="5">
        <v>45596</v>
      </c>
      <c r="K3642" s="5">
        <v>45599</v>
      </c>
      <c r="L3642" t="s">
        <v>4899</v>
      </c>
      <c r="M3642" t="s">
        <v>4877</v>
      </c>
      <c r="N3642" t="s">
        <v>4876</v>
      </c>
      <c r="O3642" t="s">
        <v>4875</v>
      </c>
      <c r="P3642" t="s">
        <v>4888</v>
      </c>
      <c r="Q3642" s="4">
        <f>_xlfn.XLOOKUP(C3642,customer_table!$A$2:$A$4947,customer_table!$A$2:$A$4947)</f>
        <v>40991</v>
      </c>
      <c r="R3642" t="str">
        <f>_xlfn.XLOOKUP(D3642,customer_table!$B$2:$B$4947,customer_table!$B$2:$B$4947)</f>
        <v>Consumer</v>
      </c>
      <c r="S3642" s="4" t="b">
        <f t="shared" si="280"/>
        <v>1</v>
      </c>
      <c r="T3642" s="6" t="b">
        <f t="shared" si="281"/>
        <v>1</v>
      </c>
      <c r="U3642" cm="1">
        <f t="array" ref="U3642">INDEX(hdd_products!$H$2:$H$21,MATCH(1,(hdd_products!$A$2:$A$21=hdd_orders!B3642)*(hdd_products!$H$2:$H$21=hdd_orders!F3642),0))</f>
        <v>185.76</v>
      </c>
      <c r="V3642" s="6" t="b">
        <f t="shared" si="282"/>
        <v>1</v>
      </c>
      <c r="W3642" s="4">
        <f t="shared" si="283"/>
        <v>185.76</v>
      </c>
      <c r="X3642" s="6" t="b">
        <f t="shared" si="284"/>
        <v>1</v>
      </c>
      <c r="AD3642" s="52"/>
    </row>
    <row r="3643" spans="1:30" x14ac:dyDescent="0.45">
      <c r="A3643" s="4">
        <v>3641</v>
      </c>
      <c r="B3643">
        <v>1004</v>
      </c>
      <c r="C3643">
        <v>35767</v>
      </c>
      <c r="D3643" t="str">
        <f>_xlfn.XLOOKUP(C3643,customer_table!$A$2:$A$4869,customer_table!$B$2:$B$4869)</f>
        <v>Consumer</v>
      </c>
      <c r="E3643">
        <v>1</v>
      </c>
      <c r="F3643">
        <v>170.85</v>
      </c>
      <c r="G3643">
        <v>170.85</v>
      </c>
      <c r="H3643">
        <v>0</v>
      </c>
      <c r="I3643">
        <v>9.1300000000000008</v>
      </c>
      <c r="J3643" s="5">
        <v>45361</v>
      </c>
      <c r="K3643" s="5">
        <v>45362</v>
      </c>
      <c r="L3643" t="s">
        <v>4899</v>
      </c>
      <c r="M3643" t="s">
        <v>4898</v>
      </c>
      <c r="N3643" t="s">
        <v>4901</v>
      </c>
      <c r="O3643" t="s">
        <v>4880</v>
      </c>
      <c r="P3643" t="s">
        <v>4888</v>
      </c>
      <c r="Q3643" s="4">
        <f>_xlfn.XLOOKUP(C3643,customer_table!$A$2:$A$4947,customer_table!$A$2:$A$4947)</f>
        <v>35767</v>
      </c>
      <c r="R3643" t="str">
        <f>_xlfn.XLOOKUP(D3643,customer_table!$B$2:$B$4947,customer_table!$B$2:$B$4947)</f>
        <v>Consumer</v>
      </c>
      <c r="S3643" s="4" t="b">
        <f t="shared" si="280"/>
        <v>1</v>
      </c>
      <c r="T3643" s="6" t="b">
        <f t="shared" si="281"/>
        <v>1</v>
      </c>
      <c r="U3643" cm="1">
        <f t="array" ref="U3643">INDEX(hdd_products!$H$2:$H$21,MATCH(1,(hdd_products!$A$2:$A$21=hdd_orders!B3643)*(hdd_products!$H$2:$H$21=hdd_orders!F3643),0))</f>
        <v>170.85</v>
      </c>
      <c r="V3643" s="6" t="b">
        <f t="shared" si="282"/>
        <v>1</v>
      </c>
      <c r="W3643" s="4">
        <f t="shared" si="283"/>
        <v>170.85</v>
      </c>
      <c r="X3643" s="6" t="b">
        <f t="shared" si="284"/>
        <v>1</v>
      </c>
      <c r="AD3643" s="52"/>
    </row>
    <row r="3644" spans="1:30" x14ac:dyDescent="0.45">
      <c r="A3644" s="4">
        <v>3642</v>
      </c>
      <c r="B3644">
        <v>1004</v>
      </c>
      <c r="C3644">
        <v>89287</v>
      </c>
      <c r="D3644" t="str">
        <f>_xlfn.XLOOKUP(C3644,customer_table!$A$2:$A$4869,customer_table!$B$2:$B$4869)</f>
        <v>Small Business</v>
      </c>
      <c r="E3644">
        <v>2</v>
      </c>
      <c r="F3644">
        <v>170.85</v>
      </c>
      <c r="G3644">
        <v>341.7</v>
      </c>
      <c r="H3644">
        <v>0</v>
      </c>
      <c r="I3644">
        <v>16.38</v>
      </c>
      <c r="J3644" s="5">
        <v>45297</v>
      </c>
      <c r="K3644" s="5">
        <v>45300</v>
      </c>
      <c r="L3644" t="s">
        <v>4893</v>
      </c>
      <c r="M3644" t="s">
        <v>4881</v>
      </c>
      <c r="N3644" t="s">
        <v>4876</v>
      </c>
      <c r="O3644" t="s">
        <v>4880</v>
      </c>
      <c r="P3644" t="s">
        <v>4874</v>
      </c>
      <c r="Q3644" s="4">
        <f>_xlfn.XLOOKUP(C3644,customer_table!$A$2:$A$4947,customer_table!$A$2:$A$4947)</f>
        <v>89287</v>
      </c>
      <c r="R3644" t="str">
        <f>_xlfn.XLOOKUP(D3644,customer_table!$B$2:$B$4947,customer_table!$B$2:$B$4947)</f>
        <v>Small Business</v>
      </c>
      <c r="S3644" s="4" t="b">
        <f t="shared" si="280"/>
        <v>1</v>
      </c>
      <c r="T3644" s="6" t="b">
        <f t="shared" si="281"/>
        <v>1</v>
      </c>
      <c r="U3644" cm="1">
        <f t="array" ref="U3644">INDEX(hdd_products!$H$2:$H$21,MATCH(1,(hdd_products!$A$2:$A$21=hdd_orders!B3644)*(hdd_products!$H$2:$H$21=hdd_orders!F3644),0))</f>
        <v>170.85</v>
      </c>
      <c r="V3644" s="6" t="b">
        <f t="shared" si="282"/>
        <v>1</v>
      </c>
      <c r="W3644" s="4">
        <f t="shared" si="283"/>
        <v>341.7</v>
      </c>
      <c r="X3644" s="6" t="b">
        <f t="shared" si="284"/>
        <v>1</v>
      </c>
      <c r="AD3644" s="52"/>
    </row>
    <row r="3645" spans="1:30" x14ac:dyDescent="0.45">
      <c r="A3645" s="4">
        <v>3643</v>
      </c>
      <c r="B3645">
        <v>1006</v>
      </c>
      <c r="C3645">
        <v>83804</v>
      </c>
      <c r="D3645" t="str">
        <f>_xlfn.XLOOKUP(C3645,customer_table!$A$2:$A$4869,customer_table!$B$2:$B$4869)</f>
        <v>Enterprise</v>
      </c>
      <c r="E3645">
        <v>4</v>
      </c>
      <c r="F3645">
        <v>307.20999999999998</v>
      </c>
      <c r="G3645">
        <v>1228.8399999999999</v>
      </c>
      <c r="H3645">
        <v>0</v>
      </c>
      <c r="I3645">
        <v>7.26</v>
      </c>
      <c r="J3645" s="5">
        <v>45545</v>
      </c>
      <c r="K3645" s="5">
        <v>45547</v>
      </c>
      <c r="L3645" t="s">
        <v>4883</v>
      </c>
      <c r="M3645" t="s">
        <v>4881</v>
      </c>
      <c r="N3645" t="s">
        <v>4876</v>
      </c>
      <c r="O3645" t="s">
        <v>4875</v>
      </c>
      <c r="P3645" t="s">
        <v>4884</v>
      </c>
      <c r="Q3645" s="4">
        <f>_xlfn.XLOOKUP(C3645,customer_table!$A$2:$A$4947,customer_table!$A$2:$A$4947)</f>
        <v>83804</v>
      </c>
      <c r="R3645" t="str">
        <f>_xlfn.XLOOKUP(D3645,customer_table!$B$2:$B$4947,customer_table!$B$2:$B$4947)</f>
        <v>Enterprise</v>
      </c>
      <c r="S3645" s="4" t="b">
        <f t="shared" si="280"/>
        <v>1</v>
      </c>
      <c r="T3645" s="6" t="b">
        <f t="shared" si="281"/>
        <v>1</v>
      </c>
      <c r="U3645" cm="1">
        <f t="array" ref="U3645">INDEX(hdd_products!$H$2:$H$21,MATCH(1,(hdd_products!$A$2:$A$21=hdd_orders!B3645)*(hdd_products!$H$2:$H$21=hdd_orders!F3645),0))</f>
        <v>307.20999999999998</v>
      </c>
      <c r="V3645" s="6" t="b">
        <f t="shared" si="282"/>
        <v>1</v>
      </c>
      <c r="W3645" s="4">
        <f t="shared" si="283"/>
        <v>1228.8399999999999</v>
      </c>
      <c r="X3645" s="6" t="b">
        <f t="shared" si="284"/>
        <v>1</v>
      </c>
      <c r="AD3645" s="52"/>
    </row>
    <row r="3646" spans="1:30" x14ac:dyDescent="0.45">
      <c r="A3646" s="4">
        <v>3644</v>
      </c>
      <c r="B3646">
        <v>1005</v>
      </c>
      <c r="C3646">
        <v>34839</v>
      </c>
      <c r="D3646" t="str">
        <f>_xlfn.XLOOKUP(C3646,customer_table!$A$2:$A$4869,customer_table!$B$2:$B$4869)</f>
        <v>Enterprise</v>
      </c>
      <c r="E3646">
        <v>2</v>
      </c>
      <c r="F3646">
        <v>204.55</v>
      </c>
      <c r="G3646">
        <v>409.1</v>
      </c>
      <c r="H3646">
        <v>0</v>
      </c>
      <c r="I3646">
        <v>7.91</v>
      </c>
      <c r="J3646" s="5">
        <v>45402</v>
      </c>
      <c r="K3646" s="5">
        <v>45407</v>
      </c>
      <c r="L3646" t="s">
        <v>4883</v>
      </c>
      <c r="M3646" t="s">
        <v>4877</v>
      </c>
      <c r="N3646" t="s">
        <v>4892</v>
      </c>
      <c r="O3646" t="s">
        <v>4875</v>
      </c>
      <c r="P3646" t="s">
        <v>4884</v>
      </c>
      <c r="Q3646" s="4">
        <f>_xlfn.XLOOKUP(C3646,customer_table!$A$2:$A$4947,customer_table!$A$2:$A$4947)</f>
        <v>34839</v>
      </c>
      <c r="R3646" t="str">
        <f>_xlfn.XLOOKUP(D3646,customer_table!$B$2:$B$4947,customer_table!$B$2:$B$4947)</f>
        <v>Enterprise</v>
      </c>
      <c r="S3646" s="4" t="b">
        <f t="shared" si="280"/>
        <v>1</v>
      </c>
      <c r="T3646" s="6" t="b">
        <f t="shared" si="281"/>
        <v>1</v>
      </c>
      <c r="U3646" cm="1">
        <f t="array" ref="U3646">INDEX(hdd_products!$H$2:$H$21,MATCH(1,(hdd_products!$A$2:$A$21=hdd_orders!B3646)*(hdd_products!$H$2:$H$21=hdd_orders!F3646),0))</f>
        <v>204.55</v>
      </c>
      <c r="V3646" s="6" t="b">
        <f t="shared" si="282"/>
        <v>1</v>
      </c>
      <c r="W3646" s="4">
        <f t="shared" si="283"/>
        <v>409.1</v>
      </c>
      <c r="X3646" s="6" t="b">
        <f t="shared" si="284"/>
        <v>1</v>
      </c>
      <c r="AD3646" s="52"/>
    </row>
    <row r="3647" spans="1:30" x14ac:dyDescent="0.45">
      <c r="A3647" s="4">
        <v>3645</v>
      </c>
      <c r="B3647">
        <v>1005</v>
      </c>
      <c r="C3647">
        <v>80849</v>
      </c>
      <c r="D3647" t="str">
        <f>_xlfn.XLOOKUP(C3647,customer_table!$A$2:$A$4869,customer_table!$B$2:$B$4869)</f>
        <v>Consumer</v>
      </c>
      <c r="E3647">
        <v>1</v>
      </c>
      <c r="F3647">
        <v>204.55</v>
      </c>
      <c r="G3647">
        <v>204.55</v>
      </c>
      <c r="H3647">
        <v>0</v>
      </c>
      <c r="I3647">
        <v>16.43</v>
      </c>
      <c r="J3647" s="5">
        <v>45374</v>
      </c>
      <c r="K3647" s="5">
        <v>45375</v>
      </c>
      <c r="L3647" t="s">
        <v>4887</v>
      </c>
      <c r="M3647" t="s">
        <v>4877</v>
      </c>
      <c r="N3647" t="s">
        <v>4876</v>
      </c>
      <c r="O3647" t="s">
        <v>4880</v>
      </c>
      <c r="P3647" t="s">
        <v>4888</v>
      </c>
      <c r="Q3647" s="4">
        <f>_xlfn.XLOOKUP(C3647,customer_table!$A$2:$A$4947,customer_table!$A$2:$A$4947)</f>
        <v>80849</v>
      </c>
      <c r="R3647" t="str">
        <f>_xlfn.XLOOKUP(D3647,customer_table!$B$2:$B$4947,customer_table!$B$2:$B$4947)</f>
        <v>Consumer</v>
      </c>
      <c r="S3647" s="4" t="b">
        <f t="shared" si="280"/>
        <v>1</v>
      </c>
      <c r="T3647" s="6" t="b">
        <f t="shared" si="281"/>
        <v>1</v>
      </c>
      <c r="U3647" cm="1">
        <f t="array" ref="U3647">INDEX(hdd_products!$H$2:$H$21,MATCH(1,(hdd_products!$A$2:$A$21=hdd_orders!B3647)*(hdd_products!$H$2:$H$21=hdd_orders!F3647),0))</f>
        <v>204.55</v>
      </c>
      <c r="V3647" s="6" t="b">
        <f t="shared" si="282"/>
        <v>1</v>
      </c>
      <c r="W3647" s="4">
        <f t="shared" si="283"/>
        <v>204.55</v>
      </c>
      <c r="X3647" s="6" t="b">
        <f t="shared" si="284"/>
        <v>1</v>
      </c>
      <c r="AD3647" s="52"/>
    </row>
    <row r="3648" spans="1:30" x14ac:dyDescent="0.45">
      <c r="A3648" s="4">
        <v>3646</v>
      </c>
      <c r="B3648">
        <v>1006</v>
      </c>
      <c r="C3648">
        <v>95863</v>
      </c>
      <c r="D3648" t="str">
        <f>_xlfn.XLOOKUP(C3648,customer_table!$A$2:$A$4869,customer_table!$B$2:$B$4869)</f>
        <v>Small Business</v>
      </c>
      <c r="E3648">
        <v>1</v>
      </c>
      <c r="F3648">
        <v>307.20999999999998</v>
      </c>
      <c r="G3648">
        <v>307.20999999999998</v>
      </c>
      <c r="H3648">
        <v>0</v>
      </c>
      <c r="I3648">
        <v>19.53</v>
      </c>
      <c r="J3648" s="5">
        <v>45552</v>
      </c>
      <c r="K3648" s="5">
        <v>45556</v>
      </c>
      <c r="L3648" t="s">
        <v>4889</v>
      </c>
      <c r="M3648" t="s">
        <v>4877</v>
      </c>
      <c r="N3648" t="s">
        <v>4876</v>
      </c>
      <c r="O3648" t="s">
        <v>4880</v>
      </c>
      <c r="P3648" t="s">
        <v>4888</v>
      </c>
      <c r="Q3648" s="4">
        <f>_xlfn.XLOOKUP(C3648,customer_table!$A$2:$A$4947,customer_table!$A$2:$A$4947)</f>
        <v>95863</v>
      </c>
      <c r="R3648" t="str">
        <f>_xlfn.XLOOKUP(D3648,customer_table!$B$2:$B$4947,customer_table!$B$2:$B$4947)</f>
        <v>Small Business</v>
      </c>
      <c r="S3648" s="4" t="b">
        <f t="shared" si="280"/>
        <v>1</v>
      </c>
      <c r="T3648" s="6" t="b">
        <f t="shared" si="281"/>
        <v>1</v>
      </c>
      <c r="U3648" cm="1">
        <f t="array" ref="U3648">INDEX(hdd_products!$H$2:$H$21,MATCH(1,(hdd_products!$A$2:$A$21=hdd_orders!B3648)*(hdd_products!$H$2:$H$21=hdd_orders!F3648),0))</f>
        <v>307.20999999999998</v>
      </c>
      <c r="V3648" s="6" t="b">
        <f t="shared" si="282"/>
        <v>1</v>
      </c>
      <c r="W3648" s="4">
        <f t="shared" si="283"/>
        <v>307.20999999999998</v>
      </c>
      <c r="X3648" s="6" t="b">
        <f t="shared" si="284"/>
        <v>1</v>
      </c>
      <c r="AD3648" s="52"/>
    </row>
    <row r="3649" spans="1:30" x14ac:dyDescent="0.45">
      <c r="A3649" s="4">
        <v>3647</v>
      </c>
      <c r="B3649">
        <v>1007</v>
      </c>
      <c r="C3649">
        <v>43277</v>
      </c>
      <c r="D3649" t="str">
        <f>_xlfn.XLOOKUP(C3649,customer_table!$A$2:$A$4869,customer_table!$B$2:$B$4869)</f>
        <v>Small Business</v>
      </c>
      <c r="E3649">
        <v>1</v>
      </c>
      <c r="F3649">
        <v>415.57</v>
      </c>
      <c r="G3649">
        <v>415.57</v>
      </c>
      <c r="H3649">
        <v>0</v>
      </c>
      <c r="I3649">
        <v>16.399999999999999</v>
      </c>
      <c r="J3649" s="5">
        <v>45353</v>
      </c>
      <c r="K3649" s="5">
        <v>45354</v>
      </c>
      <c r="L3649" t="s">
        <v>4890</v>
      </c>
      <c r="M3649" t="s">
        <v>4877</v>
      </c>
      <c r="N3649" t="s">
        <v>4876</v>
      </c>
      <c r="O3649" t="s">
        <v>4894</v>
      </c>
      <c r="P3649" t="s">
        <v>4874</v>
      </c>
      <c r="Q3649" s="4">
        <f>_xlfn.XLOOKUP(C3649,customer_table!$A$2:$A$4947,customer_table!$A$2:$A$4947)</f>
        <v>43277</v>
      </c>
      <c r="R3649" t="str">
        <f>_xlfn.XLOOKUP(D3649,customer_table!$B$2:$B$4947,customer_table!$B$2:$B$4947)</f>
        <v>Small Business</v>
      </c>
      <c r="S3649" s="4" t="b">
        <f t="shared" si="280"/>
        <v>1</v>
      </c>
      <c r="T3649" s="6" t="b">
        <f t="shared" si="281"/>
        <v>1</v>
      </c>
      <c r="U3649" cm="1">
        <f t="array" ref="U3649">INDEX(hdd_products!$H$2:$H$21,MATCH(1,(hdd_products!$A$2:$A$21=hdd_orders!B3649)*(hdd_products!$H$2:$H$21=hdd_orders!F3649),0))</f>
        <v>415.57</v>
      </c>
      <c r="V3649" s="6" t="b">
        <f t="shared" si="282"/>
        <v>1</v>
      </c>
      <c r="W3649" s="4">
        <f t="shared" si="283"/>
        <v>415.57</v>
      </c>
      <c r="X3649" s="6" t="b">
        <f t="shared" si="284"/>
        <v>1</v>
      </c>
      <c r="AD3649" s="52"/>
    </row>
    <row r="3650" spans="1:30" x14ac:dyDescent="0.45">
      <c r="A3650" s="4">
        <v>3648</v>
      </c>
      <c r="B3650">
        <v>1012</v>
      </c>
      <c r="C3650">
        <v>75008</v>
      </c>
      <c r="D3650" t="str">
        <f>_xlfn.XLOOKUP(C3650,customer_table!$A$2:$A$4869,customer_table!$B$2:$B$4869)</f>
        <v>Small Business</v>
      </c>
      <c r="E3650">
        <v>1</v>
      </c>
      <c r="F3650">
        <v>339.39</v>
      </c>
      <c r="G3650">
        <v>339.39</v>
      </c>
      <c r="H3650">
        <v>0</v>
      </c>
      <c r="I3650">
        <v>16.440000000000001</v>
      </c>
      <c r="J3650" s="5">
        <v>45500</v>
      </c>
      <c r="K3650" s="5">
        <v>45507</v>
      </c>
      <c r="L3650" t="s">
        <v>4878</v>
      </c>
      <c r="M3650" t="s">
        <v>4877</v>
      </c>
      <c r="N3650" t="s">
        <v>4876</v>
      </c>
      <c r="O3650" t="s">
        <v>4880</v>
      </c>
      <c r="P3650" t="s">
        <v>4884</v>
      </c>
      <c r="Q3650" s="4">
        <f>_xlfn.XLOOKUP(C3650,customer_table!$A$2:$A$4947,customer_table!$A$2:$A$4947)</f>
        <v>75008</v>
      </c>
      <c r="R3650" t="str">
        <f>_xlfn.XLOOKUP(D3650,customer_table!$B$2:$B$4947,customer_table!$B$2:$B$4947)</f>
        <v>Small Business</v>
      </c>
      <c r="S3650" s="4" t="b">
        <f t="shared" si="280"/>
        <v>1</v>
      </c>
      <c r="T3650" s="6" t="b">
        <f t="shared" si="281"/>
        <v>1</v>
      </c>
      <c r="U3650" cm="1">
        <f t="array" ref="U3650">INDEX(hdd_products!$H$2:$H$21,MATCH(1,(hdd_products!$A$2:$A$21=hdd_orders!B3650)*(hdd_products!$H$2:$H$21=hdd_orders!F3650),0))</f>
        <v>339.39</v>
      </c>
      <c r="V3650" s="6" t="b">
        <f t="shared" si="282"/>
        <v>1</v>
      </c>
      <c r="W3650" s="4">
        <f t="shared" si="283"/>
        <v>339.39</v>
      </c>
      <c r="X3650" s="6" t="b">
        <f t="shared" si="284"/>
        <v>1</v>
      </c>
      <c r="AD3650" s="52"/>
    </row>
    <row r="3651" spans="1:30" x14ac:dyDescent="0.45">
      <c r="A3651" s="4">
        <v>3649</v>
      </c>
      <c r="B3651">
        <v>1010</v>
      </c>
      <c r="C3651">
        <v>69609</v>
      </c>
      <c r="D3651" t="str">
        <f>_xlfn.XLOOKUP(C3651,customer_table!$A$2:$A$4869,customer_table!$B$2:$B$4869)</f>
        <v>Enterprise</v>
      </c>
      <c r="E3651">
        <v>1</v>
      </c>
      <c r="F3651">
        <v>446.61</v>
      </c>
      <c r="G3651">
        <v>446.61</v>
      </c>
      <c r="H3651">
        <v>0</v>
      </c>
      <c r="I3651">
        <v>19.329999999999998</v>
      </c>
      <c r="J3651" s="5">
        <v>45327</v>
      </c>
      <c r="K3651" s="5">
        <v>45331</v>
      </c>
      <c r="L3651" t="s">
        <v>4889</v>
      </c>
      <c r="M3651" t="s">
        <v>4896</v>
      </c>
      <c r="N3651" t="s">
        <v>4901</v>
      </c>
      <c r="O3651" t="s">
        <v>4894</v>
      </c>
      <c r="P3651" t="s">
        <v>4874</v>
      </c>
      <c r="Q3651" s="4">
        <f>_xlfn.XLOOKUP(C3651,customer_table!$A$2:$A$4947,customer_table!$A$2:$A$4947)</f>
        <v>69609</v>
      </c>
      <c r="R3651" t="str">
        <f>_xlfn.XLOOKUP(D3651,customer_table!$B$2:$B$4947,customer_table!$B$2:$B$4947)</f>
        <v>Enterprise</v>
      </c>
      <c r="S3651" s="4" t="b">
        <f t="shared" si="280"/>
        <v>1</v>
      </c>
      <c r="T3651" s="6" t="b">
        <f t="shared" si="281"/>
        <v>1</v>
      </c>
      <c r="U3651" cm="1">
        <f t="array" ref="U3651">INDEX(hdd_products!$H$2:$H$21,MATCH(1,(hdd_products!$A$2:$A$21=hdd_orders!B3651)*(hdd_products!$H$2:$H$21=hdd_orders!F3651),0))</f>
        <v>446.61</v>
      </c>
      <c r="V3651" s="6" t="b">
        <f t="shared" si="282"/>
        <v>1</v>
      </c>
      <c r="W3651" s="4">
        <f t="shared" si="283"/>
        <v>446.61</v>
      </c>
      <c r="X3651" s="6" t="b">
        <f t="shared" si="284"/>
        <v>1</v>
      </c>
      <c r="AD3651" s="52"/>
    </row>
    <row r="3652" spans="1:30" x14ac:dyDescent="0.45">
      <c r="A3652" s="4">
        <v>3650</v>
      </c>
      <c r="B3652">
        <v>1007</v>
      </c>
      <c r="C3652">
        <v>49522</v>
      </c>
      <c r="D3652" t="str">
        <f>_xlfn.XLOOKUP(C3652,customer_table!$A$2:$A$4869,customer_table!$B$2:$B$4869)</f>
        <v>Small Business</v>
      </c>
      <c r="E3652">
        <v>1</v>
      </c>
      <c r="F3652">
        <v>415.57</v>
      </c>
      <c r="G3652">
        <v>415.57</v>
      </c>
      <c r="H3652">
        <v>0</v>
      </c>
      <c r="I3652">
        <v>11.47</v>
      </c>
      <c r="J3652" s="5">
        <v>45319</v>
      </c>
      <c r="K3652" s="5">
        <v>45321</v>
      </c>
      <c r="L3652" t="s">
        <v>4897</v>
      </c>
      <c r="M3652" t="s">
        <v>4881</v>
      </c>
      <c r="N3652" t="s">
        <v>4876</v>
      </c>
      <c r="O3652" t="s">
        <v>4880</v>
      </c>
      <c r="P3652" t="s">
        <v>4874</v>
      </c>
      <c r="Q3652" s="4">
        <f>_xlfn.XLOOKUP(C3652,customer_table!$A$2:$A$4947,customer_table!$A$2:$A$4947)</f>
        <v>49522</v>
      </c>
      <c r="R3652" t="str">
        <f>_xlfn.XLOOKUP(D3652,customer_table!$B$2:$B$4947,customer_table!$B$2:$B$4947)</f>
        <v>Small Business</v>
      </c>
      <c r="S3652" s="4" t="b">
        <f t="shared" ref="S3652:S3715" si="285">Q3652=C3652</f>
        <v>1</v>
      </c>
      <c r="T3652" s="6" t="b">
        <f t="shared" ref="T3652:T3715" si="286">R3652=D3652</f>
        <v>1</v>
      </c>
      <c r="U3652" cm="1">
        <f t="array" ref="U3652">INDEX(hdd_products!$H$2:$H$21,MATCH(1,(hdd_products!$A$2:$A$21=hdd_orders!B3652)*(hdd_products!$H$2:$H$21=hdd_orders!F3652),0))</f>
        <v>415.57</v>
      </c>
      <c r="V3652" s="6" t="b">
        <f t="shared" ref="V3652:V3715" si="287">U3652=F3652</f>
        <v>1</v>
      </c>
      <c r="W3652" s="4">
        <f t="shared" ref="W3652:W3715" si="288">F3652*E3652</f>
        <v>415.57</v>
      </c>
      <c r="X3652" s="6" t="b">
        <f t="shared" ref="X3652:X3715" si="289">G3652=W3652</f>
        <v>1</v>
      </c>
      <c r="AD3652" s="52"/>
    </row>
    <row r="3653" spans="1:30" x14ac:dyDescent="0.45">
      <c r="A3653" s="4">
        <v>3651</v>
      </c>
      <c r="B3653">
        <v>1005</v>
      </c>
      <c r="C3653">
        <v>22169</v>
      </c>
      <c r="D3653" t="str">
        <f>_xlfn.XLOOKUP(C3653,customer_table!$A$2:$A$4869,customer_table!$B$2:$B$4869)</f>
        <v>Enterprise</v>
      </c>
      <c r="E3653">
        <v>1</v>
      </c>
      <c r="F3653">
        <v>204.55</v>
      </c>
      <c r="G3653">
        <v>204.55</v>
      </c>
      <c r="H3653">
        <v>0</v>
      </c>
      <c r="I3653">
        <v>8.7100000000000009</v>
      </c>
      <c r="J3653" s="5">
        <v>45359</v>
      </c>
      <c r="K3653" s="5">
        <v>45361</v>
      </c>
      <c r="L3653" t="s">
        <v>4899</v>
      </c>
      <c r="M3653" t="s">
        <v>4877</v>
      </c>
      <c r="N3653" t="s">
        <v>4876</v>
      </c>
      <c r="O3653" t="s">
        <v>4875</v>
      </c>
      <c r="P3653" t="s">
        <v>4879</v>
      </c>
      <c r="Q3653" s="4">
        <f>_xlfn.XLOOKUP(C3653,customer_table!$A$2:$A$4947,customer_table!$A$2:$A$4947)</f>
        <v>22169</v>
      </c>
      <c r="R3653" t="str">
        <f>_xlfn.XLOOKUP(D3653,customer_table!$B$2:$B$4947,customer_table!$B$2:$B$4947)</f>
        <v>Enterprise</v>
      </c>
      <c r="S3653" s="4" t="b">
        <f t="shared" si="285"/>
        <v>1</v>
      </c>
      <c r="T3653" s="6" t="b">
        <f t="shared" si="286"/>
        <v>1</v>
      </c>
      <c r="U3653" cm="1">
        <f t="array" ref="U3653">INDEX(hdd_products!$H$2:$H$21,MATCH(1,(hdd_products!$A$2:$A$21=hdd_orders!B3653)*(hdd_products!$H$2:$H$21=hdd_orders!F3653),0))</f>
        <v>204.55</v>
      </c>
      <c r="V3653" s="6" t="b">
        <f t="shared" si="287"/>
        <v>1</v>
      </c>
      <c r="W3653" s="4">
        <f t="shared" si="288"/>
        <v>204.55</v>
      </c>
      <c r="X3653" s="6" t="b">
        <f t="shared" si="289"/>
        <v>1</v>
      </c>
      <c r="AD3653" s="52"/>
    </row>
    <row r="3654" spans="1:30" x14ac:dyDescent="0.45">
      <c r="A3654" s="4">
        <v>3652</v>
      </c>
      <c r="B3654">
        <v>1003</v>
      </c>
      <c r="C3654">
        <v>87032</v>
      </c>
      <c r="D3654" t="str">
        <f>_xlfn.XLOOKUP(C3654,customer_table!$A$2:$A$4869,customer_table!$B$2:$B$4869)</f>
        <v>Enterprise</v>
      </c>
      <c r="E3654">
        <v>2</v>
      </c>
      <c r="F3654">
        <v>95.08</v>
      </c>
      <c r="G3654">
        <v>190.16</v>
      </c>
      <c r="H3654">
        <v>0</v>
      </c>
      <c r="I3654">
        <v>13.63</v>
      </c>
      <c r="J3654" s="5">
        <v>45467</v>
      </c>
      <c r="K3654" s="5">
        <v>45469</v>
      </c>
      <c r="L3654" t="s">
        <v>4895</v>
      </c>
      <c r="M3654" t="s">
        <v>4877</v>
      </c>
      <c r="N3654" t="s">
        <v>4876</v>
      </c>
      <c r="O3654" t="s">
        <v>4880</v>
      </c>
      <c r="P3654" t="s">
        <v>4874</v>
      </c>
      <c r="Q3654" s="4">
        <f>_xlfn.XLOOKUP(C3654,customer_table!$A$2:$A$4947,customer_table!$A$2:$A$4947)</f>
        <v>87032</v>
      </c>
      <c r="R3654" t="str">
        <f>_xlfn.XLOOKUP(D3654,customer_table!$B$2:$B$4947,customer_table!$B$2:$B$4947)</f>
        <v>Enterprise</v>
      </c>
      <c r="S3654" s="4" t="b">
        <f t="shared" si="285"/>
        <v>1</v>
      </c>
      <c r="T3654" s="6" t="b">
        <f t="shared" si="286"/>
        <v>1</v>
      </c>
      <c r="U3654" cm="1">
        <f t="array" ref="U3654">INDEX(hdd_products!$H$2:$H$21,MATCH(1,(hdd_products!$A$2:$A$21=hdd_orders!B3654)*(hdd_products!$H$2:$H$21=hdd_orders!F3654),0))</f>
        <v>95.08</v>
      </c>
      <c r="V3654" s="6" t="b">
        <f t="shared" si="287"/>
        <v>1</v>
      </c>
      <c r="W3654" s="4">
        <f t="shared" si="288"/>
        <v>190.16</v>
      </c>
      <c r="X3654" s="6" t="b">
        <f t="shared" si="289"/>
        <v>1</v>
      </c>
      <c r="AD3654" s="52"/>
    </row>
    <row r="3655" spans="1:30" x14ac:dyDescent="0.45">
      <c r="A3655" s="4">
        <v>3653</v>
      </c>
      <c r="B3655">
        <v>1009</v>
      </c>
      <c r="C3655">
        <v>45598</v>
      </c>
      <c r="D3655" t="str">
        <f>_xlfn.XLOOKUP(C3655,customer_table!$A$2:$A$4869,customer_table!$B$2:$B$4869)</f>
        <v>Enterprise</v>
      </c>
      <c r="E3655">
        <v>1</v>
      </c>
      <c r="F3655">
        <v>185.76</v>
      </c>
      <c r="G3655">
        <v>185.76</v>
      </c>
      <c r="H3655">
        <v>0</v>
      </c>
      <c r="I3655">
        <v>8.02</v>
      </c>
      <c r="J3655" s="5">
        <v>45632</v>
      </c>
      <c r="K3655" s="5">
        <v>45638</v>
      </c>
      <c r="L3655" t="s">
        <v>4899</v>
      </c>
      <c r="M3655" t="s">
        <v>4898</v>
      </c>
      <c r="N3655" t="s">
        <v>4892</v>
      </c>
      <c r="O3655" t="s">
        <v>4875</v>
      </c>
      <c r="P3655" t="s">
        <v>4874</v>
      </c>
      <c r="Q3655" s="4">
        <f>_xlfn.XLOOKUP(C3655,customer_table!$A$2:$A$4947,customer_table!$A$2:$A$4947)</f>
        <v>45598</v>
      </c>
      <c r="R3655" t="str">
        <f>_xlfn.XLOOKUP(D3655,customer_table!$B$2:$B$4947,customer_table!$B$2:$B$4947)</f>
        <v>Enterprise</v>
      </c>
      <c r="S3655" s="4" t="b">
        <f t="shared" si="285"/>
        <v>1</v>
      </c>
      <c r="T3655" s="6" t="b">
        <f t="shared" si="286"/>
        <v>1</v>
      </c>
      <c r="U3655" cm="1">
        <f t="array" ref="U3655">INDEX(hdd_products!$H$2:$H$21,MATCH(1,(hdd_products!$A$2:$A$21=hdd_orders!B3655)*(hdd_products!$H$2:$H$21=hdd_orders!F3655),0))</f>
        <v>185.76</v>
      </c>
      <c r="V3655" s="6" t="b">
        <f t="shared" si="287"/>
        <v>1</v>
      </c>
      <c r="W3655" s="4">
        <f t="shared" si="288"/>
        <v>185.76</v>
      </c>
      <c r="X3655" s="6" t="b">
        <f t="shared" si="289"/>
        <v>1</v>
      </c>
      <c r="AD3655" s="52"/>
    </row>
    <row r="3656" spans="1:30" x14ac:dyDescent="0.45">
      <c r="A3656" s="4">
        <v>3654</v>
      </c>
      <c r="B3656">
        <v>1008</v>
      </c>
      <c r="C3656">
        <v>12962</v>
      </c>
      <c r="D3656" t="str">
        <f>_xlfn.XLOOKUP(C3656,customer_table!$A$2:$A$4869,customer_table!$B$2:$B$4869)</f>
        <v>Enterprise</v>
      </c>
      <c r="E3656">
        <v>3</v>
      </c>
      <c r="F3656">
        <v>269.08</v>
      </c>
      <c r="G3656">
        <v>807.24</v>
      </c>
      <c r="H3656">
        <v>0</v>
      </c>
      <c r="I3656">
        <v>17.489999999999998</v>
      </c>
      <c r="J3656" s="5">
        <v>45534</v>
      </c>
      <c r="K3656" s="5">
        <v>45536</v>
      </c>
      <c r="L3656" t="s">
        <v>4878</v>
      </c>
      <c r="M3656" t="s">
        <v>4877</v>
      </c>
      <c r="N3656" t="s">
        <v>4876</v>
      </c>
      <c r="O3656" t="s">
        <v>4880</v>
      </c>
      <c r="P3656" t="s">
        <v>4886</v>
      </c>
      <c r="Q3656" s="4">
        <f>_xlfn.XLOOKUP(C3656,customer_table!$A$2:$A$4947,customer_table!$A$2:$A$4947)</f>
        <v>12962</v>
      </c>
      <c r="R3656" t="str">
        <f>_xlfn.XLOOKUP(D3656,customer_table!$B$2:$B$4947,customer_table!$B$2:$B$4947)</f>
        <v>Enterprise</v>
      </c>
      <c r="S3656" s="4" t="b">
        <f t="shared" si="285"/>
        <v>1</v>
      </c>
      <c r="T3656" s="6" t="b">
        <f t="shared" si="286"/>
        <v>1</v>
      </c>
      <c r="U3656" cm="1">
        <f t="array" ref="U3656">INDEX(hdd_products!$H$2:$H$21,MATCH(1,(hdd_products!$A$2:$A$21=hdd_orders!B3656)*(hdd_products!$H$2:$H$21=hdd_orders!F3656),0))</f>
        <v>269.08</v>
      </c>
      <c r="V3656" s="6" t="b">
        <f t="shared" si="287"/>
        <v>1</v>
      </c>
      <c r="W3656" s="4">
        <f t="shared" si="288"/>
        <v>807.24</v>
      </c>
      <c r="X3656" s="6" t="b">
        <f t="shared" si="289"/>
        <v>1</v>
      </c>
      <c r="AD3656" s="52"/>
    </row>
    <row r="3657" spans="1:30" x14ac:dyDescent="0.45">
      <c r="A3657" s="4">
        <v>3655</v>
      </c>
      <c r="B3657">
        <v>1008</v>
      </c>
      <c r="C3657">
        <v>22369</v>
      </c>
      <c r="D3657" t="str">
        <f>_xlfn.XLOOKUP(C3657,customer_table!$A$2:$A$4869,customer_table!$B$2:$B$4869)</f>
        <v>Enterprise</v>
      </c>
      <c r="E3657">
        <v>4</v>
      </c>
      <c r="F3657">
        <v>269.08</v>
      </c>
      <c r="G3657">
        <v>1076.32</v>
      </c>
      <c r="H3657">
        <v>0</v>
      </c>
      <c r="I3657">
        <v>17.399999999999999</v>
      </c>
      <c r="J3657" s="5">
        <v>45620</v>
      </c>
      <c r="K3657" s="5">
        <v>45626</v>
      </c>
      <c r="L3657" t="s">
        <v>4887</v>
      </c>
      <c r="M3657" t="s">
        <v>4877</v>
      </c>
      <c r="N3657" t="s">
        <v>4876</v>
      </c>
      <c r="O3657" t="s">
        <v>4880</v>
      </c>
      <c r="P3657" t="s">
        <v>4886</v>
      </c>
      <c r="Q3657" s="4">
        <f>_xlfn.XLOOKUP(C3657,customer_table!$A$2:$A$4947,customer_table!$A$2:$A$4947)</f>
        <v>22369</v>
      </c>
      <c r="R3657" t="str">
        <f>_xlfn.XLOOKUP(D3657,customer_table!$B$2:$B$4947,customer_table!$B$2:$B$4947)</f>
        <v>Enterprise</v>
      </c>
      <c r="S3657" s="4" t="b">
        <f t="shared" si="285"/>
        <v>1</v>
      </c>
      <c r="T3657" s="6" t="b">
        <f t="shared" si="286"/>
        <v>1</v>
      </c>
      <c r="U3657" cm="1">
        <f t="array" ref="U3657">INDEX(hdd_products!$H$2:$H$21,MATCH(1,(hdd_products!$A$2:$A$21=hdd_orders!B3657)*(hdd_products!$H$2:$H$21=hdd_orders!F3657),0))</f>
        <v>269.08</v>
      </c>
      <c r="V3657" s="6" t="b">
        <f t="shared" si="287"/>
        <v>1</v>
      </c>
      <c r="W3657" s="4">
        <f t="shared" si="288"/>
        <v>1076.32</v>
      </c>
      <c r="X3657" s="6" t="b">
        <f t="shared" si="289"/>
        <v>1</v>
      </c>
      <c r="AD3657" s="52"/>
    </row>
    <row r="3658" spans="1:30" x14ac:dyDescent="0.45">
      <c r="A3658" s="4">
        <v>3656</v>
      </c>
      <c r="B3658">
        <v>1008</v>
      </c>
      <c r="C3658">
        <v>49335</v>
      </c>
      <c r="D3658" t="str">
        <f>_xlfn.XLOOKUP(C3658,customer_table!$A$2:$A$4869,customer_table!$B$2:$B$4869)</f>
        <v>Consumer</v>
      </c>
      <c r="E3658">
        <v>2</v>
      </c>
      <c r="F3658">
        <v>269.08</v>
      </c>
      <c r="G3658">
        <v>538.16</v>
      </c>
      <c r="H3658">
        <v>0</v>
      </c>
      <c r="I3658">
        <v>11.39</v>
      </c>
      <c r="J3658" s="5">
        <v>45332</v>
      </c>
      <c r="K3658" s="5">
        <v>45338</v>
      </c>
      <c r="L3658" t="s">
        <v>4900</v>
      </c>
      <c r="M3658" t="s">
        <v>4898</v>
      </c>
      <c r="N3658" t="s">
        <v>4876</v>
      </c>
      <c r="O3658" t="s">
        <v>4880</v>
      </c>
      <c r="P3658" t="s">
        <v>4879</v>
      </c>
      <c r="Q3658" s="4">
        <f>_xlfn.XLOOKUP(C3658,customer_table!$A$2:$A$4947,customer_table!$A$2:$A$4947)</f>
        <v>49335</v>
      </c>
      <c r="R3658" t="str">
        <f>_xlfn.XLOOKUP(D3658,customer_table!$B$2:$B$4947,customer_table!$B$2:$B$4947)</f>
        <v>Consumer</v>
      </c>
      <c r="S3658" s="4" t="b">
        <f t="shared" si="285"/>
        <v>1</v>
      </c>
      <c r="T3658" s="6" t="b">
        <f t="shared" si="286"/>
        <v>1</v>
      </c>
      <c r="U3658" cm="1">
        <f t="array" ref="U3658">INDEX(hdd_products!$H$2:$H$21,MATCH(1,(hdd_products!$A$2:$A$21=hdd_orders!B3658)*(hdd_products!$H$2:$H$21=hdd_orders!F3658),0))</f>
        <v>269.08</v>
      </c>
      <c r="V3658" s="6" t="b">
        <f t="shared" si="287"/>
        <v>1</v>
      </c>
      <c r="W3658" s="4">
        <f t="shared" si="288"/>
        <v>538.16</v>
      </c>
      <c r="X3658" s="6" t="b">
        <f t="shared" si="289"/>
        <v>1</v>
      </c>
      <c r="AD3658" s="52"/>
    </row>
    <row r="3659" spans="1:30" x14ac:dyDescent="0.45">
      <c r="A3659" s="4">
        <v>3657</v>
      </c>
      <c r="B3659">
        <v>1005</v>
      </c>
      <c r="C3659">
        <v>55212</v>
      </c>
      <c r="D3659" t="str">
        <f>_xlfn.XLOOKUP(C3659,customer_table!$A$2:$A$4869,customer_table!$B$2:$B$4869)</f>
        <v>Enterprise</v>
      </c>
      <c r="E3659">
        <v>3</v>
      </c>
      <c r="F3659">
        <v>204.55</v>
      </c>
      <c r="G3659">
        <v>613.65</v>
      </c>
      <c r="H3659">
        <v>0</v>
      </c>
      <c r="I3659">
        <v>15.8</v>
      </c>
      <c r="J3659" s="5">
        <v>45638</v>
      </c>
      <c r="K3659" s="5">
        <v>45640</v>
      </c>
      <c r="L3659" t="s">
        <v>4893</v>
      </c>
      <c r="M3659" t="s">
        <v>4881</v>
      </c>
      <c r="N3659" t="s">
        <v>4901</v>
      </c>
      <c r="O3659" t="s">
        <v>4875</v>
      </c>
      <c r="P3659" t="s">
        <v>4879</v>
      </c>
      <c r="Q3659" s="4">
        <f>_xlfn.XLOOKUP(C3659,customer_table!$A$2:$A$4947,customer_table!$A$2:$A$4947)</f>
        <v>55212</v>
      </c>
      <c r="R3659" t="str">
        <f>_xlfn.XLOOKUP(D3659,customer_table!$B$2:$B$4947,customer_table!$B$2:$B$4947)</f>
        <v>Enterprise</v>
      </c>
      <c r="S3659" s="4" t="b">
        <f t="shared" si="285"/>
        <v>1</v>
      </c>
      <c r="T3659" s="6" t="b">
        <f t="shared" si="286"/>
        <v>1</v>
      </c>
      <c r="U3659" cm="1">
        <f t="array" ref="U3659">INDEX(hdd_products!$H$2:$H$21,MATCH(1,(hdd_products!$A$2:$A$21=hdd_orders!B3659)*(hdd_products!$H$2:$H$21=hdd_orders!F3659),0))</f>
        <v>204.55</v>
      </c>
      <c r="V3659" s="6" t="b">
        <f t="shared" si="287"/>
        <v>1</v>
      </c>
      <c r="W3659" s="4">
        <f t="shared" si="288"/>
        <v>613.65000000000009</v>
      </c>
      <c r="X3659" s="6" t="b">
        <f t="shared" si="289"/>
        <v>1</v>
      </c>
      <c r="AD3659" s="52"/>
    </row>
    <row r="3660" spans="1:30" x14ac:dyDescent="0.45">
      <c r="A3660" s="4">
        <v>3658</v>
      </c>
      <c r="B3660">
        <v>1009</v>
      </c>
      <c r="C3660">
        <v>27224</v>
      </c>
      <c r="D3660" t="str">
        <f>_xlfn.XLOOKUP(C3660,customer_table!$A$2:$A$4869,customer_table!$B$2:$B$4869)</f>
        <v>Enterprise</v>
      </c>
      <c r="E3660">
        <v>1</v>
      </c>
      <c r="F3660">
        <v>185.76</v>
      </c>
      <c r="G3660">
        <v>185.76</v>
      </c>
      <c r="H3660">
        <v>0</v>
      </c>
      <c r="I3660">
        <v>13.14</v>
      </c>
      <c r="J3660" s="5">
        <v>45471</v>
      </c>
      <c r="K3660" s="5">
        <v>45472</v>
      </c>
      <c r="L3660" t="s">
        <v>4882</v>
      </c>
      <c r="M3660" t="s">
        <v>4896</v>
      </c>
      <c r="N3660" t="s">
        <v>4876</v>
      </c>
      <c r="O3660" t="s">
        <v>4875</v>
      </c>
      <c r="P3660" t="s">
        <v>4884</v>
      </c>
      <c r="Q3660" s="4">
        <f>_xlfn.XLOOKUP(C3660,customer_table!$A$2:$A$4947,customer_table!$A$2:$A$4947)</f>
        <v>27224</v>
      </c>
      <c r="R3660" t="str">
        <f>_xlfn.XLOOKUP(D3660,customer_table!$B$2:$B$4947,customer_table!$B$2:$B$4947)</f>
        <v>Enterprise</v>
      </c>
      <c r="S3660" s="4" t="b">
        <f t="shared" si="285"/>
        <v>1</v>
      </c>
      <c r="T3660" s="6" t="b">
        <f t="shared" si="286"/>
        <v>1</v>
      </c>
      <c r="U3660" cm="1">
        <f t="array" ref="U3660">INDEX(hdd_products!$H$2:$H$21,MATCH(1,(hdd_products!$A$2:$A$21=hdd_orders!B3660)*(hdd_products!$H$2:$H$21=hdd_orders!F3660),0))</f>
        <v>185.76</v>
      </c>
      <c r="V3660" s="6" t="b">
        <f t="shared" si="287"/>
        <v>1</v>
      </c>
      <c r="W3660" s="4">
        <f t="shared" si="288"/>
        <v>185.76</v>
      </c>
      <c r="X3660" s="6" t="b">
        <f t="shared" si="289"/>
        <v>1</v>
      </c>
      <c r="AD3660" s="52"/>
    </row>
    <row r="3661" spans="1:30" x14ac:dyDescent="0.45">
      <c r="A3661" s="4">
        <v>3659</v>
      </c>
      <c r="B3661">
        <v>1006</v>
      </c>
      <c r="C3661">
        <v>80388</v>
      </c>
      <c r="D3661" t="str">
        <f>_xlfn.XLOOKUP(C3661,customer_table!$A$2:$A$4869,customer_table!$B$2:$B$4869)</f>
        <v>Small Business</v>
      </c>
      <c r="E3661">
        <v>3</v>
      </c>
      <c r="F3661">
        <v>307.20999999999998</v>
      </c>
      <c r="G3661">
        <v>921.63</v>
      </c>
      <c r="H3661">
        <v>0</v>
      </c>
      <c r="I3661">
        <v>9.3800000000000008</v>
      </c>
      <c r="J3661" s="5">
        <v>45348</v>
      </c>
      <c r="K3661" s="5">
        <v>45351</v>
      </c>
      <c r="L3661" t="s">
        <v>4902</v>
      </c>
      <c r="M3661" t="s">
        <v>4877</v>
      </c>
      <c r="N3661" t="s">
        <v>4892</v>
      </c>
      <c r="O3661" t="s">
        <v>4880</v>
      </c>
      <c r="P3661" t="s">
        <v>4891</v>
      </c>
      <c r="Q3661" s="4">
        <f>_xlfn.XLOOKUP(C3661,customer_table!$A$2:$A$4947,customer_table!$A$2:$A$4947)</f>
        <v>80388</v>
      </c>
      <c r="R3661" t="str">
        <f>_xlfn.XLOOKUP(D3661,customer_table!$B$2:$B$4947,customer_table!$B$2:$B$4947)</f>
        <v>Small Business</v>
      </c>
      <c r="S3661" s="4" t="b">
        <f t="shared" si="285"/>
        <v>1</v>
      </c>
      <c r="T3661" s="6" t="b">
        <f t="shared" si="286"/>
        <v>1</v>
      </c>
      <c r="U3661" cm="1">
        <f t="array" ref="U3661">INDEX(hdd_products!$H$2:$H$21,MATCH(1,(hdd_products!$A$2:$A$21=hdd_orders!B3661)*(hdd_products!$H$2:$H$21=hdd_orders!F3661),0))</f>
        <v>307.20999999999998</v>
      </c>
      <c r="V3661" s="6" t="b">
        <f t="shared" si="287"/>
        <v>1</v>
      </c>
      <c r="W3661" s="4">
        <f t="shared" si="288"/>
        <v>921.62999999999988</v>
      </c>
      <c r="X3661" s="6" t="b">
        <f t="shared" si="289"/>
        <v>1</v>
      </c>
      <c r="AD3661" s="52"/>
    </row>
    <row r="3662" spans="1:30" x14ac:dyDescent="0.45">
      <c r="A3662" s="4">
        <v>3660</v>
      </c>
      <c r="B3662">
        <v>1006</v>
      </c>
      <c r="C3662">
        <v>47425</v>
      </c>
      <c r="D3662" t="str">
        <f>_xlfn.XLOOKUP(C3662,customer_table!$A$2:$A$4869,customer_table!$B$2:$B$4869)</f>
        <v>Enterprise</v>
      </c>
      <c r="E3662">
        <v>2</v>
      </c>
      <c r="F3662">
        <v>307.20999999999998</v>
      </c>
      <c r="G3662">
        <v>614.41999999999996</v>
      </c>
      <c r="H3662">
        <v>0</v>
      </c>
      <c r="I3662">
        <v>9.19</v>
      </c>
      <c r="J3662" s="5">
        <v>45512</v>
      </c>
      <c r="K3662" s="5">
        <v>45517</v>
      </c>
      <c r="L3662" t="s">
        <v>4902</v>
      </c>
      <c r="M3662" t="s">
        <v>4877</v>
      </c>
      <c r="N3662" t="s">
        <v>4903</v>
      </c>
      <c r="O3662" t="s">
        <v>4894</v>
      </c>
      <c r="P3662" t="s">
        <v>4879</v>
      </c>
      <c r="Q3662" s="4">
        <f>_xlfn.XLOOKUP(C3662,customer_table!$A$2:$A$4947,customer_table!$A$2:$A$4947)</f>
        <v>47425</v>
      </c>
      <c r="R3662" t="str">
        <f>_xlfn.XLOOKUP(D3662,customer_table!$B$2:$B$4947,customer_table!$B$2:$B$4947)</f>
        <v>Enterprise</v>
      </c>
      <c r="S3662" s="4" t="b">
        <f t="shared" si="285"/>
        <v>1</v>
      </c>
      <c r="T3662" s="6" t="b">
        <f t="shared" si="286"/>
        <v>1</v>
      </c>
      <c r="U3662" cm="1">
        <f t="array" ref="U3662">INDEX(hdd_products!$H$2:$H$21,MATCH(1,(hdd_products!$A$2:$A$21=hdd_orders!B3662)*(hdd_products!$H$2:$H$21=hdd_orders!F3662),0))</f>
        <v>307.20999999999998</v>
      </c>
      <c r="V3662" s="6" t="b">
        <f t="shared" si="287"/>
        <v>1</v>
      </c>
      <c r="W3662" s="4">
        <f t="shared" si="288"/>
        <v>614.41999999999996</v>
      </c>
      <c r="X3662" s="6" t="b">
        <f t="shared" si="289"/>
        <v>1</v>
      </c>
      <c r="AD3662" s="52"/>
    </row>
    <row r="3663" spans="1:30" x14ac:dyDescent="0.45">
      <c r="A3663" s="4">
        <v>3661</v>
      </c>
      <c r="B3663">
        <v>1001</v>
      </c>
      <c r="C3663">
        <v>66093</v>
      </c>
      <c r="D3663" t="str">
        <f>_xlfn.XLOOKUP(C3663,customer_table!$A$2:$A$4869,customer_table!$B$2:$B$4869)</f>
        <v>Enterprise</v>
      </c>
      <c r="E3663">
        <v>2</v>
      </c>
      <c r="F3663">
        <v>129.16999999999999</v>
      </c>
      <c r="G3663">
        <v>258.33999999999997</v>
      </c>
      <c r="H3663">
        <v>0</v>
      </c>
      <c r="I3663">
        <v>17.91</v>
      </c>
      <c r="J3663" s="5">
        <v>45503</v>
      </c>
      <c r="K3663" s="5">
        <v>45506</v>
      </c>
      <c r="L3663" t="s">
        <v>4889</v>
      </c>
      <c r="M3663" t="s">
        <v>4898</v>
      </c>
      <c r="N3663" t="s">
        <v>4892</v>
      </c>
      <c r="O3663" t="s">
        <v>4880</v>
      </c>
      <c r="P3663" t="s">
        <v>4891</v>
      </c>
      <c r="Q3663" s="4">
        <f>_xlfn.XLOOKUP(C3663,customer_table!$A$2:$A$4947,customer_table!$A$2:$A$4947)</f>
        <v>66093</v>
      </c>
      <c r="R3663" t="str">
        <f>_xlfn.XLOOKUP(D3663,customer_table!$B$2:$B$4947,customer_table!$B$2:$B$4947)</f>
        <v>Enterprise</v>
      </c>
      <c r="S3663" s="4" t="b">
        <f t="shared" si="285"/>
        <v>1</v>
      </c>
      <c r="T3663" s="6" t="b">
        <f t="shared" si="286"/>
        <v>1</v>
      </c>
      <c r="U3663" cm="1">
        <f t="array" ref="U3663">INDEX(hdd_products!$H$2:$H$21,MATCH(1,(hdd_products!$A$2:$A$21=hdd_orders!B3663)*(hdd_products!$H$2:$H$21=hdd_orders!F3663),0))</f>
        <v>129.16999999999999</v>
      </c>
      <c r="V3663" s="6" t="b">
        <f t="shared" si="287"/>
        <v>1</v>
      </c>
      <c r="W3663" s="4">
        <f t="shared" si="288"/>
        <v>258.33999999999997</v>
      </c>
      <c r="X3663" s="6" t="b">
        <f t="shared" si="289"/>
        <v>1</v>
      </c>
      <c r="AD3663" s="52"/>
    </row>
    <row r="3664" spans="1:30" x14ac:dyDescent="0.45">
      <c r="A3664" s="4">
        <v>3662</v>
      </c>
      <c r="B3664">
        <v>1004</v>
      </c>
      <c r="C3664">
        <v>17705</v>
      </c>
      <c r="D3664" t="str">
        <f>_xlfn.XLOOKUP(C3664,customer_table!$A$2:$A$4869,customer_table!$B$2:$B$4869)</f>
        <v>Small Business</v>
      </c>
      <c r="E3664">
        <v>2</v>
      </c>
      <c r="F3664">
        <v>170.85</v>
      </c>
      <c r="G3664">
        <v>341.7</v>
      </c>
      <c r="H3664">
        <v>0</v>
      </c>
      <c r="I3664">
        <v>17.510000000000002</v>
      </c>
      <c r="J3664" s="5">
        <v>45401</v>
      </c>
      <c r="K3664" s="5">
        <v>45405</v>
      </c>
      <c r="L3664" t="s">
        <v>4887</v>
      </c>
      <c r="M3664" t="s">
        <v>4881</v>
      </c>
      <c r="N3664" t="s">
        <v>4876</v>
      </c>
      <c r="O3664" t="s">
        <v>4894</v>
      </c>
      <c r="P3664" t="s">
        <v>4884</v>
      </c>
      <c r="Q3664" s="4">
        <f>_xlfn.XLOOKUP(C3664,customer_table!$A$2:$A$4947,customer_table!$A$2:$A$4947)</f>
        <v>17705</v>
      </c>
      <c r="R3664" t="str">
        <f>_xlfn.XLOOKUP(D3664,customer_table!$B$2:$B$4947,customer_table!$B$2:$B$4947)</f>
        <v>Small Business</v>
      </c>
      <c r="S3664" s="4" t="b">
        <f t="shared" si="285"/>
        <v>1</v>
      </c>
      <c r="T3664" s="6" t="b">
        <f t="shared" si="286"/>
        <v>1</v>
      </c>
      <c r="U3664" cm="1">
        <f t="array" ref="U3664">INDEX(hdd_products!$H$2:$H$21,MATCH(1,(hdd_products!$A$2:$A$21=hdd_orders!B3664)*(hdd_products!$H$2:$H$21=hdd_orders!F3664),0))</f>
        <v>170.85</v>
      </c>
      <c r="V3664" s="6" t="b">
        <f t="shared" si="287"/>
        <v>1</v>
      </c>
      <c r="W3664" s="4">
        <f t="shared" si="288"/>
        <v>341.7</v>
      </c>
      <c r="X3664" s="6" t="b">
        <f t="shared" si="289"/>
        <v>1</v>
      </c>
      <c r="AD3664" s="52"/>
    </row>
    <row r="3665" spans="1:30" x14ac:dyDescent="0.45">
      <c r="A3665" s="4">
        <v>3663</v>
      </c>
      <c r="B3665">
        <v>1014</v>
      </c>
      <c r="C3665">
        <v>77000</v>
      </c>
      <c r="D3665" t="str">
        <f>_xlfn.XLOOKUP(C3665,customer_table!$A$2:$A$4869,customer_table!$B$2:$B$4869)</f>
        <v>Consumer</v>
      </c>
      <c r="E3665">
        <v>4</v>
      </c>
      <c r="F3665">
        <v>686.52</v>
      </c>
      <c r="G3665">
        <v>2746.08</v>
      </c>
      <c r="H3665">
        <v>0</v>
      </c>
      <c r="I3665">
        <v>15.77</v>
      </c>
      <c r="J3665" s="5">
        <v>45451</v>
      </c>
      <c r="K3665" s="5">
        <v>45455</v>
      </c>
      <c r="L3665" t="s">
        <v>4893</v>
      </c>
      <c r="M3665" t="s">
        <v>4881</v>
      </c>
      <c r="N3665" t="s">
        <v>4876</v>
      </c>
      <c r="O3665" t="s">
        <v>4880</v>
      </c>
      <c r="P3665" t="s">
        <v>4879</v>
      </c>
      <c r="Q3665" s="4">
        <f>_xlfn.XLOOKUP(C3665,customer_table!$A$2:$A$4947,customer_table!$A$2:$A$4947)</f>
        <v>77000</v>
      </c>
      <c r="R3665" t="str">
        <f>_xlfn.XLOOKUP(D3665,customer_table!$B$2:$B$4947,customer_table!$B$2:$B$4947)</f>
        <v>Consumer</v>
      </c>
      <c r="S3665" s="4" t="b">
        <f t="shared" si="285"/>
        <v>1</v>
      </c>
      <c r="T3665" s="6" t="b">
        <f t="shared" si="286"/>
        <v>1</v>
      </c>
      <c r="U3665" cm="1">
        <f t="array" ref="U3665">INDEX(hdd_products!$H$2:$H$21,MATCH(1,(hdd_products!$A$2:$A$21=hdd_orders!B3665)*(hdd_products!$H$2:$H$21=hdd_orders!F3665),0))</f>
        <v>686.52</v>
      </c>
      <c r="V3665" s="6" t="b">
        <f t="shared" si="287"/>
        <v>1</v>
      </c>
      <c r="W3665" s="4">
        <f t="shared" si="288"/>
        <v>2746.08</v>
      </c>
      <c r="X3665" s="6" t="b">
        <f t="shared" si="289"/>
        <v>1</v>
      </c>
      <c r="AD3665" s="52"/>
    </row>
    <row r="3666" spans="1:30" x14ac:dyDescent="0.45">
      <c r="A3666" s="4">
        <v>3664</v>
      </c>
      <c r="B3666">
        <v>1013</v>
      </c>
      <c r="C3666">
        <v>83997</v>
      </c>
      <c r="D3666" t="str">
        <f>_xlfn.XLOOKUP(C3666,customer_table!$A$2:$A$4869,customer_table!$B$2:$B$4869)</f>
        <v>Enterprise</v>
      </c>
      <c r="E3666">
        <v>1</v>
      </c>
      <c r="F3666">
        <v>588.66999999999996</v>
      </c>
      <c r="G3666">
        <v>588.66999999999996</v>
      </c>
      <c r="H3666">
        <v>0</v>
      </c>
      <c r="I3666">
        <v>12.92</v>
      </c>
      <c r="J3666" s="5">
        <v>45628</v>
      </c>
      <c r="K3666" s="5">
        <v>45633</v>
      </c>
      <c r="L3666" t="s">
        <v>4885</v>
      </c>
      <c r="M3666" t="s">
        <v>4877</v>
      </c>
      <c r="N3666" t="s">
        <v>4876</v>
      </c>
      <c r="O3666" t="s">
        <v>4880</v>
      </c>
      <c r="P3666" t="s">
        <v>4884</v>
      </c>
      <c r="Q3666" s="4">
        <f>_xlfn.XLOOKUP(C3666,customer_table!$A$2:$A$4947,customer_table!$A$2:$A$4947)</f>
        <v>83997</v>
      </c>
      <c r="R3666" t="str">
        <f>_xlfn.XLOOKUP(D3666,customer_table!$B$2:$B$4947,customer_table!$B$2:$B$4947)</f>
        <v>Enterprise</v>
      </c>
      <c r="S3666" s="4" t="b">
        <f t="shared" si="285"/>
        <v>1</v>
      </c>
      <c r="T3666" s="6" t="b">
        <f t="shared" si="286"/>
        <v>1</v>
      </c>
      <c r="U3666" cm="1">
        <f t="array" ref="U3666">INDEX(hdd_products!$H$2:$H$21,MATCH(1,(hdd_products!$A$2:$A$21=hdd_orders!B3666)*(hdd_products!$H$2:$H$21=hdd_orders!F3666),0))</f>
        <v>588.66999999999996</v>
      </c>
      <c r="V3666" s="6" t="b">
        <f t="shared" si="287"/>
        <v>1</v>
      </c>
      <c r="W3666" s="4">
        <f t="shared" si="288"/>
        <v>588.66999999999996</v>
      </c>
      <c r="X3666" s="6" t="b">
        <f t="shared" si="289"/>
        <v>1</v>
      </c>
      <c r="AD3666" s="52"/>
    </row>
    <row r="3667" spans="1:30" x14ac:dyDescent="0.45">
      <c r="A3667" s="4">
        <v>3665</v>
      </c>
      <c r="B3667">
        <v>1003</v>
      </c>
      <c r="C3667">
        <v>27121</v>
      </c>
      <c r="D3667" t="str">
        <f>_xlfn.XLOOKUP(C3667,customer_table!$A$2:$A$4869,customer_table!$B$2:$B$4869)</f>
        <v>Consumer</v>
      </c>
      <c r="E3667">
        <v>1</v>
      </c>
      <c r="F3667">
        <v>95.08</v>
      </c>
      <c r="G3667">
        <v>95.08</v>
      </c>
      <c r="H3667">
        <v>0</v>
      </c>
      <c r="I3667">
        <v>19.38</v>
      </c>
      <c r="J3667" s="5">
        <v>45441</v>
      </c>
      <c r="K3667" s="5">
        <v>45446</v>
      </c>
      <c r="L3667" t="s">
        <v>4889</v>
      </c>
      <c r="M3667" t="s">
        <v>4877</v>
      </c>
      <c r="N3667" t="s">
        <v>4876</v>
      </c>
      <c r="O3667" t="s">
        <v>4894</v>
      </c>
      <c r="P3667" t="s">
        <v>4884</v>
      </c>
      <c r="Q3667" s="4">
        <f>_xlfn.XLOOKUP(C3667,customer_table!$A$2:$A$4947,customer_table!$A$2:$A$4947)</f>
        <v>27121</v>
      </c>
      <c r="R3667" t="str">
        <f>_xlfn.XLOOKUP(D3667,customer_table!$B$2:$B$4947,customer_table!$B$2:$B$4947)</f>
        <v>Consumer</v>
      </c>
      <c r="S3667" s="4" t="b">
        <f t="shared" si="285"/>
        <v>1</v>
      </c>
      <c r="T3667" s="6" t="b">
        <f t="shared" si="286"/>
        <v>1</v>
      </c>
      <c r="U3667" cm="1">
        <f t="array" ref="U3667">INDEX(hdd_products!$H$2:$H$21,MATCH(1,(hdd_products!$A$2:$A$21=hdd_orders!B3667)*(hdd_products!$H$2:$H$21=hdd_orders!F3667),0))</f>
        <v>95.08</v>
      </c>
      <c r="V3667" s="6" t="b">
        <f t="shared" si="287"/>
        <v>1</v>
      </c>
      <c r="W3667" s="4">
        <f t="shared" si="288"/>
        <v>95.08</v>
      </c>
      <c r="X3667" s="6" t="b">
        <f t="shared" si="289"/>
        <v>1</v>
      </c>
      <c r="AD3667" s="52"/>
    </row>
    <row r="3668" spans="1:30" x14ac:dyDescent="0.45">
      <c r="A3668" s="4">
        <v>3666</v>
      </c>
      <c r="B3668">
        <v>1007</v>
      </c>
      <c r="C3668">
        <v>79348</v>
      </c>
      <c r="D3668" t="str">
        <f>_xlfn.XLOOKUP(C3668,customer_table!$A$2:$A$4869,customer_table!$B$2:$B$4869)</f>
        <v>Enterprise</v>
      </c>
      <c r="E3668">
        <v>1</v>
      </c>
      <c r="F3668">
        <v>415.57</v>
      </c>
      <c r="G3668">
        <v>415.57</v>
      </c>
      <c r="H3668">
        <v>0</v>
      </c>
      <c r="I3668">
        <v>14.7</v>
      </c>
      <c r="J3668" s="5">
        <v>45317</v>
      </c>
      <c r="K3668" s="5">
        <v>45321</v>
      </c>
      <c r="L3668" t="s">
        <v>4895</v>
      </c>
      <c r="M3668" t="s">
        <v>4881</v>
      </c>
      <c r="N3668" t="s">
        <v>4876</v>
      </c>
      <c r="O3668" t="s">
        <v>4880</v>
      </c>
      <c r="P3668" t="s">
        <v>4886</v>
      </c>
      <c r="Q3668" s="4">
        <f>_xlfn.XLOOKUP(C3668,customer_table!$A$2:$A$4947,customer_table!$A$2:$A$4947)</f>
        <v>79348</v>
      </c>
      <c r="R3668" t="str">
        <f>_xlfn.XLOOKUP(D3668,customer_table!$B$2:$B$4947,customer_table!$B$2:$B$4947)</f>
        <v>Enterprise</v>
      </c>
      <c r="S3668" s="4" t="b">
        <f t="shared" si="285"/>
        <v>1</v>
      </c>
      <c r="T3668" s="6" t="b">
        <f t="shared" si="286"/>
        <v>1</v>
      </c>
      <c r="U3668" cm="1">
        <f t="array" ref="U3668">INDEX(hdd_products!$H$2:$H$21,MATCH(1,(hdd_products!$A$2:$A$21=hdd_orders!B3668)*(hdd_products!$H$2:$H$21=hdd_orders!F3668),0))</f>
        <v>415.57</v>
      </c>
      <c r="V3668" s="6" t="b">
        <f t="shared" si="287"/>
        <v>1</v>
      </c>
      <c r="W3668" s="4">
        <f t="shared" si="288"/>
        <v>415.57</v>
      </c>
      <c r="X3668" s="6" t="b">
        <f t="shared" si="289"/>
        <v>1</v>
      </c>
      <c r="AD3668" s="52"/>
    </row>
    <row r="3669" spans="1:30" x14ac:dyDescent="0.45">
      <c r="A3669" s="4">
        <v>3667</v>
      </c>
      <c r="B3669">
        <v>1007</v>
      </c>
      <c r="C3669">
        <v>52734</v>
      </c>
      <c r="D3669" t="str">
        <f>_xlfn.XLOOKUP(C3669,customer_table!$A$2:$A$4869,customer_table!$B$2:$B$4869)</f>
        <v>Small Business</v>
      </c>
      <c r="E3669">
        <v>1</v>
      </c>
      <c r="F3669">
        <v>415.57</v>
      </c>
      <c r="G3669">
        <v>415.57</v>
      </c>
      <c r="H3669">
        <v>0</v>
      </c>
      <c r="I3669">
        <v>15.49</v>
      </c>
      <c r="J3669" s="5">
        <v>45612</v>
      </c>
      <c r="K3669" s="5">
        <v>45614</v>
      </c>
      <c r="L3669" t="s">
        <v>4895</v>
      </c>
      <c r="M3669" t="s">
        <v>4898</v>
      </c>
      <c r="N3669" t="s">
        <v>4876</v>
      </c>
      <c r="O3669" t="s">
        <v>4875</v>
      </c>
      <c r="P3669" t="s">
        <v>4886</v>
      </c>
      <c r="Q3669" s="4">
        <f>_xlfn.XLOOKUP(C3669,customer_table!$A$2:$A$4947,customer_table!$A$2:$A$4947)</f>
        <v>52734</v>
      </c>
      <c r="R3669" t="str">
        <f>_xlfn.XLOOKUP(D3669,customer_table!$B$2:$B$4947,customer_table!$B$2:$B$4947)</f>
        <v>Small Business</v>
      </c>
      <c r="S3669" s="4" t="b">
        <f t="shared" si="285"/>
        <v>1</v>
      </c>
      <c r="T3669" s="6" t="b">
        <f t="shared" si="286"/>
        <v>1</v>
      </c>
      <c r="U3669" cm="1">
        <f t="array" ref="U3669">INDEX(hdd_products!$H$2:$H$21,MATCH(1,(hdd_products!$A$2:$A$21=hdd_orders!B3669)*(hdd_products!$H$2:$H$21=hdd_orders!F3669),0))</f>
        <v>415.57</v>
      </c>
      <c r="V3669" s="6" t="b">
        <f t="shared" si="287"/>
        <v>1</v>
      </c>
      <c r="W3669" s="4">
        <f t="shared" si="288"/>
        <v>415.57</v>
      </c>
      <c r="X3669" s="6" t="b">
        <f t="shared" si="289"/>
        <v>1</v>
      </c>
      <c r="AD3669" s="52"/>
    </row>
    <row r="3670" spans="1:30" x14ac:dyDescent="0.45">
      <c r="A3670" s="4">
        <v>3668</v>
      </c>
      <c r="B3670">
        <v>1005</v>
      </c>
      <c r="C3670">
        <v>15121</v>
      </c>
      <c r="D3670" t="str">
        <f>_xlfn.XLOOKUP(C3670,customer_table!$A$2:$A$4869,customer_table!$B$2:$B$4869)</f>
        <v>Small Business</v>
      </c>
      <c r="E3670">
        <v>2</v>
      </c>
      <c r="F3670">
        <v>204.55</v>
      </c>
      <c r="G3670">
        <v>409.1</v>
      </c>
      <c r="H3670">
        <v>0</v>
      </c>
      <c r="I3670">
        <v>9.8000000000000007</v>
      </c>
      <c r="J3670" s="5">
        <v>45553</v>
      </c>
      <c r="K3670" s="5">
        <v>45557</v>
      </c>
      <c r="L3670" t="s">
        <v>4897</v>
      </c>
      <c r="M3670" t="s">
        <v>4877</v>
      </c>
      <c r="N3670" t="s">
        <v>4892</v>
      </c>
      <c r="O3670" t="s">
        <v>4880</v>
      </c>
      <c r="P3670" t="s">
        <v>4891</v>
      </c>
      <c r="Q3670" s="4">
        <f>_xlfn.XLOOKUP(C3670,customer_table!$A$2:$A$4947,customer_table!$A$2:$A$4947)</f>
        <v>15121</v>
      </c>
      <c r="R3670" t="str">
        <f>_xlfn.XLOOKUP(D3670,customer_table!$B$2:$B$4947,customer_table!$B$2:$B$4947)</f>
        <v>Small Business</v>
      </c>
      <c r="S3670" s="4" t="b">
        <f t="shared" si="285"/>
        <v>1</v>
      </c>
      <c r="T3670" s="6" t="b">
        <f t="shared" si="286"/>
        <v>1</v>
      </c>
      <c r="U3670" cm="1">
        <f t="array" ref="U3670">INDEX(hdd_products!$H$2:$H$21,MATCH(1,(hdd_products!$A$2:$A$21=hdd_orders!B3670)*(hdd_products!$H$2:$H$21=hdd_orders!F3670),0))</f>
        <v>204.55</v>
      </c>
      <c r="V3670" s="6" t="b">
        <f t="shared" si="287"/>
        <v>1</v>
      </c>
      <c r="W3670" s="4">
        <f t="shared" si="288"/>
        <v>409.1</v>
      </c>
      <c r="X3670" s="6" t="b">
        <f t="shared" si="289"/>
        <v>1</v>
      </c>
      <c r="AD3670" s="52"/>
    </row>
    <row r="3671" spans="1:30" x14ac:dyDescent="0.45">
      <c r="A3671" s="4">
        <v>3669</v>
      </c>
      <c r="B3671">
        <v>1006</v>
      </c>
      <c r="C3671">
        <v>45955</v>
      </c>
      <c r="D3671" t="str">
        <f>_xlfn.XLOOKUP(C3671,customer_table!$A$2:$A$4869,customer_table!$B$2:$B$4869)</f>
        <v>Small Business</v>
      </c>
      <c r="E3671">
        <v>2</v>
      </c>
      <c r="F3671">
        <v>307.20999999999998</v>
      </c>
      <c r="G3671">
        <v>614.41999999999996</v>
      </c>
      <c r="H3671">
        <v>0</v>
      </c>
      <c r="I3671">
        <v>11.22</v>
      </c>
      <c r="J3671" s="5">
        <v>45585</v>
      </c>
      <c r="K3671" s="5">
        <v>45590</v>
      </c>
      <c r="L3671" t="s">
        <v>4900</v>
      </c>
      <c r="M3671" t="s">
        <v>4877</v>
      </c>
      <c r="N3671" t="s">
        <v>4876</v>
      </c>
      <c r="O3671" t="s">
        <v>4894</v>
      </c>
      <c r="P3671" t="s">
        <v>4888</v>
      </c>
      <c r="Q3671" s="4">
        <f>_xlfn.XLOOKUP(C3671,customer_table!$A$2:$A$4947,customer_table!$A$2:$A$4947)</f>
        <v>45955</v>
      </c>
      <c r="R3671" t="str">
        <f>_xlfn.XLOOKUP(D3671,customer_table!$B$2:$B$4947,customer_table!$B$2:$B$4947)</f>
        <v>Small Business</v>
      </c>
      <c r="S3671" s="4" t="b">
        <f t="shared" si="285"/>
        <v>1</v>
      </c>
      <c r="T3671" s="6" t="b">
        <f t="shared" si="286"/>
        <v>1</v>
      </c>
      <c r="U3671" cm="1">
        <f t="array" ref="U3671">INDEX(hdd_products!$H$2:$H$21,MATCH(1,(hdd_products!$A$2:$A$21=hdd_orders!B3671)*(hdd_products!$H$2:$H$21=hdd_orders!F3671),0))</f>
        <v>307.20999999999998</v>
      </c>
      <c r="V3671" s="6" t="b">
        <f t="shared" si="287"/>
        <v>1</v>
      </c>
      <c r="W3671" s="4">
        <f t="shared" si="288"/>
        <v>614.41999999999996</v>
      </c>
      <c r="X3671" s="6" t="b">
        <f t="shared" si="289"/>
        <v>1</v>
      </c>
      <c r="AD3671" s="52"/>
    </row>
    <row r="3672" spans="1:30" x14ac:dyDescent="0.45">
      <c r="A3672" s="4">
        <v>3670</v>
      </c>
      <c r="B3672">
        <v>1004</v>
      </c>
      <c r="C3672">
        <v>31823</v>
      </c>
      <c r="D3672" t="str">
        <f>_xlfn.XLOOKUP(C3672,customer_table!$A$2:$A$4869,customer_table!$B$2:$B$4869)</f>
        <v>Small Business</v>
      </c>
      <c r="E3672">
        <v>1</v>
      </c>
      <c r="F3672">
        <v>170.85</v>
      </c>
      <c r="G3672">
        <v>170.85</v>
      </c>
      <c r="H3672">
        <v>0</v>
      </c>
      <c r="I3672">
        <v>10.19</v>
      </c>
      <c r="J3672" s="5">
        <v>45296</v>
      </c>
      <c r="K3672" s="5">
        <v>45298</v>
      </c>
      <c r="L3672" t="s">
        <v>4900</v>
      </c>
      <c r="M3672" t="s">
        <v>4896</v>
      </c>
      <c r="N3672" t="s">
        <v>4876</v>
      </c>
      <c r="O3672" t="s">
        <v>4875</v>
      </c>
      <c r="P3672" t="s">
        <v>4886</v>
      </c>
      <c r="Q3672" s="4">
        <f>_xlfn.XLOOKUP(C3672,customer_table!$A$2:$A$4947,customer_table!$A$2:$A$4947)</f>
        <v>31823</v>
      </c>
      <c r="R3672" t="str">
        <f>_xlfn.XLOOKUP(D3672,customer_table!$B$2:$B$4947,customer_table!$B$2:$B$4947)</f>
        <v>Small Business</v>
      </c>
      <c r="S3672" s="4" t="b">
        <f t="shared" si="285"/>
        <v>1</v>
      </c>
      <c r="T3672" s="6" t="b">
        <f t="shared" si="286"/>
        <v>1</v>
      </c>
      <c r="U3672" cm="1">
        <f t="array" ref="U3672">INDEX(hdd_products!$H$2:$H$21,MATCH(1,(hdd_products!$A$2:$A$21=hdd_orders!B3672)*(hdd_products!$H$2:$H$21=hdd_orders!F3672),0))</f>
        <v>170.85</v>
      </c>
      <c r="V3672" s="6" t="b">
        <f t="shared" si="287"/>
        <v>1</v>
      </c>
      <c r="W3672" s="4">
        <f t="shared" si="288"/>
        <v>170.85</v>
      </c>
      <c r="X3672" s="6" t="b">
        <f t="shared" si="289"/>
        <v>1</v>
      </c>
      <c r="AD3672" s="52"/>
    </row>
    <row r="3673" spans="1:30" x14ac:dyDescent="0.45">
      <c r="A3673" s="4">
        <v>3671</v>
      </c>
      <c r="B3673">
        <v>1008</v>
      </c>
      <c r="C3673">
        <v>11906</v>
      </c>
      <c r="D3673" t="str">
        <f>_xlfn.XLOOKUP(C3673,customer_table!$A$2:$A$4869,customer_table!$B$2:$B$4869)</f>
        <v>Enterprise</v>
      </c>
      <c r="E3673">
        <v>3</v>
      </c>
      <c r="F3673">
        <v>269.08</v>
      </c>
      <c r="G3673">
        <v>807.24</v>
      </c>
      <c r="H3673">
        <v>0</v>
      </c>
      <c r="I3673">
        <v>16.579999999999998</v>
      </c>
      <c r="J3673" s="5">
        <v>45643</v>
      </c>
      <c r="K3673" s="5">
        <v>45649</v>
      </c>
      <c r="L3673" t="s">
        <v>4878</v>
      </c>
      <c r="M3673" t="s">
        <v>4881</v>
      </c>
      <c r="N3673" t="s">
        <v>4876</v>
      </c>
      <c r="O3673" t="s">
        <v>4880</v>
      </c>
      <c r="P3673" t="s">
        <v>4874</v>
      </c>
      <c r="Q3673" s="4">
        <f>_xlfn.XLOOKUP(C3673,customer_table!$A$2:$A$4947,customer_table!$A$2:$A$4947)</f>
        <v>11906</v>
      </c>
      <c r="R3673" t="str">
        <f>_xlfn.XLOOKUP(D3673,customer_table!$B$2:$B$4947,customer_table!$B$2:$B$4947)</f>
        <v>Enterprise</v>
      </c>
      <c r="S3673" s="4" t="b">
        <f t="shared" si="285"/>
        <v>1</v>
      </c>
      <c r="T3673" s="6" t="b">
        <f t="shared" si="286"/>
        <v>1</v>
      </c>
      <c r="U3673" cm="1">
        <f t="array" ref="U3673">INDEX(hdd_products!$H$2:$H$21,MATCH(1,(hdd_products!$A$2:$A$21=hdd_orders!B3673)*(hdd_products!$H$2:$H$21=hdd_orders!F3673),0))</f>
        <v>269.08</v>
      </c>
      <c r="V3673" s="6" t="b">
        <f t="shared" si="287"/>
        <v>1</v>
      </c>
      <c r="W3673" s="4">
        <f t="shared" si="288"/>
        <v>807.24</v>
      </c>
      <c r="X3673" s="6" t="b">
        <f t="shared" si="289"/>
        <v>1</v>
      </c>
      <c r="AD3673" s="52"/>
    </row>
    <row r="3674" spans="1:30" x14ac:dyDescent="0.45">
      <c r="A3674" s="4">
        <v>3672</v>
      </c>
      <c r="B3674">
        <v>1005</v>
      </c>
      <c r="C3674">
        <v>17990</v>
      </c>
      <c r="D3674" t="str">
        <f>_xlfn.XLOOKUP(C3674,customer_table!$A$2:$A$4869,customer_table!$B$2:$B$4869)</f>
        <v>Small Business</v>
      </c>
      <c r="E3674">
        <v>8</v>
      </c>
      <c r="F3674">
        <v>204.55</v>
      </c>
      <c r="G3674">
        <v>1636.4</v>
      </c>
      <c r="H3674">
        <v>0</v>
      </c>
      <c r="I3674">
        <v>12.64</v>
      </c>
      <c r="J3674" s="5">
        <v>45398</v>
      </c>
      <c r="K3674" s="5">
        <v>45405</v>
      </c>
      <c r="L3674" t="s">
        <v>4882</v>
      </c>
      <c r="M3674" t="s">
        <v>4881</v>
      </c>
      <c r="N3674" t="s">
        <v>4876</v>
      </c>
      <c r="O3674" t="s">
        <v>4875</v>
      </c>
      <c r="P3674" t="s">
        <v>4884</v>
      </c>
      <c r="Q3674" s="4">
        <f>_xlfn.XLOOKUP(C3674,customer_table!$A$2:$A$4947,customer_table!$A$2:$A$4947)</f>
        <v>17990</v>
      </c>
      <c r="R3674" t="str">
        <f>_xlfn.XLOOKUP(D3674,customer_table!$B$2:$B$4947,customer_table!$B$2:$B$4947)</f>
        <v>Small Business</v>
      </c>
      <c r="S3674" s="4" t="b">
        <f t="shared" si="285"/>
        <v>1</v>
      </c>
      <c r="T3674" s="6" t="b">
        <f t="shared" si="286"/>
        <v>1</v>
      </c>
      <c r="U3674" cm="1">
        <f t="array" ref="U3674">INDEX(hdd_products!$H$2:$H$21,MATCH(1,(hdd_products!$A$2:$A$21=hdd_orders!B3674)*(hdd_products!$H$2:$H$21=hdd_orders!F3674),0))</f>
        <v>204.55</v>
      </c>
      <c r="V3674" s="6" t="b">
        <f t="shared" si="287"/>
        <v>1</v>
      </c>
      <c r="W3674" s="4">
        <f t="shared" si="288"/>
        <v>1636.4</v>
      </c>
      <c r="X3674" s="6" t="b">
        <f t="shared" si="289"/>
        <v>1</v>
      </c>
      <c r="AD3674" s="52"/>
    </row>
    <row r="3675" spans="1:30" x14ac:dyDescent="0.45">
      <c r="A3675" s="4">
        <v>3673</v>
      </c>
      <c r="B3675">
        <v>1007</v>
      </c>
      <c r="C3675">
        <v>62862</v>
      </c>
      <c r="D3675" t="str">
        <f>_xlfn.XLOOKUP(C3675,customer_table!$A$2:$A$4869,customer_table!$B$2:$B$4869)</f>
        <v>Consumer</v>
      </c>
      <c r="E3675">
        <v>2</v>
      </c>
      <c r="F3675">
        <v>415.57</v>
      </c>
      <c r="G3675">
        <v>831.14</v>
      </c>
      <c r="H3675">
        <v>0</v>
      </c>
      <c r="I3675">
        <v>8.58</v>
      </c>
      <c r="J3675" s="5">
        <v>45484</v>
      </c>
      <c r="K3675" s="5">
        <v>45486</v>
      </c>
      <c r="L3675" t="s">
        <v>4883</v>
      </c>
      <c r="M3675" t="s">
        <v>4877</v>
      </c>
      <c r="N3675" t="s">
        <v>4876</v>
      </c>
      <c r="O3675" t="s">
        <v>4894</v>
      </c>
      <c r="P3675" t="s">
        <v>4888</v>
      </c>
      <c r="Q3675" s="4">
        <f>_xlfn.XLOOKUP(C3675,customer_table!$A$2:$A$4947,customer_table!$A$2:$A$4947)</f>
        <v>62862</v>
      </c>
      <c r="R3675" t="str">
        <f>_xlfn.XLOOKUP(D3675,customer_table!$B$2:$B$4947,customer_table!$B$2:$B$4947)</f>
        <v>Consumer</v>
      </c>
      <c r="S3675" s="4" t="b">
        <f t="shared" si="285"/>
        <v>1</v>
      </c>
      <c r="T3675" s="6" t="b">
        <f t="shared" si="286"/>
        <v>1</v>
      </c>
      <c r="U3675" cm="1">
        <f t="array" ref="U3675">INDEX(hdd_products!$H$2:$H$21,MATCH(1,(hdd_products!$A$2:$A$21=hdd_orders!B3675)*(hdd_products!$H$2:$H$21=hdd_orders!F3675),0))</f>
        <v>415.57</v>
      </c>
      <c r="V3675" s="6" t="b">
        <f t="shared" si="287"/>
        <v>1</v>
      </c>
      <c r="W3675" s="4">
        <f t="shared" si="288"/>
        <v>831.14</v>
      </c>
      <c r="X3675" s="6" t="b">
        <f t="shared" si="289"/>
        <v>1</v>
      </c>
      <c r="AD3675" s="52"/>
    </row>
    <row r="3676" spans="1:30" x14ac:dyDescent="0.45">
      <c r="A3676" s="4">
        <v>3674</v>
      </c>
      <c r="B3676">
        <v>1004</v>
      </c>
      <c r="C3676">
        <v>78300</v>
      </c>
      <c r="D3676" t="str">
        <f>_xlfn.XLOOKUP(C3676,customer_table!$A$2:$A$4869,customer_table!$B$2:$B$4869)</f>
        <v>Small Business</v>
      </c>
      <c r="E3676">
        <v>2</v>
      </c>
      <c r="F3676">
        <v>170.85</v>
      </c>
      <c r="G3676">
        <v>341.7</v>
      </c>
      <c r="H3676">
        <v>0</v>
      </c>
      <c r="I3676">
        <v>10</v>
      </c>
      <c r="J3676" s="5">
        <v>45605</v>
      </c>
      <c r="K3676" s="5">
        <v>45606</v>
      </c>
      <c r="L3676" t="s">
        <v>4885</v>
      </c>
      <c r="M3676" t="s">
        <v>4898</v>
      </c>
      <c r="N3676" t="s">
        <v>4876</v>
      </c>
      <c r="O3676" t="s">
        <v>4875</v>
      </c>
      <c r="P3676" t="s">
        <v>4891</v>
      </c>
      <c r="Q3676" s="4">
        <f>_xlfn.XLOOKUP(C3676,customer_table!$A$2:$A$4947,customer_table!$A$2:$A$4947)</f>
        <v>78300</v>
      </c>
      <c r="R3676" t="str">
        <f>_xlfn.XLOOKUP(D3676,customer_table!$B$2:$B$4947,customer_table!$B$2:$B$4947)</f>
        <v>Small Business</v>
      </c>
      <c r="S3676" s="4" t="b">
        <f t="shared" si="285"/>
        <v>1</v>
      </c>
      <c r="T3676" s="6" t="b">
        <f t="shared" si="286"/>
        <v>1</v>
      </c>
      <c r="U3676" cm="1">
        <f t="array" ref="U3676">INDEX(hdd_products!$H$2:$H$21,MATCH(1,(hdd_products!$A$2:$A$21=hdd_orders!B3676)*(hdd_products!$H$2:$H$21=hdd_orders!F3676),0))</f>
        <v>170.85</v>
      </c>
      <c r="V3676" s="6" t="b">
        <f t="shared" si="287"/>
        <v>1</v>
      </c>
      <c r="W3676" s="4">
        <f t="shared" si="288"/>
        <v>341.7</v>
      </c>
      <c r="X3676" s="6" t="b">
        <f t="shared" si="289"/>
        <v>1</v>
      </c>
      <c r="AD3676" s="52"/>
    </row>
    <row r="3677" spans="1:30" x14ac:dyDescent="0.45">
      <c r="A3677" s="4">
        <v>3675</v>
      </c>
      <c r="B3677">
        <v>1008</v>
      </c>
      <c r="C3677">
        <v>63240</v>
      </c>
      <c r="D3677" t="str">
        <f>_xlfn.XLOOKUP(C3677,customer_table!$A$2:$A$4869,customer_table!$B$2:$B$4869)</f>
        <v>Enterprise</v>
      </c>
      <c r="E3677">
        <v>1</v>
      </c>
      <c r="F3677">
        <v>269.08</v>
      </c>
      <c r="G3677">
        <v>269.08</v>
      </c>
      <c r="H3677">
        <v>0</v>
      </c>
      <c r="I3677">
        <v>8.49</v>
      </c>
      <c r="J3677" s="5">
        <v>45338</v>
      </c>
      <c r="K3677" s="5">
        <v>45339</v>
      </c>
      <c r="L3677" t="s">
        <v>4899</v>
      </c>
      <c r="M3677" t="s">
        <v>4896</v>
      </c>
      <c r="N3677" t="s">
        <v>4876</v>
      </c>
      <c r="O3677" t="s">
        <v>4880</v>
      </c>
      <c r="P3677" t="s">
        <v>4884</v>
      </c>
      <c r="Q3677" s="4">
        <f>_xlfn.XLOOKUP(C3677,customer_table!$A$2:$A$4947,customer_table!$A$2:$A$4947)</f>
        <v>63240</v>
      </c>
      <c r="R3677" t="str">
        <f>_xlfn.XLOOKUP(D3677,customer_table!$B$2:$B$4947,customer_table!$B$2:$B$4947)</f>
        <v>Enterprise</v>
      </c>
      <c r="S3677" s="4" t="b">
        <f t="shared" si="285"/>
        <v>1</v>
      </c>
      <c r="T3677" s="6" t="b">
        <f t="shared" si="286"/>
        <v>1</v>
      </c>
      <c r="U3677" cm="1">
        <f t="array" ref="U3677">INDEX(hdd_products!$H$2:$H$21,MATCH(1,(hdd_products!$A$2:$A$21=hdd_orders!B3677)*(hdd_products!$H$2:$H$21=hdd_orders!F3677),0))</f>
        <v>269.08</v>
      </c>
      <c r="V3677" s="6" t="b">
        <f t="shared" si="287"/>
        <v>1</v>
      </c>
      <c r="W3677" s="4">
        <f t="shared" si="288"/>
        <v>269.08</v>
      </c>
      <c r="X3677" s="6" t="b">
        <f t="shared" si="289"/>
        <v>1</v>
      </c>
      <c r="AD3677" s="52"/>
    </row>
    <row r="3678" spans="1:30" x14ac:dyDescent="0.45">
      <c r="A3678" s="4">
        <v>3676</v>
      </c>
      <c r="B3678">
        <v>1009</v>
      </c>
      <c r="C3678">
        <v>92283</v>
      </c>
      <c r="D3678" t="str">
        <f>_xlfn.XLOOKUP(C3678,customer_table!$A$2:$A$4869,customer_table!$B$2:$B$4869)</f>
        <v>Enterprise</v>
      </c>
      <c r="E3678">
        <v>4</v>
      </c>
      <c r="F3678">
        <v>185.76</v>
      </c>
      <c r="G3678">
        <v>743.04</v>
      </c>
      <c r="H3678">
        <v>0</v>
      </c>
      <c r="I3678">
        <v>8.1300000000000008</v>
      </c>
      <c r="J3678" s="5">
        <v>45339</v>
      </c>
      <c r="K3678" s="5">
        <v>45343</v>
      </c>
      <c r="L3678" t="s">
        <v>4883</v>
      </c>
      <c r="M3678" t="s">
        <v>4877</v>
      </c>
      <c r="N3678" t="s">
        <v>4876</v>
      </c>
      <c r="O3678" t="s">
        <v>4880</v>
      </c>
      <c r="P3678" t="s">
        <v>4886</v>
      </c>
      <c r="Q3678" s="4">
        <f>_xlfn.XLOOKUP(C3678,customer_table!$A$2:$A$4947,customer_table!$A$2:$A$4947)</f>
        <v>92283</v>
      </c>
      <c r="R3678" t="str">
        <f>_xlfn.XLOOKUP(D3678,customer_table!$B$2:$B$4947,customer_table!$B$2:$B$4947)</f>
        <v>Enterprise</v>
      </c>
      <c r="S3678" s="4" t="b">
        <f t="shared" si="285"/>
        <v>1</v>
      </c>
      <c r="T3678" s="6" t="b">
        <f t="shared" si="286"/>
        <v>1</v>
      </c>
      <c r="U3678" cm="1">
        <f t="array" ref="U3678">INDEX(hdd_products!$H$2:$H$21,MATCH(1,(hdd_products!$A$2:$A$21=hdd_orders!B3678)*(hdd_products!$H$2:$H$21=hdd_orders!F3678),0))</f>
        <v>185.76</v>
      </c>
      <c r="V3678" s="6" t="b">
        <f t="shared" si="287"/>
        <v>1</v>
      </c>
      <c r="W3678" s="4">
        <f t="shared" si="288"/>
        <v>743.04</v>
      </c>
      <c r="X3678" s="6" t="b">
        <f t="shared" si="289"/>
        <v>1</v>
      </c>
      <c r="AD3678" s="52"/>
    </row>
    <row r="3679" spans="1:30" x14ac:dyDescent="0.45">
      <c r="A3679" s="4">
        <v>3677</v>
      </c>
      <c r="B3679">
        <v>1003</v>
      </c>
      <c r="C3679">
        <v>86280</v>
      </c>
      <c r="D3679" t="str">
        <f>_xlfn.XLOOKUP(C3679,customer_table!$A$2:$A$4869,customer_table!$B$2:$B$4869)</f>
        <v>Consumer</v>
      </c>
      <c r="E3679">
        <v>2</v>
      </c>
      <c r="F3679">
        <v>95.08</v>
      </c>
      <c r="G3679">
        <v>190.16</v>
      </c>
      <c r="H3679">
        <v>0</v>
      </c>
      <c r="I3679">
        <v>12.79</v>
      </c>
      <c r="J3679" s="5">
        <v>45545</v>
      </c>
      <c r="K3679" s="5">
        <v>45547</v>
      </c>
      <c r="L3679" t="s">
        <v>4885</v>
      </c>
      <c r="M3679" t="s">
        <v>4877</v>
      </c>
      <c r="N3679" t="s">
        <v>4876</v>
      </c>
      <c r="O3679" t="s">
        <v>4880</v>
      </c>
      <c r="P3679" t="s">
        <v>4879</v>
      </c>
      <c r="Q3679" s="4">
        <f>_xlfn.XLOOKUP(C3679,customer_table!$A$2:$A$4947,customer_table!$A$2:$A$4947)</f>
        <v>86280</v>
      </c>
      <c r="R3679" t="str">
        <f>_xlfn.XLOOKUP(D3679,customer_table!$B$2:$B$4947,customer_table!$B$2:$B$4947)</f>
        <v>Consumer</v>
      </c>
      <c r="S3679" s="4" t="b">
        <f t="shared" si="285"/>
        <v>1</v>
      </c>
      <c r="T3679" s="6" t="b">
        <f t="shared" si="286"/>
        <v>1</v>
      </c>
      <c r="U3679" cm="1">
        <f t="array" ref="U3679">INDEX(hdd_products!$H$2:$H$21,MATCH(1,(hdd_products!$A$2:$A$21=hdd_orders!B3679)*(hdd_products!$H$2:$H$21=hdd_orders!F3679),0))</f>
        <v>95.08</v>
      </c>
      <c r="V3679" s="6" t="b">
        <f t="shared" si="287"/>
        <v>1</v>
      </c>
      <c r="W3679" s="4">
        <f t="shared" si="288"/>
        <v>190.16</v>
      </c>
      <c r="X3679" s="6" t="b">
        <f t="shared" si="289"/>
        <v>1</v>
      </c>
      <c r="AD3679" s="52"/>
    </row>
    <row r="3680" spans="1:30" x14ac:dyDescent="0.45">
      <c r="A3680" s="4">
        <v>3678</v>
      </c>
      <c r="B3680">
        <v>1002</v>
      </c>
      <c r="C3680">
        <v>90973</v>
      </c>
      <c r="D3680" t="str">
        <f>_xlfn.XLOOKUP(C3680,customer_table!$A$2:$A$4869,customer_table!$B$2:$B$4869)</f>
        <v>Small Business</v>
      </c>
      <c r="E3680">
        <v>1</v>
      </c>
      <c r="F3680">
        <v>198.26</v>
      </c>
      <c r="G3680">
        <v>198.26</v>
      </c>
      <c r="H3680">
        <v>0</v>
      </c>
      <c r="I3680">
        <v>16.37</v>
      </c>
      <c r="J3680" s="5">
        <v>45587</v>
      </c>
      <c r="K3680" s="5">
        <v>45593</v>
      </c>
      <c r="L3680" t="s">
        <v>4893</v>
      </c>
      <c r="M3680" t="s">
        <v>4898</v>
      </c>
      <c r="N3680" t="s">
        <v>4901</v>
      </c>
      <c r="O3680" t="s">
        <v>4875</v>
      </c>
      <c r="P3680" t="s">
        <v>4884</v>
      </c>
      <c r="Q3680" s="4">
        <f>_xlfn.XLOOKUP(C3680,customer_table!$A$2:$A$4947,customer_table!$A$2:$A$4947)</f>
        <v>90973</v>
      </c>
      <c r="R3680" t="str">
        <f>_xlfn.XLOOKUP(D3680,customer_table!$B$2:$B$4947,customer_table!$B$2:$B$4947)</f>
        <v>Small Business</v>
      </c>
      <c r="S3680" s="4" t="b">
        <f t="shared" si="285"/>
        <v>1</v>
      </c>
      <c r="T3680" s="6" t="b">
        <f t="shared" si="286"/>
        <v>1</v>
      </c>
      <c r="U3680" cm="1">
        <f t="array" ref="U3680">INDEX(hdd_products!$H$2:$H$21,MATCH(1,(hdd_products!$A$2:$A$21=hdd_orders!B3680)*(hdd_products!$H$2:$H$21=hdd_orders!F3680),0))</f>
        <v>198.26</v>
      </c>
      <c r="V3680" s="6" t="b">
        <f t="shared" si="287"/>
        <v>1</v>
      </c>
      <c r="W3680" s="4">
        <f t="shared" si="288"/>
        <v>198.26</v>
      </c>
      <c r="X3680" s="6" t="b">
        <f t="shared" si="289"/>
        <v>1</v>
      </c>
      <c r="AD3680" s="52"/>
    </row>
    <row r="3681" spans="1:30" x14ac:dyDescent="0.45">
      <c r="A3681" s="4">
        <v>3679</v>
      </c>
      <c r="B3681">
        <v>1012</v>
      </c>
      <c r="C3681">
        <v>20774</v>
      </c>
      <c r="D3681" t="str">
        <f>_xlfn.XLOOKUP(C3681,customer_table!$A$2:$A$4869,customer_table!$B$2:$B$4869)</f>
        <v>Enterprise</v>
      </c>
      <c r="E3681">
        <v>3</v>
      </c>
      <c r="F3681">
        <v>339.39</v>
      </c>
      <c r="G3681">
        <v>1018.17</v>
      </c>
      <c r="H3681">
        <v>0</v>
      </c>
      <c r="I3681">
        <v>14.62</v>
      </c>
      <c r="J3681" s="5">
        <v>45464</v>
      </c>
      <c r="K3681" s="5">
        <v>45467</v>
      </c>
      <c r="L3681" t="s">
        <v>4895</v>
      </c>
      <c r="M3681" t="s">
        <v>4881</v>
      </c>
      <c r="N3681" t="s">
        <v>4876</v>
      </c>
      <c r="O3681" t="s">
        <v>4880</v>
      </c>
      <c r="P3681" t="s">
        <v>4891</v>
      </c>
      <c r="Q3681" s="4">
        <f>_xlfn.XLOOKUP(C3681,customer_table!$A$2:$A$4947,customer_table!$A$2:$A$4947)</f>
        <v>20774</v>
      </c>
      <c r="R3681" t="str">
        <f>_xlfn.XLOOKUP(D3681,customer_table!$B$2:$B$4947,customer_table!$B$2:$B$4947)</f>
        <v>Enterprise</v>
      </c>
      <c r="S3681" s="4" t="b">
        <f t="shared" si="285"/>
        <v>1</v>
      </c>
      <c r="T3681" s="6" t="b">
        <f t="shared" si="286"/>
        <v>1</v>
      </c>
      <c r="U3681" cm="1">
        <f t="array" ref="U3681">INDEX(hdd_products!$H$2:$H$21,MATCH(1,(hdd_products!$A$2:$A$21=hdd_orders!B3681)*(hdd_products!$H$2:$H$21=hdd_orders!F3681),0))</f>
        <v>339.39</v>
      </c>
      <c r="V3681" s="6" t="b">
        <f t="shared" si="287"/>
        <v>1</v>
      </c>
      <c r="W3681" s="4">
        <f t="shared" si="288"/>
        <v>1018.17</v>
      </c>
      <c r="X3681" s="6" t="b">
        <f t="shared" si="289"/>
        <v>1</v>
      </c>
      <c r="AD3681" s="52"/>
    </row>
    <row r="3682" spans="1:30" x14ac:dyDescent="0.45">
      <c r="A3682" s="4">
        <v>3680</v>
      </c>
      <c r="B3682">
        <v>1011</v>
      </c>
      <c r="C3682">
        <v>16640</v>
      </c>
      <c r="D3682" t="str">
        <f>_xlfn.XLOOKUP(C3682,customer_table!$A$2:$A$4869,customer_table!$B$2:$B$4869)</f>
        <v>Enterprise</v>
      </c>
      <c r="E3682">
        <v>1</v>
      </c>
      <c r="F3682">
        <v>664.86</v>
      </c>
      <c r="G3682">
        <v>664.86</v>
      </c>
      <c r="H3682">
        <v>0</v>
      </c>
      <c r="I3682">
        <v>13.72</v>
      </c>
      <c r="J3682" s="5">
        <v>45424</v>
      </c>
      <c r="K3682" s="5">
        <v>45428</v>
      </c>
      <c r="L3682" t="s">
        <v>4895</v>
      </c>
      <c r="M3682" t="s">
        <v>4898</v>
      </c>
      <c r="N3682" t="s">
        <v>4876</v>
      </c>
      <c r="O3682" t="s">
        <v>4880</v>
      </c>
      <c r="P3682" t="s">
        <v>4884</v>
      </c>
      <c r="Q3682" s="4">
        <f>_xlfn.XLOOKUP(C3682,customer_table!$A$2:$A$4947,customer_table!$A$2:$A$4947)</f>
        <v>16640</v>
      </c>
      <c r="R3682" t="str">
        <f>_xlfn.XLOOKUP(D3682,customer_table!$B$2:$B$4947,customer_table!$B$2:$B$4947)</f>
        <v>Enterprise</v>
      </c>
      <c r="S3682" s="4" t="b">
        <f t="shared" si="285"/>
        <v>1</v>
      </c>
      <c r="T3682" s="6" t="b">
        <f t="shared" si="286"/>
        <v>1</v>
      </c>
      <c r="U3682" cm="1">
        <f t="array" ref="U3682">INDEX(hdd_products!$H$2:$H$21,MATCH(1,(hdd_products!$A$2:$A$21=hdd_orders!B3682)*(hdd_products!$H$2:$H$21=hdd_orders!F3682),0))</f>
        <v>664.86</v>
      </c>
      <c r="V3682" s="6" t="b">
        <f t="shared" si="287"/>
        <v>1</v>
      </c>
      <c r="W3682" s="4">
        <f t="shared" si="288"/>
        <v>664.86</v>
      </c>
      <c r="X3682" s="6" t="b">
        <f t="shared" si="289"/>
        <v>1</v>
      </c>
      <c r="AD3682" s="52"/>
    </row>
    <row r="3683" spans="1:30" x14ac:dyDescent="0.45">
      <c r="A3683" s="4">
        <v>3681</v>
      </c>
      <c r="B3683">
        <v>1011</v>
      </c>
      <c r="C3683">
        <v>38720</v>
      </c>
      <c r="D3683" t="str">
        <f>_xlfn.XLOOKUP(C3683,customer_table!$A$2:$A$4869,customer_table!$B$2:$B$4869)</f>
        <v>Small Business</v>
      </c>
      <c r="E3683">
        <v>1</v>
      </c>
      <c r="F3683">
        <v>664.86</v>
      </c>
      <c r="G3683">
        <v>664.86</v>
      </c>
      <c r="H3683">
        <v>0</v>
      </c>
      <c r="I3683">
        <v>17.100000000000001</v>
      </c>
      <c r="J3683" s="5">
        <v>45593</v>
      </c>
      <c r="K3683" s="5">
        <v>45598</v>
      </c>
      <c r="L3683" t="s">
        <v>4889</v>
      </c>
      <c r="M3683" t="s">
        <v>4881</v>
      </c>
      <c r="N3683" t="s">
        <v>4876</v>
      </c>
      <c r="O3683" t="s">
        <v>4880</v>
      </c>
      <c r="P3683" t="s">
        <v>4886</v>
      </c>
      <c r="Q3683" s="4">
        <f>_xlfn.XLOOKUP(C3683,customer_table!$A$2:$A$4947,customer_table!$A$2:$A$4947)</f>
        <v>38720</v>
      </c>
      <c r="R3683" t="str">
        <f>_xlfn.XLOOKUP(D3683,customer_table!$B$2:$B$4947,customer_table!$B$2:$B$4947)</f>
        <v>Small Business</v>
      </c>
      <c r="S3683" s="4" t="b">
        <f t="shared" si="285"/>
        <v>1</v>
      </c>
      <c r="T3683" s="6" t="b">
        <f t="shared" si="286"/>
        <v>1</v>
      </c>
      <c r="U3683" cm="1">
        <f t="array" ref="U3683">INDEX(hdd_products!$H$2:$H$21,MATCH(1,(hdd_products!$A$2:$A$21=hdd_orders!B3683)*(hdd_products!$H$2:$H$21=hdd_orders!F3683),0))</f>
        <v>664.86</v>
      </c>
      <c r="V3683" s="6" t="b">
        <f t="shared" si="287"/>
        <v>1</v>
      </c>
      <c r="W3683" s="4">
        <f t="shared" si="288"/>
        <v>664.86</v>
      </c>
      <c r="X3683" s="6" t="b">
        <f t="shared" si="289"/>
        <v>1</v>
      </c>
      <c r="AD3683" s="52"/>
    </row>
    <row r="3684" spans="1:30" x14ac:dyDescent="0.45">
      <c r="A3684" s="4">
        <v>3682</v>
      </c>
      <c r="B3684">
        <v>1004</v>
      </c>
      <c r="C3684">
        <v>68414</v>
      </c>
      <c r="D3684" t="str">
        <f>_xlfn.XLOOKUP(C3684,customer_table!$A$2:$A$4869,customer_table!$B$2:$B$4869)</f>
        <v>Consumer</v>
      </c>
      <c r="E3684">
        <v>2</v>
      </c>
      <c r="F3684">
        <v>170.85</v>
      </c>
      <c r="G3684">
        <v>341.7</v>
      </c>
      <c r="H3684">
        <v>0</v>
      </c>
      <c r="I3684">
        <v>15.5</v>
      </c>
      <c r="J3684" s="5">
        <v>45341</v>
      </c>
      <c r="K3684" s="5">
        <v>45347</v>
      </c>
      <c r="L3684" t="s">
        <v>4895</v>
      </c>
      <c r="M3684" t="s">
        <v>4877</v>
      </c>
      <c r="N3684" t="s">
        <v>4901</v>
      </c>
      <c r="O3684" t="s">
        <v>4880</v>
      </c>
      <c r="P3684" t="s">
        <v>4884</v>
      </c>
      <c r="Q3684" s="4">
        <f>_xlfn.XLOOKUP(C3684,customer_table!$A$2:$A$4947,customer_table!$A$2:$A$4947)</f>
        <v>68414</v>
      </c>
      <c r="R3684" t="str">
        <f>_xlfn.XLOOKUP(D3684,customer_table!$B$2:$B$4947,customer_table!$B$2:$B$4947)</f>
        <v>Consumer</v>
      </c>
      <c r="S3684" s="4" t="b">
        <f t="shared" si="285"/>
        <v>1</v>
      </c>
      <c r="T3684" s="6" t="b">
        <f t="shared" si="286"/>
        <v>1</v>
      </c>
      <c r="U3684" cm="1">
        <f t="array" ref="U3684">INDEX(hdd_products!$H$2:$H$21,MATCH(1,(hdd_products!$A$2:$A$21=hdd_orders!B3684)*(hdd_products!$H$2:$H$21=hdd_orders!F3684),0))</f>
        <v>170.85</v>
      </c>
      <c r="V3684" s="6" t="b">
        <f t="shared" si="287"/>
        <v>1</v>
      </c>
      <c r="W3684" s="4">
        <f t="shared" si="288"/>
        <v>341.7</v>
      </c>
      <c r="X3684" s="6" t="b">
        <f t="shared" si="289"/>
        <v>1</v>
      </c>
      <c r="AD3684" s="52"/>
    </row>
    <row r="3685" spans="1:30" x14ac:dyDescent="0.45">
      <c r="A3685" s="4">
        <v>3683</v>
      </c>
      <c r="B3685">
        <v>1004</v>
      </c>
      <c r="C3685">
        <v>89184</v>
      </c>
      <c r="D3685" t="str">
        <f>_xlfn.XLOOKUP(C3685,customer_table!$A$2:$A$4869,customer_table!$B$2:$B$4869)</f>
        <v>Enterprise</v>
      </c>
      <c r="E3685">
        <v>2</v>
      </c>
      <c r="F3685">
        <v>170.85</v>
      </c>
      <c r="G3685">
        <v>341.7</v>
      </c>
      <c r="H3685">
        <v>0</v>
      </c>
      <c r="I3685">
        <v>7.22</v>
      </c>
      <c r="J3685" s="5">
        <v>45335</v>
      </c>
      <c r="K3685" s="5">
        <v>45338</v>
      </c>
      <c r="L3685" t="s">
        <v>4902</v>
      </c>
      <c r="M3685" t="s">
        <v>4877</v>
      </c>
      <c r="N3685" t="s">
        <v>4876</v>
      </c>
      <c r="O3685" t="s">
        <v>4875</v>
      </c>
      <c r="P3685" t="s">
        <v>4891</v>
      </c>
      <c r="Q3685" s="4">
        <f>_xlfn.XLOOKUP(C3685,customer_table!$A$2:$A$4947,customer_table!$A$2:$A$4947)</f>
        <v>89184</v>
      </c>
      <c r="R3685" t="str">
        <f>_xlfn.XLOOKUP(D3685,customer_table!$B$2:$B$4947,customer_table!$B$2:$B$4947)</f>
        <v>Enterprise</v>
      </c>
      <c r="S3685" s="4" t="b">
        <f t="shared" si="285"/>
        <v>1</v>
      </c>
      <c r="T3685" s="6" t="b">
        <f t="shared" si="286"/>
        <v>1</v>
      </c>
      <c r="U3685" cm="1">
        <f t="array" ref="U3685">INDEX(hdd_products!$H$2:$H$21,MATCH(1,(hdd_products!$A$2:$A$21=hdd_orders!B3685)*(hdd_products!$H$2:$H$21=hdd_orders!F3685),0))</f>
        <v>170.85</v>
      </c>
      <c r="V3685" s="6" t="b">
        <f t="shared" si="287"/>
        <v>1</v>
      </c>
      <c r="W3685" s="4">
        <f t="shared" si="288"/>
        <v>341.7</v>
      </c>
      <c r="X3685" s="6" t="b">
        <f t="shared" si="289"/>
        <v>1</v>
      </c>
      <c r="AD3685" s="52"/>
    </row>
    <row r="3686" spans="1:30" x14ac:dyDescent="0.45">
      <c r="A3686" s="4">
        <v>3684</v>
      </c>
      <c r="B3686">
        <v>1008</v>
      </c>
      <c r="C3686">
        <v>85147</v>
      </c>
      <c r="D3686" t="str">
        <f>_xlfn.XLOOKUP(C3686,customer_table!$A$2:$A$4869,customer_table!$B$2:$B$4869)</f>
        <v>Enterprise</v>
      </c>
      <c r="E3686">
        <v>3</v>
      </c>
      <c r="F3686">
        <v>269.08</v>
      </c>
      <c r="G3686">
        <v>807.24</v>
      </c>
      <c r="H3686">
        <v>0</v>
      </c>
      <c r="I3686">
        <v>17.989999999999998</v>
      </c>
      <c r="J3686" s="5">
        <v>45424</v>
      </c>
      <c r="K3686" s="5">
        <v>45427</v>
      </c>
      <c r="L3686" t="s">
        <v>4887</v>
      </c>
      <c r="M3686" t="s">
        <v>4881</v>
      </c>
      <c r="N3686" t="s">
        <v>4876</v>
      </c>
      <c r="O3686" t="s">
        <v>4880</v>
      </c>
      <c r="P3686" t="s">
        <v>4874</v>
      </c>
      <c r="Q3686" s="4">
        <f>_xlfn.XLOOKUP(C3686,customer_table!$A$2:$A$4947,customer_table!$A$2:$A$4947)</f>
        <v>85147</v>
      </c>
      <c r="R3686" t="str">
        <f>_xlfn.XLOOKUP(D3686,customer_table!$B$2:$B$4947,customer_table!$B$2:$B$4947)</f>
        <v>Enterprise</v>
      </c>
      <c r="S3686" s="4" t="b">
        <f t="shared" si="285"/>
        <v>1</v>
      </c>
      <c r="T3686" s="6" t="b">
        <f t="shared" si="286"/>
        <v>1</v>
      </c>
      <c r="U3686" cm="1">
        <f t="array" ref="U3686">INDEX(hdd_products!$H$2:$H$21,MATCH(1,(hdd_products!$A$2:$A$21=hdd_orders!B3686)*(hdd_products!$H$2:$H$21=hdd_orders!F3686),0))</f>
        <v>269.08</v>
      </c>
      <c r="V3686" s="6" t="b">
        <f t="shared" si="287"/>
        <v>1</v>
      </c>
      <c r="W3686" s="4">
        <f t="shared" si="288"/>
        <v>807.24</v>
      </c>
      <c r="X3686" s="6" t="b">
        <f t="shared" si="289"/>
        <v>1</v>
      </c>
      <c r="AD3686" s="52"/>
    </row>
    <row r="3687" spans="1:30" x14ac:dyDescent="0.45">
      <c r="A3687" s="4">
        <v>3685</v>
      </c>
      <c r="B3687">
        <v>1001</v>
      </c>
      <c r="C3687">
        <v>97127</v>
      </c>
      <c r="D3687" t="str">
        <f>_xlfn.XLOOKUP(C3687,customer_table!$A$2:$A$4869,customer_table!$B$2:$B$4869)</f>
        <v>Enterprise</v>
      </c>
      <c r="E3687">
        <v>2</v>
      </c>
      <c r="F3687">
        <v>129.16999999999999</v>
      </c>
      <c r="G3687">
        <v>258.33999999999997</v>
      </c>
      <c r="H3687">
        <v>0</v>
      </c>
      <c r="I3687">
        <v>10.77</v>
      </c>
      <c r="J3687" s="5">
        <v>45388</v>
      </c>
      <c r="K3687" s="5">
        <v>45394</v>
      </c>
      <c r="L3687" t="s">
        <v>4900</v>
      </c>
      <c r="M3687" t="s">
        <v>4877</v>
      </c>
      <c r="N3687" t="s">
        <v>4876</v>
      </c>
      <c r="O3687" t="s">
        <v>4880</v>
      </c>
      <c r="P3687" t="s">
        <v>4884</v>
      </c>
      <c r="Q3687" s="4">
        <f>_xlfn.XLOOKUP(C3687,customer_table!$A$2:$A$4947,customer_table!$A$2:$A$4947)</f>
        <v>97127</v>
      </c>
      <c r="R3687" t="str">
        <f>_xlfn.XLOOKUP(D3687,customer_table!$B$2:$B$4947,customer_table!$B$2:$B$4947)</f>
        <v>Enterprise</v>
      </c>
      <c r="S3687" s="4" t="b">
        <f t="shared" si="285"/>
        <v>1</v>
      </c>
      <c r="T3687" s="6" t="b">
        <f t="shared" si="286"/>
        <v>1</v>
      </c>
      <c r="U3687" cm="1">
        <f t="array" ref="U3687">INDEX(hdd_products!$H$2:$H$21,MATCH(1,(hdd_products!$A$2:$A$21=hdd_orders!B3687)*(hdd_products!$H$2:$H$21=hdd_orders!F3687),0))</f>
        <v>129.16999999999999</v>
      </c>
      <c r="V3687" s="6" t="b">
        <f t="shared" si="287"/>
        <v>1</v>
      </c>
      <c r="W3687" s="4">
        <f t="shared" si="288"/>
        <v>258.33999999999997</v>
      </c>
      <c r="X3687" s="6" t="b">
        <f t="shared" si="289"/>
        <v>1</v>
      </c>
      <c r="AD3687" s="52"/>
    </row>
    <row r="3688" spans="1:30" x14ac:dyDescent="0.45">
      <c r="A3688" s="4">
        <v>3686</v>
      </c>
      <c r="B3688">
        <v>1004</v>
      </c>
      <c r="C3688">
        <v>64116</v>
      </c>
      <c r="D3688" t="str">
        <f>_xlfn.XLOOKUP(C3688,customer_table!$A$2:$A$4869,customer_table!$B$2:$B$4869)</f>
        <v>Consumer</v>
      </c>
      <c r="E3688">
        <v>3</v>
      </c>
      <c r="F3688">
        <v>170.85</v>
      </c>
      <c r="G3688">
        <v>512.54999999999995</v>
      </c>
      <c r="H3688">
        <v>0</v>
      </c>
      <c r="I3688">
        <v>7.59</v>
      </c>
      <c r="J3688" s="5">
        <v>45457</v>
      </c>
      <c r="K3688" s="5">
        <v>45464</v>
      </c>
      <c r="L3688" t="s">
        <v>4902</v>
      </c>
      <c r="M3688" t="s">
        <v>4896</v>
      </c>
      <c r="N3688" t="s">
        <v>4892</v>
      </c>
      <c r="O3688" t="s">
        <v>4880</v>
      </c>
      <c r="P3688" t="s">
        <v>4888</v>
      </c>
      <c r="Q3688" s="4">
        <f>_xlfn.XLOOKUP(C3688,customer_table!$A$2:$A$4947,customer_table!$A$2:$A$4947)</f>
        <v>64116</v>
      </c>
      <c r="R3688" t="str">
        <f>_xlfn.XLOOKUP(D3688,customer_table!$B$2:$B$4947,customer_table!$B$2:$B$4947)</f>
        <v>Consumer</v>
      </c>
      <c r="S3688" s="4" t="b">
        <f t="shared" si="285"/>
        <v>1</v>
      </c>
      <c r="T3688" s="6" t="b">
        <f t="shared" si="286"/>
        <v>1</v>
      </c>
      <c r="U3688" cm="1">
        <f t="array" ref="U3688">INDEX(hdd_products!$H$2:$H$21,MATCH(1,(hdd_products!$A$2:$A$21=hdd_orders!B3688)*(hdd_products!$H$2:$H$21=hdd_orders!F3688),0))</f>
        <v>170.85</v>
      </c>
      <c r="V3688" s="6" t="b">
        <f t="shared" si="287"/>
        <v>1</v>
      </c>
      <c r="W3688" s="4">
        <f t="shared" si="288"/>
        <v>512.54999999999995</v>
      </c>
      <c r="X3688" s="6" t="b">
        <f t="shared" si="289"/>
        <v>1</v>
      </c>
      <c r="AD3688" s="52"/>
    </row>
    <row r="3689" spans="1:30" x14ac:dyDescent="0.45">
      <c r="A3689" s="4">
        <v>3687</v>
      </c>
      <c r="B3689">
        <v>1011</v>
      </c>
      <c r="C3689">
        <v>42818</v>
      </c>
      <c r="D3689" t="str">
        <f>_xlfn.XLOOKUP(C3689,customer_table!$A$2:$A$4869,customer_table!$B$2:$B$4869)</f>
        <v>Enterprise</v>
      </c>
      <c r="E3689">
        <v>3</v>
      </c>
      <c r="F3689">
        <v>664.86</v>
      </c>
      <c r="G3689">
        <v>1994.58</v>
      </c>
      <c r="H3689">
        <v>0</v>
      </c>
      <c r="I3689">
        <v>8.1999999999999993</v>
      </c>
      <c r="J3689" s="5">
        <v>45484</v>
      </c>
      <c r="K3689" s="5">
        <v>45489</v>
      </c>
      <c r="L3689" t="s">
        <v>4883</v>
      </c>
      <c r="M3689" t="s">
        <v>4898</v>
      </c>
      <c r="N3689" t="s">
        <v>4876</v>
      </c>
      <c r="O3689" t="s">
        <v>4894</v>
      </c>
      <c r="P3689" t="s">
        <v>4874</v>
      </c>
      <c r="Q3689" s="4">
        <f>_xlfn.XLOOKUP(C3689,customer_table!$A$2:$A$4947,customer_table!$A$2:$A$4947)</f>
        <v>42818</v>
      </c>
      <c r="R3689" t="str">
        <f>_xlfn.XLOOKUP(D3689,customer_table!$B$2:$B$4947,customer_table!$B$2:$B$4947)</f>
        <v>Enterprise</v>
      </c>
      <c r="S3689" s="4" t="b">
        <f t="shared" si="285"/>
        <v>1</v>
      </c>
      <c r="T3689" s="6" t="b">
        <f t="shared" si="286"/>
        <v>1</v>
      </c>
      <c r="U3689" cm="1">
        <f t="array" ref="U3689">INDEX(hdd_products!$H$2:$H$21,MATCH(1,(hdd_products!$A$2:$A$21=hdd_orders!B3689)*(hdd_products!$H$2:$H$21=hdd_orders!F3689),0))</f>
        <v>664.86</v>
      </c>
      <c r="V3689" s="6" t="b">
        <f t="shared" si="287"/>
        <v>1</v>
      </c>
      <c r="W3689" s="4">
        <f t="shared" si="288"/>
        <v>1994.58</v>
      </c>
      <c r="X3689" s="6" t="b">
        <f t="shared" si="289"/>
        <v>1</v>
      </c>
      <c r="AD3689" s="52"/>
    </row>
    <row r="3690" spans="1:30" x14ac:dyDescent="0.45">
      <c r="A3690" s="4">
        <v>3688</v>
      </c>
      <c r="B3690">
        <v>1013</v>
      </c>
      <c r="C3690">
        <v>67883</v>
      </c>
      <c r="D3690" t="str">
        <f>_xlfn.XLOOKUP(C3690,customer_table!$A$2:$A$4869,customer_table!$B$2:$B$4869)</f>
        <v>Small Business</v>
      </c>
      <c r="E3690">
        <v>1</v>
      </c>
      <c r="F3690">
        <v>588.66999999999996</v>
      </c>
      <c r="G3690">
        <v>588.66999999999996</v>
      </c>
      <c r="H3690">
        <v>0</v>
      </c>
      <c r="I3690">
        <v>17.61</v>
      </c>
      <c r="J3690" s="5">
        <v>45431</v>
      </c>
      <c r="K3690" s="5">
        <v>45438</v>
      </c>
      <c r="L3690" t="s">
        <v>4889</v>
      </c>
      <c r="M3690" t="s">
        <v>4881</v>
      </c>
      <c r="N3690" t="s">
        <v>4892</v>
      </c>
      <c r="O3690" t="s">
        <v>4875</v>
      </c>
      <c r="P3690" t="s">
        <v>4886</v>
      </c>
      <c r="Q3690" s="4">
        <f>_xlfn.XLOOKUP(C3690,customer_table!$A$2:$A$4947,customer_table!$A$2:$A$4947)</f>
        <v>67883</v>
      </c>
      <c r="R3690" t="str">
        <f>_xlfn.XLOOKUP(D3690,customer_table!$B$2:$B$4947,customer_table!$B$2:$B$4947)</f>
        <v>Small Business</v>
      </c>
      <c r="S3690" s="4" t="b">
        <f t="shared" si="285"/>
        <v>1</v>
      </c>
      <c r="T3690" s="6" t="b">
        <f t="shared" si="286"/>
        <v>1</v>
      </c>
      <c r="U3690" cm="1">
        <f t="array" ref="U3690">INDEX(hdd_products!$H$2:$H$21,MATCH(1,(hdd_products!$A$2:$A$21=hdd_orders!B3690)*(hdd_products!$H$2:$H$21=hdd_orders!F3690),0))</f>
        <v>588.66999999999996</v>
      </c>
      <c r="V3690" s="6" t="b">
        <f t="shared" si="287"/>
        <v>1</v>
      </c>
      <c r="W3690" s="4">
        <f t="shared" si="288"/>
        <v>588.66999999999996</v>
      </c>
      <c r="X3690" s="6" t="b">
        <f t="shared" si="289"/>
        <v>1</v>
      </c>
      <c r="AD3690" s="52"/>
    </row>
    <row r="3691" spans="1:30" x14ac:dyDescent="0.45">
      <c r="A3691" s="4">
        <v>3689</v>
      </c>
      <c r="B3691">
        <v>1005</v>
      </c>
      <c r="C3691">
        <v>94405</v>
      </c>
      <c r="D3691" t="str">
        <f>_xlfn.XLOOKUP(C3691,customer_table!$A$2:$A$4869,customer_table!$B$2:$B$4869)</f>
        <v>Enterprise</v>
      </c>
      <c r="E3691">
        <v>1</v>
      </c>
      <c r="F3691">
        <v>204.55</v>
      </c>
      <c r="G3691">
        <v>204.55</v>
      </c>
      <c r="H3691">
        <v>0</v>
      </c>
      <c r="I3691">
        <v>16.54</v>
      </c>
      <c r="J3691" s="5">
        <v>45321</v>
      </c>
      <c r="K3691" s="5">
        <v>45326</v>
      </c>
      <c r="L3691" t="s">
        <v>4878</v>
      </c>
      <c r="M3691" t="s">
        <v>4877</v>
      </c>
      <c r="N3691" t="s">
        <v>4876</v>
      </c>
      <c r="O3691" t="s">
        <v>4875</v>
      </c>
      <c r="P3691" t="s">
        <v>4879</v>
      </c>
      <c r="Q3691" s="4">
        <f>_xlfn.XLOOKUP(C3691,customer_table!$A$2:$A$4947,customer_table!$A$2:$A$4947)</f>
        <v>94405</v>
      </c>
      <c r="R3691" t="str">
        <f>_xlfn.XLOOKUP(D3691,customer_table!$B$2:$B$4947,customer_table!$B$2:$B$4947)</f>
        <v>Enterprise</v>
      </c>
      <c r="S3691" s="4" t="b">
        <f t="shared" si="285"/>
        <v>1</v>
      </c>
      <c r="T3691" s="6" t="b">
        <f t="shared" si="286"/>
        <v>1</v>
      </c>
      <c r="U3691" cm="1">
        <f t="array" ref="U3691">INDEX(hdd_products!$H$2:$H$21,MATCH(1,(hdd_products!$A$2:$A$21=hdd_orders!B3691)*(hdd_products!$H$2:$H$21=hdd_orders!F3691),0))</f>
        <v>204.55</v>
      </c>
      <c r="V3691" s="6" t="b">
        <f t="shared" si="287"/>
        <v>1</v>
      </c>
      <c r="W3691" s="4">
        <f t="shared" si="288"/>
        <v>204.55</v>
      </c>
      <c r="X3691" s="6" t="b">
        <f t="shared" si="289"/>
        <v>1</v>
      </c>
      <c r="AD3691" s="52"/>
    </row>
    <row r="3692" spans="1:30" x14ac:dyDescent="0.45">
      <c r="A3692" s="4">
        <v>3690</v>
      </c>
      <c r="B3692">
        <v>1003</v>
      </c>
      <c r="C3692">
        <v>22006</v>
      </c>
      <c r="D3692" t="str">
        <f>_xlfn.XLOOKUP(C3692,customer_table!$A$2:$A$4869,customer_table!$B$2:$B$4869)</f>
        <v>Enterprise</v>
      </c>
      <c r="E3692">
        <v>1</v>
      </c>
      <c r="F3692">
        <v>95.08</v>
      </c>
      <c r="G3692">
        <v>95.08</v>
      </c>
      <c r="H3692">
        <v>0</v>
      </c>
      <c r="I3692">
        <v>8.07</v>
      </c>
      <c r="J3692" s="5">
        <v>45653</v>
      </c>
      <c r="K3692" s="5">
        <v>45660</v>
      </c>
      <c r="L3692" t="s">
        <v>4883</v>
      </c>
      <c r="M3692" t="s">
        <v>4877</v>
      </c>
      <c r="N3692" t="s">
        <v>4892</v>
      </c>
      <c r="O3692" t="s">
        <v>4880</v>
      </c>
      <c r="P3692" t="s">
        <v>4879</v>
      </c>
      <c r="Q3692" s="4">
        <f>_xlfn.XLOOKUP(C3692,customer_table!$A$2:$A$4947,customer_table!$A$2:$A$4947)</f>
        <v>22006</v>
      </c>
      <c r="R3692" t="str">
        <f>_xlfn.XLOOKUP(D3692,customer_table!$B$2:$B$4947,customer_table!$B$2:$B$4947)</f>
        <v>Enterprise</v>
      </c>
      <c r="S3692" s="4" t="b">
        <f t="shared" si="285"/>
        <v>1</v>
      </c>
      <c r="T3692" s="6" t="b">
        <f t="shared" si="286"/>
        <v>1</v>
      </c>
      <c r="U3692" cm="1">
        <f t="array" ref="U3692">INDEX(hdd_products!$H$2:$H$21,MATCH(1,(hdd_products!$A$2:$A$21=hdd_orders!B3692)*(hdd_products!$H$2:$H$21=hdd_orders!F3692),0))</f>
        <v>95.08</v>
      </c>
      <c r="V3692" s="6" t="b">
        <f t="shared" si="287"/>
        <v>1</v>
      </c>
      <c r="W3692" s="4">
        <f t="shared" si="288"/>
        <v>95.08</v>
      </c>
      <c r="X3692" s="6" t="b">
        <f t="shared" si="289"/>
        <v>1</v>
      </c>
      <c r="AD3692" s="52"/>
    </row>
    <row r="3693" spans="1:30" x14ac:dyDescent="0.45">
      <c r="A3693" s="4">
        <v>3691</v>
      </c>
      <c r="B3693">
        <v>1005</v>
      </c>
      <c r="C3693">
        <v>68554</v>
      </c>
      <c r="D3693" t="str">
        <f>_xlfn.XLOOKUP(C3693,customer_table!$A$2:$A$4869,customer_table!$B$2:$B$4869)</f>
        <v>Enterprise</v>
      </c>
      <c r="E3693">
        <v>3</v>
      </c>
      <c r="F3693">
        <v>204.55</v>
      </c>
      <c r="G3693">
        <v>613.65</v>
      </c>
      <c r="H3693">
        <v>0</v>
      </c>
      <c r="I3693">
        <v>15.66</v>
      </c>
      <c r="J3693" s="5">
        <v>45362</v>
      </c>
      <c r="K3693" s="5">
        <v>45368</v>
      </c>
      <c r="L3693" t="s">
        <v>4893</v>
      </c>
      <c r="M3693" t="s">
        <v>4896</v>
      </c>
      <c r="N3693" t="s">
        <v>4876</v>
      </c>
      <c r="O3693" t="s">
        <v>4880</v>
      </c>
      <c r="P3693" t="s">
        <v>4891</v>
      </c>
      <c r="Q3693" s="4">
        <f>_xlfn.XLOOKUP(C3693,customer_table!$A$2:$A$4947,customer_table!$A$2:$A$4947)</f>
        <v>68554</v>
      </c>
      <c r="R3693" t="str">
        <f>_xlfn.XLOOKUP(D3693,customer_table!$B$2:$B$4947,customer_table!$B$2:$B$4947)</f>
        <v>Enterprise</v>
      </c>
      <c r="S3693" s="4" t="b">
        <f t="shared" si="285"/>
        <v>1</v>
      </c>
      <c r="T3693" s="6" t="b">
        <f t="shared" si="286"/>
        <v>1</v>
      </c>
      <c r="U3693" cm="1">
        <f t="array" ref="U3693">INDEX(hdd_products!$H$2:$H$21,MATCH(1,(hdd_products!$A$2:$A$21=hdd_orders!B3693)*(hdd_products!$H$2:$H$21=hdd_orders!F3693),0))</f>
        <v>204.55</v>
      </c>
      <c r="V3693" s="6" t="b">
        <f t="shared" si="287"/>
        <v>1</v>
      </c>
      <c r="W3693" s="4">
        <f t="shared" si="288"/>
        <v>613.65000000000009</v>
      </c>
      <c r="X3693" s="6" t="b">
        <f t="shared" si="289"/>
        <v>1</v>
      </c>
      <c r="AD3693" s="52"/>
    </row>
    <row r="3694" spans="1:30" x14ac:dyDescent="0.45">
      <c r="A3694" s="4">
        <v>3692</v>
      </c>
      <c r="B3694">
        <v>1003</v>
      </c>
      <c r="C3694">
        <v>61259</v>
      </c>
      <c r="D3694" t="str">
        <f>_xlfn.XLOOKUP(C3694,customer_table!$A$2:$A$4869,customer_table!$B$2:$B$4869)</f>
        <v>Small Business</v>
      </c>
      <c r="E3694">
        <v>2</v>
      </c>
      <c r="F3694">
        <v>95.08</v>
      </c>
      <c r="G3694">
        <v>190.16</v>
      </c>
      <c r="H3694">
        <v>0</v>
      </c>
      <c r="I3694">
        <v>9.91</v>
      </c>
      <c r="J3694" s="5">
        <v>45292</v>
      </c>
      <c r="K3694" s="5">
        <v>45294</v>
      </c>
      <c r="L3694" t="s">
        <v>4899</v>
      </c>
      <c r="M3694" t="s">
        <v>4877</v>
      </c>
      <c r="N3694" t="s">
        <v>4876</v>
      </c>
      <c r="O3694" t="s">
        <v>4875</v>
      </c>
      <c r="P3694" t="s">
        <v>4886</v>
      </c>
      <c r="Q3694" s="4">
        <f>_xlfn.XLOOKUP(C3694,customer_table!$A$2:$A$4947,customer_table!$A$2:$A$4947)</f>
        <v>61259</v>
      </c>
      <c r="R3694" t="str">
        <f>_xlfn.XLOOKUP(D3694,customer_table!$B$2:$B$4947,customer_table!$B$2:$B$4947)</f>
        <v>Small Business</v>
      </c>
      <c r="S3694" s="4" t="b">
        <f t="shared" si="285"/>
        <v>1</v>
      </c>
      <c r="T3694" s="6" t="b">
        <f t="shared" si="286"/>
        <v>1</v>
      </c>
      <c r="U3694" cm="1">
        <f t="array" ref="U3694">INDEX(hdd_products!$H$2:$H$21,MATCH(1,(hdd_products!$A$2:$A$21=hdd_orders!B3694)*(hdd_products!$H$2:$H$21=hdd_orders!F3694),0))</f>
        <v>95.08</v>
      </c>
      <c r="V3694" s="6" t="b">
        <f t="shared" si="287"/>
        <v>1</v>
      </c>
      <c r="W3694" s="4">
        <f t="shared" si="288"/>
        <v>190.16</v>
      </c>
      <c r="X3694" s="6" t="b">
        <f t="shared" si="289"/>
        <v>1</v>
      </c>
      <c r="AD3694" s="52"/>
    </row>
    <row r="3695" spans="1:30" x14ac:dyDescent="0.45">
      <c r="A3695" s="4">
        <v>3693</v>
      </c>
      <c r="B3695">
        <v>1013</v>
      </c>
      <c r="C3695">
        <v>52567</v>
      </c>
      <c r="D3695" t="str">
        <f>_xlfn.XLOOKUP(C3695,customer_table!$A$2:$A$4869,customer_table!$B$2:$B$4869)</f>
        <v>Enterprise</v>
      </c>
      <c r="E3695">
        <v>1</v>
      </c>
      <c r="F3695">
        <v>588.66999999999996</v>
      </c>
      <c r="G3695">
        <v>588.66999999999996</v>
      </c>
      <c r="H3695">
        <v>0</v>
      </c>
      <c r="I3695">
        <v>7.98</v>
      </c>
      <c r="J3695" s="5">
        <v>45548</v>
      </c>
      <c r="K3695" s="5">
        <v>45549</v>
      </c>
      <c r="L3695" t="s">
        <v>4883</v>
      </c>
      <c r="M3695" t="s">
        <v>4898</v>
      </c>
      <c r="N3695" t="s">
        <v>4876</v>
      </c>
      <c r="O3695" t="s">
        <v>4894</v>
      </c>
      <c r="P3695" t="s">
        <v>4886</v>
      </c>
      <c r="Q3695" s="4">
        <f>_xlfn.XLOOKUP(C3695,customer_table!$A$2:$A$4947,customer_table!$A$2:$A$4947)</f>
        <v>52567</v>
      </c>
      <c r="R3695" t="str">
        <f>_xlfn.XLOOKUP(D3695,customer_table!$B$2:$B$4947,customer_table!$B$2:$B$4947)</f>
        <v>Enterprise</v>
      </c>
      <c r="S3695" s="4" t="b">
        <f t="shared" si="285"/>
        <v>1</v>
      </c>
      <c r="T3695" s="6" t="b">
        <f t="shared" si="286"/>
        <v>1</v>
      </c>
      <c r="U3695" cm="1">
        <f t="array" ref="U3695">INDEX(hdd_products!$H$2:$H$21,MATCH(1,(hdd_products!$A$2:$A$21=hdd_orders!B3695)*(hdd_products!$H$2:$H$21=hdd_orders!F3695),0))</f>
        <v>588.66999999999996</v>
      </c>
      <c r="V3695" s="6" t="b">
        <f t="shared" si="287"/>
        <v>1</v>
      </c>
      <c r="W3695" s="4">
        <f t="shared" si="288"/>
        <v>588.66999999999996</v>
      </c>
      <c r="X3695" s="6" t="b">
        <f t="shared" si="289"/>
        <v>1</v>
      </c>
      <c r="AD3695" s="52"/>
    </row>
    <row r="3696" spans="1:30" x14ac:dyDescent="0.45">
      <c r="A3696" s="4">
        <v>3694</v>
      </c>
      <c r="B3696">
        <v>1005</v>
      </c>
      <c r="C3696">
        <v>63947</v>
      </c>
      <c r="D3696" t="str">
        <f>_xlfn.XLOOKUP(C3696,customer_table!$A$2:$A$4869,customer_table!$B$2:$B$4869)</f>
        <v>Small Business</v>
      </c>
      <c r="E3696">
        <v>1</v>
      </c>
      <c r="F3696">
        <v>204.55</v>
      </c>
      <c r="G3696">
        <v>204.55</v>
      </c>
      <c r="H3696">
        <v>0</v>
      </c>
      <c r="I3696">
        <v>16.899999999999999</v>
      </c>
      <c r="J3696" s="5">
        <v>45475</v>
      </c>
      <c r="K3696" s="5">
        <v>45481</v>
      </c>
      <c r="L3696" t="s">
        <v>4890</v>
      </c>
      <c r="M3696" t="s">
        <v>4877</v>
      </c>
      <c r="N3696" t="s">
        <v>4876</v>
      </c>
      <c r="O3696" t="s">
        <v>4880</v>
      </c>
      <c r="P3696" t="s">
        <v>4874</v>
      </c>
      <c r="Q3696" s="4">
        <f>_xlfn.XLOOKUP(C3696,customer_table!$A$2:$A$4947,customer_table!$A$2:$A$4947)</f>
        <v>63947</v>
      </c>
      <c r="R3696" t="str">
        <f>_xlfn.XLOOKUP(D3696,customer_table!$B$2:$B$4947,customer_table!$B$2:$B$4947)</f>
        <v>Small Business</v>
      </c>
      <c r="S3696" s="4" t="b">
        <f t="shared" si="285"/>
        <v>1</v>
      </c>
      <c r="T3696" s="6" t="b">
        <f t="shared" si="286"/>
        <v>1</v>
      </c>
      <c r="U3696" cm="1">
        <f t="array" ref="U3696">INDEX(hdd_products!$H$2:$H$21,MATCH(1,(hdd_products!$A$2:$A$21=hdd_orders!B3696)*(hdd_products!$H$2:$H$21=hdd_orders!F3696),0))</f>
        <v>204.55</v>
      </c>
      <c r="V3696" s="6" t="b">
        <f t="shared" si="287"/>
        <v>1</v>
      </c>
      <c r="W3696" s="4">
        <f t="shared" si="288"/>
        <v>204.55</v>
      </c>
      <c r="X3696" s="6" t="b">
        <f t="shared" si="289"/>
        <v>1</v>
      </c>
      <c r="AD3696" s="52"/>
    </row>
    <row r="3697" spans="1:30" x14ac:dyDescent="0.45">
      <c r="A3697" s="4">
        <v>3695</v>
      </c>
      <c r="B3697">
        <v>1002</v>
      </c>
      <c r="C3697">
        <v>12280</v>
      </c>
      <c r="D3697" t="str">
        <f>_xlfn.XLOOKUP(C3697,customer_table!$A$2:$A$4869,customer_table!$B$2:$B$4869)</f>
        <v>Consumer</v>
      </c>
      <c r="E3697">
        <v>1</v>
      </c>
      <c r="F3697">
        <v>198.26</v>
      </c>
      <c r="G3697">
        <v>198.26</v>
      </c>
      <c r="H3697">
        <v>0</v>
      </c>
      <c r="I3697">
        <v>12.98</v>
      </c>
      <c r="J3697" s="5">
        <v>45405</v>
      </c>
      <c r="K3697" s="5">
        <v>45408</v>
      </c>
      <c r="L3697" t="s">
        <v>4900</v>
      </c>
      <c r="M3697" t="s">
        <v>4881</v>
      </c>
      <c r="N3697" t="s">
        <v>4876</v>
      </c>
      <c r="O3697" t="s">
        <v>4880</v>
      </c>
      <c r="P3697" t="s">
        <v>4884</v>
      </c>
      <c r="Q3697" s="4">
        <f>_xlfn.XLOOKUP(C3697,customer_table!$A$2:$A$4947,customer_table!$A$2:$A$4947)</f>
        <v>12280</v>
      </c>
      <c r="R3697" t="str">
        <f>_xlfn.XLOOKUP(D3697,customer_table!$B$2:$B$4947,customer_table!$B$2:$B$4947)</f>
        <v>Consumer</v>
      </c>
      <c r="S3697" s="4" t="b">
        <f t="shared" si="285"/>
        <v>1</v>
      </c>
      <c r="T3697" s="6" t="b">
        <f t="shared" si="286"/>
        <v>1</v>
      </c>
      <c r="U3697" cm="1">
        <f t="array" ref="U3697">INDEX(hdd_products!$H$2:$H$21,MATCH(1,(hdd_products!$A$2:$A$21=hdd_orders!B3697)*(hdd_products!$H$2:$H$21=hdd_orders!F3697),0))</f>
        <v>198.26</v>
      </c>
      <c r="V3697" s="6" t="b">
        <f t="shared" si="287"/>
        <v>1</v>
      </c>
      <c r="W3697" s="4">
        <f t="shared" si="288"/>
        <v>198.26</v>
      </c>
      <c r="X3697" s="6" t="b">
        <f t="shared" si="289"/>
        <v>1</v>
      </c>
      <c r="AD3697" s="52"/>
    </row>
    <row r="3698" spans="1:30" x14ac:dyDescent="0.45">
      <c r="A3698" s="4">
        <v>3696</v>
      </c>
      <c r="B3698">
        <v>1003</v>
      </c>
      <c r="C3698">
        <v>83402</v>
      </c>
      <c r="D3698" t="str">
        <f>_xlfn.XLOOKUP(C3698,customer_table!$A$2:$A$4869,customer_table!$B$2:$B$4869)</f>
        <v>Enterprise</v>
      </c>
      <c r="E3698">
        <v>1</v>
      </c>
      <c r="F3698">
        <v>95.08</v>
      </c>
      <c r="G3698">
        <v>95.08</v>
      </c>
      <c r="H3698">
        <v>0</v>
      </c>
      <c r="I3698">
        <v>11.97</v>
      </c>
      <c r="J3698" s="5">
        <v>45609</v>
      </c>
      <c r="K3698" s="5">
        <v>45610</v>
      </c>
      <c r="L3698" t="s">
        <v>4897</v>
      </c>
      <c r="M3698" t="s">
        <v>4898</v>
      </c>
      <c r="N3698" t="s">
        <v>4876</v>
      </c>
      <c r="O3698" t="s">
        <v>4880</v>
      </c>
      <c r="P3698" t="s">
        <v>4886</v>
      </c>
      <c r="Q3698" s="4">
        <f>_xlfn.XLOOKUP(C3698,customer_table!$A$2:$A$4947,customer_table!$A$2:$A$4947)</f>
        <v>83402</v>
      </c>
      <c r="R3698" t="str">
        <f>_xlfn.XLOOKUP(D3698,customer_table!$B$2:$B$4947,customer_table!$B$2:$B$4947)</f>
        <v>Enterprise</v>
      </c>
      <c r="S3698" s="4" t="b">
        <f t="shared" si="285"/>
        <v>1</v>
      </c>
      <c r="T3698" s="6" t="b">
        <f t="shared" si="286"/>
        <v>1</v>
      </c>
      <c r="U3698" cm="1">
        <f t="array" ref="U3698">INDEX(hdd_products!$H$2:$H$21,MATCH(1,(hdd_products!$A$2:$A$21=hdd_orders!B3698)*(hdd_products!$H$2:$H$21=hdd_orders!F3698),0))</f>
        <v>95.08</v>
      </c>
      <c r="V3698" s="6" t="b">
        <f t="shared" si="287"/>
        <v>1</v>
      </c>
      <c r="W3698" s="4">
        <f t="shared" si="288"/>
        <v>95.08</v>
      </c>
      <c r="X3698" s="6" t="b">
        <f t="shared" si="289"/>
        <v>1</v>
      </c>
      <c r="AD3698" s="52"/>
    </row>
    <row r="3699" spans="1:30" x14ac:dyDescent="0.45">
      <c r="A3699" s="4">
        <v>3697</v>
      </c>
      <c r="B3699">
        <v>1003</v>
      </c>
      <c r="C3699">
        <v>64876</v>
      </c>
      <c r="D3699" t="str">
        <f>_xlfn.XLOOKUP(C3699,customer_table!$A$2:$A$4869,customer_table!$B$2:$B$4869)</f>
        <v>Enterprise</v>
      </c>
      <c r="E3699">
        <v>1</v>
      </c>
      <c r="F3699">
        <v>95.08</v>
      </c>
      <c r="G3699">
        <v>95.08</v>
      </c>
      <c r="H3699">
        <v>0</v>
      </c>
      <c r="I3699">
        <v>15.34</v>
      </c>
      <c r="J3699" s="5">
        <v>45346</v>
      </c>
      <c r="K3699" s="5">
        <v>45351</v>
      </c>
      <c r="L3699" t="s">
        <v>4893</v>
      </c>
      <c r="M3699" t="s">
        <v>4896</v>
      </c>
      <c r="N3699" t="s">
        <v>4876</v>
      </c>
      <c r="O3699" t="s">
        <v>4875</v>
      </c>
      <c r="P3699" t="s">
        <v>4884</v>
      </c>
      <c r="Q3699" s="4">
        <f>_xlfn.XLOOKUP(C3699,customer_table!$A$2:$A$4947,customer_table!$A$2:$A$4947)</f>
        <v>64876</v>
      </c>
      <c r="R3699" t="str">
        <f>_xlfn.XLOOKUP(D3699,customer_table!$B$2:$B$4947,customer_table!$B$2:$B$4947)</f>
        <v>Enterprise</v>
      </c>
      <c r="S3699" s="4" t="b">
        <f t="shared" si="285"/>
        <v>1</v>
      </c>
      <c r="T3699" s="6" t="b">
        <f t="shared" si="286"/>
        <v>1</v>
      </c>
      <c r="U3699" cm="1">
        <f t="array" ref="U3699">INDEX(hdd_products!$H$2:$H$21,MATCH(1,(hdd_products!$A$2:$A$21=hdd_orders!B3699)*(hdd_products!$H$2:$H$21=hdd_orders!F3699),0))</f>
        <v>95.08</v>
      </c>
      <c r="V3699" s="6" t="b">
        <f t="shared" si="287"/>
        <v>1</v>
      </c>
      <c r="W3699" s="4">
        <f t="shared" si="288"/>
        <v>95.08</v>
      </c>
      <c r="X3699" s="6" t="b">
        <f t="shared" si="289"/>
        <v>1</v>
      </c>
      <c r="AD3699" s="52"/>
    </row>
    <row r="3700" spans="1:30" x14ac:dyDescent="0.45">
      <c r="A3700" s="4">
        <v>3698</v>
      </c>
      <c r="B3700">
        <v>1003</v>
      </c>
      <c r="C3700">
        <v>12346</v>
      </c>
      <c r="D3700" t="str">
        <f>_xlfn.XLOOKUP(C3700,customer_table!$A$2:$A$4869,customer_table!$B$2:$B$4869)</f>
        <v>Small Business</v>
      </c>
      <c r="E3700">
        <v>1</v>
      </c>
      <c r="F3700">
        <v>95.08</v>
      </c>
      <c r="G3700">
        <v>95.08</v>
      </c>
      <c r="H3700">
        <v>0</v>
      </c>
      <c r="I3700">
        <v>17.37</v>
      </c>
      <c r="J3700" s="5">
        <v>45615</v>
      </c>
      <c r="K3700" s="5">
        <v>45618</v>
      </c>
      <c r="L3700" t="s">
        <v>4887</v>
      </c>
      <c r="M3700" t="s">
        <v>4877</v>
      </c>
      <c r="N3700" t="s">
        <v>4876</v>
      </c>
      <c r="O3700" t="s">
        <v>4875</v>
      </c>
      <c r="P3700" t="s">
        <v>4874</v>
      </c>
      <c r="Q3700" s="4">
        <f>_xlfn.XLOOKUP(C3700,customer_table!$A$2:$A$4947,customer_table!$A$2:$A$4947)</f>
        <v>12346</v>
      </c>
      <c r="R3700" t="str">
        <f>_xlfn.XLOOKUP(D3700,customer_table!$B$2:$B$4947,customer_table!$B$2:$B$4947)</f>
        <v>Small Business</v>
      </c>
      <c r="S3700" s="4" t="b">
        <f t="shared" si="285"/>
        <v>1</v>
      </c>
      <c r="T3700" s="6" t="b">
        <f t="shared" si="286"/>
        <v>1</v>
      </c>
      <c r="U3700" cm="1">
        <f t="array" ref="U3700">INDEX(hdd_products!$H$2:$H$21,MATCH(1,(hdd_products!$A$2:$A$21=hdd_orders!B3700)*(hdd_products!$H$2:$H$21=hdd_orders!F3700),0))</f>
        <v>95.08</v>
      </c>
      <c r="V3700" s="6" t="b">
        <f t="shared" si="287"/>
        <v>1</v>
      </c>
      <c r="W3700" s="4">
        <f t="shared" si="288"/>
        <v>95.08</v>
      </c>
      <c r="X3700" s="6" t="b">
        <f t="shared" si="289"/>
        <v>1</v>
      </c>
      <c r="AD3700" s="52"/>
    </row>
    <row r="3701" spans="1:30" x14ac:dyDescent="0.45">
      <c r="A3701" s="4">
        <v>3699</v>
      </c>
      <c r="B3701">
        <v>1012</v>
      </c>
      <c r="C3701">
        <v>17973</v>
      </c>
      <c r="D3701" t="str">
        <f>_xlfn.XLOOKUP(C3701,customer_table!$A$2:$A$4869,customer_table!$B$2:$B$4869)</f>
        <v>Small Business</v>
      </c>
      <c r="E3701">
        <v>1</v>
      </c>
      <c r="F3701">
        <v>339.39</v>
      </c>
      <c r="G3701">
        <v>339.39</v>
      </c>
      <c r="H3701">
        <v>0</v>
      </c>
      <c r="I3701">
        <v>19.52</v>
      </c>
      <c r="J3701" s="5">
        <v>45495</v>
      </c>
      <c r="K3701" s="5">
        <v>45496</v>
      </c>
      <c r="L3701" t="s">
        <v>4887</v>
      </c>
      <c r="M3701" t="s">
        <v>4881</v>
      </c>
      <c r="N3701" t="s">
        <v>4876</v>
      </c>
      <c r="O3701" t="s">
        <v>4880</v>
      </c>
      <c r="P3701" t="s">
        <v>4888</v>
      </c>
      <c r="Q3701" s="4">
        <f>_xlfn.XLOOKUP(C3701,customer_table!$A$2:$A$4947,customer_table!$A$2:$A$4947)</f>
        <v>17973</v>
      </c>
      <c r="R3701" t="str">
        <f>_xlfn.XLOOKUP(D3701,customer_table!$B$2:$B$4947,customer_table!$B$2:$B$4947)</f>
        <v>Small Business</v>
      </c>
      <c r="S3701" s="4" t="b">
        <f t="shared" si="285"/>
        <v>1</v>
      </c>
      <c r="T3701" s="6" t="b">
        <f t="shared" si="286"/>
        <v>1</v>
      </c>
      <c r="U3701" cm="1">
        <f t="array" ref="U3701">INDEX(hdd_products!$H$2:$H$21,MATCH(1,(hdd_products!$A$2:$A$21=hdd_orders!B3701)*(hdd_products!$H$2:$H$21=hdd_orders!F3701),0))</f>
        <v>339.39</v>
      </c>
      <c r="V3701" s="6" t="b">
        <f t="shared" si="287"/>
        <v>1</v>
      </c>
      <c r="W3701" s="4">
        <f t="shared" si="288"/>
        <v>339.39</v>
      </c>
      <c r="X3701" s="6" t="b">
        <f t="shared" si="289"/>
        <v>1</v>
      </c>
      <c r="AD3701" s="52"/>
    </row>
    <row r="3702" spans="1:30" x14ac:dyDescent="0.45">
      <c r="A3702" s="4">
        <v>3700</v>
      </c>
      <c r="B3702">
        <v>1002</v>
      </c>
      <c r="C3702">
        <v>13084</v>
      </c>
      <c r="D3702" t="str">
        <f>_xlfn.XLOOKUP(C3702,customer_table!$A$2:$A$4869,customer_table!$B$2:$B$4869)</f>
        <v>Small Business</v>
      </c>
      <c r="E3702">
        <v>1</v>
      </c>
      <c r="F3702">
        <v>198.26</v>
      </c>
      <c r="G3702">
        <v>198.26</v>
      </c>
      <c r="H3702">
        <v>0</v>
      </c>
      <c r="I3702">
        <v>17.7</v>
      </c>
      <c r="J3702" s="5">
        <v>45320</v>
      </c>
      <c r="K3702" s="5">
        <v>45323</v>
      </c>
      <c r="L3702" t="s">
        <v>4889</v>
      </c>
      <c r="M3702" t="s">
        <v>4877</v>
      </c>
      <c r="N3702" t="s">
        <v>4876</v>
      </c>
      <c r="O3702" t="s">
        <v>4880</v>
      </c>
      <c r="P3702" t="s">
        <v>4884</v>
      </c>
      <c r="Q3702" s="4">
        <f>_xlfn.XLOOKUP(C3702,customer_table!$A$2:$A$4947,customer_table!$A$2:$A$4947)</f>
        <v>13084</v>
      </c>
      <c r="R3702" t="str">
        <f>_xlfn.XLOOKUP(D3702,customer_table!$B$2:$B$4947,customer_table!$B$2:$B$4947)</f>
        <v>Small Business</v>
      </c>
      <c r="S3702" s="4" t="b">
        <f t="shared" si="285"/>
        <v>1</v>
      </c>
      <c r="T3702" s="6" t="b">
        <f t="shared" si="286"/>
        <v>1</v>
      </c>
      <c r="U3702" cm="1">
        <f t="array" ref="U3702">INDEX(hdd_products!$H$2:$H$21,MATCH(1,(hdd_products!$A$2:$A$21=hdd_orders!B3702)*(hdd_products!$H$2:$H$21=hdd_orders!F3702),0))</f>
        <v>198.26</v>
      </c>
      <c r="V3702" s="6" t="b">
        <f t="shared" si="287"/>
        <v>1</v>
      </c>
      <c r="W3702" s="4">
        <f t="shared" si="288"/>
        <v>198.26</v>
      </c>
      <c r="X3702" s="6" t="b">
        <f t="shared" si="289"/>
        <v>1</v>
      </c>
      <c r="AD3702" s="52"/>
    </row>
    <row r="3703" spans="1:30" x14ac:dyDescent="0.45">
      <c r="A3703" s="4">
        <v>3701</v>
      </c>
      <c r="B3703">
        <v>1001</v>
      </c>
      <c r="C3703">
        <v>21359</v>
      </c>
      <c r="D3703" t="str">
        <f>_xlfn.XLOOKUP(C3703,customer_table!$A$2:$A$4869,customer_table!$B$2:$B$4869)</f>
        <v>Enterprise</v>
      </c>
      <c r="E3703">
        <v>3</v>
      </c>
      <c r="F3703">
        <v>129.16999999999999</v>
      </c>
      <c r="G3703">
        <v>387.51</v>
      </c>
      <c r="H3703">
        <v>0</v>
      </c>
      <c r="I3703">
        <v>7.35</v>
      </c>
      <c r="J3703" s="5">
        <v>45416</v>
      </c>
      <c r="K3703" s="5">
        <v>45421</v>
      </c>
      <c r="L3703" t="s">
        <v>4902</v>
      </c>
      <c r="M3703" t="s">
        <v>4877</v>
      </c>
      <c r="N3703" t="s">
        <v>4876</v>
      </c>
      <c r="O3703" t="s">
        <v>4880</v>
      </c>
      <c r="P3703" t="s">
        <v>4884</v>
      </c>
      <c r="Q3703" s="4">
        <f>_xlfn.XLOOKUP(C3703,customer_table!$A$2:$A$4947,customer_table!$A$2:$A$4947)</f>
        <v>21359</v>
      </c>
      <c r="R3703" t="str">
        <f>_xlfn.XLOOKUP(D3703,customer_table!$B$2:$B$4947,customer_table!$B$2:$B$4947)</f>
        <v>Enterprise</v>
      </c>
      <c r="S3703" s="4" t="b">
        <f t="shared" si="285"/>
        <v>1</v>
      </c>
      <c r="T3703" s="6" t="b">
        <f t="shared" si="286"/>
        <v>1</v>
      </c>
      <c r="U3703" cm="1">
        <f t="array" ref="U3703">INDEX(hdd_products!$H$2:$H$21,MATCH(1,(hdd_products!$A$2:$A$21=hdd_orders!B3703)*(hdd_products!$H$2:$H$21=hdd_orders!F3703),0))</f>
        <v>129.16999999999999</v>
      </c>
      <c r="V3703" s="6" t="b">
        <f t="shared" si="287"/>
        <v>1</v>
      </c>
      <c r="W3703" s="4">
        <f t="shared" si="288"/>
        <v>387.51</v>
      </c>
      <c r="X3703" s="6" t="b">
        <f t="shared" si="289"/>
        <v>1</v>
      </c>
      <c r="AD3703" s="52"/>
    </row>
    <row r="3704" spans="1:30" x14ac:dyDescent="0.45">
      <c r="A3704" s="4">
        <v>3702</v>
      </c>
      <c r="B3704">
        <v>1004</v>
      </c>
      <c r="C3704">
        <v>26666</v>
      </c>
      <c r="D3704" t="str">
        <f>_xlfn.XLOOKUP(C3704,customer_table!$A$2:$A$4869,customer_table!$B$2:$B$4869)</f>
        <v>Enterprise</v>
      </c>
      <c r="E3704">
        <v>2</v>
      </c>
      <c r="F3704">
        <v>170.85</v>
      </c>
      <c r="G3704">
        <v>341.7</v>
      </c>
      <c r="H3704">
        <v>0</v>
      </c>
      <c r="I3704">
        <v>9.4499999999999993</v>
      </c>
      <c r="J3704" s="5">
        <v>45381</v>
      </c>
      <c r="K3704" s="5">
        <v>45383</v>
      </c>
      <c r="L3704" t="s">
        <v>4902</v>
      </c>
      <c r="M3704" t="s">
        <v>4877</v>
      </c>
      <c r="N3704" t="s">
        <v>4876</v>
      </c>
      <c r="O3704" t="s">
        <v>4880</v>
      </c>
      <c r="P3704" t="s">
        <v>4891</v>
      </c>
      <c r="Q3704" s="4">
        <f>_xlfn.XLOOKUP(C3704,customer_table!$A$2:$A$4947,customer_table!$A$2:$A$4947)</f>
        <v>26666</v>
      </c>
      <c r="R3704" t="str">
        <f>_xlfn.XLOOKUP(D3704,customer_table!$B$2:$B$4947,customer_table!$B$2:$B$4947)</f>
        <v>Enterprise</v>
      </c>
      <c r="S3704" s="4" t="b">
        <f t="shared" si="285"/>
        <v>1</v>
      </c>
      <c r="T3704" s="6" t="b">
        <f t="shared" si="286"/>
        <v>1</v>
      </c>
      <c r="U3704" cm="1">
        <f t="array" ref="U3704">INDEX(hdd_products!$H$2:$H$21,MATCH(1,(hdd_products!$A$2:$A$21=hdd_orders!B3704)*(hdd_products!$H$2:$H$21=hdd_orders!F3704),0))</f>
        <v>170.85</v>
      </c>
      <c r="V3704" s="6" t="b">
        <f t="shared" si="287"/>
        <v>1</v>
      </c>
      <c r="W3704" s="4">
        <f t="shared" si="288"/>
        <v>341.7</v>
      </c>
      <c r="X3704" s="6" t="b">
        <f t="shared" si="289"/>
        <v>1</v>
      </c>
      <c r="AD3704" s="52"/>
    </row>
    <row r="3705" spans="1:30" x14ac:dyDescent="0.45">
      <c r="A3705" s="4">
        <v>3703</v>
      </c>
      <c r="B3705">
        <v>1002</v>
      </c>
      <c r="C3705">
        <v>21740</v>
      </c>
      <c r="D3705" t="str">
        <f>_xlfn.XLOOKUP(C3705,customer_table!$A$2:$A$4869,customer_table!$B$2:$B$4869)</f>
        <v>Small Business</v>
      </c>
      <c r="E3705">
        <v>5</v>
      </c>
      <c r="F3705">
        <v>198.26</v>
      </c>
      <c r="G3705">
        <v>991.3</v>
      </c>
      <c r="H3705">
        <v>0</v>
      </c>
      <c r="I3705">
        <v>16.260000000000002</v>
      </c>
      <c r="J3705" s="5">
        <v>45613</v>
      </c>
      <c r="K3705" s="5">
        <v>45617</v>
      </c>
      <c r="L3705" t="s">
        <v>4878</v>
      </c>
      <c r="M3705" t="s">
        <v>4881</v>
      </c>
      <c r="N3705" t="s">
        <v>4876</v>
      </c>
      <c r="O3705" t="s">
        <v>4875</v>
      </c>
      <c r="P3705" t="s">
        <v>4886</v>
      </c>
      <c r="Q3705" s="4">
        <f>_xlfn.XLOOKUP(C3705,customer_table!$A$2:$A$4947,customer_table!$A$2:$A$4947)</f>
        <v>21740</v>
      </c>
      <c r="R3705" t="str">
        <f>_xlfn.XLOOKUP(D3705,customer_table!$B$2:$B$4947,customer_table!$B$2:$B$4947)</f>
        <v>Small Business</v>
      </c>
      <c r="S3705" s="4" t="b">
        <f t="shared" si="285"/>
        <v>1</v>
      </c>
      <c r="T3705" s="6" t="b">
        <f t="shared" si="286"/>
        <v>1</v>
      </c>
      <c r="U3705" cm="1">
        <f t="array" ref="U3705">INDEX(hdd_products!$H$2:$H$21,MATCH(1,(hdd_products!$A$2:$A$21=hdd_orders!B3705)*(hdd_products!$H$2:$H$21=hdd_orders!F3705),0))</f>
        <v>198.26</v>
      </c>
      <c r="V3705" s="6" t="b">
        <f t="shared" si="287"/>
        <v>1</v>
      </c>
      <c r="W3705" s="4">
        <f t="shared" si="288"/>
        <v>991.3</v>
      </c>
      <c r="X3705" s="6" t="b">
        <f t="shared" si="289"/>
        <v>1</v>
      </c>
      <c r="AD3705" s="52"/>
    </row>
    <row r="3706" spans="1:30" x14ac:dyDescent="0.45">
      <c r="A3706" s="4">
        <v>3704</v>
      </c>
      <c r="B3706">
        <v>1008</v>
      </c>
      <c r="C3706">
        <v>11511</v>
      </c>
      <c r="D3706" t="str">
        <f>_xlfn.XLOOKUP(C3706,customer_table!$A$2:$A$4869,customer_table!$B$2:$B$4869)</f>
        <v>Consumer</v>
      </c>
      <c r="E3706">
        <v>2</v>
      </c>
      <c r="F3706">
        <v>269.08</v>
      </c>
      <c r="G3706">
        <v>538.16</v>
      </c>
      <c r="H3706">
        <v>0</v>
      </c>
      <c r="I3706">
        <v>8.42</v>
      </c>
      <c r="J3706" s="5">
        <v>45427</v>
      </c>
      <c r="K3706" s="5">
        <v>45432</v>
      </c>
      <c r="L3706" t="s">
        <v>4883</v>
      </c>
      <c r="M3706" t="s">
        <v>4881</v>
      </c>
      <c r="N3706" t="s">
        <v>4876</v>
      </c>
      <c r="O3706" t="s">
        <v>4880</v>
      </c>
      <c r="P3706" t="s">
        <v>4888</v>
      </c>
      <c r="Q3706" s="4">
        <f>_xlfn.XLOOKUP(C3706,customer_table!$A$2:$A$4947,customer_table!$A$2:$A$4947)</f>
        <v>11511</v>
      </c>
      <c r="R3706" t="str">
        <f>_xlfn.XLOOKUP(D3706,customer_table!$B$2:$B$4947,customer_table!$B$2:$B$4947)</f>
        <v>Consumer</v>
      </c>
      <c r="S3706" s="4" t="b">
        <f t="shared" si="285"/>
        <v>1</v>
      </c>
      <c r="T3706" s="6" t="b">
        <f t="shared" si="286"/>
        <v>1</v>
      </c>
      <c r="U3706" cm="1">
        <f t="array" ref="U3706">INDEX(hdd_products!$H$2:$H$21,MATCH(1,(hdd_products!$A$2:$A$21=hdd_orders!B3706)*(hdd_products!$H$2:$H$21=hdd_orders!F3706),0))</f>
        <v>269.08</v>
      </c>
      <c r="V3706" s="6" t="b">
        <f t="shared" si="287"/>
        <v>1</v>
      </c>
      <c r="W3706" s="4">
        <f t="shared" si="288"/>
        <v>538.16</v>
      </c>
      <c r="X3706" s="6" t="b">
        <f t="shared" si="289"/>
        <v>1</v>
      </c>
      <c r="AD3706" s="52"/>
    </row>
    <row r="3707" spans="1:30" x14ac:dyDescent="0.45">
      <c r="A3707" s="4">
        <v>3705</v>
      </c>
      <c r="B3707">
        <v>1003</v>
      </c>
      <c r="C3707">
        <v>43888</v>
      </c>
      <c r="D3707" t="str">
        <f>_xlfn.XLOOKUP(C3707,customer_table!$A$2:$A$4869,customer_table!$B$2:$B$4869)</f>
        <v>Small Business</v>
      </c>
      <c r="E3707">
        <v>1</v>
      </c>
      <c r="F3707">
        <v>95.08</v>
      </c>
      <c r="G3707">
        <v>95.08</v>
      </c>
      <c r="H3707">
        <v>0</v>
      </c>
      <c r="I3707">
        <v>19.809999999999999</v>
      </c>
      <c r="J3707" s="5">
        <v>45458</v>
      </c>
      <c r="K3707" s="5">
        <v>45460</v>
      </c>
      <c r="L3707" t="s">
        <v>4878</v>
      </c>
      <c r="M3707" t="s">
        <v>4877</v>
      </c>
      <c r="N3707" t="s">
        <v>4876</v>
      </c>
      <c r="O3707" t="s">
        <v>4875</v>
      </c>
      <c r="P3707" t="s">
        <v>4874</v>
      </c>
      <c r="Q3707" s="4">
        <f>_xlfn.XLOOKUP(C3707,customer_table!$A$2:$A$4947,customer_table!$A$2:$A$4947)</f>
        <v>43888</v>
      </c>
      <c r="R3707" t="str">
        <f>_xlfn.XLOOKUP(D3707,customer_table!$B$2:$B$4947,customer_table!$B$2:$B$4947)</f>
        <v>Small Business</v>
      </c>
      <c r="S3707" s="4" t="b">
        <f t="shared" si="285"/>
        <v>1</v>
      </c>
      <c r="T3707" s="6" t="b">
        <f t="shared" si="286"/>
        <v>1</v>
      </c>
      <c r="U3707" cm="1">
        <f t="array" ref="U3707">INDEX(hdd_products!$H$2:$H$21,MATCH(1,(hdd_products!$A$2:$A$21=hdd_orders!B3707)*(hdd_products!$H$2:$H$21=hdd_orders!F3707),0))</f>
        <v>95.08</v>
      </c>
      <c r="V3707" s="6" t="b">
        <f t="shared" si="287"/>
        <v>1</v>
      </c>
      <c r="W3707" s="4">
        <f t="shared" si="288"/>
        <v>95.08</v>
      </c>
      <c r="X3707" s="6" t="b">
        <f t="shared" si="289"/>
        <v>1</v>
      </c>
      <c r="AD3707" s="52"/>
    </row>
    <row r="3708" spans="1:30" x14ac:dyDescent="0.45">
      <c r="A3708" s="4">
        <v>3706</v>
      </c>
      <c r="B3708">
        <v>1004</v>
      </c>
      <c r="C3708">
        <v>28917</v>
      </c>
      <c r="D3708" t="str">
        <f>_xlfn.XLOOKUP(C3708,customer_table!$A$2:$A$4869,customer_table!$B$2:$B$4869)</f>
        <v>Enterprise</v>
      </c>
      <c r="E3708">
        <v>4</v>
      </c>
      <c r="F3708">
        <v>170.85</v>
      </c>
      <c r="G3708">
        <v>683.4</v>
      </c>
      <c r="H3708">
        <v>0</v>
      </c>
      <c r="I3708">
        <v>13.52</v>
      </c>
      <c r="J3708" s="5">
        <v>45448</v>
      </c>
      <c r="K3708" s="5">
        <v>45454</v>
      </c>
      <c r="L3708" t="s">
        <v>4895</v>
      </c>
      <c r="M3708" t="s">
        <v>4881</v>
      </c>
      <c r="N3708" t="s">
        <v>4876</v>
      </c>
      <c r="O3708" t="s">
        <v>4880</v>
      </c>
      <c r="P3708" t="s">
        <v>4888</v>
      </c>
      <c r="Q3708" s="4">
        <f>_xlfn.XLOOKUP(C3708,customer_table!$A$2:$A$4947,customer_table!$A$2:$A$4947)</f>
        <v>28917</v>
      </c>
      <c r="R3708" t="str">
        <f>_xlfn.XLOOKUP(D3708,customer_table!$B$2:$B$4947,customer_table!$B$2:$B$4947)</f>
        <v>Enterprise</v>
      </c>
      <c r="S3708" s="4" t="b">
        <f t="shared" si="285"/>
        <v>1</v>
      </c>
      <c r="T3708" s="6" t="b">
        <f t="shared" si="286"/>
        <v>1</v>
      </c>
      <c r="U3708" cm="1">
        <f t="array" ref="U3708">INDEX(hdd_products!$H$2:$H$21,MATCH(1,(hdd_products!$A$2:$A$21=hdd_orders!B3708)*(hdd_products!$H$2:$H$21=hdd_orders!F3708),0))</f>
        <v>170.85</v>
      </c>
      <c r="V3708" s="6" t="b">
        <f t="shared" si="287"/>
        <v>1</v>
      </c>
      <c r="W3708" s="4">
        <f t="shared" si="288"/>
        <v>683.4</v>
      </c>
      <c r="X3708" s="6" t="b">
        <f t="shared" si="289"/>
        <v>1</v>
      </c>
      <c r="AD3708" s="52"/>
    </row>
    <row r="3709" spans="1:30" x14ac:dyDescent="0.45">
      <c r="A3709" s="4">
        <v>3707</v>
      </c>
      <c r="B3709">
        <v>1011</v>
      </c>
      <c r="C3709">
        <v>13296</v>
      </c>
      <c r="D3709" t="str">
        <f>_xlfn.XLOOKUP(C3709,customer_table!$A$2:$A$4869,customer_table!$B$2:$B$4869)</f>
        <v>Consumer</v>
      </c>
      <c r="E3709">
        <v>1</v>
      </c>
      <c r="F3709">
        <v>664.86</v>
      </c>
      <c r="G3709">
        <v>664.86</v>
      </c>
      <c r="H3709">
        <v>0</v>
      </c>
      <c r="I3709">
        <v>14.14</v>
      </c>
      <c r="J3709" s="5">
        <v>45616</v>
      </c>
      <c r="K3709" s="5">
        <v>45619</v>
      </c>
      <c r="L3709" t="s">
        <v>4895</v>
      </c>
      <c r="M3709" t="s">
        <v>4898</v>
      </c>
      <c r="N3709" t="s">
        <v>4876</v>
      </c>
      <c r="O3709" t="s">
        <v>4875</v>
      </c>
      <c r="P3709" t="s">
        <v>4884</v>
      </c>
      <c r="Q3709" s="4">
        <f>_xlfn.XLOOKUP(C3709,customer_table!$A$2:$A$4947,customer_table!$A$2:$A$4947)</f>
        <v>13296</v>
      </c>
      <c r="R3709" t="str">
        <f>_xlfn.XLOOKUP(D3709,customer_table!$B$2:$B$4947,customer_table!$B$2:$B$4947)</f>
        <v>Consumer</v>
      </c>
      <c r="S3709" s="4" t="b">
        <f t="shared" si="285"/>
        <v>1</v>
      </c>
      <c r="T3709" s="6" t="b">
        <f t="shared" si="286"/>
        <v>1</v>
      </c>
      <c r="U3709" cm="1">
        <f t="array" ref="U3709">INDEX(hdd_products!$H$2:$H$21,MATCH(1,(hdd_products!$A$2:$A$21=hdd_orders!B3709)*(hdd_products!$H$2:$H$21=hdd_orders!F3709),0))</f>
        <v>664.86</v>
      </c>
      <c r="V3709" s="6" t="b">
        <f t="shared" si="287"/>
        <v>1</v>
      </c>
      <c r="W3709" s="4">
        <f t="shared" si="288"/>
        <v>664.86</v>
      </c>
      <c r="X3709" s="6" t="b">
        <f t="shared" si="289"/>
        <v>1</v>
      </c>
      <c r="AD3709" s="52"/>
    </row>
    <row r="3710" spans="1:30" x14ac:dyDescent="0.45">
      <c r="A3710" s="4">
        <v>3708</v>
      </c>
      <c r="B3710">
        <v>1012</v>
      </c>
      <c r="C3710">
        <v>92040</v>
      </c>
      <c r="D3710" t="str">
        <f>_xlfn.XLOOKUP(C3710,customer_table!$A$2:$A$4869,customer_table!$B$2:$B$4869)</f>
        <v>Small Business</v>
      </c>
      <c r="E3710">
        <v>1</v>
      </c>
      <c r="F3710">
        <v>339.39</v>
      </c>
      <c r="G3710">
        <v>339.39</v>
      </c>
      <c r="H3710">
        <v>0</v>
      </c>
      <c r="I3710">
        <v>17.45</v>
      </c>
      <c r="J3710" s="5">
        <v>45413</v>
      </c>
      <c r="K3710" s="5">
        <v>45414</v>
      </c>
      <c r="L3710" t="s">
        <v>4889</v>
      </c>
      <c r="M3710" t="s">
        <v>4877</v>
      </c>
      <c r="N3710" t="s">
        <v>4901</v>
      </c>
      <c r="O3710" t="s">
        <v>4875</v>
      </c>
      <c r="P3710" t="s">
        <v>4886</v>
      </c>
      <c r="Q3710" s="4">
        <f>_xlfn.XLOOKUP(C3710,customer_table!$A$2:$A$4947,customer_table!$A$2:$A$4947)</f>
        <v>92040</v>
      </c>
      <c r="R3710" t="str">
        <f>_xlfn.XLOOKUP(D3710,customer_table!$B$2:$B$4947,customer_table!$B$2:$B$4947)</f>
        <v>Small Business</v>
      </c>
      <c r="S3710" s="4" t="b">
        <f t="shared" si="285"/>
        <v>1</v>
      </c>
      <c r="T3710" s="6" t="b">
        <f t="shared" si="286"/>
        <v>1</v>
      </c>
      <c r="U3710" cm="1">
        <f t="array" ref="U3710">INDEX(hdd_products!$H$2:$H$21,MATCH(1,(hdd_products!$A$2:$A$21=hdd_orders!B3710)*(hdd_products!$H$2:$H$21=hdd_orders!F3710),0))</f>
        <v>339.39</v>
      </c>
      <c r="V3710" s="6" t="b">
        <f t="shared" si="287"/>
        <v>1</v>
      </c>
      <c r="W3710" s="4">
        <f t="shared" si="288"/>
        <v>339.39</v>
      </c>
      <c r="X3710" s="6" t="b">
        <f t="shared" si="289"/>
        <v>1</v>
      </c>
      <c r="AD3710" s="52"/>
    </row>
    <row r="3711" spans="1:30" x14ac:dyDescent="0.45">
      <c r="A3711" s="4">
        <v>3709</v>
      </c>
      <c r="B3711">
        <v>1010</v>
      </c>
      <c r="C3711">
        <v>83181</v>
      </c>
      <c r="D3711" t="str">
        <f>_xlfn.XLOOKUP(C3711,customer_table!$A$2:$A$4869,customer_table!$B$2:$B$4869)</f>
        <v>Enterprise</v>
      </c>
      <c r="E3711">
        <v>1</v>
      </c>
      <c r="F3711">
        <v>446.61</v>
      </c>
      <c r="G3711">
        <v>446.61</v>
      </c>
      <c r="H3711">
        <v>0</v>
      </c>
      <c r="I3711">
        <v>16.93</v>
      </c>
      <c r="J3711" s="5">
        <v>45368</v>
      </c>
      <c r="K3711" s="5">
        <v>45371</v>
      </c>
      <c r="L3711" t="s">
        <v>4878</v>
      </c>
      <c r="M3711" t="s">
        <v>4877</v>
      </c>
      <c r="N3711" t="s">
        <v>4876</v>
      </c>
      <c r="O3711" t="s">
        <v>4894</v>
      </c>
      <c r="P3711" t="s">
        <v>4888</v>
      </c>
      <c r="Q3711" s="4">
        <f>_xlfn.XLOOKUP(C3711,customer_table!$A$2:$A$4947,customer_table!$A$2:$A$4947)</f>
        <v>83181</v>
      </c>
      <c r="R3711" t="str">
        <f>_xlfn.XLOOKUP(D3711,customer_table!$B$2:$B$4947,customer_table!$B$2:$B$4947)</f>
        <v>Enterprise</v>
      </c>
      <c r="S3711" s="4" t="b">
        <f t="shared" si="285"/>
        <v>1</v>
      </c>
      <c r="T3711" s="6" t="b">
        <f t="shared" si="286"/>
        <v>1</v>
      </c>
      <c r="U3711" cm="1">
        <f t="array" ref="U3711">INDEX(hdd_products!$H$2:$H$21,MATCH(1,(hdd_products!$A$2:$A$21=hdd_orders!B3711)*(hdd_products!$H$2:$H$21=hdd_orders!F3711),0))</f>
        <v>446.61</v>
      </c>
      <c r="V3711" s="6" t="b">
        <f t="shared" si="287"/>
        <v>1</v>
      </c>
      <c r="W3711" s="4">
        <f t="shared" si="288"/>
        <v>446.61</v>
      </c>
      <c r="X3711" s="6" t="b">
        <f t="shared" si="289"/>
        <v>1</v>
      </c>
      <c r="AD3711" s="52"/>
    </row>
    <row r="3712" spans="1:30" x14ac:dyDescent="0.45">
      <c r="A3712" s="4">
        <v>3710</v>
      </c>
      <c r="B3712">
        <v>1001</v>
      </c>
      <c r="C3712">
        <v>51661</v>
      </c>
      <c r="D3712" t="str">
        <f>_xlfn.XLOOKUP(C3712,customer_table!$A$2:$A$4869,customer_table!$B$2:$B$4869)</f>
        <v>Enterprise</v>
      </c>
      <c r="E3712">
        <v>1</v>
      </c>
      <c r="F3712">
        <v>129.16999999999999</v>
      </c>
      <c r="G3712">
        <v>129.16999999999999</v>
      </c>
      <c r="H3712">
        <v>0</v>
      </c>
      <c r="I3712">
        <v>7.41</v>
      </c>
      <c r="J3712" s="5">
        <v>45501</v>
      </c>
      <c r="K3712" s="5">
        <v>45506</v>
      </c>
      <c r="L3712" t="s">
        <v>4902</v>
      </c>
      <c r="M3712" t="s">
        <v>4881</v>
      </c>
      <c r="N3712" t="s">
        <v>4901</v>
      </c>
      <c r="O3712" t="s">
        <v>4875</v>
      </c>
      <c r="P3712" t="s">
        <v>4884</v>
      </c>
      <c r="Q3712" s="4">
        <f>_xlfn.XLOOKUP(C3712,customer_table!$A$2:$A$4947,customer_table!$A$2:$A$4947)</f>
        <v>51661</v>
      </c>
      <c r="R3712" t="str">
        <f>_xlfn.XLOOKUP(D3712,customer_table!$B$2:$B$4947,customer_table!$B$2:$B$4947)</f>
        <v>Enterprise</v>
      </c>
      <c r="S3712" s="4" t="b">
        <f t="shared" si="285"/>
        <v>1</v>
      </c>
      <c r="T3712" s="6" t="b">
        <f t="shared" si="286"/>
        <v>1</v>
      </c>
      <c r="U3712" cm="1">
        <f t="array" ref="U3712">INDEX(hdd_products!$H$2:$H$21,MATCH(1,(hdd_products!$A$2:$A$21=hdd_orders!B3712)*(hdd_products!$H$2:$H$21=hdd_orders!F3712),0))</f>
        <v>129.16999999999999</v>
      </c>
      <c r="V3712" s="6" t="b">
        <f t="shared" si="287"/>
        <v>1</v>
      </c>
      <c r="W3712" s="4">
        <f t="shared" si="288"/>
        <v>129.16999999999999</v>
      </c>
      <c r="X3712" s="6" t="b">
        <f t="shared" si="289"/>
        <v>1</v>
      </c>
      <c r="AD3712" s="52"/>
    </row>
    <row r="3713" spans="1:30" x14ac:dyDescent="0.45">
      <c r="A3713" s="4">
        <v>3711</v>
      </c>
      <c r="B3713">
        <v>1010</v>
      </c>
      <c r="C3713">
        <v>61673</v>
      </c>
      <c r="D3713" t="str">
        <f>_xlfn.XLOOKUP(C3713,customer_table!$A$2:$A$4869,customer_table!$B$2:$B$4869)</f>
        <v>Small Business</v>
      </c>
      <c r="E3713">
        <v>1</v>
      </c>
      <c r="F3713">
        <v>446.61</v>
      </c>
      <c r="G3713">
        <v>446.61</v>
      </c>
      <c r="H3713">
        <v>0</v>
      </c>
      <c r="I3713">
        <v>19.8</v>
      </c>
      <c r="J3713" s="5">
        <v>45526</v>
      </c>
      <c r="K3713" s="5">
        <v>45532</v>
      </c>
      <c r="L3713" t="s">
        <v>4878</v>
      </c>
      <c r="M3713" t="s">
        <v>4898</v>
      </c>
      <c r="N3713" t="s">
        <v>4876</v>
      </c>
      <c r="O3713" t="s">
        <v>4880</v>
      </c>
      <c r="P3713" t="s">
        <v>4888</v>
      </c>
      <c r="Q3713" s="4">
        <f>_xlfn.XLOOKUP(C3713,customer_table!$A$2:$A$4947,customer_table!$A$2:$A$4947)</f>
        <v>61673</v>
      </c>
      <c r="R3713" t="str">
        <f>_xlfn.XLOOKUP(D3713,customer_table!$B$2:$B$4947,customer_table!$B$2:$B$4947)</f>
        <v>Small Business</v>
      </c>
      <c r="S3713" s="4" t="b">
        <f t="shared" si="285"/>
        <v>1</v>
      </c>
      <c r="T3713" s="6" t="b">
        <f t="shared" si="286"/>
        <v>1</v>
      </c>
      <c r="U3713" cm="1">
        <f t="array" ref="U3713">INDEX(hdd_products!$H$2:$H$21,MATCH(1,(hdd_products!$A$2:$A$21=hdd_orders!B3713)*(hdd_products!$H$2:$H$21=hdd_orders!F3713),0))</f>
        <v>446.61</v>
      </c>
      <c r="V3713" s="6" t="b">
        <f t="shared" si="287"/>
        <v>1</v>
      </c>
      <c r="W3713" s="4">
        <f t="shared" si="288"/>
        <v>446.61</v>
      </c>
      <c r="X3713" s="6" t="b">
        <f t="shared" si="289"/>
        <v>1</v>
      </c>
      <c r="AD3713" s="52"/>
    </row>
    <row r="3714" spans="1:30" x14ac:dyDescent="0.45">
      <c r="A3714" s="4">
        <v>3712</v>
      </c>
      <c r="B3714">
        <v>1007</v>
      </c>
      <c r="C3714">
        <v>56017</v>
      </c>
      <c r="D3714" t="str">
        <f>_xlfn.XLOOKUP(C3714,customer_table!$A$2:$A$4869,customer_table!$B$2:$B$4869)</f>
        <v>Consumer</v>
      </c>
      <c r="E3714">
        <v>1</v>
      </c>
      <c r="F3714">
        <v>415.57</v>
      </c>
      <c r="G3714">
        <v>415.57</v>
      </c>
      <c r="H3714">
        <v>0</v>
      </c>
      <c r="I3714">
        <v>8.61</v>
      </c>
      <c r="J3714" s="5">
        <v>45506</v>
      </c>
      <c r="K3714" s="5">
        <v>45512</v>
      </c>
      <c r="L3714" t="s">
        <v>4883</v>
      </c>
      <c r="M3714" t="s">
        <v>4896</v>
      </c>
      <c r="N3714" t="s">
        <v>4876</v>
      </c>
      <c r="O3714" t="s">
        <v>4880</v>
      </c>
      <c r="P3714" t="s">
        <v>4879</v>
      </c>
      <c r="Q3714" s="4">
        <f>_xlfn.XLOOKUP(C3714,customer_table!$A$2:$A$4947,customer_table!$A$2:$A$4947)</f>
        <v>56017</v>
      </c>
      <c r="R3714" t="str">
        <f>_xlfn.XLOOKUP(D3714,customer_table!$B$2:$B$4947,customer_table!$B$2:$B$4947)</f>
        <v>Consumer</v>
      </c>
      <c r="S3714" s="4" t="b">
        <f t="shared" si="285"/>
        <v>1</v>
      </c>
      <c r="T3714" s="6" t="b">
        <f t="shared" si="286"/>
        <v>1</v>
      </c>
      <c r="U3714" cm="1">
        <f t="array" ref="U3714">INDEX(hdd_products!$H$2:$H$21,MATCH(1,(hdd_products!$A$2:$A$21=hdd_orders!B3714)*(hdd_products!$H$2:$H$21=hdd_orders!F3714),0))</f>
        <v>415.57</v>
      </c>
      <c r="V3714" s="6" t="b">
        <f t="shared" si="287"/>
        <v>1</v>
      </c>
      <c r="W3714" s="4">
        <f t="shared" si="288"/>
        <v>415.57</v>
      </c>
      <c r="X3714" s="6" t="b">
        <f t="shared" si="289"/>
        <v>1</v>
      </c>
      <c r="AD3714" s="52"/>
    </row>
    <row r="3715" spans="1:30" x14ac:dyDescent="0.45">
      <c r="A3715" s="4">
        <v>3713</v>
      </c>
      <c r="B3715">
        <v>1006</v>
      </c>
      <c r="C3715">
        <v>20038</v>
      </c>
      <c r="D3715" t="str">
        <f>_xlfn.XLOOKUP(C3715,customer_table!$A$2:$A$4869,customer_table!$B$2:$B$4869)</f>
        <v>Consumer</v>
      </c>
      <c r="E3715">
        <v>2</v>
      </c>
      <c r="F3715">
        <v>307.20999999999998</v>
      </c>
      <c r="G3715">
        <v>614.41999999999996</v>
      </c>
      <c r="H3715">
        <v>0</v>
      </c>
      <c r="I3715">
        <v>8.25</v>
      </c>
      <c r="J3715" s="5">
        <v>45370</v>
      </c>
      <c r="K3715" s="5">
        <v>45377</v>
      </c>
      <c r="L3715" t="s">
        <v>4899</v>
      </c>
      <c r="M3715" t="s">
        <v>4881</v>
      </c>
      <c r="N3715" t="s">
        <v>4903</v>
      </c>
      <c r="O3715" t="s">
        <v>4894</v>
      </c>
      <c r="P3715" t="s">
        <v>4891</v>
      </c>
      <c r="Q3715" s="4">
        <f>_xlfn.XLOOKUP(C3715,customer_table!$A$2:$A$4947,customer_table!$A$2:$A$4947)</f>
        <v>20038</v>
      </c>
      <c r="R3715" t="str">
        <f>_xlfn.XLOOKUP(D3715,customer_table!$B$2:$B$4947,customer_table!$B$2:$B$4947)</f>
        <v>Consumer</v>
      </c>
      <c r="S3715" s="4" t="b">
        <f t="shared" si="285"/>
        <v>1</v>
      </c>
      <c r="T3715" s="6" t="b">
        <f t="shared" si="286"/>
        <v>1</v>
      </c>
      <c r="U3715" cm="1">
        <f t="array" ref="U3715">INDEX(hdd_products!$H$2:$H$21,MATCH(1,(hdd_products!$A$2:$A$21=hdd_orders!B3715)*(hdd_products!$H$2:$H$21=hdd_orders!F3715),0))</f>
        <v>307.20999999999998</v>
      </c>
      <c r="V3715" s="6" t="b">
        <f t="shared" si="287"/>
        <v>1</v>
      </c>
      <c r="W3715" s="4">
        <f t="shared" si="288"/>
        <v>614.41999999999996</v>
      </c>
      <c r="X3715" s="6" t="b">
        <f t="shared" si="289"/>
        <v>1</v>
      </c>
      <c r="AD3715" s="52"/>
    </row>
    <row r="3716" spans="1:30" x14ac:dyDescent="0.45">
      <c r="A3716" s="4">
        <v>3714</v>
      </c>
      <c r="B3716">
        <v>1007</v>
      </c>
      <c r="C3716">
        <v>76930</v>
      </c>
      <c r="D3716" t="str">
        <f>_xlfn.XLOOKUP(C3716,customer_table!$A$2:$A$4869,customer_table!$B$2:$B$4869)</f>
        <v>Enterprise</v>
      </c>
      <c r="E3716">
        <v>1</v>
      </c>
      <c r="F3716">
        <v>415.57</v>
      </c>
      <c r="G3716">
        <v>415.57</v>
      </c>
      <c r="H3716">
        <v>0</v>
      </c>
      <c r="I3716">
        <v>15.63</v>
      </c>
      <c r="J3716" s="5">
        <v>45501</v>
      </c>
      <c r="K3716" s="5">
        <v>45508</v>
      </c>
      <c r="L3716" t="s">
        <v>4890</v>
      </c>
      <c r="M3716" t="s">
        <v>4896</v>
      </c>
      <c r="N3716" t="s">
        <v>4876</v>
      </c>
      <c r="O3716" t="s">
        <v>4880</v>
      </c>
      <c r="P3716" t="s">
        <v>4874</v>
      </c>
      <c r="Q3716" s="4">
        <f>_xlfn.XLOOKUP(C3716,customer_table!$A$2:$A$4947,customer_table!$A$2:$A$4947)</f>
        <v>76930</v>
      </c>
      <c r="R3716" t="str">
        <f>_xlfn.XLOOKUP(D3716,customer_table!$B$2:$B$4947,customer_table!$B$2:$B$4947)</f>
        <v>Enterprise</v>
      </c>
      <c r="S3716" s="4" t="b">
        <f t="shared" ref="S3716:S3779" si="290">Q3716=C3716</f>
        <v>1</v>
      </c>
      <c r="T3716" s="6" t="b">
        <f t="shared" ref="T3716:T3779" si="291">R3716=D3716</f>
        <v>1</v>
      </c>
      <c r="U3716" cm="1">
        <f t="array" ref="U3716">INDEX(hdd_products!$H$2:$H$21,MATCH(1,(hdd_products!$A$2:$A$21=hdd_orders!B3716)*(hdd_products!$H$2:$H$21=hdd_orders!F3716),0))</f>
        <v>415.57</v>
      </c>
      <c r="V3716" s="6" t="b">
        <f t="shared" ref="V3716:V3779" si="292">U3716=F3716</f>
        <v>1</v>
      </c>
      <c r="W3716" s="4">
        <f t="shared" ref="W3716:W3779" si="293">F3716*E3716</f>
        <v>415.57</v>
      </c>
      <c r="X3716" s="6" t="b">
        <f t="shared" ref="X3716:X3779" si="294">G3716=W3716</f>
        <v>1</v>
      </c>
      <c r="AD3716" s="52"/>
    </row>
    <row r="3717" spans="1:30" x14ac:dyDescent="0.45">
      <c r="A3717" s="4">
        <v>3715</v>
      </c>
      <c r="B3717">
        <v>1010</v>
      </c>
      <c r="C3717">
        <v>96820</v>
      </c>
      <c r="D3717" t="str">
        <f>_xlfn.XLOOKUP(C3717,customer_table!$A$2:$A$4869,customer_table!$B$2:$B$4869)</f>
        <v>Consumer</v>
      </c>
      <c r="E3717">
        <v>2</v>
      </c>
      <c r="F3717">
        <v>446.61</v>
      </c>
      <c r="G3717">
        <v>893.22</v>
      </c>
      <c r="H3717">
        <v>0</v>
      </c>
      <c r="I3717">
        <v>9.65</v>
      </c>
      <c r="J3717" s="5">
        <v>45534</v>
      </c>
      <c r="K3717" s="5">
        <v>45538</v>
      </c>
      <c r="L3717" t="s">
        <v>4899</v>
      </c>
      <c r="M3717" t="s">
        <v>4896</v>
      </c>
      <c r="N3717" t="s">
        <v>4876</v>
      </c>
      <c r="O3717" t="s">
        <v>4875</v>
      </c>
      <c r="P3717" t="s">
        <v>4886</v>
      </c>
      <c r="Q3717" s="4">
        <f>_xlfn.XLOOKUP(C3717,customer_table!$A$2:$A$4947,customer_table!$A$2:$A$4947)</f>
        <v>96820</v>
      </c>
      <c r="R3717" t="str">
        <f>_xlfn.XLOOKUP(D3717,customer_table!$B$2:$B$4947,customer_table!$B$2:$B$4947)</f>
        <v>Consumer</v>
      </c>
      <c r="S3717" s="4" t="b">
        <f t="shared" si="290"/>
        <v>1</v>
      </c>
      <c r="T3717" s="6" t="b">
        <f t="shared" si="291"/>
        <v>1</v>
      </c>
      <c r="U3717" cm="1">
        <f t="array" ref="U3717">INDEX(hdd_products!$H$2:$H$21,MATCH(1,(hdd_products!$A$2:$A$21=hdd_orders!B3717)*(hdd_products!$H$2:$H$21=hdd_orders!F3717),0))</f>
        <v>446.61</v>
      </c>
      <c r="V3717" s="6" t="b">
        <f t="shared" si="292"/>
        <v>1</v>
      </c>
      <c r="W3717" s="4">
        <f t="shared" si="293"/>
        <v>893.22</v>
      </c>
      <c r="X3717" s="6" t="b">
        <f t="shared" si="294"/>
        <v>1</v>
      </c>
      <c r="AD3717" s="52"/>
    </row>
    <row r="3718" spans="1:30" x14ac:dyDescent="0.45">
      <c r="A3718" s="4">
        <v>3716</v>
      </c>
      <c r="B3718">
        <v>1001</v>
      </c>
      <c r="C3718">
        <v>64104</v>
      </c>
      <c r="D3718" t="str">
        <f>_xlfn.XLOOKUP(C3718,customer_table!$A$2:$A$4869,customer_table!$B$2:$B$4869)</f>
        <v>Consumer</v>
      </c>
      <c r="E3718">
        <v>1</v>
      </c>
      <c r="F3718">
        <v>129.16999999999999</v>
      </c>
      <c r="G3718">
        <v>129.16999999999999</v>
      </c>
      <c r="H3718">
        <v>0</v>
      </c>
      <c r="I3718">
        <v>16.05</v>
      </c>
      <c r="J3718" s="5">
        <v>45398</v>
      </c>
      <c r="K3718" s="5">
        <v>45401</v>
      </c>
      <c r="L3718" t="s">
        <v>4889</v>
      </c>
      <c r="M3718" t="s">
        <v>4881</v>
      </c>
      <c r="N3718" t="s">
        <v>4876</v>
      </c>
      <c r="O3718" t="s">
        <v>4880</v>
      </c>
      <c r="P3718" t="s">
        <v>4884</v>
      </c>
      <c r="Q3718" s="4">
        <f>_xlfn.XLOOKUP(C3718,customer_table!$A$2:$A$4947,customer_table!$A$2:$A$4947)</f>
        <v>64104</v>
      </c>
      <c r="R3718" t="str">
        <f>_xlfn.XLOOKUP(D3718,customer_table!$B$2:$B$4947,customer_table!$B$2:$B$4947)</f>
        <v>Consumer</v>
      </c>
      <c r="S3718" s="4" t="b">
        <f t="shared" si="290"/>
        <v>1</v>
      </c>
      <c r="T3718" s="6" t="b">
        <f t="shared" si="291"/>
        <v>1</v>
      </c>
      <c r="U3718" cm="1">
        <f t="array" ref="U3718">INDEX(hdd_products!$H$2:$H$21,MATCH(1,(hdd_products!$A$2:$A$21=hdd_orders!B3718)*(hdd_products!$H$2:$H$21=hdd_orders!F3718),0))</f>
        <v>129.16999999999999</v>
      </c>
      <c r="V3718" s="6" t="b">
        <f t="shared" si="292"/>
        <v>1</v>
      </c>
      <c r="W3718" s="4">
        <f t="shared" si="293"/>
        <v>129.16999999999999</v>
      </c>
      <c r="X3718" s="6" t="b">
        <f t="shared" si="294"/>
        <v>1</v>
      </c>
      <c r="AD3718" s="52"/>
    </row>
    <row r="3719" spans="1:30" x14ac:dyDescent="0.45">
      <c r="A3719" s="4">
        <v>3717</v>
      </c>
      <c r="B3719">
        <v>1008</v>
      </c>
      <c r="C3719">
        <v>49496</v>
      </c>
      <c r="D3719" t="str">
        <f>_xlfn.XLOOKUP(C3719,customer_table!$A$2:$A$4869,customer_table!$B$2:$B$4869)</f>
        <v>Small Business</v>
      </c>
      <c r="E3719">
        <v>3</v>
      </c>
      <c r="F3719">
        <v>269.08</v>
      </c>
      <c r="G3719">
        <v>807.24</v>
      </c>
      <c r="H3719">
        <v>0</v>
      </c>
      <c r="I3719">
        <v>8.9600000000000009</v>
      </c>
      <c r="J3719" s="5">
        <v>45548</v>
      </c>
      <c r="K3719" s="5">
        <v>45553</v>
      </c>
      <c r="L3719" t="s">
        <v>4899</v>
      </c>
      <c r="M3719" t="s">
        <v>4881</v>
      </c>
      <c r="N3719" t="s">
        <v>4901</v>
      </c>
      <c r="O3719" t="s">
        <v>4880</v>
      </c>
      <c r="P3719" t="s">
        <v>4886</v>
      </c>
      <c r="Q3719" s="4">
        <f>_xlfn.XLOOKUP(C3719,customer_table!$A$2:$A$4947,customer_table!$A$2:$A$4947)</f>
        <v>49496</v>
      </c>
      <c r="R3719" t="str">
        <f>_xlfn.XLOOKUP(D3719,customer_table!$B$2:$B$4947,customer_table!$B$2:$B$4947)</f>
        <v>Small Business</v>
      </c>
      <c r="S3719" s="4" t="b">
        <f t="shared" si="290"/>
        <v>1</v>
      </c>
      <c r="T3719" s="6" t="b">
        <f t="shared" si="291"/>
        <v>1</v>
      </c>
      <c r="U3719" cm="1">
        <f t="array" ref="U3719">INDEX(hdd_products!$H$2:$H$21,MATCH(1,(hdd_products!$A$2:$A$21=hdd_orders!B3719)*(hdd_products!$H$2:$H$21=hdd_orders!F3719),0))</f>
        <v>269.08</v>
      </c>
      <c r="V3719" s="6" t="b">
        <f t="shared" si="292"/>
        <v>1</v>
      </c>
      <c r="W3719" s="4">
        <f t="shared" si="293"/>
        <v>807.24</v>
      </c>
      <c r="X3719" s="6" t="b">
        <f t="shared" si="294"/>
        <v>1</v>
      </c>
      <c r="AD3719" s="52"/>
    </row>
    <row r="3720" spans="1:30" x14ac:dyDescent="0.45">
      <c r="A3720" s="4">
        <v>3718</v>
      </c>
      <c r="B3720">
        <v>1005</v>
      </c>
      <c r="C3720">
        <v>17031</v>
      </c>
      <c r="D3720" t="str">
        <f>_xlfn.XLOOKUP(C3720,customer_table!$A$2:$A$4869,customer_table!$B$2:$B$4869)</f>
        <v>Small Business</v>
      </c>
      <c r="E3720">
        <v>1</v>
      </c>
      <c r="F3720">
        <v>204.55</v>
      </c>
      <c r="G3720">
        <v>204.55</v>
      </c>
      <c r="H3720">
        <v>0</v>
      </c>
      <c r="I3720">
        <v>10.62</v>
      </c>
      <c r="J3720" s="5">
        <v>45431</v>
      </c>
      <c r="K3720" s="5">
        <v>45438</v>
      </c>
      <c r="L3720" t="s">
        <v>4900</v>
      </c>
      <c r="M3720" t="s">
        <v>4898</v>
      </c>
      <c r="N3720" t="s">
        <v>4876</v>
      </c>
      <c r="O3720" t="s">
        <v>4880</v>
      </c>
      <c r="P3720" t="s">
        <v>4874</v>
      </c>
      <c r="Q3720" s="4">
        <f>_xlfn.XLOOKUP(C3720,customer_table!$A$2:$A$4947,customer_table!$A$2:$A$4947)</f>
        <v>17031</v>
      </c>
      <c r="R3720" t="str">
        <f>_xlfn.XLOOKUP(D3720,customer_table!$B$2:$B$4947,customer_table!$B$2:$B$4947)</f>
        <v>Small Business</v>
      </c>
      <c r="S3720" s="4" t="b">
        <f t="shared" si="290"/>
        <v>1</v>
      </c>
      <c r="T3720" s="6" t="b">
        <f t="shared" si="291"/>
        <v>1</v>
      </c>
      <c r="U3720" cm="1">
        <f t="array" ref="U3720">INDEX(hdd_products!$H$2:$H$21,MATCH(1,(hdd_products!$A$2:$A$21=hdd_orders!B3720)*(hdd_products!$H$2:$H$21=hdd_orders!F3720),0))</f>
        <v>204.55</v>
      </c>
      <c r="V3720" s="6" t="b">
        <f t="shared" si="292"/>
        <v>1</v>
      </c>
      <c r="W3720" s="4">
        <f t="shared" si="293"/>
        <v>204.55</v>
      </c>
      <c r="X3720" s="6" t="b">
        <f t="shared" si="294"/>
        <v>1</v>
      </c>
      <c r="AD3720" s="52"/>
    </row>
    <row r="3721" spans="1:30" x14ac:dyDescent="0.45">
      <c r="A3721" s="4">
        <v>3719</v>
      </c>
      <c r="B3721">
        <v>1014</v>
      </c>
      <c r="C3721">
        <v>24478</v>
      </c>
      <c r="D3721" t="str">
        <f>_xlfn.XLOOKUP(C3721,customer_table!$A$2:$A$4869,customer_table!$B$2:$B$4869)</f>
        <v>Small Business</v>
      </c>
      <c r="E3721">
        <v>2</v>
      </c>
      <c r="F3721">
        <v>686.52</v>
      </c>
      <c r="G3721">
        <v>1373.04</v>
      </c>
      <c r="H3721">
        <v>0</v>
      </c>
      <c r="I3721">
        <v>16.600000000000001</v>
      </c>
      <c r="J3721" s="5">
        <v>45485</v>
      </c>
      <c r="K3721" s="5">
        <v>45490</v>
      </c>
      <c r="L3721" t="s">
        <v>4878</v>
      </c>
      <c r="M3721" t="s">
        <v>4881</v>
      </c>
      <c r="N3721" t="s">
        <v>4876</v>
      </c>
      <c r="O3721" t="s">
        <v>4880</v>
      </c>
      <c r="P3721" t="s">
        <v>4886</v>
      </c>
      <c r="Q3721" s="4">
        <f>_xlfn.XLOOKUP(C3721,customer_table!$A$2:$A$4947,customer_table!$A$2:$A$4947)</f>
        <v>24478</v>
      </c>
      <c r="R3721" t="str">
        <f>_xlfn.XLOOKUP(D3721,customer_table!$B$2:$B$4947,customer_table!$B$2:$B$4947)</f>
        <v>Small Business</v>
      </c>
      <c r="S3721" s="4" t="b">
        <f t="shared" si="290"/>
        <v>1</v>
      </c>
      <c r="T3721" s="6" t="b">
        <f t="shared" si="291"/>
        <v>1</v>
      </c>
      <c r="U3721" cm="1">
        <f t="array" ref="U3721">INDEX(hdd_products!$H$2:$H$21,MATCH(1,(hdd_products!$A$2:$A$21=hdd_orders!B3721)*(hdd_products!$H$2:$H$21=hdd_orders!F3721),0))</f>
        <v>686.52</v>
      </c>
      <c r="V3721" s="6" t="b">
        <f t="shared" si="292"/>
        <v>1</v>
      </c>
      <c r="W3721" s="4">
        <f t="shared" si="293"/>
        <v>1373.04</v>
      </c>
      <c r="X3721" s="6" t="b">
        <f t="shared" si="294"/>
        <v>1</v>
      </c>
      <c r="AD3721" s="52"/>
    </row>
    <row r="3722" spans="1:30" x14ac:dyDescent="0.45">
      <c r="A3722" s="4">
        <v>3720</v>
      </c>
      <c r="B3722">
        <v>1014</v>
      </c>
      <c r="C3722">
        <v>89246</v>
      </c>
      <c r="D3722" t="str">
        <f>_xlfn.XLOOKUP(C3722,customer_table!$A$2:$A$4869,customer_table!$B$2:$B$4869)</f>
        <v>Enterprise</v>
      </c>
      <c r="E3722">
        <v>1</v>
      </c>
      <c r="F3722">
        <v>686.52</v>
      </c>
      <c r="G3722">
        <v>686.52</v>
      </c>
      <c r="H3722">
        <v>0</v>
      </c>
      <c r="I3722">
        <v>9.1</v>
      </c>
      <c r="J3722" s="5">
        <v>45618</v>
      </c>
      <c r="K3722" s="5">
        <v>45622</v>
      </c>
      <c r="L3722" t="s">
        <v>4902</v>
      </c>
      <c r="M3722" t="s">
        <v>4877</v>
      </c>
      <c r="N3722" t="s">
        <v>4876</v>
      </c>
      <c r="O3722" t="s">
        <v>4875</v>
      </c>
      <c r="P3722" t="s">
        <v>4879</v>
      </c>
      <c r="Q3722" s="4">
        <f>_xlfn.XLOOKUP(C3722,customer_table!$A$2:$A$4947,customer_table!$A$2:$A$4947)</f>
        <v>89246</v>
      </c>
      <c r="R3722" t="str">
        <f>_xlfn.XLOOKUP(D3722,customer_table!$B$2:$B$4947,customer_table!$B$2:$B$4947)</f>
        <v>Enterprise</v>
      </c>
      <c r="S3722" s="4" t="b">
        <f t="shared" si="290"/>
        <v>1</v>
      </c>
      <c r="T3722" s="6" t="b">
        <f t="shared" si="291"/>
        <v>1</v>
      </c>
      <c r="U3722" cm="1">
        <f t="array" ref="U3722">INDEX(hdd_products!$H$2:$H$21,MATCH(1,(hdd_products!$A$2:$A$21=hdd_orders!B3722)*(hdd_products!$H$2:$H$21=hdd_orders!F3722),0))</f>
        <v>686.52</v>
      </c>
      <c r="V3722" s="6" t="b">
        <f t="shared" si="292"/>
        <v>1</v>
      </c>
      <c r="W3722" s="4">
        <f t="shared" si="293"/>
        <v>686.52</v>
      </c>
      <c r="X3722" s="6" t="b">
        <f t="shared" si="294"/>
        <v>1</v>
      </c>
      <c r="AD3722" s="52"/>
    </row>
    <row r="3723" spans="1:30" x14ac:dyDescent="0.45">
      <c r="A3723" s="4">
        <v>3721</v>
      </c>
      <c r="B3723">
        <v>1004</v>
      </c>
      <c r="C3723">
        <v>32553</v>
      </c>
      <c r="D3723" t="str">
        <f>_xlfn.XLOOKUP(C3723,customer_table!$A$2:$A$4869,customer_table!$B$2:$B$4869)</f>
        <v>Consumer</v>
      </c>
      <c r="E3723">
        <v>2</v>
      </c>
      <c r="F3723">
        <v>170.85</v>
      </c>
      <c r="G3723">
        <v>341.7</v>
      </c>
      <c r="H3723">
        <v>0</v>
      </c>
      <c r="I3723">
        <v>9.14</v>
      </c>
      <c r="J3723" s="5">
        <v>45474</v>
      </c>
      <c r="K3723" s="5">
        <v>45477</v>
      </c>
      <c r="L3723" t="s">
        <v>4899</v>
      </c>
      <c r="M3723" t="s">
        <v>4877</v>
      </c>
      <c r="N3723" t="s">
        <v>4876</v>
      </c>
      <c r="O3723" t="s">
        <v>4880</v>
      </c>
      <c r="P3723" t="s">
        <v>4884</v>
      </c>
      <c r="Q3723" s="4">
        <f>_xlfn.XLOOKUP(C3723,customer_table!$A$2:$A$4947,customer_table!$A$2:$A$4947)</f>
        <v>32553</v>
      </c>
      <c r="R3723" t="str">
        <f>_xlfn.XLOOKUP(D3723,customer_table!$B$2:$B$4947,customer_table!$B$2:$B$4947)</f>
        <v>Consumer</v>
      </c>
      <c r="S3723" s="4" t="b">
        <f t="shared" si="290"/>
        <v>1</v>
      </c>
      <c r="T3723" s="6" t="b">
        <f t="shared" si="291"/>
        <v>1</v>
      </c>
      <c r="U3723" cm="1">
        <f t="array" ref="U3723">INDEX(hdd_products!$H$2:$H$21,MATCH(1,(hdd_products!$A$2:$A$21=hdd_orders!B3723)*(hdd_products!$H$2:$H$21=hdd_orders!F3723),0))</f>
        <v>170.85</v>
      </c>
      <c r="V3723" s="6" t="b">
        <f t="shared" si="292"/>
        <v>1</v>
      </c>
      <c r="W3723" s="4">
        <f t="shared" si="293"/>
        <v>341.7</v>
      </c>
      <c r="X3723" s="6" t="b">
        <f t="shared" si="294"/>
        <v>1</v>
      </c>
      <c r="AD3723" s="52"/>
    </row>
    <row r="3724" spans="1:30" x14ac:dyDescent="0.45">
      <c r="A3724" s="4">
        <v>3722</v>
      </c>
      <c r="B3724">
        <v>1006</v>
      </c>
      <c r="C3724">
        <v>21526</v>
      </c>
      <c r="D3724" t="str">
        <f>_xlfn.XLOOKUP(C3724,customer_table!$A$2:$A$4869,customer_table!$B$2:$B$4869)</f>
        <v>Small Business</v>
      </c>
      <c r="E3724">
        <v>4</v>
      </c>
      <c r="F3724">
        <v>307.20999999999998</v>
      </c>
      <c r="G3724">
        <v>1228.8399999999999</v>
      </c>
      <c r="H3724">
        <v>0</v>
      </c>
      <c r="I3724">
        <v>13.84</v>
      </c>
      <c r="J3724" s="5">
        <v>45433</v>
      </c>
      <c r="K3724" s="5">
        <v>45440</v>
      </c>
      <c r="L3724" t="s">
        <v>4895</v>
      </c>
      <c r="M3724" t="s">
        <v>4898</v>
      </c>
      <c r="N3724" t="s">
        <v>4876</v>
      </c>
      <c r="O3724" t="s">
        <v>4880</v>
      </c>
      <c r="P3724" t="s">
        <v>4884</v>
      </c>
      <c r="Q3724" s="4">
        <f>_xlfn.XLOOKUP(C3724,customer_table!$A$2:$A$4947,customer_table!$A$2:$A$4947)</f>
        <v>21526</v>
      </c>
      <c r="R3724" t="str">
        <f>_xlfn.XLOOKUP(D3724,customer_table!$B$2:$B$4947,customer_table!$B$2:$B$4947)</f>
        <v>Small Business</v>
      </c>
      <c r="S3724" s="4" t="b">
        <f t="shared" si="290"/>
        <v>1</v>
      </c>
      <c r="T3724" s="6" t="b">
        <f t="shared" si="291"/>
        <v>1</v>
      </c>
      <c r="U3724" cm="1">
        <f t="array" ref="U3724">INDEX(hdd_products!$H$2:$H$21,MATCH(1,(hdd_products!$A$2:$A$21=hdd_orders!B3724)*(hdd_products!$H$2:$H$21=hdd_orders!F3724),0))</f>
        <v>307.20999999999998</v>
      </c>
      <c r="V3724" s="6" t="b">
        <f t="shared" si="292"/>
        <v>1</v>
      </c>
      <c r="W3724" s="4">
        <f t="shared" si="293"/>
        <v>1228.8399999999999</v>
      </c>
      <c r="X3724" s="6" t="b">
        <f t="shared" si="294"/>
        <v>1</v>
      </c>
      <c r="AD3724" s="52"/>
    </row>
    <row r="3725" spans="1:30" x14ac:dyDescent="0.45">
      <c r="A3725" s="4">
        <v>3723</v>
      </c>
      <c r="B3725">
        <v>1004</v>
      </c>
      <c r="C3725">
        <v>81657</v>
      </c>
      <c r="D3725" t="str">
        <f>_xlfn.XLOOKUP(C3725,customer_table!$A$2:$A$4869,customer_table!$B$2:$B$4869)</f>
        <v>Small Business</v>
      </c>
      <c r="E3725">
        <v>5</v>
      </c>
      <c r="F3725">
        <v>170.85</v>
      </c>
      <c r="G3725">
        <v>854.25</v>
      </c>
      <c r="H3725">
        <v>0</v>
      </c>
      <c r="I3725">
        <v>8.93</v>
      </c>
      <c r="J3725" s="5">
        <v>45605</v>
      </c>
      <c r="K3725" s="5">
        <v>45609</v>
      </c>
      <c r="L3725" t="s">
        <v>4902</v>
      </c>
      <c r="M3725" t="s">
        <v>4896</v>
      </c>
      <c r="N3725" t="s">
        <v>4876</v>
      </c>
      <c r="O3725" t="s">
        <v>4894</v>
      </c>
      <c r="P3725" t="s">
        <v>4891</v>
      </c>
      <c r="Q3725" s="4">
        <f>_xlfn.XLOOKUP(C3725,customer_table!$A$2:$A$4947,customer_table!$A$2:$A$4947)</f>
        <v>81657</v>
      </c>
      <c r="R3725" t="str">
        <f>_xlfn.XLOOKUP(D3725,customer_table!$B$2:$B$4947,customer_table!$B$2:$B$4947)</f>
        <v>Small Business</v>
      </c>
      <c r="S3725" s="4" t="b">
        <f t="shared" si="290"/>
        <v>1</v>
      </c>
      <c r="T3725" s="6" t="b">
        <f t="shared" si="291"/>
        <v>1</v>
      </c>
      <c r="U3725" cm="1">
        <f t="array" ref="U3725">INDEX(hdd_products!$H$2:$H$21,MATCH(1,(hdd_products!$A$2:$A$21=hdd_orders!B3725)*(hdd_products!$H$2:$H$21=hdd_orders!F3725),0))</f>
        <v>170.85</v>
      </c>
      <c r="V3725" s="6" t="b">
        <f t="shared" si="292"/>
        <v>1</v>
      </c>
      <c r="W3725" s="4">
        <f t="shared" si="293"/>
        <v>854.25</v>
      </c>
      <c r="X3725" s="6" t="b">
        <f t="shared" si="294"/>
        <v>1</v>
      </c>
      <c r="AD3725" s="52"/>
    </row>
    <row r="3726" spans="1:30" x14ac:dyDescent="0.45">
      <c r="A3726" s="4">
        <v>3724</v>
      </c>
      <c r="B3726">
        <v>1012</v>
      </c>
      <c r="C3726">
        <v>97646</v>
      </c>
      <c r="D3726" t="str">
        <f>_xlfn.XLOOKUP(C3726,customer_table!$A$2:$A$4869,customer_table!$B$2:$B$4869)</f>
        <v>Consumer</v>
      </c>
      <c r="E3726">
        <v>1</v>
      </c>
      <c r="F3726">
        <v>339.39</v>
      </c>
      <c r="G3726">
        <v>339.39</v>
      </c>
      <c r="H3726">
        <v>0</v>
      </c>
      <c r="I3726">
        <v>7</v>
      </c>
      <c r="J3726" s="5">
        <v>45529</v>
      </c>
      <c r="K3726" s="5">
        <v>45531</v>
      </c>
      <c r="L3726" t="s">
        <v>4902</v>
      </c>
      <c r="M3726" t="s">
        <v>4877</v>
      </c>
      <c r="N3726" t="s">
        <v>4876</v>
      </c>
      <c r="O3726" t="s">
        <v>4880</v>
      </c>
      <c r="P3726" t="s">
        <v>4888</v>
      </c>
      <c r="Q3726" s="4">
        <f>_xlfn.XLOOKUP(C3726,customer_table!$A$2:$A$4947,customer_table!$A$2:$A$4947)</f>
        <v>97646</v>
      </c>
      <c r="R3726" t="str">
        <f>_xlfn.XLOOKUP(D3726,customer_table!$B$2:$B$4947,customer_table!$B$2:$B$4947)</f>
        <v>Consumer</v>
      </c>
      <c r="S3726" s="4" t="b">
        <f t="shared" si="290"/>
        <v>1</v>
      </c>
      <c r="T3726" s="6" t="b">
        <f t="shared" si="291"/>
        <v>1</v>
      </c>
      <c r="U3726" cm="1">
        <f t="array" ref="U3726">INDEX(hdd_products!$H$2:$H$21,MATCH(1,(hdd_products!$A$2:$A$21=hdd_orders!B3726)*(hdd_products!$H$2:$H$21=hdd_orders!F3726),0))</f>
        <v>339.39</v>
      </c>
      <c r="V3726" s="6" t="b">
        <f t="shared" si="292"/>
        <v>1</v>
      </c>
      <c r="W3726" s="4">
        <f t="shared" si="293"/>
        <v>339.39</v>
      </c>
      <c r="X3726" s="6" t="b">
        <f t="shared" si="294"/>
        <v>1</v>
      </c>
      <c r="AD3726" s="52"/>
    </row>
    <row r="3727" spans="1:30" x14ac:dyDescent="0.45">
      <c r="A3727" s="4">
        <v>3725</v>
      </c>
      <c r="B3727">
        <v>1003</v>
      </c>
      <c r="C3727">
        <v>47683</v>
      </c>
      <c r="D3727" t="str">
        <f>_xlfn.XLOOKUP(C3727,customer_table!$A$2:$A$4869,customer_table!$B$2:$B$4869)</f>
        <v>Enterprise</v>
      </c>
      <c r="E3727">
        <v>1</v>
      </c>
      <c r="F3727">
        <v>95.08</v>
      </c>
      <c r="G3727">
        <v>95.08</v>
      </c>
      <c r="H3727">
        <v>0</v>
      </c>
      <c r="I3727">
        <v>11.75</v>
      </c>
      <c r="J3727" s="5">
        <v>45464</v>
      </c>
      <c r="K3727" s="5">
        <v>45470</v>
      </c>
      <c r="L3727" t="s">
        <v>4885</v>
      </c>
      <c r="M3727" t="s">
        <v>4881</v>
      </c>
      <c r="N3727" t="s">
        <v>4901</v>
      </c>
      <c r="O3727" t="s">
        <v>4880</v>
      </c>
      <c r="P3727" t="s">
        <v>4891</v>
      </c>
      <c r="Q3727" s="4">
        <f>_xlfn.XLOOKUP(C3727,customer_table!$A$2:$A$4947,customer_table!$A$2:$A$4947)</f>
        <v>47683</v>
      </c>
      <c r="R3727" t="str">
        <f>_xlfn.XLOOKUP(D3727,customer_table!$B$2:$B$4947,customer_table!$B$2:$B$4947)</f>
        <v>Enterprise</v>
      </c>
      <c r="S3727" s="4" t="b">
        <f t="shared" si="290"/>
        <v>1</v>
      </c>
      <c r="T3727" s="6" t="b">
        <f t="shared" si="291"/>
        <v>1</v>
      </c>
      <c r="U3727" cm="1">
        <f t="array" ref="U3727">INDEX(hdd_products!$H$2:$H$21,MATCH(1,(hdd_products!$A$2:$A$21=hdd_orders!B3727)*(hdd_products!$H$2:$H$21=hdd_orders!F3727),0))</f>
        <v>95.08</v>
      </c>
      <c r="V3727" s="6" t="b">
        <f t="shared" si="292"/>
        <v>1</v>
      </c>
      <c r="W3727" s="4">
        <f t="shared" si="293"/>
        <v>95.08</v>
      </c>
      <c r="X3727" s="6" t="b">
        <f t="shared" si="294"/>
        <v>1</v>
      </c>
      <c r="AD3727" s="52"/>
    </row>
    <row r="3728" spans="1:30" x14ac:dyDescent="0.45">
      <c r="A3728" s="4">
        <v>3726</v>
      </c>
      <c r="B3728">
        <v>1001</v>
      </c>
      <c r="C3728">
        <v>86898</v>
      </c>
      <c r="D3728" t="str">
        <f>_xlfn.XLOOKUP(C3728,customer_table!$A$2:$A$4869,customer_table!$B$2:$B$4869)</f>
        <v>Consumer</v>
      </c>
      <c r="E3728">
        <v>4</v>
      </c>
      <c r="F3728">
        <v>129.16999999999999</v>
      </c>
      <c r="G3728">
        <v>516.67999999999995</v>
      </c>
      <c r="H3728">
        <v>0</v>
      </c>
      <c r="I3728">
        <v>16.54</v>
      </c>
      <c r="J3728" s="5">
        <v>45325</v>
      </c>
      <c r="K3728" s="5">
        <v>45330</v>
      </c>
      <c r="L3728" t="s">
        <v>4893</v>
      </c>
      <c r="M3728" t="s">
        <v>4898</v>
      </c>
      <c r="N3728" t="s">
        <v>4876</v>
      </c>
      <c r="O3728" t="s">
        <v>4875</v>
      </c>
      <c r="P3728" t="s">
        <v>4888</v>
      </c>
      <c r="Q3728" s="4">
        <f>_xlfn.XLOOKUP(C3728,customer_table!$A$2:$A$4947,customer_table!$A$2:$A$4947)</f>
        <v>86898</v>
      </c>
      <c r="R3728" t="str">
        <f>_xlfn.XLOOKUP(D3728,customer_table!$B$2:$B$4947,customer_table!$B$2:$B$4947)</f>
        <v>Consumer</v>
      </c>
      <c r="S3728" s="4" t="b">
        <f t="shared" si="290"/>
        <v>1</v>
      </c>
      <c r="T3728" s="6" t="b">
        <f t="shared" si="291"/>
        <v>1</v>
      </c>
      <c r="U3728" cm="1">
        <f t="array" ref="U3728">INDEX(hdd_products!$H$2:$H$21,MATCH(1,(hdd_products!$A$2:$A$21=hdd_orders!B3728)*(hdd_products!$H$2:$H$21=hdd_orders!F3728),0))</f>
        <v>129.16999999999999</v>
      </c>
      <c r="V3728" s="6" t="b">
        <f t="shared" si="292"/>
        <v>1</v>
      </c>
      <c r="W3728" s="4">
        <f t="shared" si="293"/>
        <v>516.67999999999995</v>
      </c>
      <c r="X3728" s="6" t="b">
        <f t="shared" si="294"/>
        <v>1</v>
      </c>
      <c r="AD3728" s="52"/>
    </row>
    <row r="3729" spans="1:30" x14ac:dyDescent="0.45">
      <c r="A3729" s="4">
        <v>3727</v>
      </c>
      <c r="B3729">
        <v>1004</v>
      </c>
      <c r="C3729">
        <v>12396</v>
      </c>
      <c r="D3729" t="str">
        <f>_xlfn.XLOOKUP(C3729,customer_table!$A$2:$A$4869,customer_table!$B$2:$B$4869)</f>
        <v>Enterprise</v>
      </c>
      <c r="E3729">
        <v>1</v>
      </c>
      <c r="F3729">
        <v>170.85</v>
      </c>
      <c r="G3729">
        <v>170.85</v>
      </c>
      <c r="H3729">
        <v>0</v>
      </c>
      <c r="I3729">
        <v>15.77</v>
      </c>
      <c r="J3729" s="5">
        <v>45499</v>
      </c>
      <c r="K3729" s="5">
        <v>45503</v>
      </c>
      <c r="L3729" t="s">
        <v>4893</v>
      </c>
      <c r="M3729" t="s">
        <v>4877</v>
      </c>
      <c r="N3729" t="s">
        <v>4901</v>
      </c>
      <c r="O3729" t="s">
        <v>4894</v>
      </c>
      <c r="P3729" t="s">
        <v>4874</v>
      </c>
      <c r="Q3729" s="4">
        <f>_xlfn.XLOOKUP(C3729,customer_table!$A$2:$A$4947,customer_table!$A$2:$A$4947)</f>
        <v>12396</v>
      </c>
      <c r="R3729" t="str">
        <f>_xlfn.XLOOKUP(D3729,customer_table!$B$2:$B$4947,customer_table!$B$2:$B$4947)</f>
        <v>Enterprise</v>
      </c>
      <c r="S3729" s="4" t="b">
        <f t="shared" si="290"/>
        <v>1</v>
      </c>
      <c r="T3729" s="6" t="b">
        <f t="shared" si="291"/>
        <v>1</v>
      </c>
      <c r="U3729" cm="1">
        <f t="array" ref="U3729">INDEX(hdd_products!$H$2:$H$21,MATCH(1,(hdd_products!$A$2:$A$21=hdd_orders!B3729)*(hdd_products!$H$2:$H$21=hdd_orders!F3729),0))</f>
        <v>170.85</v>
      </c>
      <c r="V3729" s="6" t="b">
        <f t="shared" si="292"/>
        <v>1</v>
      </c>
      <c r="W3729" s="4">
        <f t="shared" si="293"/>
        <v>170.85</v>
      </c>
      <c r="X3729" s="6" t="b">
        <f t="shared" si="294"/>
        <v>1</v>
      </c>
      <c r="AD3729" s="52"/>
    </row>
    <row r="3730" spans="1:30" x14ac:dyDescent="0.45">
      <c r="A3730" s="4">
        <v>3728</v>
      </c>
      <c r="B3730">
        <v>1012</v>
      </c>
      <c r="C3730">
        <v>58636</v>
      </c>
      <c r="D3730" t="str">
        <f>_xlfn.XLOOKUP(C3730,customer_table!$A$2:$A$4869,customer_table!$B$2:$B$4869)</f>
        <v>Small Business</v>
      </c>
      <c r="E3730">
        <v>2</v>
      </c>
      <c r="F3730">
        <v>339.39</v>
      </c>
      <c r="G3730">
        <v>678.78</v>
      </c>
      <c r="H3730">
        <v>0</v>
      </c>
      <c r="I3730">
        <v>7.22</v>
      </c>
      <c r="J3730" s="5">
        <v>45314</v>
      </c>
      <c r="K3730" s="5">
        <v>45316</v>
      </c>
      <c r="L3730" t="s">
        <v>4902</v>
      </c>
      <c r="M3730" t="s">
        <v>4877</v>
      </c>
      <c r="N3730" t="s">
        <v>4876</v>
      </c>
      <c r="O3730" t="s">
        <v>4875</v>
      </c>
      <c r="P3730" t="s">
        <v>4874</v>
      </c>
      <c r="Q3730" s="4">
        <f>_xlfn.XLOOKUP(C3730,customer_table!$A$2:$A$4947,customer_table!$A$2:$A$4947)</f>
        <v>58636</v>
      </c>
      <c r="R3730" t="str">
        <f>_xlfn.XLOOKUP(D3730,customer_table!$B$2:$B$4947,customer_table!$B$2:$B$4947)</f>
        <v>Small Business</v>
      </c>
      <c r="S3730" s="4" t="b">
        <f t="shared" si="290"/>
        <v>1</v>
      </c>
      <c r="T3730" s="6" t="b">
        <f t="shared" si="291"/>
        <v>1</v>
      </c>
      <c r="U3730" cm="1">
        <f t="array" ref="U3730">INDEX(hdd_products!$H$2:$H$21,MATCH(1,(hdd_products!$A$2:$A$21=hdd_orders!B3730)*(hdd_products!$H$2:$H$21=hdd_orders!F3730),0))</f>
        <v>339.39</v>
      </c>
      <c r="V3730" s="6" t="b">
        <f t="shared" si="292"/>
        <v>1</v>
      </c>
      <c r="W3730" s="4">
        <f t="shared" si="293"/>
        <v>678.78</v>
      </c>
      <c r="X3730" s="6" t="b">
        <f t="shared" si="294"/>
        <v>1</v>
      </c>
      <c r="AD3730" s="52"/>
    </row>
    <row r="3731" spans="1:30" x14ac:dyDescent="0.45">
      <c r="A3731" s="4">
        <v>3729</v>
      </c>
      <c r="B3731">
        <v>1011</v>
      </c>
      <c r="C3731">
        <v>34443</v>
      </c>
      <c r="D3731" t="str">
        <f>_xlfn.XLOOKUP(C3731,customer_table!$A$2:$A$4869,customer_table!$B$2:$B$4869)</f>
        <v>Small Business</v>
      </c>
      <c r="E3731">
        <v>4</v>
      </c>
      <c r="F3731">
        <v>664.86</v>
      </c>
      <c r="G3731">
        <v>2659.44</v>
      </c>
      <c r="H3731">
        <v>0</v>
      </c>
      <c r="I3731">
        <v>12.4</v>
      </c>
      <c r="J3731" s="5">
        <v>45434</v>
      </c>
      <c r="K3731" s="5">
        <v>45435</v>
      </c>
      <c r="L3731" t="s">
        <v>4885</v>
      </c>
      <c r="M3731" t="s">
        <v>4877</v>
      </c>
      <c r="N3731" t="s">
        <v>4901</v>
      </c>
      <c r="O3731" t="s">
        <v>4880</v>
      </c>
      <c r="P3731" t="s">
        <v>4886</v>
      </c>
      <c r="Q3731" s="4">
        <f>_xlfn.XLOOKUP(C3731,customer_table!$A$2:$A$4947,customer_table!$A$2:$A$4947)</f>
        <v>34443</v>
      </c>
      <c r="R3731" t="str">
        <f>_xlfn.XLOOKUP(D3731,customer_table!$B$2:$B$4947,customer_table!$B$2:$B$4947)</f>
        <v>Small Business</v>
      </c>
      <c r="S3731" s="4" t="b">
        <f t="shared" si="290"/>
        <v>1</v>
      </c>
      <c r="T3731" s="6" t="b">
        <f t="shared" si="291"/>
        <v>1</v>
      </c>
      <c r="U3731" cm="1">
        <f t="array" ref="U3731">INDEX(hdd_products!$H$2:$H$21,MATCH(1,(hdd_products!$A$2:$A$21=hdd_orders!B3731)*(hdd_products!$H$2:$H$21=hdd_orders!F3731),0))</f>
        <v>664.86</v>
      </c>
      <c r="V3731" s="6" t="b">
        <f t="shared" si="292"/>
        <v>1</v>
      </c>
      <c r="W3731" s="4">
        <f t="shared" si="293"/>
        <v>2659.44</v>
      </c>
      <c r="X3731" s="6" t="b">
        <f t="shared" si="294"/>
        <v>1</v>
      </c>
      <c r="AD3731" s="52"/>
    </row>
    <row r="3732" spans="1:30" x14ac:dyDescent="0.45">
      <c r="A3732" s="4">
        <v>3730</v>
      </c>
      <c r="B3732">
        <v>1010</v>
      </c>
      <c r="C3732">
        <v>79191</v>
      </c>
      <c r="D3732" t="str">
        <f>_xlfn.XLOOKUP(C3732,customer_table!$A$2:$A$4869,customer_table!$B$2:$B$4869)</f>
        <v>Consumer</v>
      </c>
      <c r="E3732">
        <v>1</v>
      </c>
      <c r="F3732">
        <v>446.61</v>
      </c>
      <c r="G3732">
        <v>446.61</v>
      </c>
      <c r="H3732">
        <v>0</v>
      </c>
      <c r="I3732">
        <v>7.61</v>
      </c>
      <c r="J3732" s="5">
        <v>45497</v>
      </c>
      <c r="K3732" s="5">
        <v>45498</v>
      </c>
      <c r="L3732" t="s">
        <v>4883</v>
      </c>
      <c r="M3732" t="s">
        <v>4896</v>
      </c>
      <c r="N3732" t="s">
        <v>4901</v>
      </c>
      <c r="O3732" t="s">
        <v>4880</v>
      </c>
      <c r="P3732" t="s">
        <v>4888</v>
      </c>
      <c r="Q3732" s="4">
        <f>_xlfn.XLOOKUP(C3732,customer_table!$A$2:$A$4947,customer_table!$A$2:$A$4947)</f>
        <v>79191</v>
      </c>
      <c r="R3732" t="str">
        <f>_xlfn.XLOOKUP(D3732,customer_table!$B$2:$B$4947,customer_table!$B$2:$B$4947)</f>
        <v>Consumer</v>
      </c>
      <c r="S3732" s="4" t="b">
        <f t="shared" si="290"/>
        <v>1</v>
      </c>
      <c r="T3732" s="6" t="b">
        <f t="shared" si="291"/>
        <v>1</v>
      </c>
      <c r="U3732" cm="1">
        <f t="array" ref="U3732">INDEX(hdd_products!$H$2:$H$21,MATCH(1,(hdd_products!$A$2:$A$21=hdd_orders!B3732)*(hdd_products!$H$2:$H$21=hdd_orders!F3732),0))</f>
        <v>446.61</v>
      </c>
      <c r="V3732" s="6" t="b">
        <f t="shared" si="292"/>
        <v>1</v>
      </c>
      <c r="W3732" s="4">
        <f t="shared" si="293"/>
        <v>446.61</v>
      </c>
      <c r="X3732" s="6" t="b">
        <f t="shared" si="294"/>
        <v>1</v>
      </c>
      <c r="AD3732" s="52"/>
    </row>
    <row r="3733" spans="1:30" x14ac:dyDescent="0.45">
      <c r="A3733" s="4">
        <v>3731</v>
      </c>
      <c r="B3733">
        <v>1004</v>
      </c>
      <c r="C3733">
        <v>94129</v>
      </c>
      <c r="D3733" t="str">
        <f>_xlfn.XLOOKUP(C3733,customer_table!$A$2:$A$4869,customer_table!$B$2:$B$4869)</f>
        <v>Enterprise</v>
      </c>
      <c r="E3733">
        <v>8</v>
      </c>
      <c r="F3733">
        <v>170.85</v>
      </c>
      <c r="G3733">
        <v>1366.8</v>
      </c>
      <c r="H3733">
        <v>0</v>
      </c>
      <c r="I3733">
        <v>7.27</v>
      </c>
      <c r="J3733" s="5">
        <v>45414</v>
      </c>
      <c r="K3733" s="5">
        <v>45418</v>
      </c>
      <c r="L3733" t="s">
        <v>4883</v>
      </c>
      <c r="M3733" t="s">
        <v>4881</v>
      </c>
      <c r="N3733" t="s">
        <v>4876</v>
      </c>
      <c r="O3733" t="s">
        <v>4880</v>
      </c>
      <c r="P3733" t="s">
        <v>4891</v>
      </c>
      <c r="Q3733" s="4">
        <f>_xlfn.XLOOKUP(C3733,customer_table!$A$2:$A$4947,customer_table!$A$2:$A$4947)</f>
        <v>94129</v>
      </c>
      <c r="R3733" t="str">
        <f>_xlfn.XLOOKUP(D3733,customer_table!$B$2:$B$4947,customer_table!$B$2:$B$4947)</f>
        <v>Enterprise</v>
      </c>
      <c r="S3733" s="4" t="b">
        <f t="shared" si="290"/>
        <v>1</v>
      </c>
      <c r="T3733" s="6" t="b">
        <f t="shared" si="291"/>
        <v>1</v>
      </c>
      <c r="U3733" cm="1">
        <f t="array" ref="U3733">INDEX(hdd_products!$H$2:$H$21,MATCH(1,(hdd_products!$A$2:$A$21=hdd_orders!B3733)*(hdd_products!$H$2:$H$21=hdd_orders!F3733),0))</f>
        <v>170.85</v>
      </c>
      <c r="V3733" s="6" t="b">
        <f t="shared" si="292"/>
        <v>1</v>
      </c>
      <c r="W3733" s="4">
        <f t="shared" si="293"/>
        <v>1366.8</v>
      </c>
      <c r="X3733" s="6" t="b">
        <f t="shared" si="294"/>
        <v>1</v>
      </c>
      <c r="AD3733" s="52"/>
    </row>
    <row r="3734" spans="1:30" x14ac:dyDescent="0.45">
      <c r="A3734" s="4">
        <v>3732</v>
      </c>
      <c r="B3734">
        <v>1007</v>
      </c>
      <c r="C3734">
        <v>36429</v>
      </c>
      <c r="D3734" t="str">
        <f>_xlfn.XLOOKUP(C3734,customer_table!$A$2:$A$4869,customer_table!$B$2:$B$4869)</f>
        <v>Enterprise</v>
      </c>
      <c r="E3734">
        <v>1</v>
      </c>
      <c r="F3734">
        <v>415.57</v>
      </c>
      <c r="G3734">
        <v>415.57</v>
      </c>
      <c r="H3734">
        <v>0</v>
      </c>
      <c r="I3734">
        <v>13.48</v>
      </c>
      <c r="J3734" s="5">
        <v>45321</v>
      </c>
      <c r="K3734" s="5">
        <v>45323</v>
      </c>
      <c r="L3734" t="s">
        <v>4895</v>
      </c>
      <c r="M3734" t="s">
        <v>4881</v>
      </c>
      <c r="N3734" t="s">
        <v>4876</v>
      </c>
      <c r="O3734" t="s">
        <v>4894</v>
      </c>
      <c r="P3734" t="s">
        <v>4884</v>
      </c>
      <c r="Q3734" s="4">
        <f>_xlfn.XLOOKUP(C3734,customer_table!$A$2:$A$4947,customer_table!$A$2:$A$4947)</f>
        <v>36429</v>
      </c>
      <c r="R3734" t="str">
        <f>_xlfn.XLOOKUP(D3734,customer_table!$B$2:$B$4947,customer_table!$B$2:$B$4947)</f>
        <v>Enterprise</v>
      </c>
      <c r="S3734" s="4" t="b">
        <f t="shared" si="290"/>
        <v>1</v>
      </c>
      <c r="T3734" s="6" t="b">
        <f t="shared" si="291"/>
        <v>1</v>
      </c>
      <c r="U3734" cm="1">
        <f t="array" ref="U3734">INDEX(hdd_products!$H$2:$H$21,MATCH(1,(hdd_products!$A$2:$A$21=hdd_orders!B3734)*(hdd_products!$H$2:$H$21=hdd_orders!F3734),0))</f>
        <v>415.57</v>
      </c>
      <c r="V3734" s="6" t="b">
        <f t="shared" si="292"/>
        <v>1</v>
      </c>
      <c r="W3734" s="4">
        <f t="shared" si="293"/>
        <v>415.57</v>
      </c>
      <c r="X3734" s="6" t="b">
        <f t="shared" si="294"/>
        <v>1</v>
      </c>
      <c r="AD3734" s="52"/>
    </row>
    <row r="3735" spans="1:30" x14ac:dyDescent="0.45">
      <c r="A3735" s="4">
        <v>3733</v>
      </c>
      <c r="B3735">
        <v>1005</v>
      </c>
      <c r="C3735">
        <v>16487</v>
      </c>
      <c r="D3735" t="str">
        <f>_xlfn.XLOOKUP(C3735,customer_table!$A$2:$A$4869,customer_table!$B$2:$B$4869)</f>
        <v>Enterprise</v>
      </c>
      <c r="E3735">
        <v>1</v>
      </c>
      <c r="F3735">
        <v>204.55</v>
      </c>
      <c r="G3735">
        <v>204.55</v>
      </c>
      <c r="H3735">
        <v>0</v>
      </c>
      <c r="I3735">
        <v>18.41</v>
      </c>
      <c r="J3735" s="5">
        <v>45595</v>
      </c>
      <c r="K3735" s="5">
        <v>45600</v>
      </c>
      <c r="L3735" t="s">
        <v>4889</v>
      </c>
      <c r="M3735" t="s">
        <v>4896</v>
      </c>
      <c r="N3735" t="s">
        <v>4876</v>
      </c>
      <c r="O3735" t="s">
        <v>4880</v>
      </c>
      <c r="P3735" t="s">
        <v>4884</v>
      </c>
      <c r="Q3735" s="4">
        <f>_xlfn.XLOOKUP(C3735,customer_table!$A$2:$A$4947,customer_table!$A$2:$A$4947)</f>
        <v>16487</v>
      </c>
      <c r="R3735" t="str">
        <f>_xlfn.XLOOKUP(D3735,customer_table!$B$2:$B$4947,customer_table!$B$2:$B$4947)</f>
        <v>Enterprise</v>
      </c>
      <c r="S3735" s="4" t="b">
        <f t="shared" si="290"/>
        <v>1</v>
      </c>
      <c r="T3735" s="6" t="b">
        <f t="shared" si="291"/>
        <v>1</v>
      </c>
      <c r="U3735" cm="1">
        <f t="array" ref="U3735">INDEX(hdd_products!$H$2:$H$21,MATCH(1,(hdd_products!$A$2:$A$21=hdd_orders!B3735)*(hdd_products!$H$2:$H$21=hdd_orders!F3735),0))</f>
        <v>204.55</v>
      </c>
      <c r="V3735" s="6" t="b">
        <f t="shared" si="292"/>
        <v>1</v>
      </c>
      <c r="W3735" s="4">
        <f t="shared" si="293"/>
        <v>204.55</v>
      </c>
      <c r="X3735" s="6" t="b">
        <f t="shared" si="294"/>
        <v>1</v>
      </c>
      <c r="AD3735" s="52"/>
    </row>
    <row r="3736" spans="1:30" x14ac:dyDescent="0.45">
      <c r="A3736" s="4">
        <v>3734</v>
      </c>
      <c r="B3736">
        <v>1014</v>
      </c>
      <c r="C3736">
        <v>72238</v>
      </c>
      <c r="D3736" t="str">
        <f>_xlfn.XLOOKUP(C3736,customer_table!$A$2:$A$4869,customer_table!$B$2:$B$4869)</f>
        <v>Small Business</v>
      </c>
      <c r="E3736">
        <v>1</v>
      </c>
      <c r="F3736">
        <v>686.52</v>
      </c>
      <c r="G3736">
        <v>686.52</v>
      </c>
      <c r="H3736">
        <v>0</v>
      </c>
      <c r="I3736">
        <v>7.51</v>
      </c>
      <c r="J3736" s="5">
        <v>45308</v>
      </c>
      <c r="K3736" s="5">
        <v>45309</v>
      </c>
      <c r="L3736" t="s">
        <v>4902</v>
      </c>
      <c r="M3736" t="s">
        <v>4877</v>
      </c>
      <c r="N3736" t="s">
        <v>4876</v>
      </c>
      <c r="O3736" t="s">
        <v>4880</v>
      </c>
      <c r="P3736" t="s">
        <v>4884</v>
      </c>
      <c r="Q3736" s="4">
        <f>_xlfn.XLOOKUP(C3736,customer_table!$A$2:$A$4947,customer_table!$A$2:$A$4947)</f>
        <v>72238</v>
      </c>
      <c r="R3736" t="str">
        <f>_xlfn.XLOOKUP(D3736,customer_table!$B$2:$B$4947,customer_table!$B$2:$B$4947)</f>
        <v>Small Business</v>
      </c>
      <c r="S3736" s="4" t="b">
        <f t="shared" si="290"/>
        <v>1</v>
      </c>
      <c r="T3736" s="6" t="b">
        <f t="shared" si="291"/>
        <v>1</v>
      </c>
      <c r="U3736" cm="1">
        <f t="array" ref="U3736">INDEX(hdd_products!$H$2:$H$21,MATCH(1,(hdd_products!$A$2:$A$21=hdd_orders!B3736)*(hdd_products!$H$2:$H$21=hdd_orders!F3736),0))</f>
        <v>686.52</v>
      </c>
      <c r="V3736" s="6" t="b">
        <f t="shared" si="292"/>
        <v>1</v>
      </c>
      <c r="W3736" s="4">
        <f t="shared" si="293"/>
        <v>686.52</v>
      </c>
      <c r="X3736" s="6" t="b">
        <f t="shared" si="294"/>
        <v>1</v>
      </c>
      <c r="AD3736" s="52"/>
    </row>
    <row r="3737" spans="1:30" x14ac:dyDescent="0.45">
      <c r="A3737" s="4">
        <v>3735</v>
      </c>
      <c r="B3737">
        <v>1003</v>
      </c>
      <c r="C3737">
        <v>87292</v>
      </c>
      <c r="D3737" t="str">
        <f>_xlfn.XLOOKUP(C3737,customer_table!$A$2:$A$4869,customer_table!$B$2:$B$4869)</f>
        <v>Enterprise</v>
      </c>
      <c r="E3737">
        <v>2</v>
      </c>
      <c r="F3737">
        <v>95.08</v>
      </c>
      <c r="G3737">
        <v>190.16</v>
      </c>
      <c r="H3737">
        <v>0</v>
      </c>
      <c r="I3737">
        <v>12.23</v>
      </c>
      <c r="J3737" s="5">
        <v>45645</v>
      </c>
      <c r="K3737" s="5">
        <v>45649</v>
      </c>
      <c r="L3737" t="s">
        <v>4885</v>
      </c>
      <c r="M3737" t="s">
        <v>4881</v>
      </c>
      <c r="N3737" t="s">
        <v>4876</v>
      </c>
      <c r="O3737" t="s">
        <v>4875</v>
      </c>
      <c r="P3737" t="s">
        <v>4888</v>
      </c>
      <c r="Q3737" s="4">
        <f>_xlfn.XLOOKUP(C3737,customer_table!$A$2:$A$4947,customer_table!$A$2:$A$4947)</f>
        <v>87292</v>
      </c>
      <c r="R3737" t="str">
        <f>_xlfn.XLOOKUP(D3737,customer_table!$B$2:$B$4947,customer_table!$B$2:$B$4947)</f>
        <v>Enterprise</v>
      </c>
      <c r="S3737" s="4" t="b">
        <f t="shared" si="290"/>
        <v>1</v>
      </c>
      <c r="T3737" s="6" t="b">
        <f t="shared" si="291"/>
        <v>1</v>
      </c>
      <c r="U3737" cm="1">
        <f t="array" ref="U3737">INDEX(hdd_products!$H$2:$H$21,MATCH(1,(hdd_products!$A$2:$A$21=hdd_orders!B3737)*(hdd_products!$H$2:$H$21=hdd_orders!F3737),0))</f>
        <v>95.08</v>
      </c>
      <c r="V3737" s="6" t="b">
        <f t="shared" si="292"/>
        <v>1</v>
      </c>
      <c r="W3737" s="4">
        <f t="shared" si="293"/>
        <v>190.16</v>
      </c>
      <c r="X3737" s="6" t="b">
        <f t="shared" si="294"/>
        <v>1</v>
      </c>
      <c r="AD3737" s="52"/>
    </row>
    <row r="3738" spans="1:30" x14ac:dyDescent="0.45">
      <c r="A3738" s="4">
        <v>3736</v>
      </c>
      <c r="B3738">
        <v>1009</v>
      </c>
      <c r="C3738">
        <v>23757</v>
      </c>
      <c r="D3738" t="str">
        <f>_xlfn.XLOOKUP(C3738,customer_table!$A$2:$A$4869,customer_table!$B$2:$B$4869)</f>
        <v>Enterprise</v>
      </c>
      <c r="E3738">
        <v>2</v>
      </c>
      <c r="F3738">
        <v>185.76</v>
      </c>
      <c r="G3738">
        <v>371.52</v>
      </c>
      <c r="H3738">
        <v>0</v>
      </c>
      <c r="I3738">
        <v>9.5500000000000007</v>
      </c>
      <c r="J3738" s="5">
        <v>45504</v>
      </c>
      <c r="K3738" s="5">
        <v>45505</v>
      </c>
      <c r="L3738" t="s">
        <v>4899</v>
      </c>
      <c r="M3738" t="s">
        <v>4896</v>
      </c>
      <c r="N3738" t="s">
        <v>4876</v>
      </c>
      <c r="O3738" t="s">
        <v>4875</v>
      </c>
      <c r="P3738" t="s">
        <v>4879</v>
      </c>
      <c r="Q3738" s="4">
        <f>_xlfn.XLOOKUP(C3738,customer_table!$A$2:$A$4947,customer_table!$A$2:$A$4947)</f>
        <v>23757</v>
      </c>
      <c r="R3738" t="str">
        <f>_xlfn.XLOOKUP(D3738,customer_table!$B$2:$B$4947,customer_table!$B$2:$B$4947)</f>
        <v>Enterprise</v>
      </c>
      <c r="S3738" s="4" t="b">
        <f t="shared" si="290"/>
        <v>1</v>
      </c>
      <c r="T3738" s="6" t="b">
        <f t="shared" si="291"/>
        <v>1</v>
      </c>
      <c r="U3738" cm="1">
        <f t="array" ref="U3738">INDEX(hdd_products!$H$2:$H$21,MATCH(1,(hdd_products!$A$2:$A$21=hdd_orders!B3738)*(hdd_products!$H$2:$H$21=hdd_orders!F3738),0))</f>
        <v>185.76</v>
      </c>
      <c r="V3738" s="6" t="b">
        <f t="shared" si="292"/>
        <v>1</v>
      </c>
      <c r="W3738" s="4">
        <f t="shared" si="293"/>
        <v>371.52</v>
      </c>
      <c r="X3738" s="6" t="b">
        <f t="shared" si="294"/>
        <v>1</v>
      </c>
      <c r="AD3738" s="52"/>
    </row>
    <row r="3739" spans="1:30" x14ac:dyDescent="0.45">
      <c r="A3739" s="4">
        <v>3737</v>
      </c>
      <c r="B3739">
        <v>1015</v>
      </c>
      <c r="C3739">
        <v>56501</v>
      </c>
      <c r="D3739" t="str">
        <f>_xlfn.XLOOKUP(C3739,customer_table!$A$2:$A$4869,customer_table!$B$2:$B$4869)</f>
        <v>Small Business</v>
      </c>
      <c r="E3739">
        <v>2</v>
      </c>
      <c r="F3739">
        <v>317.95</v>
      </c>
      <c r="G3739">
        <v>635.9</v>
      </c>
      <c r="H3739">
        <v>0</v>
      </c>
      <c r="I3739">
        <v>9.9700000000000006</v>
      </c>
      <c r="J3739" s="5">
        <v>45371</v>
      </c>
      <c r="K3739" s="5">
        <v>45378</v>
      </c>
      <c r="L3739" t="s">
        <v>4899</v>
      </c>
      <c r="M3739" t="s">
        <v>4881</v>
      </c>
      <c r="N3739" t="s">
        <v>4892</v>
      </c>
      <c r="O3739" t="s">
        <v>4880</v>
      </c>
      <c r="P3739" t="s">
        <v>4879</v>
      </c>
      <c r="Q3739" s="4">
        <f>_xlfn.XLOOKUP(C3739,customer_table!$A$2:$A$4947,customer_table!$A$2:$A$4947)</f>
        <v>56501</v>
      </c>
      <c r="R3739" t="str">
        <f>_xlfn.XLOOKUP(D3739,customer_table!$B$2:$B$4947,customer_table!$B$2:$B$4947)</f>
        <v>Small Business</v>
      </c>
      <c r="S3739" s="4" t="b">
        <f t="shared" si="290"/>
        <v>1</v>
      </c>
      <c r="T3739" s="6" t="b">
        <f t="shared" si="291"/>
        <v>1</v>
      </c>
      <c r="U3739" cm="1">
        <f t="array" ref="U3739">INDEX(hdd_products!$H$2:$H$21,MATCH(1,(hdd_products!$A$2:$A$21=hdd_orders!B3739)*(hdd_products!$H$2:$H$21=hdd_orders!F3739),0))</f>
        <v>317.95</v>
      </c>
      <c r="V3739" s="6" t="b">
        <f t="shared" si="292"/>
        <v>1</v>
      </c>
      <c r="W3739" s="4">
        <f t="shared" si="293"/>
        <v>635.9</v>
      </c>
      <c r="X3739" s="6" t="b">
        <f t="shared" si="294"/>
        <v>1</v>
      </c>
      <c r="AD3739" s="52"/>
    </row>
    <row r="3740" spans="1:30" x14ac:dyDescent="0.45">
      <c r="A3740" s="4">
        <v>3738</v>
      </c>
      <c r="B3740">
        <v>1007</v>
      </c>
      <c r="C3740">
        <v>22913</v>
      </c>
      <c r="D3740" t="str">
        <f>_xlfn.XLOOKUP(C3740,customer_table!$A$2:$A$4869,customer_table!$B$2:$B$4869)</f>
        <v>Enterprise</v>
      </c>
      <c r="E3740">
        <v>1</v>
      </c>
      <c r="F3740">
        <v>415.57</v>
      </c>
      <c r="G3740">
        <v>415.57</v>
      </c>
      <c r="H3740">
        <v>0</v>
      </c>
      <c r="I3740">
        <v>18.02</v>
      </c>
      <c r="J3740" s="5">
        <v>45318</v>
      </c>
      <c r="K3740" s="5">
        <v>45324</v>
      </c>
      <c r="L3740" t="s">
        <v>4878</v>
      </c>
      <c r="M3740" t="s">
        <v>4877</v>
      </c>
      <c r="N3740" t="s">
        <v>4876</v>
      </c>
      <c r="O3740" t="s">
        <v>4880</v>
      </c>
      <c r="P3740" t="s">
        <v>4891</v>
      </c>
      <c r="Q3740" s="4">
        <f>_xlfn.XLOOKUP(C3740,customer_table!$A$2:$A$4947,customer_table!$A$2:$A$4947)</f>
        <v>22913</v>
      </c>
      <c r="R3740" t="str">
        <f>_xlfn.XLOOKUP(D3740,customer_table!$B$2:$B$4947,customer_table!$B$2:$B$4947)</f>
        <v>Enterprise</v>
      </c>
      <c r="S3740" s="4" t="b">
        <f t="shared" si="290"/>
        <v>1</v>
      </c>
      <c r="T3740" s="6" t="b">
        <f t="shared" si="291"/>
        <v>1</v>
      </c>
      <c r="U3740" cm="1">
        <f t="array" ref="U3740">INDEX(hdd_products!$H$2:$H$21,MATCH(1,(hdd_products!$A$2:$A$21=hdd_orders!B3740)*(hdd_products!$H$2:$H$21=hdd_orders!F3740),0))</f>
        <v>415.57</v>
      </c>
      <c r="V3740" s="6" t="b">
        <f t="shared" si="292"/>
        <v>1</v>
      </c>
      <c r="W3740" s="4">
        <f t="shared" si="293"/>
        <v>415.57</v>
      </c>
      <c r="X3740" s="6" t="b">
        <f t="shared" si="294"/>
        <v>1</v>
      </c>
      <c r="AD3740" s="52"/>
    </row>
    <row r="3741" spans="1:30" x14ac:dyDescent="0.45">
      <c r="A3741" s="4">
        <v>3739</v>
      </c>
      <c r="B3741">
        <v>1005</v>
      </c>
      <c r="C3741">
        <v>53077</v>
      </c>
      <c r="D3741" t="str">
        <f>_xlfn.XLOOKUP(C3741,customer_table!$A$2:$A$4869,customer_table!$B$2:$B$4869)</f>
        <v>Enterprise</v>
      </c>
      <c r="E3741">
        <v>2</v>
      </c>
      <c r="F3741">
        <v>204.55</v>
      </c>
      <c r="G3741">
        <v>409.1</v>
      </c>
      <c r="H3741">
        <v>0</v>
      </c>
      <c r="I3741">
        <v>19.28</v>
      </c>
      <c r="J3741" s="5">
        <v>45617</v>
      </c>
      <c r="K3741" s="5">
        <v>45621</v>
      </c>
      <c r="L3741" t="s">
        <v>4887</v>
      </c>
      <c r="M3741" t="s">
        <v>4881</v>
      </c>
      <c r="N3741" t="s">
        <v>4876</v>
      </c>
      <c r="O3741" t="s">
        <v>4880</v>
      </c>
      <c r="P3741" t="s">
        <v>4874</v>
      </c>
      <c r="Q3741" s="4">
        <f>_xlfn.XLOOKUP(C3741,customer_table!$A$2:$A$4947,customer_table!$A$2:$A$4947)</f>
        <v>53077</v>
      </c>
      <c r="R3741" t="str">
        <f>_xlfn.XLOOKUP(D3741,customer_table!$B$2:$B$4947,customer_table!$B$2:$B$4947)</f>
        <v>Enterprise</v>
      </c>
      <c r="S3741" s="4" t="b">
        <f t="shared" si="290"/>
        <v>1</v>
      </c>
      <c r="T3741" s="6" t="b">
        <f t="shared" si="291"/>
        <v>1</v>
      </c>
      <c r="U3741" cm="1">
        <f t="array" ref="U3741">INDEX(hdd_products!$H$2:$H$21,MATCH(1,(hdd_products!$A$2:$A$21=hdd_orders!B3741)*(hdd_products!$H$2:$H$21=hdd_orders!F3741),0))</f>
        <v>204.55</v>
      </c>
      <c r="V3741" s="6" t="b">
        <f t="shared" si="292"/>
        <v>1</v>
      </c>
      <c r="W3741" s="4">
        <f t="shared" si="293"/>
        <v>409.1</v>
      </c>
      <c r="X3741" s="6" t="b">
        <f t="shared" si="294"/>
        <v>1</v>
      </c>
      <c r="AD3741" s="52"/>
    </row>
    <row r="3742" spans="1:30" x14ac:dyDescent="0.45">
      <c r="A3742" s="4">
        <v>3740</v>
      </c>
      <c r="B3742">
        <v>1001</v>
      </c>
      <c r="C3742">
        <v>54659</v>
      </c>
      <c r="D3742" t="str">
        <f>_xlfn.XLOOKUP(C3742,customer_table!$A$2:$A$4869,customer_table!$B$2:$B$4869)</f>
        <v>Consumer</v>
      </c>
      <c r="E3742">
        <v>12</v>
      </c>
      <c r="F3742">
        <v>129.16999999999999</v>
      </c>
      <c r="G3742">
        <v>1550.04</v>
      </c>
      <c r="H3742">
        <v>0</v>
      </c>
      <c r="I3742">
        <v>8.91</v>
      </c>
      <c r="J3742" s="5">
        <v>45331</v>
      </c>
      <c r="K3742" s="5">
        <v>45333</v>
      </c>
      <c r="L3742" t="s">
        <v>4883</v>
      </c>
      <c r="M3742" t="s">
        <v>4881</v>
      </c>
      <c r="N3742" t="s">
        <v>4901</v>
      </c>
      <c r="O3742" t="s">
        <v>4875</v>
      </c>
      <c r="P3742" t="s">
        <v>4886</v>
      </c>
      <c r="Q3742" s="4">
        <f>_xlfn.XLOOKUP(C3742,customer_table!$A$2:$A$4947,customer_table!$A$2:$A$4947)</f>
        <v>54659</v>
      </c>
      <c r="R3742" t="str">
        <f>_xlfn.XLOOKUP(D3742,customer_table!$B$2:$B$4947,customer_table!$B$2:$B$4947)</f>
        <v>Consumer</v>
      </c>
      <c r="S3742" s="4" t="b">
        <f t="shared" si="290"/>
        <v>1</v>
      </c>
      <c r="T3742" s="6" t="b">
        <f t="shared" si="291"/>
        <v>1</v>
      </c>
      <c r="U3742" cm="1">
        <f t="array" ref="U3742">INDEX(hdd_products!$H$2:$H$21,MATCH(1,(hdd_products!$A$2:$A$21=hdd_orders!B3742)*(hdd_products!$H$2:$H$21=hdd_orders!F3742),0))</f>
        <v>129.16999999999999</v>
      </c>
      <c r="V3742" s="6" t="b">
        <f t="shared" si="292"/>
        <v>1</v>
      </c>
      <c r="W3742" s="4">
        <f t="shared" si="293"/>
        <v>1550.04</v>
      </c>
      <c r="X3742" s="6" t="b">
        <f t="shared" si="294"/>
        <v>1</v>
      </c>
      <c r="AD3742" s="52"/>
    </row>
    <row r="3743" spans="1:30" x14ac:dyDescent="0.45">
      <c r="A3743" s="4">
        <v>3741</v>
      </c>
      <c r="B3743">
        <v>1006</v>
      </c>
      <c r="C3743">
        <v>31819</v>
      </c>
      <c r="D3743" t="str">
        <f>_xlfn.XLOOKUP(C3743,customer_table!$A$2:$A$4869,customer_table!$B$2:$B$4869)</f>
        <v>Enterprise</v>
      </c>
      <c r="E3743">
        <v>2</v>
      </c>
      <c r="F3743">
        <v>307.20999999999998</v>
      </c>
      <c r="G3743">
        <v>614.41999999999996</v>
      </c>
      <c r="H3743">
        <v>0</v>
      </c>
      <c r="I3743">
        <v>12.06</v>
      </c>
      <c r="J3743" s="5">
        <v>45653</v>
      </c>
      <c r="K3743" s="5">
        <v>45654</v>
      </c>
      <c r="L3743" t="s">
        <v>4882</v>
      </c>
      <c r="M3743" t="s">
        <v>4896</v>
      </c>
      <c r="N3743" t="s">
        <v>4876</v>
      </c>
      <c r="O3743" t="s">
        <v>4880</v>
      </c>
      <c r="P3743" t="s">
        <v>4891</v>
      </c>
      <c r="Q3743" s="4">
        <f>_xlfn.XLOOKUP(C3743,customer_table!$A$2:$A$4947,customer_table!$A$2:$A$4947)</f>
        <v>31819</v>
      </c>
      <c r="R3743" t="str">
        <f>_xlfn.XLOOKUP(D3743,customer_table!$B$2:$B$4947,customer_table!$B$2:$B$4947)</f>
        <v>Enterprise</v>
      </c>
      <c r="S3743" s="4" t="b">
        <f t="shared" si="290"/>
        <v>1</v>
      </c>
      <c r="T3743" s="6" t="b">
        <f t="shared" si="291"/>
        <v>1</v>
      </c>
      <c r="U3743" cm="1">
        <f t="array" ref="U3743">INDEX(hdd_products!$H$2:$H$21,MATCH(1,(hdd_products!$A$2:$A$21=hdd_orders!B3743)*(hdd_products!$H$2:$H$21=hdd_orders!F3743),0))</f>
        <v>307.20999999999998</v>
      </c>
      <c r="V3743" s="6" t="b">
        <f t="shared" si="292"/>
        <v>1</v>
      </c>
      <c r="W3743" s="4">
        <f t="shared" si="293"/>
        <v>614.41999999999996</v>
      </c>
      <c r="X3743" s="6" t="b">
        <f t="shared" si="294"/>
        <v>1</v>
      </c>
      <c r="AD3743" s="52"/>
    </row>
    <row r="3744" spans="1:30" x14ac:dyDescent="0.45">
      <c r="A3744" s="4">
        <v>3742</v>
      </c>
      <c r="B3744">
        <v>1002</v>
      </c>
      <c r="C3744">
        <v>71823</v>
      </c>
      <c r="D3744" t="str">
        <f>_xlfn.XLOOKUP(C3744,customer_table!$A$2:$A$4869,customer_table!$B$2:$B$4869)</f>
        <v>Small Business</v>
      </c>
      <c r="E3744">
        <v>2</v>
      </c>
      <c r="F3744">
        <v>198.26</v>
      </c>
      <c r="G3744">
        <v>396.52</v>
      </c>
      <c r="H3744">
        <v>0</v>
      </c>
      <c r="I3744">
        <v>17.22</v>
      </c>
      <c r="J3744" s="5">
        <v>45519</v>
      </c>
      <c r="K3744" s="5">
        <v>45524</v>
      </c>
      <c r="L3744" t="s">
        <v>4893</v>
      </c>
      <c r="M3744" t="s">
        <v>4881</v>
      </c>
      <c r="N3744" t="s">
        <v>4876</v>
      </c>
      <c r="O3744" t="s">
        <v>4894</v>
      </c>
      <c r="P3744" t="s">
        <v>4886</v>
      </c>
      <c r="Q3744" s="4">
        <f>_xlfn.XLOOKUP(C3744,customer_table!$A$2:$A$4947,customer_table!$A$2:$A$4947)</f>
        <v>71823</v>
      </c>
      <c r="R3744" t="str">
        <f>_xlfn.XLOOKUP(D3744,customer_table!$B$2:$B$4947,customer_table!$B$2:$B$4947)</f>
        <v>Small Business</v>
      </c>
      <c r="S3744" s="4" t="b">
        <f t="shared" si="290"/>
        <v>1</v>
      </c>
      <c r="T3744" s="6" t="b">
        <f t="shared" si="291"/>
        <v>1</v>
      </c>
      <c r="U3744" cm="1">
        <f t="array" ref="U3744">INDEX(hdd_products!$H$2:$H$21,MATCH(1,(hdd_products!$A$2:$A$21=hdd_orders!B3744)*(hdd_products!$H$2:$H$21=hdd_orders!F3744),0))</f>
        <v>198.26</v>
      </c>
      <c r="V3744" s="6" t="b">
        <f t="shared" si="292"/>
        <v>1</v>
      </c>
      <c r="W3744" s="4">
        <f t="shared" si="293"/>
        <v>396.52</v>
      </c>
      <c r="X3744" s="6" t="b">
        <f t="shared" si="294"/>
        <v>1</v>
      </c>
      <c r="AD3744" s="52"/>
    </row>
    <row r="3745" spans="1:30" x14ac:dyDescent="0.45">
      <c r="A3745" s="4">
        <v>3743</v>
      </c>
      <c r="B3745">
        <v>1004</v>
      </c>
      <c r="C3745">
        <v>24673</v>
      </c>
      <c r="D3745" t="str">
        <f>_xlfn.XLOOKUP(C3745,customer_table!$A$2:$A$4869,customer_table!$B$2:$B$4869)</f>
        <v>Consumer</v>
      </c>
      <c r="E3745">
        <v>2</v>
      </c>
      <c r="F3745">
        <v>170.85</v>
      </c>
      <c r="G3745">
        <v>341.7</v>
      </c>
      <c r="H3745">
        <v>0</v>
      </c>
      <c r="I3745">
        <v>8.44</v>
      </c>
      <c r="J3745" s="5">
        <v>45320</v>
      </c>
      <c r="K3745" s="5">
        <v>45326</v>
      </c>
      <c r="L3745" t="s">
        <v>4899</v>
      </c>
      <c r="M3745" t="s">
        <v>4881</v>
      </c>
      <c r="N3745" t="s">
        <v>4892</v>
      </c>
      <c r="O3745" t="s">
        <v>4875</v>
      </c>
      <c r="P3745" t="s">
        <v>4888</v>
      </c>
      <c r="Q3745" s="4">
        <f>_xlfn.XLOOKUP(C3745,customer_table!$A$2:$A$4947,customer_table!$A$2:$A$4947)</f>
        <v>24673</v>
      </c>
      <c r="R3745" t="str">
        <f>_xlfn.XLOOKUP(D3745,customer_table!$B$2:$B$4947,customer_table!$B$2:$B$4947)</f>
        <v>Consumer</v>
      </c>
      <c r="S3745" s="4" t="b">
        <f t="shared" si="290"/>
        <v>1</v>
      </c>
      <c r="T3745" s="6" t="b">
        <f t="shared" si="291"/>
        <v>1</v>
      </c>
      <c r="U3745" cm="1">
        <f t="array" ref="U3745">INDEX(hdd_products!$H$2:$H$21,MATCH(1,(hdd_products!$A$2:$A$21=hdd_orders!B3745)*(hdd_products!$H$2:$H$21=hdd_orders!F3745),0))</f>
        <v>170.85</v>
      </c>
      <c r="V3745" s="6" t="b">
        <f t="shared" si="292"/>
        <v>1</v>
      </c>
      <c r="W3745" s="4">
        <f t="shared" si="293"/>
        <v>341.7</v>
      </c>
      <c r="X3745" s="6" t="b">
        <f t="shared" si="294"/>
        <v>1</v>
      </c>
      <c r="AD3745" s="52"/>
    </row>
    <row r="3746" spans="1:30" x14ac:dyDescent="0.45">
      <c r="A3746" s="4">
        <v>3744</v>
      </c>
      <c r="B3746">
        <v>1007</v>
      </c>
      <c r="C3746">
        <v>90683</v>
      </c>
      <c r="D3746" t="str">
        <f>_xlfn.XLOOKUP(C3746,customer_table!$A$2:$A$4869,customer_table!$B$2:$B$4869)</f>
        <v>Consumer</v>
      </c>
      <c r="E3746">
        <v>3</v>
      </c>
      <c r="F3746">
        <v>415.57</v>
      </c>
      <c r="G3746">
        <v>1246.71</v>
      </c>
      <c r="H3746">
        <v>0</v>
      </c>
      <c r="I3746">
        <v>8.27</v>
      </c>
      <c r="J3746" s="5">
        <v>45574</v>
      </c>
      <c r="K3746" s="5">
        <v>45580</v>
      </c>
      <c r="L3746" t="s">
        <v>4902</v>
      </c>
      <c r="M3746" t="s">
        <v>4898</v>
      </c>
      <c r="N3746" t="s">
        <v>4876</v>
      </c>
      <c r="O3746" t="s">
        <v>4880</v>
      </c>
      <c r="P3746" t="s">
        <v>4888</v>
      </c>
      <c r="Q3746" s="4">
        <f>_xlfn.XLOOKUP(C3746,customer_table!$A$2:$A$4947,customer_table!$A$2:$A$4947)</f>
        <v>90683</v>
      </c>
      <c r="R3746" t="str">
        <f>_xlfn.XLOOKUP(D3746,customer_table!$B$2:$B$4947,customer_table!$B$2:$B$4947)</f>
        <v>Consumer</v>
      </c>
      <c r="S3746" s="4" t="b">
        <f t="shared" si="290"/>
        <v>1</v>
      </c>
      <c r="T3746" s="6" t="b">
        <f t="shared" si="291"/>
        <v>1</v>
      </c>
      <c r="U3746" cm="1">
        <f t="array" ref="U3746">INDEX(hdd_products!$H$2:$H$21,MATCH(1,(hdd_products!$A$2:$A$21=hdd_orders!B3746)*(hdd_products!$H$2:$H$21=hdd_orders!F3746),0))</f>
        <v>415.57</v>
      </c>
      <c r="V3746" s="6" t="b">
        <f t="shared" si="292"/>
        <v>1</v>
      </c>
      <c r="W3746" s="4">
        <f t="shared" si="293"/>
        <v>1246.71</v>
      </c>
      <c r="X3746" s="6" t="b">
        <f t="shared" si="294"/>
        <v>1</v>
      </c>
      <c r="AD3746" s="52"/>
    </row>
    <row r="3747" spans="1:30" x14ac:dyDescent="0.45">
      <c r="A3747" s="4">
        <v>3745</v>
      </c>
      <c r="B3747">
        <v>1013</v>
      </c>
      <c r="C3747">
        <v>87080</v>
      </c>
      <c r="D3747" t="str">
        <f>_xlfn.XLOOKUP(C3747,customer_table!$A$2:$A$4869,customer_table!$B$2:$B$4869)</f>
        <v>Enterprise</v>
      </c>
      <c r="E3747">
        <v>8</v>
      </c>
      <c r="F3747">
        <v>588.66999999999996</v>
      </c>
      <c r="G3747">
        <v>4709.3599999999997</v>
      </c>
      <c r="H3747">
        <v>0</v>
      </c>
      <c r="I3747">
        <v>11.78</v>
      </c>
      <c r="J3747" s="5">
        <v>45395</v>
      </c>
      <c r="K3747" s="5">
        <v>45401</v>
      </c>
      <c r="L3747" t="s">
        <v>4900</v>
      </c>
      <c r="M3747" t="s">
        <v>4881</v>
      </c>
      <c r="N3747" t="s">
        <v>4876</v>
      </c>
      <c r="O3747" t="s">
        <v>4875</v>
      </c>
      <c r="P3747" t="s">
        <v>4879</v>
      </c>
      <c r="Q3747" s="4">
        <f>_xlfn.XLOOKUP(C3747,customer_table!$A$2:$A$4947,customer_table!$A$2:$A$4947)</f>
        <v>87080</v>
      </c>
      <c r="R3747" t="str">
        <f>_xlfn.XLOOKUP(D3747,customer_table!$B$2:$B$4947,customer_table!$B$2:$B$4947)</f>
        <v>Enterprise</v>
      </c>
      <c r="S3747" s="4" t="b">
        <f t="shared" si="290"/>
        <v>1</v>
      </c>
      <c r="T3747" s="6" t="b">
        <f t="shared" si="291"/>
        <v>1</v>
      </c>
      <c r="U3747" cm="1">
        <f t="array" ref="U3747">INDEX(hdd_products!$H$2:$H$21,MATCH(1,(hdd_products!$A$2:$A$21=hdd_orders!B3747)*(hdd_products!$H$2:$H$21=hdd_orders!F3747),0))</f>
        <v>588.66999999999996</v>
      </c>
      <c r="V3747" s="6" t="b">
        <f t="shared" si="292"/>
        <v>1</v>
      </c>
      <c r="W3747" s="4">
        <f t="shared" si="293"/>
        <v>4709.3599999999997</v>
      </c>
      <c r="X3747" s="6" t="b">
        <f t="shared" si="294"/>
        <v>1</v>
      </c>
      <c r="AD3747" s="52"/>
    </row>
    <row r="3748" spans="1:30" x14ac:dyDescent="0.45">
      <c r="A3748" s="4">
        <v>3746</v>
      </c>
      <c r="B3748">
        <v>1006</v>
      </c>
      <c r="C3748">
        <v>35947</v>
      </c>
      <c r="D3748" t="str">
        <f>_xlfn.XLOOKUP(C3748,customer_table!$A$2:$A$4869,customer_table!$B$2:$B$4869)</f>
        <v>Small Business</v>
      </c>
      <c r="E3748">
        <v>2</v>
      </c>
      <c r="F3748">
        <v>307.20999999999998</v>
      </c>
      <c r="G3748">
        <v>614.41999999999996</v>
      </c>
      <c r="H3748">
        <v>0</v>
      </c>
      <c r="I3748">
        <v>13.35</v>
      </c>
      <c r="J3748" s="5">
        <v>45543</v>
      </c>
      <c r="K3748" s="5">
        <v>45550</v>
      </c>
      <c r="L3748" t="s">
        <v>4895</v>
      </c>
      <c r="M3748" t="s">
        <v>4898</v>
      </c>
      <c r="N3748" t="s">
        <v>4876</v>
      </c>
      <c r="O3748" t="s">
        <v>4875</v>
      </c>
      <c r="P3748" t="s">
        <v>4888</v>
      </c>
      <c r="Q3748" s="4">
        <f>_xlfn.XLOOKUP(C3748,customer_table!$A$2:$A$4947,customer_table!$A$2:$A$4947)</f>
        <v>35947</v>
      </c>
      <c r="R3748" t="str">
        <f>_xlfn.XLOOKUP(D3748,customer_table!$B$2:$B$4947,customer_table!$B$2:$B$4947)</f>
        <v>Small Business</v>
      </c>
      <c r="S3748" s="4" t="b">
        <f t="shared" si="290"/>
        <v>1</v>
      </c>
      <c r="T3748" s="6" t="b">
        <f t="shared" si="291"/>
        <v>1</v>
      </c>
      <c r="U3748" cm="1">
        <f t="array" ref="U3748">INDEX(hdd_products!$H$2:$H$21,MATCH(1,(hdd_products!$A$2:$A$21=hdd_orders!B3748)*(hdd_products!$H$2:$H$21=hdd_orders!F3748),0))</f>
        <v>307.20999999999998</v>
      </c>
      <c r="V3748" s="6" t="b">
        <f t="shared" si="292"/>
        <v>1</v>
      </c>
      <c r="W3748" s="4">
        <f t="shared" si="293"/>
        <v>614.41999999999996</v>
      </c>
      <c r="X3748" s="6" t="b">
        <f t="shared" si="294"/>
        <v>1</v>
      </c>
      <c r="AD3748" s="52"/>
    </row>
    <row r="3749" spans="1:30" x14ac:dyDescent="0.45">
      <c r="A3749" s="4">
        <v>3747</v>
      </c>
      <c r="B3749">
        <v>1002</v>
      </c>
      <c r="C3749">
        <v>83355</v>
      </c>
      <c r="D3749" t="str">
        <f>_xlfn.XLOOKUP(C3749,customer_table!$A$2:$A$4869,customer_table!$B$2:$B$4869)</f>
        <v>Enterprise</v>
      </c>
      <c r="E3749">
        <v>1</v>
      </c>
      <c r="F3749">
        <v>198.26</v>
      </c>
      <c r="G3749">
        <v>198.26</v>
      </c>
      <c r="H3749">
        <v>0</v>
      </c>
      <c r="I3749">
        <v>14.62</v>
      </c>
      <c r="J3749" s="5">
        <v>45312</v>
      </c>
      <c r="K3749" s="5">
        <v>45316</v>
      </c>
      <c r="L3749" t="s">
        <v>4882</v>
      </c>
      <c r="M3749" t="s">
        <v>4877</v>
      </c>
      <c r="N3749" t="s">
        <v>4876</v>
      </c>
      <c r="O3749" t="s">
        <v>4875</v>
      </c>
      <c r="P3749" t="s">
        <v>4884</v>
      </c>
      <c r="Q3749" s="4">
        <f>_xlfn.XLOOKUP(C3749,customer_table!$A$2:$A$4947,customer_table!$A$2:$A$4947)</f>
        <v>83355</v>
      </c>
      <c r="R3749" t="str">
        <f>_xlfn.XLOOKUP(D3749,customer_table!$B$2:$B$4947,customer_table!$B$2:$B$4947)</f>
        <v>Enterprise</v>
      </c>
      <c r="S3749" s="4" t="b">
        <f t="shared" si="290"/>
        <v>1</v>
      </c>
      <c r="T3749" s="6" t="b">
        <f t="shared" si="291"/>
        <v>1</v>
      </c>
      <c r="U3749" cm="1">
        <f t="array" ref="U3749">INDEX(hdd_products!$H$2:$H$21,MATCH(1,(hdd_products!$A$2:$A$21=hdd_orders!B3749)*(hdd_products!$H$2:$H$21=hdd_orders!F3749),0))</f>
        <v>198.26</v>
      </c>
      <c r="V3749" s="6" t="b">
        <f t="shared" si="292"/>
        <v>1</v>
      </c>
      <c r="W3749" s="4">
        <f t="shared" si="293"/>
        <v>198.26</v>
      </c>
      <c r="X3749" s="6" t="b">
        <f t="shared" si="294"/>
        <v>1</v>
      </c>
      <c r="AD3749" s="52"/>
    </row>
    <row r="3750" spans="1:30" x14ac:dyDescent="0.45">
      <c r="A3750" s="4">
        <v>3748</v>
      </c>
      <c r="B3750">
        <v>1009</v>
      </c>
      <c r="C3750">
        <v>81963</v>
      </c>
      <c r="D3750" t="str">
        <f>_xlfn.XLOOKUP(C3750,customer_table!$A$2:$A$4869,customer_table!$B$2:$B$4869)</f>
        <v>Enterprise</v>
      </c>
      <c r="E3750">
        <v>2</v>
      </c>
      <c r="F3750">
        <v>185.76</v>
      </c>
      <c r="G3750">
        <v>371.52</v>
      </c>
      <c r="H3750">
        <v>0</v>
      </c>
      <c r="I3750">
        <v>7.02</v>
      </c>
      <c r="J3750" s="5">
        <v>45438</v>
      </c>
      <c r="K3750" s="5">
        <v>45443</v>
      </c>
      <c r="L3750" t="s">
        <v>4883</v>
      </c>
      <c r="M3750" t="s">
        <v>4896</v>
      </c>
      <c r="N3750" t="s">
        <v>4876</v>
      </c>
      <c r="O3750" t="s">
        <v>4875</v>
      </c>
      <c r="P3750" t="s">
        <v>4874</v>
      </c>
      <c r="Q3750" s="4">
        <f>_xlfn.XLOOKUP(C3750,customer_table!$A$2:$A$4947,customer_table!$A$2:$A$4947)</f>
        <v>81963</v>
      </c>
      <c r="R3750" t="str">
        <f>_xlfn.XLOOKUP(D3750,customer_table!$B$2:$B$4947,customer_table!$B$2:$B$4947)</f>
        <v>Enterprise</v>
      </c>
      <c r="S3750" s="4" t="b">
        <f t="shared" si="290"/>
        <v>1</v>
      </c>
      <c r="T3750" s="6" t="b">
        <f t="shared" si="291"/>
        <v>1</v>
      </c>
      <c r="U3750" cm="1">
        <f t="array" ref="U3750">INDEX(hdd_products!$H$2:$H$21,MATCH(1,(hdd_products!$A$2:$A$21=hdd_orders!B3750)*(hdd_products!$H$2:$H$21=hdd_orders!F3750),0))</f>
        <v>185.76</v>
      </c>
      <c r="V3750" s="6" t="b">
        <f t="shared" si="292"/>
        <v>1</v>
      </c>
      <c r="W3750" s="4">
        <f t="shared" si="293"/>
        <v>371.52</v>
      </c>
      <c r="X3750" s="6" t="b">
        <f t="shared" si="294"/>
        <v>1</v>
      </c>
      <c r="AD3750" s="52"/>
    </row>
    <row r="3751" spans="1:30" x14ac:dyDescent="0.45">
      <c r="A3751" s="4">
        <v>3749</v>
      </c>
      <c r="B3751">
        <v>1009</v>
      </c>
      <c r="C3751">
        <v>95371</v>
      </c>
      <c r="D3751" t="str">
        <f>_xlfn.XLOOKUP(C3751,customer_table!$A$2:$A$4869,customer_table!$B$2:$B$4869)</f>
        <v>Consumer</v>
      </c>
      <c r="E3751">
        <v>1</v>
      </c>
      <c r="F3751">
        <v>185.76</v>
      </c>
      <c r="G3751">
        <v>185.76</v>
      </c>
      <c r="H3751">
        <v>0</v>
      </c>
      <c r="I3751">
        <v>8.02</v>
      </c>
      <c r="J3751" s="5">
        <v>45548</v>
      </c>
      <c r="K3751" s="5">
        <v>45549</v>
      </c>
      <c r="L3751" t="s">
        <v>4899</v>
      </c>
      <c r="M3751" t="s">
        <v>4896</v>
      </c>
      <c r="N3751" t="s">
        <v>4876</v>
      </c>
      <c r="O3751" t="s">
        <v>4875</v>
      </c>
      <c r="P3751" t="s">
        <v>4874</v>
      </c>
      <c r="Q3751" s="4">
        <f>_xlfn.XLOOKUP(C3751,customer_table!$A$2:$A$4947,customer_table!$A$2:$A$4947)</f>
        <v>95371</v>
      </c>
      <c r="R3751" t="str">
        <f>_xlfn.XLOOKUP(D3751,customer_table!$B$2:$B$4947,customer_table!$B$2:$B$4947)</f>
        <v>Consumer</v>
      </c>
      <c r="S3751" s="4" t="b">
        <f t="shared" si="290"/>
        <v>1</v>
      </c>
      <c r="T3751" s="6" t="b">
        <f t="shared" si="291"/>
        <v>1</v>
      </c>
      <c r="U3751" cm="1">
        <f t="array" ref="U3751">INDEX(hdd_products!$H$2:$H$21,MATCH(1,(hdd_products!$A$2:$A$21=hdd_orders!B3751)*(hdd_products!$H$2:$H$21=hdd_orders!F3751),0))</f>
        <v>185.76</v>
      </c>
      <c r="V3751" s="6" t="b">
        <f t="shared" si="292"/>
        <v>1</v>
      </c>
      <c r="W3751" s="4">
        <f t="shared" si="293"/>
        <v>185.76</v>
      </c>
      <c r="X3751" s="6" t="b">
        <f t="shared" si="294"/>
        <v>1</v>
      </c>
      <c r="AD3751" s="52"/>
    </row>
    <row r="3752" spans="1:30" x14ac:dyDescent="0.45">
      <c r="A3752" s="4">
        <v>3750</v>
      </c>
      <c r="B3752">
        <v>1004</v>
      </c>
      <c r="C3752">
        <v>37955</v>
      </c>
      <c r="D3752" t="str">
        <f>_xlfn.XLOOKUP(C3752,customer_table!$A$2:$A$4869,customer_table!$B$2:$B$4869)</f>
        <v>Small Business</v>
      </c>
      <c r="E3752">
        <v>8</v>
      </c>
      <c r="F3752">
        <v>170.85</v>
      </c>
      <c r="G3752">
        <v>1366.8</v>
      </c>
      <c r="H3752">
        <v>0</v>
      </c>
      <c r="I3752">
        <v>19.059999999999999</v>
      </c>
      <c r="J3752" s="5">
        <v>45391</v>
      </c>
      <c r="K3752" s="5">
        <v>45398</v>
      </c>
      <c r="L3752" t="s">
        <v>4887</v>
      </c>
      <c r="M3752" t="s">
        <v>4896</v>
      </c>
      <c r="N3752" t="s">
        <v>4876</v>
      </c>
      <c r="O3752" t="s">
        <v>4875</v>
      </c>
      <c r="P3752" t="s">
        <v>4888</v>
      </c>
      <c r="Q3752" s="4">
        <f>_xlfn.XLOOKUP(C3752,customer_table!$A$2:$A$4947,customer_table!$A$2:$A$4947)</f>
        <v>37955</v>
      </c>
      <c r="R3752" t="str">
        <f>_xlfn.XLOOKUP(D3752,customer_table!$B$2:$B$4947,customer_table!$B$2:$B$4947)</f>
        <v>Small Business</v>
      </c>
      <c r="S3752" s="4" t="b">
        <f t="shared" si="290"/>
        <v>1</v>
      </c>
      <c r="T3752" s="6" t="b">
        <f t="shared" si="291"/>
        <v>1</v>
      </c>
      <c r="U3752" cm="1">
        <f t="array" ref="U3752">INDEX(hdd_products!$H$2:$H$21,MATCH(1,(hdd_products!$A$2:$A$21=hdd_orders!B3752)*(hdd_products!$H$2:$H$21=hdd_orders!F3752),0))</f>
        <v>170.85</v>
      </c>
      <c r="V3752" s="6" t="b">
        <f t="shared" si="292"/>
        <v>1</v>
      </c>
      <c r="W3752" s="4">
        <f t="shared" si="293"/>
        <v>1366.8</v>
      </c>
      <c r="X3752" s="6" t="b">
        <f t="shared" si="294"/>
        <v>1</v>
      </c>
      <c r="AD3752" s="52"/>
    </row>
    <row r="3753" spans="1:30" x14ac:dyDescent="0.45">
      <c r="A3753" s="4">
        <v>3751</v>
      </c>
      <c r="B3753">
        <v>1004</v>
      </c>
      <c r="C3753">
        <v>60390</v>
      </c>
      <c r="D3753" t="str">
        <f>_xlfn.XLOOKUP(C3753,customer_table!$A$2:$A$4869,customer_table!$B$2:$B$4869)</f>
        <v>Enterprise</v>
      </c>
      <c r="E3753">
        <v>4</v>
      </c>
      <c r="F3753">
        <v>170.85</v>
      </c>
      <c r="G3753">
        <v>683.4</v>
      </c>
      <c r="H3753">
        <v>0</v>
      </c>
      <c r="I3753">
        <v>11.75</v>
      </c>
      <c r="J3753" s="5">
        <v>45354</v>
      </c>
      <c r="K3753" s="5">
        <v>45358</v>
      </c>
      <c r="L3753" t="s">
        <v>4900</v>
      </c>
      <c r="M3753" t="s">
        <v>4877</v>
      </c>
      <c r="N3753" t="s">
        <v>4876</v>
      </c>
      <c r="O3753" t="s">
        <v>4880</v>
      </c>
      <c r="P3753" t="s">
        <v>4891</v>
      </c>
      <c r="Q3753" s="4">
        <f>_xlfn.XLOOKUP(C3753,customer_table!$A$2:$A$4947,customer_table!$A$2:$A$4947)</f>
        <v>60390</v>
      </c>
      <c r="R3753" t="str">
        <f>_xlfn.XLOOKUP(D3753,customer_table!$B$2:$B$4947,customer_table!$B$2:$B$4947)</f>
        <v>Enterprise</v>
      </c>
      <c r="S3753" s="4" t="b">
        <f t="shared" si="290"/>
        <v>1</v>
      </c>
      <c r="T3753" s="6" t="b">
        <f t="shared" si="291"/>
        <v>1</v>
      </c>
      <c r="U3753" cm="1">
        <f t="array" ref="U3753">INDEX(hdd_products!$H$2:$H$21,MATCH(1,(hdd_products!$A$2:$A$21=hdd_orders!B3753)*(hdd_products!$H$2:$H$21=hdd_orders!F3753),0))</f>
        <v>170.85</v>
      </c>
      <c r="V3753" s="6" t="b">
        <f t="shared" si="292"/>
        <v>1</v>
      </c>
      <c r="W3753" s="4">
        <f t="shared" si="293"/>
        <v>683.4</v>
      </c>
      <c r="X3753" s="6" t="b">
        <f t="shared" si="294"/>
        <v>1</v>
      </c>
      <c r="AD3753" s="52"/>
    </row>
    <row r="3754" spans="1:30" x14ac:dyDescent="0.45">
      <c r="A3754" s="4">
        <v>3752</v>
      </c>
      <c r="B3754">
        <v>1007</v>
      </c>
      <c r="C3754">
        <v>44023</v>
      </c>
      <c r="D3754" t="str">
        <f>_xlfn.XLOOKUP(C3754,customer_table!$A$2:$A$4869,customer_table!$B$2:$B$4869)</f>
        <v>Small Business</v>
      </c>
      <c r="E3754">
        <v>1</v>
      </c>
      <c r="F3754">
        <v>415.57</v>
      </c>
      <c r="G3754">
        <v>415.57</v>
      </c>
      <c r="H3754">
        <v>0</v>
      </c>
      <c r="I3754">
        <v>19.38</v>
      </c>
      <c r="J3754" s="5">
        <v>45574</v>
      </c>
      <c r="K3754" s="5">
        <v>45577</v>
      </c>
      <c r="L3754" t="s">
        <v>4887</v>
      </c>
      <c r="M3754" t="s">
        <v>4877</v>
      </c>
      <c r="N3754" t="s">
        <v>4876</v>
      </c>
      <c r="O3754" t="s">
        <v>4880</v>
      </c>
      <c r="P3754" t="s">
        <v>4888</v>
      </c>
      <c r="Q3754" s="4">
        <f>_xlfn.XLOOKUP(C3754,customer_table!$A$2:$A$4947,customer_table!$A$2:$A$4947)</f>
        <v>44023</v>
      </c>
      <c r="R3754" t="str">
        <f>_xlfn.XLOOKUP(D3754,customer_table!$B$2:$B$4947,customer_table!$B$2:$B$4947)</f>
        <v>Small Business</v>
      </c>
      <c r="S3754" s="4" t="b">
        <f t="shared" si="290"/>
        <v>1</v>
      </c>
      <c r="T3754" s="6" t="b">
        <f t="shared" si="291"/>
        <v>1</v>
      </c>
      <c r="U3754" cm="1">
        <f t="array" ref="U3754">INDEX(hdd_products!$H$2:$H$21,MATCH(1,(hdd_products!$A$2:$A$21=hdd_orders!B3754)*(hdd_products!$H$2:$H$21=hdd_orders!F3754),0))</f>
        <v>415.57</v>
      </c>
      <c r="V3754" s="6" t="b">
        <f t="shared" si="292"/>
        <v>1</v>
      </c>
      <c r="W3754" s="4">
        <f t="shared" si="293"/>
        <v>415.57</v>
      </c>
      <c r="X3754" s="6" t="b">
        <f t="shared" si="294"/>
        <v>1</v>
      </c>
      <c r="AD3754" s="52"/>
    </row>
    <row r="3755" spans="1:30" x14ac:dyDescent="0.45">
      <c r="A3755" s="4">
        <v>3753</v>
      </c>
      <c r="B3755">
        <v>1014</v>
      </c>
      <c r="C3755">
        <v>99474</v>
      </c>
      <c r="D3755" t="str">
        <f>_xlfn.XLOOKUP(C3755,customer_table!$A$2:$A$4869,customer_table!$B$2:$B$4869)</f>
        <v>Consumer</v>
      </c>
      <c r="E3755">
        <v>3</v>
      </c>
      <c r="F3755">
        <v>686.52</v>
      </c>
      <c r="G3755">
        <v>2059.56</v>
      </c>
      <c r="H3755">
        <v>0</v>
      </c>
      <c r="I3755">
        <v>17.760000000000002</v>
      </c>
      <c r="J3755" s="5">
        <v>45491</v>
      </c>
      <c r="K3755" s="5">
        <v>45498</v>
      </c>
      <c r="L3755" t="s">
        <v>4887</v>
      </c>
      <c r="M3755" t="s">
        <v>4881</v>
      </c>
      <c r="N3755" t="s">
        <v>4901</v>
      </c>
      <c r="O3755" t="s">
        <v>4880</v>
      </c>
      <c r="P3755" t="s">
        <v>4874</v>
      </c>
      <c r="Q3755" s="4">
        <f>_xlfn.XLOOKUP(C3755,customer_table!$A$2:$A$4947,customer_table!$A$2:$A$4947)</f>
        <v>99474</v>
      </c>
      <c r="R3755" t="str">
        <f>_xlfn.XLOOKUP(D3755,customer_table!$B$2:$B$4947,customer_table!$B$2:$B$4947)</f>
        <v>Consumer</v>
      </c>
      <c r="S3755" s="4" t="b">
        <f t="shared" si="290"/>
        <v>1</v>
      </c>
      <c r="T3755" s="6" t="b">
        <f t="shared" si="291"/>
        <v>1</v>
      </c>
      <c r="U3755" cm="1">
        <f t="array" ref="U3755">INDEX(hdd_products!$H$2:$H$21,MATCH(1,(hdd_products!$A$2:$A$21=hdd_orders!B3755)*(hdd_products!$H$2:$H$21=hdd_orders!F3755),0))</f>
        <v>686.52</v>
      </c>
      <c r="V3755" s="6" t="b">
        <f t="shared" si="292"/>
        <v>1</v>
      </c>
      <c r="W3755" s="4">
        <f t="shared" si="293"/>
        <v>2059.56</v>
      </c>
      <c r="X3755" s="6" t="b">
        <f t="shared" si="294"/>
        <v>1</v>
      </c>
      <c r="AD3755" s="52"/>
    </row>
    <row r="3756" spans="1:30" x14ac:dyDescent="0.45">
      <c r="A3756" s="4">
        <v>3754</v>
      </c>
      <c r="B3756">
        <v>1002</v>
      </c>
      <c r="C3756">
        <v>57798</v>
      </c>
      <c r="D3756" t="str">
        <f>_xlfn.XLOOKUP(C3756,customer_table!$A$2:$A$4869,customer_table!$B$2:$B$4869)</f>
        <v>Small Business</v>
      </c>
      <c r="E3756">
        <v>1</v>
      </c>
      <c r="F3756">
        <v>198.26</v>
      </c>
      <c r="G3756">
        <v>198.26</v>
      </c>
      <c r="H3756">
        <v>0</v>
      </c>
      <c r="I3756">
        <v>7.6</v>
      </c>
      <c r="J3756" s="5">
        <v>45645</v>
      </c>
      <c r="K3756" s="5">
        <v>45646</v>
      </c>
      <c r="L3756" t="s">
        <v>4902</v>
      </c>
      <c r="M3756" t="s">
        <v>4881</v>
      </c>
      <c r="N3756" t="s">
        <v>4876</v>
      </c>
      <c r="O3756" t="s">
        <v>4880</v>
      </c>
      <c r="P3756" t="s">
        <v>4879</v>
      </c>
      <c r="Q3756" s="4">
        <f>_xlfn.XLOOKUP(C3756,customer_table!$A$2:$A$4947,customer_table!$A$2:$A$4947)</f>
        <v>57798</v>
      </c>
      <c r="R3756" t="str">
        <f>_xlfn.XLOOKUP(D3756,customer_table!$B$2:$B$4947,customer_table!$B$2:$B$4947)</f>
        <v>Small Business</v>
      </c>
      <c r="S3756" s="4" t="b">
        <f t="shared" si="290"/>
        <v>1</v>
      </c>
      <c r="T3756" s="6" t="b">
        <f t="shared" si="291"/>
        <v>1</v>
      </c>
      <c r="U3756" cm="1">
        <f t="array" ref="U3756">INDEX(hdd_products!$H$2:$H$21,MATCH(1,(hdd_products!$A$2:$A$21=hdd_orders!B3756)*(hdd_products!$H$2:$H$21=hdd_orders!F3756),0))</f>
        <v>198.26</v>
      </c>
      <c r="V3756" s="6" t="b">
        <f t="shared" si="292"/>
        <v>1</v>
      </c>
      <c r="W3756" s="4">
        <f t="shared" si="293"/>
        <v>198.26</v>
      </c>
      <c r="X3756" s="6" t="b">
        <f t="shared" si="294"/>
        <v>1</v>
      </c>
      <c r="AD3756" s="52"/>
    </row>
    <row r="3757" spans="1:30" x14ac:dyDescent="0.45">
      <c r="A3757" s="4">
        <v>3755</v>
      </c>
      <c r="B3757">
        <v>1008</v>
      </c>
      <c r="C3757">
        <v>25130</v>
      </c>
      <c r="D3757" t="str">
        <f>_xlfn.XLOOKUP(C3757,customer_table!$A$2:$A$4869,customer_table!$B$2:$B$4869)</f>
        <v>Enterprise</v>
      </c>
      <c r="E3757">
        <v>2</v>
      </c>
      <c r="F3757">
        <v>269.08</v>
      </c>
      <c r="G3757">
        <v>538.16</v>
      </c>
      <c r="H3757">
        <v>0</v>
      </c>
      <c r="I3757">
        <v>17.28</v>
      </c>
      <c r="J3757" s="5">
        <v>45364</v>
      </c>
      <c r="K3757" s="5">
        <v>45365</v>
      </c>
      <c r="L3757" t="s">
        <v>4878</v>
      </c>
      <c r="M3757" t="s">
        <v>4877</v>
      </c>
      <c r="N3757" t="s">
        <v>4901</v>
      </c>
      <c r="O3757" t="s">
        <v>4875</v>
      </c>
      <c r="P3757" t="s">
        <v>4888</v>
      </c>
      <c r="Q3757" s="4">
        <f>_xlfn.XLOOKUP(C3757,customer_table!$A$2:$A$4947,customer_table!$A$2:$A$4947)</f>
        <v>25130</v>
      </c>
      <c r="R3757" t="str">
        <f>_xlfn.XLOOKUP(D3757,customer_table!$B$2:$B$4947,customer_table!$B$2:$B$4947)</f>
        <v>Enterprise</v>
      </c>
      <c r="S3757" s="4" t="b">
        <f t="shared" si="290"/>
        <v>1</v>
      </c>
      <c r="T3757" s="6" t="b">
        <f t="shared" si="291"/>
        <v>1</v>
      </c>
      <c r="U3757" cm="1">
        <f t="array" ref="U3757">INDEX(hdd_products!$H$2:$H$21,MATCH(1,(hdd_products!$A$2:$A$21=hdd_orders!B3757)*(hdd_products!$H$2:$H$21=hdd_orders!F3757),0))</f>
        <v>269.08</v>
      </c>
      <c r="V3757" s="6" t="b">
        <f t="shared" si="292"/>
        <v>1</v>
      </c>
      <c r="W3757" s="4">
        <f t="shared" si="293"/>
        <v>538.16</v>
      </c>
      <c r="X3757" s="6" t="b">
        <f t="shared" si="294"/>
        <v>1</v>
      </c>
      <c r="AD3757" s="52"/>
    </row>
    <row r="3758" spans="1:30" x14ac:dyDescent="0.45">
      <c r="A3758" s="4">
        <v>3756</v>
      </c>
      <c r="B3758">
        <v>1002</v>
      </c>
      <c r="C3758">
        <v>11264</v>
      </c>
      <c r="D3758" t="str">
        <f>_xlfn.XLOOKUP(C3758,customer_table!$A$2:$A$4869,customer_table!$B$2:$B$4869)</f>
        <v>Small Business</v>
      </c>
      <c r="E3758">
        <v>2</v>
      </c>
      <c r="F3758">
        <v>198.26</v>
      </c>
      <c r="G3758">
        <v>396.52</v>
      </c>
      <c r="H3758">
        <v>0</v>
      </c>
      <c r="I3758">
        <v>9</v>
      </c>
      <c r="J3758" s="5">
        <v>45490</v>
      </c>
      <c r="K3758" s="5">
        <v>45491</v>
      </c>
      <c r="L3758" t="s">
        <v>4897</v>
      </c>
      <c r="M3758" t="s">
        <v>4877</v>
      </c>
      <c r="N3758" t="s">
        <v>4876</v>
      </c>
      <c r="O3758" t="s">
        <v>4894</v>
      </c>
      <c r="P3758" t="s">
        <v>4886</v>
      </c>
      <c r="Q3758" s="4">
        <f>_xlfn.XLOOKUP(C3758,customer_table!$A$2:$A$4947,customer_table!$A$2:$A$4947)</f>
        <v>11264</v>
      </c>
      <c r="R3758" t="str">
        <f>_xlfn.XLOOKUP(D3758,customer_table!$B$2:$B$4947,customer_table!$B$2:$B$4947)</f>
        <v>Small Business</v>
      </c>
      <c r="S3758" s="4" t="b">
        <f t="shared" si="290"/>
        <v>1</v>
      </c>
      <c r="T3758" s="6" t="b">
        <f t="shared" si="291"/>
        <v>1</v>
      </c>
      <c r="U3758" cm="1">
        <f t="array" ref="U3758">INDEX(hdd_products!$H$2:$H$21,MATCH(1,(hdd_products!$A$2:$A$21=hdd_orders!B3758)*(hdd_products!$H$2:$H$21=hdd_orders!F3758),0))</f>
        <v>198.26</v>
      </c>
      <c r="V3758" s="6" t="b">
        <f t="shared" si="292"/>
        <v>1</v>
      </c>
      <c r="W3758" s="4">
        <f t="shared" si="293"/>
        <v>396.52</v>
      </c>
      <c r="X3758" s="6" t="b">
        <f t="shared" si="294"/>
        <v>1</v>
      </c>
      <c r="AD3758" s="52"/>
    </row>
    <row r="3759" spans="1:30" x14ac:dyDescent="0.45">
      <c r="A3759" s="4">
        <v>3757</v>
      </c>
      <c r="B3759">
        <v>1003</v>
      </c>
      <c r="C3759">
        <v>30518</v>
      </c>
      <c r="D3759" t="str">
        <f>_xlfn.XLOOKUP(C3759,customer_table!$A$2:$A$4869,customer_table!$B$2:$B$4869)</f>
        <v>Small Business</v>
      </c>
      <c r="E3759">
        <v>1</v>
      </c>
      <c r="F3759">
        <v>95.08</v>
      </c>
      <c r="G3759">
        <v>95.08</v>
      </c>
      <c r="H3759">
        <v>0</v>
      </c>
      <c r="I3759">
        <v>12.29</v>
      </c>
      <c r="J3759" s="5">
        <v>45624</v>
      </c>
      <c r="K3759" s="5">
        <v>45629</v>
      </c>
      <c r="L3759" t="s">
        <v>4885</v>
      </c>
      <c r="M3759" t="s">
        <v>4896</v>
      </c>
      <c r="N3759" t="s">
        <v>4876</v>
      </c>
      <c r="O3759" t="s">
        <v>4894</v>
      </c>
      <c r="P3759" t="s">
        <v>4874</v>
      </c>
      <c r="Q3759" s="4">
        <f>_xlfn.XLOOKUP(C3759,customer_table!$A$2:$A$4947,customer_table!$A$2:$A$4947)</f>
        <v>30518</v>
      </c>
      <c r="R3759" t="str">
        <f>_xlfn.XLOOKUP(D3759,customer_table!$B$2:$B$4947,customer_table!$B$2:$B$4947)</f>
        <v>Small Business</v>
      </c>
      <c r="S3759" s="4" t="b">
        <f t="shared" si="290"/>
        <v>1</v>
      </c>
      <c r="T3759" s="6" t="b">
        <f t="shared" si="291"/>
        <v>1</v>
      </c>
      <c r="U3759" cm="1">
        <f t="array" ref="U3759">INDEX(hdd_products!$H$2:$H$21,MATCH(1,(hdd_products!$A$2:$A$21=hdd_orders!B3759)*(hdd_products!$H$2:$H$21=hdd_orders!F3759),0))</f>
        <v>95.08</v>
      </c>
      <c r="V3759" s="6" t="b">
        <f t="shared" si="292"/>
        <v>1</v>
      </c>
      <c r="W3759" s="4">
        <f t="shared" si="293"/>
        <v>95.08</v>
      </c>
      <c r="X3759" s="6" t="b">
        <f t="shared" si="294"/>
        <v>1</v>
      </c>
      <c r="AD3759" s="52"/>
    </row>
    <row r="3760" spans="1:30" x14ac:dyDescent="0.45">
      <c r="A3760" s="4">
        <v>3758</v>
      </c>
      <c r="B3760">
        <v>1004</v>
      </c>
      <c r="C3760">
        <v>39115</v>
      </c>
      <c r="D3760" t="str">
        <f>_xlfn.XLOOKUP(C3760,customer_table!$A$2:$A$4869,customer_table!$B$2:$B$4869)</f>
        <v>Consumer</v>
      </c>
      <c r="E3760">
        <v>4</v>
      </c>
      <c r="F3760">
        <v>170.85</v>
      </c>
      <c r="G3760">
        <v>683.4</v>
      </c>
      <c r="H3760">
        <v>0</v>
      </c>
      <c r="I3760">
        <v>11.85</v>
      </c>
      <c r="J3760" s="5">
        <v>45647</v>
      </c>
      <c r="K3760" s="5">
        <v>45648</v>
      </c>
      <c r="L3760" t="s">
        <v>4885</v>
      </c>
      <c r="M3760" t="s">
        <v>4896</v>
      </c>
      <c r="N3760" t="s">
        <v>4876</v>
      </c>
      <c r="O3760" t="s">
        <v>4875</v>
      </c>
      <c r="P3760" t="s">
        <v>4891</v>
      </c>
      <c r="Q3760" s="4">
        <f>_xlfn.XLOOKUP(C3760,customer_table!$A$2:$A$4947,customer_table!$A$2:$A$4947)</f>
        <v>39115</v>
      </c>
      <c r="R3760" t="str">
        <f>_xlfn.XLOOKUP(D3760,customer_table!$B$2:$B$4947,customer_table!$B$2:$B$4947)</f>
        <v>Consumer</v>
      </c>
      <c r="S3760" s="4" t="b">
        <f t="shared" si="290"/>
        <v>1</v>
      </c>
      <c r="T3760" s="6" t="b">
        <f t="shared" si="291"/>
        <v>1</v>
      </c>
      <c r="U3760" cm="1">
        <f t="array" ref="U3760">INDEX(hdd_products!$H$2:$H$21,MATCH(1,(hdd_products!$A$2:$A$21=hdd_orders!B3760)*(hdd_products!$H$2:$H$21=hdd_orders!F3760),0))</f>
        <v>170.85</v>
      </c>
      <c r="V3760" s="6" t="b">
        <f t="shared" si="292"/>
        <v>1</v>
      </c>
      <c r="W3760" s="4">
        <f t="shared" si="293"/>
        <v>683.4</v>
      </c>
      <c r="X3760" s="6" t="b">
        <f t="shared" si="294"/>
        <v>1</v>
      </c>
      <c r="AD3760" s="52"/>
    </row>
    <row r="3761" spans="1:30" x14ac:dyDescent="0.45">
      <c r="A3761" s="4">
        <v>3759</v>
      </c>
      <c r="B3761">
        <v>1007</v>
      </c>
      <c r="C3761">
        <v>13091</v>
      </c>
      <c r="D3761" t="str">
        <f>_xlfn.XLOOKUP(C3761,customer_table!$A$2:$A$4869,customer_table!$B$2:$B$4869)</f>
        <v>Enterprise</v>
      </c>
      <c r="E3761">
        <v>1</v>
      </c>
      <c r="F3761">
        <v>415.57</v>
      </c>
      <c r="G3761">
        <v>415.57</v>
      </c>
      <c r="H3761">
        <v>0</v>
      </c>
      <c r="I3761">
        <v>10.19</v>
      </c>
      <c r="J3761" s="5">
        <v>45441</v>
      </c>
      <c r="K3761" s="5">
        <v>45446</v>
      </c>
      <c r="L3761" t="s">
        <v>4900</v>
      </c>
      <c r="M3761" t="s">
        <v>4898</v>
      </c>
      <c r="N3761" t="s">
        <v>4876</v>
      </c>
      <c r="O3761" t="s">
        <v>4880</v>
      </c>
      <c r="P3761" t="s">
        <v>4884</v>
      </c>
      <c r="Q3761" s="4">
        <f>_xlfn.XLOOKUP(C3761,customer_table!$A$2:$A$4947,customer_table!$A$2:$A$4947)</f>
        <v>13091</v>
      </c>
      <c r="R3761" t="str">
        <f>_xlfn.XLOOKUP(D3761,customer_table!$B$2:$B$4947,customer_table!$B$2:$B$4947)</f>
        <v>Enterprise</v>
      </c>
      <c r="S3761" s="4" t="b">
        <f t="shared" si="290"/>
        <v>1</v>
      </c>
      <c r="T3761" s="6" t="b">
        <f t="shared" si="291"/>
        <v>1</v>
      </c>
      <c r="U3761" cm="1">
        <f t="array" ref="U3761">INDEX(hdd_products!$H$2:$H$21,MATCH(1,(hdd_products!$A$2:$A$21=hdd_orders!B3761)*(hdd_products!$H$2:$H$21=hdd_orders!F3761),0))</f>
        <v>415.57</v>
      </c>
      <c r="V3761" s="6" t="b">
        <f t="shared" si="292"/>
        <v>1</v>
      </c>
      <c r="W3761" s="4">
        <f t="shared" si="293"/>
        <v>415.57</v>
      </c>
      <c r="X3761" s="6" t="b">
        <f t="shared" si="294"/>
        <v>1</v>
      </c>
      <c r="AD3761" s="52"/>
    </row>
    <row r="3762" spans="1:30" x14ac:dyDescent="0.45">
      <c r="A3762" s="4">
        <v>3760</v>
      </c>
      <c r="B3762">
        <v>1009</v>
      </c>
      <c r="C3762">
        <v>19777</v>
      </c>
      <c r="D3762" t="str">
        <f>_xlfn.XLOOKUP(C3762,customer_table!$A$2:$A$4869,customer_table!$B$2:$B$4869)</f>
        <v>Small Business</v>
      </c>
      <c r="E3762">
        <v>2</v>
      </c>
      <c r="F3762">
        <v>185.76</v>
      </c>
      <c r="G3762">
        <v>371.52</v>
      </c>
      <c r="H3762">
        <v>0</v>
      </c>
      <c r="I3762">
        <v>11.42</v>
      </c>
      <c r="J3762" s="5">
        <v>45509</v>
      </c>
      <c r="K3762" s="5">
        <v>45514</v>
      </c>
      <c r="L3762" t="s">
        <v>4897</v>
      </c>
      <c r="M3762" t="s">
        <v>4877</v>
      </c>
      <c r="N3762" t="s">
        <v>4876</v>
      </c>
      <c r="O3762" t="s">
        <v>4880</v>
      </c>
      <c r="P3762" t="s">
        <v>4884</v>
      </c>
      <c r="Q3762" s="4">
        <f>_xlfn.XLOOKUP(C3762,customer_table!$A$2:$A$4947,customer_table!$A$2:$A$4947)</f>
        <v>19777</v>
      </c>
      <c r="R3762" t="str">
        <f>_xlfn.XLOOKUP(D3762,customer_table!$B$2:$B$4947,customer_table!$B$2:$B$4947)</f>
        <v>Small Business</v>
      </c>
      <c r="S3762" s="4" t="b">
        <f t="shared" si="290"/>
        <v>1</v>
      </c>
      <c r="T3762" s="6" t="b">
        <f t="shared" si="291"/>
        <v>1</v>
      </c>
      <c r="U3762" cm="1">
        <f t="array" ref="U3762">INDEX(hdd_products!$H$2:$H$21,MATCH(1,(hdd_products!$A$2:$A$21=hdd_orders!B3762)*(hdd_products!$H$2:$H$21=hdd_orders!F3762),0))</f>
        <v>185.76</v>
      </c>
      <c r="V3762" s="6" t="b">
        <f t="shared" si="292"/>
        <v>1</v>
      </c>
      <c r="W3762" s="4">
        <f t="shared" si="293"/>
        <v>371.52</v>
      </c>
      <c r="X3762" s="6" t="b">
        <f t="shared" si="294"/>
        <v>1</v>
      </c>
      <c r="AD3762" s="52"/>
    </row>
    <row r="3763" spans="1:30" x14ac:dyDescent="0.45">
      <c r="A3763" s="4">
        <v>3761</v>
      </c>
      <c r="B3763">
        <v>1009</v>
      </c>
      <c r="C3763">
        <v>19341</v>
      </c>
      <c r="D3763" t="str">
        <f>_xlfn.XLOOKUP(C3763,customer_table!$A$2:$A$4869,customer_table!$B$2:$B$4869)</f>
        <v>Small Business</v>
      </c>
      <c r="E3763">
        <v>2</v>
      </c>
      <c r="F3763">
        <v>185.76</v>
      </c>
      <c r="G3763">
        <v>371.52</v>
      </c>
      <c r="H3763">
        <v>0</v>
      </c>
      <c r="I3763">
        <v>12.29</v>
      </c>
      <c r="J3763" s="5">
        <v>45315</v>
      </c>
      <c r="K3763" s="5">
        <v>45317</v>
      </c>
      <c r="L3763" t="s">
        <v>4882</v>
      </c>
      <c r="M3763" t="s">
        <v>4877</v>
      </c>
      <c r="N3763" t="s">
        <v>4901</v>
      </c>
      <c r="O3763" t="s">
        <v>4875</v>
      </c>
      <c r="P3763" t="s">
        <v>4888</v>
      </c>
      <c r="Q3763" s="4">
        <f>_xlfn.XLOOKUP(C3763,customer_table!$A$2:$A$4947,customer_table!$A$2:$A$4947)</f>
        <v>19341</v>
      </c>
      <c r="R3763" t="str">
        <f>_xlfn.XLOOKUP(D3763,customer_table!$B$2:$B$4947,customer_table!$B$2:$B$4947)</f>
        <v>Small Business</v>
      </c>
      <c r="S3763" s="4" t="b">
        <f t="shared" si="290"/>
        <v>1</v>
      </c>
      <c r="T3763" s="6" t="b">
        <f t="shared" si="291"/>
        <v>1</v>
      </c>
      <c r="U3763" cm="1">
        <f t="array" ref="U3763">INDEX(hdd_products!$H$2:$H$21,MATCH(1,(hdd_products!$A$2:$A$21=hdd_orders!B3763)*(hdd_products!$H$2:$H$21=hdd_orders!F3763),0))</f>
        <v>185.76</v>
      </c>
      <c r="V3763" s="6" t="b">
        <f t="shared" si="292"/>
        <v>1</v>
      </c>
      <c r="W3763" s="4">
        <f t="shared" si="293"/>
        <v>371.52</v>
      </c>
      <c r="X3763" s="6" t="b">
        <f t="shared" si="294"/>
        <v>1</v>
      </c>
      <c r="AD3763" s="52"/>
    </row>
    <row r="3764" spans="1:30" x14ac:dyDescent="0.45">
      <c r="A3764" s="4">
        <v>3762</v>
      </c>
      <c r="B3764">
        <v>1001</v>
      </c>
      <c r="C3764">
        <v>62989</v>
      </c>
      <c r="D3764" t="str">
        <f>_xlfn.XLOOKUP(C3764,customer_table!$A$2:$A$4869,customer_table!$B$2:$B$4869)</f>
        <v>Consumer</v>
      </c>
      <c r="E3764">
        <v>1</v>
      </c>
      <c r="F3764">
        <v>129.16999999999999</v>
      </c>
      <c r="G3764">
        <v>129.16999999999999</v>
      </c>
      <c r="H3764">
        <v>0</v>
      </c>
      <c r="I3764">
        <v>16.079999999999998</v>
      </c>
      <c r="J3764" s="5">
        <v>45573</v>
      </c>
      <c r="K3764" s="5">
        <v>45577</v>
      </c>
      <c r="L3764" t="s">
        <v>4890</v>
      </c>
      <c r="M3764" t="s">
        <v>4881</v>
      </c>
      <c r="N3764" t="s">
        <v>4903</v>
      </c>
      <c r="O3764" t="s">
        <v>4880</v>
      </c>
      <c r="P3764" t="s">
        <v>4879</v>
      </c>
      <c r="Q3764" s="4">
        <f>_xlfn.XLOOKUP(C3764,customer_table!$A$2:$A$4947,customer_table!$A$2:$A$4947)</f>
        <v>62989</v>
      </c>
      <c r="R3764" t="str">
        <f>_xlfn.XLOOKUP(D3764,customer_table!$B$2:$B$4947,customer_table!$B$2:$B$4947)</f>
        <v>Consumer</v>
      </c>
      <c r="S3764" s="4" t="b">
        <f t="shared" si="290"/>
        <v>1</v>
      </c>
      <c r="T3764" s="6" t="b">
        <f t="shared" si="291"/>
        <v>1</v>
      </c>
      <c r="U3764" cm="1">
        <f t="array" ref="U3764">INDEX(hdd_products!$H$2:$H$21,MATCH(1,(hdd_products!$A$2:$A$21=hdd_orders!B3764)*(hdd_products!$H$2:$H$21=hdd_orders!F3764),0))</f>
        <v>129.16999999999999</v>
      </c>
      <c r="V3764" s="6" t="b">
        <f t="shared" si="292"/>
        <v>1</v>
      </c>
      <c r="W3764" s="4">
        <f t="shared" si="293"/>
        <v>129.16999999999999</v>
      </c>
      <c r="X3764" s="6" t="b">
        <f t="shared" si="294"/>
        <v>1</v>
      </c>
      <c r="AD3764" s="52"/>
    </row>
    <row r="3765" spans="1:30" x14ac:dyDescent="0.45">
      <c r="A3765" s="4">
        <v>3763</v>
      </c>
      <c r="B3765">
        <v>1005</v>
      </c>
      <c r="C3765">
        <v>53253</v>
      </c>
      <c r="D3765" t="str">
        <f>_xlfn.XLOOKUP(C3765,customer_table!$A$2:$A$4869,customer_table!$B$2:$B$4869)</f>
        <v>Small Business</v>
      </c>
      <c r="E3765">
        <v>1</v>
      </c>
      <c r="F3765">
        <v>204.55</v>
      </c>
      <c r="G3765">
        <v>204.55</v>
      </c>
      <c r="H3765">
        <v>0</v>
      </c>
      <c r="I3765">
        <v>9.86</v>
      </c>
      <c r="J3765" s="5">
        <v>45633</v>
      </c>
      <c r="K3765" s="5">
        <v>45640</v>
      </c>
      <c r="L3765" t="s">
        <v>4899</v>
      </c>
      <c r="M3765" t="s">
        <v>4881</v>
      </c>
      <c r="N3765" t="s">
        <v>4876</v>
      </c>
      <c r="O3765" t="s">
        <v>4880</v>
      </c>
      <c r="P3765" t="s">
        <v>4886</v>
      </c>
      <c r="Q3765" s="4">
        <f>_xlfn.XLOOKUP(C3765,customer_table!$A$2:$A$4947,customer_table!$A$2:$A$4947)</f>
        <v>53253</v>
      </c>
      <c r="R3765" t="str">
        <f>_xlfn.XLOOKUP(D3765,customer_table!$B$2:$B$4947,customer_table!$B$2:$B$4947)</f>
        <v>Small Business</v>
      </c>
      <c r="S3765" s="4" t="b">
        <f t="shared" si="290"/>
        <v>1</v>
      </c>
      <c r="T3765" s="6" t="b">
        <f t="shared" si="291"/>
        <v>1</v>
      </c>
      <c r="U3765" cm="1">
        <f t="array" ref="U3765">INDEX(hdd_products!$H$2:$H$21,MATCH(1,(hdd_products!$A$2:$A$21=hdd_orders!B3765)*(hdd_products!$H$2:$H$21=hdd_orders!F3765),0))</f>
        <v>204.55</v>
      </c>
      <c r="V3765" s="6" t="b">
        <f t="shared" si="292"/>
        <v>1</v>
      </c>
      <c r="W3765" s="4">
        <f t="shared" si="293"/>
        <v>204.55</v>
      </c>
      <c r="X3765" s="6" t="b">
        <f t="shared" si="294"/>
        <v>1</v>
      </c>
      <c r="AD3765" s="52"/>
    </row>
    <row r="3766" spans="1:30" x14ac:dyDescent="0.45">
      <c r="A3766" s="4">
        <v>3764</v>
      </c>
      <c r="B3766">
        <v>1005</v>
      </c>
      <c r="C3766">
        <v>25530</v>
      </c>
      <c r="D3766" t="str">
        <f>_xlfn.XLOOKUP(C3766,customer_table!$A$2:$A$4869,customer_table!$B$2:$B$4869)</f>
        <v>Small Business</v>
      </c>
      <c r="E3766">
        <v>2</v>
      </c>
      <c r="F3766">
        <v>204.55</v>
      </c>
      <c r="G3766">
        <v>409.1</v>
      </c>
      <c r="H3766">
        <v>0</v>
      </c>
      <c r="I3766">
        <v>9.9700000000000006</v>
      </c>
      <c r="J3766" s="5">
        <v>45339</v>
      </c>
      <c r="K3766" s="5">
        <v>45340</v>
      </c>
      <c r="L3766" t="s">
        <v>4897</v>
      </c>
      <c r="M3766" t="s">
        <v>4881</v>
      </c>
      <c r="N3766" t="s">
        <v>4901</v>
      </c>
      <c r="O3766" t="s">
        <v>4880</v>
      </c>
      <c r="P3766" t="s">
        <v>4874</v>
      </c>
      <c r="Q3766" s="4">
        <f>_xlfn.XLOOKUP(C3766,customer_table!$A$2:$A$4947,customer_table!$A$2:$A$4947)</f>
        <v>25530</v>
      </c>
      <c r="R3766" t="str">
        <f>_xlfn.XLOOKUP(D3766,customer_table!$B$2:$B$4947,customer_table!$B$2:$B$4947)</f>
        <v>Small Business</v>
      </c>
      <c r="S3766" s="4" t="b">
        <f t="shared" si="290"/>
        <v>1</v>
      </c>
      <c r="T3766" s="6" t="b">
        <f t="shared" si="291"/>
        <v>1</v>
      </c>
      <c r="U3766" cm="1">
        <f t="array" ref="U3766">INDEX(hdd_products!$H$2:$H$21,MATCH(1,(hdd_products!$A$2:$A$21=hdd_orders!B3766)*(hdd_products!$H$2:$H$21=hdd_orders!F3766),0))</f>
        <v>204.55</v>
      </c>
      <c r="V3766" s="6" t="b">
        <f t="shared" si="292"/>
        <v>1</v>
      </c>
      <c r="W3766" s="4">
        <f t="shared" si="293"/>
        <v>409.1</v>
      </c>
      <c r="X3766" s="6" t="b">
        <f t="shared" si="294"/>
        <v>1</v>
      </c>
      <c r="AD3766" s="52"/>
    </row>
    <row r="3767" spans="1:30" x14ac:dyDescent="0.45">
      <c r="A3767" s="4">
        <v>3765</v>
      </c>
      <c r="B3767">
        <v>1006</v>
      </c>
      <c r="C3767">
        <v>86704</v>
      </c>
      <c r="D3767" t="str">
        <f>_xlfn.XLOOKUP(C3767,customer_table!$A$2:$A$4869,customer_table!$B$2:$B$4869)</f>
        <v>Small Business</v>
      </c>
      <c r="E3767">
        <v>1</v>
      </c>
      <c r="F3767">
        <v>307.20999999999998</v>
      </c>
      <c r="G3767">
        <v>307.20999999999998</v>
      </c>
      <c r="H3767">
        <v>0</v>
      </c>
      <c r="I3767">
        <v>15.51</v>
      </c>
      <c r="J3767" s="5">
        <v>45371</v>
      </c>
      <c r="K3767" s="5">
        <v>45375</v>
      </c>
      <c r="L3767" t="s">
        <v>4890</v>
      </c>
      <c r="M3767" t="s">
        <v>4881</v>
      </c>
      <c r="N3767" t="s">
        <v>4892</v>
      </c>
      <c r="O3767" t="s">
        <v>4880</v>
      </c>
      <c r="P3767" t="s">
        <v>4888</v>
      </c>
      <c r="Q3767" s="4">
        <f>_xlfn.XLOOKUP(C3767,customer_table!$A$2:$A$4947,customer_table!$A$2:$A$4947)</f>
        <v>86704</v>
      </c>
      <c r="R3767" t="str">
        <f>_xlfn.XLOOKUP(D3767,customer_table!$B$2:$B$4947,customer_table!$B$2:$B$4947)</f>
        <v>Small Business</v>
      </c>
      <c r="S3767" s="4" t="b">
        <f t="shared" si="290"/>
        <v>1</v>
      </c>
      <c r="T3767" s="6" t="b">
        <f t="shared" si="291"/>
        <v>1</v>
      </c>
      <c r="U3767" cm="1">
        <f t="array" ref="U3767">INDEX(hdd_products!$H$2:$H$21,MATCH(1,(hdd_products!$A$2:$A$21=hdd_orders!B3767)*(hdd_products!$H$2:$H$21=hdd_orders!F3767),0))</f>
        <v>307.20999999999998</v>
      </c>
      <c r="V3767" s="6" t="b">
        <f t="shared" si="292"/>
        <v>1</v>
      </c>
      <c r="W3767" s="4">
        <f t="shared" si="293"/>
        <v>307.20999999999998</v>
      </c>
      <c r="X3767" s="6" t="b">
        <f t="shared" si="294"/>
        <v>1</v>
      </c>
      <c r="AD3767" s="52"/>
    </row>
    <row r="3768" spans="1:30" x14ac:dyDescent="0.45">
      <c r="A3768" s="4">
        <v>3766</v>
      </c>
      <c r="B3768">
        <v>1005</v>
      </c>
      <c r="C3768">
        <v>24570</v>
      </c>
      <c r="D3768" t="str">
        <f>_xlfn.XLOOKUP(C3768,customer_table!$A$2:$A$4869,customer_table!$B$2:$B$4869)</f>
        <v>Consumer</v>
      </c>
      <c r="E3768">
        <v>1</v>
      </c>
      <c r="F3768">
        <v>204.55</v>
      </c>
      <c r="G3768">
        <v>204.55</v>
      </c>
      <c r="H3768">
        <v>0</v>
      </c>
      <c r="I3768">
        <v>7.83</v>
      </c>
      <c r="J3768" s="5">
        <v>45418</v>
      </c>
      <c r="K3768" s="5">
        <v>45423</v>
      </c>
      <c r="L3768" t="s">
        <v>4902</v>
      </c>
      <c r="M3768" t="s">
        <v>4877</v>
      </c>
      <c r="N3768" t="s">
        <v>4876</v>
      </c>
      <c r="O3768" t="s">
        <v>4880</v>
      </c>
      <c r="P3768" t="s">
        <v>4886</v>
      </c>
      <c r="Q3768" s="4">
        <f>_xlfn.XLOOKUP(C3768,customer_table!$A$2:$A$4947,customer_table!$A$2:$A$4947)</f>
        <v>24570</v>
      </c>
      <c r="R3768" t="str">
        <f>_xlfn.XLOOKUP(D3768,customer_table!$B$2:$B$4947,customer_table!$B$2:$B$4947)</f>
        <v>Consumer</v>
      </c>
      <c r="S3768" s="4" t="b">
        <f t="shared" si="290"/>
        <v>1</v>
      </c>
      <c r="T3768" s="6" t="b">
        <f t="shared" si="291"/>
        <v>1</v>
      </c>
      <c r="U3768" cm="1">
        <f t="array" ref="U3768">INDEX(hdd_products!$H$2:$H$21,MATCH(1,(hdd_products!$A$2:$A$21=hdd_orders!B3768)*(hdd_products!$H$2:$H$21=hdd_orders!F3768),0))</f>
        <v>204.55</v>
      </c>
      <c r="V3768" s="6" t="b">
        <f t="shared" si="292"/>
        <v>1</v>
      </c>
      <c r="W3768" s="4">
        <f t="shared" si="293"/>
        <v>204.55</v>
      </c>
      <c r="X3768" s="6" t="b">
        <f t="shared" si="294"/>
        <v>1</v>
      </c>
      <c r="AD3768" s="52"/>
    </row>
    <row r="3769" spans="1:30" x14ac:dyDescent="0.45">
      <c r="A3769" s="4">
        <v>3767</v>
      </c>
      <c r="B3769">
        <v>1011</v>
      </c>
      <c r="C3769">
        <v>22908</v>
      </c>
      <c r="D3769" t="str">
        <f>_xlfn.XLOOKUP(C3769,customer_table!$A$2:$A$4869,customer_table!$B$2:$B$4869)</f>
        <v>Consumer</v>
      </c>
      <c r="E3769">
        <v>2</v>
      </c>
      <c r="F3769">
        <v>664.86</v>
      </c>
      <c r="G3769">
        <v>1329.72</v>
      </c>
      <c r="H3769">
        <v>0</v>
      </c>
      <c r="I3769">
        <v>15.98</v>
      </c>
      <c r="J3769" s="5">
        <v>45521</v>
      </c>
      <c r="K3769" s="5">
        <v>45525</v>
      </c>
      <c r="L3769" t="s">
        <v>4893</v>
      </c>
      <c r="M3769" t="s">
        <v>4877</v>
      </c>
      <c r="N3769" t="s">
        <v>4903</v>
      </c>
      <c r="O3769" t="s">
        <v>4875</v>
      </c>
      <c r="P3769" t="s">
        <v>4886</v>
      </c>
      <c r="Q3769" s="4">
        <f>_xlfn.XLOOKUP(C3769,customer_table!$A$2:$A$4947,customer_table!$A$2:$A$4947)</f>
        <v>22908</v>
      </c>
      <c r="R3769" t="str">
        <f>_xlfn.XLOOKUP(D3769,customer_table!$B$2:$B$4947,customer_table!$B$2:$B$4947)</f>
        <v>Consumer</v>
      </c>
      <c r="S3769" s="4" t="b">
        <f t="shared" si="290"/>
        <v>1</v>
      </c>
      <c r="T3769" s="6" t="b">
        <f t="shared" si="291"/>
        <v>1</v>
      </c>
      <c r="U3769" cm="1">
        <f t="array" ref="U3769">INDEX(hdd_products!$H$2:$H$21,MATCH(1,(hdd_products!$A$2:$A$21=hdd_orders!B3769)*(hdd_products!$H$2:$H$21=hdd_orders!F3769),0))</f>
        <v>664.86</v>
      </c>
      <c r="V3769" s="6" t="b">
        <f t="shared" si="292"/>
        <v>1</v>
      </c>
      <c r="W3769" s="4">
        <f t="shared" si="293"/>
        <v>1329.72</v>
      </c>
      <c r="X3769" s="6" t="b">
        <f t="shared" si="294"/>
        <v>1</v>
      </c>
      <c r="AD3769" s="52"/>
    </row>
    <row r="3770" spans="1:30" x14ac:dyDescent="0.45">
      <c r="A3770" s="4">
        <v>3768</v>
      </c>
      <c r="B3770">
        <v>1003</v>
      </c>
      <c r="C3770">
        <v>54743</v>
      </c>
      <c r="D3770" t="str">
        <f>_xlfn.XLOOKUP(C3770,customer_table!$A$2:$A$4869,customer_table!$B$2:$B$4869)</f>
        <v>Small Business</v>
      </c>
      <c r="E3770">
        <v>8</v>
      </c>
      <c r="F3770">
        <v>95.08</v>
      </c>
      <c r="G3770">
        <v>760.64</v>
      </c>
      <c r="H3770">
        <v>0</v>
      </c>
      <c r="I3770">
        <v>11.51</v>
      </c>
      <c r="J3770" s="5">
        <v>45580</v>
      </c>
      <c r="K3770" s="5">
        <v>45584</v>
      </c>
      <c r="L3770" t="s">
        <v>4885</v>
      </c>
      <c r="M3770" t="s">
        <v>4898</v>
      </c>
      <c r="N3770" t="s">
        <v>4903</v>
      </c>
      <c r="O3770" t="s">
        <v>4880</v>
      </c>
      <c r="P3770" t="s">
        <v>4874</v>
      </c>
      <c r="Q3770" s="4">
        <f>_xlfn.XLOOKUP(C3770,customer_table!$A$2:$A$4947,customer_table!$A$2:$A$4947)</f>
        <v>54743</v>
      </c>
      <c r="R3770" t="str">
        <f>_xlfn.XLOOKUP(D3770,customer_table!$B$2:$B$4947,customer_table!$B$2:$B$4947)</f>
        <v>Small Business</v>
      </c>
      <c r="S3770" s="4" t="b">
        <f t="shared" si="290"/>
        <v>1</v>
      </c>
      <c r="T3770" s="6" t="b">
        <f t="shared" si="291"/>
        <v>1</v>
      </c>
      <c r="U3770" cm="1">
        <f t="array" ref="U3770">INDEX(hdd_products!$H$2:$H$21,MATCH(1,(hdd_products!$A$2:$A$21=hdd_orders!B3770)*(hdd_products!$H$2:$H$21=hdd_orders!F3770),0))</f>
        <v>95.08</v>
      </c>
      <c r="V3770" s="6" t="b">
        <f t="shared" si="292"/>
        <v>1</v>
      </c>
      <c r="W3770" s="4">
        <f t="shared" si="293"/>
        <v>760.64</v>
      </c>
      <c r="X3770" s="6" t="b">
        <f t="shared" si="294"/>
        <v>1</v>
      </c>
      <c r="AD3770" s="52"/>
    </row>
    <row r="3771" spans="1:30" x14ac:dyDescent="0.45">
      <c r="A3771" s="4">
        <v>3769</v>
      </c>
      <c r="B3771">
        <v>1006</v>
      </c>
      <c r="C3771">
        <v>88454</v>
      </c>
      <c r="D3771" t="str">
        <f>_xlfn.XLOOKUP(C3771,customer_table!$A$2:$A$4869,customer_table!$B$2:$B$4869)</f>
        <v>Enterprise</v>
      </c>
      <c r="E3771">
        <v>2</v>
      </c>
      <c r="F3771">
        <v>307.20999999999998</v>
      </c>
      <c r="G3771">
        <v>614.41999999999996</v>
      </c>
      <c r="H3771">
        <v>0</v>
      </c>
      <c r="I3771">
        <v>11.28</v>
      </c>
      <c r="J3771" s="5">
        <v>45619</v>
      </c>
      <c r="K3771" s="5">
        <v>45620</v>
      </c>
      <c r="L3771" t="s">
        <v>4897</v>
      </c>
      <c r="M3771" t="s">
        <v>4898</v>
      </c>
      <c r="N3771" t="s">
        <v>4876</v>
      </c>
      <c r="O3771" t="s">
        <v>4880</v>
      </c>
      <c r="P3771" t="s">
        <v>4888</v>
      </c>
      <c r="Q3771" s="4">
        <f>_xlfn.XLOOKUP(C3771,customer_table!$A$2:$A$4947,customer_table!$A$2:$A$4947)</f>
        <v>88454</v>
      </c>
      <c r="R3771" t="str">
        <f>_xlfn.XLOOKUP(D3771,customer_table!$B$2:$B$4947,customer_table!$B$2:$B$4947)</f>
        <v>Enterprise</v>
      </c>
      <c r="S3771" s="4" t="b">
        <f t="shared" si="290"/>
        <v>1</v>
      </c>
      <c r="T3771" s="6" t="b">
        <f t="shared" si="291"/>
        <v>1</v>
      </c>
      <c r="U3771" cm="1">
        <f t="array" ref="U3771">INDEX(hdd_products!$H$2:$H$21,MATCH(1,(hdd_products!$A$2:$A$21=hdd_orders!B3771)*(hdd_products!$H$2:$H$21=hdd_orders!F3771),0))</f>
        <v>307.20999999999998</v>
      </c>
      <c r="V3771" s="6" t="b">
        <f t="shared" si="292"/>
        <v>1</v>
      </c>
      <c r="W3771" s="4">
        <f t="shared" si="293"/>
        <v>614.41999999999996</v>
      </c>
      <c r="X3771" s="6" t="b">
        <f t="shared" si="294"/>
        <v>1</v>
      </c>
      <c r="AD3771" s="52"/>
    </row>
    <row r="3772" spans="1:30" x14ac:dyDescent="0.45">
      <c r="A3772" s="4">
        <v>3770</v>
      </c>
      <c r="B3772">
        <v>1005</v>
      </c>
      <c r="C3772">
        <v>48367</v>
      </c>
      <c r="D3772" t="str">
        <f>_xlfn.XLOOKUP(C3772,customer_table!$A$2:$A$4869,customer_table!$B$2:$B$4869)</f>
        <v>Enterprise</v>
      </c>
      <c r="E3772">
        <v>1</v>
      </c>
      <c r="F3772">
        <v>204.55</v>
      </c>
      <c r="G3772">
        <v>204.55</v>
      </c>
      <c r="H3772">
        <v>0</v>
      </c>
      <c r="I3772">
        <v>10.45</v>
      </c>
      <c r="J3772" s="5">
        <v>45488</v>
      </c>
      <c r="K3772" s="5">
        <v>45489</v>
      </c>
      <c r="L3772" t="s">
        <v>4900</v>
      </c>
      <c r="M3772" t="s">
        <v>4877</v>
      </c>
      <c r="N3772" t="s">
        <v>4876</v>
      </c>
      <c r="O3772" t="s">
        <v>4875</v>
      </c>
      <c r="P3772" t="s">
        <v>4888</v>
      </c>
      <c r="Q3772" s="4">
        <f>_xlfn.XLOOKUP(C3772,customer_table!$A$2:$A$4947,customer_table!$A$2:$A$4947)</f>
        <v>48367</v>
      </c>
      <c r="R3772" t="str">
        <f>_xlfn.XLOOKUP(D3772,customer_table!$B$2:$B$4947,customer_table!$B$2:$B$4947)</f>
        <v>Enterprise</v>
      </c>
      <c r="S3772" s="4" t="b">
        <f t="shared" si="290"/>
        <v>1</v>
      </c>
      <c r="T3772" s="6" t="b">
        <f t="shared" si="291"/>
        <v>1</v>
      </c>
      <c r="U3772" cm="1">
        <f t="array" ref="U3772">INDEX(hdd_products!$H$2:$H$21,MATCH(1,(hdd_products!$A$2:$A$21=hdd_orders!B3772)*(hdd_products!$H$2:$H$21=hdd_orders!F3772),0))</f>
        <v>204.55</v>
      </c>
      <c r="V3772" s="6" t="b">
        <f t="shared" si="292"/>
        <v>1</v>
      </c>
      <c r="W3772" s="4">
        <f t="shared" si="293"/>
        <v>204.55</v>
      </c>
      <c r="X3772" s="6" t="b">
        <f t="shared" si="294"/>
        <v>1</v>
      </c>
      <c r="AD3772" s="52"/>
    </row>
    <row r="3773" spans="1:30" x14ac:dyDescent="0.45">
      <c r="A3773" s="4">
        <v>3771</v>
      </c>
      <c r="B3773">
        <v>1003</v>
      </c>
      <c r="C3773">
        <v>70630</v>
      </c>
      <c r="D3773" t="str">
        <f>_xlfn.XLOOKUP(C3773,customer_table!$A$2:$A$4869,customer_table!$B$2:$B$4869)</f>
        <v>Consumer</v>
      </c>
      <c r="E3773">
        <v>1</v>
      </c>
      <c r="F3773">
        <v>95.08</v>
      </c>
      <c r="G3773">
        <v>95.08</v>
      </c>
      <c r="H3773">
        <v>0</v>
      </c>
      <c r="I3773">
        <v>8.5500000000000007</v>
      </c>
      <c r="J3773" s="5">
        <v>45481</v>
      </c>
      <c r="K3773" s="5">
        <v>45488</v>
      </c>
      <c r="L3773" t="s">
        <v>4899</v>
      </c>
      <c r="M3773" t="s">
        <v>4881</v>
      </c>
      <c r="N3773" t="s">
        <v>4876</v>
      </c>
      <c r="O3773" t="s">
        <v>4880</v>
      </c>
      <c r="P3773" t="s">
        <v>4888</v>
      </c>
      <c r="Q3773" s="4">
        <f>_xlfn.XLOOKUP(C3773,customer_table!$A$2:$A$4947,customer_table!$A$2:$A$4947)</f>
        <v>70630</v>
      </c>
      <c r="R3773" t="str">
        <f>_xlfn.XLOOKUP(D3773,customer_table!$B$2:$B$4947,customer_table!$B$2:$B$4947)</f>
        <v>Consumer</v>
      </c>
      <c r="S3773" s="4" t="b">
        <f t="shared" si="290"/>
        <v>1</v>
      </c>
      <c r="T3773" s="6" t="b">
        <f t="shared" si="291"/>
        <v>1</v>
      </c>
      <c r="U3773" cm="1">
        <f t="array" ref="U3773">INDEX(hdd_products!$H$2:$H$21,MATCH(1,(hdd_products!$A$2:$A$21=hdd_orders!B3773)*(hdd_products!$H$2:$H$21=hdd_orders!F3773),0))</f>
        <v>95.08</v>
      </c>
      <c r="V3773" s="6" t="b">
        <f t="shared" si="292"/>
        <v>1</v>
      </c>
      <c r="W3773" s="4">
        <f t="shared" si="293"/>
        <v>95.08</v>
      </c>
      <c r="X3773" s="6" t="b">
        <f t="shared" si="294"/>
        <v>1</v>
      </c>
      <c r="AD3773" s="52"/>
    </row>
    <row r="3774" spans="1:30" x14ac:dyDescent="0.45">
      <c r="A3774" s="4">
        <v>3772</v>
      </c>
      <c r="B3774">
        <v>1007</v>
      </c>
      <c r="C3774">
        <v>70383</v>
      </c>
      <c r="D3774" t="str">
        <f>_xlfn.XLOOKUP(C3774,customer_table!$A$2:$A$4869,customer_table!$B$2:$B$4869)</f>
        <v>Enterprise</v>
      </c>
      <c r="E3774">
        <v>1</v>
      </c>
      <c r="F3774">
        <v>415.57</v>
      </c>
      <c r="G3774">
        <v>415.57</v>
      </c>
      <c r="H3774">
        <v>0</v>
      </c>
      <c r="I3774">
        <v>10.3</v>
      </c>
      <c r="J3774" s="5">
        <v>45325</v>
      </c>
      <c r="K3774" s="5">
        <v>45329</v>
      </c>
      <c r="L3774" t="s">
        <v>4900</v>
      </c>
      <c r="M3774" t="s">
        <v>4896</v>
      </c>
      <c r="N3774" t="s">
        <v>4901</v>
      </c>
      <c r="O3774" t="s">
        <v>4875</v>
      </c>
      <c r="P3774" t="s">
        <v>4886</v>
      </c>
      <c r="Q3774" s="4">
        <f>_xlfn.XLOOKUP(C3774,customer_table!$A$2:$A$4947,customer_table!$A$2:$A$4947)</f>
        <v>70383</v>
      </c>
      <c r="R3774" t="str">
        <f>_xlfn.XLOOKUP(D3774,customer_table!$B$2:$B$4947,customer_table!$B$2:$B$4947)</f>
        <v>Enterprise</v>
      </c>
      <c r="S3774" s="4" t="b">
        <f t="shared" si="290"/>
        <v>1</v>
      </c>
      <c r="T3774" s="6" t="b">
        <f t="shared" si="291"/>
        <v>1</v>
      </c>
      <c r="U3774" cm="1">
        <f t="array" ref="U3774">INDEX(hdd_products!$H$2:$H$21,MATCH(1,(hdd_products!$A$2:$A$21=hdd_orders!B3774)*(hdd_products!$H$2:$H$21=hdd_orders!F3774),0))</f>
        <v>415.57</v>
      </c>
      <c r="V3774" s="6" t="b">
        <f t="shared" si="292"/>
        <v>1</v>
      </c>
      <c r="W3774" s="4">
        <f t="shared" si="293"/>
        <v>415.57</v>
      </c>
      <c r="X3774" s="6" t="b">
        <f t="shared" si="294"/>
        <v>1</v>
      </c>
      <c r="AD3774" s="52"/>
    </row>
    <row r="3775" spans="1:30" x14ac:dyDescent="0.45">
      <c r="A3775" s="4">
        <v>3773</v>
      </c>
      <c r="B3775">
        <v>1014</v>
      </c>
      <c r="C3775">
        <v>44547</v>
      </c>
      <c r="D3775" t="str">
        <f>_xlfn.XLOOKUP(C3775,customer_table!$A$2:$A$4869,customer_table!$B$2:$B$4869)</f>
        <v>Consumer</v>
      </c>
      <c r="E3775">
        <v>1</v>
      </c>
      <c r="F3775">
        <v>686.52</v>
      </c>
      <c r="G3775">
        <v>686.52</v>
      </c>
      <c r="H3775">
        <v>0</v>
      </c>
      <c r="I3775">
        <v>7.71</v>
      </c>
      <c r="J3775" s="5">
        <v>45529</v>
      </c>
      <c r="K3775" s="5">
        <v>45530</v>
      </c>
      <c r="L3775" t="s">
        <v>4883</v>
      </c>
      <c r="M3775" t="s">
        <v>4898</v>
      </c>
      <c r="N3775" t="s">
        <v>4876</v>
      </c>
      <c r="O3775" t="s">
        <v>4880</v>
      </c>
      <c r="P3775" t="s">
        <v>4879</v>
      </c>
      <c r="Q3775" s="4">
        <f>_xlfn.XLOOKUP(C3775,customer_table!$A$2:$A$4947,customer_table!$A$2:$A$4947)</f>
        <v>44547</v>
      </c>
      <c r="R3775" t="str">
        <f>_xlfn.XLOOKUP(D3775,customer_table!$B$2:$B$4947,customer_table!$B$2:$B$4947)</f>
        <v>Consumer</v>
      </c>
      <c r="S3775" s="4" t="b">
        <f t="shared" si="290"/>
        <v>1</v>
      </c>
      <c r="T3775" s="6" t="b">
        <f t="shared" si="291"/>
        <v>1</v>
      </c>
      <c r="U3775" cm="1">
        <f t="array" ref="U3775">INDEX(hdd_products!$H$2:$H$21,MATCH(1,(hdd_products!$A$2:$A$21=hdd_orders!B3775)*(hdd_products!$H$2:$H$21=hdd_orders!F3775),0))</f>
        <v>686.52</v>
      </c>
      <c r="V3775" s="6" t="b">
        <f t="shared" si="292"/>
        <v>1</v>
      </c>
      <c r="W3775" s="4">
        <f t="shared" si="293"/>
        <v>686.52</v>
      </c>
      <c r="X3775" s="6" t="b">
        <f t="shared" si="294"/>
        <v>1</v>
      </c>
      <c r="AD3775" s="52"/>
    </row>
    <row r="3776" spans="1:30" x14ac:dyDescent="0.45">
      <c r="A3776" s="4">
        <v>3774</v>
      </c>
      <c r="B3776">
        <v>1003</v>
      </c>
      <c r="C3776">
        <v>97107</v>
      </c>
      <c r="D3776" t="str">
        <f>_xlfn.XLOOKUP(C3776,customer_table!$A$2:$A$4869,customer_table!$B$2:$B$4869)</f>
        <v>Enterprise</v>
      </c>
      <c r="E3776">
        <v>2</v>
      </c>
      <c r="F3776">
        <v>95.08</v>
      </c>
      <c r="G3776">
        <v>190.16</v>
      </c>
      <c r="H3776">
        <v>0</v>
      </c>
      <c r="I3776">
        <v>14.68</v>
      </c>
      <c r="J3776" s="5">
        <v>45620</v>
      </c>
      <c r="K3776" s="5">
        <v>45627</v>
      </c>
      <c r="L3776" t="s">
        <v>4890</v>
      </c>
      <c r="M3776" t="s">
        <v>4881</v>
      </c>
      <c r="N3776" t="s">
        <v>4876</v>
      </c>
      <c r="O3776" t="s">
        <v>4880</v>
      </c>
      <c r="P3776" t="s">
        <v>4879</v>
      </c>
      <c r="Q3776" s="4">
        <f>_xlfn.XLOOKUP(C3776,customer_table!$A$2:$A$4947,customer_table!$A$2:$A$4947)</f>
        <v>97107</v>
      </c>
      <c r="R3776" t="str">
        <f>_xlfn.XLOOKUP(D3776,customer_table!$B$2:$B$4947,customer_table!$B$2:$B$4947)</f>
        <v>Enterprise</v>
      </c>
      <c r="S3776" s="4" t="b">
        <f t="shared" si="290"/>
        <v>1</v>
      </c>
      <c r="T3776" s="6" t="b">
        <f t="shared" si="291"/>
        <v>1</v>
      </c>
      <c r="U3776" cm="1">
        <f t="array" ref="U3776">INDEX(hdd_products!$H$2:$H$21,MATCH(1,(hdd_products!$A$2:$A$21=hdd_orders!B3776)*(hdd_products!$H$2:$H$21=hdd_orders!F3776),0))</f>
        <v>95.08</v>
      </c>
      <c r="V3776" s="6" t="b">
        <f t="shared" si="292"/>
        <v>1</v>
      </c>
      <c r="W3776" s="4">
        <f t="shared" si="293"/>
        <v>190.16</v>
      </c>
      <c r="X3776" s="6" t="b">
        <f t="shared" si="294"/>
        <v>1</v>
      </c>
      <c r="AD3776" s="52"/>
    </row>
    <row r="3777" spans="1:30" x14ac:dyDescent="0.45">
      <c r="A3777" s="4">
        <v>3775</v>
      </c>
      <c r="B3777">
        <v>1008</v>
      </c>
      <c r="C3777">
        <v>39919</v>
      </c>
      <c r="D3777" t="str">
        <f>_xlfn.XLOOKUP(C3777,customer_table!$A$2:$A$4869,customer_table!$B$2:$B$4869)</f>
        <v>Enterprise</v>
      </c>
      <c r="E3777">
        <v>1</v>
      </c>
      <c r="F3777">
        <v>269.08</v>
      </c>
      <c r="G3777">
        <v>269.08</v>
      </c>
      <c r="H3777">
        <v>0</v>
      </c>
      <c r="I3777">
        <v>7.6</v>
      </c>
      <c r="J3777" s="5">
        <v>45541</v>
      </c>
      <c r="K3777" s="5">
        <v>45544</v>
      </c>
      <c r="L3777" t="s">
        <v>4883</v>
      </c>
      <c r="M3777" t="s">
        <v>4877</v>
      </c>
      <c r="N3777" t="s">
        <v>4876</v>
      </c>
      <c r="O3777" t="s">
        <v>4894</v>
      </c>
      <c r="P3777" t="s">
        <v>4891</v>
      </c>
      <c r="Q3777" s="4">
        <f>_xlfn.XLOOKUP(C3777,customer_table!$A$2:$A$4947,customer_table!$A$2:$A$4947)</f>
        <v>39919</v>
      </c>
      <c r="R3777" t="str">
        <f>_xlfn.XLOOKUP(D3777,customer_table!$B$2:$B$4947,customer_table!$B$2:$B$4947)</f>
        <v>Enterprise</v>
      </c>
      <c r="S3777" s="4" t="b">
        <f t="shared" si="290"/>
        <v>1</v>
      </c>
      <c r="T3777" s="6" t="b">
        <f t="shared" si="291"/>
        <v>1</v>
      </c>
      <c r="U3777" cm="1">
        <f t="array" ref="U3777">INDEX(hdd_products!$H$2:$H$21,MATCH(1,(hdd_products!$A$2:$A$21=hdd_orders!B3777)*(hdd_products!$H$2:$H$21=hdd_orders!F3777),0))</f>
        <v>269.08</v>
      </c>
      <c r="V3777" s="6" t="b">
        <f t="shared" si="292"/>
        <v>1</v>
      </c>
      <c r="W3777" s="4">
        <f t="shared" si="293"/>
        <v>269.08</v>
      </c>
      <c r="X3777" s="6" t="b">
        <f t="shared" si="294"/>
        <v>1</v>
      </c>
      <c r="AD3777" s="52"/>
    </row>
    <row r="3778" spans="1:30" x14ac:dyDescent="0.45">
      <c r="A3778" s="4">
        <v>3776</v>
      </c>
      <c r="B3778">
        <v>1001</v>
      </c>
      <c r="C3778">
        <v>49546</v>
      </c>
      <c r="D3778" t="str">
        <f>_xlfn.XLOOKUP(C3778,customer_table!$A$2:$A$4869,customer_table!$B$2:$B$4869)</f>
        <v>Enterprise</v>
      </c>
      <c r="E3778">
        <v>3</v>
      </c>
      <c r="F3778">
        <v>129.16999999999999</v>
      </c>
      <c r="G3778">
        <v>387.51</v>
      </c>
      <c r="H3778">
        <v>0</v>
      </c>
      <c r="I3778">
        <v>8.6300000000000008</v>
      </c>
      <c r="J3778" s="5">
        <v>45518</v>
      </c>
      <c r="K3778" s="5">
        <v>45521</v>
      </c>
      <c r="L3778" t="s">
        <v>4883</v>
      </c>
      <c r="M3778" t="s">
        <v>4898</v>
      </c>
      <c r="N3778" t="s">
        <v>4876</v>
      </c>
      <c r="O3778" t="s">
        <v>4880</v>
      </c>
      <c r="P3778" t="s">
        <v>4891</v>
      </c>
      <c r="Q3778" s="4">
        <f>_xlfn.XLOOKUP(C3778,customer_table!$A$2:$A$4947,customer_table!$A$2:$A$4947)</f>
        <v>49546</v>
      </c>
      <c r="R3778" t="str">
        <f>_xlfn.XLOOKUP(D3778,customer_table!$B$2:$B$4947,customer_table!$B$2:$B$4947)</f>
        <v>Enterprise</v>
      </c>
      <c r="S3778" s="4" t="b">
        <f t="shared" si="290"/>
        <v>1</v>
      </c>
      <c r="T3778" s="6" t="b">
        <f t="shared" si="291"/>
        <v>1</v>
      </c>
      <c r="U3778" cm="1">
        <f t="array" ref="U3778">INDEX(hdd_products!$H$2:$H$21,MATCH(1,(hdd_products!$A$2:$A$21=hdd_orders!B3778)*(hdd_products!$H$2:$H$21=hdd_orders!F3778),0))</f>
        <v>129.16999999999999</v>
      </c>
      <c r="V3778" s="6" t="b">
        <f t="shared" si="292"/>
        <v>1</v>
      </c>
      <c r="W3778" s="4">
        <f t="shared" si="293"/>
        <v>387.51</v>
      </c>
      <c r="X3778" s="6" t="b">
        <f t="shared" si="294"/>
        <v>1</v>
      </c>
      <c r="AD3778" s="52"/>
    </row>
    <row r="3779" spans="1:30" x14ac:dyDescent="0.45">
      <c r="A3779" s="4">
        <v>3777</v>
      </c>
      <c r="B3779">
        <v>1002</v>
      </c>
      <c r="C3779">
        <v>31233</v>
      </c>
      <c r="D3779" t="str">
        <f>_xlfn.XLOOKUP(C3779,customer_table!$A$2:$A$4869,customer_table!$B$2:$B$4869)</f>
        <v>Enterprise</v>
      </c>
      <c r="E3779">
        <v>2</v>
      </c>
      <c r="F3779">
        <v>198.26</v>
      </c>
      <c r="G3779">
        <v>396.52</v>
      </c>
      <c r="H3779">
        <v>0</v>
      </c>
      <c r="I3779">
        <v>13.14</v>
      </c>
      <c r="J3779" s="5">
        <v>45635</v>
      </c>
      <c r="K3779" s="5">
        <v>45637</v>
      </c>
      <c r="L3779" t="s">
        <v>4882</v>
      </c>
      <c r="M3779" t="s">
        <v>4896</v>
      </c>
      <c r="N3779" t="s">
        <v>4876</v>
      </c>
      <c r="O3779" t="s">
        <v>4880</v>
      </c>
      <c r="P3779" t="s">
        <v>4891</v>
      </c>
      <c r="Q3779" s="4">
        <f>_xlfn.XLOOKUP(C3779,customer_table!$A$2:$A$4947,customer_table!$A$2:$A$4947)</f>
        <v>31233</v>
      </c>
      <c r="R3779" t="str">
        <f>_xlfn.XLOOKUP(D3779,customer_table!$B$2:$B$4947,customer_table!$B$2:$B$4947)</f>
        <v>Enterprise</v>
      </c>
      <c r="S3779" s="4" t="b">
        <f t="shared" si="290"/>
        <v>1</v>
      </c>
      <c r="T3779" s="6" t="b">
        <f t="shared" si="291"/>
        <v>1</v>
      </c>
      <c r="U3779" cm="1">
        <f t="array" ref="U3779">INDEX(hdd_products!$H$2:$H$21,MATCH(1,(hdd_products!$A$2:$A$21=hdd_orders!B3779)*(hdd_products!$H$2:$H$21=hdd_orders!F3779),0))</f>
        <v>198.26</v>
      </c>
      <c r="V3779" s="6" t="b">
        <f t="shared" si="292"/>
        <v>1</v>
      </c>
      <c r="W3779" s="4">
        <f t="shared" si="293"/>
        <v>396.52</v>
      </c>
      <c r="X3779" s="6" t="b">
        <f t="shared" si="294"/>
        <v>1</v>
      </c>
      <c r="AD3779" s="52"/>
    </row>
    <row r="3780" spans="1:30" x14ac:dyDescent="0.45">
      <c r="A3780" s="4">
        <v>3778</v>
      </c>
      <c r="B3780">
        <v>1008</v>
      </c>
      <c r="C3780">
        <v>29333</v>
      </c>
      <c r="D3780" t="str">
        <f>_xlfn.XLOOKUP(C3780,customer_table!$A$2:$A$4869,customer_table!$B$2:$B$4869)</f>
        <v>Small Business</v>
      </c>
      <c r="E3780">
        <v>1</v>
      </c>
      <c r="F3780">
        <v>269.08</v>
      </c>
      <c r="G3780">
        <v>269.08</v>
      </c>
      <c r="H3780">
        <v>0</v>
      </c>
      <c r="I3780">
        <v>11.57</v>
      </c>
      <c r="J3780" s="5">
        <v>45493</v>
      </c>
      <c r="K3780" s="5">
        <v>45499</v>
      </c>
      <c r="L3780" t="s">
        <v>4900</v>
      </c>
      <c r="M3780" t="s">
        <v>4898</v>
      </c>
      <c r="N3780" t="s">
        <v>4901</v>
      </c>
      <c r="O3780" t="s">
        <v>4875</v>
      </c>
      <c r="P3780" t="s">
        <v>4888</v>
      </c>
      <c r="Q3780" s="4">
        <f>_xlfn.XLOOKUP(C3780,customer_table!$A$2:$A$4947,customer_table!$A$2:$A$4947)</f>
        <v>29333</v>
      </c>
      <c r="R3780" t="str">
        <f>_xlfn.XLOOKUP(D3780,customer_table!$B$2:$B$4947,customer_table!$B$2:$B$4947)</f>
        <v>Small Business</v>
      </c>
      <c r="S3780" s="4" t="b">
        <f t="shared" ref="S3780:S3843" si="295">Q3780=C3780</f>
        <v>1</v>
      </c>
      <c r="T3780" s="6" t="b">
        <f t="shared" ref="T3780:T3843" si="296">R3780=D3780</f>
        <v>1</v>
      </c>
      <c r="U3780" cm="1">
        <f t="array" ref="U3780">INDEX(hdd_products!$H$2:$H$21,MATCH(1,(hdd_products!$A$2:$A$21=hdd_orders!B3780)*(hdd_products!$H$2:$H$21=hdd_orders!F3780),0))</f>
        <v>269.08</v>
      </c>
      <c r="V3780" s="6" t="b">
        <f t="shared" ref="V3780:V3843" si="297">U3780=F3780</f>
        <v>1</v>
      </c>
      <c r="W3780" s="4">
        <f t="shared" ref="W3780:W3843" si="298">F3780*E3780</f>
        <v>269.08</v>
      </c>
      <c r="X3780" s="6" t="b">
        <f t="shared" ref="X3780:X3843" si="299">G3780=W3780</f>
        <v>1</v>
      </c>
      <c r="AD3780" s="52"/>
    </row>
    <row r="3781" spans="1:30" x14ac:dyDescent="0.45">
      <c r="A3781" s="4">
        <v>3779</v>
      </c>
      <c r="B3781">
        <v>1002</v>
      </c>
      <c r="C3781">
        <v>66178</v>
      </c>
      <c r="D3781" t="str">
        <f>_xlfn.XLOOKUP(C3781,customer_table!$A$2:$A$4869,customer_table!$B$2:$B$4869)</f>
        <v>Enterprise</v>
      </c>
      <c r="E3781">
        <v>2</v>
      </c>
      <c r="F3781">
        <v>198.26</v>
      </c>
      <c r="G3781">
        <v>396.52</v>
      </c>
      <c r="H3781">
        <v>0</v>
      </c>
      <c r="I3781">
        <v>11.34</v>
      </c>
      <c r="J3781" s="5">
        <v>45445</v>
      </c>
      <c r="K3781" s="5">
        <v>45446</v>
      </c>
      <c r="L3781" t="s">
        <v>4900</v>
      </c>
      <c r="M3781" t="s">
        <v>4881</v>
      </c>
      <c r="N3781" t="s">
        <v>4876</v>
      </c>
      <c r="O3781" t="s">
        <v>4894</v>
      </c>
      <c r="P3781" t="s">
        <v>4874</v>
      </c>
      <c r="Q3781" s="4">
        <f>_xlfn.XLOOKUP(C3781,customer_table!$A$2:$A$4947,customer_table!$A$2:$A$4947)</f>
        <v>66178</v>
      </c>
      <c r="R3781" t="str">
        <f>_xlfn.XLOOKUP(D3781,customer_table!$B$2:$B$4947,customer_table!$B$2:$B$4947)</f>
        <v>Enterprise</v>
      </c>
      <c r="S3781" s="4" t="b">
        <f t="shared" si="295"/>
        <v>1</v>
      </c>
      <c r="T3781" s="6" t="b">
        <f t="shared" si="296"/>
        <v>1</v>
      </c>
      <c r="U3781" cm="1">
        <f t="array" ref="U3781">INDEX(hdd_products!$H$2:$H$21,MATCH(1,(hdd_products!$A$2:$A$21=hdd_orders!B3781)*(hdd_products!$H$2:$H$21=hdd_orders!F3781),0))</f>
        <v>198.26</v>
      </c>
      <c r="V3781" s="6" t="b">
        <f t="shared" si="297"/>
        <v>1</v>
      </c>
      <c r="W3781" s="4">
        <f t="shared" si="298"/>
        <v>396.52</v>
      </c>
      <c r="X3781" s="6" t="b">
        <f t="shared" si="299"/>
        <v>1</v>
      </c>
      <c r="AD3781" s="52"/>
    </row>
    <row r="3782" spans="1:30" x14ac:dyDescent="0.45">
      <c r="A3782" s="4">
        <v>3780</v>
      </c>
      <c r="B3782">
        <v>1004</v>
      </c>
      <c r="C3782">
        <v>28850</v>
      </c>
      <c r="D3782" t="str">
        <f>_xlfn.XLOOKUP(C3782,customer_table!$A$2:$A$4869,customer_table!$B$2:$B$4869)</f>
        <v>Enterprise</v>
      </c>
      <c r="E3782">
        <v>1</v>
      </c>
      <c r="F3782">
        <v>170.85</v>
      </c>
      <c r="G3782">
        <v>170.85</v>
      </c>
      <c r="H3782">
        <v>0</v>
      </c>
      <c r="I3782">
        <v>12.04</v>
      </c>
      <c r="J3782" s="5">
        <v>45626</v>
      </c>
      <c r="K3782" s="5">
        <v>45630</v>
      </c>
      <c r="L3782" t="s">
        <v>4900</v>
      </c>
      <c r="M3782" t="s">
        <v>4877</v>
      </c>
      <c r="N3782" t="s">
        <v>4901</v>
      </c>
      <c r="O3782" t="s">
        <v>4880</v>
      </c>
      <c r="P3782" t="s">
        <v>4888</v>
      </c>
      <c r="Q3782" s="4">
        <f>_xlfn.XLOOKUP(C3782,customer_table!$A$2:$A$4947,customer_table!$A$2:$A$4947)</f>
        <v>28850</v>
      </c>
      <c r="R3782" t="str">
        <f>_xlfn.XLOOKUP(D3782,customer_table!$B$2:$B$4947,customer_table!$B$2:$B$4947)</f>
        <v>Enterprise</v>
      </c>
      <c r="S3782" s="4" t="b">
        <f t="shared" si="295"/>
        <v>1</v>
      </c>
      <c r="T3782" s="6" t="b">
        <f t="shared" si="296"/>
        <v>1</v>
      </c>
      <c r="U3782" cm="1">
        <f t="array" ref="U3782">INDEX(hdd_products!$H$2:$H$21,MATCH(1,(hdd_products!$A$2:$A$21=hdd_orders!B3782)*(hdd_products!$H$2:$H$21=hdd_orders!F3782),0))</f>
        <v>170.85</v>
      </c>
      <c r="V3782" s="6" t="b">
        <f t="shared" si="297"/>
        <v>1</v>
      </c>
      <c r="W3782" s="4">
        <f t="shared" si="298"/>
        <v>170.85</v>
      </c>
      <c r="X3782" s="6" t="b">
        <f t="shared" si="299"/>
        <v>1</v>
      </c>
      <c r="AD3782" s="52"/>
    </row>
    <row r="3783" spans="1:30" x14ac:dyDescent="0.45">
      <c r="A3783" s="4">
        <v>3781</v>
      </c>
      <c r="B3783">
        <v>1011</v>
      </c>
      <c r="C3783">
        <v>37295</v>
      </c>
      <c r="D3783" t="str">
        <f>_xlfn.XLOOKUP(C3783,customer_table!$A$2:$A$4869,customer_table!$B$2:$B$4869)</f>
        <v>Enterprise</v>
      </c>
      <c r="E3783">
        <v>1</v>
      </c>
      <c r="F3783">
        <v>664.86</v>
      </c>
      <c r="G3783">
        <v>664.86</v>
      </c>
      <c r="H3783">
        <v>0</v>
      </c>
      <c r="I3783">
        <v>9.35</v>
      </c>
      <c r="J3783" s="5">
        <v>45653</v>
      </c>
      <c r="K3783" s="5">
        <v>45655</v>
      </c>
      <c r="L3783" t="s">
        <v>4902</v>
      </c>
      <c r="M3783" t="s">
        <v>4877</v>
      </c>
      <c r="N3783" t="s">
        <v>4892</v>
      </c>
      <c r="O3783" t="s">
        <v>4875</v>
      </c>
      <c r="P3783" t="s">
        <v>4879</v>
      </c>
      <c r="Q3783" s="4">
        <f>_xlfn.XLOOKUP(C3783,customer_table!$A$2:$A$4947,customer_table!$A$2:$A$4947)</f>
        <v>37295</v>
      </c>
      <c r="R3783" t="str">
        <f>_xlfn.XLOOKUP(D3783,customer_table!$B$2:$B$4947,customer_table!$B$2:$B$4947)</f>
        <v>Enterprise</v>
      </c>
      <c r="S3783" s="4" t="b">
        <f t="shared" si="295"/>
        <v>1</v>
      </c>
      <c r="T3783" s="6" t="b">
        <f t="shared" si="296"/>
        <v>1</v>
      </c>
      <c r="U3783" cm="1">
        <f t="array" ref="U3783">INDEX(hdd_products!$H$2:$H$21,MATCH(1,(hdd_products!$A$2:$A$21=hdd_orders!B3783)*(hdd_products!$H$2:$H$21=hdd_orders!F3783),0))</f>
        <v>664.86</v>
      </c>
      <c r="V3783" s="6" t="b">
        <f t="shared" si="297"/>
        <v>1</v>
      </c>
      <c r="W3783" s="4">
        <f t="shared" si="298"/>
        <v>664.86</v>
      </c>
      <c r="X3783" s="6" t="b">
        <f t="shared" si="299"/>
        <v>1</v>
      </c>
      <c r="AD3783" s="52"/>
    </row>
    <row r="3784" spans="1:30" x14ac:dyDescent="0.45">
      <c r="A3784" s="4">
        <v>3782</v>
      </c>
      <c r="B3784">
        <v>1004</v>
      </c>
      <c r="C3784">
        <v>28135</v>
      </c>
      <c r="D3784" t="str">
        <f>_xlfn.XLOOKUP(C3784,customer_table!$A$2:$A$4869,customer_table!$B$2:$B$4869)</f>
        <v>Enterprise</v>
      </c>
      <c r="E3784">
        <v>2</v>
      </c>
      <c r="F3784">
        <v>170.85</v>
      </c>
      <c r="G3784">
        <v>341.7</v>
      </c>
      <c r="H3784">
        <v>0</v>
      </c>
      <c r="I3784">
        <v>16.239999999999998</v>
      </c>
      <c r="J3784" s="5">
        <v>45497</v>
      </c>
      <c r="K3784" s="5">
        <v>45501</v>
      </c>
      <c r="L3784" t="s">
        <v>4893</v>
      </c>
      <c r="M3784" t="s">
        <v>4898</v>
      </c>
      <c r="N3784" t="s">
        <v>4903</v>
      </c>
      <c r="O3784" t="s">
        <v>4880</v>
      </c>
      <c r="P3784" t="s">
        <v>4874</v>
      </c>
      <c r="Q3784" s="4">
        <f>_xlfn.XLOOKUP(C3784,customer_table!$A$2:$A$4947,customer_table!$A$2:$A$4947)</f>
        <v>28135</v>
      </c>
      <c r="R3784" t="str">
        <f>_xlfn.XLOOKUP(D3784,customer_table!$B$2:$B$4947,customer_table!$B$2:$B$4947)</f>
        <v>Enterprise</v>
      </c>
      <c r="S3784" s="4" t="b">
        <f t="shared" si="295"/>
        <v>1</v>
      </c>
      <c r="T3784" s="6" t="b">
        <f t="shared" si="296"/>
        <v>1</v>
      </c>
      <c r="U3784" cm="1">
        <f t="array" ref="U3784">INDEX(hdd_products!$H$2:$H$21,MATCH(1,(hdd_products!$A$2:$A$21=hdd_orders!B3784)*(hdd_products!$H$2:$H$21=hdd_orders!F3784),0))</f>
        <v>170.85</v>
      </c>
      <c r="V3784" s="6" t="b">
        <f t="shared" si="297"/>
        <v>1</v>
      </c>
      <c r="W3784" s="4">
        <f t="shared" si="298"/>
        <v>341.7</v>
      </c>
      <c r="X3784" s="6" t="b">
        <f t="shared" si="299"/>
        <v>1</v>
      </c>
      <c r="AD3784" s="52"/>
    </row>
    <row r="3785" spans="1:30" x14ac:dyDescent="0.45">
      <c r="A3785" s="4">
        <v>3783</v>
      </c>
      <c r="B3785">
        <v>1009</v>
      </c>
      <c r="C3785">
        <v>72283</v>
      </c>
      <c r="D3785" t="str">
        <f>_xlfn.XLOOKUP(C3785,customer_table!$A$2:$A$4869,customer_table!$B$2:$B$4869)</f>
        <v>Consumer</v>
      </c>
      <c r="E3785">
        <v>4</v>
      </c>
      <c r="F3785">
        <v>185.76</v>
      </c>
      <c r="G3785">
        <v>743.04</v>
      </c>
      <c r="H3785">
        <v>0</v>
      </c>
      <c r="I3785">
        <v>18.88</v>
      </c>
      <c r="J3785" s="5">
        <v>45562</v>
      </c>
      <c r="K3785" s="5">
        <v>45566</v>
      </c>
      <c r="L3785" t="s">
        <v>4889</v>
      </c>
      <c r="M3785" t="s">
        <v>4881</v>
      </c>
      <c r="N3785" t="s">
        <v>4892</v>
      </c>
      <c r="O3785" t="s">
        <v>4875</v>
      </c>
      <c r="P3785" t="s">
        <v>4891</v>
      </c>
      <c r="Q3785" s="4">
        <f>_xlfn.XLOOKUP(C3785,customer_table!$A$2:$A$4947,customer_table!$A$2:$A$4947)</f>
        <v>72283</v>
      </c>
      <c r="R3785" t="str">
        <f>_xlfn.XLOOKUP(D3785,customer_table!$B$2:$B$4947,customer_table!$B$2:$B$4947)</f>
        <v>Consumer</v>
      </c>
      <c r="S3785" s="4" t="b">
        <f t="shared" si="295"/>
        <v>1</v>
      </c>
      <c r="T3785" s="6" t="b">
        <f t="shared" si="296"/>
        <v>1</v>
      </c>
      <c r="U3785" cm="1">
        <f t="array" ref="U3785">INDEX(hdd_products!$H$2:$H$21,MATCH(1,(hdd_products!$A$2:$A$21=hdd_orders!B3785)*(hdd_products!$H$2:$H$21=hdd_orders!F3785),0))</f>
        <v>185.76</v>
      </c>
      <c r="V3785" s="6" t="b">
        <f t="shared" si="297"/>
        <v>1</v>
      </c>
      <c r="W3785" s="4">
        <f t="shared" si="298"/>
        <v>743.04</v>
      </c>
      <c r="X3785" s="6" t="b">
        <f t="shared" si="299"/>
        <v>1</v>
      </c>
      <c r="AD3785" s="52"/>
    </row>
    <row r="3786" spans="1:30" x14ac:dyDescent="0.45">
      <c r="A3786" s="4">
        <v>3784</v>
      </c>
      <c r="B3786">
        <v>1004</v>
      </c>
      <c r="C3786">
        <v>44504</v>
      </c>
      <c r="D3786" t="str">
        <f>_xlfn.XLOOKUP(C3786,customer_table!$A$2:$A$4869,customer_table!$B$2:$B$4869)</f>
        <v>Consumer</v>
      </c>
      <c r="E3786">
        <v>2</v>
      </c>
      <c r="F3786">
        <v>170.85</v>
      </c>
      <c r="G3786">
        <v>341.7</v>
      </c>
      <c r="H3786">
        <v>0</v>
      </c>
      <c r="I3786">
        <v>7.05</v>
      </c>
      <c r="J3786" s="5">
        <v>45635</v>
      </c>
      <c r="K3786" s="5">
        <v>45641</v>
      </c>
      <c r="L3786" t="s">
        <v>4883</v>
      </c>
      <c r="M3786" t="s">
        <v>4898</v>
      </c>
      <c r="N3786" t="s">
        <v>4903</v>
      </c>
      <c r="O3786" t="s">
        <v>4880</v>
      </c>
      <c r="P3786" t="s">
        <v>4891</v>
      </c>
      <c r="Q3786" s="4">
        <f>_xlfn.XLOOKUP(C3786,customer_table!$A$2:$A$4947,customer_table!$A$2:$A$4947)</f>
        <v>44504</v>
      </c>
      <c r="R3786" t="str">
        <f>_xlfn.XLOOKUP(D3786,customer_table!$B$2:$B$4947,customer_table!$B$2:$B$4947)</f>
        <v>Consumer</v>
      </c>
      <c r="S3786" s="4" t="b">
        <f t="shared" si="295"/>
        <v>1</v>
      </c>
      <c r="T3786" s="6" t="b">
        <f t="shared" si="296"/>
        <v>1</v>
      </c>
      <c r="U3786" cm="1">
        <f t="array" ref="U3786">INDEX(hdd_products!$H$2:$H$21,MATCH(1,(hdd_products!$A$2:$A$21=hdd_orders!B3786)*(hdd_products!$H$2:$H$21=hdd_orders!F3786),0))</f>
        <v>170.85</v>
      </c>
      <c r="V3786" s="6" t="b">
        <f t="shared" si="297"/>
        <v>1</v>
      </c>
      <c r="W3786" s="4">
        <f t="shared" si="298"/>
        <v>341.7</v>
      </c>
      <c r="X3786" s="6" t="b">
        <f t="shared" si="299"/>
        <v>1</v>
      </c>
      <c r="AD3786" s="52"/>
    </row>
    <row r="3787" spans="1:30" x14ac:dyDescent="0.45">
      <c r="A3787" s="4">
        <v>3785</v>
      </c>
      <c r="B3787">
        <v>1009</v>
      </c>
      <c r="C3787">
        <v>17541</v>
      </c>
      <c r="D3787" t="str">
        <f>_xlfn.XLOOKUP(C3787,customer_table!$A$2:$A$4869,customer_table!$B$2:$B$4869)</f>
        <v>Enterprise</v>
      </c>
      <c r="E3787">
        <v>1</v>
      </c>
      <c r="F3787">
        <v>185.76</v>
      </c>
      <c r="G3787">
        <v>185.76</v>
      </c>
      <c r="H3787">
        <v>0</v>
      </c>
      <c r="I3787">
        <v>15.69</v>
      </c>
      <c r="J3787" s="5">
        <v>45594</v>
      </c>
      <c r="K3787" s="5">
        <v>45600</v>
      </c>
      <c r="L3787" t="s">
        <v>4893</v>
      </c>
      <c r="M3787" t="s">
        <v>4881</v>
      </c>
      <c r="N3787" t="s">
        <v>4876</v>
      </c>
      <c r="O3787" t="s">
        <v>4880</v>
      </c>
      <c r="P3787" t="s">
        <v>4879</v>
      </c>
      <c r="Q3787" s="4">
        <f>_xlfn.XLOOKUP(C3787,customer_table!$A$2:$A$4947,customer_table!$A$2:$A$4947)</f>
        <v>17541</v>
      </c>
      <c r="R3787" t="str">
        <f>_xlfn.XLOOKUP(D3787,customer_table!$B$2:$B$4947,customer_table!$B$2:$B$4947)</f>
        <v>Enterprise</v>
      </c>
      <c r="S3787" s="4" t="b">
        <f t="shared" si="295"/>
        <v>1</v>
      </c>
      <c r="T3787" s="6" t="b">
        <f t="shared" si="296"/>
        <v>1</v>
      </c>
      <c r="U3787" cm="1">
        <f t="array" ref="U3787">INDEX(hdd_products!$H$2:$H$21,MATCH(1,(hdd_products!$A$2:$A$21=hdd_orders!B3787)*(hdd_products!$H$2:$H$21=hdd_orders!F3787),0))</f>
        <v>185.76</v>
      </c>
      <c r="V3787" s="6" t="b">
        <f t="shared" si="297"/>
        <v>1</v>
      </c>
      <c r="W3787" s="4">
        <f t="shared" si="298"/>
        <v>185.76</v>
      </c>
      <c r="X3787" s="6" t="b">
        <f t="shared" si="299"/>
        <v>1</v>
      </c>
      <c r="AD3787" s="52"/>
    </row>
    <row r="3788" spans="1:30" x14ac:dyDescent="0.45">
      <c r="A3788" s="4">
        <v>3786</v>
      </c>
      <c r="B3788">
        <v>1002</v>
      </c>
      <c r="C3788">
        <v>13329</v>
      </c>
      <c r="D3788" t="str">
        <f>_xlfn.XLOOKUP(C3788,customer_table!$A$2:$A$4869,customer_table!$B$2:$B$4869)</f>
        <v>Small Business</v>
      </c>
      <c r="E3788">
        <v>4</v>
      </c>
      <c r="F3788">
        <v>198.26</v>
      </c>
      <c r="G3788">
        <v>793.04</v>
      </c>
      <c r="H3788">
        <v>0</v>
      </c>
      <c r="I3788">
        <v>12.01</v>
      </c>
      <c r="J3788" s="5">
        <v>45412</v>
      </c>
      <c r="K3788" s="5">
        <v>45415</v>
      </c>
      <c r="L3788" t="s">
        <v>4882</v>
      </c>
      <c r="M3788" t="s">
        <v>4881</v>
      </c>
      <c r="N3788" t="s">
        <v>4876</v>
      </c>
      <c r="O3788" t="s">
        <v>4894</v>
      </c>
      <c r="P3788" t="s">
        <v>4879</v>
      </c>
      <c r="Q3788" s="4">
        <f>_xlfn.XLOOKUP(C3788,customer_table!$A$2:$A$4947,customer_table!$A$2:$A$4947)</f>
        <v>13329</v>
      </c>
      <c r="R3788" t="str">
        <f>_xlfn.XLOOKUP(D3788,customer_table!$B$2:$B$4947,customer_table!$B$2:$B$4947)</f>
        <v>Small Business</v>
      </c>
      <c r="S3788" s="4" t="b">
        <f t="shared" si="295"/>
        <v>1</v>
      </c>
      <c r="T3788" s="6" t="b">
        <f t="shared" si="296"/>
        <v>1</v>
      </c>
      <c r="U3788" cm="1">
        <f t="array" ref="U3788">INDEX(hdd_products!$H$2:$H$21,MATCH(1,(hdd_products!$A$2:$A$21=hdd_orders!B3788)*(hdd_products!$H$2:$H$21=hdd_orders!F3788),0))</f>
        <v>198.26</v>
      </c>
      <c r="V3788" s="6" t="b">
        <f t="shared" si="297"/>
        <v>1</v>
      </c>
      <c r="W3788" s="4">
        <f t="shared" si="298"/>
        <v>793.04</v>
      </c>
      <c r="X3788" s="6" t="b">
        <f t="shared" si="299"/>
        <v>1</v>
      </c>
      <c r="AD3788" s="52"/>
    </row>
    <row r="3789" spans="1:30" x14ac:dyDescent="0.45">
      <c r="A3789" s="4">
        <v>3787</v>
      </c>
      <c r="B3789">
        <v>1002</v>
      </c>
      <c r="C3789">
        <v>36216</v>
      </c>
      <c r="D3789" t="str">
        <f>_xlfn.XLOOKUP(C3789,customer_table!$A$2:$A$4869,customer_table!$B$2:$B$4869)</f>
        <v>Enterprise</v>
      </c>
      <c r="E3789">
        <v>1</v>
      </c>
      <c r="F3789">
        <v>198.26</v>
      </c>
      <c r="G3789">
        <v>198.26</v>
      </c>
      <c r="H3789">
        <v>0</v>
      </c>
      <c r="I3789">
        <v>15.42</v>
      </c>
      <c r="J3789" s="5">
        <v>45601</v>
      </c>
      <c r="K3789" s="5">
        <v>45608</v>
      </c>
      <c r="L3789" t="s">
        <v>4893</v>
      </c>
      <c r="M3789" t="s">
        <v>4877</v>
      </c>
      <c r="N3789" t="s">
        <v>4876</v>
      </c>
      <c r="O3789" t="s">
        <v>4880</v>
      </c>
      <c r="P3789" t="s">
        <v>4891</v>
      </c>
      <c r="Q3789" s="4">
        <f>_xlfn.XLOOKUP(C3789,customer_table!$A$2:$A$4947,customer_table!$A$2:$A$4947)</f>
        <v>36216</v>
      </c>
      <c r="R3789" t="str">
        <f>_xlfn.XLOOKUP(D3789,customer_table!$B$2:$B$4947,customer_table!$B$2:$B$4947)</f>
        <v>Enterprise</v>
      </c>
      <c r="S3789" s="4" t="b">
        <f t="shared" si="295"/>
        <v>1</v>
      </c>
      <c r="T3789" s="6" t="b">
        <f t="shared" si="296"/>
        <v>1</v>
      </c>
      <c r="U3789" cm="1">
        <f t="array" ref="U3789">INDEX(hdd_products!$H$2:$H$21,MATCH(1,(hdd_products!$A$2:$A$21=hdd_orders!B3789)*(hdd_products!$H$2:$H$21=hdd_orders!F3789),0))</f>
        <v>198.26</v>
      </c>
      <c r="V3789" s="6" t="b">
        <f t="shared" si="297"/>
        <v>1</v>
      </c>
      <c r="W3789" s="4">
        <f t="shared" si="298"/>
        <v>198.26</v>
      </c>
      <c r="X3789" s="6" t="b">
        <f t="shared" si="299"/>
        <v>1</v>
      </c>
      <c r="AD3789" s="52"/>
    </row>
    <row r="3790" spans="1:30" x14ac:dyDescent="0.45">
      <c r="A3790" s="4">
        <v>3788</v>
      </c>
      <c r="B3790">
        <v>1005</v>
      </c>
      <c r="C3790">
        <v>66238</v>
      </c>
      <c r="D3790" t="str">
        <f>_xlfn.XLOOKUP(C3790,customer_table!$A$2:$A$4869,customer_table!$B$2:$B$4869)</f>
        <v>Enterprise</v>
      </c>
      <c r="E3790">
        <v>3</v>
      </c>
      <c r="F3790">
        <v>204.55</v>
      </c>
      <c r="G3790">
        <v>613.65</v>
      </c>
      <c r="H3790">
        <v>0</v>
      </c>
      <c r="I3790">
        <v>15.55</v>
      </c>
      <c r="J3790" s="5">
        <v>45459</v>
      </c>
      <c r="K3790" s="5">
        <v>45464</v>
      </c>
      <c r="L3790" t="s">
        <v>4895</v>
      </c>
      <c r="M3790" t="s">
        <v>4881</v>
      </c>
      <c r="N3790" t="s">
        <v>4876</v>
      </c>
      <c r="O3790" t="s">
        <v>4875</v>
      </c>
      <c r="P3790" t="s">
        <v>4874</v>
      </c>
      <c r="Q3790" s="4">
        <f>_xlfn.XLOOKUP(C3790,customer_table!$A$2:$A$4947,customer_table!$A$2:$A$4947)</f>
        <v>66238</v>
      </c>
      <c r="R3790" t="str">
        <f>_xlfn.XLOOKUP(D3790,customer_table!$B$2:$B$4947,customer_table!$B$2:$B$4947)</f>
        <v>Enterprise</v>
      </c>
      <c r="S3790" s="4" t="b">
        <f t="shared" si="295"/>
        <v>1</v>
      </c>
      <c r="T3790" s="6" t="b">
        <f t="shared" si="296"/>
        <v>1</v>
      </c>
      <c r="U3790" cm="1">
        <f t="array" ref="U3790">INDEX(hdd_products!$H$2:$H$21,MATCH(1,(hdd_products!$A$2:$A$21=hdd_orders!B3790)*(hdd_products!$H$2:$H$21=hdd_orders!F3790),0))</f>
        <v>204.55</v>
      </c>
      <c r="V3790" s="6" t="b">
        <f t="shared" si="297"/>
        <v>1</v>
      </c>
      <c r="W3790" s="4">
        <f t="shared" si="298"/>
        <v>613.65000000000009</v>
      </c>
      <c r="X3790" s="6" t="b">
        <f t="shared" si="299"/>
        <v>1</v>
      </c>
      <c r="AD3790" s="52"/>
    </row>
    <row r="3791" spans="1:30" x14ac:dyDescent="0.45">
      <c r="A3791" s="4">
        <v>3789</v>
      </c>
      <c r="B3791">
        <v>1003</v>
      </c>
      <c r="C3791">
        <v>52161</v>
      </c>
      <c r="D3791" t="str">
        <f>_xlfn.XLOOKUP(C3791,customer_table!$A$2:$A$4869,customer_table!$B$2:$B$4869)</f>
        <v>Enterprise</v>
      </c>
      <c r="E3791">
        <v>1</v>
      </c>
      <c r="F3791">
        <v>95.08</v>
      </c>
      <c r="G3791">
        <v>95.08</v>
      </c>
      <c r="H3791">
        <v>0</v>
      </c>
      <c r="I3791">
        <v>9.3000000000000007</v>
      </c>
      <c r="J3791" s="5">
        <v>45390</v>
      </c>
      <c r="K3791" s="5">
        <v>45396</v>
      </c>
      <c r="L3791" t="s">
        <v>4899</v>
      </c>
      <c r="M3791" t="s">
        <v>4877</v>
      </c>
      <c r="N3791" t="s">
        <v>4876</v>
      </c>
      <c r="O3791" t="s">
        <v>4880</v>
      </c>
      <c r="P3791" t="s">
        <v>4888</v>
      </c>
      <c r="Q3791" s="4">
        <f>_xlfn.XLOOKUP(C3791,customer_table!$A$2:$A$4947,customer_table!$A$2:$A$4947)</f>
        <v>52161</v>
      </c>
      <c r="R3791" t="str">
        <f>_xlfn.XLOOKUP(D3791,customer_table!$B$2:$B$4947,customer_table!$B$2:$B$4947)</f>
        <v>Enterprise</v>
      </c>
      <c r="S3791" s="4" t="b">
        <f t="shared" si="295"/>
        <v>1</v>
      </c>
      <c r="T3791" s="6" t="b">
        <f t="shared" si="296"/>
        <v>1</v>
      </c>
      <c r="U3791" cm="1">
        <f t="array" ref="U3791">INDEX(hdd_products!$H$2:$H$21,MATCH(1,(hdd_products!$A$2:$A$21=hdd_orders!B3791)*(hdd_products!$H$2:$H$21=hdd_orders!F3791),0))</f>
        <v>95.08</v>
      </c>
      <c r="V3791" s="6" t="b">
        <f t="shared" si="297"/>
        <v>1</v>
      </c>
      <c r="W3791" s="4">
        <f t="shared" si="298"/>
        <v>95.08</v>
      </c>
      <c r="X3791" s="6" t="b">
        <f t="shared" si="299"/>
        <v>1</v>
      </c>
      <c r="AD3791" s="52"/>
    </row>
    <row r="3792" spans="1:30" x14ac:dyDescent="0.45">
      <c r="A3792" s="4">
        <v>3790</v>
      </c>
      <c r="B3792">
        <v>1008</v>
      </c>
      <c r="C3792">
        <v>70735</v>
      </c>
      <c r="D3792" t="str">
        <f>_xlfn.XLOOKUP(C3792,customer_table!$A$2:$A$4869,customer_table!$B$2:$B$4869)</f>
        <v>Enterprise</v>
      </c>
      <c r="E3792">
        <v>1</v>
      </c>
      <c r="F3792">
        <v>269.08</v>
      </c>
      <c r="G3792">
        <v>269.08</v>
      </c>
      <c r="H3792">
        <v>0</v>
      </c>
      <c r="I3792">
        <v>15.78</v>
      </c>
      <c r="J3792" s="5">
        <v>45534</v>
      </c>
      <c r="K3792" s="5">
        <v>45539</v>
      </c>
      <c r="L3792" t="s">
        <v>4890</v>
      </c>
      <c r="M3792" t="s">
        <v>4881</v>
      </c>
      <c r="N3792" t="s">
        <v>4901</v>
      </c>
      <c r="O3792" t="s">
        <v>4880</v>
      </c>
      <c r="P3792" t="s">
        <v>4888</v>
      </c>
      <c r="Q3792" s="4">
        <f>_xlfn.XLOOKUP(C3792,customer_table!$A$2:$A$4947,customer_table!$A$2:$A$4947)</f>
        <v>70735</v>
      </c>
      <c r="R3792" t="str">
        <f>_xlfn.XLOOKUP(D3792,customer_table!$B$2:$B$4947,customer_table!$B$2:$B$4947)</f>
        <v>Enterprise</v>
      </c>
      <c r="S3792" s="4" t="b">
        <f t="shared" si="295"/>
        <v>1</v>
      </c>
      <c r="T3792" s="6" t="b">
        <f t="shared" si="296"/>
        <v>1</v>
      </c>
      <c r="U3792" cm="1">
        <f t="array" ref="U3792">INDEX(hdd_products!$H$2:$H$21,MATCH(1,(hdd_products!$A$2:$A$21=hdd_orders!B3792)*(hdd_products!$H$2:$H$21=hdd_orders!F3792),0))</f>
        <v>269.08</v>
      </c>
      <c r="V3792" s="6" t="b">
        <f t="shared" si="297"/>
        <v>1</v>
      </c>
      <c r="W3792" s="4">
        <f t="shared" si="298"/>
        <v>269.08</v>
      </c>
      <c r="X3792" s="6" t="b">
        <f t="shared" si="299"/>
        <v>1</v>
      </c>
      <c r="AD3792" s="52"/>
    </row>
    <row r="3793" spans="1:30" x14ac:dyDescent="0.45">
      <c r="A3793" s="4">
        <v>3791</v>
      </c>
      <c r="B3793">
        <v>1007</v>
      </c>
      <c r="C3793">
        <v>20089</v>
      </c>
      <c r="D3793" t="str">
        <f>_xlfn.XLOOKUP(C3793,customer_table!$A$2:$A$4869,customer_table!$B$2:$B$4869)</f>
        <v>Enterprise</v>
      </c>
      <c r="E3793">
        <v>2</v>
      </c>
      <c r="F3793">
        <v>415.57</v>
      </c>
      <c r="G3793">
        <v>831.14</v>
      </c>
      <c r="H3793">
        <v>0</v>
      </c>
      <c r="I3793">
        <v>17.739999999999998</v>
      </c>
      <c r="J3793" s="5">
        <v>45422</v>
      </c>
      <c r="K3793" s="5">
        <v>45424</v>
      </c>
      <c r="L3793" t="s">
        <v>4878</v>
      </c>
      <c r="M3793" t="s">
        <v>4877</v>
      </c>
      <c r="N3793" t="s">
        <v>4876</v>
      </c>
      <c r="O3793" t="s">
        <v>4875</v>
      </c>
      <c r="P3793" t="s">
        <v>4891</v>
      </c>
      <c r="Q3793" s="4">
        <f>_xlfn.XLOOKUP(C3793,customer_table!$A$2:$A$4947,customer_table!$A$2:$A$4947)</f>
        <v>20089</v>
      </c>
      <c r="R3793" t="str">
        <f>_xlfn.XLOOKUP(D3793,customer_table!$B$2:$B$4947,customer_table!$B$2:$B$4947)</f>
        <v>Enterprise</v>
      </c>
      <c r="S3793" s="4" t="b">
        <f t="shared" si="295"/>
        <v>1</v>
      </c>
      <c r="T3793" s="6" t="b">
        <f t="shared" si="296"/>
        <v>1</v>
      </c>
      <c r="U3793" cm="1">
        <f t="array" ref="U3793">INDEX(hdd_products!$H$2:$H$21,MATCH(1,(hdd_products!$A$2:$A$21=hdd_orders!B3793)*(hdd_products!$H$2:$H$21=hdd_orders!F3793),0))</f>
        <v>415.57</v>
      </c>
      <c r="V3793" s="6" t="b">
        <f t="shared" si="297"/>
        <v>1</v>
      </c>
      <c r="W3793" s="4">
        <f t="shared" si="298"/>
        <v>831.14</v>
      </c>
      <c r="X3793" s="6" t="b">
        <f t="shared" si="299"/>
        <v>1</v>
      </c>
      <c r="AD3793" s="52"/>
    </row>
    <row r="3794" spans="1:30" x14ac:dyDescent="0.45">
      <c r="A3794" s="4">
        <v>3792</v>
      </c>
      <c r="B3794">
        <v>1011</v>
      </c>
      <c r="C3794">
        <v>44035</v>
      </c>
      <c r="D3794" t="str">
        <f>_xlfn.XLOOKUP(C3794,customer_table!$A$2:$A$4869,customer_table!$B$2:$B$4869)</f>
        <v>Enterprise</v>
      </c>
      <c r="E3794">
        <v>1</v>
      </c>
      <c r="F3794">
        <v>664.86</v>
      </c>
      <c r="G3794">
        <v>664.86</v>
      </c>
      <c r="H3794">
        <v>0</v>
      </c>
      <c r="I3794">
        <v>19.12</v>
      </c>
      <c r="J3794" s="5">
        <v>45415</v>
      </c>
      <c r="K3794" s="5">
        <v>45422</v>
      </c>
      <c r="L3794" t="s">
        <v>4878</v>
      </c>
      <c r="M3794" t="s">
        <v>4898</v>
      </c>
      <c r="N3794" t="s">
        <v>4892</v>
      </c>
      <c r="O3794" t="s">
        <v>4880</v>
      </c>
      <c r="P3794" t="s">
        <v>4886</v>
      </c>
      <c r="Q3794" s="4">
        <f>_xlfn.XLOOKUP(C3794,customer_table!$A$2:$A$4947,customer_table!$A$2:$A$4947)</f>
        <v>44035</v>
      </c>
      <c r="R3794" t="str">
        <f>_xlfn.XLOOKUP(D3794,customer_table!$B$2:$B$4947,customer_table!$B$2:$B$4947)</f>
        <v>Enterprise</v>
      </c>
      <c r="S3794" s="4" t="b">
        <f t="shared" si="295"/>
        <v>1</v>
      </c>
      <c r="T3794" s="6" t="b">
        <f t="shared" si="296"/>
        <v>1</v>
      </c>
      <c r="U3794" cm="1">
        <f t="array" ref="U3794">INDEX(hdd_products!$H$2:$H$21,MATCH(1,(hdd_products!$A$2:$A$21=hdd_orders!B3794)*(hdd_products!$H$2:$H$21=hdd_orders!F3794),0))</f>
        <v>664.86</v>
      </c>
      <c r="V3794" s="6" t="b">
        <f t="shared" si="297"/>
        <v>1</v>
      </c>
      <c r="W3794" s="4">
        <f t="shared" si="298"/>
        <v>664.86</v>
      </c>
      <c r="X3794" s="6" t="b">
        <f t="shared" si="299"/>
        <v>1</v>
      </c>
      <c r="AD3794" s="52"/>
    </row>
    <row r="3795" spans="1:30" x14ac:dyDescent="0.45">
      <c r="A3795" s="4">
        <v>3793</v>
      </c>
      <c r="B3795">
        <v>1010</v>
      </c>
      <c r="C3795">
        <v>69695</v>
      </c>
      <c r="D3795" t="str">
        <f>_xlfn.XLOOKUP(C3795,customer_table!$A$2:$A$4869,customer_table!$B$2:$B$4869)</f>
        <v>Small Business</v>
      </c>
      <c r="E3795">
        <v>2</v>
      </c>
      <c r="F3795">
        <v>446.61</v>
      </c>
      <c r="G3795">
        <v>893.22</v>
      </c>
      <c r="H3795">
        <v>0</v>
      </c>
      <c r="I3795">
        <v>12.5</v>
      </c>
      <c r="J3795" s="5">
        <v>45498</v>
      </c>
      <c r="K3795" s="5">
        <v>45504</v>
      </c>
      <c r="L3795" t="s">
        <v>4900</v>
      </c>
      <c r="M3795" t="s">
        <v>4898</v>
      </c>
      <c r="N3795" t="s">
        <v>4903</v>
      </c>
      <c r="O3795" t="s">
        <v>4894</v>
      </c>
      <c r="P3795" t="s">
        <v>4879</v>
      </c>
      <c r="Q3795" s="4">
        <f>_xlfn.XLOOKUP(C3795,customer_table!$A$2:$A$4947,customer_table!$A$2:$A$4947)</f>
        <v>69695</v>
      </c>
      <c r="R3795" t="str">
        <f>_xlfn.XLOOKUP(D3795,customer_table!$B$2:$B$4947,customer_table!$B$2:$B$4947)</f>
        <v>Small Business</v>
      </c>
      <c r="S3795" s="4" t="b">
        <f t="shared" si="295"/>
        <v>1</v>
      </c>
      <c r="T3795" s="6" t="b">
        <f t="shared" si="296"/>
        <v>1</v>
      </c>
      <c r="U3795" cm="1">
        <f t="array" ref="U3795">INDEX(hdd_products!$H$2:$H$21,MATCH(1,(hdd_products!$A$2:$A$21=hdd_orders!B3795)*(hdd_products!$H$2:$H$21=hdd_orders!F3795),0))</f>
        <v>446.61</v>
      </c>
      <c r="V3795" s="6" t="b">
        <f t="shared" si="297"/>
        <v>1</v>
      </c>
      <c r="W3795" s="4">
        <f t="shared" si="298"/>
        <v>893.22</v>
      </c>
      <c r="X3795" s="6" t="b">
        <f t="shared" si="299"/>
        <v>1</v>
      </c>
      <c r="AD3795" s="52"/>
    </row>
    <row r="3796" spans="1:30" x14ac:dyDescent="0.45">
      <c r="A3796" s="4">
        <v>3794</v>
      </c>
      <c r="B3796">
        <v>1001</v>
      </c>
      <c r="C3796">
        <v>94340</v>
      </c>
      <c r="D3796" t="str">
        <f>_xlfn.XLOOKUP(C3796,customer_table!$A$2:$A$4869,customer_table!$B$2:$B$4869)</f>
        <v>Small Business</v>
      </c>
      <c r="E3796">
        <v>4</v>
      </c>
      <c r="F3796">
        <v>129.16999999999999</v>
      </c>
      <c r="G3796">
        <v>516.67999999999995</v>
      </c>
      <c r="H3796">
        <v>0</v>
      </c>
      <c r="I3796">
        <v>10.52</v>
      </c>
      <c r="J3796" s="5">
        <v>45653</v>
      </c>
      <c r="K3796" s="5">
        <v>45655</v>
      </c>
      <c r="L3796" t="s">
        <v>4885</v>
      </c>
      <c r="M3796" t="s">
        <v>4896</v>
      </c>
      <c r="N3796" t="s">
        <v>4901</v>
      </c>
      <c r="O3796" t="s">
        <v>4875</v>
      </c>
      <c r="P3796" t="s">
        <v>4886</v>
      </c>
      <c r="Q3796" s="4">
        <f>_xlfn.XLOOKUP(C3796,customer_table!$A$2:$A$4947,customer_table!$A$2:$A$4947)</f>
        <v>94340</v>
      </c>
      <c r="R3796" t="str">
        <f>_xlfn.XLOOKUP(D3796,customer_table!$B$2:$B$4947,customer_table!$B$2:$B$4947)</f>
        <v>Small Business</v>
      </c>
      <c r="S3796" s="4" t="b">
        <f t="shared" si="295"/>
        <v>1</v>
      </c>
      <c r="T3796" s="6" t="b">
        <f t="shared" si="296"/>
        <v>1</v>
      </c>
      <c r="U3796" cm="1">
        <f t="array" ref="U3796">INDEX(hdd_products!$H$2:$H$21,MATCH(1,(hdd_products!$A$2:$A$21=hdd_orders!B3796)*(hdd_products!$H$2:$H$21=hdd_orders!F3796),0))</f>
        <v>129.16999999999999</v>
      </c>
      <c r="V3796" s="6" t="b">
        <f t="shared" si="297"/>
        <v>1</v>
      </c>
      <c r="W3796" s="4">
        <f t="shared" si="298"/>
        <v>516.67999999999995</v>
      </c>
      <c r="X3796" s="6" t="b">
        <f t="shared" si="299"/>
        <v>1</v>
      </c>
      <c r="AD3796" s="52"/>
    </row>
    <row r="3797" spans="1:30" x14ac:dyDescent="0.45">
      <c r="A3797" s="4">
        <v>3795</v>
      </c>
      <c r="B3797">
        <v>1013</v>
      </c>
      <c r="C3797">
        <v>58626</v>
      </c>
      <c r="D3797" t="str">
        <f>_xlfn.XLOOKUP(C3797,customer_table!$A$2:$A$4869,customer_table!$B$2:$B$4869)</f>
        <v>Small Business</v>
      </c>
      <c r="E3797">
        <v>1</v>
      </c>
      <c r="F3797">
        <v>588.66999999999996</v>
      </c>
      <c r="G3797">
        <v>588.66999999999996</v>
      </c>
      <c r="H3797">
        <v>0</v>
      </c>
      <c r="I3797">
        <v>15.38</v>
      </c>
      <c r="J3797" s="5">
        <v>45330</v>
      </c>
      <c r="K3797" s="5">
        <v>45337</v>
      </c>
      <c r="L3797" t="s">
        <v>4890</v>
      </c>
      <c r="M3797" t="s">
        <v>4877</v>
      </c>
      <c r="N3797" t="s">
        <v>4876</v>
      </c>
      <c r="O3797" t="s">
        <v>4880</v>
      </c>
      <c r="P3797" t="s">
        <v>4879</v>
      </c>
      <c r="Q3797" s="4">
        <f>_xlfn.XLOOKUP(C3797,customer_table!$A$2:$A$4947,customer_table!$A$2:$A$4947)</f>
        <v>58626</v>
      </c>
      <c r="R3797" t="str">
        <f>_xlfn.XLOOKUP(D3797,customer_table!$B$2:$B$4947,customer_table!$B$2:$B$4947)</f>
        <v>Small Business</v>
      </c>
      <c r="S3797" s="4" t="b">
        <f t="shared" si="295"/>
        <v>1</v>
      </c>
      <c r="T3797" s="6" t="b">
        <f t="shared" si="296"/>
        <v>1</v>
      </c>
      <c r="U3797" cm="1">
        <f t="array" ref="U3797">INDEX(hdd_products!$H$2:$H$21,MATCH(1,(hdd_products!$A$2:$A$21=hdd_orders!B3797)*(hdd_products!$H$2:$H$21=hdd_orders!F3797),0))</f>
        <v>588.66999999999996</v>
      </c>
      <c r="V3797" s="6" t="b">
        <f t="shared" si="297"/>
        <v>1</v>
      </c>
      <c r="W3797" s="4">
        <f t="shared" si="298"/>
        <v>588.66999999999996</v>
      </c>
      <c r="X3797" s="6" t="b">
        <f t="shared" si="299"/>
        <v>1</v>
      </c>
      <c r="AD3797" s="52"/>
    </row>
    <row r="3798" spans="1:30" x14ac:dyDescent="0.45">
      <c r="A3798" s="4">
        <v>3796</v>
      </c>
      <c r="B3798">
        <v>1004</v>
      </c>
      <c r="C3798">
        <v>31545</v>
      </c>
      <c r="D3798" t="str">
        <f>_xlfn.XLOOKUP(C3798,customer_table!$A$2:$A$4869,customer_table!$B$2:$B$4869)</f>
        <v>Enterprise</v>
      </c>
      <c r="E3798">
        <v>1</v>
      </c>
      <c r="F3798">
        <v>170.85</v>
      </c>
      <c r="G3798">
        <v>170.85</v>
      </c>
      <c r="H3798">
        <v>0</v>
      </c>
      <c r="I3798">
        <v>14.31</v>
      </c>
      <c r="J3798" s="5">
        <v>45353</v>
      </c>
      <c r="K3798" s="5">
        <v>45357</v>
      </c>
      <c r="L3798" t="s">
        <v>4890</v>
      </c>
      <c r="M3798" t="s">
        <v>4896</v>
      </c>
      <c r="N3798" t="s">
        <v>4892</v>
      </c>
      <c r="O3798" t="s">
        <v>4894</v>
      </c>
      <c r="P3798" t="s">
        <v>4884</v>
      </c>
      <c r="Q3798" s="4">
        <f>_xlfn.XLOOKUP(C3798,customer_table!$A$2:$A$4947,customer_table!$A$2:$A$4947)</f>
        <v>31545</v>
      </c>
      <c r="R3798" t="str">
        <f>_xlfn.XLOOKUP(D3798,customer_table!$B$2:$B$4947,customer_table!$B$2:$B$4947)</f>
        <v>Enterprise</v>
      </c>
      <c r="S3798" s="4" t="b">
        <f t="shared" si="295"/>
        <v>1</v>
      </c>
      <c r="T3798" s="6" t="b">
        <f t="shared" si="296"/>
        <v>1</v>
      </c>
      <c r="U3798" cm="1">
        <f t="array" ref="U3798">INDEX(hdd_products!$H$2:$H$21,MATCH(1,(hdd_products!$A$2:$A$21=hdd_orders!B3798)*(hdd_products!$H$2:$H$21=hdd_orders!F3798),0))</f>
        <v>170.85</v>
      </c>
      <c r="V3798" s="6" t="b">
        <f t="shared" si="297"/>
        <v>1</v>
      </c>
      <c r="W3798" s="4">
        <f t="shared" si="298"/>
        <v>170.85</v>
      </c>
      <c r="X3798" s="6" t="b">
        <f t="shared" si="299"/>
        <v>1</v>
      </c>
      <c r="AD3798" s="52"/>
    </row>
    <row r="3799" spans="1:30" x14ac:dyDescent="0.45">
      <c r="A3799" s="4">
        <v>3797</v>
      </c>
      <c r="B3799">
        <v>1005</v>
      </c>
      <c r="C3799">
        <v>47873</v>
      </c>
      <c r="D3799" t="str">
        <f>_xlfn.XLOOKUP(C3799,customer_table!$A$2:$A$4869,customer_table!$B$2:$B$4869)</f>
        <v>Enterprise</v>
      </c>
      <c r="E3799">
        <v>2</v>
      </c>
      <c r="F3799">
        <v>204.55</v>
      </c>
      <c r="G3799">
        <v>409.1</v>
      </c>
      <c r="H3799">
        <v>0</v>
      </c>
      <c r="I3799">
        <v>8.73</v>
      </c>
      <c r="J3799" s="5">
        <v>45607</v>
      </c>
      <c r="K3799" s="5">
        <v>45612</v>
      </c>
      <c r="L3799" t="s">
        <v>4899</v>
      </c>
      <c r="M3799" t="s">
        <v>4881</v>
      </c>
      <c r="N3799" t="s">
        <v>4876</v>
      </c>
      <c r="O3799" t="s">
        <v>4875</v>
      </c>
      <c r="P3799" t="s">
        <v>4874</v>
      </c>
      <c r="Q3799" s="4">
        <f>_xlfn.XLOOKUP(C3799,customer_table!$A$2:$A$4947,customer_table!$A$2:$A$4947)</f>
        <v>47873</v>
      </c>
      <c r="R3799" t="str">
        <f>_xlfn.XLOOKUP(D3799,customer_table!$B$2:$B$4947,customer_table!$B$2:$B$4947)</f>
        <v>Enterprise</v>
      </c>
      <c r="S3799" s="4" t="b">
        <f t="shared" si="295"/>
        <v>1</v>
      </c>
      <c r="T3799" s="6" t="b">
        <f t="shared" si="296"/>
        <v>1</v>
      </c>
      <c r="U3799" cm="1">
        <f t="array" ref="U3799">INDEX(hdd_products!$H$2:$H$21,MATCH(1,(hdd_products!$A$2:$A$21=hdd_orders!B3799)*(hdd_products!$H$2:$H$21=hdd_orders!F3799),0))</f>
        <v>204.55</v>
      </c>
      <c r="V3799" s="6" t="b">
        <f t="shared" si="297"/>
        <v>1</v>
      </c>
      <c r="W3799" s="4">
        <f t="shared" si="298"/>
        <v>409.1</v>
      </c>
      <c r="X3799" s="6" t="b">
        <f t="shared" si="299"/>
        <v>1</v>
      </c>
      <c r="AD3799" s="52"/>
    </row>
    <row r="3800" spans="1:30" x14ac:dyDescent="0.45">
      <c r="A3800" s="4">
        <v>3798</v>
      </c>
      <c r="B3800">
        <v>1003</v>
      </c>
      <c r="C3800">
        <v>33032</v>
      </c>
      <c r="D3800" t="str">
        <f>_xlfn.XLOOKUP(C3800,customer_table!$A$2:$A$4869,customer_table!$B$2:$B$4869)</f>
        <v>Enterprise</v>
      </c>
      <c r="E3800">
        <v>1</v>
      </c>
      <c r="F3800">
        <v>95.08</v>
      </c>
      <c r="G3800">
        <v>95.08</v>
      </c>
      <c r="H3800">
        <v>0</v>
      </c>
      <c r="I3800">
        <v>15.09</v>
      </c>
      <c r="J3800" s="5">
        <v>45575</v>
      </c>
      <c r="K3800" s="5">
        <v>45577</v>
      </c>
      <c r="L3800" t="s">
        <v>4893</v>
      </c>
      <c r="M3800" t="s">
        <v>4877</v>
      </c>
      <c r="N3800" t="s">
        <v>4892</v>
      </c>
      <c r="O3800" t="s">
        <v>4880</v>
      </c>
      <c r="P3800" t="s">
        <v>4884</v>
      </c>
      <c r="Q3800" s="4">
        <f>_xlfn.XLOOKUP(C3800,customer_table!$A$2:$A$4947,customer_table!$A$2:$A$4947)</f>
        <v>33032</v>
      </c>
      <c r="R3800" t="str">
        <f>_xlfn.XLOOKUP(D3800,customer_table!$B$2:$B$4947,customer_table!$B$2:$B$4947)</f>
        <v>Enterprise</v>
      </c>
      <c r="S3800" s="4" t="b">
        <f t="shared" si="295"/>
        <v>1</v>
      </c>
      <c r="T3800" s="6" t="b">
        <f t="shared" si="296"/>
        <v>1</v>
      </c>
      <c r="U3800" cm="1">
        <f t="array" ref="U3800">INDEX(hdd_products!$H$2:$H$21,MATCH(1,(hdd_products!$A$2:$A$21=hdd_orders!B3800)*(hdd_products!$H$2:$H$21=hdd_orders!F3800),0))</f>
        <v>95.08</v>
      </c>
      <c r="V3800" s="6" t="b">
        <f t="shared" si="297"/>
        <v>1</v>
      </c>
      <c r="W3800" s="4">
        <f t="shared" si="298"/>
        <v>95.08</v>
      </c>
      <c r="X3800" s="6" t="b">
        <f t="shared" si="299"/>
        <v>1</v>
      </c>
      <c r="AD3800" s="52"/>
    </row>
    <row r="3801" spans="1:30" x14ac:dyDescent="0.45">
      <c r="A3801" s="4">
        <v>3799</v>
      </c>
      <c r="B3801">
        <v>1007</v>
      </c>
      <c r="C3801">
        <v>33484</v>
      </c>
      <c r="D3801" t="str">
        <f>_xlfn.XLOOKUP(C3801,customer_table!$A$2:$A$4869,customer_table!$B$2:$B$4869)</f>
        <v>Consumer</v>
      </c>
      <c r="E3801">
        <v>2</v>
      </c>
      <c r="F3801">
        <v>415.57</v>
      </c>
      <c r="G3801">
        <v>831.14</v>
      </c>
      <c r="H3801">
        <v>0</v>
      </c>
      <c r="I3801">
        <v>14.74</v>
      </c>
      <c r="J3801" s="5">
        <v>45296</v>
      </c>
      <c r="K3801" s="5">
        <v>45298</v>
      </c>
      <c r="L3801" t="s">
        <v>4895</v>
      </c>
      <c r="M3801" t="s">
        <v>4877</v>
      </c>
      <c r="N3801" t="s">
        <v>4876</v>
      </c>
      <c r="O3801" t="s">
        <v>4875</v>
      </c>
      <c r="P3801" t="s">
        <v>4886</v>
      </c>
      <c r="Q3801" s="4">
        <f>_xlfn.XLOOKUP(C3801,customer_table!$A$2:$A$4947,customer_table!$A$2:$A$4947)</f>
        <v>33484</v>
      </c>
      <c r="R3801" t="str">
        <f>_xlfn.XLOOKUP(D3801,customer_table!$B$2:$B$4947,customer_table!$B$2:$B$4947)</f>
        <v>Consumer</v>
      </c>
      <c r="S3801" s="4" t="b">
        <f t="shared" si="295"/>
        <v>1</v>
      </c>
      <c r="T3801" s="6" t="b">
        <f t="shared" si="296"/>
        <v>1</v>
      </c>
      <c r="U3801" cm="1">
        <f t="array" ref="U3801">INDEX(hdd_products!$H$2:$H$21,MATCH(1,(hdd_products!$A$2:$A$21=hdd_orders!B3801)*(hdd_products!$H$2:$H$21=hdd_orders!F3801),0))</f>
        <v>415.57</v>
      </c>
      <c r="V3801" s="6" t="b">
        <f t="shared" si="297"/>
        <v>1</v>
      </c>
      <c r="W3801" s="4">
        <f t="shared" si="298"/>
        <v>831.14</v>
      </c>
      <c r="X3801" s="6" t="b">
        <f t="shared" si="299"/>
        <v>1</v>
      </c>
      <c r="AD3801" s="52"/>
    </row>
    <row r="3802" spans="1:30" x14ac:dyDescent="0.45">
      <c r="A3802" s="4">
        <v>3800</v>
      </c>
      <c r="B3802">
        <v>1010</v>
      </c>
      <c r="C3802">
        <v>11823</v>
      </c>
      <c r="D3802" t="str">
        <f>_xlfn.XLOOKUP(C3802,customer_table!$A$2:$A$4869,customer_table!$B$2:$B$4869)</f>
        <v>Consumer</v>
      </c>
      <c r="E3802">
        <v>1</v>
      </c>
      <c r="F3802">
        <v>446.61</v>
      </c>
      <c r="G3802">
        <v>446.61</v>
      </c>
      <c r="H3802">
        <v>0</v>
      </c>
      <c r="I3802">
        <v>8.58</v>
      </c>
      <c r="J3802" s="5">
        <v>45503</v>
      </c>
      <c r="K3802" s="5">
        <v>45508</v>
      </c>
      <c r="L3802" t="s">
        <v>4883</v>
      </c>
      <c r="M3802" t="s">
        <v>4898</v>
      </c>
      <c r="N3802" t="s">
        <v>4876</v>
      </c>
      <c r="O3802" t="s">
        <v>4880</v>
      </c>
      <c r="P3802" t="s">
        <v>4884</v>
      </c>
      <c r="Q3802" s="4">
        <f>_xlfn.XLOOKUP(C3802,customer_table!$A$2:$A$4947,customer_table!$A$2:$A$4947)</f>
        <v>11823</v>
      </c>
      <c r="R3802" t="str">
        <f>_xlfn.XLOOKUP(D3802,customer_table!$B$2:$B$4947,customer_table!$B$2:$B$4947)</f>
        <v>Consumer</v>
      </c>
      <c r="S3802" s="4" t="b">
        <f t="shared" si="295"/>
        <v>1</v>
      </c>
      <c r="T3802" s="6" t="b">
        <f t="shared" si="296"/>
        <v>1</v>
      </c>
      <c r="U3802" cm="1">
        <f t="array" ref="U3802">INDEX(hdd_products!$H$2:$H$21,MATCH(1,(hdd_products!$A$2:$A$21=hdd_orders!B3802)*(hdd_products!$H$2:$H$21=hdd_orders!F3802),0))</f>
        <v>446.61</v>
      </c>
      <c r="V3802" s="6" t="b">
        <f t="shared" si="297"/>
        <v>1</v>
      </c>
      <c r="W3802" s="4">
        <f t="shared" si="298"/>
        <v>446.61</v>
      </c>
      <c r="X3802" s="6" t="b">
        <f t="shared" si="299"/>
        <v>1</v>
      </c>
      <c r="AD3802" s="52"/>
    </row>
    <row r="3803" spans="1:30" x14ac:dyDescent="0.45">
      <c r="A3803" s="4">
        <v>3801</v>
      </c>
      <c r="B3803">
        <v>1001</v>
      </c>
      <c r="C3803">
        <v>20149</v>
      </c>
      <c r="D3803" t="str">
        <f>_xlfn.XLOOKUP(C3803,customer_table!$A$2:$A$4869,customer_table!$B$2:$B$4869)</f>
        <v>Consumer</v>
      </c>
      <c r="E3803">
        <v>2</v>
      </c>
      <c r="F3803">
        <v>129.16999999999999</v>
      </c>
      <c r="G3803">
        <v>258.33999999999997</v>
      </c>
      <c r="H3803">
        <v>0</v>
      </c>
      <c r="I3803">
        <v>10.48</v>
      </c>
      <c r="J3803" s="5">
        <v>45495</v>
      </c>
      <c r="K3803" s="5">
        <v>45498</v>
      </c>
      <c r="L3803" t="s">
        <v>4897</v>
      </c>
      <c r="M3803" t="s">
        <v>4896</v>
      </c>
      <c r="N3803" t="s">
        <v>4876</v>
      </c>
      <c r="O3803" t="s">
        <v>4880</v>
      </c>
      <c r="P3803" t="s">
        <v>4884</v>
      </c>
      <c r="Q3803" s="4">
        <f>_xlfn.XLOOKUP(C3803,customer_table!$A$2:$A$4947,customer_table!$A$2:$A$4947)</f>
        <v>20149</v>
      </c>
      <c r="R3803" t="str">
        <f>_xlfn.XLOOKUP(D3803,customer_table!$B$2:$B$4947,customer_table!$B$2:$B$4947)</f>
        <v>Consumer</v>
      </c>
      <c r="S3803" s="4" t="b">
        <f t="shared" si="295"/>
        <v>1</v>
      </c>
      <c r="T3803" s="6" t="b">
        <f t="shared" si="296"/>
        <v>1</v>
      </c>
      <c r="U3803" cm="1">
        <f t="array" ref="U3803">INDEX(hdd_products!$H$2:$H$21,MATCH(1,(hdd_products!$A$2:$A$21=hdd_orders!B3803)*(hdd_products!$H$2:$H$21=hdd_orders!F3803),0))</f>
        <v>129.16999999999999</v>
      </c>
      <c r="V3803" s="6" t="b">
        <f t="shared" si="297"/>
        <v>1</v>
      </c>
      <c r="W3803" s="4">
        <f t="shared" si="298"/>
        <v>258.33999999999997</v>
      </c>
      <c r="X3803" s="6" t="b">
        <f t="shared" si="299"/>
        <v>1</v>
      </c>
      <c r="AD3803" s="52"/>
    </row>
    <row r="3804" spans="1:30" x14ac:dyDescent="0.45">
      <c r="A3804" s="4">
        <v>3802</v>
      </c>
      <c r="B3804">
        <v>1005</v>
      </c>
      <c r="C3804">
        <v>12533</v>
      </c>
      <c r="D3804" t="str">
        <f>_xlfn.XLOOKUP(C3804,customer_table!$A$2:$A$4869,customer_table!$B$2:$B$4869)</f>
        <v>Enterprise</v>
      </c>
      <c r="E3804">
        <v>2</v>
      </c>
      <c r="F3804">
        <v>204.55</v>
      </c>
      <c r="G3804">
        <v>409.1</v>
      </c>
      <c r="H3804">
        <v>0</v>
      </c>
      <c r="I3804">
        <v>14.38</v>
      </c>
      <c r="J3804" s="5">
        <v>45328</v>
      </c>
      <c r="K3804" s="5">
        <v>45332</v>
      </c>
      <c r="L3804" t="s">
        <v>4895</v>
      </c>
      <c r="M3804" t="s">
        <v>4877</v>
      </c>
      <c r="N3804" t="s">
        <v>4876</v>
      </c>
      <c r="O3804" t="s">
        <v>4880</v>
      </c>
      <c r="P3804" t="s">
        <v>4886</v>
      </c>
      <c r="Q3804" s="4">
        <f>_xlfn.XLOOKUP(C3804,customer_table!$A$2:$A$4947,customer_table!$A$2:$A$4947)</f>
        <v>12533</v>
      </c>
      <c r="R3804" t="str">
        <f>_xlfn.XLOOKUP(D3804,customer_table!$B$2:$B$4947,customer_table!$B$2:$B$4947)</f>
        <v>Enterprise</v>
      </c>
      <c r="S3804" s="4" t="b">
        <f t="shared" si="295"/>
        <v>1</v>
      </c>
      <c r="T3804" s="6" t="b">
        <f t="shared" si="296"/>
        <v>1</v>
      </c>
      <c r="U3804" cm="1">
        <f t="array" ref="U3804">INDEX(hdd_products!$H$2:$H$21,MATCH(1,(hdd_products!$A$2:$A$21=hdd_orders!B3804)*(hdd_products!$H$2:$H$21=hdd_orders!F3804),0))</f>
        <v>204.55</v>
      </c>
      <c r="V3804" s="6" t="b">
        <f t="shared" si="297"/>
        <v>1</v>
      </c>
      <c r="W3804" s="4">
        <f t="shared" si="298"/>
        <v>409.1</v>
      </c>
      <c r="X3804" s="6" t="b">
        <f t="shared" si="299"/>
        <v>1</v>
      </c>
      <c r="AD3804" s="52"/>
    </row>
    <row r="3805" spans="1:30" x14ac:dyDescent="0.45">
      <c r="A3805" s="4">
        <v>3803</v>
      </c>
      <c r="B3805">
        <v>1001</v>
      </c>
      <c r="C3805">
        <v>15156</v>
      </c>
      <c r="D3805" t="str">
        <f>_xlfn.XLOOKUP(C3805,customer_table!$A$2:$A$4869,customer_table!$B$2:$B$4869)</f>
        <v>Enterprise</v>
      </c>
      <c r="E3805">
        <v>2</v>
      </c>
      <c r="F3805">
        <v>129.16999999999999</v>
      </c>
      <c r="G3805">
        <v>258.33999999999997</v>
      </c>
      <c r="H3805">
        <v>0</v>
      </c>
      <c r="I3805">
        <v>8.8800000000000008</v>
      </c>
      <c r="J3805" s="5">
        <v>45496</v>
      </c>
      <c r="K3805" s="5">
        <v>45498</v>
      </c>
      <c r="L3805" t="s">
        <v>4899</v>
      </c>
      <c r="M3805" t="s">
        <v>4877</v>
      </c>
      <c r="N3805" t="s">
        <v>4876</v>
      </c>
      <c r="O3805" t="s">
        <v>4880</v>
      </c>
      <c r="P3805" t="s">
        <v>4874</v>
      </c>
      <c r="Q3805" s="4">
        <f>_xlfn.XLOOKUP(C3805,customer_table!$A$2:$A$4947,customer_table!$A$2:$A$4947)</f>
        <v>15156</v>
      </c>
      <c r="R3805" t="str">
        <f>_xlfn.XLOOKUP(D3805,customer_table!$B$2:$B$4947,customer_table!$B$2:$B$4947)</f>
        <v>Enterprise</v>
      </c>
      <c r="S3805" s="4" t="b">
        <f t="shared" si="295"/>
        <v>1</v>
      </c>
      <c r="T3805" s="6" t="b">
        <f t="shared" si="296"/>
        <v>1</v>
      </c>
      <c r="U3805" cm="1">
        <f t="array" ref="U3805">INDEX(hdd_products!$H$2:$H$21,MATCH(1,(hdd_products!$A$2:$A$21=hdd_orders!B3805)*(hdd_products!$H$2:$H$21=hdd_orders!F3805),0))</f>
        <v>129.16999999999999</v>
      </c>
      <c r="V3805" s="6" t="b">
        <f t="shared" si="297"/>
        <v>1</v>
      </c>
      <c r="W3805" s="4">
        <f t="shared" si="298"/>
        <v>258.33999999999997</v>
      </c>
      <c r="X3805" s="6" t="b">
        <f t="shared" si="299"/>
        <v>1</v>
      </c>
      <c r="AD3805" s="52"/>
    </row>
    <row r="3806" spans="1:30" x14ac:dyDescent="0.45">
      <c r="A3806" s="4">
        <v>3804</v>
      </c>
      <c r="B3806">
        <v>1005</v>
      </c>
      <c r="C3806">
        <v>37351</v>
      </c>
      <c r="D3806" t="str">
        <f>_xlfn.XLOOKUP(C3806,customer_table!$A$2:$A$4869,customer_table!$B$2:$B$4869)</f>
        <v>Consumer</v>
      </c>
      <c r="E3806">
        <v>2</v>
      </c>
      <c r="F3806">
        <v>204.55</v>
      </c>
      <c r="G3806">
        <v>409.1</v>
      </c>
      <c r="H3806">
        <v>0</v>
      </c>
      <c r="I3806">
        <v>18.32</v>
      </c>
      <c r="J3806" s="5">
        <v>45308</v>
      </c>
      <c r="K3806" s="5">
        <v>45311</v>
      </c>
      <c r="L3806" t="s">
        <v>4887</v>
      </c>
      <c r="M3806" t="s">
        <v>4877</v>
      </c>
      <c r="N3806" t="s">
        <v>4876</v>
      </c>
      <c r="O3806" t="s">
        <v>4880</v>
      </c>
      <c r="P3806" t="s">
        <v>4886</v>
      </c>
      <c r="Q3806" s="4">
        <f>_xlfn.XLOOKUP(C3806,customer_table!$A$2:$A$4947,customer_table!$A$2:$A$4947)</f>
        <v>37351</v>
      </c>
      <c r="R3806" t="str">
        <f>_xlfn.XLOOKUP(D3806,customer_table!$B$2:$B$4947,customer_table!$B$2:$B$4947)</f>
        <v>Consumer</v>
      </c>
      <c r="S3806" s="4" t="b">
        <f t="shared" si="295"/>
        <v>1</v>
      </c>
      <c r="T3806" s="6" t="b">
        <f t="shared" si="296"/>
        <v>1</v>
      </c>
      <c r="U3806" cm="1">
        <f t="array" ref="U3806">INDEX(hdd_products!$H$2:$H$21,MATCH(1,(hdd_products!$A$2:$A$21=hdd_orders!B3806)*(hdd_products!$H$2:$H$21=hdd_orders!F3806),0))</f>
        <v>204.55</v>
      </c>
      <c r="V3806" s="6" t="b">
        <f t="shared" si="297"/>
        <v>1</v>
      </c>
      <c r="W3806" s="4">
        <f t="shared" si="298"/>
        <v>409.1</v>
      </c>
      <c r="X3806" s="6" t="b">
        <f t="shared" si="299"/>
        <v>1</v>
      </c>
      <c r="AD3806" s="52"/>
    </row>
    <row r="3807" spans="1:30" x14ac:dyDescent="0.45">
      <c r="A3807" s="4">
        <v>3805</v>
      </c>
      <c r="B3807">
        <v>1002</v>
      </c>
      <c r="C3807">
        <v>59379</v>
      </c>
      <c r="D3807" t="str">
        <f>_xlfn.XLOOKUP(C3807,customer_table!$A$2:$A$4869,customer_table!$B$2:$B$4869)</f>
        <v>Consumer</v>
      </c>
      <c r="E3807">
        <v>3</v>
      </c>
      <c r="F3807">
        <v>198.26</v>
      </c>
      <c r="G3807">
        <v>594.78</v>
      </c>
      <c r="H3807">
        <v>0</v>
      </c>
      <c r="I3807">
        <v>15.74</v>
      </c>
      <c r="J3807" s="5">
        <v>45385</v>
      </c>
      <c r="K3807" s="5">
        <v>45388</v>
      </c>
      <c r="L3807" t="s">
        <v>4895</v>
      </c>
      <c r="M3807" t="s">
        <v>4881</v>
      </c>
      <c r="N3807" t="s">
        <v>4876</v>
      </c>
      <c r="O3807" t="s">
        <v>4880</v>
      </c>
      <c r="P3807" t="s">
        <v>4891</v>
      </c>
      <c r="Q3807" s="4">
        <f>_xlfn.XLOOKUP(C3807,customer_table!$A$2:$A$4947,customer_table!$A$2:$A$4947)</f>
        <v>59379</v>
      </c>
      <c r="R3807" t="str">
        <f>_xlfn.XLOOKUP(D3807,customer_table!$B$2:$B$4947,customer_table!$B$2:$B$4947)</f>
        <v>Consumer</v>
      </c>
      <c r="S3807" s="4" t="b">
        <f t="shared" si="295"/>
        <v>1</v>
      </c>
      <c r="T3807" s="6" t="b">
        <f t="shared" si="296"/>
        <v>1</v>
      </c>
      <c r="U3807" cm="1">
        <f t="array" ref="U3807">INDEX(hdd_products!$H$2:$H$21,MATCH(1,(hdd_products!$A$2:$A$21=hdd_orders!B3807)*(hdd_products!$H$2:$H$21=hdd_orders!F3807),0))</f>
        <v>198.26</v>
      </c>
      <c r="V3807" s="6" t="b">
        <f t="shared" si="297"/>
        <v>1</v>
      </c>
      <c r="W3807" s="4">
        <f t="shared" si="298"/>
        <v>594.78</v>
      </c>
      <c r="X3807" s="6" t="b">
        <f t="shared" si="299"/>
        <v>1</v>
      </c>
      <c r="AD3807" s="52"/>
    </row>
    <row r="3808" spans="1:30" x14ac:dyDescent="0.45">
      <c r="A3808" s="4">
        <v>3806</v>
      </c>
      <c r="B3808">
        <v>1009</v>
      </c>
      <c r="C3808">
        <v>68143</v>
      </c>
      <c r="D3808" t="str">
        <f>_xlfn.XLOOKUP(C3808,customer_table!$A$2:$A$4869,customer_table!$B$2:$B$4869)</f>
        <v>Enterprise</v>
      </c>
      <c r="E3808">
        <v>2</v>
      </c>
      <c r="F3808">
        <v>185.76</v>
      </c>
      <c r="G3808">
        <v>371.52</v>
      </c>
      <c r="H3808">
        <v>0</v>
      </c>
      <c r="I3808">
        <v>11.68</v>
      </c>
      <c r="J3808" s="5">
        <v>45517</v>
      </c>
      <c r="K3808" s="5">
        <v>45519</v>
      </c>
      <c r="L3808" t="s">
        <v>4885</v>
      </c>
      <c r="M3808" t="s">
        <v>4881</v>
      </c>
      <c r="N3808" t="s">
        <v>4876</v>
      </c>
      <c r="O3808" t="s">
        <v>4880</v>
      </c>
      <c r="P3808" t="s">
        <v>4888</v>
      </c>
      <c r="Q3808" s="4">
        <f>_xlfn.XLOOKUP(C3808,customer_table!$A$2:$A$4947,customer_table!$A$2:$A$4947)</f>
        <v>68143</v>
      </c>
      <c r="R3808" t="str">
        <f>_xlfn.XLOOKUP(D3808,customer_table!$B$2:$B$4947,customer_table!$B$2:$B$4947)</f>
        <v>Enterprise</v>
      </c>
      <c r="S3808" s="4" t="b">
        <f t="shared" si="295"/>
        <v>1</v>
      </c>
      <c r="T3808" s="6" t="b">
        <f t="shared" si="296"/>
        <v>1</v>
      </c>
      <c r="U3808" cm="1">
        <f t="array" ref="U3808">INDEX(hdd_products!$H$2:$H$21,MATCH(1,(hdd_products!$A$2:$A$21=hdd_orders!B3808)*(hdd_products!$H$2:$H$21=hdd_orders!F3808),0))</f>
        <v>185.76</v>
      </c>
      <c r="V3808" s="6" t="b">
        <f t="shared" si="297"/>
        <v>1</v>
      </c>
      <c r="W3808" s="4">
        <f t="shared" si="298"/>
        <v>371.52</v>
      </c>
      <c r="X3808" s="6" t="b">
        <f t="shared" si="299"/>
        <v>1</v>
      </c>
      <c r="AD3808" s="52"/>
    </row>
    <row r="3809" spans="1:30" x14ac:dyDescent="0.45">
      <c r="A3809" s="4">
        <v>3807</v>
      </c>
      <c r="B3809">
        <v>1001</v>
      </c>
      <c r="C3809">
        <v>83770</v>
      </c>
      <c r="D3809" t="str">
        <f>_xlfn.XLOOKUP(C3809,customer_table!$A$2:$A$4869,customer_table!$B$2:$B$4869)</f>
        <v>Enterprise</v>
      </c>
      <c r="E3809">
        <v>1</v>
      </c>
      <c r="F3809">
        <v>129.16999999999999</v>
      </c>
      <c r="G3809">
        <v>129.16999999999999</v>
      </c>
      <c r="H3809">
        <v>0</v>
      </c>
      <c r="I3809">
        <v>10.66</v>
      </c>
      <c r="J3809" s="5">
        <v>45294</v>
      </c>
      <c r="K3809" s="5">
        <v>45299</v>
      </c>
      <c r="L3809" t="s">
        <v>4885</v>
      </c>
      <c r="M3809" t="s">
        <v>4896</v>
      </c>
      <c r="N3809" t="s">
        <v>4901</v>
      </c>
      <c r="O3809" t="s">
        <v>4875</v>
      </c>
      <c r="P3809" t="s">
        <v>4884</v>
      </c>
      <c r="Q3809" s="4">
        <f>_xlfn.XLOOKUP(C3809,customer_table!$A$2:$A$4947,customer_table!$A$2:$A$4947)</f>
        <v>83770</v>
      </c>
      <c r="R3809" t="str">
        <f>_xlfn.XLOOKUP(D3809,customer_table!$B$2:$B$4947,customer_table!$B$2:$B$4947)</f>
        <v>Enterprise</v>
      </c>
      <c r="S3809" s="4" t="b">
        <f t="shared" si="295"/>
        <v>1</v>
      </c>
      <c r="T3809" s="6" t="b">
        <f t="shared" si="296"/>
        <v>1</v>
      </c>
      <c r="U3809" cm="1">
        <f t="array" ref="U3809">INDEX(hdd_products!$H$2:$H$21,MATCH(1,(hdd_products!$A$2:$A$21=hdd_orders!B3809)*(hdd_products!$H$2:$H$21=hdd_orders!F3809),0))</f>
        <v>129.16999999999999</v>
      </c>
      <c r="V3809" s="6" t="b">
        <f t="shared" si="297"/>
        <v>1</v>
      </c>
      <c r="W3809" s="4">
        <f t="shared" si="298"/>
        <v>129.16999999999999</v>
      </c>
      <c r="X3809" s="6" t="b">
        <f t="shared" si="299"/>
        <v>1</v>
      </c>
      <c r="AD3809" s="52"/>
    </row>
    <row r="3810" spans="1:30" x14ac:dyDescent="0.45">
      <c r="A3810" s="4">
        <v>3808</v>
      </c>
      <c r="B3810">
        <v>1006</v>
      </c>
      <c r="C3810">
        <v>55848</v>
      </c>
      <c r="D3810" t="str">
        <f>_xlfn.XLOOKUP(C3810,customer_table!$A$2:$A$4869,customer_table!$B$2:$B$4869)</f>
        <v>Consumer</v>
      </c>
      <c r="E3810">
        <v>1</v>
      </c>
      <c r="F3810">
        <v>307.20999999999998</v>
      </c>
      <c r="G3810">
        <v>307.20999999999998</v>
      </c>
      <c r="H3810">
        <v>0</v>
      </c>
      <c r="I3810">
        <v>16.23</v>
      </c>
      <c r="J3810" s="5">
        <v>45458</v>
      </c>
      <c r="K3810" s="5">
        <v>45461</v>
      </c>
      <c r="L3810" t="s">
        <v>4878</v>
      </c>
      <c r="M3810" t="s">
        <v>4898</v>
      </c>
      <c r="N3810" t="s">
        <v>4876</v>
      </c>
      <c r="O3810" t="s">
        <v>4875</v>
      </c>
      <c r="P3810" t="s">
        <v>4891</v>
      </c>
      <c r="Q3810" s="4">
        <f>_xlfn.XLOOKUP(C3810,customer_table!$A$2:$A$4947,customer_table!$A$2:$A$4947)</f>
        <v>55848</v>
      </c>
      <c r="R3810" t="str">
        <f>_xlfn.XLOOKUP(D3810,customer_table!$B$2:$B$4947,customer_table!$B$2:$B$4947)</f>
        <v>Consumer</v>
      </c>
      <c r="S3810" s="4" t="b">
        <f t="shared" si="295"/>
        <v>1</v>
      </c>
      <c r="T3810" s="6" t="b">
        <f t="shared" si="296"/>
        <v>1</v>
      </c>
      <c r="U3810" cm="1">
        <f t="array" ref="U3810">INDEX(hdd_products!$H$2:$H$21,MATCH(1,(hdd_products!$A$2:$A$21=hdd_orders!B3810)*(hdd_products!$H$2:$H$21=hdd_orders!F3810),0))</f>
        <v>307.20999999999998</v>
      </c>
      <c r="V3810" s="6" t="b">
        <f t="shared" si="297"/>
        <v>1</v>
      </c>
      <c r="W3810" s="4">
        <f t="shared" si="298"/>
        <v>307.20999999999998</v>
      </c>
      <c r="X3810" s="6" t="b">
        <f t="shared" si="299"/>
        <v>1</v>
      </c>
      <c r="AD3810" s="52"/>
    </row>
    <row r="3811" spans="1:30" x14ac:dyDescent="0.45">
      <c r="A3811" s="4">
        <v>3809</v>
      </c>
      <c r="B3811">
        <v>1004</v>
      </c>
      <c r="C3811">
        <v>89118</v>
      </c>
      <c r="D3811" t="str">
        <f>_xlfn.XLOOKUP(C3811,customer_table!$A$2:$A$4869,customer_table!$B$2:$B$4869)</f>
        <v>Small Business</v>
      </c>
      <c r="E3811">
        <v>1</v>
      </c>
      <c r="F3811">
        <v>170.85</v>
      </c>
      <c r="G3811">
        <v>170.85</v>
      </c>
      <c r="H3811">
        <v>0</v>
      </c>
      <c r="I3811">
        <v>16.420000000000002</v>
      </c>
      <c r="J3811" s="5">
        <v>45573</v>
      </c>
      <c r="K3811" s="5">
        <v>45576</v>
      </c>
      <c r="L3811" t="s">
        <v>4878</v>
      </c>
      <c r="M3811" t="s">
        <v>4881</v>
      </c>
      <c r="N3811" t="s">
        <v>4876</v>
      </c>
      <c r="O3811" t="s">
        <v>4875</v>
      </c>
      <c r="P3811" t="s">
        <v>4886</v>
      </c>
      <c r="Q3811" s="4">
        <f>_xlfn.XLOOKUP(C3811,customer_table!$A$2:$A$4947,customer_table!$A$2:$A$4947)</f>
        <v>89118</v>
      </c>
      <c r="R3811" t="str">
        <f>_xlfn.XLOOKUP(D3811,customer_table!$B$2:$B$4947,customer_table!$B$2:$B$4947)</f>
        <v>Small Business</v>
      </c>
      <c r="S3811" s="4" t="b">
        <f t="shared" si="295"/>
        <v>1</v>
      </c>
      <c r="T3811" s="6" t="b">
        <f t="shared" si="296"/>
        <v>1</v>
      </c>
      <c r="U3811" cm="1">
        <f t="array" ref="U3811">INDEX(hdd_products!$H$2:$H$21,MATCH(1,(hdd_products!$A$2:$A$21=hdd_orders!B3811)*(hdd_products!$H$2:$H$21=hdd_orders!F3811),0))</f>
        <v>170.85</v>
      </c>
      <c r="V3811" s="6" t="b">
        <f t="shared" si="297"/>
        <v>1</v>
      </c>
      <c r="W3811" s="4">
        <f t="shared" si="298"/>
        <v>170.85</v>
      </c>
      <c r="X3811" s="6" t="b">
        <f t="shared" si="299"/>
        <v>1</v>
      </c>
      <c r="AD3811" s="52"/>
    </row>
    <row r="3812" spans="1:30" x14ac:dyDescent="0.45">
      <c r="A3812" s="4">
        <v>3810</v>
      </c>
      <c r="B3812">
        <v>1003</v>
      </c>
      <c r="C3812">
        <v>74652</v>
      </c>
      <c r="D3812" t="str">
        <f>_xlfn.XLOOKUP(C3812,customer_table!$A$2:$A$4869,customer_table!$B$2:$B$4869)</f>
        <v>Small Business</v>
      </c>
      <c r="E3812">
        <v>1</v>
      </c>
      <c r="F3812">
        <v>95.08</v>
      </c>
      <c r="G3812">
        <v>95.08</v>
      </c>
      <c r="H3812">
        <v>0</v>
      </c>
      <c r="I3812">
        <v>18.79</v>
      </c>
      <c r="J3812" s="5">
        <v>45357</v>
      </c>
      <c r="K3812" s="5">
        <v>45361</v>
      </c>
      <c r="L3812" t="s">
        <v>4878</v>
      </c>
      <c r="M3812" t="s">
        <v>4881</v>
      </c>
      <c r="N3812" t="s">
        <v>4876</v>
      </c>
      <c r="O3812" t="s">
        <v>4875</v>
      </c>
      <c r="P3812" t="s">
        <v>4886</v>
      </c>
      <c r="Q3812" s="4">
        <f>_xlfn.XLOOKUP(C3812,customer_table!$A$2:$A$4947,customer_table!$A$2:$A$4947)</f>
        <v>74652</v>
      </c>
      <c r="R3812" t="str">
        <f>_xlfn.XLOOKUP(D3812,customer_table!$B$2:$B$4947,customer_table!$B$2:$B$4947)</f>
        <v>Small Business</v>
      </c>
      <c r="S3812" s="4" t="b">
        <f t="shared" si="295"/>
        <v>1</v>
      </c>
      <c r="T3812" s="6" t="b">
        <f t="shared" si="296"/>
        <v>1</v>
      </c>
      <c r="U3812" cm="1">
        <f t="array" ref="U3812">INDEX(hdd_products!$H$2:$H$21,MATCH(1,(hdd_products!$A$2:$A$21=hdd_orders!B3812)*(hdd_products!$H$2:$H$21=hdd_orders!F3812),0))</f>
        <v>95.08</v>
      </c>
      <c r="V3812" s="6" t="b">
        <f t="shared" si="297"/>
        <v>1</v>
      </c>
      <c r="W3812" s="4">
        <f t="shared" si="298"/>
        <v>95.08</v>
      </c>
      <c r="X3812" s="6" t="b">
        <f t="shared" si="299"/>
        <v>1</v>
      </c>
      <c r="AD3812" s="52"/>
    </row>
    <row r="3813" spans="1:30" x14ac:dyDescent="0.45">
      <c r="A3813" s="4">
        <v>3811</v>
      </c>
      <c r="B3813">
        <v>1004</v>
      </c>
      <c r="C3813">
        <v>60805</v>
      </c>
      <c r="D3813" t="str">
        <f>_xlfn.XLOOKUP(C3813,customer_table!$A$2:$A$4869,customer_table!$B$2:$B$4869)</f>
        <v>Enterprise</v>
      </c>
      <c r="E3813">
        <v>1</v>
      </c>
      <c r="F3813">
        <v>170.85</v>
      </c>
      <c r="G3813">
        <v>170.85</v>
      </c>
      <c r="H3813">
        <v>0</v>
      </c>
      <c r="I3813">
        <v>15.34</v>
      </c>
      <c r="J3813" s="5">
        <v>45373</v>
      </c>
      <c r="K3813" s="5">
        <v>45378</v>
      </c>
      <c r="L3813" t="s">
        <v>4893</v>
      </c>
      <c r="M3813" t="s">
        <v>4881</v>
      </c>
      <c r="N3813" t="s">
        <v>4876</v>
      </c>
      <c r="O3813" t="s">
        <v>4880</v>
      </c>
      <c r="P3813" t="s">
        <v>4886</v>
      </c>
      <c r="Q3813" s="4">
        <f>_xlfn.XLOOKUP(C3813,customer_table!$A$2:$A$4947,customer_table!$A$2:$A$4947)</f>
        <v>60805</v>
      </c>
      <c r="R3813" t="str">
        <f>_xlfn.XLOOKUP(D3813,customer_table!$B$2:$B$4947,customer_table!$B$2:$B$4947)</f>
        <v>Enterprise</v>
      </c>
      <c r="S3813" s="4" t="b">
        <f t="shared" si="295"/>
        <v>1</v>
      </c>
      <c r="T3813" s="6" t="b">
        <f t="shared" si="296"/>
        <v>1</v>
      </c>
      <c r="U3813" cm="1">
        <f t="array" ref="U3813">INDEX(hdd_products!$H$2:$H$21,MATCH(1,(hdd_products!$A$2:$A$21=hdd_orders!B3813)*(hdd_products!$H$2:$H$21=hdd_orders!F3813),0))</f>
        <v>170.85</v>
      </c>
      <c r="V3813" s="6" t="b">
        <f t="shared" si="297"/>
        <v>1</v>
      </c>
      <c r="W3813" s="4">
        <f t="shared" si="298"/>
        <v>170.85</v>
      </c>
      <c r="X3813" s="6" t="b">
        <f t="shared" si="299"/>
        <v>1</v>
      </c>
      <c r="AD3813" s="52"/>
    </row>
    <row r="3814" spans="1:30" x14ac:dyDescent="0.45">
      <c r="A3814" s="4">
        <v>3812</v>
      </c>
      <c r="B3814">
        <v>1008</v>
      </c>
      <c r="C3814">
        <v>66261</v>
      </c>
      <c r="D3814" t="str">
        <f>_xlfn.XLOOKUP(C3814,customer_table!$A$2:$A$4869,customer_table!$B$2:$B$4869)</f>
        <v>Small Business</v>
      </c>
      <c r="E3814">
        <v>1</v>
      </c>
      <c r="F3814">
        <v>269.08</v>
      </c>
      <c r="G3814">
        <v>269.08</v>
      </c>
      <c r="H3814">
        <v>0</v>
      </c>
      <c r="I3814">
        <v>13.68</v>
      </c>
      <c r="J3814" s="5">
        <v>45444</v>
      </c>
      <c r="K3814" s="5">
        <v>45451</v>
      </c>
      <c r="L3814" t="s">
        <v>4882</v>
      </c>
      <c r="M3814" t="s">
        <v>4877</v>
      </c>
      <c r="N3814" t="s">
        <v>4876</v>
      </c>
      <c r="O3814" t="s">
        <v>4875</v>
      </c>
      <c r="P3814" t="s">
        <v>4884</v>
      </c>
      <c r="Q3814" s="4">
        <f>_xlfn.XLOOKUP(C3814,customer_table!$A$2:$A$4947,customer_table!$A$2:$A$4947)</f>
        <v>66261</v>
      </c>
      <c r="R3814" t="str">
        <f>_xlfn.XLOOKUP(D3814,customer_table!$B$2:$B$4947,customer_table!$B$2:$B$4947)</f>
        <v>Small Business</v>
      </c>
      <c r="S3814" s="4" t="b">
        <f t="shared" si="295"/>
        <v>1</v>
      </c>
      <c r="T3814" s="6" t="b">
        <f t="shared" si="296"/>
        <v>1</v>
      </c>
      <c r="U3814" cm="1">
        <f t="array" ref="U3814">INDEX(hdd_products!$H$2:$H$21,MATCH(1,(hdd_products!$A$2:$A$21=hdd_orders!B3814)*(hdd_products!$H$2:$H$21=hdd_orders!F3814),0))</f>
        <v>269.08</v>
      </c>
      <c r="V3814" s="6" t="b">
        <f t="shared" si="297"/>
        <v>1</v>
      </c>
      <c r="W3814" s="4">
        <f t="shared" si="298"/>
        <v>269.08</v>
      </c>
      <c r="X3814" s="6" t="b">
        <f t="shared" si="299"/>
        <v>1</v>
      </c>
      <c r="AD3814" s="52"/>
    </row>
    <row r="3815" spans="1:30" x14ac:dyDescent="0.45">
      <c r="A3815" s="4">
        <v>3813</v>
      </c>
      <c r="B3815">
        <v>1007</v>
      </c>
      <c r="C3815">
        <v>53401</v>
      </c>
      <c r="D3815" t="str">
        <f>_xlfn.XLOOKUP(C3815,customer_table!$A$2:$A$4869,customer_table!$B$2:$B$4869)</f>
        <v>Small Business</v>
      </c>
      <c r="E3815">
        <v>2</v>
      </c>
      <c r="F3815">
        <v>415.57</v>
      </c>
      <c r="G3815">
        <v>831.14</v>
      </c>
      <c r="H3815">
        <v>0</v>
      </c>
      <c r="I3815">
        <v>11.18</v>
      </c>
      <c r="J3815" s="5">
        <v>45506</v>
      </c>
      <c r="K3815" s="5">
        <v>45510</v>
      </c>
      <c r="L3815" t="s">
        <v>4900</v>
      </c>
      <c r="M3815" t="s">
        <v>4881</v>
      </c>
      <c r="N3815" t="s">
        <v>4876</v>
      </c>
      <c r="O3815" t="s">
        <v>4875</v>
      </c>
      <c r="P3815" t="s">
        <v>4886</v>
      </c>
      <c r="Q3815" s="4">
        <f>_xlfn.XLOOKUP(C3815,customer_table!$A$2:$A$4947,customer_table!$A$2:$A$4947)</f>
        <v>53401</v>
      </c>
      <c r="R3815" t="str">
        <f>_xlfn.XLOOKUP(D3815,customer_table!$B$2:$B$4947,customer_table!$B$2:$B$4947)</f>
        <v>Small Business</v>
      </c>
      <c r="S3815" s="4" t="b">
        <f t="shared" si="295"/>
        <v>1</v>
      </c>
      <c r="T3815" s="6" t="b">
        <f t="shared" si="296"/>
        <v>1</v>
      </c>
      <c r="U3815" cm="1">
        <f t="array" ref="U3815">INDEX(hdd_products!$H$2:$H$21,MATCH(1,(hdd_products!$A$2:$A$21=hdd_orders!B3815)*(hdd_products!$H$2:$H$21=hdd_orders!F3815),0))</f>
        <v>415.57</v>
      </c>
      <c r="V3815" s="6" t="b">
        <f t="shared" si="297"/>
        <v>1</v>
      </c>
      <c r="W3815" s="4">
        <f t="shared" si="298"/>
        <v>831.14</v>
      </c>
      <c r="X3815" s="6" t="b">
        <f t="shared" si="299"/>
        <v>1</v>
      </c>
      <c r="AD3815" s="52"/>
    </row>
    <row r="3816" spans="1:30" x14ac:dyDescent="0.45">
      <c r="A3816" s="4">
        <v>3814</v>
      </c>
      <c r="B3816">
        <v>1008</v>
      </c>
      <c r="C3816">
        <v>36923</v>
      </c>
      <c r="D3816" t="str">
        <f>_xlfn.XLOOKUP(C3816,customer_table!$A$2:$A$4869,customer_table!$B$2:$B$4869)</f>
        <v>Consumer</v>
      </c>
      <c r="E3816">
        <v>2</v>
      </c>
      <c r="F3816">
        <v>269.08</v>
      </c>
      <c r="G3816">
        <v>538.16</v>
      </c>
      <c r="H3816">
        <v>0</v>
      </c>
      <c r="I3816">
        <v>14.9</v>
      </c>
      <c r="J3816" s="5">
        <v>45575</v>
      </c>
      <c r="K3816" s="5">
        <v>45581</v>
      </c>
      <c r="L3816" t="s">
        <v>4890</v>
      </c>
      <c r="M3816" t="s">
        <v>4877</v>
      </c>
      <c r="N3816" t="s">
        <v>4901</v>
      </c>
      <c r="O3816" t="s">
        <v>4875</v>
      </c>
      <c r="P3816" t="s">
        <v>4891</v>
      </c>
      <c r="Q3816" s="4">
        <f>_xlfn.XLOOKUP(C3816,customer_table!$A$2:$A$4947,customer_table!$A$2:$A$4947)</f>
        <v>36923</v>
      </c>
      <c r="R3816" t="str">
        <f>_xlfn.XLOOKUP(D3816,customer_table!$B$2:$B$4947,customer_table!$B$2:$B$4947)</f>
        <v>Consumer</v>
      </c>
      <c r="S3816" s="4" t="b">
        <f t="shared" si="295"/>
        <v>1</v>
      </c>
      <c r="T3816" s="6" t="b">
        <f t="shared" si="296"/>
        <v>1</v>
      </c>
      <c r="U3816" cm="1">
        <f t="array" ref="U3816">INDEX(hdd_products!$H$2:$H$21,MATCH(1,(hdd_products!$A$2:$A$21=hdd_orders!B3816)*(hdd_products!$H$2:$H$21=hdd_orders!F3816),0))</f>
        <v>269.08</v>
      </c>
      <c r="V3816" s="6" t="b">
        <f t="shared" si="297"/>
        <v>1</v>
      </c>
      <c r="W3816" s="4">
        <f t="shared" si="298"/>
        <v>538.16</v>
      </c>
      <c r="X3816" s="6" t="b">
        <f t="shared" si="299"/>
        <v>1</v>
      </c>
      <c r="AD3816" s="52"/>
    </row>
    <row r="3817" spans="1:30" x14ac:dyDescent="0.45">
      <c r="A3817" s="4">
        <v>3815</v>
      </c>
      <c r="B3817">
        <v>1015</v>
      </c>
      <c r="C3817">
        <v>69328</v>
      </c>
      <c r="D3817" t="str">
        <f>_xlfn.XLOOKUP(C3817,customer_table!$A$2:$A$4869,customer_table!$B$2:$B$4869)</f>
        <v>Small Business</v>
      </c>
      <c r="E3817">
        <v>1</v>
      </c>
      <c r="F3817">
        <v>317.95</v>
      </c>
      <c r="G3817">
        <v>317.95</v>
      </c>
      <c r="H3817">
        <v>0</v>
      </c>
      <c r="I3817">
        <v>15.11</v>
      </c>
      <c r="J3817" s="5">
        <v>45612</v>
      </c>
      <c r="K3817" s="5">
        <v>45617</v>
      </c>
      <c r="L3817" t="s">
        <v>4890</v>
      </c>
      <c r="M3817" t="s">
        <v>4898</v>
      </c>
      <c r="N3817" t="s">
        <v>4876</v>
      </c>
      <c r="O3817" t="s">
        <v>4880</v>
      </c>
      <c r="P3817" t="s">
        <v>4879</v>
      </c>
      <c r="Q3817" s="4">
        <f>_xlfn.XLOOKUP(C3817,customer_table!$A$2:$A$4947,customer_table!$A$2:$A$4947)</f>
        <v>69328</v>
      </c>
      <c r="R3817" t="str">
        <f>_xlfn.XLOOKUP(D3817,customer_table!$B$2:$B$4947,customer_table!$B$2:$B$4947)</f>
        <v>Small Business</v>
      </c>
      <c r="S3817" s="4" t="b">
        <f t="shared" si="295"/>
        <v>1</v>
      </c>
      <c r="T3817" s="6" t="b">
        <f t="shared" si="296"/>
        <v>1</v>
      </c>
      <c r="U3817" cm="1">
        <f t="array" ref="U3817">INDEX(hdd_products!$H$2:$H$21,MATCH(1,(hdd_products!$A$2:$A$21=hdd_orders!B3817)*(hdd_products!$H$2:$H$21=hdd_orders!F3817),0))</f>
        <v>317.95</v>
      </c>
      <c r="V3817" s="6" t="b">
        <f t="shared" si="297"/>
        <v>1</v>
      </c>
      <c r="W3817" s="4">
        <f t="shared" si="298"/>
        <v>317.95</v>
      </c>
      <c r="X3817" s="6" t="b">
        <f t="shared" si="299"/>
        <v>1</v>
      </c>
      <c r="AD3817" s="52"/>
    </row>
    <row r="3818" spans="1:30" x14ac:dyDescent="0.45">
      <c r="A3818" s="4">
        <v>3816</v>
      </c>
      <c r="B3818">
        <v>1009</v>
      </c>
      <c r="C3818">
        <v>10365</v>
      </c>
      <c r="D3818" t="str">
        <f>_xlfn.XLOOKUP(C3818,customer_table!$A$2:$A$4869,customer_table!$B$2:$B$4869)</f>
        <v>Enterprise</v>
      </c>
      <c r="E3818">
        <v>1</v>
      </c>
      <c r="F3818">
        <v>185.76</v>
      </c>
      <c r="G3818">
        <v>185.76</v>
      </c>
      <c r="H3818">
        <v>0</v>
      </c>
      <c r="I3818">
        <v>7.59</v>
      </c>
      <c r="J3818" s="5">
        <v>45571</v>
      </c>
      <c r="K3818" s="5">
        <v>45575</v>
      </c>
      <c r="L3818" t="s">
        <v>4883</v>
      </c>
      <c r="M3818" t="s">
        <v>4898</v>
      </c>
      <c r="N3818" t="s">
        <v>4876</v>
      </c>
      <c r="O3818" t="s">
        <v>4875</v>
      </c>
      <c r="P3818" t="s">
        <v>4888</v>
      </c>
      <c r="Q3818" s="4">
        <f>_xlfn.XLOOKUP(C3818,customer_table!$A$2:$A$4947,customer_table!$A$2:$A$4947)</f>
        <v>10365</v>
      </c>
      <c r="R3818" t="str">
        <f>_xlfn.XLOOKUP(D3818,customer_table!$B$2:$B$4947,customer_table!$B$2:$B$4947)</f>
        <v>Enterprise</v>
      </c>
      <c r="S3818" s="4" t="b">
        <f t="shared" si="295"/>
        <v>1</v>
      </c>
      <c r="T3818" s="6" t="b">
        <f t="shared" si="296"/>
        <v>1</v>
      </c>
      <c r="U3818" cm="1">
        <f t="array" ref="U3818">INDEX(hdd_products!$H$2:$H$21,MATCH(1,(hdd_products!$A$2:$A$21=hdd_orders!B3818)*(hdd_products!$H$2:$H$21=hdd_orders!F3818),0))</f>
        <v>185.76</v>
      </c>
      <c r="V3818" s="6" t="b">
        <f t="shared" si="297"/>
        <v>1</v>
      </c>
      <c r="W3818" s="4">
        <f t="shared" si="298"/>
        <v>185.76</v>
      </c>
      <c r="X3818" s="6" t="b">
        <f t="shared" si="299"/>
        <v>1</v>
      </c>
      <c r="AD3818" s="52"/>
    </row>
    <row r="3819" spans="1:30" x14ac:dyDescent="0.45">
      <c r="A3819" s="4">
        <v>3817</v>
      </c>
      <c r="B3819">
        <v>1007</v>
      </c>
      <c r="C3819">
        <v>12844</v>
      </c>
      <c r="D3819" t="str">
        <f>_xlfn.XLOOKUP(C3819,customer_table!$A$2:$A$4869,customer_table!$B$2:$B$4869)</f>
        <v>Enterprise</v>
      </c>
      <c r="E3819">
        <v>2</v>
      </c>
      <c r="F3819">
        <v>415.57</v>
      </c>
      <c r="G3819">
        <v>831.14</v>
      </c>
      <c r="H3819">
        <v>0</v>
      </c>
      <c r="I3819">
        <v>17.64</v>
      </c>
      <c r="J3819" s="5">
        <v>45478</v>
      </c>
      <c r="K3819" s="5">
        <v>45485</v>
      </c>
      <c r="L3819" t="s">
        <v>4878</v>
      </c>
      <c r="M3819" t="s">
        <v>4881</v>
      </c>
      <c r="N3819" t="s">
        <v>4876</v>
      </c>
      <c r="O3819" t="s">
        <v>4880</v>
      </c>
      <c r="P3819" t="s">
        <v>4886</v>
      </c>
      <c r="Q3819" s="4">
        <f>_xlfn.XLOOKUP(C3819,customer_table!$A$2:$A$4947,customer_table!$A$2:$A$4947)</f>
        <v>12844</v>
      </c>
      <c r="R3819" t="str">
        <f>_xlfn.XLOOKUP(D3819,customer_table!$B$2:$B$4947,customer_table!$B$2:$B$4947)</f>
        <v>Enterprise</v>
      </c>
      <c r="S3819" s="4" t="b">
        <f t="shared" si="295"/>
        <v>1</v>
      </c>
      <c r="T3819" s="6" t="b">
        <f t="shared" si="296"/>
        <v>1</v>
      </c>
      <c r="U3819" cm="1">
        <f t="array" ref="U3819">INDEX(hdd_products!$H$2:$H$21,MATCH(1,(hdd_products!$A$2:$A$21=hdd_orders!B3819)*(hdd_products!$H$2:$H$21=hdd_orders!F3819),0))</f>
        <v>415.57</v>
      </c>
      <c r="V3819" s="6" t="b">
        <f t="shared" si="297"/>
        <v>1</v>
      </c>
      <c r="W3819" s="4">
        <f t="shared" si="298"/>
        <v>831.14</v>
      </c>
      <c r="X3819" s="6" t="b">
        <f t="shared" si="299"/>
        <v>1</v>
      </c>
      <c r="AD3819" s="52"/>
    </row>
    <row r="3820" spans="1:30" x14ac:dyDescent="0.45">
      <c r="A3820" s="4">
        <v>3818</v>
      </c>
      <c r="B3820">
        <v>1012</v>
      </c>
      <c r="C3820">
        <v>84061</v>
      </c>
      <c r="D3820" t="str">
        <f>_xlfn.XLOOKUP(C3820,customer_table!$A$2:$A$4869,customer_table!$B$2:$B$4869)</f>
        <v>Consumer</v>
      </c>
      <c r="E3820">
        <v>3</v>
      </c>
      <c r="F3820">
        <v>339.39</v>
      </c>
      <c r="G3820">
        <v>1018.17</v>
      </c>
      <c r="H3820">
        <v>0</v>
      </c>
      <c r="I3820">
        <v>8.83</v>
      </c>
      <c r="J3820" s="5">
        <v>45632</v>
      </c>
      <c r="K3820" s="5">
        <v>45638</v>
      </c>
      <c r="L3820" t="s">
        <v>4883</v>
      </c>
      <c r="M3820" t="s">
        <v>4877</v>
      </c>
      <c r="N3820" t="s">
        <v>4892</v>
      </c>
      <c r="O3820" t="s">
        <v>4880</v>
      </c>
      <c r="P3820" t="s">
        <v>4886</v>
      </c>
      <c r="Q3820" s="4">
        <f>_xlfn.XLOOKUP(C3820,customer_table!$A$2:$A$4947,customer_table!$A$2:$A$4947)</f>
        <v>84061</v>
      </c>
      <c r="R3820" t="str">
        <f>_xlfn.XLOOKUP(D3820,customer_table!$B$2:$B$4947,customer_table!$B$2:$B$4947)</f>
        <v>Consumer</v>
      </c>
      <c r="S3820" s="4" t="b">
        <f t="shared" si="295"/>
        <v>1</v>
      </c>
      <c r="T3820" s="6" t="b">
        <f t="shared" si="296"/>
        <v>1</v>
      </c>
      <c r="U3820" cm="1">
        <f t="array" ref="U3820">INDEX(hdd_products!$H$2:$H$21,MATCH(1,(hdd_products!$A$2:$A$21=hdd_orders!B3820)*(hdd_products!$H$2:$H$21=hdd_orders!F3820),0))</f>
        <v>339.39</v>
      </c>
      <c r="V3820" s="6" t="b">
        <f t="shared" si="297"/>
        <v>1</v>
      </c>
      <c r="W3820" s="4">
        <f t="shared" si="298"/>
        <v>1018.17</v>
      </c>
      <c r="X3820" s="6" t="b">
        <f t="shared" si="299"/>
        <v>1</v>
      </c>
      <c r="AD3820" s="52"/>
    </row>
    <row r="3821" spans="1:30" x14ac:dyDescent="0.45">
      <c r="A3821" s="4">
        <v>3819</v>
      </c>
      <c r="B3821">
        <v>1009</v>
      </c>
      <c r="C3821">
        <v>58680</v>
      </c>
      <c r="D3821" t="str">
        <f>_xlfn.XLOOKUP(C3821,customer_table!$A$2:$A$4869,customer_table!$B$2:$B$4869)</f>
        <v>Enterprise</v>
      </c>
      <c r="E3821">
        <v>1</v>
      </c>
      <c r="F3821">
        <v>185.76</v>
      </c>
      <c r="G3821">
        <v>185.76</v>
      </c>
      <c r="H3821">
        <v>0</v>
      </c>
      <c r="I3821">
        <v>16.3</v>
      </c>
      <c r="J3821" s="5">
        <v>45387</v>
      </c>
      <c r="K3821" s="5">
        <v>45394</v>
      </c>
      <c r="L3821" t="s">
        <v>4889</v>
      </c>
      <c r="M3821" t="s">
        <v>4898</v>
      </c>
      <c r="N3821" t="s">
        <v>4876</v>
      </c>
      <c r="O3821" t="s">
        <v>4880</v>
      </c>
      <c r="P3821" t="s">
        <v>4874</v>
      </c>
      <c r="Q3821" s="4">
        <f>_xlfn.XLOOKUP(C3821,customer_table!$A$2:$A$4947,customer_table!$A$2:$A$4947)</f>
        <v>58680</v>
      </c>
      <c r="R3821" t="str">
        <f>_xlfn.XLOOKUP(D3821,customer_table!$B$2:$B$4947,customer_table!$B$2:$B$4947)</f>
        <v>Enterprise</v>
      </c>
      <c r="S3821" s="4" t="b">
        <f t="shared" si="295"/>
        <v>1</v>
      </c>
      <c r="T3821" s="6" t="b">
        <f t="shared" si="296"/>
        <v>1</v>
      </c>
      <c r="U3821" cm="1">
        <f t="array" ref="U3821">INDEX(hdd_products!$H$2:$H$21,MATCH(1,(hdd_products!$A$2:$A$21=hdd_orders!B3821)*(hdd_products!$H$2:$H$21=hdd_orders!F3821),0))</f>
        <v>185.76</v>
      </c>
      <c r="V3821" s="6" t="b">
        <f t="shared" si="297"/>
        <v>1</v>
      </c>
      <c r="W3821" s="4">
        <f t="shared" si="298"/>
        <v>185.76</v>
      </c>
      <c r="X3821" s="6" t="b">
        <f t="shared" si="299"/>
        <v>1</v>
      </c>
      <c r="AD3821" s="52"/>
    </row>
    <row r="3822" spans="1:30" x14ac:dyDescent="0.45">
      <c r="A3822" s="4">
        <v>3820</v>
      </c>
      <c r="B3822">
        <v>1007</v>
      </c>
      <c r="C3822">
        <v>14534</v>
      </c>
      <c r="D3822" t="str">
        <f>_xlfn.XLOOKUP(C3822,customer_table!$A$2:$A$4869,customer_table!$B$2:$B$4869)</f>
        <v>Small Business</v>
      </c>
      <c r="E3822">
        <v>5</v>
      </c>
      <c r="F3822">
        <v>415.57</v>
      </c>
      <c r="G3822">
        <v>2077.85</v>
      </c>
      <c r="H3822">
        <v>0</v>
      </c>
      <c r="I3822">
        <v>11.62</v>
      </c>
      <c r="J3822" s="5">
        <v>45435</v>
      </c>
      <c r="K3822" s="5">
        <v>45438</v>
      </c>
      <c r="L3822" t="s">
        <v>4885</v>
      </c>
      <c r="M3822" t="s">
        <v>4877</v>
      </c>
      <c r="N3822" t="s">
        <v>4876</v>
      </c>
      <c r="O3822" t="s">
        <v>4894</v>
      </c>
      <c r="P3822" t="s">
        <v>4891</v>
      </c>
      <c r="Q3822" s="4">
        <f>_xlfn.XLOOKUP(C3822,customer_table!$A$2:$A$4947,customer_table!$A$2:$A$4947)</f>
        <v>14534</v>
      </c>
      <c r="R3822" t="str">
        <f>_xlfn.XLOOKUP(D3822,customer_table!$B$2:$B$4947,customer_table!$B$2:$B$4947)</f>
        <v>Small Business</v>
      </c>
      <c r="S3822" s="4" t="b">
        <f t="shared" si="295"/>
        <v>1</v>
      </c>
      <c r="T3822" s="6" t="b">
        <f t="shared" si="296"/>
        <v>1</v>
      </c>
      <c r="U3822" cm="1">
        <f t="array" ref="U3822">INDEX(hdd_products!$H$2:$H$21,MATCH(1,(hdd_products!$A$2:$A$21=hdd_orders!B3822)*(hdd_products!$H$2:$H$21=hdd_orders!F3822),0))</f>
        <v>415.57</v>
      </c>
      <c r="V3822" s="6" t="b">
        <f t="shared" si="297"/>
        <v>1</v>
      </c>
      <c r="W3822" s="4">
        <f t="shared" si="298"/>
        <v>2077.85</v>
      </c>
      <c r="X3822" s="6" t="b">
        <f t="shared" si="299"/>
        <v>1</v>
      </c>
      <c r="AD3822" s="52"/>
    </row>
    <row r="3823" spans="1:30" x14ac:dyDescent="0.45">
      <c r="A3823" s="4">
        <v>3821</v>
      </c>
      <c r="B3823">
        <v>1010</v>
      </c>
      <c r="C3823">
        <v>42409</v>
      </c>
      <c r="D3823" t="str">
        <f>_xlfn.XLOOKUP(C3823,customer_table!$A$2:$A$4869,customer_table!$B$2:$B$4869)</f>
        <v>Consumer</v>
      </c>
      <c r="E3823">
        <v>1</v>
      </c>
      <c r="F3823">
        <v>446.61</v>
      </c>
      <c r="G3823">
        <v>446.61</v>
      </c>
      <c r="H3823">
        <v>0</v>
      </c>
      <c r="I3823">
        <v>12.86</v>
      </c>
      <c r="J3823" s="5">
        <v>45372</v>
      </c>
      <c r="K3823" s="5">
        <v>45375</v>
      </c>
      <c r="L3823" t="s">
        <v>4885</v>
      </c>
      <c r="M3823" t="s">
        <v>4881</v>
      </c>
      <c r="N3823" t="s">
        <v>4876</v>
      </c>
      <c r="O3823" t="s">
        <v>4880</v>
      </c>
      <c r="P3823" t="s">
        <v>4886</v>
      </c>
      <c r="Q3823" s="4">
        <f>_xlfn.XLOOKUP(C3823,customer_table!$A$2:$A$4947,customer_table!$A$2:$A$4947)</f>
        <v>42409</v>
      </c>
      <c r="R3823" t="str">
        <f>_xlfn.XLOOKUP(D3823,customer_table!$B$2:$B$4947,customer_table!$B$2:$B$4947)</f>
        <v>Consumer</v>
      </c>
      <c r="S3823" s="4" t="b">
        <f t="shared" si="295"/>
        <v>1</v>
      </c>
      <c r="T3823" s="6" t="b">
        <f t="shared" si="296"/>
        <v>1</v>
      </c>
      <c r="U3823" cm="1">
        <f t="array" ref="U3823">INDEX(hdd_products!$H$2:$H$21,MATCH(1,(hdd_products!$A$2:$A$21=hdd_orders!B3823)*(hdd_products!$H$2:$H$21=hdd_orders!F3823),0))</f>
        <v>446.61</v>
      </c>
      <c r="V3823" s="6" t="b">
        <f t="shared" si="297"/>
        <v>1</v>
      </c>
      <c r="W3823" s="4">
        <f t="shared" si="298"/>
        <v>446.61</v>
      </c>
      <c r="X3823" s="6" t="b">
        <f t="shared" si="299"/>
        <v>1</v>
      </c>
      <c r="AD3823" s="52"/>
    </row>
    <row r="3824" spans="1:30" x14ac:dyDescent="0.45">
      <c r="A3824" s="4">
        <v>3822</v>
      </c>
      <c r="B3824">
        <v>1002</v>
      </c>
      <c r="C3824">
        <v>15339</v>
      </c>
      <c r="D3824" t="str">
        <f>_xlfn.XLOOKUP(C3824,customer_table!$A$2:$A$4869,customer_table!$B$2:$B$4869)</f>
        <v>Enterprise</v>
      </c>
      <c r="E3824">
        <v>2</v>
      </c>
      <c r="F3824">
        <v>198.26</v>
      </c>
      <c r="G3824">
        <v>396.52</v>
      </c>
      <c r="H3824">
        <v>0</v>
      </c>
      <c r="I3824">
        <v>11.06</v>
      </c>
      <c r="J3824" s="5">
        <v>45377</v>
      </c>
      <c r="K3824" s="5">
        <v>45379</v>
      </c>
      <c r="L3824" t="s">
        <v>4900</v>
      </c>
      <c r="M3824" t="s">
        <v>4877</v>
      </c>
      <c r="N3824" t="s">
        <v>4876</v>
      </c>
      <c r="O3824" t="s">
        <v>4875</v>
      </c>
      <c r="P3824" t="s">
        <v>4886</v>
      </c>
      <c r="Q3824" s="4">
        <f>_xlfn.XLOOKUP(C3824,customer_table!$A$2:$A$4947,customer_table!$A$2:$A$4947)</f>
        <v>15339</v>
      </c>
      <c r="R3824" t="str">
        <f>_xlfn.XLOOKUP(D3824,customer_table!$B$2:$B$4947,customer_table!$B$2:$B$4947)</f>
        <v>Enterprise</v>
      </c>
      <c r="S3824" s="4" t="b">
        <f t="shared" si="295"/>
        <v>1</v>
      </c>
      <c r="T3824" s="6" t="b">
        <f t="shared" si="296"/>
        <v>1</v>
      </c>
      <c r="U3824" cm="1">
        <f t="array" ref="U3824">INDEX(hdd_products!$H$2:$H$21,MATCH(1,(hdd_products!$A$2:$A$21=hdd_orders!B3824)*(hdd_products!$H$2:$H$21=hdd_orders!F3824),0))</f>
        <v>198.26</v>
      </c>
      <c r="V3824" s="6" t="b">
        <f t="shared" si="297"/>
        <v>1</v>
      </c>
      <c r="W3824" s="4">
        <f t="shared" si="298"/>
        <v>396.52</v>
      </c>
      <c r="X3824" s="6" t="b">
        <f t="shared" si="299"/>
        <v>1</v>
      </c>
      <c r="AD3824" s="52"/>
    </row>
    <row r="3825" spans="1:30" x14ac:dyDescent="0.45">
      <c r="A3825" s="4">
        <v>3823</v>
      </c>
      <c r="B3825">
        <v>1011</v>
      </c>
      <c r="C3825">
        <v>17782</v>
      </c>
      <c r="D3825" t="str">
        <f>_xlfn.XLOOKUP(C3825,customer_table!$A$2:$A$4869,customer_table!$B$2:$B$4869)</f>
        <v>Consumer</v>
      </c>
      <c r="E3825">
        <v>4</v>
      </c>
      <c r="F3825">
        <v>664.86</v>
      </c>
      <c r="G3825">
        <v>2659.44</v>
      </c>
      <c r="H3825">
        <v>0</v>
      </c>
      <c r="I3825">
        <v>8.65</v>
      </c>
      <c r="J3825" s="5">
        <v>45625</v>
      </c>
      <c r="K3825" s="5">
        <v>45632</v>
      </c>
      <c r="L3825" t="s">
        <v>4899</v>
      </c>
      <c r="M3825" t="s">
        <v>4881</v>
      </c>
      <c r="N3825" t="s">
        <v>4901</v>
      </c>
      <c r="O3825" t="s">
        <v>4880</v>
      </c>
      <c r="P3825" t="s">
        <v>4884</v>
      </c>
      <c r="Q3825" s="4">
        <f>_xlfn.XLOOKUP(C3825,customer_table!$A$2:$A$4947,customer_table!$A$2:$A$4947)</f>
        <v>17782</v>
      </c>
      <c r="R3825" t="str">
        <f>_xlfn.XLOOKUP(D3825,customer_table!$B$2:$B$4947,customer_table!$B$2:$B$4947)</f>
        <v>Consumer</v>
      </c>
      <c r="S3825" s="4" t="b">
        <f t="shared" si="295"/>
        <v>1</v>
      </c>
      <c r="T3825" s="6" t="b">
        <f t="shared" si="296"/>
        <v>1</v>
      </c>
      <c r="U3825" cm="1">
        <f t="array" ref="U3825">INDEX(hdd_products!$H$2:$H$21,MATCH(1,(hdd_products!$A$2:$A$21=hdd_orders!B3825)*(hdd_products!$H$2:$H$21=hdd_orders!F3825),0))</f>
        <v>664.86</v>
      </c>
      <c r="V3825" s="6" t="b">
        <f t="shared" si="297"/>
        <v>1</v>
      </c>
      <c r="W3825" s="4">
        <f t="shared" si="298"/>
        <v>2659.44</v>
      </c>
      <c r="X3825" s="6" t="b">
        <f t="shared" si="299"/>
        <v>1</v>
      </c>
      <c r="AD3825" s="52"/>
    </row>
    <row r="3826" spans="1:30" x14ac:dyDescent="0.45">
      <c r="A3826" s="4">
        <v>3824</v>
      </c>
      <c r="B3826">
        <v>1001</v>
      </c>
      <c r="C3826">
        <v>99515</v>
      </c>
      <c r="D3826" t="str">
        <f>_xlfn.XLOOKUP(C3826,customer_table!$A$2:$A$4869,customer_table!$B$2:$B$4869)</f>
        <v>Enterprise</v>
      </c>
      <c r="E3826">
        <v>2</v>
      </c>
      <c r="F3826">
        <v>129.16999999999999</v>
      </c>
      <c r="G3826">
        <v>258.33999999999997</v>
      </c>
      <c r="H3826">
        <v>0</v>
      </c>
      <c r="I3826">
        <v>17.12</v>
      </c>
      <c r="J3826" s="5">
        <v>45407</v>
      </c>
      <c r="K3826" s="5">
        <v>45410</v>
      </c>
      <c r="L3826" t="s">
        <v>4889</v>
      </c>
      <c r="M3826" t="s">
        <v>4881</v>
      </c>
      <c r="N3826" t="s">
        <v>4876</v>
      </c>
      <c r="O3826" t="s">
        <v>4880</v>
      </c>
      <c r="P3826" t="s">
        <v>4884</v>
      </c>
      <c r="Q3826" s="4">
        <f>_xlfn.XLOOKUP(C3826,customer_table!$A$2:$A$4947,customer_table!$A$2:$A$4947)</f>
        <v>99515</v>
      </c>
      <c r="R3826" t="str">
        <f>_xlfn.XLOOKUP(D3826,customer_table!$B$2:$B$4947,customer_table!$B$2:$B$4947)</f>
        <v>Enterprise</v>
      </c>
      <c r="S3826" s="4" t="b">
        <f t="shared" si="295"/>
        <v>1</v>
      </c>
      <c r="T3826" s="6" t="b">
        <f t="shared" si="296"/>
        <v>1</v>
      </c>
      <c r="U3826" cm="1">
        <f t="array" ref="U3826">INDEX(hdd_products!$H$2:$H$21,MATCH(1,(hdd_products!$A$2:$A$21=hdd_orders!B3826)*(hdd_products!$H$2:$H$21=hdd_orders!F3826),0))</f>
        <v>129.16999999999999</v>
      </c>
      <c r="V3826" s="6" t="b">
        <f t="shared" si="297"/>
        <v>1</v>
      </c>
      <c r="W3826" s="4">
        <f t="shared" si="298"/>
        <v>258.33999999999997</v>
      </c>
      <c r="X3826" s="6" t="b">
        <f t="shared" si="299"/>
        <v>1</v>
      </c>
      <c r="AD3826" s="52"/>
    </row>
    <row r="3827" spans="1:30" x14ac:dyDescent="0.45">
      <c r="A3827" s="4">
        <v>3825</v>
      </c>
      <c r="B3827">
        <v>1003</v>
      </c>
      <c r="C3827">
        <v>83434</v>
      </c>
      <c r="D3827" t="str">
        <f>_xlfn.XLOOKUP(C3827,customer_table!$A$2:$A$4869,customer_table!$B$2:$B$4869)</f>
        <v>Consumer</v>
      </c>
      <c r="E3827">
        <v>1</v>
      </c>
      <c r="F3827">
        <v>95.08</v>
      </c>
      <c r="G3827">
        <v>95.08</v>
      </c>
      <c r="H3827">
        <v>0</v>
      </c>
      <c r="I3827">
        <v>12.43</v>
      </c>
      <c r="J3827" s="5">
        <v>45589</v>
      </c>
      <c r="K3827" s="5">
        <v>45594</v>
      </c>
      <c r="L3827" t="s">
        <v>4885</v>
      </c>
      <c r="M3827" t="s">
        <v>4881</v>
      </c>
      <c r="N3827" t="s">
        <v>4901</v>
      </c>
      <c r="O3827" t="s">
        <v>4880</v>
      </c>
      <c r="P3827" t="s">
        <v>4874</v>
      </c>
      <c r="Q3827" s="4">
        <f>_xlfn.XLOOKUP(C3827,customer_table!$A$2:$A$4947,customer_table!$A$2:$A$4947)</f>
        <v>83434</v>
      </c>
      <c r="R3827" t="str">
        <f>_xlfn.XLOOKUP(D3827,customer_table!$B$2:$B$4947,customer_table!$B$2:$B$4947)</f>
        <v>Consumer</v>
      </c>
      <c r="S3827" s="4" t="b">
        <f t="shared" si="295"/>
        <v>1</v>
      </c>
      <c r="T3827" s="6" t="b">
        <f t="shared" si="296"/>
        <v>1</v>
      </c>
      <c r="U3827" cm="1">
        <f t="array" ref="U3827">INDEX(hdd_products!$H$2:$H$21,MATCH(1,(hdd_products!$A$2:$A$21=hdd_orders!B3827)*(hdd_products!$H$2:$H$21=hdd_orders!F3827),0))</f>
        <v>95.08</v>
      </c>
      <c r="V3827" s="6" t="b">
        <f t="shared" si="297"/>
        <v>1</v>
      </c>
      <c r="W3827" s="4">
        <f t="shared" si="298"/>
        <v>95.08</v>
      </c>
      <c r="X3827" s="6" t="b">
        <f t="shared" si="299"/>
        <v>1</v>
      </c>
      <c r="AD3827" s="52"/>
    </row>
    <row r="3828" spans="1:30" x14ac:dyDescent="0.45">
      <c r="A3828" s="4">
        <v>3826</v>
      </c>
      <c r="B3828">
        <v>1004</v>
      </c>
      <c r="C3828">
        <v>42191</v>
      </c>
      <c r="D3828" t="str">
        <f>_xlfn.XLOOKUP(C3828,customer_table!$A$2:$A$4869,customer_table!$B$2:$B$4869)</f>
        <v>Small Business</v>
      </c>
      <c r="E3828">
        <v>1</v>
      </c>
      <c r="F3828">
        <v>170.85</v>
      </c>
      <c r="G3828">
        <v>170.85</v>
      </c>
      <c r="H3828">
        <v>0</v>
      </c>
      <c r="I3828">
        <v>19.010000000000002</v>
      </c>
      <c r="J3828" s="5">
        <v>45611</v>
      </c>
      <c r="K3828" s="5">
        <v>45613</v>
      </c>
      <c r="L3828" t="s">
        <v>4878</v>
      </c>
      <c r="M3828" t="s">
        <v>4881</v>
      </c>
      <c r="N3828" t="s">
        <v>4876</v>
      </c>
      <c r="O3828" t="s">
        <v>4880</v>
      </c>
      <c r="P3828" t="s">
        <v>4886</v>
      </c>
      <c r="Q3828" s="4">
        <f>_xlfn.XLOOKUP(C3828,customer_table!$A$2:$A$4947,customer_table!$A$2:$A$4947)</f>
        <v>42191</v>
      </c>
      <c r="R3828" t="str">
        <f>_xlfn.XLOOKUP(D3828,customer_table!$B$2:$B$4947,customer_table!$B$2:$B$4947)</f>
        <v>Small Business</v>
      </c>
      <c r="S3828" s="4" t="b">
        <f t="shared" si="295"/>
        <v>1</v>
      </c>
      <c r="T3828" s="6" t="b">
        <f t="shared" si="296"/>
        <v>1</v>
      </c>
      <c r="U3828" cm="1">
        <f t="array" ref="U3828">INDEX(hdd_products!$H$2:$H$21,MATCH(1,(hdd_products!$A$2:$A$21=hdd_orders!B3828)*(hdd_products!$H$2:$H$21=hdd_orders!F3828),0))</f>
        <v>170.85</v>
      </c>
      <c r="V3828" s="6" t="b">
        <f t="shared" si="297"/>
        <v>1</v>
      </c>
      <c r="W3828" s="4">
        <f t="shared" si="298"/>
        <v>170.85</v>
      </c>
      <c r="X3828" s="6" t="b">
        <f t="shared" si="299"/>
        <v>1</v>
      </c>
      <c r="AD3828" s="52"/>
    </row>
    <row r="3829" spans="1:30" x14ac:dyDescent="0.45">
      <c r="A3829" s="4">
        <v>3827</v>
      </c>
      <c r="B3829">
        <v>1002</v>
      </c>
      <c r="C3829">
        <v>87607</v>
      </c>
      <c r="D3829" t="str">
        <f>_xlfn.XLOOKUP(C3829,customer_table!$A$2:$A$4869,customer_table!$B$2:$B$4869)</f>
        <v>Enterprise</v>
      </c>
      <c r="E3829">
        <v>1</v>
      </c>
      <c r="F3829">
        <v>198.26</v>
      </c>
      <c r="G3829">
        <v>198.26</v>
      </c>
      <c r="H3829">
        <v>0</v>
      </c>
      <c r="I3829">
        <v>12.75</v>
      </c>
      <c r="J3829" s="5">
        <v>45418</v>
      </c>
      <c r="K3829" s="5">
        <v>45422</v>
      </c>
      <c r="L3829" t="s">
        <v>4900</v>
      </c>
      <c r="M3829" t="s">
        <v>4881</v>
      </c>
      <c r="N3829" t="s">
        <v>4892</v>
      </c>
      <c r="O3829" t="s">
        <v>4880</v>
      </c>
      <c r="P3829" t="s">
        <v>4888</v>
      </c>
      <c r="Q3829" s="4">
        <f>_xlfn.XLOOKUP(C3829,customer_table!$A$2:$A$4947,customer_table!$A$2:$A$4947)</f>
        <v>87607</v>
      </c>
      <c r="R3829" t="str">
        <f>_xlfn.XLOOKUP(D3829,customer_table!$B$2:$B$4947,customer_table!$B$2:$B$4947)</f>
        <v>Enterprise</v>
      </c>
      <c r="S3829" s="4" t="b">
        <f t="shared" si="295"/>
        <v>1</v>
      </c>
      <c r="T3829" s="6" t="b">
        <f t="shared" si="296"/>
        <v>1</v>
      </c>
      <c r="U3829" cm="1">
        <f t="array" ref="U3829">INDEX(hdd_products!$H$2:$H$21,MATCH(1,(hdd_products!$A$2:$A$21=hdd_orders!B3829)*(hdd_products!$H$2:$H$21=hdd_orders!F3829),0))</f>
        <v>198.26</v>
      </c>
      <c r="V3829" s="6" t="b">
        <f t="shared" si="297"/>
        <v>1</v>
      </c>
      <c r="W3829" s="4">
        <f t="shared" si="298"/>
        <v>198.26</v>
      </c>
      <c r="X3829" s="6" t="b">
        <f t="shared" si="299"/>
        <v>1</v>
      </c>
      <c r="AD3829" s="52"/>
    </row>
    <row r="3830" spans="1:30" x14ac:dyDescent="0.45">
      <c r="A3830" s="4">
        <v>3828</v>
      </c>
      <c r="B3830">
        <v>1006</v>
      </c>
      <c r="C3830">
        <v>80564</v>
      </c>
      <c r="D3830" t="str">
        <f>_xlfn.XLOOKUP(C3830,customer_table!$A$2:$A$4869,customer_table!$B$2:$B$4869)</f>
        <v>Small Business</v>
      </c>
      <c r="E3830">
        <v>1</v>
      </c>
      <c r="F3830">
        <v>307.20999999999998</v>
      </c>
      <c r="G3830">
        <v>307.20999999999998</v>
      </c>
      <c r="H3830">
        <v>0</v>
      </c>
      <c r="I3830">
        <v>11.03</v>
      </c>
      <c r="J3830" s="5">
        <v>45567</v>
      </c>
      <c r="K3830" s="5">
        <v>45568</v>
      </c>
      <c r="L3830" t="s">
        <v>4900</v>
      </c>
      <c r="M3830" t="s">
        <v>4898</v>
      </c>
      <c r="N3830" t="s">
        <v>4876</v>
      </c>
      <c r="O3830" t="s">
        <v>4880</v>
      </c>
      <c r="P3830" t="s">
        <v>4879</v>
      </c>
      <c r="Q3830" s="4">
        <f>_xlfn.XLOOKUP(C3830,customer_table!$A$2:$A$4947,customer_table!$A$2:$A$4947)</f>
        <v>80564</v>
      </c>
      <c r="R3830" t="str">
        <f>_xlfn.XLOOKUP(D3830,customer_table!$B$2:$B$4947,customer_table!$B$2:$B$4947)</f>
        <v>Small Business</v>
      </c>
      <c r="S3830" s="4" t="b">
        <f t="shared" si="295"/>
        <v>1</v>
      </c>
      <c r="T3830" s="6" t="b">
        <f t="shared" si="296"/>
        <v>1</v>
      </c>
      <c r="U3830" cm="1">
        <f t="array" ref="U3830">INDEX(hdd_products!$H$2:$H$21,MATCH(1,(hdd_products!$A$2:$A$21=hdd_orders!B3830)*(hdd_products!$H$2:$H$21=hdd_orders!F3830),0))</f>
        <v>307.20999999999998</v>
      </c>
      <c r="V3830" s="6" t="b">
        <f t="shared" si="297"/>
        <v>1</v>
      </c>
      <c r="W3830" s="4">
        <f t="shared" si="298"/>
        <v>307.20999999999998</v>
      </c>
      <c r="X3830" s="6" t="b">
        <f t="shared" si="299"/>
        <v>1</v>
      </c>
      <c r="AD3830" s="52"/>
    </row>
    <row r="3831" spans="1:30" x14ac:dyDescent="0.45">
      <c r="A3831" s="4">
        <v>3829</v>
      </c>
      <c r="B3831">
        <v>1002</v>
      </c>
      <c r="C3831">
        <v>31193</v>
      </c>
      <c r="D3831" t="str">
        <f>_xlfn.XLOOKUP(C3831,customer_table!$A$2:$A$4869,customer_table!$B$2:$B$4869)</f>
        <v>Enterprise</v>
      </c>
      <c r="E3831">
        <v>3</v>
      </c>
      <c r="F3831">
        <v>198.26</v>
      </c>
      <c r="G3831">
        <v>594.78</v>
      </c>
      <c r="H3831">
        <v>0</v>
      </c>
      <c r="I3831">
        <v>10.8</v>
      </c>
      <c r="J3831" s="5">
        <v>45429</v>
      </c>
      <c r="K3831" s="5">
        <v>45436</v>
      </c>
      <c r="L3831" t="s">
        <v>4885</v>
      </c>
      <c r="M3831" t="s">
        <v>4881</v>
      </c>
      <c r="N3831" t="s">
        <v>4876</v>
      </c>
      <c r="O3831" t="s">
        <v>4880</v>
      </c>
      <c r="P3831" t="s">
        <v>4891</v>
      </c>
      <c r="Q3831" s="4">
        <f>_xlfn.XLOOKUP(C3831,customer_table!$A$2:$A$4947,customer_table!$A$2:$A$4947)</f>
        <v>31193</v>
      </c>
      <c r="R3831" t="str">
        <f>_xlfn.XLOOKUP(D3831,customer_table!$B$2:$B$4947,customer_table!$B$2:$B$4947)</f>
        <v>Enterprise</v>
      </c>
      <c r="S3831" s="4" t="b">
        <f t="shared" si="295"/>
        <v>1</v>
      </c>
      <c r="T3831" s="6" t="b">
        <f t="shared" si="296"/>
        <v>1</v>
      </c>
      <c r="U3831" cm="1">
        <f t="array" ref="U3831">INDEX(hdd_products!$H$2:$H$21,MATCH(1,(hdd_products!$A$2:$A$21=hdd_orders!B3831)*(hdd_products!$H$2:$H$21=hdd_orders!F3831),0))</f>
        <v>198.26</v>
      </c>
      <c r="V3831" s="6" t="b">
        <f t="shared" si="297"/>
        <v>1</v>
      </c>
      <c r="W3831" s="4">
        <f t="shared" si="298"/>
        <v>594.78</v>
      </c>
      <c r="X3831" s="6" t="b">
        <f t="shared" si="299"/>
        <v>1</v>
      </c>
      <c r="AD3831" s="52"/>
    </row>
    <row r="3832" spans="1:30" x14ac:dyDescent="0.45">
      <c r="A3832" s="4">
        <v>3830</v>
      </c>
      <c r="B3832">
        <v>1008</v>
      </c>
      <c r="C3832">
        <v>51032</v>
      </c>
      <c r="D3832" t="str">
        <f>_xlfn.XLOOKUP(C3832,customer_table!$A$2:$A$4869,customer_table!$B$2:$B$4869)</f>
        <v>Consumer</v>
      </c>
      <c r="E3832">
        <v>1</v>
      </c>
      <c r="F3832">
        <v>269.08</v>
      </c>
      <c r="G3832">
        <v>269.08</v>
      </c>
      <c r="H3832">
        <v>0</v>
      </c>
      <c r="I3832">
        <v>8.19</v>
      </c>
      <c r="J3832" s="5">
        <v>45462</v>
      </c>
      <c r="K3832" s="5">
        <v>45469</v>
      </c>
      <c r="L3832" t="s">
        <v>4883</v>
      </c>
      <c r="M3832" t="s">
        <v>4898</v>
      </c>
      <c r="N3832" t="s">
        <v>4901</v>
      </c>
      <c r="O3832" t="s">
        <v>4875</v>
      </c>
      <c r="P3832" t="s">
        <v>4891</v>
      </c>
      <c r="Q3832" s="4">
        <f>_xlfn.XLOOKUP(C3832,customer_table!$A$2:$A$4947,customer_table!$A$2:$A$4947)</f>
        <v>51032</v>
      </c>
      <c r="R3832" t="str">
        <f>_xlfn.XLOOKUP(D3832,customer_table!$B$2:$B$4947,customer_table!$B$2:$B$4947)</f>
        <v>Consumer</v>
      </c>
      <c r="S3832" s="4" t="b">
        <f t="shared" si="295"/>
        <v>1</v>
      </c>
      <c r="T3832" s="6" t="b">
        <f t="shared" si="296"/>
        <v>1</v>
      </c>
      <c r="U3832" cm="1">
        <f t="array" ref="U3832">INDEX(hdd_products!$H$2:$H$21,MATCH(1,(hdd_products!$A$2:$A$21=hdd_orders!B3832)*(hdd_products!$H$2:$H$21=hdd_orders!F3832),0))</f>
        <v>269.08</v>
      </c>
      <c r="V3832" s="6" t="b">
        <f t="shared" si="297"/>
        <v>1</v>
      </c>
      <c r="W3832" s="4">
        <f t="shared" si="298"/>
        <v>269.08</v>
      </c>
      <c r="X3832" s="6" t="b">
        <f t="shared" si="299"/>
        <v>1</v>
      </c>
      <c r="AD3832" s="52"/>
    </row>
    <row r="3833" spans="1:30" x14ac:dyDescent="0.45">
      <c r="A3833" s="4">
        <v>3831</v>
      </c>
      <c r="B3833">
        <v>1008</v>
      </c>
      <c r="C3833">
        <v>75065</v>
      </c>
      <c r="D3833" t="str">
        <f>_xlfn.XLOOKUP(C3833,customer_table!$A$2:$A$4869,customer_table!$B$2:$B$4869)</f>
        <v>Enterprise</v>
      </c>
      <c r="E3833">
        <v>1</v>
      </c>
      <c r="F3833">
        <v>269.08</v>
      </c>
      <c r="G3833">
        <v>269.08</v>
      </c>
      <c r="H3833">
        <v>0</v>
      </c>
      <c r="I3833">
        <v>16.559999999999999</v>
      </c>
      <c r="J3833" s="5">
        <v>45320</v>
      </c>
      <c r="K3833" s="5">
        <v>45321</v>
      </c>
      <c r="L3833" t="s">
        <v>4889</v>
      </c>
      <c r="M3833" t="s">
        <v>4881</v>
      </c>
      <c r="N3833" t="s">
        <v>4901</v>
      </c>
      <c r="O3833" t="s">
        <v>4894</v>
      </c>
      <c r="P3833" t="s">
        <v>4888</v>
      </c>
      <c r="Q3833" s="4">
        <f>_xlfn.XLOOKUP(C3833,customer_table!$A$2:$A$4947,customer_table!$A$2:$A$4947)</f>
        <v>75065</v>
      </c>
      <c r="R3833" t="str">
        <f>_xlfn.XLOOKUP(D3833,customer_table!$B$2:$B$4947,customer_table!$B$2:$B$4947)</f>
        <v>Enterprise</v>
      </c>
      <c r="S3833" s="4" t="b">
        <f t="shared" si="295"/>
        <v>1</v>
      </c>
      <c r="T3833" s="6" t="b">
        <f t="shared" si="296"/>
        <v>1</v>
      </c>
      <c r="U3833" cm="1">
        <f t="array" ref="U3833">INDEX(hdd_products!$H$2:$H$21,MATCH(1,(hdd_products!$A$2:$A$21=hdd_orders!B3833)*(hdd_products!$H$2:$H$21=hdd_orders!F3833),0))</f>
        <v>269.08</v>
      </c>
      <c r="V3833" s="6" t="b">
        <f t="shared" si="297"/>
        <v>1</v>
      </c>
      <c r="W3833" s="4">
        <f t="shared" si="298"/>
        <v>269.08</v>
      </c>
      <c r="X3833" s="6" t="b">
        <f t="shared" si="299"/>
        <v>1</v>
      </c>
      <c r="AD3833" s="52"/>
    </row>
    <row r="3834" spans="1:30" x14ac:dyDescent="0.45">
      <c r="A3834" s="4">
        <v>3832</v>
      </c>
      <c r="B3834">
        <v>1002</v>
      </c>
      <c r="C3834">
        <v>46419</v>
      </c>
      <c r="D3834" t="str">
        <f>_xlfn.XLOOKUP(C3834,customer_table!$A$2:$A$4869,customer_table!$B$2:$B$4869)</f>
        <v>Enterprise</v>
      </c>
      <c r="E3834">
        <v>3</v>
      </c>
      <c r="F3834">
        <v>198.26</v>
      </c>
      <c r="G3834">
        <v>594.78</v>
      </c>
      <c r="H3834">
        <v>0</v>
      </c>
      <c r="I3834">
        <v>11.75</v>
      </c>
      <c r="J3834" s="5">
        <v>45527</v>
      </c>
      <c r="K3834" s="5">
        <v>45530</v>
      </c>
      <c r="L3834" t="s">
        <v>4885</v>
      </c>
      <c r="M3834" t="s">
        <v>4881</v>
      </c>
      <c r="N3834" t="s">
        <v>4876</v>
      </c>
      <c r="O3834" t="s">
        <v>4880</v>
      </c>
      <c r="P3834" t="s">
        <v>4886</v>
      </c>
      <c r="Q3834" s="4">
        <f>_xlfn.XLOOKUP(C3834,customer_table!$A$2:$A$4947,customer_table!$A$2:$A$4947)</f>
        <v>46419</v>
      </c>
      <c r="R3834" t="str">
        <f>_xlfn.XLOOKUP(D3834,customer_table!$B$2:$B$4947,customer_table!$B$2:$B$4947)</f>
        <v>Enterprise</v>
      </c>
      <c r="S3834" s="4" t="b">
        <f t="shared" si="295"/>
        <v>1</v>
      </c>
      <c r="T3834" s="6" t="b">
        <f t="shared" si="296"/>
        <v>1</v>
      </c>
      <c r="U3834" cm="1">
        <f t="array" ref="U3834">INDEX(hdd_products!$H$2:$H$21,MATCH(1,(hdd_products!$A$2:$A$21=hdd_orders!B3834)*(hdd_products!$H$2:$H$21=hdd_orders!F3834),0))</f>
        <v>198.26</v>
      </c>
      <c r="V3834" s="6" t="b">
        <f t="shared" si="297"/>
        <v>1</v>
      </c>
      <c r="W3834" s="4">
        <f t="shared" si="298"/>
        <v>594.78</v>
      </c>
      <c r="X3834" s="6" t="b">
        <f t="shared" si="299"/>
        <v>1</v>
      </c>
      <c r="AD3834" s="52"/>
    </row>
    <row r="3835" spans="1:30" x14ac:dyDescent="0.45">
      <c r="A3835" s="4">
        <v>3833</v>
      </c>
      <c r="B3835">
        <v>1001</v>
      </c>
      <c r="C3835">
        <v>45153</v>
      </c>
      <c r="D3835" t="str">
        <f>_xlfn.XLOOKUP(C3835,customer_table!$A$2:$A$4869,customer_table!$B$2:$B$4869)</f>
        <v>Enterprise</v>
      </c>
      <c r="E3835">
        <v>1</v>
      </c>
      <c r="F3835">
        <v>129.16999999999999</v>
      </c>
      <c r="G3835">
        <v>129.16999999999999</v>
      </c>
      <c r="H3835">
        <v>0</v>
      </c>
      <c r="I3835">
        <v>8.48</v>
      </c>
      <c r="J3835" s="5">
        <v>45488</v>
      </c>
      <c r="K3835" s="5">
        <v>45490</v>
      </c>
      <c r="L3835" t="s">
        <v>4902</v>
      </c>
      <c r="M3835" t="s">
        <v>4898</v>
      </c>
      <c r="N3835" t="s">
        <v>4901</v>
      </c>
      <c r="O3835" t="s">
        <v>4880</v>
      </c>
      <c r="P3835" t="s">
        <v>4879</v>
      </c>
      <c r="Q3835" s="4">
        <f>_xlfn.XLOOKUP(C3835,customer_table!$A$2:$A$4947,customer_table!$A$2:$A$4947)</f>
        <v>45153</v>
      </c>
      <c r="R3835" t="str">
        <f>_xlfn.XLOOKUP(D3835,customer_table!$B$2:$B$4947,customer_table!$B$2:$B$4947)</f>
        <v>Enterprise</v>
      </c>
      <c r="S3835" s="4" t="b">
        <f t="shared" si="295"/>
        <v>1</v>
      </c>
      <c r="T3835" s="6" t="b">
        <f t="shared" si="296"/>
        <v>1</v>
      </c>
      <c r="U3835" cm="1">
        <f t="array" ref="U3835">INDEX(hdd_products!$H$2:$H$21,MATCH(1,(hdd_products!$A$2:$A$21=hdd_orders!B3835)*(hdd_products!$H$2:$H$21=hdd_orders!F3835),0))</f>
        <v>129.16999999999999</v>
      </c>
      <c r="V3835" s="6" t="b">
        <f t="shared" si="297"/>
        <v>1</v>
      </c>
      <c r="W3835" s="4">
        <f t="shared" si="298"/>
        <v>129.16999999999999</v>
      </c>
      <c r="X3835" s="6" t="b">
        <f t="shared" si="299"/>
        <v>1</v>
      </c>
      <c r="AD3835" s="52"/>
    </row>
    <row r="3836" spans="1:30" x14ac:dyDescent="0.45">
      <c r="A3836" s="4">
        <v>3834</v>
      </c>
      <c r="B3836">
        <v>1008</v>
      </c>
      <c r="C3836">
        <v>22817</v>
      </c>
      <c r="D3836" t="str">
        <f>_xlfn.XLOOKUP(C3836,customer_table!$A$2:$A$4869,customer_table!$B$2:$B$4869)</f>
        <v>Enterprise</v>
      </c>
      <c r="E3836">
        <v>1</v>
      </c>
      <c r="F3836">
        <v>269.08</v>
      </c>
      <c r="G3836">
        <v>269.08</v>
      </c>
      <c r="H3836">
        <v>0</v>
      </c>
      <c r="I3836">
        <v>8.5500000000000007</v>
      </c>
      <c r="J3836" s="5">
        <v>45521</v>
      </c>
      <c r="K3836" s="5">
        <v>45524</v>
      </c>
      <c r="L3836" t="s">
        <v>4902</v>
      </c>
      <c r="M3836" t="s">
        <v>4881</v>
      </c>
      <c r="N3836" t="s">
        <v>4876</v>
      </c>
      <c r="O3836" t="s">
        <v>4880</v>
      </c>
      <c r="P3836" t="s">
        <v>4891</v>
      </c>
      <c r="Q3836" s="4">
        <f>_xlfn.XLOOKUP(C3836,customer_table!$A$2:$A$4947,customer_table!$A$2:$A$4947)</f>
        <v>22817</v>
      </c>
      <c r="R3836" t="str">
        <f>_xlfn.XLOOKUP(D3836,customer_table!$B$2:$B$4947,customer_table!$B$2:$B$4947)</f>
        <v>Enterprise</v>
      </c>
      <c r="S3836" s="4" t="b">
        <f t="shared" si="295"/>
        <v>1</v>
      </c>
      <c r="T3836" s="6" t="b">
        <f t="shared" si="296"/>
        <v>1</v>
      </c>
      <c r="U3836" cm="1">
        <f t="array" ref="U3836">INDEX(hdd_products!$H$2:$H$21,MATCH(1,(hdd_products!$A$2:$A$21=hdd_orders!B3836)*(hdd_products!$H$2:$H$21=hdd_orders!F3836),0))</f>
        <v>269.08</v>
      </c>
      <c r="V3836" s="6" t="b">
        <f t="shared" si="297"/>
        <v>1</v>
      </c>
      <c r="W3836" s="4">
        <f t="shared" si="298"/>
        <v>269.08</v>
      </c>
      <c r="X3836" s="6" t="b">
        <f t="shared" si="299"/>
        <v>1</v>
      </c>
      <c r="AD3836" s="52"/>
    </row>
    <row r="3837" spans="1:30" x14ac:dyDescent="0.45">
      <c r="A3837" s="4">
        <v>3835</v>
      </c>
      <c r="B3837">
        <v>1008</v>
      </c>
      <c r="C3837">
        <v>23090</v>
      </c>
      <c r="D3837" t="str">
        <f>_xlfn.XLOOKUP(C3837,customer_table!$A$2:$A$4869,customer_table!$B$2:$B$4869)</f>
        <v>Enterprise</v>
      </c>
      <c r="E3837">
        <v>4</v>
      </c>
      <c r="F3837">
        <v>269.08</v>
      </c>
      <c r="G3837">
        <v>1076.32</v>
      </c>
      <c r="H3837">
        <v>0</v>
      </c>
      <c r="I3837">
        <v>12.1</v>
      </c>
      <c r="J3837" s="5">
        <v>45520</v>
      </c>
      <c r="K3837" s="5">
        <v>45521</v>
      </c>
      <c r="L3837" t="s">
        <v>4900</v>
      </c>
      <c r="M3837" t="s">
        <v>4877</v>
      </c>
      <c r="N3837" t="s">
        <v>4892</v>
      </c>
      <c r="O3837" t="s">
        <v>4880</v>
      </c>
      <c r="P3837" t="s">
        <v>4888</v>
      </c>
      <c r="Q3837" s="4">
        <f>_xlfn.XLOOKUP(C3837,customer_table!$A$2:$A$4947,customer_table!$A$2:$A$4947)</f>
        <v>23090</v>
      </c>
      <c r="R3837" t="str">
        <f>_xlfn.XLOOKUP(D3837,customer_table!$B$2:$B$4947,customer_table!$B$2:$B$4947)</f>
        <v>Enterprise</v>
      </c>
      <c r="S3837" s="4" t="b">
        <f t="shared" si="295"/>
        <v>1</v>
      </c>
      <c r="T3837" s="6" t="b">
        <f t="shared" si="296"/>
        <v>1</v>
      </c>
      <c r="U3837" cm="1">
        <f t="array" ref="U3837">INDEX(hdd_products!$H$2:$H$21,MATCH(1,(hdd_products!$A$2:$A$21=hdd_orders!B3837)*(hdd_products!$H$2:$H$21=hdd_orders!F3837),0))</f>
        <v>269.08</v>
      </c>
      <c r="V3837" s="6" t="b">
        <f t="shared" si="297"/>
        <v>1</v>
      </c>
      <c r="W3837" s="4">
        <f t="shared" si="298"/>
        <v>1076.32</v>
      </c>
      <c r="X3837" s="6" t="b">
        <f t="shared" si="299"/>
        <v>1</v>
      </c>
      <c r="AD3837" s="52"/>
    </row>
    <row r="3838" spans="1:30" x14ac:dyDescent="0.45">
      <c r="A3838" s="4">
        <v>3836</v>
      </c>
      <c r="B3838">
        <v>1015</v>
      </c>
      <c r="C3838">
        <v>45922</v>
      </c>
      <c r="D3838" t="str">
        <f>_xlfn.XLOOKUP(C3838,customer_table!$A$2:$A$4869,customer_table!$B$2:$B$4869)</f>
        <v>Small Business</v>
      </c>
      <c r="E3838">
        <v>2</v>
      </c>
      <c r="F3838">
        <v>317.95</v>
      </c>
      <c r="G3838">
        <v>635.9</v>
      </c>
      <c r="H3838">
        <v>0</v>
      </c>
      <c r="I3838">
        <v>14.82</v>
      </c>
      <c r="J3838" s="5">
        <v>45497</v>
      </c>
      <c r="K3838" s="5">
        <v>45499</v>
      </c>
      <c r="L3838" t="s">
        <v>4882</v>
      </c>
      <c r="M3838" t="s">
        <v>4881</v>
      </c>
      <c r="N3838" t="s">
        <v>4876</v>
      </c>
      <c r="O3838" t="s">
        <v>4880</v>
      </c>
      <c r="P3838" t="s">
        <v>4888</v>
      </c>
      <c r="Q3838" s="4">
        <f>_xlfn.XLOOKUP(C3838,customer_table!$A$2:$A$4947,customer_table!$A$2:$A$4947)</f>
        <v>45922</v>
      </c>
      <c r="R3838" t="str">
        <f>_xlfn.XLOOKUP(D3838,customer_table!$B$2:$B$4947,customer_table!$B$2:$B$4947)</f>
        <v>Small Business</v>
      </c>
      <c r="S3838" s="4" t="b">
        <f t="shared" si="295"/>
        <v>1</v>
      </c>
      <c r="T3838" s="6" t="b">
        <f t="shared" si="296"/>
        <v>1</v>
      </c>
      <c r="U3838" cm="1">
        <f t="array" ref="U3838">INDEX(hdd_products!$H$2:$H$21,MATCH(1,(hdd_products!$A$2:$A$21=hdd_orders!B3838)*(hdd_products!$H$2:$H$21=hdd_orders!F3838),0))</f>
        <v>317.95</v>
      </c>
      <c r="V3838" s="6" t="b">
        <f t="shared" si="297"/>
        <v>1</v>
      </c>
      <c r="W3838" s="4">
        <f t="shared" si="298"/>
        <v>635.9</v>
      </c>
      <c r="X3838" s="6" t="b">
        <f t="shared" si="299"/>
        <v>1</v>
      </c>
      <c r="AD3838" s="52"/>
    </row>
    <row r="3839" spans="1:30" x14ac:dyDescent="0.45">
      <c r="A3839" s="4">
        <v>3837</v>
      </c>
      <c r="B3839">
        <v>1009</v>
      </c>
      <c r="C3839">
        <v>43013</v>
      </c>
      <c r="D3839" t="str">
        <f>_xlfn.XLOOKUP(C3839,customer_table!$A$2:$A$4869,customer_table!$B$2:$B$4869)</f>
        <v>Enterprise</v>
      </c>
      <c r="E3839">
        <v>2</v>
      </c>
      <c r="F3839">
        <v>185.76</v>
      </c>
      <c r="G3839">
        <v>371.52</v>
      </c>
      <c r="H3839">
        <v>0</v>
      </c>
      <c r="I3839">
        <v>14.74</v>
      </c>
      <c r="J3839" s="5">
        <v>45552</v>
      </c>
      <c r="K3839" s="5">
        <v>45558</v>
      </c>
      <c r="L3839" t="s">
        <v>4882</v>
      </c>
      <c r="M3839" t="s">
        <v>4898</v>
      </c>
      <c r="N3839" t="s">
        <v>4876</v>
      </c>
      <c r="O3839" t="s">
        <v>4880</v>
      </c>
      <c r="P3839" t="s">
        <v>4888</v>
      </c>
      <c r="Q3839" s="4">
        <f>_xlfn.XLOOKUP(C3839,customer_table!$A$2:$A$4947,customer_table!$A$2:$A$4947)</f>
        <v>43013</v>
      </c>
      <c r="R3839" t="str">
        <f>_xlfn.XLOOKUP(D3839,customer_table!$B$2:$B$4947,customer_table!$B$2:$B$4947)</f>
        <v>Enterprise</v>
      </c>
      <c r="S3839" s="4" t="b">
        <f t="shared" si="295"/>
        <v>1</v>
      </c>
      <c r="T3839" s="6" t="b">
        <f t="shared" si="296"/>
        <v>1</v>
      </c>
      <c r="U3839" cm="1">
        <f t="array" ref="U3839">INDEX(hdd_products!$H$2:$H$21,MATCH(1,(hdd_products!$A$2:$A$21=hdd_orders!B3839)*(hdd_products!$H$2:$H$21=hdd_orders!F3839),0))</f>
        <v>185.76</v>
      </c>
      <c r="V3839" s="6" t="b">
        <f t="shared" si="297"/>
        <v>1</v>
      </c>
      <c r="W3839" s="4">
        <f t="shared" si="298"/>
        <v>371.52</v>
      </c>
      <c r="X3839" s="6" t="b">
        <f t="shared" si="299"/>
        <v>1</v>
      </c>
      <c r="AD3839" s="52"/>
    </row>
    <row r="3840" spans="1:30" x14ac:dyDescent="0.45">
      <c r="A3840" s="4">
        <v>3838</v>
      </c>
      <c r="B3840">
        <v>1003</v>
      </c>
      <c r="C3840">
        <v>91370</v>
      </c>
      <c r="D3840" t="str">
        <f>_xlfn.XLOOKUP(C3840,customer_table!$A$2:$A$4869,customer_table!$B$2:$B$4869)</f>
        <v>Enterprise</v>
      </c>
      <c r="E3840">
        <v>2</v>
      </c>
      <c r="F3840">
        <v>95.08</v>
      </c>
      <c r="G3840">
        <v>190.16</v>
      </c>
      <c r="H3840">
        <v>0</v>
      </c>
      <c r="I3840">
        <v>7.05</v>
      </c>
      <c r="J3840" s="5">
        <v>45364</v>
      </c>
      <c r="K3840" s="5">
        <v>45370</v>
      </c>
      <c r="L3840" t="s">
        <v>4902</v>
      </c>
      <c r="M3840" t="s">
        <v>4898</v>
      </c>
      <c r="N3840" t="s">
        <v>4876</v>
      </c>
      <c r="O3840" t="s">
        <v>4880</v>
      </c>
      <c r="P3840" t="s">
        <v>4888</v>
      </c>
      <c r="Q3840" s="4">
        <f>_xlfn.XLOOKUP(C3840,customer_table!$A$2:$A$4947,customer_table!$A$2:$A$4947)</f>
        <v>91370</v>
      </c>
      <c r="R3840" t="str">
        <f>_xlfn.XLOOKUP(D3840,customer_table!$B$2:$B$4947,customer_table!$B$2:$B$4947)</f>
        <v>Enterprise</v>
      </c>
      <c r="S3840" s="4" t="b">
        <f t="shared" si="295"/>
        <v>1</v>
      </c>
      <c r="T3840" s="6" t="b">
        <f t="shared" si="296"/>
        <v>1</v>
      </c>
      <c r="U3840" cm="1">
        <f t="array" ref="U3840">INDEX(hdd_products!$H$2:$H$21,MATCH(1,(hdd_products!$A$2:$A$21=hdd_orders!B3840)*(hdd_products!$H$2:$H$21=hdd_orders!F3840),0))</f>
        <v>95.08</v>
      </c>
      <c r="V3840" s="6" t="b">
        <f t="shared" si="297"/>
        <v>1</v>
      </c>
      <c r="W3840" s="4">
        <f t="shared" si="298"/>
        <v>190.16</v>
      </c>
      <c r="X3840" s="6" t="b">
        <f t="shared" si="299"/>
        <v>1</v>
      </c>
      <c r="AD3840" s="52"/>
    </row>
    <row r="3841" spans="1:30" x14ac:dyDescent="0.45">
      <c r="A3841" s="4">
        <v>3839</v>
      </c>
      <c r="B3841">
        <v>1001</v>
      </c>
      <c r="C3841">
        <v>87737</v>
      </c>
      <c r="D3841" t="str">
        <f>_xlfn.XLOOKUP(C3841,customer_table!$A$2:$A$4869,customer_table!$B$2:$B$4869)</f>
        <v>Enterprise</v>
      </c>
      <c r="E3841">
        <v>1</v>
      </c>
      <c r="F3841">
        <v>129.16999999999999</v>
      </c>
      <c r="G3841">
        <v>129.16999999999999</v>
      </c>
      <c r="H3841">
        <v>0</v>
      </c>
      <c r="I3841">
        <v>7</v>
      </c>
      <c r="J3841" s="5">
        <v>45409</v>
      </c>
      <c r="K3841" s="5">
        <v>45410</v>
      </c>
      <c r="L3841" t="s">
        <v>4902</v>
      </c>
      <c r="M3841" t="s">
        <v>4881</v>
      </c>
      <c r="N3841" t="s">
        <v>4876</v>
      </c>
      <c r="O3841" t="s">
        <v>4880</v>
      </c>
      <c r="P3841" t="s">
        <v>4886</v>
      </c>
      <c r="Q3841" s="4">
        <f>_xlfn.XLOOKUP(C3841,customer_table!$A$2:$A$4947,customer_table!$A$2:$A$4947)</f>
        <v>87737</v>
      </c>
      <c r="R3841" t="str">
        <f>_xlfn.XLOOKUP(D3841,customer_table!$B$2:$B$4947,customer_table!$B$2:$B$4947)</f>
        <v>Enterprise</v>
      </c>
      <c r="S3841" s="4" t="b">
        <f t="shared" si="295"/>
        <v>1</v>
      </c>
      <c r="T3841" s="6" t="b">
        <f t="shared" si="296"/>
        <v>1</v>
      </c>
      <c r="U3841" cm="1">
        <f t="array" ref="U3841">INDEX(hdd_products!$H$2:$H$21,MATCH(1,(hdd_products!$A$2:$A$21=hdd_orders!B3841)*(hdd_products!$H$2:$H$21=hdd_orders!F3841),0))</f>
        <v>129.16999999999999</v>
      </c>
      <c r="V3841" s="6" t="b">
        <f t="shared" si="297"/>
        <v>1</v>
      </c>
      <c r="W3841" s="4">
        <f t="shared" si="298"/>
        <v>129.16999999999999</v>
      </c>
      <c r="X3841" s="6" t="b">
        <f t="shared" si="299"/>
        <v>1</v>
      </c>
      <c r="AD3841" s="52"/>
    </row>
    <row r="3842" spans="1:30" x14ac:dyDescent="0.45">
      <c r="A3842" s="4">
        <v>3840</v>
      </c>
      <c r="B3842">
        <v>1001</v>
      </c>
      <c r="C3842">
        <v>28013</v>
      </c>
      <c r="D3842" t="str">
        <f>_xlfn.XLOOKUP(C3842,customer_table!$A$2:$A$4869,customer_table!$B$2:$B$4869)</f>
        <v>Small Business</v>
      </c>
      <c r="E3842">
        <v>2</v>
      </c>
      <c r="F3842">
        <v>129.16999999999999</v>
      </c>
      <c r="G3842">
        <v>258.33999999999997</v>
      </c>
      <c r="H3842">
        <v>0</v>
      </c>
      <c r="I3842">
        <v>17.25</v>
      </c>
      <c r="J3842" s="5">
        <v>45564</v>
      </c>
      <c r="K3842" s="5">
        <v>45567</v>
      </c>
      <c r="L3842" t="s">
        <v>4887</v>
      </c>
      <c r="M3842" t="s">
        <v>4881</v>
      </c>
      <c r="N3842" t="s">
        <v>4901</v>
      </c>
      <c r="O3842" t="s">
        <v>4875</v>
      </c>
      <c r="P3842" t="s">
        <v>4874</v>
      </c>
      <c r="Q3842" s="4">
        <f>_xlfn.XLOOKUP(C3842,customer_table!$A$2:$A$4947,customer_table!$A$2:$A$4947)</f>
        <v>28013</v>
      </c>
      <c r="R3842" t="str">
        <f>_xlfn.XLOOKUP(D3842,customer_table!$B$2:$B$4947,customer_table!$B$2:$B$4947)</f>
        <v>Small Business</v>
      </c>
      <c r="S3842" s="4" t="b">
        <f t="shared" si="295"/>
        <v>1</v>
      </c>
      <c r="T3842" s="6" t="b">
        <f t="shared" si="296"/>
        <v>1</v>
      </c>
      <c r="U3842" cm="1">
        <f t="array" ref="U3842">INDEX(hdd_products!$H$2:$H$21,MATCH(1,(hdd_products!$A$2:$A$21=hdd_orders!B3842)*(hdd_products!$H$2:$H$21=hdd_orders!F3842),0))</f>
        <v>129.16999999999999</v>
      </c>
      <c r="V3842" s="6" t="b">
        <f t="shared" si="297"/>
        <v>1</v>
      </c>
      <c r="W3842" s="4">
        <f t="shared" si="298"/>
        <v>258.33999999999997</v>
      </c>
      <c r="X3842" s="6" t="b">
        <f t="shared" si="299"/>
        <v>1</v>
      </c>
      <c r="AD3842" s="52"/>
    </row>
    <row r="3843" spans="1:30" x14ac:dyDescent="0.45">
      <c r="A3843" s="4">
        <v>3841</v>
      </c>
      <c r="B3843">
        <v>1013</v>
      </c>
      <c r="C3843">
        <v>40182</v>
      </c>
      <c r="D3843" t="str">
        <f>_xlfn.XLOOKUP(C3843,customer_table!$A$2:$A$4869,customer_table!$B$2:$B$4869)</f>
        <v>Enterprise</v>
      </c>
      <c r="E3843">
        <v>3</v>
      </c>
      <c r="F3843">
        <v>588.66999999999996</v>
      </c>
      <c r="G3843">
        <v>1766.01</v>
      </c>
      <c r="H3843">
        <v>0</v>
      </c>
      <c r="I3843">
        <v>7.12</v>
      </c>
      <c r="J3843" s="5">
        <v>45653</v>
      </c>
      <c r="K3843" s="5">
        <v>45654</v>
      </c>
      <c r="L3843" t="s">
        <v>4883</v>
      </c>
      <c r="M3843" t="s">
        <v>4877</v>
      </c>
      <c r="N3843" t="s">
        <v>4876</v>
      </c>
      <c r="O3843" t="s">
        <v>4875</v>
      </c>
      <c r="P3843" t="s">
        <v>4874</v>
      </c>
      <c r="Q3843" s="4">
        <f>_xlfn.XLOOKUP(C3843,customer_table!$A$2:$A$4947,customer_table!$A$2:$A$4947)</f>
        <v>40182</v>
      </c>
      <c r="R3843" t="str">
        <f>_xlfn.XLOOKUP(D3843,customer_table!$B$2:$B$4947,customer_table!$B$2:$B$4947)</f>
        <v>Enterprise</v>
      </c>
      <c r="S3843" s="4" t="b">
        <f t="shared" si="295"/>
        <v>1</v>
      </c>
      <c r="T3843" s="6" t="b">
        <f t="shared" si="296"/>
        <v>1</v>
      </c>
      <c r="U3843" cm="1">
        <f t="array" ref="U3843">INDEX(hdd_products!$H$2:$H$21,MATCH(1,(hdd_products!$A$2:$A$21=hdd_orders!B3843)*(hdd_products!$H$2:$H$21=hdd_orders!F3843),0))</f>
        <v>588.66999999999996</v>
      </c>
      <c r="V3843" s="6" t="b">
        <f t="shared" si="297"/>
        <v>1</v>
      </c>
      <c r="W3843" s="4">
        <f t="shared" si="298"/>
        <v>1766.0099999999998</v>
      </c>
      <c r="X3843" s="6" t="b">
        <f t="shared" si="299"/>
        <v>1</v>
      </c>
      <c r="AD3843" s="52"/>
    </row>
    <row r="3844" spans="1:30" x14ac:dyDescent="0.45">
      <c r="A3844" s="4">
        <v>3842</v>
      </c>
      <c r="B3844">
        <v>1005</v>
      </c>
      <c r="C3844">
        <v>28294</v>
      </c>
      <c r="D3844" t="str">
        <f>_xlfn.XLOOKUP(C3844,customer_table!$A$2:$A$4869,customer_table!$B$2:$B$4869)</f>
        <v>Small Business</v>
      </c>
      <c r="E3844">
        <v>4</v>
      </c>
      <c r="F3844">
        <v>204.55</v>
      </c>
      <c r="G3844">
        <v>818.2</v>
      </c>
      <c r="H3844">
        <v>0</v>
      </c>
      <c r="I3844">
        <v>12.62</v>
      </c>
      <c r="J3844" s="5">
        <v>45340</v>
      </c>
      <c r="K3844" s="5">
        <v>45343</v>
      </c>
      <c r="L3844" t="s">
        <v>4882</v>
      </c>
      <c r="M3844" t="s">
        <v>4898</v>
      </c>
      <c r="N3844" t="s">
        <v>4876</v>
      </c>
      <c r="O3844" t="s">
        <v>4880</v>
      </c>
      <c r="P3844" t="s">
        <v>4884</v>
      </c>
      <c r="Q3844" s="4">
        <f>_xlfn.XLOOKUP(C3844,customer_table!$A$2:$A$4947,customer_table!$A$2:$A$4947)</f>
        <v>28294</v>
      </c>
      <c r="R3844" t="str">
        <f>_xlfn.XLOOKUP(D3844,customer_table!$B$2:$B$4947,customer_table!$B$2:$B$4947)</f>
        <v>Small Business</v>
      </c>
      <c r="S3844" s="4" t="b">
        <f t="shared" ref="S3844:S3907" si="300">Q3844=C3844</f>
        <v>1</v>
      </c>
      <c r="T3844" s="6" t="b">
        <f t="shared" ref="T3844:T3907" si="301">R3844=D3844</f>
        <v>1</v>
      </c>
      <c r="U3844" cm="1">
        <f t="array" ref="U3844">INDEX(hdd_products!$H$2:$H$21,MATCH(1,(hdd_products!$A$2:$A$21=hdd_orders!B3844)*(hdd_products!$H$2:$H$21=hdd_orders!F3844),0))</f>
        <v>204.55</v>
      </c>
      <c r="V3844" s="6" t="b">
        <f t="shared" ref="V3844:V3907" si="302">U3844=F3844</f>
        <v>1</v>
      </c>
      <c r="W3844" s="4">
        <f t="shared" ref="W3844:W3907" si="303">F3844*E3844</f>
        <v>818.2</v>
      </c>
      <c r="X3844" s="6" t="b">
        <f t="shared" ref="X3844:X3907" si="304">G3844=W3844</f>
        <v>1</v>
      </c>
      <c r="AD3844" s="52"/>
    </row>
    <row r="3845" spans="1:30" x14ac:dyDescent="0.45">
      <c r="A3845" s="4">
        <v>3843</v>
      </c>
      <c r="B3845">
        <v>1006</v>
      </c>
      <c r="C3845">
        <v>16470</v>
      </c>
      <c r="D3845" t="str">
        <f>_xlfn.XLOOKUP(C3845,customer_table!$A$2:$A$4869,customer_table!$B$2:$B$4869)</f>
        <v>Small Business</v>
      </c>
      <c r="E3845">
        <v>1</v>
      </c>
      <c r="F3845">
        <v>307.20999999999998</v>
      </c>
      <c r="G3845">
        <v>307.20999999999998</v>
      </c>
      <c r="H3845">
        <v>0</v>
      </c>
      <c r="I3845">
        <v>18.649999999999999</v>
      </c>
      <c r="J3845" s="5">
        <v>45445</v>
      </c>
      <c r="K3845" s="5">
        <v>45447</v>
      </c>
      <c r="L3845" t="s">
        <v>4889</v>
      </c>
      <c r="M3845" t="s">
        <v>4896</v>
      </c>
      <c r="N3845" t="s">
        <v>4876</v>
      </c>
      <c r="O3845" t="s">
        <v>4880</v>
      </c>
      <c r="P3845" t="s">
        <v>4891</v>
      </c>
      <c r="Q3845" s="4">
        <f>_xlfn.XLOOKUP(C3845,customer_table!$A$2:$A$4947,customer_table!$A$2:$A$4947)</f>
        <v>16470</v>
      </c>
      <c r="R3845" t="str">
        <f>_xlfn.XLOOKUP(D3845,customer_table!$B$2:$B$4947,customer_table!$B$2:$B$4947)</f>
        <v>Small Business</v>
      </c>
      <c r="S3845" s="4" t="b">
        <f t="shared" si="300"/>
        <v>1</v>
      </c>
      <c r="T3845" s="6" t="b">
        <f t="shared" si="301"/>
        <v>1</v>
      </c>
      <c r="U3845" cm="1">
        <f t="array" ref="U3845">INDEX(hdd_products!$H$2:$H$21,MATCH(1,(hdd_products!$A$2:$A$21=hdd_orders!B3845)*(hdd_products!$H$2:$H$21=hdd_orders!F3845),0))</f>
        <v>307.20999999999998</v>
      </c>
      <c r="V3845" s="6" t="b">
        <f t="shared" si="302"/>
        <v>1</v>
      </c>
      <c r="W3845" s="4">
        <f t="shared" si="303"/>
        <v>307.20999999999998</v>
      </c>
      <c r="X3845" s="6" t="b">
        <f t="shared" si="304"/>
        <v>1</v>
      </c>
      <c r="AD3845" s="52"/>
    </row>
    <row r="3846" spans="1:30" x14ac:dyDescent="0.45">
      <c r="A3846" s="4">
        <v>3844</v>
      </c>
      <c r="B3846">
        <v>1002</v>
      </c>
      <c r="C3846">
        <v>44200</v>
      </c>
      <c r="D3846" t="str">
        <f>_xlfn.XLOOKUP(C3846,customer_table!$A$2:$A$4869,customer_table!$B$2:$B$4869)</f>
        <v>Enterprise</v>
      </c>
      <c r="E3846">
        <v>2</v>
      </c>
      <c r="F3846">
        <v>198.26</v>
      </c>
      <c r="G3846">
        <v>396.52</v>
      </c>
      <c r="H3846">
        <v>0</v>
      </c>
      <c r="I3846">
        <v>15.9</v>
      </c>
      <c r="J3846" s="5">
        <v>45594</v>
      </c>
      <c r="K3846" s="5">
        <v>45598</v>
      </c>
      <c r="L3846" t="s">
        <v>4890</v>
      </c>
      <c r="M3846" t="s">
        <v>4881</v>
      </c>
      <c r="N3846" t="s">
        <v>4876</v>
      </c>
      <c r="O3846" t="s">
        <v>4880</v>
      </c>
      <c r="P3846" t="s">
        <v>4888</v>
      </c>
      <c r="Q3846" s="4">
        <f>_xlfn.XLOOKUP(C3846,customer_table!$A$2:$A$4947,customer_table!$A$2:$A$4947)</f>
        <v>44200</v>
      </c>
      <c r="R3846" t="str">
        <f>_xlfn.XLOOKUP(D3846,customer_table!$B$2:$B$4947,customer_table!$B$2:$B$4947)</f>
        <v>Enterprise</v>
      </c>
      <c r="S3846" s="4" t="b">
        <f t="shared" si="300"/>
        <v>1</v>
      </c>
      <c r="T3846" s="6" t="b">
        <f t="shared" si="301"/>
        <v>1</v>
      </c>
      <c r="U3846" cm="1">
        <f t="array" ref="U3846">INDEX(hdd_products!$H$2:$H$21,MATCH(1,(hdd_products!$A$2:$A$21=hdd_orders!B3846)*(hdd_products!$H$2:$H$21=hdd_orders!F3846),0))</f>
        <v>198.26</v>
      </c>
      <c r="V3846" s="6" t="b">
        <f t="shared" si="302"/>
        <v>1</v>
      </c>
      <c r="W3846" s="4">
        <f t="shared" si="303"/>
        <v>396.52</v>
      </c>
      <c r="X3846" s="6" t="b">
        <f t="shared" si="304"/>
        <v>1</v>
      </c>
      <c r="AD3846" s="52"/>
    </row>
    <row r="3847" spans="1:30" x14ac:dyDescent="0.45">
      <c r="A3847" s="4">
        <v>3845</v>
      </c>
      <c r="B3847">
        <v>1001</v>
      </c>
      <c r="C3847">
        <v>27208</v>
      </c>
      <c r="D3847" t="str">
        <f>_xlfn.XLOOKUP(C3847,customer_table!$A$2:$A$4869,customer_table!$B$2:$B$4869)</f>
        <v>Enterprise</v>
      </c>
      <c r="E3847">
        <v>1</v>
      </c>
      <c r="F3847">
        <v>129.16999999999999</v>
      </c>
      <c r="G3847">
        <v>129.16999999999999</v>
      </c>
      <c r="H3847">
        <v>0</v>
      </c>
      <c r="I3847">
        <v>18.95</v>
      </c>
      <c r="J3847" s="5">
        <v>45483</v>
      </c>
      <c r="K3847" s="5">
        <v>45489</v>
      </c>
      <c r="L3847" t="s">
        <v>4889</v>
      </c>
      <c r="M3847" t="s">
        <v>4896</v>
      </c>
      <c r="N3847" t="s">
        <v>4876</v>
      </c>
      <c r="O3847" t="s">
        <v>4880</v>
      </c>
      <c r="P3847" t="s">
        <v>4886</v>
      </c>
      <c r="Q3847" s="4">
        <f>_xlfn.XLOOKUP(C3847,customer_table!$A$2:$A$4947,customer_table!$A$2:$A$4947)</f>
        <v>27208</v>
      </c>
      <c r="R3847" t="str">
        <f>_xlfn.XLOOKUP(D3847,customer_table!$B$2:$B$4947,customer_table!$B$2:$B$4947)</f>
        <v>Enterprise</v>
      </c>
      <c r="S3847" s="4" t="b">
        <f t="shared" si="300"/>
        <v>1</v>
      </c>
      <c r="T3847" s="6" t="b">
        <f t="shared" si="301"/>
        <v>1</v>
      </c>
      <c r="U3847" cm="1">
        <f t="array" ref="U3847">INDEX(hdd_products!$H$2:$H$21,MATCH(1,(hdd_products!$A$2:$A$21=hdd_orders!B3847)*(hdd_products!$H$2:$H$21=hdd_orders!F3847),0))</f>
        <v>129.16999999999999</v>
      </c>
      <c r="V3847" s="6" t="b">
        <f t="shared" si="302"/>
        <v>1</v>
      </c>
      <c r="W3847" s="4">
        <f t="shared" si="303"/>
        <v>129.16999999999999</v>
      </c>
      <c r="X3847" s="6" t="b">
        <f t="shared" si="304"/>
        <v>1</v>
      </c>
      <c r="AD3847" s="52"/>
    </row>
    <row r="3848" spans="1:30" x14ac:dyDescent="0.45">
      <c r="A3848" s="4">
        <v>3846</v>
      </c>
      <c r="B3848">
        <v>1007</v>
      </c>
      <c r="C3848">
        <v>92350</v>
      </c>
      <c r="D3848" t="str">
        <f>_xlfn.XLOOKUP(C3848,customer_table!$A$2:$A$4869,customer_table!$B$2:$B$4869)</f>
        <v>Enterprise</v>
      </c>
      <c r="E3848">
        <v>2</v>
      </c>
      <c r="F3848">
        <v>415.57</v>
      </c>
      <c r="G3848">
        <v>831.14</v>
      </c>
      <c r="H3848">
        <v>0</v>
      </c>
      <c r="I3848">
        <v>9.0399999999999991</v>
      </c>
      <c r="J3848" s="5">
        <v>45412</v>
      </c>
      <c r="K3848" s="5">
        <v>45418</v>
      </c>
      <c r="L3848" t="s">
        <v>4902</v>
      </c>
      <c r="M3848" t="s">
        <v>4877</v>
      </c>
      <c r="N3848" t="s">
        <v>4876</v>
      </c>
      <c r="O3848" t="s">
        <v>4880</v>
      </c>
      <c r="P3848" t="s">
        <v>4879</v>
      </c>
      <c r="Q3848" s="4">
        <f>_xlfn.XLOOKUP(C3848,customer_table!$A$2:$A$4947,customer_table!$A$2:$A$4947)</f>
        <v>92350</v>
      </c>
      <c r="R3848" t="str">
        <f>_xlfn.XLOOKUP(D3848,customer_table!$B$2:$B$4947,customer_table!$B$2:$B$4947)</f>
        <v>Enterprise</v>
      </c>
      <c r="S3848" s="4" t="b">
        <f t="shared" si="300"/>
        <v>1</v>
      </c>
      <c r="T3848" s="6" t="b">
        <f t="shared" si="301"/>
        <v>1</v>
      </c>
      <c r="U3848" cm="1">
        <f t="array" ref="U3848">INDEX(hdd_products!$H$2:$H$21,MATCH(1,(hdd_products!$A$2:$A$21=hdd_orders!B3848)*(hdd_products!$H$2:$H$21=hdd_orders!F3848),0))</f>
        <v>415.57</v>
      </c>
      <c r="V3848" s="6" t="b">
        <f t="shared" si="302"/>
        <v>1</v>
      </c>
      <c r="W3848" s="4">
        <f t="shared" si="303"/>
        <v>831.14</v>
      </c>
      <c r="X3848" s="6" t="b">
        <f t="shared" si="304"/>
        <v>1</v>
      </c>
      <c r="AD3848" s="52"/>
    </row>
    <row r="3849" spans="1:30" x14ac:dyDescent="0.45">
      <c r="A3849" s="4">
        <v>3847</v>
      </c>
      <c r="B3849">
        <v>1005</v>
      </c>
      <c r="C3849">
        <v>33636</v>
      </c>
      <c r="D3849" t="str">
        <f>_xlfn.XLOOKUP(C3849,customer_table!$A$2:$A$4869,customer_table!$B$2:$B$4869)</f>
        <v>Small Business</v>
      </c>
      <c r="E3849">
        <v>2</v>
      </c>
      <c r="F3849">
        <v>204.55</v>
      </c>
      <c r="G3849">
        <v>409.1</v>
      </c>
      <c r="H3849">
        <v>0</v>
      </c>
      <c r="I3849">
        <v>12.32</v>
      </c>
      <c r="J3849" s="5">
        <v>45568</v>
      </c>
      <c r="K3849" s="5">
        <v>45575</v>
      </c>
      <c r="L3849" t="s">
        <v>4882</v>
      </c>
      <c r="M3849" t="s">
        <v>4877</v>
      </c>
      <c r="N3849" t="s">
        <v>4901</v>
      </c>
      <c r="O3849" t="s">
        <v>4875</v>
      </c>
      <c r="P3849" t="s">
        <v>4879</v>
      </c>
      <c r="Q3849" s="4">
        <f>_xlfn.XLOOKUP(C3849,customer_table!$A$2:$A$4947,customer_table!$A$2:$A$4947)</f>
        <v>33636</v>
      </c>
      <c r="R3849" t="str">
        <f>_xlfn.XLOOKUP(D3849,customer_table!$B$2:$B$4947,customer_table!$B$2:$B$4947)</f>
        <v>Small Business</v>
      </c>
      <c r="S3849" s="4" t="b">
        <f t="shared" si="300"/>
        <v>1</v>
      </c>
      <c r="T3849" s="6" t="b">
        <f t="shared" si="301"/>
        <v>1</v>
      </c>
      <c r="U3849" cm="1">
        <f t="array" ref="U3849">INDEX(hdd_products!$H$2:$H$21,MATCH(1,(hdd_products!$A$2:$A$21=hdd_orders!B3849)*(hdd_products!$H$2:$H$21=hdd_orders!F3849),0))</f>
        <v>204.55</v>
      </c>
      <c r="V3849" s="6" t="b">
        <f t="shared" si="302"/>
        <v>1</v>
      </c>
      <c r="W3849" s="4">
        <f t="shared" si="303"/>
        <v>409.1</v>
      </c>
      <c r="X3849" s="6" t="b">
        <f t="shared" si="304"/>
        <v>1</v>
      </c>
      <c r="AD3849" s="52"/>
    </row>
    <row r="3850" spans="1:30" x14ac:dyDescent="0.45">
      <c r="A3850" s="4">
        <v>3848</v>
      </c>
      <c r="B3850">
        <v>1013</v>
      </c>
      <c r="C3850">
        <v>66547</v>
      </c>
      <c r="D3850" t="str">
        <f>_xlfn.XLOOKUP(C3850,customer_table!$A$2:$A$4869,customer_table!$B$2:$B$4869)</f>
        <v>Enterprise</v>
      </c>
      <c r="E3850">
        <v>1</v>
      </c>
      <c r="F3850">
        <v>588.66999999999996</v>
      </c>
      <c r="G3850">
        <v>588.66999999999996</v>
      </c>
      <c r="H3850">
        <v>0</v>
      </c>
      <c r="I3850">
        <v>7.98</v>
      </c>
      <c r="J3850" s="5">
        <v>45569</v>
      </c>
      <c r="K3850" s="5">
        <v>45573</v>
      </c>
      <c r="L3850" t="s">
        <v>4883</v>
      </c>
      <c r="M3850" t="s">
        <v>4877</v>
      </c>
      <c r="N3850" t="s">
        <v>4876</v>
      </c>
      <c r="O3850" t="s">
        <v>4880</v>
      </c>
      <c r="P3850" t="s">
        <v>4888</v>
      </c>
      <c r="Q3850" s="4">
        <f>_xlfn.XLOOKUP(C3850,customer_table!$A$2:$A$4947,customer_table!$A$2:$A$4947)</f>
        <v>66547</v>
      </c>
      <c r="R3850" t="str">
        <f>_xlfn.XLOOKUP(D3850,customer_table!$B$2:$B$4947,customer_table!$B$2:$B$4947)</f>
        <v>Enterprise</v>
      </c>
      <c r="S3850" s="4" t="b">
        <f t="shared" si="300"/>
        <v>1</v>
      </c>
      <c r="T3850" s="6" t="b">
        <f t="shared" si="301"/>
        <v>1</v>
      </c>
      <c r="U3850" cm="1">
        <f t="array" ref="U3850">INDEX(hdd_products!$H$2:$H$21,MATCH(1,(hdd_products!$A$2:$A$21=hdd_orders!B3850)*(hdd_products!$H$2:$H$21=hdd_orders!F3850),0))</f>
        <v>588.66999999999996</v>
      </c>
      <c r="V3850" s="6" t="b">
        <f t="shared" si="302"/>
        <v>1</v>
      </c>
      <c r="W3850" s="4">
        <f t="shared" si="303"/>
        <v>588.66999999999996</v>
      </c>
      <c r="X3850" s="6" t="b">
        <f t="shared" si="304"/>
        <v>1</v>
      </c>
      <c r="AD3850" s="52"/>
    </row>
    <row r="3851" spans="1:30" x14ac:dyDescent="0.45">
      <c r="A3851" s="4">
        <v>3849</v>
      </c>
      <c r="B3851">
        <v>1010</v>
      </c>
      <c r="C3851">
        <v>40733</v>
      </c>
      <c r="D3851" t="str">
        <f>_xlfn.XLOOKUP(C3851,customer_table!$A$2:$A$4869,customer_table!$B$2:$B$4869)</f>
        <v>Small Business</v>
      </c>
      <c r="E3851">
        <v>1</v>
      </c>
      <c r="F3851">
        <v>446.61</v>
      </c>
      <c r="G3851">
        <v>446.61</v>
      </c>
      <c r="H3851">
        <v>0</v>
      </c>
      <c r="I3851">
        <v>19.84</v>
      </c>
      <c r="J3851" s="5">
        <v>45586</v>
      </c>
      <c r="K3851" s="5">
        <v>45588</v>
      </c>
      <c r="L3851" t="s">
        <v>4887</v>
      </c>
      <c r="M3851" t="s">
        <v>4877</v>
      </c>
      <c r="N3851" t="s">
        <v>4892</v>
      </c>
      <c r="O3851" t="s">
        <v>4875</v>
      </c>
      <c r="P3851" t="s">
        <v>4886</v>
      </c>
      <c r="Q3851" s="4">
        <f>_xlfn.XLOOKUP(C3851,customer_table!$A$2:$A$4947,customer_table!$A$2:$A$4947)</f>
        <v>40733</v>
      </c>
      <c r="R3851" t="str">
        <f>_xlfn.XLOOKUP(D3851,customer_table!$B$2:$B$4947,customer_table!$B$2:$B$4947)</f>
        <v>Small Business</v>
      </c>
      <c r="S3851" s="4" t="b">
        <f t="shared" si="300"/>
        <v>1</v>
      </c>
      <c r="T3851" s="6" t="b">
        <f t="shared" si="301"/>
        <v>1</v>
      </c>
      <c r="U3851" cm="1">
        <f t="array" ref="U3851">INDEX(hdd_products!$H$2:$H$21,MATCH(1,(hdd_products!$A$2:$A$21=hdd_orders!B3851)*(hdd_products!$H$2:$H$21=hdd_orders!F3851),0))</f>
        <v>446.61</v>
      </c>
      <c r="V3851" s="6" t="b">
        <f t="shared" si="302"/>
        <v>1</v>
      </c>
      <c r="W3851" s="4">
        <f t="shared" si="303"/>
        <v>446.61</v>
      </c>
      <c r="X3851" s="6" t="b">
        <f t="shared" si="304"/>
        <v>1</v>
      </c>
      <c r="AD3851" s="52"/>
    </row>
    <row r="3852" spans="1:30" x14ac:dyDescent="0.45">
      <c r="A3852" s="4">
        <v>3850</v>
      </c>
      <c r="B3852">
        <v>1002</v>
      </c>
      <c r="C3852">
        <v>56919</v>
      </c>
      <c r="D3852" t="str">
        <f>_xlfn.XLOOKUP(C3852,customer_table!$A$2:$A$4869,customer_table!$B$2:$B$4869)</f>
        <v>Enterprise</v>
      </c>
      <c r="E3852">
        <v>2</v>
      </c>
      <c r="F3852">
        <v>198.26</v>
      </c>
      <c r="G3852">
        <v>396.52</v>
      </c>
      <c r="H3852">
        <v>0</v>
      </c>
      <c r="I3852">
        <v>17.41</v>
      </c>
      <c r="J3852" s="5">
        <v>45577</v>
      </c>
      <c r="K3852" s="5">
        <v>45581</v>
      </c>
      <c r="L3852" t="s">
        <v>4889</v>
      </c>
      <c r="M3852" t="s">
        <v>4877</v>
      </c>
      <c r="N3852" t="s">
        <v>4876</v>
      </c>
      <c r="O3852" t="s">
        <v>4880</v>
      </c>
      <c r="P3852" t="s">
        <v>4891</v>
      </c>
      <c r="Q3852" s="4">
        <f>_xlfn.XLOOKUP(C3852,customer_table!$A$2:$A$4947,customer_table!$A$2:$A$4947)</f>
        <v>56919</v>
      </c>
      <c r="R3852" t="str">
        <f>_xlfn.XLOOKUP(D3852,customer_table!$B$2:$B$4947,customer_table!$B$2:$B$4947)</f>
        <v>Enterprise</v>
      </c>
      <c r="S3852" s="4" t="b">
        <f t="shared" si="300"/>
        <v>1</v>
      </c>
      <c r="T3852" s="6" t="b">
        <f t="shared" si="301"/>
        <v>1</v>
      </c>
      <c r="U3852" cm="1">
        <f t="array" ref="U3852">INDEX(hdd_products!$H$2:$H$21,MATCH(1,(hdd_products!$A$2:$A$21=hdd_orders!B3852)*(hdd_products!$H$2:$H$21=hdd_orders!F3852),0))</f>
        <v>198.26</v>
      </c>
      <c r="V3852" s="6" t="b">
        <f t="shared" si="302"/>
        <v>1</v>
      </c>
      <c r="W3852" s="4">
        <f t="shared" si="303"/>
        <v>396.52</v>
      </c>
      <c r="X3852" s="6" t="b">
        <f t="shared" si="304"/>
        <v>1</v>
      </c>
      <c r="AD3852" s="52"/>
    </row>
    <row r="3853" spans="1:30" x14ac:dyDescent="0.45">
      <c r="A3853" s="4">
        <v>3851</v>
      </c>
      <c r="B3853">
        <v>1007</v>
      </c>
      <c r="C3853">
        <v>47989</v>
      </c>
      <c r="D3853" t="str">
        <f>_xlfn.XLOOKUP(C3853,customer_table!$A$2:$A$4869,customer_table!$B$2:$B$4869)</f>
        <v>Enterprise</v>
      </c>
      <c r="E3853">
        <v>1</v>
      </c>
      <c r="F3853">
        <v>415.57</v>
      </c>
      <c r="G3853">
        <v>415.57</v>
      </c>
      <c r="H3853">
        <v>0</v>
      </c>
      <c r="I3853">
        <v>8.08</v>
      </c>
      <c r="J3853" s="5">
        <v>45531</v>
      </c>
      <c r="K3853" s="5">
        <v>45537</v>
      </c>
      <c r="L3853" t="s">
        <v>4883</v>
      </c>
      <c r="M3853" t="s">
        <v>4877</v>
      </c>
      <c r="N3853" t="s">
        <v>4876</v>
      </c>
      <c r="O3853" t="s">
        <v>4875</v>
      </c>
      <c r="P3853" t="s">
        <v>4888</v>
      </c>
      <c r="Q3853" s="4">
        <f>_xlfn.XLOOKUP(C3853,customer_table!$A$2:$A$4947,customer_table!$A$2:$A$4947)</f>
        <v>47989</v>
      </c>
      <c r="R3853" t="str">
        <f>_xlfn.XLOOKUP(D3853,customer_table!$B$2:$B$4947,customer_table!$B$2:$B$4947)</f>
        <v>Enterprise</v>
      </c>
      <c r="S3853" s="4" t="b">
        <f t="shared" si="300"/>
        <v>1</v>
      </c>
      <c r="T3853" s="6" t="b">
        <f t="shared" si="301"/>
        <v>1</v>
      </c>
      <c r="U3853" cm="1">
        <f t="array" ref="U3853">INDEX(hdd_products!$H$2:$H$21,MATCH(1,(hdd_products!$A$2:$A$21=hdd_orders!B3853)*(hdd_products!$H$2:$H$21=hdd_orders!F3853),0))</f>
        <v>415.57</v>
      </c>
      <c r="V3853" s="6" t="b">
        <f t="shared" si="302"/>
        <v>1</v>
      </c>
      <c r="W3853" s="4">
        <f t="shared" si="303"/>
        <v>415.57</v>
      </c>
      <c r="X3853" s="6" t="b">
        <f t="shared" si="304"/>
        <v>1</v>
      </c>
      <c r="AD3853" s="52"/>
    </row>
    <row r="3854" spans="1:30" x14ac:dyDescent="0.45">
      <c r="A3854" s="4">
        <v>3852</v>
      </c>
      <c r="B3854">
        <v>1010</v>
      </c>
      <c r="C3854">
        <v>57091</v>
      </c>
      <c r="D3854" t="str">
        <f>_xlfn.XLOOKUP(C3854,customer_table!$A$2:$A$4869,customer_table!$B$2:$B$4869)</f>
        <v>Small Business</v>
      </c>
      <c r="E3854">
        <v>1</v>
      </c>
      <c r="F3854">
        <v>446.61</v>
      </c>
      <c r="G3854">
        <v>446.61</v>
      </c>
      <c r="H3854">
        <v>0</v>
      </c>
      <c r="I3854">
        <v>10.9</v>
      </c>
      <c r="J3854" s="5">
        <v>45558</v>
      </c>
      <c r="K3854" s="5">
        <v>45561</v>
      </c>
      <c r="L3854" t="s">
        <v>4897</v>
      </c>
      <c r="M3854" t="s">
        <v>4881</v>
      </c>
      <c r="N3854" t="s">
        <v>4876</v>
      </c>
      <c r="O3854" t="s">
        <v>4875</v>
      </c>
      <c r="P3854" t="s">
        <v>4879</v>
      </c>
      <c r="Q3854" s="4">
        <f>_xlfn.XLOOKUP(C3854,customer_table!$A$2:$A$4947,customer_table!$A$2:$A$4947)</f>
        <v>57091</v>
      </c>
      <c r="R3854" t="str">
        <f>_xlfn.XLOOKUP(D3854,customer_table!$B$2:$B$4947,customer_table!$B$2:$B$4947)</f>
        <v>Small Business</v>
      </c>
      <c r="S3854" s="4" t="b">
        <f t="shared" si="300"/>
        <v>1</v>
      </c>
      <c r="T3854" s="6" t="b">
        <f t="shared" si="301"/>
        <v>1</v>
      </c>
      <c r="U3854" cm="1">
        <f t="array" ref="U3854">INDEX(hdd_products!$H$2:$H$21,MATCH(1,(hdd_products!$A$2:$A$21=hdd_orders!B3854)*(hdd_products!$H$2:$H$21=hdd_orders!F3854),0))</f>
        <v>446.61</v>
      </c>
      <c r="V3854" s="6" t="b">
        <f t="shared" si="302"/>
        <v>1</v>
      </c>
      <c r="W3854" s="4">
        <f t="shared" si="303"/>
        <v>446.61</v>
      </c>
      <c r="X3854" s="6" t="b">
        <f t="shared" si="304"/>
        <v>1</v>
      </c>
      <c r="AD3854" s="52"/>
    </row>
    <row r="3855" spans="1:30" x14ac:dyDescent="0.45">
      <c r="A3855" s="4">
        <v>3853</v>
      </c>
      <c r="B3855">
        <v>1010</v>
      </c>
      <c r="C3855">
        <v>52026</v>
      </c>
      <c r="D3855" t="str">
        <f>_xlfn.XLOOKUP(C3855,customer_table!$A$2:$A$4869,customer_table!$B$2:$B$4869)</f>
        <v>Consumer</v>
      </c>
      <c r="E3855">
        <v>1</v>
      </c>
      <c r="F3855">
        <v>446.61</v>
      </c>
      <c r="G3855">
        <v>446.61</v>
      </c>
      <c r="H3855">
        <v>0</v>
      </c>
      <c r="I3855">
        <v>17.91</v>
      </c>
      <c r="J3855" s="5">
        <v>45569</v>
      </c>
      <c r="K3855" s="5">
        <v>45571</v>
      </c>
      <c r="L3855" t="s">
        <v>4893</v>
      </c>
      <c r="M3855" t="s">
        <v>4877</v>
      </c>
      <c r="N3855" t="s">
        <v>4876</v>
      </c>
      <c r="O3855" t="s">
        <v>4894</v>
      </c>
      <c r="P3855" t="s">
        <v>4879</v>
      </c>
      <c r="Q3855" s="4">
        <f>_xlfn.XLOOKUP(C3855,customer_table!$A$2:$A$4947,customer_table!$A$2:$A$4947)</f>
        <v>52026</v>
      </c>
      <c r="R3855" t="str">
        <f>_xlfn.XLOOKUP(D3855,customer_table!$B$2:$B$4947,customer_table!$B$2:$B$4947)</f>
        <v>Consumer</v>
      </c>
      <c r="S3855" s="4" t="b">
        <f t="shared" si="300"/>
        <v>1</v>
      </c>
      <c r="T3855" s="6" t="b">
        <f t="shared" si="301"/>
        <v>1</v>
      </c>
      <c r="U3855" cm="1">
        <f t="array" ref="U3855">INDEX(hdd_products!$H$2:$H$21,MATCH(1,(hdd_products!$A$2:$A$21=hdd_orders!B3855)*(hdd_products!$H$2:$H$21=hdd_orders!F3855),0))</f>
        <v>446.61</v>
      </c>
      <c r="V3855" s="6" t="b">
        <f t="shared" si="302"/>
        <v>1</v>
      </c>
      <c r="W3855" s="4">
        <f t="shared" si="303"/>
        <v>446.61</v>
      </c>
      <c r="X3855" s="6" t="b">
        <f t="shared" si="304"/>
        <v>1</v>
      </c>
      <c r="AD3855" s="52"/>
    </row>
    <row r="3856" spans="1:30" x14ac:dyDescent="0.45">
      <c r="A3856" s="4">
        <v>3854</v>
      </c>
      <c r="B3856">
        <v>1008</v>
      </c>
      <c r="C3856">
        <v>32531</v>
      </c>
      <c r="D3856" t="str">
        <f>_xlfn.XLOOKUP(C3856,customer_table!$A$2:$A$4869,customer_table!$B$2:$B$4869)</f>
        <v>Small Business</v>
      </c>
      <c r="E3856">
        <v>1</v>
      </c>
      <c r="F3856">
        <v>269.08</v>
      </c>
      <c r="G3856">
        <v>269.08</v>
      </c>
      <c r="H3856">
        <v>0</v>
      </c>
      <c r="I3856">
        <v>14.2</v>
      </c>
      <c r="J3856" s="5">
        <v>45536</v>
      </c>
      <c r="K3856" s="5">
        <v>45538</v>
      </c>
      <c r="L3856" t="s">
        <v>4895</v>
      </c>
      <c r="M3856" t="s">
        <v>4881</v>
      </c>
      <c r="N3856" t="s">
        <v>4876</v>
      </c>
      <c r="O3856" t="s">
        <v>4875</v>
      </c>
      <c r="P3856" t="s">
        <v>4884</v>
      </c>
      <c r="Q3856" s="4">
        <f>_xlfn.XLOOKUP(C3856,customer_table!$A$2:$A$4947,customer_table!$A$2:$A$4947)</f>
        <v>32531</v>
      </c>
      <c r="R3856" t="str">
        <f>_xlfn.XLOOKUP(D3856,customer_table!$B$2:$B$4947,customer_table!$B$2:$B$4947)</f>
        <v>Small Business</v>
      </c>
      <c r="S3856" s="4" t="b">
        <f t="shared" si="300"/>
        <v>1</v>
      </c>
      <c r="T3856" s="6" t="b">
        <f t="shared" si="301"/>
        <v>1</v>
      </c>
      <c r="U3856" cm="1">
        <f t="array" ref="U3856">INDEX(hdd_products!$H$2:$H$21,MATCH(1,(hdd_products!$A$2:$A$21=hdd_orders!B3856)*(hdd_products!$H$2:$H$21=hdd_orders!F3856),0))</f>
        <v>269.08</v>
      </c>
      <c r="V3856" s="6" t="b">
        <f t="shared" si="302"/>
        <v>1</v>
      </c>
      <c r="W3856" s="4">
        <f t="shared" si="303"/>
        <v>269.08</v>
      </c>
      <c r="X3856" s="6" t="b">
        <f t="shared" si="304"/>
        <v>1</v>
      </c>
      <c r="AD3856" s="52"/>
    </row>
    <row r="3857" spans="1:30" x14ac:dyDescent="0.45">
      <c r="A3857" s="4">
        <v>3855</v>
      </c>
      <c r="B3857">
        <v>1001</v>
      </c>
      <c r="C3857">
        <v>86611</v>
      </c>
      <c r="D3857" t="str">
        <f>_xlfn.XLOOKUP(C3857,customer_table!$A$2:$A$4869,customer_table!$B$2:$B$4869)</f>
        <v>Enterprise</v>
      </c>
      <c r="E3857">
        <v>1</v>
      </c>
      <c r="F3857">
        <v>129.16999999999999</v>
      </c>
      <c r="G3857">
        <v>129.16999999999999</v>
      </c>
      <c r="H3857">
        <v>0</v>
      </c>
      <c r="I3857">
        <v>16.489999999999998</v>
      </c>
      <c r="J3857" s="5">
        <v>45495</v>
      </c>
      <c r="K3857" s="5">
        <v>45499</v>
      </c>
      <c r="L3857" t="s">
        <v>4878</v>
      </c>
      <c r="M3857" t="s">
        <v>4877</v>
      </c>
      <c r="N3857" t="s">
        <v>4901</v>
      </c>
      <c r="O3857" t="s">
        <v>4880</v>
      </c>
      <c r="P3857" t="s">
        <v>4886</v>
      </c>
      <c r="Q3857" s="4">
        <f>_xlfn.XLOOKUP(C3857,customer_table!$A$2:$A$4947,customer_table!$A$2:$A$4947)</f>
        <v>86611</v>
      </c>
      <c r="R3857" t="str">
        <f>_xlfn.XLOOKUP(D3857,customer_table!$B$2:$B$4947,customer_table!$B$2:$B$4947)</f>
        <v>Enterprise</v>
      </c>
      <c r="S3857" s="4" t="b">
        <f t="shared" si="300"/>
        <v>1</v>
      </c>
      <c r="T3857" s="6" t="b">
        <f t="shared" si="301"/>
        <v>1</v>
      </c>
      <c r="U3857" cm="1">
        <f t="array" ref="U3857">INDEX(hdd_products!$H$2:$H$21,MATCH(1,(hdd_products!$A$2:$A$21=hdd_orders!B3857)*(hdd_products!$H$2:$H$21=hdd_orders!F3857),0))</f>
        <v>129.16999999999999</v>
      </c>
      <c r="V3857" s="6" t="b">
        <f t="shared" si="302"/>
        <v>1</v>
      </c>
      <c r="W3857" s="4">
        <f t="shared" si="303"/>
        <v>129.16999999999999</v>
      </c>
      <c r="X3857" s="6" t="b">
        <f t="shared" si="304"/>
        <v>1</v>
      </c>
      <c r="AD3857" s="52"/>
    </row>
    <row r="3858" spans="1:30" x14ac:dyDescent="0.45">
      <c r="A3858" s="4">
        <v>3856</v>
      </c>
      <c r="B3858">
        <v>1010</v>
      </c>
      <c r="C3858">
        <v>51796</v>
      </c>
      <c r="D3858" t="str">
        <f>_xlfn.XLOOKUP(C3858,customer_table!$A$2:$A$4869,customer_table!$B$2:$B$4869)</f>
        <v>Enterprise</v>
      </c>
      <c r="E3858">
        <v>1</v>
      </c>
      <c r="F3858">
        <v>446.61</v>
      </c>
      <c r="G3858">
        <v>446.61</v>
      </c>
      <c r="H3858">
        <v>0</v>
      </c>
      <c r="I3858">
        <v>14.33</v>
      </c>
      <c r="J3858" s="5">
        <v>45402</v>
      </c>
      <c r="K3858" s="5">
        <v>45409</v>
      </c>
      <c r="L3858" t="s">
        <v>4882</v>
      </c>
      <c r="M3858" t="s">
        <v>4896</v>
      </c>
      <c r="N3858" t="s">
        <v>4876</v>
      </c>
      <c r="O3858" t="s">
        <v>4880</v>
      </c>
      <c r="P3858" t="s">
        <v>4879</v>
      </c>
      <c r="Q3858" s="4">
        <f>_xlfn.XLOOKUP(C3858,customer_table!$A$2:$A$4947,customer_table!$A$2:$A$4947)</f>
        <v>51796</v>
      </c>
      <c r="R3858" t="str">
        <f>_xlfn.XLOOKUP(D3858,customer_table!$B$2:$B$4947,customer_table!$B$2:$B$4947)</f>
        <v>Enterprise</v>
      </c>
      <c r="S3858" s="4" t="b">
        <f t="shared" si="300"/>
        <v>1</v>
      </c>
      <c r="T3858" s="6" t="b">
        <f t="shared" si="301"/>
        <v>1</v>
      </c>
      <c r="U3858" cm="1">
        <f t="array" ref="U3858">INDEX(hdd_products!$H$2:$H$21,MATCH(1,(hdd_products!$A$2:$A$21=hdd_orders!B3858)*(hdd_products!$H$2:$H$21=hdd_orders!F3858),0))</f>
        <v>446.61</v>
      </c>
      <c r="V3858" s="6" t="b">
        <f t="shared" si="302"/>
        <v>1</v>
      </c>
      <c r="W3858" s="4">
        <f t="shared" si="303"/>
        <v>446.61</v>
      </c>
      <c r="X3858" s="6" t="b">
        <f t="shared" si="304"/>
        <v>1</v>
      </c>
      <c r="AD3858" s="52"/>
    </row>
    <row r="3859" spans="1:30" x14ac:dyDescent="0.45">
      <c r="A3859" s="4">
        <v>3857</v>
      </c>
      <c r="B3859">
        <v>1002</v>
      </c>
      <c r="C3859">
        <v>30843</v>
      </c>
      <c r="D3859" t="str">
        <f>_xlfn.XLOOKUP(C3859,customer_table!$A$2:$A$4869,customer_table!$B$2:$B$4869)</f>
        <v>Consumer</v>
      </c>
      <c r="E3859">
        <v>4</v>
      </c>
      <c r="F3859">
        <v>198.26</v>
      </c>
      <c r="G3859">
        <v>793.04</v>
      </c>
      <c r="H3859">
        <v>0</v>
      </c>
      <c r="I3859">
        <v>12.5</v>
      </c>
      <c r="J3859" s="5">
        <v>45591</v>
      </c>
      <c r="K3859" s="5">
        <v>45595</v>
      </c>
      <c r="L3859" t="s">
        <v>4882</v>
      </c>
      <c r="M3859" t="s">
        <v>4881</v>
      </c>
      <c r="N3859" t="s">
        <v>4876</v>
      </c>
      <c r="O3859" t="s">
        <v>4880</v>
      </c>
      <c r="P3859" t="s">
        <v>4886</v>
      </c>
      <c r="Q3859" s="4">
        <f>_xlfn.XLOOKUP(C3859,customer_table!$A$2:$A$4947,customer_table!$A$2:$A$4947)</f>
        <v>30843</v>
      </c>
      <c r="R3859" t="str">
        <f>_xlfn.XLOOKUP(D3859,customer_table!$B$2:$B$4947,customer_table!$B$2:$B$4947)</f>
        <v>Consumer</v>
      </c>
      <c r="S3859" s="4" t="b">
        <f t="shared" si="300"/>
        <v>1</v>
      </c>
      <c r="T3859" s="6" t="b">
        <f t="shared" si="301"/>
        <v>1</v>
      </c>
      <c r="U3859" cm="1">
        <f t="array" ref="U3859">INDEX(hdd_products!$H$2:$H$21,MATCH(1,(hdd_products!$A$2:$A$21=hdd_orders!B3859)*(hdd_products!$H$2:$H$21=hdd_orders!F3859),0))</f>
        <v>198.26</v>
      </c>
      <c r="V3859" s="6" t="b">
        <f t="shared" si="302"/>
        <v>1</v>
      </c>
      <c r="W3859" s="4">
        <f t="shared" si="303"/>
        <v>793.04</v>
      </c>
      <c r="X3859" s="6" t="b">
        <f t="shared" si="304"/>
        <v>1</v>
      </c>
      <c r="AD3859" s="52"/>
    </row>
    <row r="3860" spans="1:30" x14ac:dyDescent="0.45">
      <c r="A3860" s="4">
        <v>3858</v>
      </c>
      <c r="B3860">
        <v>1005</v>
      </c>
      <c r="C3860">
        <v>34032</v>
      </c>
      <c r="D3860" t="str">
        <f>_xlfn.XLOOKUP(C3860,customer_table!$A$2:$A$4869,customer_table!$B$2:$B$4869)</f>
        <v>Consumer</v>
      </c>
      <c r="E3860">
        <v>2</v>
      </c>
      <c r="F3860">
        <v>204.55</v>
      </c>
      <c r="G3860">
        <v>409.1</v>
      </c>
      <c r="H3860">
        <v>0</v>
      </c>
      <c r="I3860">
        <v>10.31</v>
      </c>
      <c r="J3860" s="5">
        <v>45296</v>
      </c>
      <c r="K3860" s="5">
        <v>45303</v>
      </c>
      <c r="L3860" t="s">
        <v>4900</v>
      </c>
      <c r="M3860" t="s">
        <v>4881</v>
      </c>
      <c r="N3860" t="s">
        <v>4876</v>
      </c>
      <c r="O3860" t="s">
        <v>4875</v>
      </c>
      <c r="P3860" t="s">
        <v>4874</v>
      </c>
      <c r="Q3860" s="4">
        <f>_xlfn.XLOOKUP(C3860,customer_table!$A$2:$A$4947,customer_table!$A$2:$A$4947)</f>
        <v>34032</v>
      </c>
      <c r="R3860" t="str">
        <f>_xlfn.XLOOKUP(D3860,customer_table!$B$2:$B$4947,customer_table!$B$2:$B$4947)</f>
        <v>Consumer</v>
      </c>
      <c r="S3860" s="4" t="b">
        <f t="shared" si="300"/>
        <v>1</v>
      </c>
      <c r="T3860" s="6" t="b">
        <f t="shared" si="301"/>
        <v>1</v>
      </c>
      <c r="U3860" cm="1">
        <f t="array" ref="U3860">INDEX(hdd_products!$H$2:$H$21,MATCH(1,(hdd_products!$A$2:$A$21=hdd_orders!B3860)*(hdd_products!$H$2:$H$21=hdd_orders!F3860),0))</f>
        <v>204.55</v>
      </c>
      <c r="V3860" s="6" t="b">
        <f t="shared" si="302"/>
        <v>1</v>
      </c>
      <c r="W3860" s="4">
        <f t="shared" si="303"/>
        <v>409.1</v>
      </c>
      <c r="X3860" s="6" t="b">
        <f t="shared" si="304"/>
        <v>1</v>
      </c>
      <c r="AD3860" s="52"/>
    </row>
    <row r="3861" spans="1:30" x14ac:dyDescent="0.45">
      <c r="A3861" s="4">
        <v>3859</v>
      </c>
      <c r="B3861">
        <v>1014</v>
      </c>
      <c r="C3861">
        <v>49305</v>
      </c>
      <c r="D3861" t="str">
        <f>_xlfn.XLOOKUP(C3861,customer_table!$A$2:$A$4869,customer_table!$B$2:$B$4869)</f>
        <v>Small Business</v>
      </c>
      <c r="E3861">
        <v>1</v>
      </c>
      <c r="F3861">
        <v>686.52</v>
      </c>
      <c r="G3861">
        <v>686.52</v>
      </c>
      <c r="H3861">
        <v>0</v>
      </c>
      <c r="I3861">
        <v>16.66</v>
      </c>
      <c r="J3861" s="5">
        <v>45617</v>
      </c>
      <c r="K3861" s="5">
        <v>45621</v>
      </c>
      <c r="L3861" t="s">
        <v>4878</v>
      </c>
      <c r="M3861" t="s">
        <v>4877</v>
      </c>
      <c r="N3861" t="s">
        <v>4876</v>
      </c>
      <c r="O3861" t="s">
        <v>4875</v>
      </c>
      <c r="P3861" t="s">
        <v>4888</v>
      </c>
      <c r="Q3861" s="4">
        <f>_xlfn.XLOOKUP(C3861,customer_table!$A$2:$A$4947,customer_table!$A$2:$A$4947)</f>
        <v>49305</v>
      </c>
      <c r="R3861" t="str">
        <f>_xlfn.XLOOKUP(D3861,customer_table!$B$2:$B$4947,customer_table!$B$2:$B$4947)</f>
        <v>Small Business</v>
      </c>
      <c r="S3861" s="4" t="b">
        <f t="shared" si="300"/>
        <v>1</v>
      </c>
      <c r="T3861" s="6" t="b">
        <f t="shared" si="301"/>
        <v>1</v>
      </c>
      <c r="U3861" cm="1">
        <f t="array" ref="U3861">INDEX(hdd_products!$H$2:$H$21,MATCH(1,(hdd_products!$A$2:$A$21=hdd_orders!B3861)*(hdd_products!$H$2:$H$21=hdd_orders!F3861),0))</f>
        <v>686.52</v>
      </c>
      <c r="V3861" s="6" t="b">
        <f t="shared" si="302"/>
        <v>1</v>
      </c>
      <c r="W3861" s="4">
        <f t="shared" si="303"/>
        <v>686.52</v>
      </c>
      <c r="X3861" s="6" t="b">
        <f t="shared" si="304"/>
        <v>1</v>
      </c>
      <c r="AD3861" s="52"/>
    </row>
    <row r="3862" spans="1:30" x14ac:dyDescent="0.45">
      <c r="A3862" s="4">
        <v>3860</v>
      </c>
      <c r="B3862">
        <v>1007</v>
      </c>
      <c r="C3862">
        <v>33629</v>
      </c>
      <c r="D3862" t="str">
        <f>_xlfn.XLOOKUP(C3862,customer_table!$A$2:$A$4869,customer_table!$B$2:$B$4869)</f>
        <v>Consumer</v>
      </c>
      <c r="E3862">
        <v>2</v>
      </c>
      <c r="F3862">
        <v>415.57</v>
      </c>
      <c r="G3862">
        <v>831.14</v>
      </c>
      <c r="H3862">
        <v>0</v>
      </c>
      <c r="I3862">
        <v>12.27</v>
      </c>
      <c r="J3862" s="5">
        <v>45388</v>
      </c>
      <c r="K3862" s="5">
        <v>45393</v>
      </c>
      <c r="L3862" t="s">
        <v>4900</v>
      </c>
      <c r="M3862" t="s">
        <v>4881</v>
      </c>
      <c r="N3862" t="s">
        <v>4876</v>
      </c>
      <c r="O3862" t="s">
        <v>4880</v>
      </c>
      <c r="P3862" t="s">
        <v>4879</v>
      </c>
      <c r="Q3862" s="4">
        <f>_xlfn.XLOOKUP(C3862,customer_table!$A$2:$A$4947,customer_table!$A$2:$A$4947)</f>
        <v>33629</v>
      </c>
      <c r="R3862" t="str">
        <f>_xlfn.XLOOKUP(D3862,customer_table!$B$2:$B$4947,customer_table!$B$2:$B$4947)</f>
        <v>Consumer</v>
      </c>
      <c r="S3862" s="4" t="b">
        <f t="shared" si="300"/>
        <v>1</v>
      </c>
      <c r="T3862" s="6" t="b">
        <f t="shared" si="301"/>
        <v>1</v>
      </c>
      <c r="U3862" cm="1">
        <f t="array" ref="U3862">INDEX(hdd_products!$H$2:$H$21,MATCH(1,(hdd_products!$A$2:$A$21=hdd_orders!B3862)*(hdd_products!$H$2:$H$21=hdd_orders!F3862),0))</f>
        <v>415.57</v>
      </c>
      <c r="V3862" s="6" t="b">
        <f t="shared" si="302"/>
        <v>1</v>
      </c>
      <c r="W3862" s="4">
        <f t="shared" si="303"/>
        <v>831.14</v>
      </c>
      <c r="X3862" s="6" t="b">
        <f t="shared" si="304"/>
        <v>1</v>
      </c>
      <c r="AD3862" s="52"/>
    </row>
    <row r="3863" spans="1:30" x14ac:dyDescent="0.45">
      <c r="A3863" s="4">
        <v>3861</v>
      </c>
      <c r="B3863">
        <v>1012</v>
      </c>
      <c r="C3863">
        <v>45851</v>
      </c>
      <c r="D3863" t="str">
        <f>_xlfn.XLOOKUP(C3863,customer_table!$A$2:$A$4869,customer_table!$B$2:$B$4869)</f>
        <v>Enterprise</v>
      </c>
      <c r="E3863">
        <v>2</v>
      </c>
      <c r="F3863">
        <v>339.39</v>
      </c>
      <c r="G3863">
        <v>678.78</v>
      </c>
      <c r="H3863">
        <v>0</v>
      </c>
      <c r="I3863">
        <v>7.32</v>
      </c>
      <c r="J3863" s="5">
        <v>45378</v>
      </c>
      <c r="K3863" s="5">
        <v>45385</v>
      </c>
      <c r="L3863" t="s">
        <v>4883</v>
      </c>
      <c r="M3863" t="s">
        <v>4898</v>
      </c>
      <c r="N3863" t="s">
        <v>4892</v>
      </c>
      <c r="O3863" t="s">
        <v>4875</v>
      </c>
      <c r="P3863" t="s">
        <v>4884</v>
      </c>
      <c r="Q3863" s="4">
        <f>_xlfn.XLOOKUP(C3863,customer_table!$A$2:$A$4947,customer_table!$A$2:$A$4947)</f>
        <v>45851</v>
      </c>
      <c r="R3863" t="str">
        <f>_xlfn.XLOOKUP(D3863,customer_table!$B$2:$B$4947,customer_table!$B$2:$B$4947)</f>
        <v>Enterprise</v>
      </c>
      <c r="S3863" s="4" t="b">
        <f t="shared" si="300"/>
        <v>1</v>
      </c>
      <c r="T3863" s="6" t="b">
        <f t="shared" si="301"/>
        <v>1</v>
      </c>
      <c r="U3863" cm="1">
        <f t="array" ref="U3863">INDEX(hdd_products!$H$2:$H$21,MATCH(1,(hdd_products!$A$2:$A$21=hdd_orders!B3863)*(hdd_products!$H$2:$H$21=hdd_orders!F3863),0))</f>
        <v>339.39</v>
      </c>
      <c r="V3863" s="6" t="b">
        <f t="shared" si="302"/>
        <v>1</v>
      </c>
      <c r="W3863" s="4">
        <f t="shared" si="303"/>
        <v>678.78</v>
      </c>
      <c r="X3863" s="6" t="b">
        <f t="shared" si="304"/>
        <v>1</v>
      </c>
      <c r="AD3863" s="52"/>
    </row>
    <row r="3864" spans="1:30" x14ac:dyDescent="0.45">
      <c r="A3864" s="4">
        <v>3862</v>
      </c>
      <c r="B3864">
        <v>1006</v>
      </c>
      <c r="C3864">
        <v>11762</v>
      </c>
      <c r="D3864" t="str">
        <f>_xlfn.XLOOKUP(C3864,customer_table!$A$2:$A$4869,customer_table!$B$2:$B$4869)</f>
        <v>Consumer</v>
      </c>
      <c r="E3864">
        <v>2</v>
      </c>
      <c r="F3864">
        <v>307.20999999999998</v>
      </c>
      <c r="G3864">
        <v>614.41999999999996</v>
      </c>
      <c r="H3864">
        <v>0</v>
      </c>
      <c r="I3864">
        <v>9.02</v>
      </c>
      <c r="J3864" s="5">
        <v>45381</v>
      </c>
      <c r="K3864" s="5">
        <v>45386</v>
      </c>
      <c r="L3864" t="s">
        <v>4897</v>
      </c>
      <c r="M3864" t="s">
        <v>4898</v>
      </c>
      <c r="N3864" t="s">
        <v>4876</v>
      </c>
      <c r="O3864" t="s">
        <v>4880</v>
      </c>
      <c r="P3864" t="s">
        <v>4891</v>
      </c>
      <c r="Q3864" s="4">
        <f>_xlfn.XLOOKUP(C3864,customer_table!$A$2:$A$4947,customer_table!$A$2:$A$4947)</f>
        <v>11762</v>
      </c>
      <c r="R3864" t="str">
        <f>_xlfn.XLOOKUP(D3864,customer_table!$B$2:$B$4947,customer_table!$B$2:$B$4947)</f>
        <v>Consumer</v>
      </c>
      <c r="S3864" s="4" t="b">
        <f t="shared" si="300"/>
        <v>1</v>
      </c>
      <c r="T3864" s="6" t="b">
        <f t="shared" si="301"/>
        <v>1</v>
      </c>
      <c r="U3864" cm="1">
        <f t="array" ref="U3864">INDEX(hdd_products!$H$2:$H$21,MATCH(1,(hdd_products!$A$2:$A$21=hdd_orders!B3864)*(hdd_products!$H$2:$H$21=hdd_orders!F3864),0))</f>
        <v>307.20999999999998</v>
      </c>
      <c r="V3864" s="6" t="b">
        <f t="shared" si="302"/>
        <v>1</v>
      </c>
      <c r="W3864" s="4">
        <f t="shared" si="303"/>
        <v>614.41999999999996</v>
      </c>
      <c r="X3864" s="6" t="b">
        <f t="shared" si="304"/>
        <v>1</v>
      </c>
      <c r="AD3864" s="52"/>
    </row>
    <row r="3865" spans="1:30" x14ac:dyDescent="0.45">
      <c r="A3865" s="4">
        <v>3863</v>
      </c>
      <c r="B3865">
        <v>1008</v>
      </c>
      <c r="C3865">
        <v>68115</v>
      </c>
      <c r="D3865" t="str">
        <f>_xlfn.XLOOKUP(C3865,customer_table!$A$2:$A$4869,customer_table!$B$2:$B$4869)</f>
        <v>Small Business</v>
      </c>
      <c r="E3865">
        <v>1</v>
      </c>
      <c r="F3865">
        <v>269.08</v>
      </c>
      <c r="G3865">
        <v>269.08</v>
      </c>
      <c r="H3865">
        <v>0</v>
      </c>
      <c r="I3865">
        <v>19.32</v>
      </c>
      <c r="J3865" s="5">
        <v>45493</v>
      </c>
      <c r="K3865" s="5">
        <v>45495</v>
      </c>
      <c r="L3865" t="s">
        <v>4878</v>
      </c>
      <c r="M3865" t="s">
        <v>4877</v>
      </c>
      <c r="N3865" t="s">
        <v>4876</v>
      </c>
      <c r="O3865" t="s">
        <v>4875</v>
      </c>
      <c r="P3865" t="s">
        <v>4884</v>
      </c>
      <c r="Q3865" s="4">
        <f>_xlfn.XLOOKUP(C3865,customer_table!$A$2:$A$4947,customer_table!$A$2:$A$4947)</f>
        <v>68115</v>
      </c>
      <c r="R3865" t="str">
        <f>_xlfn.XLOOKUP(D3865,customer_table!$B$2:$B$4947,customer_table!$B$2:$B$4947)</f>
        <v>Small Business</v>
      </c>
      <c r="S3865" s="4" t="b">
        <f t="shared" si="300"/>
        <v>1</v>
      </c>
      <c r="T3865" s="6" t="b">
        <f t="shared" si="301"/>
        <v>1</v>
      </c>
      <c r="U3865" cm="1">
        <f t="array" ref="U3865">INDEX(hdd_products!$H$2:$H$21,MATCH(1,(hdd_products!$A$2:$A$21=hdd_orders!B3865)*(hdd_products!$H$2:$H$21=hdd_orders!F3865),0))</f>
        <v>269.08</v>
      </c>
      <c r="V3865" s="6" t="b">
        <f t="shared" si="302"/>
        <v>1</v>
      </c>
      <c r="W3865" s="4">
        <f t="shared" si="303"/>
        <v>269.08</v>
      </c>
      <c r="X3865" s="6" t="b">
        <f t="shared" si="304"/>
        <v>1</v>
      </c>
      <c r="AD3865" s="52"/>
    </row>
    <row r="3866" spans="1:30" x14ac:dyDescent="0.45">
      <c r="A3866" s="4">
        <v>3864</v>
      </c>
      <c r="B3866">
        <v>1008</v>
      </c>
      <c r="C3866">
        <v>54917</v>
      </c>
      <c r="D3866" t="str">
        <f>_xlfn.XLOOKUP(C3866,customer_table!$A$2:$A$4869,customer_table!$B$2:$B$4869)</f>
        <v>Enterprise</v>
      </c>
      <c r="E3866">
        <v>1</v>
      </c>
      <c r="F3866">
        <v>269.08</v>
      </c>
      <c r="G3866">
        <v>269.08</v>
      </c>
      <c r="H3866">
        <v>0</v>
      </c>
      <c r="I3866">
        <v>12.75</v>
      </c>
      <c r="J3866" s="5">
        <v>45292</v>
      </c>
      <c r="K3866" s="5">
        <v>45295</v>
      </c>
      <c r="L3866" t="s">
        <v>4900</v>
      </c>
      <c r="M3866" t="s">
        <v>4881</v>
      </c>
      <c r="N3866" t="s">
        <v>4876</v>
      </c>
      <c r="O3866" t="s">
        <v>4880</v>
      </c>
      <c r="P3866" t="s">
        <v>4884</v>
      </c>
      <c r="Q3866" s="4">
        <f>_xlfn.XLOOKUP(C3866,customer_table!$A$2:$A$4947,customer_table!$A$2:$A$4947)</f>
        <v>54917</v>
      </c>
      <c r="R3866" t="str">
        <f>_xlfn.XLOOKUP(D3866,customer_table!$B$2:$B$4947,customer_table!$B$2:$B$4947)</f>
        <v>Enterprise</v>
      </c>
      <c r="S3866" s="4" t="b">
        <f t="shared" si="300"/>
        <v>1</v>
      </c>
      <c r="T3866" s="6" t="b">
        <f t="shared" si="301"/>
        <v>1</v>
      </c>
      <c r="U3866" cm="1">
        <f t="array" ref="U3866">INDEX(hdd_products!$H$2:$H$21,MATCH(1,(hdd_products!$A$2:$A$21=hdd_orders!B3866)*(hdd_products!$H$2:$H$21=hdd_orders!F3866),0))</f>
        <v>269.08</v>
      </c>
      <c r="V3866" s="6" t="b">
        <f t="shared" si="302"/>
        <v>1</v>
      </c>
      <c r="W3866" s="4">
        <f t="shared" si="303"/>
        <v>269.08</v>
      </c>
      <c r="X3866" s="6" t="b">
        <f t="shared" si="304"/>
        <v>1</v>
      </c>
      <c r="AD3866" s="52"/>
    </row>
    <row r="3867" spans="1:30" x14ac:dyDescent="0.45">
      <c r="A3867" s="4">
        <v>3865</v>
      </c>
      <c r="B3867">
        <v>1001</v>
      </c>
      <c r="C3867">
        <v>47360</v>
      </c>
      <c r="D3867" t="str">
        <f>_xlfn.XLOOKUP(C3867,customer_table!$A$2:$A$4869,customer_table!$B$2:$B$4869)</f>
        <v>Small Business</v>
      </c>
      <c r="E3867">
        <v>1</v>
      </c>
      <c r="F3867">
        <v>129.16999999999999</v>
      </c>
      <c r="G3867">
        <v>129.16999999999999</v>
      </c>
      <c r="H3867">
        <v>0</v>
      </c>
      <c r="I3867">
        <v>16.260000000000002</v>
      </c>
      <c r="J3867" s="5">
        <v>45391</v>
      </c>
      <c r="K3867" s="5">
        <v>45393</v>
      </c>
      <c r="L3867" t="s">
        <v>4889</v>
      </c>
      <c r="M3867" t="s">
        <v>4881</v>
      </c>
      <c r="N3867" t="s">
        <v>4876</v>
      </c>
      <c r="O3867" t="s">
        <v>4875</v>
      </c>
      <c r="P3867" t="s">
        <v>4879</v>
      </c>
      <c r="Q3867" s="4">
        <f>_xlfn.XLOOKUP(C3867,customer_table!$A$2:$A$4947,customer_table!$A$2:$A$4947)</f>
        <v>47360</v>
      </c>
      <c r="R3867" t="str">
        <f>_xlfn.XLOOKUP(D3867,customer_table!$B$2:$B$4947,customer_table!$B$2:$B$4947)</f>
        <v>Small Business</v>
      </c>
      <c r="S3867" s="4" t="b">
        <f t="shared" si="300"/>
        <v>1</v>
      </c>
      <c r="T3867" s="6" t="b">
        <f t="shared" si="301"/>
        <v>1</v>
      </c>
      <c r="U3867" cm="1">
        <f t="array" ref="U3867">INDEX(hdd_products!$H$2:$H$21,MATCH(1,(hdd_products!$A$2:$A$21=hdd_orders!B3867)*(hdd_products!$H$2:$H$21=hdd_orders!F3867),0))</f>
        <v>129.16999999999999</v>
      </c>
      <c r="V3867" s="6" t="b">
        <f t="shared" si="302"/>
        <v>1</v>
      </c>
      <c r="W3867" s="4">
        <f t="shared" si="303"/>
        <v>129.16999999999999</v>
      </c>
      <c r="X3867" s="6" t="b">
        <f t="shared" si="304"/>
        <v>1</v>
      </c>
      <c r="AD3867" s="52"/>
    </row>
    <row r="3868" spans="1:30" x14ac:dyDescent="0.45">
      <c r="A3868" s="4">
        <v>3866</v>
      </c>
      <c r="B3868">
        <v>1008</v>
      </c>
      <c r="C3868">
        <v>21062</v>
      </c>
      <c r="D3868" t="str">
        <f>_xlfn.XLOOKUP(C3868,customer_table!$A$2:$A$4869,customer_table!$B$2:$B$4869)</f>
        <v>Enterprise</v>
      </c>
      <c r="E3868">
        <v>1</v>
      </c>
      <c r="F3868">
        <v>269.08</v>
      </c>
      <c r="G3868">
        <v>269.08</v>
      </c>
      <c r="H3868">
        <v>0</v>
      </c>
      <c r="I3868">
        <v>7.14</v>
      </c>
      <c r="J3868" s="5">
        <v>45410</v>
      </c>
      <c r="K3868" s="5">
        <v>45415</v>
      </c>
      <c r="L3868" t="s">
        <v>4883</v>
      </c>
      <c r="M3868" t="s">
        <v>4877</v>
      </c>
      <c r="N3868" t="s">
        <v>4876</v>
      </c>
      <c r="O3868" t="s">
        <v>4880</v>
      </c>
      <c r="P3868" t="s">
        <v>4891</v>
      </c>
      <c r="Q3868" s="4">
        <f>_xlfn.XLOOKUP(C3868,customer_table!$A$2:$A$4947,customer_table!$A$2:$A$4947)</f>
        <v>21062</v>
      </c>
      <c r="R3868" t="str">
        <f>_xlfn.XLOOKUP(D3868,customer_table!$B$2:$B$4947,customer_table!$B$2:$B$4947)</f>
        <v>Enterprise</v>
      </c>
      <c r="S3868" s="4" t="b">
        <f t="shared" si="300"/>
        <v>1</v>
      </c>
      <c r="T3868" s="6" t="b">
        <f t="shared" si="301"/>
        <v>1</v>
      </c>
      <c r="U3868" cm="1">
        <f t="array" ref="U3868">INDEX(hdd_products!$H$2:$H$21,MATCH(1,(hdd_products!$A$2:$A$21=hdd_orders!B3868)*(hdd_products!$H$2:$H$21=hdd_orders!F3868),0))</f>
        <v>269.08</v>
      </c>
      <c r="V3868" s="6" t="b">
        <f t="shared" si="302"/>
        <v>1</v>
      </c>
      <c r="W3868" s="4">
        <f t="shared" si="303"/>
        <v>269.08</v>
      </c>
      <c r="X3868" s="6" t="b">
        <f t="shared" si="304"/>
        <v>1</v>
      </c>
      <c r="AD3868" s="52"/>
    </row>
    <row r="3869" spans="1:30" x14ac:dyDescent="0.45">
      <c r="A3869" s="4">
        <v>3867</v>
      </c>
      <c r="B3869">
        <v>1003</v>
      </c>
      <c r="C3869">
        <v>27625</v>
      </c>
      <c r="D3869" t="str">
        <f>_xlfn.XLOOKUP(C3869,customer_table!$A$2:$A$4869,customer_table!$B$2:$B$4869)</f>
        <v>Small Business</v>
      </c>
      <c r="E3869">
        <v>1</v>
      </c>
      <c r="F3869">
        <v>95.08</v>
      </c>
      <c r="G3869">
        <v>95.08</v>
      </c>
      <c r="H3869">
        <v>0</v>
      </c>
      <c r="I3869">
        <v>11.85</v>
      </c>
      <c r="J3869" s="5">
        <v>45394</v>
      </c>
      <c r="K3869" s="5">
        <v>45399</v>
      </c>
      <c r="L3869" t="s">
        <v>4885</v>
      </c>
      <c r="M3869" t="s">
        <v>4877</v>
      </c>
      <c r="N3869" t="s">
        <v>4876</v>
      </c>
      <c r="O3869" t="s">
        <v>4880</v>
      </c>
      <c r="P3869" t="s">
        <v>4886</v>
      </c>
      <c r="Q3869" s="4">
        <f>_xlfn.XLOOKUP(C3869,customer_table!$A$2:$A$4947,customer_table!$A$2:$A$4947)</f>
        <v>27625</v>
      </c>
      <c r="R3869" t="str">
        <f>_xlfn.XLOOKUP(D3869,customer_table!$B$2:$B$4947,customer_table!$B$2:$B$4947)</f>
        <v>Small Business</v>
      </c>
      <c r="S3869" s="4" t="b">
        <f t="shared" si="300"/>
        <v>1</v>
      </c>
      <c r="T3869" s="6" t="b">
        <f t="shared" si="301"/>
        <v>1</v>
      </c>
      <c r="U3869" cm="1">
        <f t="array" ref="U3869">INDEX(hdd_products!$H$2:$H$21,MATCH(1,(hdd_products!$A$2:$A$21=hdd_orders!B3869)*(hdd_products!$H$2:$H$21=hdd_orders!F3869),0))</f>
        <v>95.08</v>
      </c>
      <c r="V3869" s="6" t="b">
        <f t="shared" si="302"/>
        <v>1</v>
      </c>
      <c r="W3869" s="4">
        <f t="shared" si="303"/>
        <v>95.08</v>
      </c>
      <c r="X3869" s="6" t="b">
        <f t="shared" si="304"/>
        <v>1</v>
      </c>
      <c r="AD3869" s="52"/>
    </row>
    <row r="3870" spans="1:30" x14ac:dyDescent="0.45">
      <c r="A3870" s="4">
        <v>3868</v>
      </c>
      <c r="B3870">
        <v>1012</v>
      </c>
      <c r="C3870">
        <v>39123</v>
      </c>
      <c r="D3870" t="str">
        <f>_xlfn.XLOOKUP(C3870,customer_table!$A$2:$A$4869,customer_table!$B$2:$B$4869)</f>
        <v>Enterprise</v>
      </c>
      <c r="E3870">
        <v>2</v>
      </c>
      <c r="F3870">
        <v>339.39</v>
      </c>
      <c r="G3870">
        <v>678.78</v>
      </c>
      <c r="H3870">
        <v>0</v>
      </c>
      <c r="I3870">
        <v>11.84</v>
      </c>
      <c r="J3870" s="5">
        <v>45339</v>
      </c>
      <c r="K3870" s="5">
        <v>45340</v>
      </c>
      <c r="L3870" t="s">
        <v>4897</v>
      </c>
      <c r="M3870" t="s">
        <v>4881</v>
      </c>
      <c r="N3870" t="s">
        <v>4892</v>
      </c>
      <c r="O3870" t="s">
        <v>4875</v>
      </c>
      <c r="P3870" t="s">
        <v>4888</v>
      </c>
      <c r="Q3870" s="4">
        <f>_xlfn.XLOOKUP(C3870,customer_table!$A$2:$A$4947,customer_table!$A$2:$A$4947)</f>
        <v>39123</v>
      </c>
      <c r="R3870" t="str">
        <f>_xlfn.XLOOKUP(D3870,customer_table!$B$2:$B$4947,customer_table!$B$2:$B$4947)</f>
        <v>Enterprise</v>
      </c>
      <c r="S3870" s="4" t="b">
        <f t="shared" si="300"/>
        <v>1</v>
      </c>
      <c r="T3870" s="6" t="b">
        <f t="shared" si="301"/>
        <v>1</v>
      </c>
      <c r="U3870" cm="1">
        <f t="array" ref="U3870">INDEX(hdd_products!$H$2:$H$21,MATCH(1,(hdd_products!$A$2:$A$21=hdd_orders!B3870)*(hdd_products!$H$2:$H$21=hdd_orders!F3870),0))</f>
        <v>339.39</v>
      </c>
      <c r="V3870" s="6" t="b">
        <f t="shared" si="302"/>
        <v>1</v>
      </c>
      <c r="W3870" s="4">
        <f t="shared" si="303"/>
        <v>678.78</v>
      </c>
      <c r="X3870" s="6" t="b">
        <f t="shared" si="304"/>
        <v>1</v>
      </c>
      <c r="AD3870" s="52"/>
    </row>
    <row r="3871" spans="1:30" x14ac:dyDescent="0.45">
      <c r="A3871" s="4">
        <v>3869</v>
      </c>
      <c r="B3871">
        <v>1005</v>
      </c>
      <c r="C3871">
        <v>28817</v>
      </c>
      <c r="D3871" t="str">
        <f>_xlfn.XLOOKUP(C3871,customer_table!$A$2:$A$4869,customer_table!$B$2:$B$4869)</f>
        <v>Small Business</v>
      </c>
      <c r="E3871">
        <v>1</v>
      </c>
      <c r="F3871">
        <v>204.55</v>
      </c>
      <c r="G3871">
        <v>204.55</v>
      </c>
      <c r="H3871">
        <v>0</v>
      </c>
      <c r="I3871">
        <v>8.85</v>
      </c>
      <c r="J3871" s="5">
        <v>45506</v>
      </c>
      <c r="K3871" s="5">
        <v>45507</v>
      </c>
      <c r="L3871" t="s">
        <v>4883</v>
      </c>
      <c r="M3871" t="s">
        <v>4877</v>
      </c>
      <c r="N3871" t="s">
        <v>4876</v>
      </c>
      <c r="O3871" t="s">
        <v>4880</v>
      </c>
      <c r="P3871" t="s">
        <v>4888</v>
      </c>
      <c r="Q3871" s="4">
        <f>_xlfn.XLOOKUP(C3871,customer_table!$A$2:$A$4947,customer_table!$A$2:$A$4947)</f>
        <v>28817</v>
      </c>
      <c r="R3871" t="str">
        <f>_xlfn.XLOOKUP(D3871,customer_table!$B$2:$B$4947,customer_table!$B$2:$B$4947)</f>
        <v>Small Business</v>
      </c>
      <c r="S3871" s="4" t="b">
        <f t="shared" si="300"/>
        <v>1</v>
      </c>
      <c r="T3871" s="6" t="b">
        <f t="shared" si="301"/>
        <v>1</v>
      </c>
      <c r="U3871" cm="1">
        <f t="array" ref="U3871">INDEX(hdd_products!$H$2:$H$21,MATCH(1,(hdd_products!$A$2:$A$21=hdd_orders!B3871)*(hdd_products!$H$2:$H$21=hdd_orders!F3871),0))</f>
        <v>204.55</v>
      </c>
      <c r="V3871" s="6" t="b">
        <f t="shared" si="302"/>
        <v>1</v>
      </c>
      <c r="W3871" s="4">
        <f t="shared" si="303"/>
        <v>204.55</v>
      </c>
      <c r="X3871" s="6" t="b">
        <f t="shared" si="304"/>
        <v>1</v>
      </c>
      <c r="AD3871" s="52"/>
    </row>
    <row r="3872" spans="1:30" x14ac:dyDescent="0.45">
      <c r="A3872" s="4">
        <v>3870</v>
      </c>
      <c r="B3872">
        <v>1005</v>
      </c>
      <c r="C3872">
        <v>24535</v>
      </c>
      <c r="D3872" t="str">
        <f>_xlfn.XLOOKUP(C3872,customer_table!$A$2:$A$4869,customer_table!$B$2:$B$4869)</f>
        <v>Enterprise</v>
      </c>
      <c r="E3872">
        <v>2</v>
      </c>
      <c r="F3872">
        <v>204.55</v>
      </c>
      <c r="G3872">
        <v>409.1</v>
      </c>
      <c r="H3872">
        <v>0</v>
      </c>
      <c r="I3872">
        <v>14.83</v>
      </c>
      <c r="J3872" s="5">
        <v>45456</v>
      </c>
      <c r="K3872" s="5">
        <v>45460</v>
      </c>
      <c r="L3872" t="s">
        <v>4890</v>
      </c>
      <c r="M3872" t="s">
        <v>4881</v>
      </c>
      <c r="N3872" t="s">
        <v>4876</v>
      </c>
      <c r="O3872" t="s">
        <v>4880</v>
      </c>
      <c r="P3872" t="s">
        <v>4879</v>
      </c>
      <c r="Q3872" s="4">
        <f>_xlfn.XLOOKUP(C3872,customer_table!$A$2:$A$4947,customer_table!$A$2:$A$4947)</f>
        <v>24535</v>
      </c>
      <c r="R3872" t="str">
        <f>_xlfn.XLOOKUP(D3872,customer_table!$B$2:$B$4947,customer_table!$B$2:$B$4947)</f>
        <v>Enterprise</v>
      </c>
      <c r="S3872" s="4" t="b">
        <f t="shared" si="300"/>
        <v>1</v>
      </c>
      <c r="T3872" s="6" t="b">
        <f t="shared" si="301"/>
        <v>1</v>
      </c>
      <c r="U3872" cm="1">
        <f t="array" ref="U3872">INDEX(hdd_products!$H$2:$H$21,MATCH(1,(hdd_products!$A$2:$A$21=hdd_orders!B3872)*(hdd_products!$H$2:$H$21=hdd_orders!F3872),0))</f>
        <v>204.55</v>
      </c>
      <c r="V3872" s="6" t="b">
        <f t="shared" si="302"/>
        <v>1</v>
      </c>
      <c r="W3872" s="4">
        <f t="shared" si="303"/>
        <v>409.1</v>
      </c>
      <c r="X3872" s="6" t="b">
        <f t="shared" si="304"/>
        <v>1</v>
      </c>
      <c r="AD3872" s="52"/>
    </row>
    <row r="3873" spans="1:30" x14ac:dyDescent="0.45">
      <c r="A3873" s="4">
        <v>3871</v>
      </c>
      <c r="B3873">
        <v>1004</v>
      </c>
      <c r="C3873">
        <v>27013</v>
      </c>
      <c r="D3873" t="str">
        <f>_xlfn.XLOOKUP(C3873,customer_table!$A$2:$A$4869,customer_table!$B$2:$B$4869)</f>
        <v>Enterprise</v>
      </c>
      <c r="E3873">
        <v>1</v>
      </c>
      <c r="F3873">
        <v>170.85</v>
      </c>
      <c r="G3873">
        <v>170.85</v>
      </c>
      <c r="H3873">
        <v>0</v>
      </c>
      <c r="I3873">
        <v>19.89</v>
      </c>
      <c r="J3873" s="5">
        <v>45320</v>
      </c>
      <c r="K3873" s="5">
        <v>45324</v>
      </c>
      <c r="L3873" t="s">
        <v>4878</v>
      </c>
      <c r="M3873" t="s">
        <v>4881</v>
      </c>
      <c r="N3873" t="s">
        <v>4892</v>
      </c>
      <c r="O3873" t="s">
        <v>4880</v>
      </c>
      <c r="P3873" t="s">
        <v>4888</v>
      </c>
      <c r="Q3873" s="4">
        <f>_xlfn.XLOOKUP(C3873,customer_table!$A$2:$A$4947,customer_table!$A$2:$A$4947)</f>
        <v>27013</v>
      </c>
      <c r="R3873" t="str">
        <f>_xlfn.XLOOKUP(D3873,customer_table!$B$2:$B$4947,customer_table!$B$2:$B$4947)</f>
        <v>Enterprise</v>
      </c>
      <c r="S3873" s="4" t="b">
        <f t="shared" si="300"/>
        <v>1</v>
      </c>
      <c r="T3873" s="6" t="b">
        <f t="shared" si="301"/>
        <v>1</v>
      </c>
      <c r="U3873" cm="1">
        <f t="array" ref="U3873">INDEX(hdd_products!$H$2:$H$21,MATCH(1,(hdd_products!$A$2:$A$21=hdd_orders!B3873)*(hdd_products!$H$2:$H$21=hdd_orders!F3873),0))</f>
        <v>170.85</v>
      </c>
      <c r="V3873" s="6" t="b">
        <f t="shared" si="302"/>
        <v>1</v>
      </c>
      <c r="W3873" s="4">
        <f t="shared" si="303"/>
        <v>170.85</v>
      </c>
      <c r="X3873" s="6" t="b">
        <f t="shared" si="304"/>
        <v>1</v>
      </c>
      <c r="AD3873" s="52"/>
    </row>
    <row r="3874" spans="1:30" x14ac:dyDescent="0.45">
      <c r="A3874" s="4">
        <v>3872</v>
      </c>
      <c r="B3874">
        <v>1004</v>
      </c>
      <c r="C3874">
        <v>11353</v>
      </c>
      <c r="D3874" t="str">
        <f>_xlfn.XLOOKUP(C3874,customer_table!$A$2:$A$4869,customer_table!$B$2:$B$4869)</f>
        <v>Enterprise</v>
      </c>
      <c r="E3874">
        <v>1</v>
      </c>
      <c r="F3874">
        <v>170.85</v>
      </c>
      <c r="G3874">
        <v>170.85</v>
      </c>
      <c r="H3874">
        <v>0</v>
      </c>
      <c r="I3874">
        <v>11.81</v>
      </c>
      <c r="J3874" s="5">
        <v>45561</v>
      </c>
      <c r="K3874" s="5">
        <v>45567</v>
      </c>
      <c r="L3874" t="s">
        <v>4897</v>
      </c>
      <c r="M3874" t="s">
        <v>4877</v>
      </c>
      <c r="N3874" t="s">
        <v>4876</v>
      </c>
      <c r="O3874" t="s">
        <v>4880</v>
      </c>
      <c r="P3874" t="s">
        <v>4884</v>
      </c>
      <c r="Q3874" s="4">
        <f>_xlfn.XLOOKUP(C3874,customer_table!$A$2:$A$4947,customer_table!$A$2:$A$4947)</f>
        <v>11353</v>
      </c>
      <c r="R3874" t="str">
        <f>_xlfn.XLOOKUP(D3874,customer_table!$B$2:$B$4947,customer_table!$B$2:$B$4947)</f>
        <v>Enterprise</v>
      </c>
      <c r="S3874" s="4" t="b">
        <f t="shared" si="300"/>
        <v>1</v>
      </c>
      <c r="T3874" s="6" t="b">
        <f t="shared" si="301"/>
        <v>1</v>
      </c>
      <c r="U3874" cm="1">
        <f t="array" ref="U3874">INDEX(hdd_products!$H$2:$H$21,MATCH(1,(hdd_products!$A$2:$A$21=hdd_orders!B3874)*(hdd_products!$H$2:$H$21=hdd_orders!F3874),0))</f>
        <v>170.85</v>
      </c>
      <c r="V3874" s="6" t="b">
        <f t="shared" si="302"/>
        <v>1</v>
      </c>
      <c r="W3874" s="4">
        <f t="shared" si="303"/>
        <v>170.85</v>
      </c>
      <c r="X3874" s="6" t="b">
        <f t="shared" si="304"/>
        <v>1</v>
      </c>
      <c r="AD3874" s="52"/>
    </row>
    <row r="3875" spans="1:30" x14ac:dyDescent="0.45">
      <c r="A3875" s="4">
        <v>3873</v>
      </c>
      <c r="B3875">
        <v>1005</v>
      </c>
      <c r="C3875">
        <v>65529</v>
      </c>
      <c r="D3875" t="str">
        <f>_xlfn.XLOOKUP(C3875,customer_table!$A$2:$A$4869,customer_table!$B$2:$B$4869)</f>
        <v>Enterprise</v>
      </c>
      <c r="E3875">
        <v>1</v>
      </c>
      <c r="F3875">
        <v>204.55</v>
      </c>
      <c r="G3875">
        <v>204.55</v>
      </c>
      <c r="H3875">
        <v>0</v>
      </c>
      <c r="I3875">
        <v>16.79</v>
      </c>
      <c r="J3875" s="5">
        <v>45529</v>
      </c>
      <c r="K3875" s="5">
        <v>45531</v>
      </c>
      <c r="L3875" t="s">
        <v>4889</v>
      </c>
      <c r="M3875" t="s">
        <v>4877</v>
      </c>
      <c r="N3875" t="s">
        <v>4876</v>
      </c>
      <c r="O3875" t="s">
        <v>4875</v>
      </c>
      <c r="P3875" t="s">
        <v>4884</v>
      </c>
      <c r="Q3875" s="4">
        <f>_xlfn.XLOOKUP(C3875,customer_table!$A$2:$A$4947,customer_table!$A$2:$A$4947)</f>
        <v>65529</v>
      </c>
      <c r="R3875" t="str">
        <f>_xlfn.XLOOKUP(D3875,customer_table!$B$2:$B$4947,customer_table!$B$2:$B$4947)</f>
        <v>Enterprise</v>
      </c>
      <c r="S3875" s="4" t="b">
        <f t="shared" si="300"/>
        <v>1</v>
      </c>
      <c r="T3875" s="6" t="b">
        <f t="shared" si="301"/>
        <v>1</v>
      </c>
      <c r="U3875" cm="1">
        <f t="array" ref="U3875">INDEX(hdd_products!$H$2:$H$21,MATCH(1,(hdd_products!$A$2:$A$21=hdd_orders!B3875)*(hdd_products!$H$2:$H$21=hdd_orders!F3875),0))</f>
        <v>204.55</v>
      </c>
      <c r="V3875" s="6" t="b">
        <f t="shared" si="302"/>
        <v>1</v>
      </c>
      <c r="W3875" s="4">
        <f t="shared" si="303"/>
        <v>204.55</v>
      </c>
      <c r="X3875" s="6" t="b">
        <f t="shared" si="304"/>
        <v>1</v>
      </c>
      <c r="AD3875" s="52"/>
    </row>
    <row r="3876" spans="1:30" x14ac:dyDescent="0.45">
      <c r="A3876" s="4">
        <v>3874</v>
      </c>
      <c r="B3876">
        <v>1004</v>
      </c>
      <c r="C3876">
        <v>98250</v>
      </c>
      <c r="D3876" t="str">
        <f>_xlfn.XLOOKUP(C3876,customer_table!$A$2:$A$4869,customer_table!$B$2:$B$4869)</f>
        <v>Small Business</v>
      </c>
      <c r="E3876">
        <v>1</v>
      </c>
      <c r="F3876">
        <v>170.85</v>
      </c>
      <c r="G3876">
        <v>170.85</v>
      </c>
      <c r="H3876">
        <v>0</v>
      </c>
      <c r="I3876">
        <v>16.559999999999999</v>
      </c>
      <c r="J3876" s="5">
        <v>45629</v>
      </c>
      <c r="K3876" s="5">
        <v>45631</v>
      </c>
      <c r="L3876" t="s">
        <v>4890</v>
      </c>
      <c r="M3876" t="s">
        <v>4877</v>
      </c>
      <c r="N3876" t="s">
        <v>4892</v>
      </c>
      <c r="O3876" t="s">
        <v>4875</v>
      </c>
      <c r="P3876" t="s">
        <v>4884</v>
      </c>
      <c r="Q3876" s="4">
        <f>_xlfn.XLOOKUP(C3876,customer_table!$A$2:$A$4947,customer_table!$A$2:$A$4947)</f>
        <v>98250</v>
      </c>
      <c r="R3876" t="str">
        <f>_xlfn.XLOOKUP(D3876,customer_table!$B$2:$B$4947,customer_table!$B$2:$B$4947)</f>
        <v>Small Business</v>
      </c>
      <c r="S3876" s="4" t="b">
        <f t="shared" si="300"/>
        <v>1</v>
      </c>
      <c r="T3876" s="6" t="b">
        <f t="shared" si="301"/>
        <v>1</v>
      </c>
      <c r="U3876" cm="1">
        <f t="array" ref="U3876">INDEX(hdd_products!$H$2:$H$21,MATCH(1,(hdd_products!$A$2:$A$21=hdd_orders!B3876)*(hdd_products!$H$2:$H$21=hdd_orders!F3876),0))</f>
        <v>170.85</v>
      </c>
      <c r="V3876" s="6" t="b">
        <f t="shared" si="302"/>
        <v>1</v>
      </c>
      <c r="W3876" s="4">
        <f t="shared" si="303"/>
        <v>170.85</v>
      </c>
      <c r="X3876" s="6" t="b">
        <f t="shared" si="304"/>
        <v>1</v>
      </c>
      <c r="AD3876" s="52"/>
    </row>
    <row r="3877" spans="1:30" x14ac:dyDescent="0.45">
      <c r="A3877" s="4">
        <v>3875</v>
      </c>
      <c r="B3877">
        <v>1007</v>
      </c>
      <c r="C3877">
        <v>11629</v>
      </c>
      <c r="D3877" t="str">
        <f>_xlfn.XLOOKUP(C3877,customer_table!$A$2:$A$4869,customer_table!$B$2:$B$4869)</f>
        <v>Consumer</v>
      </c>
      <c r="E3877">
        <v>2</v>
      </c>
      <c r="F3877">
        <v>415.57</v>
      </c>
      <c r="G3877">
        <v>831.14</v>
      </c>
      <c r="H3877">
        <v>0</v>
      </c>
      <c r="I3877">
        <v>11.22</v>
      </c>
      <c r="J3877" s="5">
        <v>45393</v>
      </c>
      <c r="K3877" s="5">
        <v>45400</v>
      </c>
      <c r="L3877" t="s">
        <v>4885</v>
      </c>
      <c r="M3877" t="s">
        <v>4896</v>
      </c>
      <c r="N3877" t="s">
        <v>4876</v>
      </c>
      <c r="O3877" t="s">
        <v>4880</v>
      </c>
      <c r="P3877" t="s">
        <v>4879</v>
      </c>
      <c r="Q3877" s="4">
        <f>_xlfn.XLOOKUP(C3877,customer_table!$A$2:$A$4947,customer_table!$A$2:$A$4947)</f>
        <v>11629</v>
      </c>
      <c r="R3877" t="str">
        <f>_xlfn.XLOOKUP(D3877,customer_table!$B$2:$B$4947,customer_table!$B$2:$B$4947)</f>
        <v>Consumer</v>
      </c>
      <c r="S3877" s="4" t="b">
        <f t="shared" si="300"/>
        <v>1</v>
      </c>
      <c r="T3877" s="6" t="b">
        <f t="shared" si="301"/>
        <v>1</v>
      </c>
      <c r="U3877" cm="1">
        <f t="array" ref="U3877">INDEX(hdd_products!$H$2:$H$21,MATCH(1,(hdd_products!$A$2:$A$21=hdd_orders!B3877)*(hdd_products!$H$2:$H$21=hdd_orders!F3877),0))</f>
        <v>415.57</v>
      </c>
      <c r="V3877" s="6" t="b">
        <f t="shared" si="302"/>
        <v>1</v>
      </c>
      <c r="W3877" s="4">
        <f t="shared" si="303"/>
        <v>831.14</v>
      </c>
      <c r="X3877" s="6" t="b">
        <f t="shared" si="304"/>
        <v>1</v>
      </c>
      <c r="AD3877" s="52"/>
    </row>
    <row r="3878" spans="1:30" x14ac:dyDescent="0.45">
      <c r="A3878" s="4">
        <v>3876</v>
      </c>
      <c r="B3878">
        <v>1014</v>
      </c>
      <c r="C3878">
        <v>67052</v>
      </c>
      <c r="D3878" t="str">
        <f>_xlfn.XLOOKUP(C3878,customer_table!$A$2:$A$4869,customer_table!$B$2:$B$4869)</f>
        <v>Enterprise</v>
      </c>
      <c r="E3878">
        <v>1</v>
      </c>
      <c r="F3878">
        <v>686.52</v>
      </c>
      <c r="G3878">
        <v>686.52</v>
      </c>
      <c r="H3878">
        <v>0</v>
      </c>
      <c r="I3878">
        <v>8.18</v>
      </c>
      <c r="J3878" s="5">
        <v>45436</v>
      </c>
      <c r="K3878" s="5">
        <v>45442</v>
      </c>
      <c r="L3878" t="s">
        <v>4899</v>
      </c>
      <c r="M3878" t="s">
        <v>4881</v>
      </c>
      <c r="N3878" t="s">
        <v>4901</v>
      </c>
      <c r="O3878" t="s">
        <v>4894</v>
      </c>
      <c r="P3878" t="s">
        <v>4874</v>
      </c>
      <c r="Q3878" s="4">
        <f>_xlfn.XLOOKUP(C3878,customer_table!$A$2:$A$4947,customer_table!$A$2:$A$4947)</f>
        <v>67052</v>
      </c>
      <c r="R3878" t="str">
        <f>_xlfn.XLOOKUP(D3878,customer_table!$B$2:$B$4947,customer_table!$B$2:$B$4947)</f>
        <v>Enterprise</v>
      </c>
      <c r="S3878" s="4" t="b">
        <f t="shared" si="300"/>
        <v>1</v>
      </c>
      <c r="T3878" s="6" t="b">
        <f t="shared" si="301"/>
        <v>1</v>
      </c>
      <c r="U3878" cm="1">
        <f t="array" ref="U3878">INDEX(hdd_products!$H$2:$H$21,MATCH(1,(hdd_products!$A$2:$A$21=hdd_orders!B3878)*(hdd_products!$H$2:$H$21=hdd_orders!F3878),0))</f>
        <v>686.52</v>
      </c>
      <c r="V3878" s="6" t="b">
        <f t="shared" si="302"/>
        <v>1</v>
      </c>
      <c r="W3878" s="4">
        <f t="shared" si="303"/>
        <v>686.52</v>
      </c>
      <c r="X3878" s="6" t="b">
        <f t="shared" si="304"/>
        <v>1</v>
      </c>
      <c r="AD3878" s="52"/>
    </row>
    <row r="3879" spans="1:30" x14ac:dyDescent="0.45">
      <c r="A3879" s="4">
        <v>3877</v>
      </c>
      <c r="B3879">
        <v>1002</v>
      </c>
      <c r="C3879">
        <v>47710</v>
      </c>
      <c r="D3879" t="str">
        <f>_xlfn.XLOOKUP(C3879,customer_table!$A$2:$A$4869,customer_table!$B$2:$B$4869)</f>
        <v>Enterprise</v>
      </c>
      <c r="E3879">
        <v>2</v>
      </c>
      <c r="F3879">
        <v>198.26</v>
      </c>
      <c r="G3879">
        <v>396.52</v>
      </c>
      <c r="H3879">
        <v>0</v>
      </c>
      <c r="I3879">
        <v>11.04</v>
      </c>
      <c r="J3879" s="5">
        <v>45342</v>
      </c>
      <c r="K3879" s="5">
        <v>45346</v>
      </c>
      <c r="L3879" t="s">
        <v>4900</v>
      </c>
      <c r="M3879" t="s">
        <v>4896</v>
      </c>
      <c r="N3879" t="s">
        <v>4876</v>
      </c>
      <c r="O3879" t="s">
        <v>4880</v>
      </c>
      <c r="P3879" t="s">
        <v>4884</v>
      </c>
      <c r="Q3879" s="4">
        <f>_xlfn.XLOOKUP(C3879,customer_table!$A$2:$A$4947,customer_table!$A$2:$A$4947)</f>
        <v>47710</v>
      </c>
      <c r="R3879" t="str">
        <f>_xlfn.XLOOKUP(D3879,customer_table!$B$2:$B$4947,customer_table!$B$2:$B$4947)</f>
        <v>Enterprise</v>
      </c>
      <c r="S3879" s="4" t="b">
        <f t="shared" si="300"/>
        <v>1</v>
      </c>
      <c r="T3879" s="6" t="b">
        <f t="shared" si="301"/>
        <v>1</v>
      </c>
      <c r="U3879" cm="1">
        <f t="array" ref="U3879">INDEX(hdd_products!$H$2:$H$21,MATCH(1,(hdd_products!$A$2:$A$21=hdd_orders!B3879)*(hdd_products!$H$2:$H$21=hdd_orders!F3879),0))</f>
        <v>198.26</v>
      </c>
      <c r="V3879" s="6" t="b">
        <f t="shared" si="302"/>
        <v>1</v>
      </c>
      <c r="W3879" s="4">
        <f t="shared" si="303"/>
        <v>396.52</v>
      </c>
      <c r="X3879" s="6" t="b">
        <f t="shared" si="304"/>
        <v>1</v>
      </c>
      <c r="AD3879" s="52"/>
    </row>
    <row r="3880" spans="1:30" x14ac:dyDescent="0.45">
      <c r="A3880" s="4">
        <v>3878</v>
      </c>
      <c r="B3880">
        <v>1004</v>
      </c>
      <c r="C3880">
        <v>60903</v>
      </c>
      <c r="D3880" t="str">
        <f>_xlfn.XLOOKUP(C3880,customer_table!$A$2:$A$4869,customer_table!$B$2:$B$4869)</f>
        <v>Enterprise</v>
      </c>
      <c r="E3880">
        <v>1</v>
      </c>
      <c r="F3880">
        <v>170.85</v>
      </c>
      <c r="G3880">
        <v>170.85</v>
      </c>
      <c r="H3880">
        <v>0</v>
      </c>
      <c r="I3880">
        <v>17.87</v>
      </c>
      <c r="J3880" s="5">
        <v>45383</v>
      </c>
      <c r="K3880" s="5">
        <v>45387</v>
      </c>
      <c r="L3880" t="s">
        <v>4878</v>
      </c>
      <c r="M3880" t="s">
        <v>4881</v>
      </c>
      <c r="N3880" t="s">
        <v>4876</v>
      </c>
      <c r="O3880" t="s">
        <v>4875</v>
      </c>
      <c r="P3880" t="s">
        <v>4891</v>
      </c>
      <c r="Q3880" s="4">
        <f>_xlfn.XLOOKUP(C3880,customer_table!$A$2:$A$4947,customer_table!$A$2:$A$4947)</f>
        <v>60903</v>
      </c>
      <c r="R3880" t="str">
        <f>_xlfn.XLOOKUP(D3880,customer_table!$B$2:$B$4947,customer_table!$B$2:$B$4947)</f>
        <v>Enterprise</v>
      </c>
      <c r="S3880" s="4" t="b">
        <f t="shared" si="300"/>
        <v>1</v>
      </c>
      <c r="T3880" s="6" t="b">
        <f t="shared" si="301"/>
        <v>1</v>
      </c>
      <c r="U3880" cm="1">
        <f t="array" ref="U3880">INDEX(hdd_products!$H$2:$H$21,MATCH(1,(hdd_products!$A$2:$A$21=hdd_orders!B3880)*(hdd_products!$H$2:$H$21=hdd_orders!F3880),0))</f>
        <v>170.85</v>
      </c>
      <c r="V3880" s="6" t="b">
        <f t="shared" si="302"/>
        <v>1</v>
      </c>
      <c r="W3880" s="4">
        <f t="shared" si="303"/>
        <v>170.85</v>
      </c>
      <c r="X3880" s="6" t="b">
        <f t="shared" si="304"/>
        <v>1</v>
      </c>
      <c r="AD3880" s="52"/>
    </row>
    <row r="3881" spans="1:30" x14ac:dyDescent="0.45">
      <c r="A3881" s="4">
        <v>3879</v>
      </c>
      <c r="B3881">
        <v>1005</v>
      </c>
      <c r="C3881">
        <v>37319</v>
      </c>
      <c r="D3881" t="str">
        <f>_xlfn.XLOOKUP(C3881,customer_table!$A$2:$A$4869,customer_table!$B$2:$B$4869)</f>
        <v>Consumer</v>
      </c>
      <c r="E3881">
        <v>1</v>
      </c>
      <c r="F3881">
        <v>204.55</v>
      </c>
      <c r="G3881">
        <v>204.55</v>
      </c>
      <c r="H3881">
        <v>0</v>
      </c>
      <c r="I3881">
        <v>12.08</v>
      </c>
      <c r="J3881" s="5">
        <v>45507</v>
      </c>
      <c r="K3881" s="5">
        <v>45514</v>
      </c>
      <c r="L3881" t="s">
        <v>4882</v>
      </c>
      <c r="M3881" t="s">
        <v>4877</v>
      </c>
      <c r="N3881" t="s">
        <v>4901</v>
      </c>
      <c r="O3881" t="s">
        <v>4880</v>
      </c>
      <c r="P3881" t="s">
        <v>4874</v>
      </c>
      <c r="Q3881" s="4">
        <f>_xlfn.XLOOKUP(C3881,customer_table!$A$2:$A$4947,customer_table!$A$2:$A$4947)</f>
        <v>37319</v>
      </c>
      <c r="R3881" t="str">
        <f>_xlfn.XLOOKUP(D3881,customer_table!$B$2:$B$4947,customer_table!$B$2:$B$4947)</f>
        <v>Consumer</v>
      </c>
      <c r="S3881" s="4" t="b">
        <f t="shared" si="300"/>
        <v>1</v>
      </c>
      <c r="T3881" s="6" t="b">
        <f t="shared" si="301"/>
        <v>1</v>
      </c>
      <c r="U3881" cm="1">
        <f t="array" ref="U3881">INDEX(hdd_products!$H$2:$H$21,MATCH(1,(hdd_products!$A$2:$A$21=hdd_orders!B3881)*(hdd_products!$H$2:$H$21=hdd_orders!F3881),0))</f>
        <v>204.55</v>
      </c>
      <c r="V3881" s="6" t="b">
        <f t="shared" si="302"/>
        <v>1</v>
      </c>
      <c r="W3881" s="4">
        <f t="shared" si="303"/>
        <v>204.55</v>
      </c>
      <c r="X3881" s="6" t="b">
        <f t="shared" si="304"/>
        <v>1</v>
      </c>
      <c r="AD3881" s="52"/>
    </row>
    <row r="3882" spans="1:30" x14ac:dyDescent="0.45">
      <c r="A3882" s="4">
        <v>3880</v>
      </c>
      <c r="B3882">
        <v>1001</v>
      </c>
      <c r="C3882">
        <v>66173</v>
      </c>
      <c r="D3882" t="str">
        <f>_xlfn.XLOOKUP(C3882,customer_table!$A$2:$A$4869,customer_table!$B$2:$B$4869)</f>
        <v>Enterprise</v>
      </c>
      <c r="E3882">
        <v>2</v>
      </c>
      <c r="F3882">
        <v>129.16999999999999</v>
      </c>
      <c r="G3882">
        <v>258.33999999999997</v>
      </c>
      <c r="H3882">
        <v>0</v>
      </c>
      <c r="I3882">
        <v>19.27</v>
      </c>
      <c r="J3882" s="5">
        <v>45611</v>
      </c>
      <c r="K3882" s="5">
        <v>45612</v>
      </c>
      <c r="L3882" t="s">
        <v>4889</v>
      </c>
      <c r="M3882" t="s">
        <v>4877</v>
      </c>
      <c r="N3882" t="s">
        <v>4876</v>
      </c>
      <c r="O3882" t="s">
        <v>4880</v>
      </c>
      <c r="P3882" t="s">
        <v>4884</v>
      </c>
      <c r="Q3882" s="4">
        <f>_xlfn.XLOOKUP(C3882,customer_table!$A$2:$A$4947,customer_table!$A$2:$A$4947)</f>
        <v>66173</v>
      </c>
      <c r="R3882" t="str">
        <f>_xlfn.XLOOKUP(D3882,customer_table!$B$2:$B$4947,customer_table!$B$2:$B$4947)</f>
        <v>Enterprise</v>
      </c>
      <c r="S3882" s="4" t="b">
        <f t="shared" si="300"/>
        <v>1</v>
      </c>
      <c r="T3882" s="6" t="b">
        <f t="shared" si="301"/>
        <v>1</v>
      </c>
      <c r="U3882" cm="1">
        <f t="array" ref="U3882">INDEX(hdd_products!$H$2:$H$21,MATCH(1,(hdd_products!$A$2:$A$21=hdd_orders!B3882)*(hdd_products!$H$2:$H$21=hdd_orders!F3882),0))</f>
        <v>129.16999999999999</v>
      </c>
      <c r="V3882" s="6" t="b">
        <f t="shared" si="302"/>
        <v>1</v>
      </c>
      <c r="W3882" s="4">
        <f t="shared" si="303"/>
        <v>258.33999999999997</v>
      </c>
      <c r="X3882" s="6" t="b">
        <f t="shared" si="304"/>
        <v>1</v>
      </c>
      <c r="AD3882" s="52"/>
    </row>
    <row r="3883" spans="1:30" x14ac:dyDescent="0.45">
      <c r="A3883" s="4">
        <v>3881</v>
      </c>
      <c r="B3883">
        <v>1002</v>
      </c>
      <c r="C3883">
        <v>67852</v>
      </c>
      <c r="D3883" t="str">
        <f>_xlfn.XLOOKUP(C3883,customer_table!$A$2:$A$4869,customer_table!$B$2:$B$4869)</f>
        <v>Enterprise</v>
      </c>
      <c r="E3883">
        <v>1</v>
      </c>
      <c r="F3883">
        <v>198.26</v>
      </c>
      <c r="G3883">
        <v>198.26</v>
      </c>
      <c r="H3883">
        <v>0</v>
      </c>
      <c r="I3883">
        <v>15.52</v>
      </c>
      <c r="J3883" s="5">
        <v>45466</v>
      </c>
      <c r="K3883" s="5">
        <v>45467</v>
      </c>
      <c r="L3883" t="s">
        <v>4890</v>
      </c>
      <c r="M3883" t="s">
        <v>4896</v>
      </c>
      <c r="N3883" t="s">
        <v>4876</v>
      </c>
      <c r="O3883" t="s">
        <v>4894</v>
      </c>
      <c r="P3883" t="s">
        <v>4884</v>
      </c>
      <c r="Q3883" s="4">
        <f>_xlfn.XLOOKUP(C3883,customer_table!$A$2:$A$4947,customer_table!$A$2:$A$4947)</f>
        <v>67852</v>
      </c>
      <c r="R3883" t="str">
        <f>_xlfn.XLOOKUP(D3883,customer_table!$B$2:$B$4947,customer_table!$B$2:$B$4947)</f>
        <v>Enterprise</v>
      </c>
      <c r="S3883" s="4" t="b">
        <f t="shared" si="300"/>
        <v>1</v>
      </c>
      <c r="T3883" s="6" t="b">
        <f t="shared" si="301"/>
        <v>1</v>
      </c>
      <c r="U3883" cm="1">
        <f t="array" ref="U3883">INDEX(hdd_products!$H$2:$H$21,MATCH(1,(hdd_products!$A$2:$A$21=hdd_orders!B3883)*(hdd_products!$H$2:$H$21=hdd_orders!F3883),0))</f>
        <v>198.26</v>
      </c>
      <c r="V3883" s="6" t="b">
        <f t="shared" si="302"/>
        <v>1</v>
      </c>
      <c r="W3883" s="4">
        <f t="shared" si="303"/>
        <v>198.26</v>
      </c>
      <c r="X3883" s="6" t="b">
        <f t="shared" si="304"/>
        <v>1</v>
      </c>
      <c r="AD3883" s="52"/>
    </row>
    <row r="3884" spans="1:30" x14ac:dyDescent="0.45">
      <c r="A3884" s="4">
        <v>3882</v>
      </c>
      <c r="B3884">
        <v>1001</v>
      </c>
      <c r="C3884">
        <v>34744</v>
      </c>
      <c r="D3884" t="str">
        <f>_xlfn.XLOOKUP(C3884,customer_table!$A$2:$A$4869,customer_table!$B$2:$B$4869)</f>
        <v>Enterprise</v>
      </c>
      <c r="E3884">
        <v>1</v>
      </c>
      <c r="F3884">
        <v>129.16999999999999</v>
      </c>
      <c r="G3884">
        <v>129.16999999999999</v>
      </c>
      <c r="H3884">
        <v>0</v>
      </c>
      <c r="I3884">
        <v>8.5299999999999994</v>
      </c>
      <c r="J3884" s="5">
        <v>45545</v>
      </c>
      <c r="K3884" s="5">
        <v>45550</v>
      </c>
      <c r="L3884" t="s">
        <v>4902</v>
      </c>
      <c r="M3884" t="s">
        <v>4896</v>
      </c>
      <c r="N3884" t="s">
        <v>4876</v>
      </c>
      <c r="O3884" t="s">
        <v>4894</v>
      </c>
      <c r="P3884" t="s">
        <v>4886</v>
      </c>
      <c r="Q3884" s="4">
        <f>_xlfn.XLOOKUP(C3884,customer_table!$A$2:$A$4947,customer_table!$A$2:$A$4947)</f>
        <v>34744</v>
      </c>
      <c r="R3884" t="str">
        <f>_xlfn.XLOOKUP(D3884,customer_table!$B$2:$B$4947,customer_table!$B$2:$B$4947)</f>
        <v>Enterprise</v>
      </c>
      <c r="S3884" s="4" t="b">
        <f t="shared" si="300"/>
        <v>1</v>
      </c>
      <c r="T3884" s="6" t="b">
        <f t="shared" si="301"/>
        <v>1</v>
      </c>
      <c r="U3884" cm="1">
        <f t="array" ref="U3884">INDEX(hdd_products!$H$2:$H$21,MATCH(1,(hdd_products!$A$2:$A$21=hdd_orders!B3884)*(hdd_products!$H$2:$H$21=hdd_orders!F3884),0))</f>
        <v>129.16999999999999</v>
      </c>
      <c r="V3884" s="6" t="b">
        <f t="shared" si="302"/>
        <v>1</v>
      </c>
      <c r="W3884" s="4">
        <f t="shared" si="303"/>
        <v>129.16999999999999</v>
      </c>
      <c r="X3884" s="6" t="b">
        <f t="shared" si="304"/>
        <v>1</v>
      </c>
      <c r="AD3884" s="52"/>
    </row>
    <row r="3885" spans="1:30" x14ac:dyDescent="0.45">
      <c r="A3885" s="4">
        <v>3883</v>
      </c>
      <c r="B3885">
        <v>1006</v>
      </c>
      <c r="C3885">
        <v>38730</v>
      </c>
      <c r="D3885" t="str">
        <f>_xlfn.XLOOKUP(C3885,customer_table!$A$2:$A$4869,customer_table!$B$2:$B$4869)</f>
        <v>Consumer</v>
      </c>
      <c r="E3885">
        <v>2</v>
      </c>
      <c r="F3885">
        <v>307.20999999999998</v>
      </c>
      <c r="G3885">
        <v>614.41999999999996</v>
      </c>
      <c r="H3885">
        <v>0</v>
      </c>
      <c r="I3885">
        <v>9.85</v>
      </c>
      <c r="J3885" s="5">
        <v>45313</v>
      </c>
      <c r="K3885" s="5">
        <v>45315</v>
      </c>
      <c r="L3885" t="s">
        <v>4897</v>
      </c>
      <c r="M3885" t="s">
        <v>4877</v>
      </c>
      <c r="N3885" t="s">
        <v>4876</v>
      </c>
      <c r="O3885" t="s">
        <v>4894</v>
      </c>
      <c r="P3885" t="s">
        <v>4888</v>
      </c>
      <c r="Q3885" s="4">
        <f>_xlfn.XLOOKUP(C3885,customer_table!$A$2:$A$4947,customer_table!$A$2:$A$4947)</f>
        <v>38730</v>
      </c>
      <c r="R3885" t="str">
        <f>_xlfn.XLOOKUP(D3885,customer_table!$B$2:$B$4947,customer_table!$B$2:$B$4947)</f>
        <v>Consumer</v>
      </c>
      <c r="S3885" s="4" t="b">
        <f t="shared" si="300"/>
        <v>1</v>
      </c>
      <c r="T3885" s="6" t="b">
        <f t="shared" si="301"/>
        <v>1</v>
      </c>
      <c r="U3885" cm="1">
        <f t="array" ref="U3885">INDEX(hdd_products!$H$2:$H$21,MATCH(1,(hdd_products!$A$2:$A$21=hdd_orders!B3885)*(hdd_products!$H$2:$H$21=hdd_orders!F3885),0))</f>
        <v>307.20999999999998</v>
      </c>
      <c r="V3885" s="6" t="b">
        <f t="shared" si="302"/>
        <v>1</v>
      </c>
      <c r="W3885" s="4">
        <f t="shared" si="303"/>
        <v>614.41999999999996</v>
      </c>
      <c r="X3885" s="6" t="b">
        <f t="shared" si="304"/>
        <v>1</v>
      </c>
      <c r="AD3885" s="52"/>
    </row>
    <row r="3886" spans="1:30" x14ac:dyDescent="0.45">
      <c r="A3886" s="4">
        <v>3884</v>
      </c>
      <c r="B3886">
        <v>1002</v>
      </c>
      <c r="C3886">
        <v>32048</v>
      </c>
      <c r="D3886" t="str">
        <f>_xlfn.XLOOKUP(C3886,customer_table!$A$2:$A$4869,customer_table!$B$2:$B$4869)</f>
        <v>Enterprise</v>
      </c>
      <c r="E3886">
        <v>1</v>
      </c>
      <c r="F3886">
        <v>198.26</v>
      </c>
      <c r="G3886">
        <v>198.26</v>
      </c>
      <c r="H3886">
        <v>0</v>
      </c>
      <c r="I3886">
        <v>11.3</v>
      </c>
      <c r="J3886" s="5">
        <v>45428</v>
      </c>
      <c r="K3886" s="5">
        <v>45429</v>
      </c>
      <c r="L3886" t="s">
        <v>4897</v>
      </c>
      <c r="M3886" t="s">
        <v>4881</v>
      </c>
      <c r="N3886" t="s">
        <v>4892</v>
      </c>
      <c r="O3886" t="s">
        <v>4880</v>
      </c>
      <c r="P3886" t="s">
        <v>4886</v>
      </c>
      <c r="Q3886" s="4">
        <f>_xlfn.XLOOKUP(C3886,customer_table!$A$2:$A$4947,customer_table!$A$2:$A$4947)</f>
        <v>32048</v>
      </c>
      <c r="R3886" t="str">
        <f>_xlfn.XLOOKUP(D3886,customer_table!$B$2:$B$4947,customer_table!$B$2:$B$4947)</f>
        <v>Enterprise</v>
      </c>
      <c r="S3886" s="4" t="b">
        <f t="shared" si="300"/>
        <v>1</v>
      </c>
      <c r="T3886" s="6" t="b">
        <f t="shared" si="301"/>
        <v>1</v>
      </c>
      <c r="U3886" cm="1">
        <f t="array" ref="U3886">INDEX(hdd_products!$H$2:$H$21,MATCH(1,(hdd_products!$A$2:$A$21=hdd_orders!B3886)*(hdd_products!$H$2:$H$21=hdd_orders!F3886),0))</f>
        <v>198.26</v>
      </c>
      <c r="V3886" s="6" t="b">
        <f t="shared" si="302"/>
        <v>1</v>
      </c>
      <c r="W3886" s="4">
        <f t="shared" si="303"/>
        <v>198.26</v>
      </c>
      <c r="X3886" s="6" t="b">
        <f t="shared" si="304"/>
        <v>1</v>
      </c>
      <c r="AD3886" s="52"/>
    </row>
    <row r="3887" spans="1:30" x14ac:dyDescent="0.45">
      <c r="A3887" s="4">
        <v>3885</v>
      </c>
      <c r="B3887">
        <v>1007</v>
      </c>
      <c r="C3887">
        <v>60950</v>
      </c>
      <c r="D3887" t="str">
        <f>_xlfn.XLOOKUP(C3887,customer_table!$A$2:$A$4869,customer_table!$B$2:$B$4869)</f>
        <v>Enterprise</v>
      </c>
      <c r="E3887">
        <v>1</v>
      </c>
      <c r="F3887">
        <v>415.57</v>
      </c>
      <c r="G3887">
        <v>415.57</v>
      </c>
      <c r="H3887">
        <v>0</v>
      </c>
      <c r="I3887">
        <v>9.58</v>
      </c>
      <c r="J3887" s="5">
        <v>45463</v>
      </c>
      <c r="K3887" s="5">
        <v>45470</v>
      </c>
      <c r="L3887" t="s">
        <v>4897</v>
      </c>
      <c r="M3887" t="s">
        <v>4877</v>
      </c>
      <c r="N3887" t="s">
        <v>4876</v>
      </c>
      <c r="O3887" t="s">
        <v>4894</v>
      </c>
      <c r="P3887" t="s">
        <v>4891</v>
      </c>
      <c r="Q3887" s="4">
        <f>_xlfn.XLOOKUP(C3887,customer_table!$A$2:$A$4947,customer_table!$A$2:$A$4947)</f>
        <v>60950</v>
      </c>
      <c r="R3887" t="str">
        <f>_xlfn.XLOOKUP(D3887,customer_table!$B$2:$B$4947,customer_table!$B$2:$B$4947)</f>
        <v>Enterprise</v>
      </c>
      <c r="S3887" s="4" t="b">
        <f t="shared" si="300"/>
        <v>1</v>
      </c>
      <c r="T3887" s="6" t="b">
        <f t="shared" si="301"/>
        <v>1</v>
      </c>
      <c r="U3887" cm="1">
        <f t="array" ref="U3887">INDEX(hdd_products!$H$2:$H$21,MATCH(1,(hdd_products!$A$2:$A$21=hdd_orders!B3887)*(hdd_products!$H$2:$H$21=hdd_orders!F3887),0))</f>
        <v>415.57</v>
      </c>
      <c r="V3887" s="6" t="b">
        <f t="shared" si="302"/>
        <v>1</v>
      </c>
      <c r="W3887" s="4">
        <f t="shared" si="303"/>
        <v>415.57</v>
      </c>
      <c r="X3887" s="6" t="b">
        <f t="shared" si="304"/>
        <v>1</v>
      </c>
      <c r="AD3887" s="52"/>
    </row>
    <row r="3888" spans="1:30" x14ac:dyDescent="0.45">
      <c r="A3888" s="4">
        <v>3886</v>
      </c>
      <c r="B3888">
        <v>1001</v>
      </c>
      <c r="C3888">
        <v>48459</v>
      </c>
      <c r="D3888" t="str">
        <f>_xlfn.XLOOKUP(C3888,customer_table!$A$2:$A$4869,customer_table!$B$2:$B$4869)</f>
        <v>Small Business</v>
      </c>
      <c r="E3888">
        <v>1</v>
      </c>
      <c r="F3888">
        <v>129.16999999999999</v>
      </c>
      <c r="G3888">
        <v>129.16999999999999</v>
      </c>
      <c r="H3888">
        <v>0</v>
      </c>
      <c r="I3888">
        <v>10.07</v>
      </c>
      <c r="J3888" s="5">
        <v>45297</v>
      </c>
      <c r="K3888" s="5">
        <v>45299</v>
      </c>
      <c r="L3888" t="s">
        <v>4897</v>
      </c>
      <c r="M3888" t="s">
        <v>4881</v>
      </c>
      <c r="N3888" t="s">
        <v>4892</v>
      </c>
      <c r="O3888" t="s">
        <v>4880</v>
      </c>
      <c r="P3888" t="s">
        <v>4891</v>
      </c>
      <c r="Q3888" s="4">
        <f>_xlfn.XLOOKUP(C3888,customer_table!$A$2:$A$4947,customer_table!$A$2:$A$4947)</f>
        <v>48459</v>
      </c>
      <c r="R3888" t="str">
        <f>_xlfn.XLOOKUP(D3888,customer_table!$B$2:$B$4947,customer_table!$B$2:$B$4947)</f>
        <v>Small Business</v>
      </c>
      <c r="S3888" s="4" t="b">
        <f t="shared" si="300"/>
        <v>1</v>
      </c>
      <c r="T3888" s="6" t="b">
        <f t="shared" si="301"/>
        <v>1</v>
      </c>
      <c r="U3888" cm="1">
        <f t="array" ref="U3888">INDEX(hdd_products!$H$2:$H$21,MATCH(1,(hdd_products!$A$2:$A$21=hdd_orders!B3888)*(hdd_products!$H$2:$H$21=hdd_orders!F3888),0))</f>
        <v>129.16999999999999</v>
      </c>
      <c r="V3888" s="6" t="b">
        <f t="shared" si="302"/>
        <v>1</v>
      </c>
      <c r="W3888" s="4">
        <f t="shared" si="303"/>
        <v>129.16999999999999</v>
      </c>
      <c r="X3888" s="6" t="b">
        <f t="shared" si="304"/>
        <v>1</v>
      </c>
      <c r="AD3888" s="52"/>
    </row>
    <row r="3889" spans="1:30" x14ac:dyDescent="0.45">
      <c r="A3889" s="4">
        <v>3887</v>
      </c>
      <c r="B3889">
        <v>1007</v>
      </c>
      <c r="C3889">
        <v>64790</v>
      </c>
      <c r="D3889" t="str">
        <f>_xlfn.XLOOKUP(C3889,customer_table!$A$2:$A$4869,customer_table!$B$2:$B$4869)</f>
        <v>Small Business</v>
      </c>
      <c r="E3889">
        <v>1</v>
      </c>
      <c r="F3889">
        <v>415.57</v>
      </c>
      <c r="G3889">
        <v>415.57</v>
      </c>
      <c r="H3889">
        <v>0</v>
      </c>
      <c r="I3889">
        <v>14.27</v>
      </c>
      <c r="J3889" s="5">
        <v>45485</v>
      </c>
      <c r="K3889" s="5">
        <v>45492</v>
      </c>
      <c r="L3889" t="s">
        <v>4882</v>
      </c>
      <c r="M3889" t="s">
        <v>4877</v>
      </c>
      <c r="N3889" t="s">
        <v>4876</v>
      </c>
      <c r="O3889" t="s">
        <v>4880</v>
      </c>
      <c r="P3889" t="s">
        <v>4891</v>
      </c>
      <c r="Q3889" s="4">
        <f>_xlfn.XLOOKUP(C3889,customer_table!$A$2:$A$4947,customer_table!$A$2:$A$4947)</f>
        <v>64790</v>
      </c>
      <c r="R3889" t="str">
        <f>_xlfn.XLOOKUP(D3889,customer_table!$B$2:$B$4947,customer_table!$B$2:$B$4947)</f>
        <v>Small Business</v>
      </c>
      <c r="S3889" s="4" t="b">
        <f t="shared" si="300"/>
        <v>1</v>
      </c>
      <c r="T3889" s="6" t="b">
        <f t="shared" si="301"/>
        <v>1</v>
      </c>
      <c r="U3889" cm="1">
        <f t="array" ref="U3889">INDEX(hdd_products!$H$2:$H$21,MATCH(1,(hdd_products!$A$2:$A$21=hdd_orders!B3889)*(hdd_products!$H$2:$H$21=hdd_orders!F3889),0))</f>
        <v>415.57</v>
      </c>
      <c r="V3889" s="6" t="b">
        <f t="shared" si="302"/>
        <v>1</v>
      </c>
      <c r="W3889" s="4">
        <f t="shared" si="303"/>
        <v>415.57</v>
      </c>
      <c r="X3889" s="6" t="b">
        <f t="shared" si="304"/>
        <v>1</v>
      </c>
      <c r="AD3889" s="52"/>
    </row>
    <row r="3890" spans="1:30" x14ac:dyDescent="0.45">
      <c r="A3890" s="4">
        <v>3888</v>
      </c>
      <c r="B3890">
        <v>1002</v>
      </c>
      <c r="C3890">
        <v>77596</v>
      </c>
      <c r="D3890" t="str">
        <f>_xlfn.XLOOKUP(C3890,customer_table!$A$2:$A$4869,customer_table!$B$2:$B$4869)</f>
        <v>Small Business</v>
      </c>
      <c r="E3890">
        <v>1</v>
      </c>
      <c r="F3890">
        <v>198.26</v>
      </c>
      <c r="G3890">
        <v>198.26</v>
      </c>
      <c r="H3890">
        <v>0</v>
      </c>
      <c r="I3890">
        <v>16.68</v>
      </c>
      <c r="J3890" s="5">
        <v>45644</v>
      </c>
      <c r="K3890" s="5">
        <v>45648</v>
      </c>
      <c r="L3890" t="s">
        <v>4889</v>
      </c>
      <c r="M3890" t="s">
        <v>4898</v>
      </c>
      <c r="N3890" t="s">
        <v>4876</v>
      </c>
      <c r="O3890" t="s">
        <v>4880</v>
      </c>
      <c r="P3890" t="s">
        <v>4888</v>
      </c>
      <c r="Q3890" s="4">
        <f>_xlfn.XLOOKUP(C3890,customer_table!$A$2:$A$4947,customer_table!$A$2:$A$4947)</f>
        <v>77596</v>
      </c>
      <c r="R3890" t="str">
        <f>_xlfn.XLOOKUP(D3890,customer_table!$B$2:$B$4947,customer_table!$B$2:$B$4947)</f>
        <v>Small Business</v>
      </c>
      <c r="S3890" s="4" t="b">
        <f t="shared" si="300"/>
        <v>1</v>
      </c>
      <c r="T3890" s="6" t="b">
        <f t="shared" si="301"/>
        <v>1</v>
      </c>
      <c r="U3890" cm="1">
        <f t="array" ref="U3890">INDEX(hdd_products!$H$2:$H$21,MATCH(1,(hdd_products!$A$2:$A$21=hdd_orders!B3890)*(hdd_products!$H$2:$H$21=hdd_orders!F3890),0))</f>
        <v>198.26</v>
      </c>
      <c r="V3890" s="6" t="b">
        <f t="shared" si="302"/>
        <v>1</v>
      </c>
      <c r="W3890" s="4">
        <f t="shared" si="303"/>
        <v>198.26</v>
      </c>
      <c r="X3890" s="6" t="b">
        <f t="shared" si="304"/>
        <v>1</v>
      </c>
      <c r="AD3890" s="52"/>
    </row>
    <row r="3891" spans="1:30" x14ac:dyDescent="0.45">
      <c r="A3891" s="4">
        <v>3889</v>
      </c>
      <c r="B3891">
        <v>1006</v>
      </c>
      <c r="C3891">
        <v>10421</v>
      </c>
      <c r="D3891" t="str">
        <f>_xlfn.XLOOKUP(C3891,customer_table!$A$2:$A$4869,customer_table!$B$2:$B$4869)</f>
        <v>Enterprise</v>
      </c>
      <c r="E3891">
        <v>2</v>
      </c>
      <c r="F3891">
        <v>307.20999999999998</v>
      </c>
      <c r="G3891">
        <v>614.41999999999996</v>
      </c>
      <c r="H3891">
        <v>0</v>
      </c>
      <c r="I3891">
        <v>16.04</v>
      </c>
      <c r="J3891" s="5">
        <v>45324</v>
      </c>
      <c r="K3891" s="5">
        <v>45330</v>
      </c>
      <c r="L3891" t="s">
        <v>4878</v>
      </c>
      <c r="M3891" t="s">
        <v>4898</v>
      </c>
      <c r="N3891" t="s">
        <v>4876</v>
      </c>
      <c r="O3891" t="s">
        <v>4880</v>
      </c>
      <c r="P3891" t="s">
        <v>4891</v>
      </c>
      <c r="Q3891" s="4">
        <f>_xlfn.XLOOKUP(C3891,customer_table!$A$2:$A$4947,customer_table!$A$2:$A$4947)</f>
        <v>10421</v>
      </c>
      <c r="R3891" t="str">
        <f>_xlfn.XLOOKUP(D3891,customer_table!$B$2:$B$4947,customer_table!$B$2:$B$4947)</f>
        <v>Enterprise</v>
      </c>
      <c r="S3891" s="4" t="b">
        <f t="shared" si="300"/>
        <v>1</v>
      </c>
      <c r="T3891" s="6" t="b">
        <f t="shared" si="301"/>
        <v>1</v>
      </c>
      <c r="U3891" cm="1">
        <f t="array" ref="U3891">INDEX(hdd_products!$H$2:$H$21,MATCH(1,(hdd_products!$A$2:$A$21=hdd_orders!B3891)*(hdd_products!$H$2:$H$21=hdd_orders!F3891),0))</f>
        <v>307.20999999999998</v>
      </c>
      <c r="V3891" s="6" t="b">
        <f t="shared" si="302"/>
        <v>1</v>
      </c>
      <c r="W3891" s="4">
        <f t="shared" si="303"/>
        <v>614.41999999999996</v>
      </c>
      <c r="X3891" s="6" t="b">
        <f t="shared" si="304"/>
        <v>1</v>
      </c>
      <c r="AD3891" s="52"/>
    </row>
    <row r="3892" spans="1:30" x14ac:dyDescent="0.45">
      <c r="A3892" s="4">
        <v>3890</v>
      </c>
      <c r="B3892">
        <v>1014</v>
      </c>
      <c r="C3892">
        <v>73138</v>
      </c>
      <c r="D3892" t="str">
        <f>_xlfn.XLOOKUP(C3892,customer_table!$A$2:$A$4869,customer_table!$B$2:$B$4869)</f>
        <v>Consumer</v>
      </c>
      <c r="E3892">
        <v>3</v>
      </c>
      <c r="F3892">
        <v>686.52</v>
      </c>
      <c r="G3892">
        <v>2059.56</v>
      </c>
      <c r="H3892">
        <v>0</v>
      </c>
      <c r="I3892">
        <v>14.65</v>
      </c>
      <c r="J3892" s="5">
        <v>45464</v>
      </c>
      <c r="K3892" s="5">
        <v>45470</v>
      </c>
      <c r="L3892" t="s">
        <v>4882</v>
      </c>
      <c r="M3892" t="s">
        <v>4877</v>
      </c>
      <c r="N3892" t="s">
        <v>4876</v>
      </c>
      <c r="O3892" t="s">
        <v>4880</v>
      </c>
      <c r="P3892" t="s">
        <v>4879</v>
      </c>
      <c r="Q3892" s="4">
        <f>_xlfn.XLOOKUP(C3892,customer_table!$A$2:$A$4947,customer_table!$A$2:$A$4947)</f>
        <v>73138</v>
      </c>
      <c r="R3892" t="str">
        <f>_xlfn.XLOOKUP(D3892,customer_table!$B$2:$B$4947,customer_table!$B$2:$B$4947)</f>
        <v>Consumer</v>
      </c>
      <c r="S3892" s="4" t="b">
        <f t="shared" si="300"/>
        <v>1</v>
      </c>
      <c r="T3892" s="6" t="b">
        <f t="shared" si="301"/>
        <v>1</v>
      </c>
      <c r="U3892" cm="1">
        <f t="array" ref="U3892">INDEX(hdd_products!$H$2:$H$21,MATCH(1,(hdd_products!$A$2:$A$21=hdd_orders!B3892)*(hdd_products!$H$2:$H$21=hdd_orders!F3892),0))</f>
        <v>686.52</v>
      </c>
      <c r="V3892" s="6" t="b">
        <f t="shared" si="302"/>
        <v>1</v>
      </c>
      <c r="W3892" s="4">
        <f t="shared" si="303"/>
        <v>2059.56</v>
      </c>
      <c r="X3892" s="6" t="b">
        <f t="shared" si="304"/>
        <v>1</v>
      </c>
      <c r="AD3892" s="52"/>
    </row>
    <row r="3893" spans="1:30" x14ac:dyDescent="0.45">
      <c r="A3893" s="4">
        <v>3891</v>
      </c>
      <c r="B3893">
        <v>1001</v>
      </c>
      <c r="C3893">
        <v>52111</v>
      </c>
      <c r="D3893" t="str">
        <f>_xlfn.XLOOKUP(C3893,customer_table!$A$2:$A$4869,customer_table!$B$2:$B$4869)</f>
        <v>Small Business</v>
      </c>
      <c r="E3893">
        <v>2</v>
      </c>
      <c r="F3893">
        <v>129.16999999999999</v>
      </c>
      <c r="G3893">
        <v>258.33999999999997</v>
      </c>
      <c r="H3893">
        <v>0</v>
      </c>
      <c r="I3893">
        <v>9.83</v>
      </c>
      <c r="J3893" s="5">
        <v>45492</v>
      </c>
      <c r="K3893" s="5">
        <v>45498</v>
      </c>
      <c r="L3893" t="s">
        <v>4897</v>
      </c>
      <c r="M3893" t="s">
        <v>4898</v>
      </c>
      <c r="N3893" t="s">
        <v>4876</v>
      </c>
      <c r="O3893" t="s">
        <v>4894</v>
      </c>
      <c r="P3893" t="s">
        <v>4891</v>
      </c>
      <c r="Q3893" s="4">
        <f>_xlfn.XLOOKUP(C3893,customer_table!$A$2:$A$4947,customer_table!$A$2:$A$4947)</f>
        <v>52111</v>
      </c>
      <c r="R3893" t="str">
        <f>_xlfn.XLOOKUP(D3893,customer_table!$B$2:$B$4947,customer_table!$B$2:$B$4947)</f>
        <v>Small Business</v>
      </c>
      <c r="S3893" s="4" t="b">
        <f t="shared" si="300"/>
        <v>1</v>
      </c>
      <c r="T3893" s="6" t="b">
        <f t="shared" si="301"/>
        <v>1</v>
      </c>
      <c r="U3893" cm="1">
        <f t="array" ref="U3893">INDEX(hdd_products!$H$2:$H$21,MATCH(1,(hdd_products!$A$2:$A$21=hdd_orders!B3893)*(hdd_products!$H$2:$H$21=hdd_orders!F3893),0))</f>
        <v>129.16999999999999</v>
      </c>
      <c r="V3893" s="6" t="b">
        <f t="shared" si="302"/>
        <v>1</v>
      </c>
      <c r="W3893" s="4">
        <f t="shared" si="303"/>
        <v>258.33999999999997</v>
      </c>
      <c r="X3893" s="6" t="b">
        <f t="shared" si="304"/>
        <v>1</v>
      </c>
      <c r="AD3893" s="52"/>
    </row>
    <row r="3894" spans="1:30" x14ac:dyDescent="0.45">
      <c r="A3894" s="4">
        <v>3892</v>
      </c>
      <c r="B3894">
        <v>1003</v>
      </c>
      <c r="C3894">
        <v>72515</v>
      </c>
      <c r="D3894" t="str">
        <f>_xlfn.XLOOKUP(C3894,customer_table!$A$2:$A$4869,customer_table!$B$2:$B$4869)</f>
        <v>Enterprise</v>
      </c>
      <c r="E3894">
        <v>2</v>
      </c>
      <c r="F3894">
        <v>95.08</v>
      </c>
      <c r="G3894">
        <v>190.16</v>
      </c>
      <c r="H3894">
        <v>0</v>
      </c>
      <c r="I3894">
        <v>19.11</v>
      </c>
      <c r="J3894" s="5">
        <v>45308</v>
      </c>
      <c r="K3894" s="5">
        <v>45313</v>
      </c>
      <c r="L3894" t="s">
        <v>4889</v>
      </c>
      <c r="M3894" t="s">
        <v>4877</v>
      </c>
      <c r="N3894" t="s">
        <v>4876</v>
      </c>
      <c r="O3894" t="s">
        <v>4880</v>
      </c>
      <c r="P3894" t="s">
        <v>4891</v>
      </c>
      <c r="Q3894" s="4">
        <f>_xlfn.XLOOKUP(C3894,customer_table!$A$2:$A$4947,customer_table!$A$2:$A$4947)</f>
        <v>72515</v>
      </c>
      <c r="R3894" t="str">
        <f>_xlfn.XLOOKUP(D3894,customer_table!$B$2:$B$4947,customer_table!$B$2:$B$4947)</f>
        <v>Enterprise</v>
      </c>
      <c r="S3894" s="4" t="b">
        <f t="shared" si="300"/>
        <v>1</v>
      </c>
      <c r="T3894" s="6" t="b">
        <f t="shared" si="301"/>
        <v>1</v>
      </c>
      <c r="U3894" cm="1">
        <f t="array" ref="U3894">INDEX(hdd_products!$H$2:$H$21,MATCH(1,(hdd_products!$A$2:$A$21=hdd_orders!B3894)*(hdd_products!$H$2:$H$21=hdd_orders!F3894),0))</f>
        <v>95.08</v>
      </c>
      <c r="V3894" s="6" t="b">
        <f t="shared" si="302"/>
        <v>1</v>
      </c>
      <c r="W3894" s="4">
        <f t="shared" si="303"/>
        <v>190.16</v>
      </c>
      <c r="X3894" s="6" t="b">
        <f t="shared" si="304"/>
        <v>1</v>
      </c>
      <c r="AD3894" s="52"/>
    </row>
    <row r="3895" spans="1:30" x14ac:dyDescent="0.45">
      <c r="A3895" s="4">
        <v>3893</v>
      </c>
      <c r="B3895">
        <v>1004</v>
      </c>
      <c r="C3895">
        <v>94874</v>
      </c>
      <c r="D3895" t="str">
        <f>_xlfn.XLOOKUP(C3895,customer_table!$A$2:$A$4869,customer_table!$B$2:$B$4869)</f>
        <v>Enterprise</v>
      </c>
      <c r="E3895">
        <v>4</v>
      </c>
      <c r="F3895">
        <v>170.85</v>
      </c>
      <c r="G3895">
        <v>683.4</v>
      </c>
      <c r="H3895">
        <v>0</v>
      </c>
      <c r="I3895">
        <v>7.75</v>
      </c>
      <c r="J3895" s="5">
        <v>45510</v>
      </c>
      <c r="K3895" s="5">
        <v>45511</v>
      </c>
      <c r="L3895" t="s">
        <v>4902</v>
      </c>
      <c r="M3895" t="s">
        <v>4881</v>
      </c>
      <c r="N3895" t="s">
        <v>4876</v>
      </c>
      <c r="O3895" t="s">
        <v>4880</v>
      </c>
      <c r="P3895" t="s">
        <v>4879</v>
      </c>
      <c r="Q3895" s="4">
        <f>_xlfn.XLOOKUP(C3895,customer_table!$A$2:$A$4947,customer_table!$A$2:$A$4947)</f>
        <v>94874</v>
      </c>
      <c r="R3895" t="str">
        <f>_xlfn.XLOOKUP(D3895,customer_table!$B$2:$B$4947,customer_table!$B$2:$B$4947)</f>
        <v>Enterprise</v>
      </c>
      <c r="S3895" s="4" t="b">
        <f t="shared" si="300"/>
        <v>1</v>
      </c>
      <c r="T3895" s="6" t="b">
        <f t="shared" si="301"/>
        <v>1</v>
      </c>
      <c r="U3895" cm="1">
        <f t="array" ref="U3895">INDEX(hdd_products!$H$2:$H$21,MATCH(1,(hdd_products!$A$2:$A$21=hdd_orders!B3895)*(hdd_products!$H$2:$H$21=hdd_orders!F3895),0))</f>
        <v>170.85</v>
      </c>
      <c r="V3895" s="6" t="b">
        <f t="shared" si="302"/>
        <v>1</v>
      </c>
      <c r="W3895" s="4">
        <f t="shared" si="303"/>
        <v>683.4</v>
      </c>
      <c r="X3895" s="6" t="b">
        <f t="shared" si="304"/>
        <v>1</v>
      </c>
      <c r="AD3895" s="52"/>
    </row>
    <row r="3896" spans="1:30" x14ac:dyDescent="0.45">
      <c r="A3896" s="4">
        <v>3894</v>
      </c>
      <c r="B3896">
        <v>1010</v>
      </c>
      <c r="C3896">
        <v>78491</v>
      </c>
      <c r="D3896" t="str">
        <f>_xlfn.XLOOKUP(C3896,customer_table!$A$2:$A$4869,customer_table!$B$2:$B$4869)</f>
        <v>Consumer</v>
      </c>
      <c r="E3896">
        <v>1</v>
      </c>
      <c r="F3896">
        <v>446.61</v>
      </c>
      <c r="G3896">
        <v>446.61</v>
      </c>
      <c r="H3896">
        <v>0</v>
      </c>
      <c r="I3896">
        <v>14.36</v>
      </c>
      <c r="J3896" s="5">
        <v>45442</v>
      </c>
      <c r="K3896" s="5">
        <v>45444</v>
      </c>
      <c r="L3896" t="s">
        <v>4895</v>
      </c>
      <c r="M3896" t="s">
        <v>4881</v>
      </c>
      <c r="N3896" t="s">
        <v>4892</v>
      </c>
      <c r="O3896" t="s">
        <v>4875</v>
      </c>
      <c r="P3896" t="s">
        <v>4874</v>
      </c>
      <c r="Q3896" s="4">
        <f>_xlfn.XLOOKUP(C3896,customer_table!$A$2:$A$4947,customer_table!$A$2:$A$4947)</f>
        <v>78491</v>
      </c>
      <c r="R3896" t="str">
        <f>_xlfn.XLOOKUP(D3896,customer_table!$B$2:$B$4947,customer_table!$B$2:$B$4947)</f>
        <v>Consumer</v>
      </c>
      <c r="S3896" s="4" t="b">
        <f t="shared" si="300"/>
        <v>1</v>
      </c>
      <c r="T3896" s="6" t="b">
        <f t="shared" si="301"/>
        <v>1</v>
      </c>
      <c r="U3896" cm="1">
        <f t="array" ref="U3896">INDEX(hdd_products!$H$2:$H$21,MATCH(1,(hdd_products!$A$2:$A$21=hdd_orders!B3896)*(hdd_products!$H$2:$H$21=hdd_orders!F3896),0))</f>
        <v>446.61</v>
      </c>
      <c r="V3896" s="6" t="b">
        <f t="shared" si="302"/>
        <v>1</v>
      </c>
      <c r="W3896" s="4">
        <f t="shared" si="303"/>
        <v>446.61</v>
      </c>
      <c r="X3896" s="6" t="b">
        <f t="shared" si="304"/>
        <v>1</v>
      </c>
      <c r="AD3896" s="52"/>
    </row>
    <row r="3897" spans="1:30" x14ac:dyDescent="0.45">
      <c r="A3897" s="4">
        <v>3895</v>
      </c>
      <c r="B3897">
        <v>1009</v>
      </c>
      <c r="C3897">
        <v>20794</v>
      </c>
      <c r="D3897" t="str">
        <f>_xlfn.XLOOKUP(C3897,customer_table!$A$2:$A$4869,customer_table!$B$2:$B$4869)</f>
        <v>Small Business</v>
      </c>
      <c r="E3897">
        <v>1</v>
      </c>
      <c r="F3897">
        <v>185.76</v>
      </c>
      <c r="G3897">
        <v>185.76</v>
      </c>
      <c r="H3897">
        <v>0</v>
      </c>
      <c r="I3897">
        <v>11.17</v>
      </c>
      <c r="J3897" s="5">
        <v>45318</v>
      </c>
      <c r="K3897" s="5">
        <v>45322</v>
      </c>
      <c r="L3897" t="s">
        <v>4897</v>
      </c>
      <c r="M3897" t="s">
        <v>4881</v>
      </c>
      <c r="N3897" t="s">
        <v>4876</v>
      </c>
      <c r="O3897" t="s">
        <v>4880</v>
      </c>
      <c r="P3897" t="s">
        <v>4891</v>
      </c>
      <c r="Q3897" s="4">
        <f>_xlfn.XLOOKUP(C3897,customer_table!$A$2:$A$4947,customer_table!$A$2:$A$4947)</f>
        <v>20794</v>
      </c>
      <c r="R3897" t="str">
        <f>_xlfn.XLOOKUP(D3897,customer_table!$B$2:$B$4947,customer_table!$B$2:$B$4947)</f>
        <v>Small Business</v>
      </c>
      <c r="S3897" s="4" t="b">
        <f t="shared" si="300"/>
        <v>1</v>
      </c>
      <c r="T3897" s="6" t="b">
        <f t="shared" si="301"/>
        <v>1</v>
      </c>
      <c r="U3897" cm="1">
        <f t="array" ref="U3897">INDEX(hdd_products!$H$2:$H$21,MATCH(1,(hdd_products!$A$2:$A$21=hdd_orders!B3897)*(hdd_products!$H$2:$H$21=hdd_orders!F3897),0))</f>
        <v>185.76</v>
      </c>
      <c r="V3897" s="6" t="b">
        <f t="shared" si="302"/>
        <v>1</v>
      </c>
      <c r="W3897" s="4">
        <f t="shared" si="303"/>
        <v>185.76</v>
      </c>
      <c r="X3897" s="6" t="b">
        <f t="shared" si="304"/>
        <v>1</v>
      </c>
      <c r="AD3897" s="52"/>
    </row>
    <row r="3898" spans="1:30" x14ac:dyDescent="0.45">
      <c r="A3898" s="4">
        <v>3896</v>
      </c>
      <c r="B3898">
        <v>1001</v>
      </c>
      <c r="C3898">
        <v>64478</v>
      </c>
      <c r="D3898" t="str">
        <f>_xlfn.XLOOKUP(C3898,customer_table!$A$2:$A$4869,customer_table!$B$2:$B$4869)</f>
        <v>Consumer</v>
      </c>
      <c r="E3898">
        <v>2</v>
      </c>
      <c r="F3898">
        <v>129.16999999999999</v>
      </c>
      <c r="G3898">
        <v>258.33999999999997</v>
      </c>
      <c r="H3898">
        <v>0</v>
      </c>
      <c r="I3898">
        <v>8.69</v>
      </c>
      <c r="J3898" s="5">
        <v>45625</v>
      </c>
      <c r="K3898" s="5">
        <v>45632</v>
      </c>
      <c r="L3898" t="s">
        <v>4899</v>
      </c>
      <c r="M3898" t="s">
        <v>4881</v>
      </c>
      <c r="N3898" t="s">
        <v>4876</v>
      </c>
      <c r="O3898" t="s">
        <v>4880</v>
      </c>
      <c r="P3898" t="s">
        <v>4874</v>
      </c>
      <c r="Q3898" s="4">
        <f>_xlfn.XLOOKUP(C3898,customer_table!$A$2:$A$4947,customer_table!$A$2:$A$4947)</f>
        <v>64478</v>
      </c>
      <c r="R3898" t="str">
        <f>_xlfn.XLOOKUP(D3898,customer_table!$B$2:$B$4947,customer_table!$B$2:$B$4947)</f>
        <v>Consumer</v>
      </c>
      <c r="S3898" s="4" t="b">
        <f t="shared" si="300"/>
        <v>1</v>
      </c>
      <c r="T3898" s="6" t="b">
        <f t="shared" si="301"/>
        <v>1</v>
      </c>
      <c r="U3898" cm="1">
        <f t="array" ref="U3898">INDEX(hdd_products!$H$2:$H$21,MATCH(1,(hdd_products!$A$2:$A$21=hdd_orders!B3898)*(hdd_products!$H$2:$H$21=hdd_orders!F3898),0))</f>
        <v>129.16999999999999</v>
      </c>
      <c r="V3898" s="6" t="b">
        <f t="shared" si="302"/>
        <v>1</v>
      </c>
      <c r="W3898" s="4">
        <f t="shared" si="303"/>
        <v>258.33999999999997</v>
      </c>
      <c r="X3898" s="6" t="b">
        <f t="shared" si="304"/>
        <v>1</v>
      </c>
      <c r="AD3898" s="52"/>
    </row>
    <row r="3899" spans="1:30" x14ac:dyDescent="0.45">
      <c r="A3899" s="4">
        <v>3897</v>
      </c>
      <c r="B3899">
        <v>1001</v>
      </c>
      <c r="C3899">
        <v>40649</v>
      </c>
      <c r="D3899" t="str">
        <f>_xlfn.XLOOKUP(C3899,customer_table!$A$2:$A$4869,customer_table!$B$2:$B$4869)</f>
        <v>Small Business</v>
      </c>
      <c r="E3899">
        <v>1</v>
      </c>
      <c r="F3899">
        <v>129.16999999999999</v>
      </c>
      <c r="G3899">
        <v>129.16999999999999</v>
      </c>
      <c r="H3899">
        <v>0</v>
      </c>
      <c r="I3899">
        <v>15.62</v>
      </c>
      <c r="J3899" s="5">
        <v>45359</v>
      </c>
      <c r="K3899" s="5">
        <v>45365</v>
      </c>
      <c r="L3899" t="s">
        <v>4895</v>
      </c>
      <c r="M3899" t="s">
        <v>4898</v>
      </c>
      <c r="N3899" t="s">
        <v>4876</v>
      </c>
      <c r="O3899" t="s">
        <v>4880</v>
      </c>
      <c r="P3899" t="s">
        <v>4888</v>
      </c>
      <c r="Q3899" s="4">
        <f>_xlfn.XLOOKUP(C3899,customer_table!$A$2:$A$4947,customer_table!$A$2:$A$4947)</f>
        <v>40649</v>
      </c>
      <c r="R3899" t="str">
        <f>_xlfn.XLOOKUP(D3899,customer_table!$B$2:$B$4947,customer_table!$B$2:$B$4947)</f>
        <v>Small Business</v>
      </c>
      <c r="S3899" s="4" t="b">
        <f t="shared" si="300"/>
        <v>1</v>
      </c>
      <c r="T3899" s="6" t="b">
        <f t="shared" si="301"/>
        <v>1</v>
      </c>
      <c r="U3899" cm="1">
        <f t="array" ref="U3899">INDEX(hdd_products!$H$2:$H$21,MATCH(1,(hdd_products!$A$2:$A$21=hdd_orders!B3899)*(hdd_products!$H$2:$H$21=hdd_orders!F3899),0))</f>
        <v>129.16999999999999</v>
      </c>
      <c r="V3899" s="6" t="b">
        <f t="shared" si="302"/>
        <v>1</v>
      </c>
      <c r="W3899" s="4">
        <f t="shared" si="303"/>
        <v>129.16999999999999</v>
      </c>
      <c r="X3899" s="6" t="b">
        <f t="shared" si="304"/>
        <v>1</v>
      </c>
      <c r="AD3899" s="52"/>
    </row>
    <row r="3900" spans="1:30" x14ac:dyDescent="0.45">
      <c r="A3900" s="4">
        <v>3898</v>
      </c>
      <c r="B3900">
        <v>1012</v>
      </c>
      <c r="C3900">
        <v>21420</v>
      </c>
      <c r="D3900" t="str">
        <f>_xlfn.XLOOKUP(C3900,customer_table!$A$2:$A$4869,customer_table!$B$2:$B$4869)</f>
        <v>Consumer</v>
      </c>
      <c r="E3900">
        <v>1</v>
      </c>
      <c r="F3900">
        <v>339.39</v>
      </c>
      <c r="G3900">
        <v>339.39</v>
      </c>
      <c r="H3900">
        <v>0</v>
      </c>
      <c r="I3900">
        <v>16.97</v>
      </c>
      <c r="J3900" s="5">
        <v>45326</v>
      </c>
      <c r="K3900" s="5">
        <v>45329</v>
      </c>
      <c r="L3900" t="s">
        <v>4893</v>
      </c>
      <c r="M3900" t="s">
        <v>4881</v>
      </c>
      <c r="N3900" t="s">
        <v>4903</v>
      </c>
      <c r="O3900" t="s">
        <v>4894</v>
      </c>
      <c r="P3900" t="s">
        <v>4891</v>
      </c>
      <c r="Q3900" s="4">
        <f>_xlfn.XLOOKUP(C3900,customer_table!$A$2:$A$4947,customer_table!$A$2:$A$4947)</f>
        <v>21420</v>
      </c>
      <c r="R3900" t="str">
        <f>_xlfn.XLOOKUP(D3900,customer_table!$B$2:$B$4947,customer_table!$B$2:$B$4947)</f>
        <v>Consumer</v>
      </c>
      <c r="S3900" s="4" t="b">
        <f t="shared" si="300"/>
        <v>1</v>
      </c>
      <c r="T3900" s="6" t="b">
        <f t="shared" si="301"/>
        <v>1</v>
      </c>
      <c r="U3900" cm="1">
        <f t="array" ref="U3900">INDEX(hdd_products!$H$2:$H$21,MATCH(1,(hdd_products!$A$2:$A$21=hdd_orders!B3900)*(hdd_products!$H$2:$H$21=hdd_orders!F3900),0))</f>
        <v>339.39</v>
      </c>
      <c r="V3900" s="6" t="b">
        <f t="shared" si="302"/>
        <v>1</v>
      </c>
      <c r="W3900" s="4">
        <f t="shared" si="303"/>
        <v>339.39</v>
      </c>
      <c r="X3900" s="6" t="b">
        <f t="shared" si="304"/>
        <v>1</v>
      </c>
      <c r="AD3900" s="52"/>
    </row>
    <row r="3901" spans="1:30" x14ac:dyDescent="0.45">
      <c r="A3901" s="4">
        <v>3899</v>
      </c>
      <c r="B3901">
        <v>1005</v>
      </c>
      <c r="C3901">
        <v>17839</v>
      </c>
      <c r="D3901" t="str">
        <f>_xlfn.XLOOKUP(C3901,customer_table!$A$2:$A$4869,customer_table!$B$2:$B$4869)</f>
        <v>Enterprise</v>
      </c>
      <c r="E3901">
        <v>1</v>
      </c>
      <c r="F3901">
        <v>204.55</v>
      </c>
      <c r="G3901">
        <v>204.55</v>
      </c>
      <c r="H3901">
        <v>0</v>
      </c>
      <c r="I3901">
        <v>12.09</v>
      </c>
      <c r="J3901" s="5">
        <v>45603</v>
      </c>
      <c r="K3901" s="5">
        <v>45608</v>
      </c>
      <c r="L3901" t="s">
        <v>4882</v>
      </c>
      <c r="M3901" t="s">
        <v>4898</v>
      </c>
      <c r="N3901" t="s">
        <v>4901</v>
      </c>
      <c r="O3901" t="s">
        <v>4875</v>
      </c>
      <c r="P3901" t="s">
        <v>4886</v>
      </c>
      <c r="Q3901" s="4">
        <f>_xlfn.XLOOKUP(C3901,customer_table!$A$2:$A$4947,customer_table!$A$2:$A$4947)</f>
        <v>17839</v>
      </c>
      <c r="R3901" t="str">
        <f>_xlfn.XLOOKUP(D3901,customer_table!$B$2:$B$4947,customer_table!$B$2:$B$4947)</f>
        <v>Enterprise</v>
      </c>
      <c r="S3901" s="4" t="b">
        <f t="shared" si="300"/>
        <v>1</v>
      </c>
      <c r="T3901" s="6" t="b">
        <f t="shared" si="301"/>
        <v>1</v>
      </c>
      <c r="U3901" cm="1">
        <f t="array" ref="U3901">INDEX(hdd_products!$H$2:$H$21,MATCH(1,(hdd_products!$A$2:$A$21=hdd_orders!B3901)*(hdd_products!$H$2:$H$21=hdd_orders!F3901),0))</f>
        <v>204.55</v>
      </c>
      <c r="V3901" s="6" t="b">
        <f t="shared" si="302"/>
        <v>1</v>
      </c>
      <c r="W3901" s="4">
        <f t="shared" si="303"/>
        <v>204.55</v>
      </c>
      <c r="X3901" s="6" t="b">
        <f t="shared" si="304"/>
        <v>1</v>
      </c>
      <c r="AD3901" s="52"/>
    </row>
    <row r="3902" spans="1:30" x14ac:dyDescent="0.45">
      <c r="A3902" s="4">
        <v>3900</v>
      </c>
      <c r="B3902">
        <v>1009</v>
      </c>
      <c r="C3902">
        <v>24417</v>
      </c>
      <c r="D3902" t="str">
        <f>_xlfn.XLOOKUP(C3902,customer_table!$A$2:$A$4869,customer_table!$B$2:$B$4869)</f>
        <v>Enterprise</v>
      </c>
      <c r="E3902">
        <v>1</v>
      </c>
      <c r="F3902">
        <v>185.76</v>
      </c>
      <c r="G3902">
        <v>185.76</v>
      </c>
      <c r="H3902">
        <v>0</v>
      </c>
      <c r="I3902">
        <v>15.72</v>
      </c>
      <c r="J3902" s="5">
        <v>45648</v>
      </c>
      <c r="K3902" s="5">
        <v>45650</v>
      </c>
      <c r="L3902" t="s">
        <v>4890</v>
      </c>
      <c r="M3902" t="s">
        <v>4877</v>
      </c>
      <c r="N3902" t="s">
        <v>4876</v>
      </c>
      <c r="O3902" t="s">
        <v>4880</v>
      </c>
      <c r="P3902" t="s">
        <v>4884</v>
      </c>
      <c r="Q3902" s="4">
        <f>_xlfn.XLOOKUP(C3902,customer_table!$A$2:$A$4947,customer_table!$A$2:$A$4947)</f>
        <v>24417</v>
      </c>
      <c r="R3902" t="str">
        <f>_xlfn.XLOOKUP(D3902,customer_table!$B$2:$B$4947,customer_table!$B$2:$B$4947)</f>
        <v>Enterprise</v>
      </c>
      <c r="S3902" s="4" t="b">
        <f t="shared" si="300"/>
        <v>1</v>
      </c>
      <c r="T3902" s="6" t="b">
        <f t="shared" si="301"/>
        <v>1</v>
      </c>
      <c r="U3902" cm="1">
        <f t="array" ref="U3902">INDEX(hdd_products!$H$2:$H$21,MATCH(1,(hdd_products!$A$2:$A$21=hdd_orders!B3902)*(hdd_products!$H$2:$H$21=hdd_orders!F3902),0))</f>
        <v>185.76</v>
      </c>
      <c r="V3902" s="6" t="b">
        <f t="shared" si="302"/>
        <v>1</v>
      </c>
      <c r="W3902" s="4">
        <f t="shared" si="303"/>
        <v>185.76</v>
      </c>
      <c r="X3902" s="6" t="b">
        <f t="shared" si="304"/>
        <v>1</v>
      </c>
      <c r="AD3902" s="52"/>
    </row>
    <row r="3903" spans="1:30" x14ac:dyDescent="0.45">
      <c r="A3903" s="4">
        <v>3901</v>
      </c>
      <c r="B3903">
        <v>1004</v>
      </c>
      <c r="C3903">
        <v>95172</v>
      </c>
      <c r="D3903" t="str">
        <f>_xlfn.XLOOKUP(C3903,customer_table!$A$2:$A$4869,customer_table!$B$2:$B$4869)</f>
        <v>Small Business</v>
      </c>
      <c r="E3903">
        <v>3</v>
      </c>
      <c r="F3903">
        <v>170.85</v>
      </c>
      <c r="G3903">
        <v>512.54999999999995</v>
      </c>
      <c r="H3903">
        <v>0</v>
      </c>
      <c r="I3903">
        <v>9.39</v>
      </c>
      <c r="J3903" s="5">
        <v>45463</v>
      </c>
      <c r="K3903" s="5">
        <v>45464</v>
      </c>
      <c r="L3903" t="s">
        <v>4899</v>
      </c>
      <c r="M3903" t="s">
        <v>4877</v>
      </c>
      <c r="N3903" t="s">
        <v>4876</v>
      </c>
      <c r="O3903" t="s">
        <v>4880</v>
      </c>
      <c r="P3903" t="s">
        <v>4891</v>
      </c>
      <c r="Q3903" s="4">
        <f>_xlfn.XLOOKUP(C3903,customer_table!$A$2:$A$4947,customer_table!$A$2:$A$4947)</f>
        <v>95172</v>
      </c>
      <c r="R3903" t="str">
        <f>_xlfn.XLOOKUP(D3903,customer_table!$B$2:$B$4947,customer_table!$B$2:$B$4947)</f>
        <v>Small Business</v>
      </c>
      <c r="S3903" s="4" t="b">
        <f t="shared" si="300"/>
        <v>1</v>
      </c>
      <c r="T3903" s="6" t="b">
        <f t="shared" si="301"/>
        <v>1</v>
      </c>
      <c r="U3903" cm="1">
        <f t="array" ref="U3903">INDEX(hdd_products!$H$2:$H$21,MATCH(1,(hdd_products!$A$2:$A$21=hdd_orders!B3903)*(hdd_products!$H$2:$H$21=hdd_orders!F3903),0))</f>
        <v>170.85</v>
      </c>
      <c r="V3903" s="6" t="b">
        <f t="shared" si="302"/>
        <v>1</v>
      </c>
      <c r="W3903" s="4">
        <f t="shared" si="303"/>
        <v>512.54999999999995</v>
      </c>
      <c r="X3903" s="6" t="b">
        <f t="shared" si="304"/>
        <v>1</v>
      </c>
      <c r="AD3903" s="52"/>
    </row>
    <row r="3904" spans="1:30" x14ac:dyDescent="0.45">
      <c r="A3904" s="4">
        <v>3902</v>
      </c>
      <c r="B3904">
        <v>1007</v>
      </c>
      <c r="C3904">
        <v>66151</v>
      </c>
      <c r="D3904" t="str">
        <f>_xlfn.XLOOKUP(C3904,customer_table!$A$2:$A$4869,customer_table!$B$2:$B$4869)</f>
        <v>Small Business</v>
      </c>
      <c r="E3904">
        <v>2</v>
      </c>
      <c r="F3904">
        <v>415.57</v>
      </c>
      <c r="G3904">
        <v>831.14</v>
      </c>
      <c r="H3904">
        <v>0</v>
      </c>
      <c r="I3904">
        <v>14.23</v>
      </c>
      <c r="J3904" s="5">
        <v>45412</v>
      </c>
      <c r="K3904" s="5">
        <v>45415</v>
      </c>
      <c r="L3904" t="s">
        <v>4895</v>
      </c>
      <c r="M3904" t="s">
        <v>4881</v>
      </c>
      <c r="N3904" t="s">
        <v>4876</v>
      </c>
      <c r="O3904" t="s">
        <v>4880</v>
      </c>
      <c r="P3904" t="s">
        <v>4884</v>
      </c>
      <c r="Q3904" s="4">
        <f>_xlfn.XLOOKUP(C3904,customer_table!$A$2:$A$4947,customer_table!$A$2:$A$4947)</f>
        <v>66151</v>
      </c>
      <c r="R3904" t="str">
        <f>_xlfn.XLOOKUP(D3904,customer_table!$B$2:$B$4947,customer_table!$B$2:$B$4947)</f>
        <v>Small Business</v>
      </c>
      <c r="S3904" s="4" t="b">
        <f t="shared" si="300"/>
        <v>1</v>
      </c>
      <c r="T3904" s="6" t="b">
        <f t="shared" si="301"/>
        <v>1</v>
      </c>
      <c r="U3904" cm="1">
        <f t="array" ref="U3904">INDEX(hdd_products!$H$2:$H$21,MATCH(1,(hdd_products!$A$2:$A$21=hdd_orders!B3904)*(hdd_products!$H$2:$H$21=hdd_orders!F3904),0))</f>
        <v>415.57</v>
      </c>
      <c r="V3904" s="6" t="b">
        <f t="shared" si="302"/>
        <v>1</v>
      </c>
      <c r="W3904" s="4">
        <f t="shared" si="303"/>
        <v>831.14</v>
      </c>
      <c r="X3904" s="6" t="b">
        <f t="shared" si="304"/>
        <v>1</v>
      </c>
      <c r="AD3904" s="52"/>
    </row>
    <row r="3905" spans="1:30" x14ac:dyDescent="0.45">
      <c r="A3905" s="4">
        <v>3903</v>
      </c>
      <c r="B3905">
        <v>1011</v>
      </c>
      <c r="C3905">
        <v>44997</v>
      </c>
      <c r="D3905" t="str">
        <f>_xlfn.XLOOKUP(C3905,customer_table!$A$2:$A$4869,customer_table!$B$2:$B$4869)</f>
        <v>Consumer</v>
      </c>
      <c r="E3905">
        <v>2</v>
      </c>
      <c r="F3905">
        <v>664.86</v>
      </c>
      <c r="G3905">
        <v>1329.72</v>
      </c>
      <c r="H3905">
        <v>0</v>
      </c>
      <c r="I3905">
        <v>12.73</v>
      </c>
      <c r="J3905" s="5">
        <v>45408</v>
      </c>
      <c r="K3905" s="5">
        <v>45414</v>
      </c>
      <c r="L3905" t="s">
        <v>4882</v>
      </c>
      <c r="M3905" t="s">
        <v>4896</v>
      </c>
      <c r="N3905" t="s">
        <v>4892</v>
      </c>
      <c r="O3905" t="s">
        <v>4880</v>
      </c>
      <c r="P3905" t="s">
        <v>4888</v>
      </c>
      <c r="Q3905" s="4">
        <f>_xlfn.XLOOKUP(C3905,customer_table!$A$2:$A$4947,customer_table!$A$2:$A$4947)</f>
        <v>44997</v>
      </c>
      <c r="R3905" t="str">
        <f>_xlfn.XLOOKUP(D3905,customer_table!$B$2:$B$4947,customer_table!$B$2:$B$4947)</f>
        <v>Consumer</v>
      </c>
      <c r="S3905" s="4" t="b">
        <f t="shared" si="300"/>
        <v>1</v>
      </c>
      <c r="T3905" s="6" t="b">
        <f t="shared" si="301"/>
        <v>1</v>
      </c>
      <c r="U3905" cm="1">
        <f t="array" ref="U3905">INDEX(hdd_products!$H$2:$H$21,MATCH(1,(hdd_products!$A$2:$A$21=hdd_orders!B3905)*(hdd_products!$H$2:$H$21=hdd_orders!F3905),0))</f>
        <v>664.86</v>
      </c>
      <c r="V3905" s="6" t="b">
        <f t="shared" si="302"/>
        <v>1</v>
      </c>
      <c r="W3905" s="4">
        <f t="shared" si="303"/>
        <v>1329.72</v>
      </c>
      <c r="X3905" s="6" t="b">
        <f t="shared" si="304"/>
        <v>1</v>
      </c>
      <c r="AD3905" s="52"/>
    </row>
    <row r="3906" spans="1:30" x14ac:dyDescent="0.45">
      <c r="A3906" s="4">
        <v>3904</v>
      </c>
      <c r="B3906">
        <v>1005</v>
      </c>
      <c r="C3906">
        <v>94490</v>
      </c>
      <c r="D3906" t="str">
        <f>_xlfn.XLOOKUP(C3906,customer_table!$A$2:$A$4869,customer_table!$B$2:$B$4869)</f>
        <v>Small Business</v>
      </c>
      <c r="E3906">
        <v>1</v>
      </c>
      <c r="F3906">
        <v>204.55</v>
      </c>
      <c r="G3906">
        <v>204.55</v>
      </c>
      <c r="H3906">
        <v>0</v>
      </c>
      <c r="I3906">
        <v>17.579999999999998</v>
      </c>
      <c r="J3906" s="5">
        <v>45400</v>
      </c>
      <c r="K3906" s="5">
        <v>45401</v>
      </c>
      <c r="L3906" t="s">
        <v>4889</v>
      </c>
      <c r="M3906" t="s">
        <v>4877</v>
      </c>
      <c r="N3906" t="s">
        <v>4901</v>
      </c>
      <c r="O3906" t="s">
        <v>4880</v>
      </c>
      <c r="P3906" t="s">
        <v>4888</v>
      </c>
      <c r="Q3906" s="4">
        <f>_xlfn.XLOOKUP(C3906,customer_table!$A$2:$A$4947,customer_table!$A$2:$A$4947)</f>
        <v>94490</v>
      </c>
      <c r="R3906" t="str">
        <f>_xlfn.XLOOKUP(D3906,customer_table!$B$2:$B$4947,customer_table!$B$2:$B$4947)</f>
        <v>Small Business</v>
      </c>
      <c r="S3906" s="4" t="b">
        <f t="shared" si="300"/>
        <v>1</v>
      </c>
      <c r="T3906" s="6" t="b">
        <f t="shared" si="301"/>
        <v>1</v>
      </c>
      <c r="U3906" cm="1">
        <f t="array" ref="U3906">INDEX(hdd_products!$H$2:$H$21,MATCH(1,(hdd_products!$A$2:$A$21=hdd_orders!B3906)*(hdd_products!$H$2:$H$21=hdd_orders!F3906),0))</f>
        <v>204.55</v>
      </c>
      <c r="V3906" s="6" t="b">
        <f t="shared" si="302"/>
        <v>1</v>
      </c>
      <c r="W3906" s="4">
        <f t="shared" si="303"/>
        <v>204.55</v>
      </c>
      <c r="X3906" s="6" t="b">
        <f t="shared" si="304"/>
        <v>1</v>
      </c>
      <c r="AD3906" s="52"/>
    </row>
    <row r="3907" spans="1:30" x14ac:dyDescent="0.45">
      <c r="A3907" s="4">
        <v>3905</v>
      </c>
      <c r="B3907">
        <v>1009</v>
      </c>
      <c r="C3907">
        <v>25760</v>
      </c>
      <c r="D3907" t="str">
        <f>_xlfn.XLOOKUP(C3907,customer_table!$A$2:$A$4869,customer_table!$B$2:$B$4869)</f>
        <v>Consumer</v>
      </c>
      <c r="E3907">
        <v>2</v>
      </c>
      <c r="F3907">
        <v>185.76</v>
      </c>
      <c r="G3907">
        <v>371.52</v>
      </c>
      <c r="H3907">
        <v>0</v>
      </c>
      <c r="I3907">
        <v>18.79</v>
      </c>
      <c r="J3907" s="5">
        <v>45499</v>
      </c>
      <c r="K3907" s="5">
        <v>45503</v>
      </c>
      <c r="L3907" t="s">
        <v>4887</v>
      </c>
      <c r="M3907" t="s">
        <v>4881</v>
      </c>
      <c r="N3907" t="s">
        <v>4876</v>
      </c>
      <c r="O3907" t="s">
        <v>4880</v>
      </c>
      <c r="P3907" t="s">
        <v>4891</v>
      </c>
      <c r="Q3907" s="4">
        <f>_xlfn.XLOOKUP(C3907,customer_table!$A$2:$A$4947,customer_table!$A$2:$A$4947)</f>
        <v>25760</v>
      </c>
      <c r="R3907" t="str">
        <f>_xlfn.XLOOKUP(D3907,customer_table!$B$2:$B$4947,customer_table!$B$2:$B$4947)</f>
        <v>Consumer</v>
      </c>
      <c r="S3907" s="4" t="b">
        <f t="shared" si="300"/>
        <v>1</v>
      </c>
      <c r="T3907" s="6" t="b">
        <f t="shared" si="301"/>
        <v>1</v>
      </c>
      <c r="U3907" cm="1">
        <f t="array" ref="U3907">INDEX(hdd_products!$H$2:$H$21,MATCH(1,(hdd_products!$A$2:$A$21=hdd_orders!B3907)*(hdd_products!$H$2:$H$21=hdd_orders!F3907),0))</f>
        <v>185.76</v>
      </c>
      <c r="V3907" s="6" t="b">
        <f t="shared" si="302"/>
        <v>1</v>
      </c>
      <c r="W3907" s="4">
        <f t="shared" si="303"/>
        <v>371.52</v>
      </c>
      <c r="X3907" s="6" t="b">
        <f t="shared" si="304"/>
        <v>1</v>
      </c>
      <c r="AD3907" s="52"/>
    </row>
    <row r="3908" spans="1:30" x14ac:dyDescent="0.45">
      <c r="A3908" s="4">
        <v>3906</v>
      </c>
      <c r="B3908">
        <v>1011</v>
      </c>
      <c r="C3908">
        <v>72308</v>
      </c>
      <c r="D3908" t="str">
        <f>_xlfn.XLOOKUP(C3908,customer_table!$A$2:$A$4869,customer_table!$B$2:$B$4869)</f>
        <v>Enterprise</v>
      </c>
      <c r="E3908">
        <v>1</v>
      </c>
      <c r="F3908">
        <v>664.86</v>
      </c>
      <c r="G3908">
        <v>664.86</v>
      </c>
      <c r="H3908">
        <v>0</v>
      </c>
      <c r="I3908">
        <v>11.22</v>
      </c>
      <c r="J3908" s="5">
        <v>45385</v>
      </c>
      <c r="K3908" s="5">
        <v>45389</v>
      </c>
      <c r="L3908" t="s">
        <v>4900</v>
      </c>
      <c r="M3908" t="s">
        <v>4877</v>
      </c>
      <c r="N3908" t="s">
        <v>4876</v>
      </c>
      <c r="O3908" t="s">
        <v>4875</v>
      </c>
      <c r="P3908" t="s">
        <v>4891</v>
      </c>
      <c r="Q3908" s="4">
        <f>_xlfn.XLOOKUP(C3908,customer_table!$A$2:$A$4947,customer_table!$A$2:$A$4947)</f>
        <v>72308</v>
      </c>
      <c r="R3908" t="str">
        <f>_xlfn.XLOOKUP(D3908,customer_table!$B$2:$B$4947,customer_table!$B$2:$B$4947)</f>
        <v>Enterprise</v>
      </c>
      <c r="S3908" s="4" t="b">
        <f t="shared" ref="S3908:S3971" si="305">Q3908=C3908</f>
        <v>1</v>
      </c>
      <c r="T3908" s="6" t="b">
        <f t="shared" ref="T3908:T3971" si="306">R3908=D3908</f>
        <v>1</v>
      </c>
      <c r="U3908" cm="1">
        <f t="array" ref="U3908">INDEX(hdd_products!$H$2:$H$21,MATCH(1,(hdd_products!$A$2:$A$21=hdd_orders!B3908)*(hdd_products!$H$2:$H$21=hdd_orders!F3908),0))</f>
        <v>664.86</v>
      </c>
      <c r="V3908" s="6" t="b">
        <f t="shared" ref="V3908:V3971" si="307">U3908=F3908</f>
        <v>1</v>
      </c>
      <c r="W3908" s="4">
        <f t="shared" ref="W3908:W3971" si="308">F3908*E3908</f>
        <v>664.86</v>
      </c>
      <c r="X3908" s="6" t="b">
        <f t="shared" ref="X3908:X3971" si="309">G3908=W3908</f>
        <v>1</v>
      </c>
      <c r="AD3908" s="52"/>
    </row>
    <row r="3909" spans="1:30" x14ac:dyDescent="0.45">
      <c r="A3909" s="4">
        <v>3907</v>
      </c>
      <c r="B3909">
        <v>1001</v>
      </c>
      <c r="C3909">
        <v>77095</v>
      </c>
      <c r="D3909" t="str">
        <f>_xlfn.XLOOKUP(C3909,customer_table!$A$2:$A$4869,customer_table!$B$2:$B$4869)</f>
        <v>Enterprise</v>
      </c>
      <c r="E3909">
        <v>2</v>
      </c>
      <c r="F3909">
        <v>129.16999999999999</v>
      </c>
      <c r="G3909">
        <v>258.33999999999997</v>
      </c>
      <c r="H3909">
        <v>0</v>
      </c>
      <c r="I3909">
        <v>16.05</v>
      </c>
      <c r="J3909" s="5">
        <v>45333</v>
      </c>
      <c r="K3909" s="5">
        <v>45338</v>
      </c>
      <c r="L3909" t="s">
        <v>4887</v>
      </c>
      <c r="M3909" t="s">
        <v>4896</v>
      </c>
      <c r="N3909" t="s">
        <v>4901</v>
      </c>
      <c r="O3909" t="s">
        <v>4880</v>
      </c>
      <c r="P3909" t="s">
        <v>4888</v>
      </c>
      <c r="Q3909" s="4">
        <f>_xlfn.XLOOKUP(C3909,customer_table!$A$2:$A$4947,customer_table!$A$2:$A$4947)</f>
        <v>77095</v>
      </c>
      <c r="R3909" t="str">
        <f>_xlfn.XLOOKUP(D3909,customer_table!$B$2:$B$4947,customer_table!$B$2:$B$4947)</f>
        <v>Enterprise</v>
      </c>
      <c r="S3909" s="4" t="b">
        <f t="shared" si="305"/>
        <v>1</v>
      </c>
      <c r="T3909" s="6" t="b">
        <f t="shared" si="306"/>
        <v>1</v>
      </c>
      <c r="U3909" cm="1">
        <f t="array" ref="U3909">INDEX(hdd_products!$H$2:$H$21,MATCH(1,(hdd_products!$A$2:$A$21=hdd_orders!B3909)*(hdd_products!$H$2:$H$21=hdd_orders!F3909),0))</f>
        <v>129.16999999999999</v>
      </c>
      <c r="V3909" s="6" t="b">
        <f t="shared" si="307"/>
        <v>1</v>
      </c>
      <c r="W3909" s="4">
        <f t="shared" si="308"/>
        <v>258.33999999999997</v>
      </c>
      <c r="X3909" s="6" t="b">
        <f t="shared" si="309"/>
        <v>1</v>
      </c>
      <c r="AD3909" s="52"/>
    </row>
    <row r="3910" spans="1:30" x14ac:dyDescent="0.45">
      <c r="A3910" s="4">
        <v>3908</v>
      </c>
      <c r="B3910">
        <v>1014</v>
      </c>
      <c r="C3910">
        <v>53186</v>
      </c>
      <c r="D3910" t="str">
        <f>_xlfn.XLOOKUP(C3910,customer_table!$A$2:$A$4869,customer_table!$B$2:$B$4869)</f>
        <v>Consumer</v>
      </c>
      <c r="E3910">
        <v>2</v>
      </c>
      <c r="F3910">
        <v>686.52</v>
      </c>
      <c r="G3910">
        <v>1373.04</v>
      </c>
      <c r="H3910">
        <v>0</v>
      </c>
      <c r="I3910">
        <v>15.64</v>
      </c>
      <c r="J3910" s="5">
        <v>45512</v>
      </c>
      <c r="K3910" s="5">
        <v>45515</v>
      </c>
      <c r="L3910" t="s">
        <v>4893</v>
      </c>
      <c r="M3910" t="s">
        <v>4877</v>
      </c>
      <c r="N3910" t="s">
        <v>4876</v>
      </c>
      <c r="O3910" t="s">
        <v>4875</v>
      </c>
      <c r="P3910" t="s">
        <v>4879</v>
      </c>
      <c r="Q3910" s="4">
        <f>_xlfn.XLOOKUP(C3910,customer_table!$A$2:$A$4947,customer_table!$A$2:$A$4947)</f>
        <v>53186</v>
      </c>
      <c r="R3910" t="str">
        <f>_xlfn.XLOOKUP(D3910,customer_table!$B$2:$B$4947,customer_table!$B$2:$B$4947)</f>
        <v>Consumer</v>
      </c>
      <c r="S3910" s="4" t="b">
        <f t="shared" si="305"/>
        <v>1</v>
      </c>
      <c r="T3910" s="6" t="b">
        <f t="shared" si="306"/>
        <v>1</v>
      </c>
      <c r="U3910" cm="1">
        <f t="array" ref="U3910">INDEX(hdd_products!$H$2:$H$21,MATCH(1,(hdd_products!$A$2:$A$21=hdd_orders!B3910)*(hdd_products!$H$2:$H$21=hdd_orders!F3910),0))</f>
        <v>686.52</v>
      </c>
      <c r="V3910" s="6" t="b">
        <f t="shared" si="307"/>
        <v>1</v>
      </c>
      <c r="W3910" s="4">
        <f t="shared" si="308"/>
        <v>1373.04</v>
      </c>
      <c r="X3910" s="6" t="b">
        <f t="shared" si="309"/>
        <v>1</v>
      </c>
      <c r="AD3910" s="52"/>
    </row>
    <row r="3911" spans="1:30" x14ac:dyDescent="0.45">
      <c r="A3911" s="4">
        <v>3909</v>
      </c>
      <c r="B3911">
        <v>1009</v>
      </c>
      <c r="C3911">
        <v>36902</v>
      </c>
      <c r="D3911" t="str">
        <f>_xlfn.XLOOKUP(C3911,customer_table!$A$2:$A$4869,customer_table!$B$2:$B$4869)</f>
        <v>Enterprise</v>
      </c>
      <c r="E3911">
        <v>5</v>
      </c>
      <c r="F3911">
        <v>185.76</v>
      </c>
      <c r="G3911">
        <v>928.8</v>
      </c>
      <c r="H3911">
        <v>0</v>
      </c>
      <c r="I3911">
        <v>17.87</v>
      </c>
      <c r="J3911" s="5">
        <v>45315</v>
      </c>
      <c r="K3911" s="5">
        <v>45319</v>
      </c>
      <c r="L3911" t="s">
        <v>4889</v>
      </c>
      <c r="M3911" t="s">
        <v>4881</v>
      </c>
      <c r="N3911" t="s">
        <v>4892</v>
      </c>
      <c r="O3911" t="s">
        <v>4880</v>
      </c>
      <c r="P3911" t="s">
        <v>4891</v>
      </c>
      <c r="Q3911" s="4">
        <f>_xlfn.XLOOKUP(C3911,customer_table!$A$2:$A$4947,customer_table!$A$2:$A$4947)</f>
        <v>36902</v>
      </c>
      <c r="R3911" t="str">
        <f>_xlfn.XLOOKUP(D3911,customer_table!$B$2:$B$4947,customer_table!$B$2:$B$4947)</f>
        <v>Enterprise</v>
      </c>
      <c r="S3911" s="4" t="b">
        <f t="shared" si="305"/>
        <v>1</v>
      </c>
      <c r="T3911" s="6" t="b">
        <f t="shared" si="306"/>
        <v>1</v>
      </c>
      <c r="U3911" cm="1">
        <f t="array" ref="U3911">INDEX(hdd_products!$H$2:$H$21,MATCH(1,(hdd_products!$A$2:$A$21=hdd_orders!B3911)*(hdd_products!$H$2:$H$21=hdd_orders!F3911),0))</f>
        <v>185.76</v>
      </c>
      <c r="V3911" s="6" t="b">
        <f t="shared" si="307"/>
        <v>1</v>
      </c>
      <c r="W3911" s="4">
        <f t="shared" si="308"/>
        <v>928.8</v>
      </c>
      <c r="X3911" s="6" t="b">
        <f t="shared" si="309"/>
        <v>1</v>
      </c>
      <c r="AD3911" s="52"/>
    </row>
    <row r="3912" spans="1:30" x14ac:dyDescent="0.45">
      <c r="A3912" s="4">
        <v>3910</v>
      </c>
      <c r="B3912">
        <v>1008</v>
      </c>
      <c r="C3912">
        <v>77506</v>
      </c>
      <c r="D3912" t="str">
        <f>_xlfn.XLOOKUP(C3912,customer_table!$A$2:$A$4869,customer_table!$B$2:$B$4869)</f>
        <v>Enterprise</v>
      </c>
      <c r="E3912">
        <v>3</v>
      </c>
      <c r="F3912">
        <v>269.08</v>
      </c>
      <c r="G3912">
        <v>807.24</v>
      </c>
      <c r="H3912">
        <v>0</v>
      </c>
      <c r="I3912">
        <v>13.5</v>
      </c>
      <c r="J3912" s="5">
        <v>45640</v>
      </c>
      <c r="K3912" s="5">
        <v>45647</v>
      </c>
      <c r="L3912" t="s">
        <v>4895</v>
      </c>
      <c r="M3912" t="s">
        <v>4881</v>
      </c>
      <c r="N3912" t="s">
        <v>4901</v>
      </c>
      <c r="O3912" t="s">
        <v>4875</v>
      </c>
      <c r="P3912" t="s">
        <v>4879</v>
      </c>
      <c r="Q3912" s="4">
        <f>_xlfn.XLOOKUP(C3912,customer_table!$A$2:$A$4947,customer_table!$A$2:$A$4947)</f>
        <v>77506</v>
      </c>
      <c r="R3912" t="str">
        <f>_xlfn.XLOOKUP(D3912,customer_table!$B$2:$B$4947,customer_table!$B$2:$B$4947)</f>
        <v>Enterprise</v>
      </c>
      <c r="S3912" s="4" t="b">
        <f t="shared" si="305"/>
        <v>1</v>
      </c>
      <c r="T3912" s="6" t="b">
        <f t="shared" si="306"/>
        <v>1</v>
      </c>
      <c r="U3912" cm="1">
        <f t="array" ref="U3912">INDEX(hdd_products!$H$2:$H$21,MATCH(1,(hdd_products!$A$2:$A$21=hdd_orders!B3912)*(hdd_products!$H$2:$H$21=hdd_orders!F3912),0))</f>
        <v>269.08</v>
      </c>
      <c r="V3912" s="6" t="b">
        <f t="shared" si="307"/>
        <v>1</v>
      </c>
      <c r="W3912" s="4">
        <f t="shared" si="308"/>
        <v>807.24</v>
      </c>
      <c r="X3912" s="6" t="b">
        <f t="shared" si="309"/>
        <v>1</v>
      </c>
      <c r="AD3912" s="52"/>
    </row>
    <row r="3913" spans="1:30" x14ac:dyDescent="0.45">
      <c r="A3913" s="4">
        <v>3911</v>
      </c>
      <c r="B3913">
        <v>1009</v>
      </c>
      <c r="C3913">
        <v>62403</v>
      </c>
      <c r="D3913" t="str">
        <f>_xlfn.XLOOKUP(C3913,customer_table!$A$2:$A$4869,customer_table!$B$2:$B$4869)</f>
        <v>Enterprise</v>
      </c>
      <c r="E3913">
        <v>1</v>
      </c>
      <c r="F3913">
        <v>185.76</v>
      </c>
      <c r="G3913">
        <v>185.76</v>
      </c>
      <c r="H3913">
        <v>0</v>
      </c>
      <c r="I3913">
        <v>17.920000000000002</v>
      </c>
      <c r="J3913" s="5">
        <v>45549</v>
      </c>
      <c r="K3913" s="5">
        <v>45556</v>
      </c>
      <c r="L3913" t="s">
        <v>4889</v>
      </c>
      <c r="M3913" t="s">
        <v>4881</v>
      </c>
      <c r="N3913" t="s">
        <v>4876</v>
      </c>
      <c r="O3913" t="s">
        <v>4880</v>
      </c>
      <c r="P3913" t="s">
        <v>4884</v>
      </c>
      <c r="Q3913" s="4">
        <f>_xlfn.XLOOKUP(C3913,customer_table!$A$2:$A$4947,customer_table!$A$2:$A$4947)</f>
        <v>62403</v>
      </c>
      <c r="R3913" t="str">
        <f>_xlfn.XLOOKUP(D3913,customer_table!$B$2:$B$4947,customer_table!$B$2:$B$4947)</f>
        <v>Enterprise</v>
      </c>
      <c r="S3913" s="4" t="b">
        <f t="shared" si="305"/>
        <v>1</v>
      </c>
      <c r="T3913" s="6" t="b">
        <f t="shared" si="306"/>
        <v>1</v>
      </c>
      <c r="U3913" cm="1">
        <f t="array" ref="U3913">INDEX(hdd_products!$H$2:$H$21,MATCH(1,(hdd_products!$A$2:$A$21=hdd_orders!B3913)*(hdd_products!$H$2:$H$21=hdd_orders!F3913),0))</f>
        <v>185.76</v>
      </c>
      <c r="V3913" s="6" t="b">
        <f t="shared" si="307"/>
        <v>1</v>
      </c>
      <c r="W3913" s="4">
        <f t="shared" si="308"/>
        <v>185.76</v>
      </c>
      <c r="X3913" s="6" t="b">
        <f t="shared" si="309"/>
        <v>1</v>
      </c>
      <c r="AD3913" s="52"/>
    </row>
    <row r="3914" spans="1:30" x14ac:dyDescent="0.45">
      <c r="A3914" s="4">
        <v>3912</v>
      </c>
      <c r="B3914">
        <v>1008</v>
      </c>
      <c r="C3914">
        <v>97915</v>
      </c>
      <c r="D3914" t="str">
        <f>_xlfn.XLOOKUP(C3914,customer_table!$A$2:$A$4869,customer_table!$B$2:$B$4869)</f>
        <v>Enterprise</v>
      </c>
      <c r="E3914">
        <v>1</v>
      </c>
      <c r="F3914">
        <v>269.08</v>
      </c>
      <c r="G3914">
        <v>269.08</v>
      </c>
      <c r="H3914">
        <v>0</v>
      </c>
      <c r="I3914">
        <v>19.38</v>
      </c>
      <c r="J3914" s="5">
        <v>45618</v>
      </c>
      <c r="K3914" s="5">
        <v>45621</v>
      </c>
      <c r="L3914" t="s">
        <v>4878</v>
      </c>
      <c r="M3914" t="s">
        <v>4877</v>
      </c>
      <c r="N3914" t="s">
        <v>4876</v>
      </c>
      <c r="O3914" t="s">
        <v>4875</v>
      </c>
      <c r="P3914" t="s">
        <v>4879</v>
      </c>
      <c r="Q3914" s="4">
        <f>_xlfn.XLOOKUP(C3914,customer_table!$A$2:$A$4947,customer_table!$A$2:$A$4947)</f>
        <v>97915</v>
      </c>
      <c r="R3914" t="str">
        <f>_xlfn.XLOOKUP(D3914,customer_table!$B$2:$B$4947,customer_table!$B$2:$B$4947)</f>
        <v>Enterprise</v>
      </c>
      <c r="S3914" s="4" t="b">
        <f t="shared" si="305"/>
        <v>1</v>
      </c>
      <c r="T3914" s="6" t="b">
        <f t="shared" si="306"/>
        <v>1</v>
      </c>
      <c r="U3914" cm="1">
        <f t="array" ref="U3914">INDEX(hdd_products!$H$2:$H$21,MATCH(1,(hdd_products!$A$2:$A$21=hdd_orders!B3914)*(hdd_products!$H$2:$H$21=hdd_orders!F3914),0))</f>
        <v>269.08</v>
      </c>
      <c r="V3914" s="6" t="b">
        <f t="shared" si="307"/>
        <v>1</v>
      </c>
      <c r="W3914" s="4">
        <f t="shared" si="308"/>
        <v>269.08</v>
      </c>
      <c r="X3914" s="6" t="b">
        <f t="shared" si="309"/>
        <v>1</v>
      </c>
      <c r="AD3914" s="52"/>
    </row>
    <row r="3915" spans="1:30" x14ac:dyDescent="0.45">
      <c r="A3915" s="4">
        <v>3913</v>
      </c>
      <c r="B3915">
        <v>1011</v>
      </c>
      <c r="C3915">
        <v>69691</v>
      </c>
      <c r="D3915" t="str">
        <f>_xlfn.XLOOKUP(C3915,customer_table!$A$2:$A$4869,customer_table!$B$2:$B$4869)</f>
        <v>Small Business</v>
      </c>
      <c r="E3915">
        <v>3</v>
      </c>
      <c r="F3915">
        <v>664.86</v>
      </c>
      <c r="G3915">
        <v>1994.58</v>
      </c>
      <c r="H3915">
        <v>0</v>
      </c>
      <c r="I3915">
        <v>9.34</v>
      </c>
      <c r="J3915" s="5">
        <v>45363</v>
      </c>
      <c r="K3915" s="5">
        <v>45370</v>
      </c>
      <c r="L3915" t="s">
        <v>4897</v>
      </c>
      <c r="M3915" t="s">
        <v>4881</v>
      </c>
      <c r="N3915" t="s">
        <v>4876</v>
      </c>
      <c r="O3915" t="s">
        <v>4880</v>
      </c>
      <c r="P3915" t="s">
        <v>4884</v>
      </c>
      <c r="Q3915" s="4">
        <f>_xlfn.XLOOKUP(C3915,customer_table!$A$2:$A$4947,customer_table!$A$2:$A$4947)</f>
        <v>69691</v>
      </c>
      <c r="R3915" t="str">
        <f>_xlfn.XLOOKUP(D3915,customer_table!$B$2:$B$4947,customer_table!$B$2:$B$4947)</f>
        <v>Small Business</v>
      </c>
      <c r="S3915" s="4" t="b">
        <f t="shared" si="305"/>
        <v>1</v>
      </c>
      <c r="T3915" s="6" t="b">
        <f t="shared" si="306"/>
        <v>1</v>
      </c>
      <c r="U3915" cm="1">
        <f t="array" ref="U3915">INDEX(hdd_products!$H$2:$H$21,MATCH(1,(hdd_products!$A$2:$A$21=hdd_orders!B3915)*(hdd_products!$H$2:$H$21=hdd_orders!F3915),0))</f>
        <v>664.86</v>
      </c>
      <c r="V3915" s="6" t="b">
        <f t="shared" si="307"/>
        <v>1</v>
      </c>
      <c r="W3915" s="4">
        <f t="shared" si="308"/>
        <v>1994.58</v>
      </c>
      <c r="X3915" s="6" t="b">
        <f t="shared" si="309"/>
        <v>1</v>
      </c>
      <c r="AD3915" s="52"/>
    </row>
    <row r="3916" spans="1:30" x14ac:dyDescent="0.45">
      <c r="A3916" s="4">
        <v>3914</v>
      </c>
      <c r="B3916">
        <v>1004</v>
      </c>
      <c r="C3916">
        <v>20190</v>
      </c>
      <c r="D3916" t="str">
        <f>_xlfn.XLOOKUP(C3916,customer_table!$A$2:$A$4869,customer_table!$B$2:$B$4869)</f>
        <v>Small Business</v>
      </c>
      <c r="E3916">
        <v>2</v>
      </c>
      <c r="F3916">
        <v>170.85</v>
      </c>
      <c r="G3916">
        <v>341.7</v>
      </c>
      <c r="H3916">
        <v>0</v>
      </c>
      <c r="I3916">
        <v>11.28</v>
      </c>
      <c r="J3916" s="5">
        <v>45579</v>
      </c>
      <c r="K3916" s="5">
        <v>45583</v>
      </c>
      <c r="L3916" t="s">
        <v>4897</v>
      </c>
      <c r="M3916" t="s">
        <v>4877</v>
      </c>
      <c r="N3916" t="s">
        <v>4892</v>
      </c>
      <c r="O3916" t="s">
        <v>4880</v>
      </c>
      <c r="P3916" t="s">
        <v>4891</v>
      </c>
      <c r="Q3916" s="4">
        <f>_xlfn.XLOOKUP(C3916,customer_table!$A$2:$A$4947,customer_table!$A$2:$A$4947)</f>
        <v>20190</v>
      </c>
      <c r="R3916" t="str">
        <f>_xlfn.XLOOKUP(D3916,customer_table!$B$2:$B$4947,customer_table!$B$2:$B$4947)</f>
        <v>Small Business</v>
      </c>
      <c r="S3916" s="4" t="b">
        <f t="shared" si="305"/>
        <v>1</v>
      </c>
      <c r="T3916" s="6" t="b">
        <f t="shared" si="306"/>
        <v>1</v>
      </c>
      <c r="U3916" cm="1">
        <f t="array" ref="U3916">INDEX(hdd_products!$H$2:$H$21,MATCH(1,(hdd_products!$A$2:$A$21=hdd_orders!B3916)*(hdd_products!$H$2:$H$21=hdd_orders!F3916),0))</f>
        <v>170.85</v>
      </c>
      <c r="V3916" s="6" t="b">
        <f t="shared" si="307"/>
        <v>1</v>
      </c>
      <c r="W3916" s="4">
        <f t="shared" si="308"/>
        <v>341.7</v>
      </c>
      <c r="X3916" s="6" t="b">
        <f t="shared" si="309"/>
        <v>1</v>
      </c>
      <c r="AD3916" s="52"/>
    </row>
    <row r="3917" spans="1:30" x14ac:dyDescent="0.45">
      <c r="A3917" s="4">
        <v>3915</v>
      </c>
      <c r="B3917">
        <v>1003</v>
      </c>
      <c r="C3917">
        <v>36992</v>
      </c>
      <c r="D3917" t="str">
        <f>_xlfn.XLOOKUP(C3917,customer_table!$A$2:$A$4869,customer_table!$B$2:$B$4869)</f>
        <v>Enterprise</v>
      </c>
      <c r="E3917">
        <v>1</v>
      </c>
      <c r="F3917">
        <v>95.08</v>
      </c>
      <c r="G3917">
        <v>95.08</v>
      </c>
      <c r="H3917">
        <v>0</v>
      </c>
      <c r="I3917">
        <v>14.21</v>
      </c>
      <c r="J3917" s="5">
        <v>45518</v>
      </c>
      <c r="K3917" s="5">
        <v>45519</v>
      </c>
      <c r="L3917" t="s">
        <v>4895</v>
      </c>
      <c r="M3917" t="s">
        <v>4898</v>
      </c>
      <c r="N3917" t="s">
        <v>4876</v>
      </c>
      <c r="O3917" t="s">
        <v>4880</v>
      </c>
      <c r="P3917" t="s">
        <v>4886</v>
      </c>
      <c r="Q3917" s="4">
        <f>_xlfn.XLOOKUP(C3917,customer_table!$A$2:$A$4947,customer_table!$A$2:$A$4947)</f>
        <v>36992</v>
      </c>
      <c r="R3917" t="str">
        <f>_xlfn.XLOOKUP(D3917,customer_table!$B$2:$B$4947,customer_table!$B$2:$B$4947)</f>
        <v>Enterprise</v>
      </c>
      <c r="S3917" s="4" t="b">
        <f t="shared" si="305"/>
        <v>1</v>
      </c>
      <c r="T3917" s="6" t="b">
        <f t="shared" si="306"/>
        <v>1</v>
      </c>
      <c r="U3917" cm="1">
        <f t="array" ref="U3917">INDEX(hdd_products!$H$2:$H$21,MATCH(1,(hdd_products!$A$2:$A$21=hdd_orders!B3917)*(hdd_products!$H$2:$H$21=hdd_orders!F3917),0))</f>
        <v>95.08</v>
      </c>
      <c r="V3917" s="6" t="b">
        <f t="shared" si="307"/>
        <v>1</v>
      </c>
      <c r="W3917" s="4">
        <f t="shared" si="308"/>
        <v>95.08</v>
      </c>
      <c r="X3917" s="6" t="b">
        <f t="shared" si="309"/>
        <v>1</v>
      </c>
      <c r="AD3917" s="52"/>
    </row>
    <row r="3918" spans="1:30" x14ac:dyDescent="0.45">
      <c r="A3918" s="4">
        <v>3916</v>
      </c>
      <c r="B3918">
        <v>1008</v>
      </c>
      <c r="C3918">
        <v>98626</v>
      </c>
      <c r="D3918" t="str">
        <f>_xlfn.XLOOKUP(C3918,customer_table!$A$2:$A$4869,customer_table!$B$2:$B$4869)</f>
        <v>Consumer</v>
      </c>
      <c r="E3918">
        <v>1</v>
      </c>
      <c r="F3918">
        <v>269.08</v>
      </c>
      <c r="G3918">
        <v>269.08</v>
      </c>
      <c r="H3918">
        <v>0</v>
      </c>
      <c r="I3918">
        <v>7.32</v>
      </c>
      <c r="J3918" s="5">
        <v>45497</v>
      </c>
      <c r="K3918" s="5">
        <v>45504</v>
      </c>
      <c r="L3918" t="s">
        <v>4883</v>
      </c>
      <c r="M3918" t="s">
        <v>4896</v>
      </c>
      <c r="N3918" t="s">
        <v>4876</v>
      </c>
      <c r="O3918" t="s">
        <v>4894</v>
      </c>
      <c r="P3918" t="s">
        <v>4884</v>
      </c>
      <c r="Q3918" s="4">
        <f>_xlfn.XLOOKUP(C3918,customer_table!$A$2:$A$4947,customer_table!$A$2:$A$4947)</f>
        <v>98626</v>
      </c>
      <c r="R3918" t="str">
        <f>_xlfn.XLOOKUP(D3918,customer_table!$B$2:$B$4947,customer_table!$B$2:$B$4947)</f>
        <v>Consumer</v>
      </c>
      <c r="S3918" s="4" t="b">
        <f t="shared" si="305"/>
        <v>1</v>
      </c>
      <c r="T3918" s="6" t="b">
        <f t="shared" si="306"/>
        <v>1</v>
      </c>
      <c r="U3918" cm="1">
        <f t="array" ref="U3918">INDEX(hdd_products!$H$2:$H$21,MATCH(1,(hdd_products!$A$2:$A$21=hdd_orders!B3918)*(hdd_products!$H$2:$H$21=hdd_orders!F3918),0))</f>
        <v>269.08</v>
      </c>
      <c r="V3918" s="6" t="b">
        <f t="shared" si="307"/>
        <v>1</v>
      </c>
      <c r="W3918" s="4">
        <f t="shared" si="308"/>
        <v>269.08</v>
      </c>
      <c r="X3918" s="6" t="b">
        <f t="shared" si="309"/>
        <v>1</v>
      </c>
      <c r="AD3918" s="52"/>
    </row>
    <row r="3919" spans="1:30" x14ac:dyDescent="0.45">
      <c r="A3919" s="4">
        <v>3917</v>
      </c>
      <c r="B3919">
        <v>1008</v>
      </c>
      <c r="C3919">
        <v>76711</v>
      </c>
      <c r="D3919" t="str">
        <f>_xlfn.XLOOKUP(C3919,customer_table!$A$2:$A$4869,customer_table!$B$2:$B$4869)</f>
        <v>Small Business</v>
      </c>
      <c r="E3919">
        <v>2</v>
      </c>
      <c r="F3919">
        <v>269.08</v>
      </c>
      <c r="G3919">
        <v>538.16</v>
      </c>
      <c r="H3919">
        <v>0</v>
      </c>
      <c r="I3919">
        <v>14.52</v>
      </c>
      <c r="J3919" s="5">
        <v>45589</v>
      </c>
      <c r="K3919" s="5">
        <v>45594</v>
      </c>
      <c r="L3919" t="s">
        <v>4890</v>
      </c>
      <c r="M3919" t="s">
        <v>4898</v>
      </c>
      <c r="N3919" t="s">
        <v>4892</v>
      </c>
      <c r="O3919" t="s">
        <v>4875</v>
      </c>
      <c r="P3919" t="s">
        <v>4891</v>
      </c>
      <c r="Q3919" s="4">
        <f>_xlfn.XLOOKUP(C3919,customer_table!$A$2:$A$4947,customer_table!$A$2:$A$4947)</f>
        <v>76711</v>
      </c>
      <c r="R3919" t="str">
        <f>_xlfn.XLOOKUP(D3919,customer_table!$B$2:$B$4947,customer_table!$B$2:$B$4947)</f>
        <v>Small Business</v>
      </c>
      <c r="S3919" s="4" t="b">
        <f t="shared" si="305"/>
        <v>1</v>
      </c>
      <c r="T3919" s="6" t="b">
        <f t="shared" si="306"/>
        <v>1</v>
      </c>
      <c r="U3919" cm="1">
        <f t="array" ref="U3919">INDEX(hdd_products!$H$2:$H$21,MATCH(1,(hdd_products!$A$2:$A$21=hdd_orders!B3919)*(hdd_products!$H$2:$H$21=hdd_orders!F3919),0))</f>
        <v>269.08</v>
      </c>
      <c r="V3919" s="6" t="b">
        <f t="shared" si="307"/>
        <v>1</v>
      </c>
      <c r="W3919" s="4">
        <f t="shared" si="308"/>
        <v>538.16</v>
      </c>
      <c r="X3919" s="6" t="b">
        <f t="shared" si="309"/>
        <v>1</v>
      </c>
      <c r="AD3919" s="52"/>
    </row>
    <row r="3920" spans="1:30" x14ac:dyDescent="0.45">
      <c r="A3920" s="4">
        <v>3918</v>
      </c>
      <c r="B3920">
        <v>1008</v>
      </c>
      <c r="C3920">
        <v>30937</v>
      </c>
      <c r="D3920" t="str">
        <f>_xlfn.XLOOKUP(C3920,customer_table!$A$2:$A$4869,customer_table!$B$2:$B$4869)</f>
        <v>Small Business</v>
      </c>
      <c r="E3920">
        <v>1</v>
      </c>
      <c r="F3920">
        <v>269.08</v>
      </c>
      <c r="G3920">
        <v>269.08</v>
      </c>
      <c r="H3920">
        <v>0</v>
      </c>
      <c r="I3920">
        <v>8.33</v>
      </c>
      <c r="J3920" s="5">
        <v>45582</v>
      </c>
      <c r="K3920" s="5">
        <v>45589</v>
      </c>
      <c r="L3920" t="s">
        <v>4902</v>
      </c>
      <c r="M3920" t="s">
        <v>4896</v>
      </c>
      <c r="N3920" t="s">
        <v>4876</v>
      </c>
      <c r="O3920" t="s">
        <v>4880</v>
      </c>
      <c r="P3920" t="s">
        <v>4888</v>
      </c>
      <c r="Q3920" s="4">
        <f>_xlfn.XLOOKUP(C3920,customer_table!$A$2:$A$4947,customer_table!$A$2:$A$4947)</f>
        <v>30937</v>
      </c>
      <c r="R3920" t="str">
        <f>_xlfn.XLOOKUP(D3920,customer_table!$B$2:$B$4947,customer_table!$B$2:$B$4947)</f>
        <v>Small Business</v>
      </c>
      <c r="S3920" s="4" t="b">
        <f t="shared" si="305"/>
        <v>1</v>
      </c>
      <c r="T3920" s="6" t="b">
        <f t="shared" si="306"/>
        <v>1</v>
      </c>
      <c r="U3920" cm="1">
        <f t="array" ref="U3920">INDEX(hdd_products!$H$2:$H$21,MATCH(1,(hdd_products!$A$2:$A$21=hdd_orders!B3920)*(hdd_products!$H$2:$H$21=hdd_orders!F3920),0))</f>
        <v>269.08</v>
      </c>
      <c r="V3920" s="6" t="b">
        <f t="shared" si="307"/>
        <v>1</v>
      </c>
      <c r="W3920" s="4">
        <f t="shared" si="308"/>
        <v>269.08</v>
      </c>
      <c r="X3920" s="6" t="b">
        <f t="shared" si="309"/>
        <v>1</v>
      </c>
      <c r="AD3920" s="52"/>
    </row>
    <row r="3921" spans="1:30" x14ac:dyDescent="0.45">
      <c r="A3921" s="4">
        <v>3919</v>
      </c>
      <c r="B3921">
        <v>1005</v>
      </c>
      <c r="C3921">
        <v>36748</v>
      </c>
      <c r="D3921" t="str">
        <f>_xlfn.XLOOKUP(C3921,customer_table!$A$2:$A$4869,customer_table!$B$2:$B$4869)</f>
        <v>Enterprise</v>
      </c>
      <c r="E3921">
        <v>1</v>
      </c>
      <c r="F3921">
        <v>204.55</v>
      </c>
      <c r="G3921">
        <v>204.55</v>
      </c>
      <c r="H3921">
        <v>0</v>
      </c>
      <c r="I3921">
        <v>7.8</v>
      </c>
      <c r="J3921" s="5">
        <v>45506</v>
      </c>
      <c r="K3921" s="5">
        <v>45512</v>
      </c>
      <c r="L3921" t="s">
        <v>4902</v>
      </c>
      <c r="M3921" t="s">
        <v>4877</v>
      </c>
      <c r="N3921" t="s">
        <v>4876</v>
      </c>
      <c r="O3921" t="s">
        <v>4880</v>
      </c>
      <c r="P3921" t="s">
        <v>4886</v>
      </c>
      <c r="Q3921" s="4">
        <f>_xlfn.XLOOKUP(C3921,customer_table!$A$2:$A$4947,customer_table!$A$2:$A$4947)</f>
        <v>36748</v>
      </c>
      <c r="R3921" t="str">
        <f>_xlfn.XLOOKUP(D3921,customer_table!$B$2:$B$4947,customer_table!$B$2:$B$4947)</f>
        <v>Enterprise</v>
      </c>
      <c r="S3921" s="4" t="b">
        <f t="shared" si="305"/>
        <v>1</v>
      </c>
      <c r="T3921" s="6" t="b">
        <f t="shared" si="306"/>
        <v>1</v>
      </c>
      <c r="U3921" cm="1">
        <f t="array" ref="U3921">INDEX(hdd_products!$H$2:$H$21,MATCH(1,(hdd_products!$A$2:$A$21=hdd_orders!B3921)*(hdd_products!$H$2:$H$21=hdd_orders!F3921),0))</f>
        <v>204.55</v>
      </c>
      <c r="V3921" s="6" t="b">
        <f t="shared" si="307"/>
        <v>1</v>
      </c>
      <c r="W3921" s="4">
        <f t="shared" si="308"/>
        <v>204.55</v>
      </c>
      <c r="X3921" s="6" t="b">
        <f t="shared" si="309"/>
        <v>1</v>
      </c>
      <c r="AD3921" s="52"/>
    </row>
    <row r="3922" spans="1:30" x14ac:dyDescent="0.45">
      <c r="A3922" s="4">
        <v>3920</v>
      </c>
      <c r="B3922">
        <v>1002</v>
      </c>
      <c r="C3922">
        <v>50365</v>
      </c>
      <c r="D3922" t="str">
        <f>_xlfn.XLOOKUP(C3922,customer_table!$A$2:$A$4869,customer_table!$B$2:$B$4869)</f>
        <v>Small Business</v>
      </c>
      <c r="E3922">
        <v>1</v>
      </c>
      <c r="F3922">
        <v>198.26</v>
      </c>
      <c r="G3922">
        <v>198.26</v>
      </c>
      <c r="H3922">
        <v>0</v>
      </c>
      <c r="I3922">
        <v>15.26</v>
      </c>
      <c r="J3922" s="5">
        <v>45295</v>
      </c>
      <c r="K3922" s="5">
        <v>45300</v>
      </c>
      <c r="L3922" t="s">
        <v>4890</v>
      </c>
      <c r="M3922" t="s">
        <v>4877</v>
      </c>
      <c r="N3922" t="s">
        <v>4892</v>
      </c>
      <c r="O3922" t="s">
        <v>4880</v>
      </c>
      <c r="P3922" t="s">
        <v>4891</v>
      </c>
      <c r="Q3922" s="4">
        <f>_xlfn.XLOOKUP(C3922,customer_table!$A$2:$A$4947,customer_table!$A$2:$A$4947)</f>
        <v>50365</v>
      </c>
      <c r="R3922" t="str">
        <f>_xlfn.XLOOKUP(D3922,customer_table!$B$2:$B$4947,customer_table!$B$2:$B$4947)</f>
        <v>Small Business</v>
      </c>
      <c r="S3922" s="4" t="b">
        <f t="shared" si="305"/>
        <v>1</v>
      </c>
      <c r="T3922" s="6" t="b">
        <f t="shared" si="306"/>
        <v>1</v>
      </c>
      <c r="U3922" cm="1">
        <f t="array" ref="U3922">INDEX(hdd_products!$H$2:$H$21,MATCH(1,(hdd_products!$A$2:$A$21=hdd_orders!B3922)*(hdd_products!$H$2:$H$21=hdd_orders!F3922),0))</f>
        <v>198.26</v>
      </c>
      <c r="V3922" s="6" t="b">
        <f t="shared" si="307"/>
        <v>1</v>
      </c>
      <c r="W3922" s="4">
        <f t="shared" si="308"/>
        <v>198.26</v>
      </c>
      <c r="X3922" s="6" t="b">
        <f t="shared" si="309"/>
        <v>1</v>
      </c>
      <c r="AD3922" s="52"/>
    </row>
    <row r="3923" spans="1:30" x14ac:dyDescent="0.45">
      <c r="A3923" s="4">
        <v>3921</v>
      </c>
      <c r="B3923">
        <v>1005</v>
      </c>
      <c r="C3923">
        <v>37033</v>
      </c>
      <c r="D3923" t="str">
        <f>_xlfn.XLOOKUP(C3923,customer_table!$A$2:$A$4869,customer_table!$B$2:$B$4869)</f>
        <v>Consumer</v>
      </c>
      <c r="E3923">
        <v>1</v>
      </c>
      <c r="F3923">
        <v>204.55</v>
      </c>
      <c r="G3923">
        <v>204.55</v>
      </c>
      <c r="H3923">
        <v>0</v>
      </c>
      <c r="I3923">
        <v>9.4600000000000009</v>
      </c>
      <c r="J3923" s="5">
        <v>45592</v>
      </c>
      <c r="K3923" s="5">
        <v>45595</v>
      </c>
      <c r="L3923" t="s">
        <v>4897</v>
      </c>
      <c r="M3923" t="s">
        <v>4881</v>
      </c>
      <c r="N3923" t="s">
        <v>4876</v>
      </c>
      <c r="O3923" t="s">
        <v>4894</v>
      </c>
      <c r="P3923" t="s">
        <v>4879</v>
      </c>
      <c r="Q3923" s="4">
        <f>_xlfn.XLOOKUP(C3923,customer_table!$A$2:$A$4947,customer_table!$A$2:$A$4947)</f>
        <v>37033</v>
      </c>
      <c r="R3923" t="str">
        <f>_xlfn.XLOOKUP(D3923,customer_table!$B$2:$B$4947,customer_table!$B$2:$B$4947)</f>
        <v>Consumer</v>
      </c>
      <c r="S3923" s="4" t="b">
        <f t="shared" si="305"/>
        <v>1</v>
      </c>
      <c r="T3923" s="6" t="b">
        <f t="shared" si="306"/>
        <v>1</v>
      </c>
      <c r="U3923" cm="1">
        <f t="array" ref="U3923">INDEX(hdd_products!$H$2:$H$21,MATCH(1,(hdd_products!$A$2:$A$21=hdd_orders!B3923)*(hdd_products!$H$2:$H$21=hdd_orders!F3923),0))</f>
        <v>204.55</v>
      </c>
      <c r="V3923" s="6" t="b">
        <f t="shared" si="307"/>
        <v>1</v>
      </c>
      <c r="W3923" s="4">
        <f t="shared" si="308"/>
        <v>204.55</v>
      </c>
      <c r="X3923" s="6" t="b">
        <f t="shared" si="309"/>
        <v>1</v>
      </c>
      <c r="AD3923" s="52"/>
    </row>
    <row r="3924" spans="1:30" x14ac:dyDescent="0.45">
      <c r="A3924" s="4">
        <v>3922</v>
      </c>
      <c r="B3924">
        <v>1006</v>
      </c>
      <c r="C3924">
        <v>21416</v>
      </c>
      <c r="D3924" t="str">
        <f>_xlfn.XLOOKUP(C3924,customer_table!$A$2:$A$4869,customer_table!$B$2:$B$4869)</f>
        <v>Enterprise</v>
      </c>
      <c r="E3924">
        <v>2</v>
      </c>
      <c r="F3924">
        <v>307.20999999999998</v>
      </c>
      <c r="G3924">
        <v>614.41999999999996</v>
      </c>
      <c r="H3924">
        <v>0</v>
      </c>
      <c r="I3924">
        <v>16.93</v>
      </c>
      <c r="J3924" s="5">
        <v>45643</v>
      </c>
      <c r="K3924" s="5">
        <v>45649</v>
      </c>
      <c r="L3924" t="s">
        <v>4878</v>
      </c>
      <c r="M3924" t="s">
        <v>4881</v>
      </c>
      <c r="N3924" t="s">
        <v>4892</v>
      </c>
      <c r="O3924" t="s">
        <v>4880</v>
      </c>
      <c r="P3924" t="s">
        <v>4879</v>
      </c>
      <c r="Q3924" s="4">
        <f>_xlfn.XLOOKUP(C3924,customer_table!$A$2:$A$4947,customer_table!$A$2:$A$4947)</f>
        <v>21416</v>
      </c>
      <c r="R3924" t="str">
        <f>_xlfn.XLOOKUP(D3924,customer_table!$B$2:$B$4947,customer_table!$B$2:$B$4947)</f>
        <v>Enterprise</v>
      </c>
      <c r="S3924" s="4" t="b">
        <f t="shared" si="305"/>
        <v>1</v>
      </c>
      <c r="T3924" s="6" t="b">
        <f t="shared" si="306"/>
        <v>1</v>
      </c>
      <c r="U3924" cm="1">
        <f t="array" ref="U3924">INDEX(hdd_products!$H$2:$H$21,MATCH(1,(hdd_products!$A$2:$A$21=hdd_orders!B3924)*(hdd_products!$H$2:$H$21=hdd_orders!F3924),0))</f>
        <v>307.20999999999998</v>
      </c>
      <c r="V3924" s="6" t="b">
        <f t="shared" si="307"/>
        <v>1</v>
      </c>
      <c r="W3924" s="4">
        <f t="shared" si="308"/>
        <v>614.41999999999996</v>
      </c>
      <c r="X3924" s="6" t="b">
        <f t="shared" si="309"/>
        <v>1</v>
      </c>
      <c r="AD3924" s="52"/>
    </row>
    <row r="3925" spans="1:30" x14ac:dyDescent="0.45">
      <c r="A3925" s="4">
        <v>3923</v>
      </c>
      <c r="B3925">
        <v>1002</v>
      </c>
      <c r="C3925">
        <v>93851</v>
      </c>
      <c r="D3925" t="str">
        <f>_xlfn.XLOOKUP(C3925,customer_table!$A$2:$A$4869,customer_table!$B$2:$B$4869)</f>
        <v>Consumer</v>
      </c>
      <c r="E3925">
        <v>1</v>
      </c>
      <c r="F3925">
        <v>198.26</v>
      </c>
      <c r="G3925">
        <v>198.26</v>
      </c>
      <c r="H3925">
        <v>0</v>
      </c>
      <c r="I3925">
        <v>9.36</v>
      </c>
      <c r="J3925" s="5">
        <v>45459</v>
      </c>
      <c r="K3925" s="5">
        <v>45462</v>
      </c>
      <c r="L3925" t="s">
        <v>4899</v>
      </c>
      <c r="M3925" t="s">
        <v>4881</v>
      </c>
      <c r="N3925" t="s">
        <v>4903</v>
      </c>
      <c r="O3925" t="s">
        <v>4880</v>
      </c>
      <c r="P3925" t="s">
        <v>4891</v>
      </c>
      <c r="Q3925" s="4">
        <f>_xlfn.XLOOKUP(C3925,customer_table!$A$2:$A$4947,customer_table!$A$2:$A$4947)</f>
        <v>93851</v>
      </c>
      <c r="R3925" t="str">
        <f>_xlfn.XLOOKUP(D3925,customer_table!$B$2:$B$4947,customer_table!$B$2:$B$4947)</f>
        <v>Consumer</v>
      </c>
      <c r="S3925" s="4" t="b">
        <f t="shared" si="305"/>
        <v>1</v>
      </c>
      <c r="T3925" s="6" t="b">
        <f t="shared" si="306"/>
        <v>1</v>
      </c>
      <c r="U3925" cm="1">
        <f t="array" ref="U3925">INDEX(hdd_products!$H$2:$H$21,MATCH(1,(hdd_products!$A$2:$A$21=hdd_orders!B3925)*(hdd_products!$H$2:$H$21=hdd_orders!F3925),0))</f>
        <v>198.26</v>
      </c>
      <c r="V3925" s="6" t="b">
        <f t="shared" si="307"/>
        <v>1</v>
      </c>
      <c r="W3925" s="4">
        <f t="shared" si="308"/>
        <v>198.26</v>
      </c>
      <c r="X3925" s="6" t="b">
        <f t="shared" si="309"/>
        <v>1</v>
      </c>
      <c r="AD3925" s="52"/>
    </row>
    <row r="3926" spans="1:30" x14ac:dyDescent="0.45">
      <c r="A3926" s="4">
        <v>3924</v>
      </c>
      <c r="B3926">
        <v>1001</v>
      </c>
      <c r="C3926">
        <v>90018</v>
      </c>
      <c r="D3926" t="str">
        <f>_xlfn.XLOOKUP(C3926,customer_table!$A$2:$A$4869,customer_table!$B$2:$B$4869)</f>
        <v>Small Business</v>
      </c>
      <c r="E3926">
        <v>2</v>
      </c>
      <c r="F3926">
        <v>129.16999999999999</v>
      </c>
      <c r="G3926">
        <v>258.33999999999997</v>
      </c>
      <c r="H3926">
        <v>0</v>
      </c>
      <c r="I3926">
        <v>19.09</v>
      </c>
      <c r="J3926" s="5">
        <v>45436</v>
      </c>
      <c r="K3926" s="5">
        <v>45439</v>
      </c>
      <c r="L3926" t="s">
        <v>4878</v>
      </c>
      <c r="M3926" t="s">
        <v>4877</v>
      </c>
      <c r="N3926" t="s">
        <v>4892</v>
      </c>
      <c r="O3926" t="s">
        <v>4875</v>
      </c>
      <c r="P3926" t="s">
        <v>4888</v>
      </c>
      <c r="Q3926" s="4">
        <f>_xlfn.XLOOKUP(C3926,customer_table!$A$2:$A$4947,customer_table!$A$2:$A$4947)</f>
        <v>90018</v>
      </c>
      <c r="R3926" t="str">
        <f>_xlfn.XLOOKUP(D3926,customer_table!$B$2:$B$4947,customer_table!$B$2:$B$4947)</f>
        <v>Small Business</v>
      </c>
      <c r="S3926" s="4" t="b">
        <f t="shared" si="305"/>
        <v>1</v>
      </c>
      <c r="T3926" s="6" t="b">
        <f t="shared" si="306"/>
        <v>1</v>
      </c>
      <c r="U3926" cm="1">
        <f t="array" ref="U3926">INDEX(hdd_products!$H$2:$H$21,MATCH(1,(hdd_products!$A$2:$A$21=hdd_orders!B3926)*(hdd_products!$H$2:$H$21=hdd_orders!F3926),0))</f>
        <v>129.16999999999999</v>
      </c>
      <c r="V3926" s="6" t="b">
        <f t="shared" si="307"/>
        <v>1</v>
      </c>
      <c r="W3926" s="4">
        <f t="shared" si="308"/>
        <v>258.33999999999997</v>
      </c>
      <c r="X3926" s="6" t="b">
        <f t="shared" si="309"/>
        <v>1</v>
      </c>
      <c r="AD3926" s="52"/>
    </row>
    <row r="3927" spans="1:30" x14ac:dyDescent="0.45">
      <c r="A3927" s="4">
        <v>3925</v>
      </c>
      <c r="B3927">
        <v>1011</v>
      </c>
      <c r="C3927">
        <v>90862</v>
      </c>
      <c r="D3927" t="str">
        <f>_xlfn.XLOOKUP(C3927,customer_table!$A$2:$A$4869,customer_table!$B$2:$B$4869)</f>
        <v>Enterprise</v>
      </c>
      <c r="E3927">
        <v>8</v>
      </c>
      <c r="F3927">
        <v>664.86</v>
      </c>
      <c r="G3927">
        <v>5318.88</v>
      </c>
      <c r="H3927">
        <v>0</v>
      </c>
      <c r="I3927">
        <v>14.53</v>
      </c>
      <c r="J3927" s="5">
        <v>45486</v>
      </c>
      <c r="K3927" s="5">
        <v>45491</v>
      </c>
      <c r="L3927" t="s">
        <v>4890</v>
      </c>
      <c r="M3927" t="s">
        <v>4896</v>
      </c>
      <c r="N3927" t="s">
        <v>4876</v>
      </c>
      <c r="O3927" t="s">
        <v>4880</v>
      </c>
      <c r="P3927" t="s">
        <v>4874</v>
      </c>
      <c r="Q3927" s="4">
        <f>_xlfn.XLOOKUP(C3927,customer_table!$A$2:$A$4947,customer_table!$A$2:$A$4947)</f>
        <v>90862</v>
      </c>
      <c r="R3927" t="str">
        <f>_xlfn.XLOOKUP(D3927,customer_table!$B$2:$B$4947,customer_table!$B$2:$B$4947)</f>
        <v>Enterprise</v>
      </c>
      <c r="S3927" s="4" t="b">
        <f t="shared" si="305"/>
        <v>1</v>
      </c>
      <c r="T3927" s="6" t="b">
        <f t="shared" si="306"/>
        <v>1</v>
      </c>
      <c r="U3927" cm="1">
        <f t="array" ref="U3927">INDEX(hdd_products!$H$2:$H$21,MATCH(1,(hdd_products!$A$2:$A$21=hdd_orders!B3927)*(hdd_products!$H$2:$H$21=hdd_orders!F3927),0))</f>
        <v>664.86</v>
      </c>
      <c r="V3927" s="6" t="b">
        <f t="shared" si="307"/>
        <v>1</v>
      </c>
      <c r="W3927" s="4">
        <f t="shared" si="308"/>
        <v>5318.88</v>
      </c>
      <c r="X3927" s="6" t="b">
        <f t="shared" si="309"/>
        <v>1</v>
      </c>
      <c r="AD3927" s="52"/>
    </row>
    <row r="3928" spans="1:30" x14ac:dyDescent="0.45">
      <c r="A3928" s="4">
        <v>3926</v>
      </c>
      <c r="B3928">
        <v>1010</v>
      </c>
      <c r="C3928">
        <v>89594</v>
      </c>
      <c r="D3928" t="str">
        <f>_xlfn.XLOOKUP(C3928,customer_table!$A$2:$A$4869,customer_table!$B$2:$B$4869)</f>
        <v>Enterprise</v>
      </c>
      <c r="E3928">
        <v>1</v>
      </c>
      <c r="F3928">
        <v>446.61</v>
      </c>
      <c r="G3928">
        <v>446.61</v>
      </c>
      <c r="H3928">
        <v>0</v>
      </c>
      <c r="I3928">
        <v>15.77</v>
      </c>
      <c r="J3928" s="5">
        <v>45293</v>
      </c>
      <c r="K3928" s="5">
        <v>45296</v>
      </c>
      <c r="L3928" t="s">
        <v>4893</v>
      </c>
      <c r="M3928" t="s">
        <v>4881</v>
      </c>
      <c r="N3928" t="s">
        <v>4876</v>
      </c>
      <c r="O3928" t="s">
        <v>4880</v>
      </c>
      <c r="P3928" t="s">
        <v>4891</v>
      </c>
      <c r="Q3928" s="4">
        <f>_xlfn.XLOOKUP(C3928,customer_table!$A$2:$A$4947,customer_table!$A$2:$A$4947)</f>
        <v>89594</v>
      </c>
      <c r="R3928" t="str">
        <f>_xlfn.XLOOKUP(D3928,customer_table!$B$2:$B$4947,customer_table!$B$2:$B$4947)</f>
        <v>Enterprise</v>
      </c>
      <c r="S3928" s="4" t="b">
        <f t="shared" si="305"/>
        <v>1</v>
      </c>
      <c r="T3928" s="6" t="b">
        <f t="shared" si="306"/>
        <v>1</v>
      </c>
      <c r="U3928" cm="1">
        <f t="array" ref="U3928">INDEX(hdd_products!$H$2:$H$21,MATCH(1,(hdd_products!$A$2:$A$21=hdd_orders!B3928)*(hdd_products!$H$2:$H$21=hdd_orders!F3928),0))</f>
        <v>446.61</v>
      </c>
      <c r="V3928" s="6" t="b">
        <f t="shared" si="307"/>
        <v>1</v>
      </c>
      <c r="W3928" s="4">
        <f t="shared" si="308"/>
        <v>446.61</v>
      </c>
      <c r="X3928" s="6" t="b">
        <f t="shared" si="309"/>
        <v>1</v>
      </c>
      <c r="AD3928" s="52"/>
    </row>
    <row r="3929" spans="1:30" x14ac:dyDescent="0.45">
      <c r="A3929" s="4">
        <v>3927</v>
      </c>
      <c r="B3929">
        <v>1005</v>
      </c>
      <c r="C3929">
        <v>77191</v>
      </c>
      <c r="D3929" t="str">
        <f>_xlfn.XLOOKUP(C3929,customer_table!$A$2:$A$4869,customer_table!$B$2:$B$4869)</f>
        <v>Enterprise</v>
      </c>
      <c r="E3929">
        <v>1</v>
      </c>
      <c r="F3929">
        <v>204.55</v>
      </c>
      <c r="G3929">
        <v>204.55</v>
      </c>
      <c r="H3929">
        <v>0</v>
      </c>
      <c r="I3929">
        <v>11.67</v>
      </c>
      <c r="J3929" s="5">
        <v>45431</v>
      </c>
      <c r="K3929" s="5">
        <v>45433</v>
      </c>
      <c r="L3929" t="s">
        <v>4900</v>
      </c>
      <c r="M3929" t="s">
        <v>4896</v>
      </c>
      <c r="N3929" t="s">
        <v>4901</v>
      </c>
      <c r="O3929" t="s">
        <v>4880</v>
      </c>
      <c r="P3929" t="s">
        <v>4879</v>
      </c>
      <c r="Q3929" s="4">
        <f>_xlfn.XLOOKUP(C3929,customer_table!$A$2:$A$4947,customer_table!$A$2:$A$4947)</f>
        <v>77191</v>
      </c>
      <c r="R3929" t="str">
        <f>_xlfn.XLOOKUP(D3929,customer_table!$B$2:$B$4947,customer_table!$B$2:$B$4947)</f>
        <v>Enterprise</v>
      </c>
      <c r="S3929" s="4" t="b">
        <f t="shared" si="305"/>
        <v>1</v>
      </c>
      <c r="T3929" s="6" t="b">
        <f t="shared" si="306"/>
        <v>1</v>
      </c>
      <c r="U3929" cm="1">
        <f t="array" ref="U3929">INDEX(hdd_products!$H$2:$H$21,MATCH(1,(hdd_products!$A$2:$A$21=hdd_orders!B3929)*(hdd_products!$H$2:$H$21=hdd_orders!F3929),0))</f>
        <v>204.55</v>
      </c>
      <c r="V3929" s="6" t="b">
        <f t="shared" si="307"/>
        <v>1</v>
      </c>
      <c r="W3929" s="4">
        <f t="shared" si="308"/>
        <v>204.55</v>
      </c>
      <c r="X3929" s="6" t="b">
        <f t="shared" si="309"/>
        <v>1</v>
      </c>
      <c r="AD3929" s="52"/>
    </row>
    <row r="3930" spans="1:30" x14ac:dyDescent="0.45">
      <c r="A3930" s="4">
        <v>3928</v>
      </c>
      <c r="B3930">
        <v>1004</v>
      </c>
      <c r="C3930">
        <v>29228</v>
      </c>
      <c r="D3930" t="str">
        <f>_xlfn.XLOOKUP(C3930,customer_table!$A$2:$A$4869,customer_table!$B$2:$B$4869)</f>
        <v>Consumer</v>
      </c>
      <c r="E3930">
        <v>2</v>
      </c>
      <c r="F3930">
        <v>170.85</v>
      </c>
      <c r="G3930">
        <v>341.7</v>
      </c>
      <c r="H3930">
        <v>0</v>
      </c>
      <c r="I3930">
        <v>8.1</v>
      </c>
      <c r="J3930" s="5">
        <v>45417</v>
      </c>
      <c r="K3930" s="5">
        <v>45424</v>
      </c>
      <c r="L3930" t="s">
        <v>4899</v>
      </c>
      <c r="M3930" t="s">
        <v>4896</v>
      </c>
      <c r="N3930" t="s">
        <v>4876</v>
      </c>
      <c r="O3930" t="s">
        <v>4880</v>
      </c>
      <c r="P3930" t="s">
        <v>4879</v>
      </c>
      <c r="Q3930" s="4">
        <f>_xlfn.XLOOKUP(C3930,customer_table!$A$2:$A$4947,customer_table!$A$2:$A$4947)</f>
        <v>29228</v>
      </c>
      <c r="R3930" t="str">
        <f>_xlfn.XLOOKUP(D3930,customer_table!$B$2:$B$4947,customer_table!$B$2:$B$4947)</f>
        <v>Consumer</v>
      </c>
      <c r="S3930" s="4" t="b">
        <f t="shared" si="305"/>
        <v>1</v>
      </c>
      <c r="T3930" s="6" t="b">
        <f t="shared" si="306"/>
        <v>1</v>
      </c>
      <c r="U3930" cm="1">
        <f t="array" ref="U3930">INDEX(hdd_products!$H$2:$H$21,MATCH(1,(hdd_products!$A$2:$A$21=hdd_orders!B3930)*(hdd_products!$H$2:$H$21=hdd_orders!F3930),0))</f>
        <v>170.85</v>
      </c>
      <c r="V3930" s="6" t="b">
        <f t="shared" si="307"/>
        <v>1</v>
      </c>
      <c r="W3930" s="4">
        <f t="shared" si="308"/>
        <v>341.7</v>
      </c>
      <c r="X3930" s="6" t="b">
        <f t="shared" si="309"/>
        <v>1</v>
      </c>
      <c r="AD3930" s="52"/>
    </row>
    <row r="3931" spans="1:30" x14ac:dyDescent="0.45">
      <c r="A3931" s="4">
        <v>3929</v>
      </c>
      <c r="B3931">
        <v>1007</v>
      </c>
      <c r="C3931">
        <v>24633</v>
      </c>
      <c r="D3931" t="str">
        <f>_xlfn.XLOOKUP(C3931,customer_table!$A$2:$A$4869,customer_table!$B$2:$B$4869)</f>
        <v>Enterprise</v>
      </c>
      <c r="E3931">
        <v>2</v>
      </c>
      <c r="F3931">
        <v>415.57</v>
      </c>
      <c r="G3931">
        <v>831.14</v>
      </c>
      <c r="H3931">
        <v>0</v>
      </c>
      <c r="I3931">
        <v>18.89</v>
      </c>
      <c r="J3931" s="5">
        <v>45330</v>
      </c>
      <c r="K3931" s="5">
        <v>45334</v>
      </c>
      <c r="L3931" t="s">
        <v>4887</v>
      </c>
      <c r="M3931" t="s">
        <v>4896</v>
      </c>
      <c r="N3931" t="s">
        <v>4876</v>
      </c>
      <c r="O3931" t="s">
        <v>4880</v>
      </c>
      <c r="P3931" t="s">
        <v>4888</v>
      </c>
      <c r="Q3931" s="4">
        <f>_xlfn.XLOOKUP(C3931,customer_table!$A$2:$A$4947,customer_table!$A$2:$A$4947)</f>
        <v>24633</v>
      </c>
      <c r="R3931" t="str">
        <f>_xlfn.XLOOKUP(D3931,customer_table!$B$2:$B$4947,customer_table!$B$2:$B$4947)</f>
        <v>Enterprise</v>
      </c>
      <c r="S3931" s="4" t="b">
        <f t="shared" si="305"/>
        <v>1</v>
      </c>
      <c r="T3931" s="6" t="b">
        <f t="shared" si="306"/>
        <v>1</v>
      </c>
      <c r="U3931" cm="1">
        <f t="array" ref="U3931">INDEX(hdd_products!$H$2:$H$21,MATCH(1,(hdd_products!$A$2:$A$21=hdd_orders!B3931)*(hdd_products!$H$2:$H$21=hdd_orders!F3931),0))</f>
        <v>415.57</v>
      </c>
      <c r="V3931" s="6" t="b">
        <f t="shared" si="307"/>
        <v>1</v>
      </c>
      <c r="W3931" s="4">
        <f t="shared" si="308"/>
        <v>831.14</v>
      </c>
      <c r="X3931" s="6" t="b">
        <f t="shared" si="309"/>
        <v>1</v>
      </c>
      <c r="AD3931" s="52"/>
    </row>
    <row r="3932" spans="1:30" x14ac:dyDescent="0.45">
      <c r="A3932" s="4">
        <v>3930</v>
      </c>
      <c r="B3932">
        <v>1012</v>
      </c>
      <c r="C3932">
        <v>94003</v>
      </c>
      <c r="D3932" t="str">
        <f>_xlfn.XLOOKUP(C3932,customer_table!$A$2:$A$4869,customer_table!$B$2:$B$4869)</f>
        <v>Consumer</v>
      </c>
      <c r="E3932">
        <v>1</v>
      </c>
      <c r="F3932">
        <v>339.39</v>
      </c>
      <c r="G3932">
        <v>339.39</v>
      </c>
      <c r="H3932">
        <v>0</v>
      </c>
      <c r="I3932">
        <v>15.89</v>
      </c>
      <c r="J3932" s="5">
        <v>45294</v>
      </c>
      <c r="K3932" s="5">
        <v>45298</v>
      </c>
      <c r="L3932" t="s">
        <v>4890</v>
      </c>
      <c r="M3932" t="s">
        <v>4877</v>
      </c>
      <c r="N3932" t="s">
        <v>4876</v>
      </c>
      <c r="O3932" t="s">
        <v>4880</v>
      </c>
      <c r="P3932" t="s">
        <v>4874</v>
      </c>
      <c r="Q3932" s="4">
        <f>_xlfn.XLOOKUP(C3932,customer_table!$A$2:$A$4947,customer_table!$A$2:$A$4947)</f>
        <v>94003</v>
      </c>
      <c r="R3932" t="str">
        <f>_xlfn.XLOOKUP(D3932,customer_table!$B$2:$B$4947,customer_table!$B$2:$B$4947)</f>
        <v>Consumer</v>
      </c>
      <c r="S3932" s="4" t="b">
        <f t="shared" si="305"/>
        <v>1</v>
      </c>
      <c r="T3932" s="6" t="b">
        <f t="shared" si="306"/>
        <v>1</v>
      </c>
      <c r="U3932" cm="1">
        <f t="array" ref="U3932">INDEX(hdd_products!$H$2:$H$21,MATCH(1,(hdd_products!$A$2:$A$21=hdd_orders!B3932)*(hdd_products!$H$2:$H$21=hdd_orders!F3932),0))</f>
        <v>339.39</v>
      </c>
      <c r="V3932" s="6" t="b">
        <f t="shared" si="307"/>
        <v>1</v>
      </c>
      <c r="W3932" s="4">
        <f t="shared" si="308"/>
        <v>339.39</v>
      </c>
      <c r="X3932" s="6" t="b">
        <f t="shared" si="309"/>
        <v>1</v>
      </c>
      <c r="AD3932" s="52"/>
    </row>
    <row r="3933" spans="1:30" x14ac:dyDescent="0.45">
      <c r="A3933" s="4">
        <v>3931</v>
      </c>
      <c r="B3933">
        <v>1001</v>
      </c>
      <c r="C3933">
        <v>79167</v>
      </c>
      <c r="D3933" t="str">
        <f>_xlfn.XLOOKUP(C3933,customer_table!$A$2:$A$4869,customer_table!$B$2:$B$4869)</f>
        <v>Consumer</v>
      </c>
      <c r="E3933">
        <v>1</v>
      </c>
      <c r="F3933">
        <v>129.16999999999999</v>
      </c>
      <c r="G3933">
        <v>129.16999999999999</v>
      </c>
      <c r="H3933">
        <v>0</v>
      </c>
      <c r="I3933">
        <v>19.52</v>
      </c>
      <c r="J3933" s="5">
        <v>45350</v>
      </c>
      <c r="K3933" s="5">
        <v>45353</v>
      </c>
      <c r="L3933" t="s">
        <v>4887</v>
      </c>
      <c r="M3933" t="s">
        <v>4877</v>
      </c>
      <c r="N3933" t="s">
        <v>4876</v>
      </c>
      <c r="O3933" t="s">
        <v>4875</v>
      </c>
      <c r="P3933" t="s">
        <v>4891</v>
      </c>
      <c r="Q3933" s="4">
        <f>_xlfn.XLOOKUP(C3933,customer_table!$A$2:$A$4947,customer_table!$A$2:$A$4947)</f>
        <v>79167</v>
      </c>
      <c r="R3933" t="str">
        <f>_xlfn.XLOOKUP(D3933,customer_table!$B$2:$B$4947,customer_table!$B$2:$B$4947)</f>
        <v>Consumer</v>
      </c>
      <c r="S3933" s="4" t="b">
        <f t="shared" si="305"/>
        <v>1</v>
      </c>
      <c r="T3933" s="6" t="b">
        <f t="shared" si="306"/>
        <v>1</v>
      </c>
      <c r="U3933" cm="1">
        <f t="array" ref="U3933">INDEX(hdd_products!$H$2:$H$21,MATCH(1,(hdd_products!$A$2:$A$21=hdd_orders!B3933)*(hdd_products!$H$2:$H$21=hdd_orders!F3933),0))</f>
        <v>129.16999999999999</v>
      </c>
      <c r="V3933" s="6" t="b">
        <f t="shared" si="307"/>
        <v>1</v>
      </c>
      <c r="W3933" s="4">
        <f t="shared" si="308"/>
        <v>129.16999999999999</v>
      </c>
      <c r="X3933" s="6" t="b">
        <f t="shared" si="309"/>
        <v>1</v>
      </c>
      <c r="AD3933" s="52"/>
    </row>
    <row r="3934" spans="1:30" x14ac:dyDescent="0.45">
      <c r="A3934" s="4">
        <v>3932</v>
      </c>
      <c r="B3934">
        <v>1005</v>
      </c>
      <c r="C3934">
        <v>43108</v>
      </c>
      <c r="D3934" t="str">
        <f>_xlfn.XLOOKUP(C3934,customer_table!$A$2:$A$4869,customer_table!$B$2:$B$4869)</f>
        <v>Consumer</v>
      </c>
      <c r="E3934">
        <v>1</v>
      </c>
      <c r="F3934">
        <v>204.55</v>
      </c>
      <c r="G3934">
        <v>204.55</v>
      </c>
      <c r="H3934">
        <v>0</v>
      </c>
      <c r="I3934">
        <v>8.75</v>
      </c>
      <c r="J3934" s="5">
        <v>45318</v>
      </c>
      <c r="K3934" s="5">
        <v>45319</v>
      </c>
      <c r="L3934" t="s">
        <v>4899</v>
      </c>
      <c r="M3934" t="s">
        <v>4877</v>
      </c>
      <c r="N3934" t="s">
        <v>4876</v>
      </c>
      <c r="O3934" t="s">
        <v>4875</v>
      </c>
      <c r="P3934" t="s">
        <v>4891</v>
      </c>
      <c r="Q3934" s="4">
        <f>_xlfn.XLOOKUP(C3934,customer_table!$A$2:$A$4947,customer_table!$A$2:$A$4947)</f>
        <v>43108</v>
      </c>
      <c r="R3934" t="str">
        <f>_xlfn.XLOOKUP(D3934,customer_table!$B$2:$B$4947,customer_table!$B$2:$B$4947)</f>
        <v>Consumer</v>
      </c>
      <c r="S3934" s="4" t="b">
        <f t="shared" si="305"/>
        <v>1</v>
      </c>
      <c r="T3934" s="6" t="b">
        <f t="shared" si="306"/>
        <v>1</v>
      </c>
      <c r="U3934" cm="1">
        <f t="array" ref="U3934">INDEX(hdd_products!$H$2:$H$21,MATCH(1,(hdd_products!$A$2:$A$21=hdd_orders!B3934)*(hdd_products!$H$2:$H$21=hdd_orders!F3934),0))</f>
        <v>204.55</v>
      </c>
      <c r="V3934" s="6" t="b">
        <f t="shared" si="307"/>
        <v>1</v>
      </c>
      <c r="W3934" s="4">
        <f t="shared" si="308"/>
        <v>204.55</v>
      </c>
      <c r="X3934" s="6" t="b">
        <f t="shared" si="309"/>
        <v>1</v>
      </c>
      <c r="AD3934" s="52"/>
    </row>
    <row r="3935" spans="1:30" x14ac:dyDescent="0.45">
      <c r="A3935" s="4">
        <v>3933</v>
      </c>
      <c r="B3935">
        <v>1003</v>
      </c>
      <c r="C3935">
        <v>10193</v>
      </c>
      <c r="D3935" t="str">
        <f>_xlfn.XLOOKUP(C3935,customer_table!$A$2:$A$4869,customer_table!$B$2:$B$4869)</f>
        <v>Enterprise</v>
      </c>
      <c r="E3935">
        <v>2</v>
      </c>
      <c r="F3935">
        <v>95.08</v>
      </c>
      <c r="G3935">
        <v>190.16</v>
      </c>
      <c r="H3935">
        <v>0</v>
      </c>
      <c r="I3935">
        <v>16.36</v>
      </c>
      <c r="J3935" s="5">
        <v>45626</v>
      </c>
      <c r="K3935" s="5">
        <v>45631</v>
      </c>
      <c r="L3935" t="s">
        <v>4878</v>
      </c>
      <c r="M3935" t="s">
        <v>4881</v>
      </c>
      <c r="N3935" t="s">
        <v>4876</v>
      </c>
      <c r="O3935" t="s">
        <v>4880</v>
      </c>
      <c r="P3935" t="s">
        <v>4886</v>
      </c>
      <c r="Q3935" s="4">
        <f>_xlfn.XLOOKUP(C3935,customer_table!$A$2:$A$4947,customer_table!$A$2:$A$4947)</f>
        <v>10193</v>
      </c>
      <c r="R3935" t="str">
        <f>_xlfn.XLOOKUP(D3935,customer_table!$B$2:$B$4947,customer_table!$B$2:$B$4947)</f>
        <v>Enterprise</v>
      </c>
      <c r="S3935" s="4" t="b">
        <f t="shared" si="305"/>
        <v>1</v>
      </c>
      <c r="T3935" s="6" t="b">
        <f t="shared" si="306"/>
        <v>1</v>
      </c>
      <c r="U3935" cm="1">
        <f t="array" ref="U3935">INDEX(hdd_products!$H$2:$H$21,MATCH(1,(hdd_products!$A$2:$A$21=hdd_orders!B3935)*(hdd_products!$H$2:$H$21=hdd_orders!F3935),0))</f>
        <v>95.08</v>
      </c>
      <c r="V3935" s="6" t="b">
        <f t="shared" si="307"/>
        <v>1</v>
      </c>
      <c r="W3935" s="4">
        <f t="shared" si="308"/>
        <v>190.16</v>
      </c>
      <c r="X3935" s="6" t="b">
        <f t="shared" si="309"/>
        <v>1</v>
      </c>
      <c r="AD3935" s="52"/>
    </row>
    <row r="3936" spans="1:30" x14ac:dyDescent="0.45">
      <c r="A3936" s="4">
        <v>3934</v>
      </c>
      <c r="B3936">
        <v>1002</v>
      </c>
      <c r="C3936">
        <v>88522</v>
      </c>
      <c r="D3936" t="str">
        <f>_xlfn.XLOOKUP(C3936,customer_table!$A$2:$A$4869,customer_table!$B$2:$B$4869)</f>
        <v>Enterprise</v>
      </c>
      <c r="E3936">
        <v>1</v>
      </c>
      <c r="F3936">
        <v>198.26</v>
      </c>
      <c r="G3936">
        <v>198.26</v>
      </c>
      <c r="H3936">
        <v>0</v>
      </c>
      <c r="I3936">
        <v>14.15</v>
      </c>
      <c r="J3936" s="5">
        <v>45350</v>
      </c>
      <c r="K3936" s="5">
        <v>45354</v>
      </c>
      <c r="L3936" t="s">
        <v>4890</v>
      </c>
      <c r="M3936" t="s">
        <v>4881</v>
      </c>
      <c r="N3936" t="s">
        <v>4901</v>
      </c>
      <c r="O3936" t="s">
        <v>4880</v>
      </c>
      <c r="P3936" t="s">
        <v>4886</v>
      </c>
      <c r="Q3936" s="4">
        <f>_xlfn.XLOOKUP(C3936,customer_table!$A$2:$A$4947,customer_table!$A$2:$A$4947)</f>
        <v>88522</v>
      </c>
      <c r="R3936" t="str">
        <f>_xlfn.XLOOKUP(D3936,customer_table!$B$2:$B$4947,customer_table!$B$2:$B$4947)</f>
        <v>Enterprise</v>
      </c>
      <c r="S3936" s="4" t="b">
        <f t="shared" si="305"/>
        <v>1</v>
      </c>
      <c r="T3936" s="6" t="b">
        <f t="shared" si="306"/>
        <v>1</v>
      </c>
      <c r="U3936" cm="1">
        <f t="array" ref="U3936">INDEX(hdd_products!$H$2:$H$21,MATCH(1,(hdd_products!$A$2:$A$21=hdd_orders!B3936)*(hdd_products!$H$2:$H$21=hdd_orders!F3936),0))</f>
        <v>198.26</v>
      </c>
      <c r="V3936" s="6" t="b">
        <f t="shared" si="307"/>
        <v>1</v>
      </c>
      <c r="W3936" s="4">
        <f t="shared" si="308"/>
        <v>198.26</v>
      </c>
      <c r="X3936" s="6" t="b">
        <f t="shared" si="309"/>
        <v>1</v>
      </c>
      <c r="AD3936" s="52"/>
    </row>
    <row r="3937" spans="1:30" x14ac:dyDescent="0.45">
      <c r="A3937" s="4">
        <v>3935</v>
      </c>
      <c r="B3937">
        <v>1002</v>
      </c>
      <c r="C3937">
        <v>36684</v>
      </c>
      <c r="D3937" t="str">
        <f>_xlfn.XLOOKUP(C3937,customer_table!$A$2:$A$4869,customer_table!$B$2:$B$4869)</f>
        <v>Enterprise</v>
      </c>
      <c r="E3937">
        <v>2</v>
      </c>
      <c r="F3937">
        <v>198.26</v>
      </c>
      <c r="G3937">
        <v>396.52</v>
      </c>
      <c r="H3937">
        <v>0</v>
      </c>
      <c r="I3937">
        <v>15.63</v>
      </c>
      <c r="J3937" s="5">
        <v>45313</v>
      </c>
      <c r="K3937" s="5">
        <v>45317</v>
      </c>
      <c r="L3937" t="s">
        <v>4895</v>
      </c>
      <c r="M3937" t="s">
        <v>4898</v>
      </c>
      <c r="N3937" t="s">
        <v>4876</v>
      </c>
      <c r="O3937" t="s">
        <v>4894</v>
      </c>
      <c r="P3937" t="s">
        <v>4884</v>
      </c>
      <c r="Q3937" s="4">
        <f>_xlfn.XLOOKUP(C3937,customer_table!$A$2:$A$4947,customer_table!$A$2:$A$4947)</f>
        <v>36684</v>
      </c>
      <c r="R3937" t="str">
        <f>_xlfn.XLOOKUP(D3937,customer_table!$B$2:$B$4947,customer_table!$B$2:$B$4947)</f>
        <v>Enterprise</v>
      </c>
      <c r="S3937" s="4" t="b">
        <f t="shared" si="305"/>
        <v>1</v>
      </c>
      <c r="T3937" s="6" t="b">
        <f t="shared" si="306"/>
        <v>1</v>
      </c>
      <c r="U3937" cm="1">
        <f t="array" ref="U3937">INDEX(hdd_products!$H$2:$H$21,MATCH(1,(hdd_products!$A$2:$A$21=hdd_orders!B3937)*(hdd_products!$H$2:$H$21=hdd_orders!F3937),0))</f>
        <v>198.26</v>
      </c>
      <c r="V3937" s="6" t="b">
        <f t="shared" si="307"/>
        <v>1</v>
      </c>
      <c r="W3937" s="4">
        <f t="shared" si="308"/>
        <v>396.52</v>
      </c>
      <c r="X3937" s="6" t="b">
        <f t="shared" si="309"/>
        <v>1</v>
      </c>
      <c r="AD3937" s="52"/>
    </row>
    <row r="3938" spans="1:30" x14ac:dyDescent="0.45">
      <c r="A3938" s="4">
        <v>3936</v>
      </c>
      <c r="B3938">
        <v>1001</v>
      </c>
      <c r="C3938">
        <v>18597</v>
      </c>
      <c r="D3938" t="str">
        <f>_xlfn.XLOOKUP(C3938,customer_table!$A$2:$A$4869,customer_table!$B$2:$B$4869)</f>
        <v>Small Business</v>
      </c>
      <c r="E3938">
        <v>1</v>
      </c>
      <c r="F3938">
        <v>129.16999999999999</v>
      </c>
      <c r="G3938">
        <v>129.16999999999999</v>
      </c>
      <c r="H3938">
        <v>0</v>
      </c>
      <c r="I3938">
        <v>16.91</v>
      </c>
      <c r="J3938" s="5">
        <v>45308</v>
      </c>
      <c r="K3938" s="5">
        <v>45313</v>
      </c>
      <c r="L3938" t="s">
        <v>4893</v>
      </c>
      <c r="M3938" t="s">
        <v>4877</v>
      </c>
      <c r="N3938" t="s">
        <v>4892</v>
      </c>
      <c r="O3938" t="s">
        <v>4880</v>
      </c>
      <c r="P3938" t="s">
        <v>4888</v>
      </c>
      <c r="Q3938" s="4">
        <f>_xlfn.XLOOKUP(C3938,customer_table!$A$2:$A$4947,customer_table!$A$2:$A$4947)</f>
        <v>18597</v>
      </c>
      <c r="R3938" t="str">
        <f>_xlfn.XLOOKUP(D3938,customer_table!$B$2:$B$4947,customer_table!$B$2:$B$4947)</f>
        <v>Small Business</v>
      </c>
      <c r="S3938" s="4" t="b">
        <f t="shared" si="305"/>
        <v>1</v>
      </c>
      <c r="T3938" s="6" t="b">
        <f t="shared" si="306"/>
        <v>1</v>
      </c>
      <c r="U3938" cm="1">
        <f t="array" ref="U3938">INDEX(hdd_products!$H$2:$H$21,MATCH(1,(hdd_products!$A$2:$A$21=hdd_orders!B3938)*(hdd_products!$H$2:$H$21=hdd_orders!F3938),0))</f>
        <v>129.16999999999999</v>
      </c>
      <c r="V3938" s="6" t="b">
        <f t="shared" si="307"/>
        <v>1</v>
      </c>
      <c r="W3938" s="4">
        <f t="shared" si="308"/>
        <v>129.16999999999999</v>
      </c>
      <c r="X3938" s="6" t="b">
        <f t="shared" si="309"/>
        <v>1</v>
      </c>
      <c r="AD3938" s="52"/>
    </row>
    <row r="3939" spans="1:30" x14ac:dyDescent="0.45">
      <c r="A3939" s="4">
        <v>3937</v>
      </c>
      <c r="B3939">
        <v>1002</v>
      </c>
      <c r="C3939">
        <v>64344</v>
      </c>
      <c r="D3939" t="str">
        <f>_xlfn.XLOOKUP(C3939,customer_table!$A$2:$A$4869,customer_table!$B$2:$B$4869)</f>
        <v>Enterprise</v>
      </c>
      <c r="E3939">
        <v>3</v>
      </c>
      <c r="F3939">
        <v>198.26</v>
      </c>
      <c r="G3939">
        <v>594.78</v>
      </c>
      <c r="H3939">
        <v>0</v>
      </c>
      <c r="I3939">
        <v>11.79</v>
      </c>
      <c r="J3939" s="5">
        <v>45562</v>
      </c>
      <c r="K3939" s="5">
        <v>45564</v>
      </c>
      <c r="L3939" t="s">
        <v>4900</v>
      </c>
      <c r="M3939" t="s">
        <v>4898</v>
      </c>
      <c r="N3939" t="s">
        <v>4901</v>
      </c>
      <c r="O3939" t="s">
        <v>4880</v>
      </c>
      <c r="P3939" t="s">
        <v>4891</v>
      </c>
      <c r="Q3939" s="4">
        <f>_xlfn.XLOOKUP(C3939,customer_table!$A$2:$A$4947,customer_table!$A$2:$A$4947)</f>
        <v>64344</v>
      </c>
      <c r="R3939" t="str">
        <f>_xlfn.XLOOKUP(D3939,customer_table!$B$2:$B$4947,customer_table!$B$2:$B$4947)</f>
        <v>Enterprise</v>
      </c>
      <c r="S3939" s="4" t="b">
        <f t="shared" si="305"/>
        <v>1</v>
      </c>
      <c r="T3939" s="6" t="b">
        <f t="shared" si="306"/>
        <v>1</v>
      </c>
      <c r="U3939" cm="1">
        <f t="array" ref="U3939">INDEX(hdd_products!$H$2:$H$21,MATCH(1,(hdd_products!$A$2:$A$21=hdd_orders!B3939)*(hdd_products!$H$2:$H$21=hdd_orders!F3939),0))</f>
        <v>198.26</v>
      </c>
      <c r="V3939" s="6" t="b">
        <f t="shared" si="307"/>
        <v>1</v>
      </c>
      <c r="W3939" s="4">
        <f t="shared" si="308"/>
        <v>594.78</v>
      </c>
      <c r="X3939" s="6" t="b">
        <f t="shared" si="309"/>
        <v>1</v>
      </c>
      <c r="AD3939" s="52"/>
    </row>
    <row r="3940" spans="1:30" x14ac:dyDescent="0.45">
      <c r="A3940" s="4">
        <v>3938</v>
      </c>
      <c r="B3940">
        <v>1003</v>
      </c>
      <c r="C3940">
        <v>79019</v>
      </c>
      <c r="D3940" t="str">
        <f>_xlfn.XLOOKUP(C3940,customer_table!$A$2:$A$4869,customer_table!$B$2:$B$4869)</f>
        <v>Enterprise</v>
      </c>
      <c r="E3940">
        <v>2</v>
      </c>
      <c r="F3940">
        <v>95.08</v>
      </c>
      <c r="G3940">
        <v>190.16</v>
      </c>
      <c r="H3940">
        <v>0</v>
      </c>
      <c r="I3940">
        <v>10.89</v>
      </c>
      <c r="J3940" s="5">
        <v>45443</v>
      </c>
      <c r="K3940" s="5">
        <v>45450</v>
      </c>
      <c r="L3940" t="s">
        <v>4900</v>
      </c>
      <c r="M3940" t="s">
        <v>4898</v>
      </c>
      <c r="N3940" t="s">
        <v>4892</v>
      </c>
      <c r="O3940" t="s">
        <v>4880</v>
      </c>
      <c r="P3940" t="s">
        <v>4874</v>
      </c>
      <c r="Q3940" s="4">
        <f>_xlfn.XLOOKUP(C3940,customer_table!$A$2:$A$4947,customer_table!$A$2:$A$4947)</f>
        <v>79019</v>
      </c>
      <c r="R3940" t="str">
        <f>_xlfn.XLOOKUP(D3940,customer_table!$B$2:$B$4947,customer_table!$B$2:$B$4947)</f>
        <v>Enterprise</v>
      </c>
      <c r="S3940" s="4" t="b">
        <f t="shared" si="305"/>
        <v>1</v>
      </c>
      <c r="T3940" s="6" t="b">
        <f t="shared" si="306"/>
        <v>1</v>
      </c>
      <c r="U3940" cm="1">
        <f t="array" ref="U3940">INDEX(hdd_products!$H$2:$H$21,MATCH(1,(hdd_products!$A$2:$A$21=hdd_orders!B3940)*(hdd_products!$H$2:$H$21=hdd_orders!F3940),0))</f>
        <v>95.08</v>
      </c>
      <c r="V3940" s="6" t="b">
        <f t="shared" si="307"/>
        <v>1</v>
      </c>
      <c r="W3940" s="4">
        <f t="shared" si="308"/>
        <v>190.16</v>
      </c>
      <c r="X3940" s="6" t="b">
        <f t="shared" si="309"/>
        <v>1</v>
      </c>
      <c r="AD3940" s="52"/>
    </row>
    <row r="3941" spans="1:30" x14ac:dyDescent="0.45">
      <c r="A3941" s="4">
        <v>3939</v>
      </c>
      <c r="B3941">
        <v>1004</v>
      </c>
      <c r="C3941">
        <v>29307</v>
      </c>
      <c r="D3941" t="str">
        <f>_xlfn.XLOOKUP(C3941,customer_table!$A$2:$A$4869,customer_table!$B$2:$B$4869)</f>
        <v>Small Business</v>
      </c>
      <c r="E3941">
        <v>1</v>
      </c>
      <c r="F3941">
        <v>170.85</v>
      </c>
      <c r="G3941">
        <v>170.85</v>
      </c>
      <c r="H3941">
        <v>0</v>
      </c>
      <c r="I3941">
        <v>8.0299999999999994</v>
      </c>
      <c r="J3941" s="5">
        <v>45630</v>
      </c>
      <c r="K3941" s="5">
        <v>45637</v>
      </c>
      <c r="L3941" t="s">
        <v>4899</v>
      </c>
      <c r="M3941" t="s">
        <v>4877</v>
      </c>
      <c r="N3941" t="s">
        <v>4876</v>
      </c>
      <c r="O3941" t="s">
        <v>4880</v>
      </c>
      <c r="P3941" t="s">
        <v>4891</v>
      </c>
      <c r="Q3941" s="4">
        <f>_xlfn.XLOOKUP(C3941,customer_table!$A$2:$A$4947,customer_table!$A$2:$A$4947)</f>
        <v>29307</v>
      </c>
      <c r="R3941" t="str">
        <f>_xlfn.XLOOKUP(D3941,customer_table!$B$2:$B$4947,customer_table!$B$2:$B$4947)</f>
        <v>Small Business</v>
      </c>
      <c r="S3941" s="4" t="b">
        <f t="shared" si="305"/>
        <v>1</v>
      </c>
      <c r="T3941" s="6" t="b">
        <f t="shared" si="306"/>
        <v>1</v>
      </c>
      <c r="U3941" cm="1">
        <f t="array" ref="U3941">INDEX(hdd_products!$H$2:$H$21,MATCH(1,(hdd_products!$A$2:$A$21=hdd_orders!B3941)*(hdd_products!$H$2:$H$21=hdd_orders!F3941),0))</f>
        <v>170.85</v>
      </c>
      <c r="V3941" s="6" t="b">
        <f t="shared" si="307"/>
        <v>1</v>
      </c>
      <c r="W3941" s="4">
        <f t="shared" si="308"/>
        <v>170.85</v>
      </c>
      <c r="X3941" s="6" t="b">
        <f t="shared" si="309"/>
        <v>1</v>
      </c>
      <c r="AD3941" s="52"/>
    </row>
    <row r="3942" spans="1:30" x14ac:dyDescent="0.45">
      <c r="A3942" s="4">
        <v>3940</v>
      </c>
      <c r="B3942">
        <v>1013</v>
      </c>
      <c r="C3942">
        <v>94783</v>
      </c>
      <c r="D3942" t="str">
        <f>_xlfn.XLOOKUP(C3942,customer_table!$A$2:$A$4869,customer_table!$B$2:$B$4869)</f>
        <v>Enterprise</v>
      </c>
      <c r="E3942">
        <v>2</v>
      </c>
      <c r="F3942">
        <v>588.66999999999996</v>
      </c>
      <c r="G3942">
        <v>1177.3399999999999</v>
      </c>
      <c r="H3942">
        <v>0</v>
      </c>
      <c r="I3942">
        <v>15.54</v>
      </c>
      <c r="J3942" s="5">
        <v>45465</v>
      </c>
      <c r="K3942" s="5">
        <v>45470</v>
      </c>
      <c r="L3942" t="s">
        <v>4893</v>
      </c>
      <c r="M3942" t="s">
        <v>4881</v>
      </c>
      <c r="N3942" t="s">
        <v>4876</v>
      </c>
      <c r="O3942" t="s">
        <v>4894</v>
      </c>
      <c r="P3942" t="s">
        <v>4888</v>
      </c>
      <c r="Q3942" s="4">
        <f>_xlfn.XLOOKUP(C3942,customer_table!$A$2:$A$4947,customer_table!$A$2:$A$4947)</f>
        <v>94783</v>
      </c>
      <c r="R3942" t="str">
        <f>_xlfn.XLOOKUP(D3942,customer_table!$B$2:$B$4947,customer_table!$B$2:$B$4947)</f>
        <v>Enterprise</v>
      </c>
      <c r="S3942" s="4" t="b">
        <f t="shared" si="305"/>
        <v>1</v>
      </c>
      <c r="T3942" s="6" t="b">
        <f t="shared" si="306"/>
        <v>1</v>
      </c>
      <c r="U3942" cm="1">
        <f t="array" ref="U3942">INDEX(hdd_products!$H$2:$H$21,MATCH(1,(hdd_products!$A$2:$A$21=hdd_orders!B3942)*(hdd_products!$H$2:$H$21=hdd_orders!F3942),0))</f>
        <v>588.66999999999996</v>
      </c>
      <c r="V3942" s="6" t="b">
        <f t="shared" si="307"/>
        <v>1</v>
      </c>
      <c r="W3942" s="4">
        <f t="shared" si="308"/>
        <v>1177.3399999999999</v>
      </c>
      <c r="X3942" s="6" t="b">
        <f t="shared" si="309"/>
        <v>1</v>
      </c>
      <c r="AD3942" s="52"/>
    </row>
    <row r="3943" spans="1:30" x14ac:dyDescent="0.45">
      <c r="A3943" s="4">
        <v>3941</v>
      </c>
      <c r="B3943">
        <v>1002</v>
      </c>
      <c r="C3943">
        <v>65441</v>
      </c>
      <c r="D3943" t="str">
        <f>_xlfn.XLOOKUP(C3943,customer_table!$A$2:$A$4869,customer_table!$B$2:$B$4869)</f>
        <v>Enterprise</v>
      </c>
      <c r="E3943">
        <v>1</v>
      </c>
      <c r="F3943">
        <v>198.26</v>
      </c>
      <c r="G3943">
        <v>198.26</v>
      </c>
      <c r="H3943">
        <v>0</v>
      </c>
      <c r="I3943">
        <v>18.149999999999999</v>
      </c>
      <c r="J3943" s="5">
        <v>45330</v>
      </c>
      <c r="K3943" s="5">
        <v>45334</v>
      </c>
      <c r="L3943" t="s">
        <v>4887</v>
      </c>
      <c r="M3943" t="s">
        <v>4896</v>
      </c>
      <c r="N3943" t="s">
        <v>4876</v>
      </c>
      <c r="O3943" t="s">
        <v>4880</v>
      </c>
      <c r="P3943" t="s">
        <v>4891</v>
      </c>
      <c r="Q3943" s="4">
        <f>_xlfn.XLOOKUP(C3943,customer_table!$A$2:$A$4947,customer_table!$A$2:$A$4947)</f>
        <v>65441</v>
      </c>
      <c r="R3943" t="str">
        <f>_xlfn.XLOOKUP(D3943,customer_table!$B$2:$B$4947,customer_table!$B$2:$B$4947)</f>
        <v>Enterprise</v>
      </c>
      <c r="S3943" s="4" t="b">
        <f t="shared" si="305"/>
        <v>1</v>
      </c>
      <c r="T3943" s="6" t="b">
        <f t="shared" si="306"/>
        <v>1</v>
      </c>
      <c r="U3943" cm="1">
        <f t="array" ref="U3943">INDEX(hdd_products!$H$2:$H$21,MATCH(1,(hdd_products!$A$2:$A$21=hdd_orders!B3943)*(hdd_products!$H$2:$H$21=hdd_orders!F3943),0))</f>
        <v>198.26</v>
      </c>
      <c r="V3943" s="6" t="b">
        <f t="shared" si="307"/>
        <v>1</v>
      </c>
      <c r="W3943" s="4">
        <f t="shared" si="308"/>
        <v>198.26</v>
      </c>
      <c r="X3943" s="6" t="b">
        <f t="shared" si="309"/>
        <v>1</v>
      </c>
      <c r="AD3943" s="52"/>
    </row>
    <row r="3944" spans="1:30" x14ac:dyDescent="0.45">
      <c r="A3944" s="4">
        <v>3942</v>
      </c>
      <c r="B3944">
        <v>1008</v>
      </c>
      <c r="C3944">
        <v>32477</v>
      </c>
      <c r="D3944" t="str">
        <f>_xlfn.XLOOKUP(C3944,customer_table!$A$2:$A$4869,customer_table!$B$2:$B$4869)</f>
        <v>Enterprise</v>
      </c>
      <c r="E3944">
        <v>1</v>
      </c>
      <c r="F3944">
        <v>269.08</v>
      </c>
      <c r="G3944">
        <v>269.08</v>
      </c>
      <c r="H3944">
        <v>0</v>
      </c>
      <c r="I3944">
        <v>19.420000000000002</v>
      </c>
      <c r="J3944" s="5">
        <v>45599</v>
      </c>
      <c r="K3944" s="5">
        <v>45603</v>
      </c>
      <c r="L3944" t="s">
        <v>4887</v>
      </c>
      <c r="M3944" t="s">
        <v>4896</v>
      </c>
      <c r="N3944" t="s">
        <v>4876</v>
      </c>
      <c r="O3944" t="s">
        <v>4880</v>
      </c>
      <c r="P3944" t="s">
        <v>4888</v>
      </c>
      <c r="Q3944" s="4">
        <f>_xlfn.XLOOKUP(C3944,customer_table!$A$2:$A$4947,customer_table!$A$2:$A$4947)</f>
        <v>32477</v>
      </c>
      <c r="R3944" t="str">
        <f>_xlfn.XLOOKUP(D3944,customer_table!$B$2:$B$4947,customer_table!$B$2:$B$4947)</f>
        <v>Enterprise</v>
      </c>
      <c r="S3944" s="4" t="b">
        <f t="shared" si="305"/>
        <v>1</v>
      </c>
      <c r="T3944" s="6" t="b">
        <f t="shared" si="306"/>
        <v>1</v>
      </c>
      <c r="U3944" cm="1">
        <f t="array" ref="U3944">INDEX(hdd_products!$H$2:$H$21,MATCH(1,(hdd_products!$A$2:$A$21=hdd_orders!B3944)*(hdd_products!$H$2:$H$21=hdd_orders!F3944),0))</f>
        <v>269.08</v>
      </c>
      <c r="V3944" s="6" t="b">
        <f t="shared" si="307"/>
        <v>1</v>
      </c>
      <c r="W3944" s="4">
        <f t="shared" si="308"/>
        <v>269.08</v>
      </c>
      <c r="X3944" s="6" t="b">
        <f t="shared" si="309"/>
        <v>1</v>
      </c>
      <c r="AD3944" s="52"/>
    </row>
    <row r="3945" spans="1:30" x14ac:dyDescent="0.45">
      <c r="A3945" s="4">
        <v>3943</v>
      </c>
      <c r="B3945">
        <v>1004</v>
      </c>
      <c r="C3945">
        <v>27494</v>
      </c>
      <c r="D3945" t="str">
        <f>_xlfn.XLOOKUP(C3945,customer_table!$A$2:$A$4869,customer_table!$B$2:$B$4869)</f>
        <v>Small Business</v>
      </c>
      <c r="E3945">
        <v>3</v>
      </c>
      <c r="F3945">
        <v>170.85</v>
      </c>
      <c r="G3945">
        <v>512.54999999999995</v>
      </c>
      <c r="H3945">
        <v>0</v>
      </c>
      <c r="I3945">
        <v>13.09</v>
      </c>
      <c r="J3945" s="5">
        <v>45299</v>
      </c>
      <c r="K3945" s="5">
        <v>45304</v>
      </c>
      <c r="L3945" t="s">
        <v>4895</v>
      </c>
      <c r="M3945" t="s">
        <v>4881</v>
      </c>
      <c r="N3945" t="s">
        <v>4876</v>
      </c>
      <c r="O3945" t="s">
        <v>4880</v>
      </c>
      <c r="P3945" t="s">
        <v>4884</v>
      </c>
      <c r="Q3945" s="4">
        <f>_xlfn.XLOOKUP(C3945,customer_table!$A$2:$A$4947,customer_table!$A$2:$A$4947)</f>
        <v>27494</v>
      </c>
      <c r="R3945" t="str">
        <f>_xlfn.XLOOKUP(D3945,customer_table!$B$2:$B$4947,customer_table!$B$2:$B$4947)</f>
        <v>Small Business</v>
      </c>
      <c r="S3945" s="4" t="b">
        <f t="shared" si="305"/>
        <v>1</v>
      </c>
      <c r="T3945" s="6" t="b">
        <f t="shared" si="306"/>
        <v>1</v>
      </c>
      <c r="U3945" cm="1">
        <f t="array" ref="U3945">INDEX(hdd_products!$H$2:$H$21,MATCH(1,(hdd_products!$A$2:$A$21=hdd_orders!B3945)*(hdd_products!$H$2:$H$21=hdd_orders!F3945),0))</f>
        <v>170.85</v>
      </c>
      <c r="V3945" s="6" t="b">
        <f t="shared" si="307"/>
        <v>1</v>
      </c>
      <c r="W3945" s="4">
        <f t="shared" si="308"/>
        <v>512.54999999999995</v>
      </c>
      <c r="X3945" s="6" t="b">
        <f t="shared" si="309"/>
        <v>1</v>
      </c>
      <c r="AD3945" s="52"/>
    </row>
    <row r="3946" spans="1:30" x14ac:dyDescent="0.45">
      <c r="A3946" s="4">
        <v>3944</v>
      </c>
      <c r="B3946">
        <v>1009</v>
      </c>
      <c r="C3946">
        <v>32967</v>
      </c>
      <c r="D3946" t="str">
        <f>_xlfn.XLOOKUP(C3946,customer_table!$A$2:$A$4869,customer_table!$B$2:$B$4869)</f>
        <v>Small Business</v>
      </c>
      <c r="E3946">
        <v>1</v>
      </c>
      <c r="F3946">
        <v>185.76</v>
      </c>
      <c r="G3946">
        <v>185.76</v>
      </c>
      <c r="H3946">
        <v>0</v>
      </c>
      <c r="I3946">
        <v>11.9</v>
      </c>
      <c r="J3946" s="5">
        <v>45525</v>
      </c>
      <c r="K3946" s="5">
        <v>45526</v>
      </c>
      <c r="L3946" t="s">
        <v>4885</v>
      </c>
      <c r="M3946" t="s">
        <v>4898</v>
      </c>
      <c r="N3946" t="s">
        <v>4892</v>
      </c>
      <c r="O3946" t="s">
        <v>4880</v>
      </c>
      <c r="P3946" t="s">
        <v>4888</v>
      </c>
      <c r="Q3946" s="4">
        <f>_xlfn.XLOOKUP(C3946,customer_table!$A$2:$A$4947,customer_table!$A$2:$A$4947)</f>
        <v>32967</v>
      </c>
      <c r="R3946" t="str">
        <f>_xlfn.XLOOKUP(D3946,customer_table!$B$2:$B$4947,customer_table!$B$2:$B$4947)</f>
        <v>Small Business</v>
      </c>
      <c r="S3946" s="4" t="b">
        <f t="shared" si="305"/>
        <v>1</v>
      </c>
      <c r="T3946" s="6" t="b">
        <f t="shared" si="306"/>
        <v>1</v>
      </c>
      <c r="U3946" cm="1">
        <f t="array" ref="U3946">INDEX(hdd_products!$H$2:$H$21,MATCH(1,(hdd_products!$A$2:$A$21=hdd_orders!B3946)*(hdd_products!$H$2:$H$21=hdd_orders!F3946),0))</f>
        <v>185.76</v>
      </c>
      <c r="V3946" s="6" t="b">
        <f t="shared" si="307"/>
        <v>1</v>
      </c>
      <c r="W3946" s="4">
        <f t="shared" si="308"/>
        <v>185.76</v>
      </c>
      <c r="X3946" s="6" t="b">
        <f t="shared" si="309"/>
        <v>1</v>
      </c>
      <c r="AD3946" s="52"/>
    </row>
    <row r="3947" spans="1:30" x14ac:dyDescent="0.45">
      <c r="A3947" s="4">
        <v>3945</v>
      </c>
      <c r="B3947">
        <v>1006</v>
      </c>
      <c r="C3947">
        <v>52737</v>
      </c>
      <c r="D3947" t="str">
        <f>_xlfn.XLOOKUP(C3947,customer_table!$A$2:$A$4869,customer_table!$B$2:$B$4869)</f>
        <v>Consumer</v>
      </c>
      <c r="E3947">
        <v>1</v>
      </c>
      <c r="F3947">
        <v>307.20999999999998</v>
      </c>
      <c r="G3947">
        <v>307.20999999999998</v>
      </c>
      <c r="H3947">
        <v>0</v>
      </c>
      <c r="I3947">
        <v>10.8</v>
      </c>
      <c r="J3947" s="5">
        <v>45427</v>
      </c>
      <c r="K3947" s="5">
        <v>45430</v>
      </c>
      <c r="L3947" t="s">
        <v>4885</v>
      </c>
      <c r="M3947" t="s">
        <v>4881</v>
      </c>
      <c r="N3947" t="s">
        <v>4876</v>
      </c>
      <c r="O3947" t="s">
        <v>4880</v>
      </c>
      <c r="P3947" t="s">
        <v>4891</v>
      </c>
      <c r="Q3947" s="4">
        <f>_xlfn.XLOOKUP(C3947,customer_table!$A$2:$A$4947,customer_table!$A$2:$A$4947)</f>
        <v>52737</v>
      </c>
      <c r="R3947" t="str">
        <f>_xlfn.XLOOKUP(D3947,customer_table!$B$2:$B$4947,customer_table!$B$2:$B$4947)</f>
        <v>Consumer</v>
      </c>
      <c r="S3947" s="4" t="b">
        <f t="shared" si="305"/>
        <v>1</v>
      </c>
      <c r="T3947" s="6" t="b">
        <f t="shared" si="306"/>
        <v>1</v>
      </c>
      <c r="U3947" cm="1">
        <f t="array" ref="U3947">INDEX(hdd_products!$H$2:$H$21,MATCH(1,(hdd_products!$A$2:$A$21=hdd_orders!B3947)*(hdd_products!$H$2:$H$21=hdd_orders!F3947),0))</f>
        <v>307.20999999999998</v>
      </c>
      <c r="V3947" s="6" t="b">
        <f t="shared" si="307"/>
        <v>1</v>
      </c>
      <c r="W3947" s="4">
        <f t="shared" si="308"/>
        <v>307.20999999999998</v>
      </c>
      <c r="X3947" s="6" t="b">
        <f t="shared" si="309"/>
        <v>1</v>
      </c>
      <c r="AD3947" s="52"/>
    </row>
    <row r="3948" spans="1:30" x14ac:dyDescent="0.45">
      <c r="A3948" s="4">
        <v>3946</v>
      </c>
      <c r="B3948">
        <v>1005</v>
      </c>
      <c r="C3948">
        <v>78409</v>
      </c>
      <c r="D3948" t="str">
        <f>_xlfn.XLOOKUP(C3948,customer_table!$A$2:$A$4869,customer_table!$B$2:$B$4869)</f>
        <v>Small Business</v>
      </c>
      <c r="E3948">
        <v>10</v>
      </c>
      <c r="F3948">
        <v>204.55</v>
      </c>
      <c r="G3948">
        <v>2045.5</v>
      </c>
      <c r="H3948">
        <v>0</v>
      </c>
      <c r="I3948">
        <v>13.75</v>
      </c>
      <c r="J3948" s="5">
        <v>45386</v>
      </c>
      <c r="K3948" s="5">
        <v>45392</v>
      </c>
      <c r="L3948" t="s">
        <v>4895</v>
      </c>
      <c r="M3948" t="s">
        <v>4877</v>
      </c>
      <c r="N3948" t="s">
        <v>4876</v>
      </c>
      <c r="O3948" t="s">
        <v>4875</v>
      </c>
      <c r="P3948" t="s">
        <v>4879</v>
      </c>
      <c r="Q3948" s="4">
        <f>_xlfn.XLOOKUP(C3948,customer_table!$A$2:$A$4947,customer_table!$A$2:$A$4947)</f>
        <v>78409</v>
      </c>
      <c r="R3948" t="str">
        <f>_xlfn.XLOOKUP(D3948,customer_table!$B$2:$B$4947,customer_table!$B$2:$B$4947)</f>
        <v>Small Business</v>
      </c>
      <c r="S3948" s="4" t="b">
        <f t="shared" si="305"/>
        <v>1</v>
      </c>
      <c r="T3948" s="6" t="b">
        <f t="shared" si="306"/>
        <v>1</v>
      </c>
      <c r="U3948" cm="1">
        <f t="array" ref="U3948">INDEX(hdd_products!$H$2:$H$21,MATCH(1,(hdd_products!$A$2:$A$21=hdd_orders!B3948)*(hdd_products!$H$2:$H$21=hdd_orders!F3948),0))</f>
        <v>204.55</v>
      </c>
      <c r="V3948" s="6" t="b">
        <f t="shared" si="307"/>
        <v>1</v>
      </c>
      <c r="W3948" s="4">
        <f t="shared" si="308"/>
        <v>2045.5</v>
      </c>
      <c r="X3948" s="6" t="b">
        <f t="shared" si="309"/>
        <v>1</v>
      </c>
      <c r="AD3948" s="52"/>
    </row>
    <row r="3949" spans="1:30" x14ac:dyDescent="0.45">
      <c r="A3949" s="4">
        <v>3947</v>
      </c>
      <c r="B3949">
        <v>1003</v>
      </c>
      <c r="C3949">
        <v>48697</v>
      </c>
      <c r="D3949" t="str">
        <f>_xlfn.XLOOKUP(C3949,customer_table!$A$2:$A$4869,customer_table!$B$2:$B$4869)</f>
        <v>Enterprise</v>
      </c>
      <c r="E3949">
        <v>1</v>
      </c>
      <c r="F3949">
        <v>95.08</v>
      </c>
      <c r="G3949">
        <v>95.08</v>
      </c>
      <c r="H3949">
        <v>0</v>
      </c>
      <c r="I3949">
        <v>14.02</v>
      </c>
      <c r="J3949" s="5">
        <v>45333</v>
      </c>
      <c r="K3949" s="5">
        <v>45335</v>
      </c>
      <c r="L3949" t="s">
        <v>4890</v>
      </c>
      <c r="M3949" t="s">
        <v>4896</v>
      </c>
      <c r="N3949" t="s">
        <v>4903</v>
      </c>
      <c r="O3949" t="s">
        <v>4875</v>
      </c>
      <c r="P3949" t="s">
        <v>4879</v>
      </c>
      <c r="Q3949" s="4">
        <f>_xlfn.XLOOKUP(C3949,customer_table!$A$2:$A$4947,customer_table!$A$2:$A$4947)</f>
        <v>48697</v>
      </c>
      <c r="R3949" t="str">
        <f>_xlfn.XLOOKUP(D3949,customer_table!$B$2:$B$4947,customer_table!$B$2:$B$4947)</f>
        <v>Enterprise</v>
      </c>
      <c r="S3949" s="4" t="b">
        <f t="shared" si="305"/>
        <v>1</v>
      </c>
      <c r="T3949" s="6" t="b">
        <f t="shared" si="306"/>
        <v>1</v>
      </c>
      <c r="U3949" cm="1">
        <f t="array" ref="U3949">INDEX(hdd_products!$H$2:$H$21,MATCH(1,(hdd_products!$A$2:$A$21=hdd_orders!B3949)*(hdd_products!$H$2:$H$21=hdd_orders!F3949),0))</f>
        <v>95.08</v>
      </c>
      <c r="V3949" s="6" t="b">
        <f t="shared" si="307"/>
        <v>1</v>
      </c>
      <c r="W3949" s="4">
        <f t="shared" si="308"/>
        <v>95.08</v>
      </c>
      <c r="X3949" s="6" t="b">
        <f t="shared" si="309"/>
        <v>1</v>
      </c>
      <c r="AD3949" s="52"/>
    </row>
    <row r="3950" spans="1:30" x14ac:dyDescent="0.45">
      <c r="A3950" s="4">
        <v>3948</v>
      </c>
      <c r="B3950">
        <v>1006</v>
      </c>
      <c r="C3950">
        <v>38173</v>
      </c>
      <c r="D3950" t="str">
        <f>_xlfn.XLOOKUP(C3950,customer_table!$A$2:$A$4869,customer_table!$B$2:$B$4869)</f>
        <v>Enterprise</v>
      </c>
      <c r="E3950">
        <v>1</v>
      </c>
      <c r="F3950">
        <v>307.20999999999998</v>
      </c>
      <c r="G3950">
        <v>307.20999999999998</v>
      </c>
      <c r="H3950">
        <v>0</v>
      </c>
      <c r="I3950">
        <v>19.5</v>
      </c>
      <c r="J3950" s="5">
        <v>45375</v>
      </c>
      <c r="K3950" s="5">
        <v>45381</v>
      </c>
      <c r="L3950" t="s">
        <v>4887</v>
      </c>
      <c r="M3950" t="s">
        <v>4881</v>
      </c>
      <c r="N3950" t="s">
        <v>4876</v>
      </c>
      <c r="O3950" t="s">
        <v>4880</v>
      </c>
      <c r="P3950" t="s">
        <v>4888</v>
      </c>
      <c r="Q3950" s="4">
        <f>_xlfn.XLOOKUP(C3950,customer_table!$A$2:$A$4947,customer_table!$A$2:$A$4947)</f>
        <v>38173</v>
      </c>
      <c r="R3950" t="str">
        <f>_xlfn.XLOOKUP(D3950,customer_table!$B$2:$B$4947,customer_table!$B$2:$B$4947)</f>
        <v>Enterprise</v>
      </c>
      <c r="S3950" s="4" t="b">
        <f t="shared" si="305"/>
        <v>1</v>
      </c>
      <c r="T3950" s="6" t="b">
        <f t="shared" si="306"/>
        <v>1</v>
      </c>
      <c r="U3950" cm="1">
        <f t="array" ref="U3950">INDEX(hdd_products!$H$2:$H$21,MATCH(1,(hdd_products!$A$2:$A$21=hdd_orders!B3950)*(hdd_products!$H$2:$H$21=hdd_orders!F3950),0))</f>
        <v>307.20999999999998</v>
      </c>
      <c r="V3950" s="6" t="b">
        <f t="shared" si="307"/>
        <v>1</v>
      </c>
      <c r="W3950" s="4">
        <f t="shared" si="308"/>
        <v>307.20999999999998</v>
      </c>
      <c r="X3950" s="6" t="b">
        <f t="shared" si="309"/>
        <v>1</v>
      </c>
      <c r="AD3950" s="52"/>
    </row>
    <row r="3951" spans="1:30" x14ac:dyDescent="0.45">
      <c r="A3951" s="4">
        <v>3949</v>
      </c>
      <c r="B3951">
        <v>1001</v>
      </c>
      <c r="C3951">
        <v>70100</v>
      </c>
      <c r="D3951" t="str">
        <f>_xlfn.XLOOKUP(C3951,customer_table!$A$2:$A$4869,customer_table!$B$2:$B$4869)</f>
        <v>Small Business</v>
      </c>
      <c r="E3951">
        <v>1</v>
      </c>
      <c r="F3951">
        <v>129.16999999999999</v>
      </c>
      <c r="G3951">
        <v>129.16999999999999</v>
      </c>
      <c r="H3951">
        <v>0</v>
      </c>
      <c r="I3951">
        <v>19.82</v>
      </c>
      <c r="J3951" s="5">
        <v>45338</v>
      </c>
      <c r="K3951" s="5">
        <v>45340</v>
      </c>
      <c r="L3951" t="s">
        <v>4889</v>
      </c>
      <c r="M3951" t="s">
        <v>4877</v>
      </c>
      <c r="N3951" t="s">
        <v>4892</v>
      </c>
      <c r="O3951" t="s">
        <v>4880</v>
      </c>
      <c r="P3951" t="s">
        <v>4874</v>
      </c>
      <c r="Q3951" s="4">
        <f>_xlfn.XLOOKUP(C3951,customer_table!$A$2:$A$4947,customer_table!$A$2:$A$4947)</f>
        <v>70100</v>
      </c>
      <c r="R3951" t="str">
        <f>_xlfn.XLOOKUP(D3951,customer_table!$B$2:$B$4947,customer_table!$B$2:$B$4947)</f>
        <v>Small Business</v>
      </c>
      <c r="S3951" s="4" t="b">
        <f t="shared" si="305"/>
        <v>1</v>
      </c>
      <c r="T3951" s="6" t="b">
        <f t="shared" si="306"/>
        <v>1</v>
      </c>
      <c r="U3951" cm="1">
        <f t="array" ref="U3951">INDEX(hdd_products!$H$2:$H$21,MATCH(1,(hdd_products!$A$2:$A$21=hdd_orders!B3951)*(hdd_products!$H$2:$H$21=hdd_orders!F3951),0))</f>
        <v>129.16999999999999</v>
      </c>
      <c r="V3951" s="6" t="b">
        <f t="shared" si="307"/>
        <v>1</v>
      </c>
      <c r="W3951" s="4">
        <f t="shared" si="308"/>
        <v>129.16999999999999</v>
      </c>
      <c r="X3951" s="6" t="b">
        <f t="shared" si="309"/>
        <v>1</v>
      </c>
      <c r="AD3951" s="52"/>
    </row>
    <row r="3952" spans="1:30" x14ac:dyDescent="0.45">
      <c r="A3952" s="4">
        <v>3950</v>
      </c>
      <c r="B3952">
        <v>1007</v>
      </c>
      <c r="C3952">
        <v>63093</v>
      </c>
      <c r="D3952" t="str">
        <f>_xlfn.XLOOKUP(C3952,customer_table!$A$2:$A$4869,customer_table!$B$2:$B$4869)</f>
        <v>Enterprise</v>
      </c>
      <c r="E3952">
        <v>2</v>
      </c>
      <c r="F3952">
        <v>415.57</v>
      </c>
      <c r="G3952">
        <v>831.14</v>
      </c>
      <c r="H3952">
        <v>0</v>
      </c>
      <c r="I3952">
        <v>11.7</v>
      </c>
      <c r="J3952" s="5">
        <v>45574</v>
      </c>
      <c r="K3952" s="5">
        <v>45577</v>
      </c>
      <c r="L3952" t="s">
        <v>4885</v>
      </c>
      <c r="M3952" t="s">
        <v>4896</v>
      </c>
      <c r="N3952" t="s">
        <v>4876</v>
      </c>
      <c r="O3952" t="s">
        <v>4875</v>
      </c>
      <c r="P3952" t="s">
        <v>4879</v>
      </c>
      <c r="Q3952" s="4">
        <f>_xlfn.XLOOKUP(C3952,customer_table!$A$2:$A$4947,customer_table!$A$2:$A$4947)</f>
        <v>63093</v>
      </c>
      <c r="R3952" t="str">
        <f>_xlfn.XLOOKUP(D3952,customer_table!$B$2:$B$4947,customer_table!$B$2:$B$4947)</f>
        <v>Enterprise</v>
      </c>
      <c r="S3952" s="4" t="b">
        <f t="shared" si="305"/>
        <v>1</v>
      </c>
      <c r="T3952" s="6" t="b">
        <f t="shared" si="306"/>
        <v>1</v>
      </c>
      <c r="U3952" cm="1">
        <f t="array" ref="U3952">INDEX(hdd_products!$H$2:$H$21,MATCH(1,(hdd_products!$A$2:$A$21=hdd_orders!B3952)*(hdd_products!$H$2:$H$21=hdd_orders!F3952),0))</f>
        <v>415.57</v>
      </c>
      <c r="V3952" s="6" t="b">
        <f t="shared" si="307"/>
        <v>1</v>
      </c>
      <c r="W3952" s="4">
        <f t="shared" si="308"/>
        <v>831.14</v>
      </c>
      <c r="X3952" s="6" t="b">
        <f t="shared" si="309"/>
        <v>1</v>
      </c>
      <c r="AD3952" s="52"/>
    </row>
    <row r="3953" spans="1:30" x14ac:dyDescent="0.45">
      <c r="A3953" s="4">
        <v>3951</v>
      </c>
      <c r="B3953">
        <v>1010</v>
      </c>
      <c r="C3953">
        <v>10100</v>
      </c>
      <c r="D3953" t="str">
        <f>_xlfn.XLOOKUP(C3953,customer_table!$A$2:$A$4869,customer_table!$B$2:$B$4869)</f>
        <v>Enterprise</v>
      </c>
      <c r="E3953">
        <v>1</v>
      </c>
      <c r="F3953">
        <v>446.61</v>
      </c>
      <c r="G3953">
        <v>446.61</v>
      </c>
      <c r="H3953">
        <v>0</v>
      </c>
      <c r="I3953">
        <v>8.51</v>
      </c>
      <c r="J3953" s="5">
        <v>45484</v>
      </c>
      <c r="K3953" s="5">
        <v>45490</v>
      </c>
      <c r="L3953" t="s">
        <v>4883</v>
      </c>
      <c r="M3953" t="s">
        <v>4896</v>
      </c>
      <c r="N3953" t="s">
        <v>4892</v>
      </c>
      <c r="O3953" t="s">
        <v>4894</v>
      </c>
      <c r="P3953" t="s">
        <v>4886</v>
      </c>
      <c r="Q3953" s="4">
        <f>_xlfn.XLOOKUP(C3953,customer_table!$A$2:$A$4947,customer_table!$A$2:$A$4947)</f>
        <v>10100</v>
      </c>
      <c r="R3953" t="str">
        <f>_xlfn.XLOOKUP(D3953,customer_table!$B$2:$B$4947,customer_table!$B$2:$B$4947)</f>
        <v>Enterprise</v>
      </c>
      <c r="S3953" s="4" t="b">
        <f t="shared" si="305"/>
        <v>1</v>
      </c>
      <c r="T3953" s="6" t="b">
        <f t="shared" si="306"/>
        <v>1</v>
      </c>
      <c r="U3953" cm="1">
        <f t="array" ref="U3953">INDEX(hdd_products!$H$2:$H$21,MATCH(1,(hdd_products!$A$2:$A$21=hdd_orders!B3953)*(hdd_products!$H$2:$H$21=hdd_orders!F3953),0))</f>
        <v>446.61</v>
      </c>
      <c r="V3953" s="6" t="b">
        <f t="shared" si="307"/>
        <v>1</v>
      </c>
      <c r="W3953" s="4">
        <f t="shared" si="308"/>
        <v>446.61</v>
      </c>
      <c r="X3953" s="6" t="b">
        <f t="shared" si="309"/>
        <v>1</v>
      </c>
      <c r="AD3953" s="52"/>
    </row>
    <row r="3954" spans="1:30" x14ac:dyDescent="0.45">
      <c r="A3954" s="4">
        <v>3952</v>
      </c>
      <c r="B3954">
        <v>1002</v>
      </c>
      <c r="C3954">
        <v>50414</v>
      </c>
      <c r="D3954" t="str">
        <f>_xlfn.XLOOKUP(C3954,customer_table!$A$2:$A$4869,customer_table!$B$2:$B$4869)</f>
        <v>Consumer</v>
      </c>
      <c r="E3954">
        <v>1</v>
      </c>
      <c r="F3954">
        <v>198.26</v>
      </c>
      <c r="G3954">
        <v>198.26</v>
      </c>
      <c r="H3954">
        <v>0</v>
      </c>
      <c r="I3954">
        <v>8.26</v>
      </c>
      <c r="J3954" s="5">
        <v>45484</v>
      </c>
      <c r="K3954" s="5">
        <v>45487</v>
      </c>
      <c r="L3954" t="s">
        <v>4899</v>
      </c>
      <c r="M3954" t="s">
        <v>4877</v>
      </c>
      <c r="N3954" t="s">
        <v>4903</v>
      </c>
      <c r="O3954" t="s">
        <v>4880</v>
      </c>
      <c r="P3954" t="s">
        <v>4884</v>
      </c>
      <c r="Q3954" s="4">
        <f>_xlfn.XLOOKUP(C3954,customer_table!$A$2:$A$4947,customer_table!$A$2:$A$4947)</f>
        <v>50414</v>
      </c>
      <c r="R3954" t="str">
        <f>_xlfn.XLOOKUP(D3954,customer_table!$B$2:$B$4947,customer_table!$B$2:$B$4947)</f>
        <v>Consumer</v>
      </c>
      <c r="S3954" s="4" t="b">
        <f t="shared" si="305"/>
        <v>1</v>
      </c>
      <c r="T3954" s="6" t="b">
        <f t="shared" si="306"/>
        <v>1</v>
      </c>
      <c r="U3954" cm="1">
        <f t="array" ref="U3954">INDEX(hdd_products!$H$2:$H$21,MATCH(1,(hdd_products!$A$2:$A$21=hdd_orders!B3954)*(hdd_products!$H$2:$H$21=hdd_orders!F3954),0))</f>
        <v>198.26</v>
      </c>
      <c r="V3954" s="6" t="b">
        <f t="shared" si="307"/>
        <v>1</v>
      </c>
      <c r="W3954" s="4">
        <f t="shared" si="308"/>
        <v>198.26</v>
      </c>
      <c r="X3954" s="6" t="b">
        <f t="shared" si="309"/>
        <v>1</v>
      </c>
      <c r="AD3954" s="52"/>
    </row>
    <row r="3955" spans="1:30" x14ac:dyDescent="0.45">
      <c r="A3955" s="4">
        <v>3953</v>
      </c>
      <c r="B3955">
        <v>1005</v>
      </c>
      <c r="C3955">
        <v>75697</v>
      </c>
      <c r="D3955" t="str">
        <f>_xlfn.XLOOKUP(C3955,customer_table!$A$2:$A$4869,customer_table!$B$2:$B$4869)</f>
        <v>Small Business</v>
      </c>
      <c r="E3955">
        <v>8</v>
      </c>
      <c r="F3955">
        <v>204.55</v>
      </c>
      <c r="G3955">
        <v>1636.4</v>
      </c>
      <c r="H3955">
        <v>0</v>
      </c>
      <c r="I3955">
        <v>13.26</v>
      </c>
      <c r="J3955" s="5">
        <v>45649</v>
      </c>
      <c r="K3955" s="5">
        <v>45656</v>
      </c>
      <c r="L3955" t="s">
        <v>4882</v>
      </c>
      <c r="M3955" t="s">
        <v>4898</v>
      </c>
      <c r="N3955" t="s">
        <v>4876</v>
      </c>
      <c r="O3955" t="s">
        <v>4875</v>
      </c>
      <c r="P3955" t="s">
        <v>4884</v>
      </c>
      <c r="Q3955" s="4">
        <f>_xlfn.XLOOKUP(C3955,customer_table!$A$2:$A$4947,customer_table!$A$2:$A$4947)</f>
        <v>75697</v>
      </c>
      <c r="R3955" t="str">
        <f>_xlfn.XLOOKUP(D3955,customer_table!$B$2:$B$4947,customer_table!$B$2:$B$4947)</f>
        <v>Small Business</v>
      </c>
      <c r="S3955" s="4" t="b">
        <f t="shared" si="305"/>
        <v>1</v>
      </c>
      <c r="T3955" s="6" t="b">
        <f t="shared" si="306"/>
        <v>1</v>
      </c>
      <c r="U3955" cm="1">
        <f t="array" ref="U3955">INDEX(hdd_products!$H$2:$H$21,MATCH(1,(hdd_products!$A$2:$A$21=hdd_orders!B3955)*(hdd_products!$H$2:$H$21=hdd_orders!F3955),0))</f>
        <v>204.55</v>
      </c>
      <c r="V3955" s="6" t="b">
        <f t="shared" si="307"/>
        <v>1</v>
      </c>
      <c r="W3955" s="4">
        <f t="shared" si="308"/>
        <v>1636.4</v>
      </c>
      <c r="X3955" s="6" t="b">
        <f t="shared" si="309"/>
        <v>1</v>
      </c>
      <c r="AD3955" s="52"/>
    </row>
    <row r="3956" spans="1:30" x14ac:dyDescent="0.45">
      <c r="A3956" s="4">
        <v>3954</v>
      </c>
      <c r="B3956">
        <v>1003</v>
      </c>
      <c r="C3956">
        <v>46488</v>
      </c>
      <c r="D3956" t="str">
        <f>_xlfn.XLOOKUP(C3956,customer_table!$A$2:$A$4869,customer_table!$B$2:$B$4869)</f>
        <v>Enterprise</v>
      </c>
      <c r="E3956">
        <v>1</v>
      </c>
      <c r="F3956">
        <v>95.08</v>
      </c>
      <c r="G3956">
        <v>95.08</v>
      </c>
      <c r="H3956">
        <v>0</v>
      </c>
      <c r="I3956">
        <v>17.46</v>
      </c>
      <c r="J3956" s="5">
        <v>45517</v>
      </c>
      <c r="K3956" s="5">
        <v>45524</v>
      </c>
      <c r="L3956" t="s">
        <v>4878</v>
      </c>
      <c r="M3956" t="s">
        <v>4881</v>
      </c>
      <c r="N3956" t="s">
        <v>4901</v>
      </c>
      <c r="O3956" t="s">
        <v>4880</v>
      </c>
      <c r="P3956" t="s">
        <v>4879</v>
      </c>
      <c r="Q3956" s="4">
        <f>_xlfn.XLOOKUP(C3956,customer_table!$A$2:$A$4947,customer_table!$A$2:$A$4947)</f>
        <v>46488</v>
      </c>
      <c r="R3956" t="str">
        <f>_xlfn.XLOOKUP(D3956,customer_table!$B$2:$B$4947,customer_table!$B$2:$B$4947)</f>
        <v>Enterprise</v>
      </c>
      <c r="S3956" s="4" t="b">
        <f t="shared" si="305"/>
        <v>1</v>
      </c>
      <c r="T3956" s="6" t="b">
        <f t="shared" si="306"/>
        <v>1</v>
      </c>
      <c r="U3956" cm="1">
        <f t="array" ref="U3956">INDEX(hdd_products!$H$2:$H$21,MATCH(1,(hdd_products!$A$2:$A$21=hdd_orders!B3956)*(hdd_products!$H$2:$H$21=hdd_orders!F3956),0))</f>
        <v>95.08</v>
      </c>
      <c r="V3956" s="6" t="b">
        <f t="shared" si="307"/>
        <v>1</v>
      </c>
      <c r="W3956" s="4">
        <f t="shared" si="308"/>
        <v>95.08</v>
      </c>
      <c r="X3956" s="6" t="b">
        <f t="shared" si="309"/>
        <v>1</v>
      </c>
      <c r="AD3956" s="52"/>
    </row>
    <row r="3957" spans="1:30" x14ac:dyDescent="0.45">
      <c r="A3957" s="4">
        <v>3955</v>
      </c>
      <c r="B3957">
        <v>1003</v>
      </c>
      <c r="C3957">
        <v>76849</v>
      </c>
      <c r="D3957" t="str">
        <f>_xlfn.XLOOKUP(C3957,customer_table!$A$2:$A$4869,customer_table!$B$2:$B$4869)</f>
        <v>Small Business</v>
      </c>
      <c r="E3957">
        <v>1</v>
      </c>
      <c r="F3957">
        <v>95.08</v>
      </c>
      <c r="G3957">
        <v>95.08</v>
      </c>
      <c r="H3957">
        <v>0</v>
      </c>
      <c r="I3957">
        <v>8.39</v>
      </c>
      <c r="J3957" s="5">
        <v>45496</v>
      </c>
      <c r="K3957" s="5">
        <v>45503</v>
      </c>
      <c r="L3957" t="s">
        <v>4883</v>
      </c>
      <c r="M3957" t="s">
        <v>4877</v>
      </c>
      <c r="N3957" t="s">
        <v>4876</v>
      </c>
      <c r="O3957" t="s">
        <v>4880</v>
      </c>
      <c r="P3957" t="s">
        <v>4891</v>
      </c>
      <c r="Q3957" s="4">
        <f>_xlfn.XLOOKUP(C3957,customer_table!$A$2:$A$4947,customer_table!$A$2:$A$4947)</f>
        <v>76849</v>
      </c>
      <c r="R3957" t="str">
        <f>_xlfn.XLOOKUP(D3957,customer_table!$B$2:$B$4947,customer_table!$B$2:$B$4947)</f>
        <v>Small Business</v>
      </c>
      <c r="S3957" s="4" t="b">
        <f t="shared" si="305"/>
        <v>1</v>
      </c>
      <c r="T3957" s="6" t="b">
        <f t="shared" si="306"/>
        <v>1</v>
      </c>
      <c r="U3957" cm="1">
        <f t="array" ref="U3957">INDEX(hdd_products!$H$2:$H$21,MATCH(1,(hdd_products!$A$2:$A$21=hdd_orders!B3957)*(hdd_products!$H$2:$H$21=hdd_orders!F3957),0))</f>
        <v>95.08</v>
      </c>
      <c r="V3957" s="6" t="b">
        <f t="shared" si="307"/>
        <v>1</v>
      </c>
      <c r="W3957" s="4">
        <f t="shared" si="308"/>
        <v>95.08</v>
      </c>
      <c r="X3957" s="6" t="b">
        <f t="shared" si="309"/>
        <v>1</v>
      </c>
      <c r="AD3957" s="52"/>
    </row>
    <row r="3958" spans="1:30" x14ac:dyDescent="0.45">
      <c r="A3958" s="4">
        <v>3956</v>
      </c>
      <c r="B3958">
        <v>1011</v>
      </c>
      <c r="C3958">
        <v>42606</v>
      </c>
      <c r="D3958" t="str">
        <f>_xlfn.XLOOKUP(C3958,customer_table!$A$2:$A$4869,customer_table!$B$2:$B$4869)</f>
        <v>Enterprise</v>
      </c>
      <c r="E3958">
        <v>2</v>
      </c>
      <c r="F3958">
        <v>664.86</v>
      </c>
      <c r="G3958">
        <v>1329.72</v>
      </c>
      <c r="H3958">
        <v>0</v>
      </c>
      <c r="I3958">
        <v>12.98</v>
      </c>
      <c r="J3958" s="5">
        <v>45583</v>
      </c>
      <c r="K3958" s="5">
        <v>45587</v>
      </c>
      <c r="L3958" t="s">
        <v>4900</v>
      </c>
      <c r="M3958" t="s">
        <v>4898</v>
      </c>
      <c r="N3958" t="s">
        <v>4901</v>
      </c>
      <c r="O3958" t="s">
        <v>4880</v>
      </c>
      <c r="P3958" t="s">
        <v>4891</v>
      </c>
      <c r="Q3958" s="4">
        <f>_xlfn.XLOOKUP(C3958,customer_table!$A$2:$A$4947,customer_table!$A$2:$A$4947)</f>
        <v>42606</v>
      </c>
      <c r="R3958" t="str">
        <f>_xlfn.XLOOKUP(D3958,customer_table!$B$2:$B$4947,customer_table!$B$2:$B$4947)</f>
        <v>Enterprise</v>
      </c>
      <c r="S3958" s="4" t="b">
        <f t="shared" si="305"/>
        <v>1</v>
      </c>
      <c r="T3958" s="6" t="b">
        <f t="shared" si="306"/>
        <v>1</v>
      </c>
      <c r="U3958" cm="1">
        <f t="array" ref="U3958">INDEX(hdd_products!$H$2:$H$21,MATCH(1,(hdd_products!$A$2:$A$21=hdd_orders!B3958)*(hdd_products!$H$2:$H$21=hdd_orders!F3958),0))</f>
        <v>664.86</v>
      </c>
      <c r="V3958" s="6" t="b">
        <f t="shared" si="307"/>
        <v>1</v>
      </c>
      <c r="W3958" s="4">
        <f t="shared" si="308"/>
        <v>1329.72</v>
      </c>
      <c r="X3958" s="6" t="b">
        <f t="shared" si="309"/>
        <v>1</v>
      </c>
      <c r="AD3958" s="52"/>
    </row>
    <row r="3959" spans="1:30" x14ac:dyDescent="0.45">
      <c r="A3959" s="4">
        <v>3957</v>
      </c>
      <c r="B3959">
        <v>1013</v>
      </c>
      <c r="C3959">
        <v>35897</v>
      </c>
      <c r="D3959" t="str">
        <f>_xlfn.XLOOKUP(C3959,customer_table!$A$2:$A$4869,customer_table!$B$2:$B$4869)</f>
        <v>Small Business</v>
      </c>
      <c r="E3959">
        <v>3</v>
      </c>
      <c r="F3959">
        <v>588.66999999999996</v>
      </c>
      <c r="G3959">
        <v>1766.01</v>
      </c>
      <c r="H3959">
        <v>0</v>
      </c>
      <c r="I3959">
        <v>13.22</v>
      </c>
      <c r="J3959" s="5">
        <v>45656</v>
      </c>
      <c r="K3959" s="5">
        <v>45660</v>
      </c>
      <c r="L3959" t="s">
        <v>4882</v>
      </c>
      <c r="M3959" t="s">
        <v>4877</v>
      </c>
      <c r="N3959" t="s">
        <v>4876</v>
      </c>
      <c r="O3959" t="s">
        <v>4880</v>
      </c>
      <c r="P3959" t="s">
        <v>4886</v>
      </c>
      <c r="Q3959" s="4">
        <f>_xlfn.XLOOKUP(C3959,customer_table!$A$2:$A$4947,customer_table!$A$2:$A$4947)</f>
        <v>35897</v>
      </c>
      <c r="R3959" t="str">
        <f>_xlfn.XLOOKUP(D3959,customer_table!$B$2:$B$4947,customer_table!$B$2:$B$4947)</f>
        <v>Small Business</v>
      </c>
      <c r="S3959" s="4" t="b">
        <f t="shared" si="305"/>
        <v>1</v>
      </c>
      <c r="T3959" s="6" t="b">
        <f t="shared" si="306"/>
        <v>1</v>
      </c>
      <c r="U3959" cm="1">
        <f t="array" ref="U3959">INDEX(hdd_products!$H$2:$H$21,MATCH(1,(hdd_products!$A$2:$A$21=hdd_orders!B3959)*(hdd_products!$H$2:$H$21=hdd_orders!F3959),0))</f>
        <v>588.66999999999996</v>
      </c>
      <c r="V3959" s="6" t="b">
        <f t="shared" si="307"/>
        <v>1</v>
      </c>
      <c r="W3959" s="4">
        <f t="shared" si="308"/>
        <v>1766.0099999999998</v>
      </c>
      <c r="X3959" s="6" t="b">
        <f t="shared" si="309"/>
        <v>1</v>
      </c>
      <c r="AD3959" s="52"/>
    </row>
    <row r="3960" spans="1:30" x14ac:dyDescent="0.45">
      <c r="A3960" s="4">
        <v>3958</v>
      </c>
      <c r="B3960">
        <v>1003</v>
      </c>
      <c r="C3960">
        <v>89209</v>
      </c>
      <c r="D3960" t="str">
        <f>_xlfn.XLOOKUP(C3960,customer_table!$A$2:$A$4869,customer_table!$B$2:$B$4869)</f>
        <v>Enterprise</v>
      </c>
      <c r="E3960">
        <v>1</v>
      </c>
      <c r="F3960">
        <v>95.08</v>
      </c>
      <c r="G3960">
        <v>95.08</v>
      </c>
      <c r="H3960">
        <v>0</v>
      </c>
      <c r="I3960">
        <v>12.41</v>
      </c>
      <c r="J3960" s="5">
        <v>45487</v>
      </c>
      <c r="K3960" s="5">
        <v>45491</v>
      </c>
      <c r="L3960" t="s">
        <v>4885</v>
      </c>
      <c r="M3960" t="s">
        <v>4881</v>
      </c>
      <c r="N3960" t="s">
        <v>4901</v>
      </c>
      <c r="O3960" t="s">
        <v>4880</v>
      </c>
      <c r="P3960" t="s">
        <v>4891</v>
      </c>
      <c r="Q3960" s="4">
        <f>_xlfn.XLOOKUP(C3960,customer_table!$A$2:$A$4947,customer_table!$A$2:$A$4947)</f>
        <v>89209</v>
      </c>
      <c r="R3960" t="str">
        <f>_xlfn.XLOOKUP(D3960,customer_table!$B$2:$B$4947,customer_table!$B$2:$B$4947)</f>
        <v>Enterprise</v>
      </c>
      <c r="S3960" s="4" t="b">
        <f t="shared" si="305"/>
        <v>1</v>
      </c>
      <c r="T3960" s="6" t="b">
        <f t="shared" si="306"/>
        <v>1</v>
      </c>
      <c r="U3960" cm="1">
        <f t="array" ref="U3960">INDEX(hdd_products!$H$2:$H$21,MATCH(1,(hdd_products!$A$2:$A$21=hdd_orders!B3960)*(hdd_products!$H$2:$H$21=hdd_orders!F3960),0))</f>
        <v>95.08</v>
      </c>
      <c r="V3960" s="6" t="b">
        <f t="shared" si="307"/>
        <v>1</v>
      </c>
      <c r="W3960" s="4">
        <f t="shared" si="308"/>
        <v>95.08</v>
      </c>
      <c r="X3960" s="6" t="b">
        <f t="shared" si="309"/>
        <v>1</v>
      </c>
      <c r="AD3960" s="52"/>
    </row>
    <row r="3961" spans="1:30" x14ac:dyDescent="0.45">
      <c r="A3961" s="4">
        <v>3959</v>
      </c>
      <c r="B3961">
        <v>1012</v>
      </c>
      <c r="C3961">
        <v>86215</v>
      </c>
      <c r="D3961" t="str">
        <f>_xlfn.XLOOKUP(C3961,customer_table!$A$2:$A$4869,customer_table!$B$2:$B$4869)</f>
        <v>Small Business</v>
      </c>
      <c r="E3961">
        <v>1</v>
      </c>
      <c r="F3961">
        <v>339.39</v>
      </c>
      <c r="G3961">
        <v>339.39</v>
      </c>
      <c r="H3961">
        <v>0</v>
      </c>
      <c r="I3961">
        <v>15.38</v>
      </c>
      <c r="J3961" s="5">
        <v>45591</v>
      </c>
      <c r="K3961" s="5">
        <v>45592</v>
      </c>
      <c r="L3961" t="s">
        <v>4893</v>
      </c>
      <c r="M3961" t="s">
        <v>4896</v>
      </c>
      <c r="N3961" t="s">
        <v>4876</v>
      </c>
      <c r="O3961" t="s">
        <v>4875</v>
      </c>
      <c r="P3961" t="s">
        <v>4874</v>
      </c>
      <c r="Q3961" s="4">
        <f>_xlfn.XLOOKUP(C3961,customer_table!$A$2:$A$4947,customer_table!$A$2:$A$4947)</f>
        <v>86215</v>
      </c>
      <c r="R3961" t="str">
        <f>_xlfn.XLOOKUP(D3961,customer_table!$B$2:$B$4947,customer_table!$B$2:$B$4947)</f>
        <v>Small Business</v>
      </c>
      <c r="S3961" s="4" t="b">
        <f t="shared" si="305"/>
        <v>1</v>
      </c>
      <c r="T3961" s="6" t="b">
        <f t="shared" si="306"/>
        <v>1</v>
      </c>
      <c r="U3961" cm="1">
        <f t="array" ref="U3961">INDEX(hdd_products!$H$2:$H$21,MATCH(1,(hdd_products!$A$2:$A$21=hdd_orders!B3961)*(hdd_products!$H$2:$H$21=hdd_orders!F3961),0))</f>
        <v>339.39</v>
      </c>
      <c r="V3961" s="6" t="b">
        <f t="shared" si="307"/>
        <v>1</v>
      </c>
      <c r="W3961" s="4">
        <f t="shared" si="308"/>
        <v>339.39</v>
      </c>
      <c r="X3961" s="6" t="b">
        <f t="shared" si="309"/>
        <v>1</v>
      </c>
      <c r="AD3961" s="52"/>
    </row>
    <row r="3962" spans="1:30" x14ac:dyDescent="0.45">
      <c r="A3962" s="4">
        <v>3960</v>
      </c>
      <c r="B3962">
        <v>1001</v>
      </c>
      <c r="C3962">
        <v>16618</v>
      </c>
      <c r="D3962" t="str">
        <f>_xlfn.XLOOKUP(C3962,customer_table!$A$2:$A$4869,customer_table!$B$2:$B$4869)</f>
        <v>Enterprise</v>
      </c>
      <c r="E3962">
        <v>1</v>
      </c>
      <c r="F3962">
        <v>129.16999999999999</v>
      </c>
      <c r="G3962">
        <v>129.16999999999999</v>
      </c>
      <c r="H3962">
        <v>0</v>
      </c>
      <c r="I3962">
        <v>16.53</v>
      </c>
      <c r="J3962" s="5">
        <v>45633</v>
      </c>
      <c r="K3962" s="5">
        <v>45635</v>
      </c>
      <c r="L3962" t="s">
        <v>4889</v>
      </c>
      <c r="M3962" t="s">
        <v>4881</v>
      </c>
      <c r="N3962" t="s">
        <v>4876</v>
      </c>
      <c r="O3962" t="s">
        <v>4880</v>
      </c>
      <c r="P3962" t="s">
        <v>4874</v>
      </c>
      <c r="Q3962" s="4">
        <f>_xlfn.XLOOKUP(C3962,customer_table!$A$2:$A$4947,customer_table!$A$2:$A$4947)</f>
        <v>16618</v>
      </c>
      <c r="R3962" t="str">
        <f>_xlfn.XLOOKUP(D3962,customer_table!$B$2:$B$4947,customer_table!$B$2:$B$4947)</f>
        <v>Enterprise</v>
      </c>
      <c r="S3962" s="4" t="b">
        <f t="shared" si="305"/>
        <v>1</v>
      </c>
      <c r="T3962" s="6" t="b">
        <f t="shared" si="306"/>
        <v>1</v>
      </c>
      <c r="U3962" cm="1">
        <f t="array" ref="U3962">INDEX(hdd_products!$H$2:$H$21,MATCH(1,(hdd_products!$A$2:$A$21=hdd_orders!B3962)*(hdd_products!$H$2:$H$21=hdd_orders!F3962),0))</f>
        <v>129.16999999999999</v>
      </c>
      <c r="V3962" s="6" t="b">
        <f t="shared" si="307"/>
        <v>1</v>
      </c>
      <c r="W3962" s="4">
        <f t="shared" si="308"/>
        <v>129.16999999999999</v>
      </c>
      <c r="X3962" s="6" t="b">
        <f t="shared" si="309"/>
        <v>1</v>
      </c>
      <c r="AD3962" s="52"/>
    </row>
    <row r="3963" spans="1:30" x14ac:dyDescent="0.45">
      <c r="A3963" s="4">
        <v>3961</v>
      </c>
      <c r="B3963">
        <v>1002</v>
      </c>
      <c r="C3963">
        <v>63835</v>
      </c>
      <c r="D3963" t="str">
        <f>_xlfn.XLOOKUP(C3963,customer_table!$A$2:$A$4869,customer_table!$B$2:$B$4869)</f>
        <v>Enterprise</v>
      </c>
      <c r="E3963">
        <v>1</v>
      </c>
      <c r="F3963">
        <v>198.26</v>
      </c>
      <c r="G3963">
        <v>198.26</v>
      </c>
      <c r="H3963">
        <v>0</v>
      </c>
      <c r="I3963">
        <v>10.49</v>
      </c>
      <c r="J3963" s="5">
        <v>45490</v>
      </c>
      <c r="K3963" s="5">
        <v>45492</v>
      </c>
      <c r="L3963" t="s">
        <v>4900</v>
      </c>
      <c r="M3963" t="s">
        <v>4881</v>
      </c>
      <c r="N3963" t="s">
        <v>4876</v>
      </c>
      <c r="O3963" t="s">
        <v>4894</v>
      </c>
      <c r="P3963" t="s">
        <v>4891</v>
      </c>
      <c r="Q3963" s="4">
        <f>_xlfn.XLOOKUP(C3963,customer_table!$A$2:$A$4947,customer_table!$A$2:$A$4947)</f>
        <v>63835</v>
      </c>
      <c r="R3963" t="str">
        <f>_xlfn.XLOOKUP(D3963,customer_table!$B$2:$B$4947,customer_table!$B$2:$B$4947)</f>
        <v>Enterprise</v>
      </c>
      <c r="S3963" s="4" t="b">
        <f t="shared" si="305"/>
        <v>1</v>
      </c>
      <c r="T3963" s="6" t="b">
        <f t="shared" si="306"/>
        <v>1</v>
      </c>
      <c r="U3963" cm="1">
        <f t="array" ref="U3963">INDEX(hdd_products!$H$2:$H$21,MATCH(1,(hdd_products!$A$2:$A$21=hdd_orders!B3963)*(hdd_products!$H$2:$H$21=hdd_orders!F3963),0))</f>
        <v>198.26</v>
      </c>
      <c r="V3963" s="6" t="b">
        <f t="shared" si="307"/>
        <v>1</v>
      </c>
      <c r="W3963" s="4">
        <f t="shared" si="308"/>
        <v>198.26</v>
      </c>
      <c r="X3963" s="6" t="b">
        <f t="shared" si="309"/>
        <v>1</v>
      </c>
      <c r="AD3963" s="52"/>
    </row>
    <row r="3964" spans="1:30" x14ac:dyDescent="0.45">
      <c r="A3964" s="4">
        <v>3962</v>
      </c>
      <c r="B3964">
        <v>1010</v>
      </c>
      <c r="C3964">
        <v>69468</v>
      </c>
      <c r="D3964" t="str">
        <f>_xlfn.XLOOKUP(C3964,customer_table!$A$2:$A$4869,customer_table!$B$2:$B$4869)</f>
        <v>Enterprise</v>
      </c>
      <c r="E3964">
        <v>1</v>
      </c>
      <c r="F3964">
        <v>446.61</v>
      </c>
      <c r="G3964">
        <v>446.61</v>
      </c>
      <c r="H3964">
        <v>0</v>
      </c>
      <c r="I3964">
        <v>17.579999999999998</v>
      </c>
      <c r="J3964" s="5">
        <v>45488</v>
      </c>
      <c r="K3964" s="5">
        <v>45492</v>
      </c>
      <c r="L3964" t="s">
        <v>4889</v>
      </c>
      <c r="M3964" t="s">
        <v>4881</v>
      </c>
      <c r="N3964" t="s">
        <v>4876</v>
      </c>
      <c r="O3964" t="s">
        <v>4875</v>
      </c>
      <c r="P3964" t="s">
        <v>4891</v>
      </c>
      <c r="Q3964" s="4">
        <f>_xlfn.XLOOKUP(C3964,customer_table!$A$2:$A$4947,customer_table!$A$2:$A$4947)</f>
        <v>69468</v>
      </c>
      <c r="R3964" t="str">
        <f>_xlfn.XLOOKUP(D3964,customer_table!$B$2:$B$4947,customer_table!$B$2:$B$4947)</f>
        <v>Enterprise</v>
      </c>
      <c r="S3964" s="4" t="b">
        <f t="shared" si="305"/>
        <v>1</v>
      </c>
      <c r="T3964" s="6" t="b">
        <f t="shared" si="306"/>
        <v>1</v>
      </c>
      <c r="U3964" cm="1">
        <f t="array" ref="U3964">INDEX(hdd_products!$H$2:$H$21,MATCH(1,(hdd_products!$A$2:$A$21=hdd_orders!B3964)*(hdd_products!$H$2:$H$21=hdd_orders!F3964),0))</f>
        <v>446.61</v>
      </c>
      <c r="V3964" s="6" t="b">
        <f t="shared" si="307"/>
        <v>1</v>
      </c>
      <c r="W3964" s="4">
        <f t="shared" si="308"/>
        <v>446.61</v>
      </c>
      <c r="X3964" s="6" t="b">
        <f t="shared" si="309"/>
        <v>1</v>
      </c>
      <c r="AD3964" s="52"/>
    </row>
    <row r="3965" spans="1:30" x14ac:dyDescent="0.45">
      <c r="A3965" s="4">
        <v>3963</v>
      </c>
      <c r="B3965">
        <v>1006</v>
      </c>
      <c r="C3965">
        <v>87333</v>
      </c>
      <c r="D3965" t="str">
        <f>_xlfn.XLOOKUP(C3965,customer_table!$A$2:$A$4869,customer_table!$B$2:$B$4869)</f>
        <v>Enterprise</v>
      </c>
      <c r="E3965">
        <v>1</v>
      </c>
      <c r="F3965">
        <v>307.20999999999998</v>
      </c>
      <c r="G3965">
        <v>307.20999999999998</v>
      </c>
      <c r="H3965">
        <v>0</v>
      </c>
      <c r="I3965">
        <v>17.5</v>
      </c>
      <c r="J3965" s="5">
        <v>45388</v>
      </c>
      <c r="K3965" s="5">
        <v>45391</v>
      </c>
      <c r="L3965" t="s">
        <v>4889</v>
      </c>
      <c r="M3965" t="s">
        <v>4898</v>
      </c>
      <c r="N3965" t="s">
        <v>4876</v>
      </c>
      <c r="O3965" t="s">
        <v>4875</v>
      </c>
      <c r="P3965" t="s">
        <v>4891</v>
      </c>
      <c r="Q3965" s="4">
        <f>_xlfn.XLOOKUP(C3965,customer_table!$A$2:$A$4947,customer_table!$A$2:$A$4947)</f>
        <v>87333</v>
      </c>
      <c r="R3965" t="str">
        <f>_xlfn.XLOOKUP(D3965,customer_table!$B$2:$B$4947,customer_table!$B$2:$B$4947)</f>
        <v>Enterprise</v>
      </c>
      <c r="S3965" s="4" t="b">
        <f t="shared" si="305"/>
        <v>1</v>
      </c>
      <c r="T3965" s="6" t="b">
        <f t="shared" si="306"/>
        <v>1</v>
      </c>
      <c r="U3965" cm="1">
        <f t="array" ref="U3965">INDEX(hdd_products!$H$2:$H$21,MATCH(1,(hdd_products!$A$2:$A$21=hdd_orders!B3965)*(hdd_products!$H$2:$H$21=hdd_orders!F3965),0))</f>
        <v>307.20999999999998</v>
      </c>
      <c r="V3965" s="6" t="b">
        <f t="shared" si="307"/>
        <v>1</v>
      </c>
      <c r="W3965" s="4">
        <f t="shared" si="308"/>
        <v>307.20999999999998</v>
      </c>
      <c r="X3965" s="6" t="b">
        <f t="shared" si="309"/>
        <v>1</v>
      </c>
      <c r="AD3965" s="52"/>
    </row>
    <row r="3966" spans="1:30" x14ac:dyDescent="0.45">
      <c r="A3966" s="4">
        <v>3964</v>
      </c>
      <c r="B3966">
        <v>1004</v>
      </c>
      <c r="C3966">
        <v>81848</v>
      </c>
      <c r="D3966" t="str">
        <f>_xlfn.XLOOKUP(C3966,customer_table!$A$2:$A$4869,customer_table!$B$2:$B$4869)</f>
        <v>Small Business</v>
      </c>
      <c r="E3966">
        <v>1</v>
      </c>
      <c r="F3966">
        <v>170.85</v>
      </c>
      <c r="G3966">
        <v>170.85</v>
      </c>
      <c r="H3966">
        <v>0</v>
      </c>
      <c r="I3966">
        <v>18.399999999999999</v>
      </c>
      <c r="J3966" s="5">
        <v>45593</v>
      </c>
      <c r="K3966" s="5">
        <v>45599</v>
      </c>
      <c r="L3966" t="s">
        <v>4887</v>
      </c>
      <c r="M3966" t="s">
        <v>4898</v>
      </c>
      <c r="N3966" t="s">
        <v>4876</v>
      </c>
      <c r="O3966" t="s">
        <v>4875</v>
      </c>
      <c r="P3966" t="s">
        <v>4886</v>
      </c>
      <c r="Q3966" s="4">
        <f>_xlfn.XLOOKUP(C3966,customer_table!$A$2:$A$4947,customer_table!$A$2:$A$4947)</f>
        <v>81848</v>
      </c>
      <c r="R3966" t="str">
        <f>_xlfn.XLOOKUP(D3966,customer_table!$B$2:$B$4947,customer_table!$B$2:$B$4947)</f>
        <v>Small Business</v>
      </c>
      <c r="S3966" s="4" t="b">
        <f t="shared" si="305"/>
        <v>1</v>
      </c>
      <c r="T3966" s="6" t="b">
        <f t="shared" si="306"/>
        <v>1</v>
      </c>
      <c r="U3966" cm="1">
        <f t="array" ref="U3966">INDEX(hdd_products!$H$2:$H$21,MATCH(1,(hdd_products!$A$2:$A$21=hdd_orders!B3966)*(hdd_products!$H$2:$H$21=hdd_orders!F3966),0))</f>
        <v>170.85</v>
      </c>
      <c r="V3966" s="6" t="b">
        <f t="shared" si="307"/>
        <v>1</v>
      </c>
      <c r="W3966" s="4">
        <f t="shared" si="308"/>
        <v>170.85</v>
      </c>
      <c r="X3966" s="6" t="b">
        <f t="shared" si="309"/>
        <v>1</v>
      </c>
      <c r="AD3966" s="52"/>
    </row>
    <row r="3967" spans="1:30" x14ac:dyDescent="0.45">
      <c r="A3967" s="4">
        <v>3965</v>
      </c>
      <c r="B3967">
        <v>1002</v>
      </c>
      <c r="C3967">
        <v>62404</v>
      </c>
      <c r="D3967" t="str">
        <f>_xlfn.XLOOKUP(C3967,customer_table!$A$2:$A$4869,customer_table!$B$2:$B$4869)</f>
        <v>Consumer</v>
      </c>
      <c r="E3967">
        <v>2</v>
      </c>
      <c r="F3967">
        <v>198.26</v>
      </c>
      <c r="G3967">
        <v>396.52</v>
      </c>
      <c r="H3967">
        <v>0</v>
      </c>
      <c r="I3967">
        <v>11.42</v>
      </c>
      <c r="J3967" s="5">
        <v>45575</v>
      </c>
      <c r="K3967" s="5">
        <v>45581</v>
      </c>
      <c r="L3967" t="s">
        <v>4885</v>
      </c>
      <c r="M3967" t="s">
        <v>4881</v>
      </c>
      <c r="N3967" t="s">
        <v>4876</v>
      </c>
      <c r="O3967" t="s">
        <v>4875</v>
      </c>
      <c r="P3967" t="s">
        <v>4891</v>
      </c>
      <c r="Q3967" s="4">
        <f>_xlfn.XLOOKUP(C3967,customer_table!$A$2:$A$4947,customer_table!$A$2:$A$4947)</f>
        <v>62404</v>
      </c>
      <c r="R3967" t="str">
        <f>_xlfn.XLOOKUP(D3967,customer_table!$B$2:$B$4947,customer_table!$B$2:$B$4947)</f>
        <v>Consumer</v>
      </c>
      <c r="S3967" s="4" t="b">
        <f t="shared" si="305"/>
        <v>1</v>
      </c>
      <c r="T3967" s="6" t="b">
        <f t="shared" si="306"/>
        <v>1</v>
      </c>
      <c r="U3967" cm="1">
        <f t="array" ref="U3967">INDEX(hdd_products!$H$2:$H$21,MATCH(1,(hdd_products!$A$2:$A$21=hdd_orders!B3967)*(hdd_products!$H$2:$H$21=hdd_orders!F3967),0))</f>
        <v>198.26</v>
      </c>
      <c r="V3967" s="6" t="b">
        <f t="shared" si="307"/>
        <v>1</v>
      </c>
      <c r="W3967" s="4">
        <f t="shared" si="308"/>
        <v>396.52</v>
      </c>
      <c r="X3967" s="6" t="b">
        <f t="shared" si="309"/>
        <v>1</v>
      </c>
      <c r="AD3967" s="52"/>
    </row>
    <row r="3968" spans="1:30" x14ac:dyDescent="0.45">
      <c r="A3968" s="4">
        <v>3966</v>
      </c>
      <c r="B3968">
        <v>1002</v>
      </c>
      <c r="C3968">
        <v>58780</v>
      </c>
      <c r="D3968" t="str">
        <f>_xlfn.XLOOKUP(C3968,customer_table!$A$2:$A$4869,customer_table!$B$2:$B$4869)</f>
        <v>Enterprise</v>
      </c>
      <c r="E3968">
        <v>2</v>
      </c>
      <c r="F3968">
        <v>198.26</v>
      </c>
      <c r="G3968">
        <v>396.52</v>
      </c>
      <c r="H3968">
        <v>0</v>
      </c>
      <c r="I3968">
        <v>16.82</v>
      </c>
      <c r="J3968" s="5">
        <v>45545</v>
      </c>
      <c r="K3968" s="5">
        <v>45549</v>
      </c>
      <c r="L3968" t="s">
        <v>4893</v>
      </c>
      <c r="M3968" t="s">
        <v>4881</v>
      </c>
      <c r="N3968" t="s">
        <v>4901</v>
      </c>
      <c r="O3968" t="s">
        <v>4880</v>
      </c>
      <c r="P3968" t="s">
        <v>4888</v>
      </c>
      <c r="Q3968" s="4">
        <f>_xlfn.XLOOKUP(C3968,customer_table!$A$2:$A$4947,customer_table!$A$2:$A$4947)</f>
        <v>58780</v>
      </c>
      <c r="R3968" t="str">
        <f>_xlfn.XLOOKUP(D3968,customer_table!$B$2:$B$4947,customer_table!$B$2:$B$4947)</f>
        <v>Enterprise</v>
      </c>
      <c r="S3968" s="4" t="b">
        <f t="shared" si="305"/>
        <v>1</v>
      </c>
      <c r="T3968" s="6" t="b">
        <f t="shared" si="306"/>
        <v>1</v>
      </c>
      <c r="U3968" cm="1">
        <f t="array" ref="U3968">INDEX(hdd_products!$H$2:$H$21,MATCH(1,(hdd_products!$A$2:$A$21=hdd_orders!B3968)*(hdd_products!$H$2:$H$21=hdd_orders!F3968),0))</f>
        <v>198.26</v>
      </c>
      <c r="V3968" s="6" t="b">
        <f t="shared" si="307"/>
        <v>1</v>
      </c>
      <c r="W3968" s="4">
        <f t="shared" si="308"/>
        <v>396.52</v>
      </c>
      <c r="X3968" s="6" t="b">
        <f t="shared" si="309"/>
        <v>1</v>
      </c>
      <c r="AD3968" s="52"/>
    </row>
    <row r="3969" spans="1:30" x14ac:dyDescent="0.45">
      <c r="A3969" s="4">
        <v>3967</v>
      </c>
      <c r="B3969">
        <v>1003</v>
      </c>
      <c r="C3969">
        <v>16403</v>
      </c>
      <c r="D3969" t="str">
        <f>_xlfn.XLOOKUP(C3969,customer_table!$A$2:$A$4869,customer_table!$B$2:$B$4869)</f>
        <v>Enterprise</v>
      </c>
      <c r="E3969">
        <v>2</v>
      </c>
      <c r="F3969">
        <v>95.08</v>
      </c>
      <c r="G3969">
        <v>190.16</v>
      </c>
      <c r="H3969">
        <v>0</v>
      </c>
      <c r="I3969">
        <v>8.0399999999999991</v>
      </c>
      <c r="J3969" s="5">
        <v>45418</v>
      </c>
      <c r="K3969" s="5">
        <v>45421</v>
      </c>
      <c r="L3969" t="s">
        <v>4883</v>
      </c>
      <c r="M3969" t="s">
        <v>4881</v>
      </c>
      <c r="N3969" t="s">
        <v>4876</v>
      </c>
      <c r="O3969" t="s">
        <v>4875</v>
      </c>
      <c r="P3969" t="s">
        <v>4891</v>
      </c>
      <c r="Q3969" s="4">
        <f>_xlfn.XLOOKUP(C3969,customer_table!$A$2:$A$4947,customer_table!$A$2:$A$4947)</f>
        <v>16403</v>
      </c>
      <c r="R3969" t="str">
        <f>_xlfn.XLOOKUP(D3969,customer_table!$B$2:$B$4947,customer_table!$B$2:$B$4947)</f>
        <v>Enterprise</v>
      </c>
      <c r="S3969" s="4" t="b">
        <f t="shared" si="305"/>
        <v>1</v>
      </c>
      <c r="T3969" s="6" t="b">
        <f t="shared" si="306"/>
        <v>1</v>
      </c>
      <c r="U3969" cm="1">
        <f t="array" ref="U3969">INDEX(hdd_products!$H$2:$H$21,MATCH(1,(hdd_products!$A$2:$A$21=hdd_orders!B3969)*(hdd_products!$H$2:$H$21=hdd_orders!F3969),0))</f>
        <v>95.08</v>
      </c>
      <c r="V3969" s="6" t="b">
        <f t="shared" si="307"/>
        <v>1</v>
      </c>
      <c r="W3969" s="4">
        <f t="shared" si="308"/>
        <v>190.16</v>
      </c>
      <c r="X3969" s="6" t="b">
        <f t="shared" si="309"/>
        <v>1</v>
      </c>
      <c r="AD3969" s="52"/>
    </row>
    <row r="3970" spans="1:30" x14ac:dyDescent="0.45">
      <c r="A3970" s="4">
        <v>3968</v>
      </c>
      <c r="B3970">
        <v>1003</v>
      </c>
      <c r="C3970">
        <v>52909</v>
      </c>
      <c r="D3970" t="str">
        <f>_xlfn.XLOOKUP(C3970,customer_table!$A$2:$A$4869,customer_table!$B$2:$B$4869)</f>
        <v>Small Business</v>
      </c>
      <c r="E3970">
        <v>2</v>
      </c>
      <c r="F3970">
        <v>95.08</v>
      </c>
      <c r="G3970">
        <v>190.16</v>
      </c>
      <c r="H3970">
        <v>0</v>
      </c>
      <c r="I3970">
        <v>8.48</v>
      </c>
      <c r="J3970" s="5">
        <v>45603</v>
      </c>
      <c r="K3970" s="5">
        <v>45610</v>
      </c>
      <c r="L3970" t="s">
        <v>4899</v>
      </c>
      <c r="M3970" t="s">
        <v>4877</v>
      </c>
      <c r="N3970" t="s">
        <v>4876</v>
      </c>
      <c r="O3970" t="s">
        <v>4880</v>
      </c>
      <c r="P3970" t="s">
        <v>4886</v>
      </c>
      <c r="Q3970" s="4">
        <f>_xlfn.XLOOKUP(C3970,customer_table!$A$2:$A$4947,customer_table!$A$2:$A$4947)</f>
        <v>52909</v>
      </c>
      <c r="R3970" t="str">
        <f>_xlfn.XLOOKUP(D3970,customer_table!$B$2:$B$4947,customer_table!$B$2:$B$4947)</f>
        <v>Small Business</v>
      </c>
      <c r="S3970" s="4" t="b">
        <f t="shared" si="305"/>
        <v>1</v>
      </c>
      <c r="T3970" s="6" t="b">
        <f t="shared" si="306"/>
        <v>1</v>
      </c>
      <c r="U3970" cm="1">
        <f t="array" ref="U3970">INDEX(hdd_products!$H$2:$H$21,MATCH(1,(hdd_products!$A$2:$A$21=hdd_orders!B3970)*(hdd_products!$H$2:$H$21=hdd_orders!F3970),0))</f>
        <v>95.08</v>
      </c>
      <c r="V3970" s="6" t="b">
        <f t="shared" si="307"/>
        <v>1</v>
      </c>
      <c r="W3970" s="4">
        <f t="shared" si="308"/>
        <v>190.16</v>
      </c>
      <c r="X3970" s="6" t="b">
        <f t="shared" si="309"/>
        <v>1</v>
      </c>
      <c r="AD3970" s="52"/>
    </row>
    <row r="3971" spans="1:30" x14ac:dyDescent="0.45">
      <c r="A3971" s="4">
        <v>3969</v>
      </c>
      <c r="B3971">
        <v>1003</v>
      </c>
      <c r="C3971">
        <v>30284</v>
      </c>
      <c r="D3971" t="str">
        <f>_xlfn.XLOOKUP(C3971,customer_table!$A$2:$A$4869,customer_table!$B$2:$B$4869)</f>
        <v>Enterprise</v>
      </c>
      <c r="E3971">
        <v>2</v>
      </c>
      <c r="F3971">
        <v>95.08</v>
      </c>
      <c r="G3971">
        <v>190.16</v>
      </c>
      <c r="H3971">
        <v>0</v>
      </c>
      <c r="I3971">
        <v>18.39</v>
      </c>
      <c r="J3971" s="5">
        <v>45389</v>
      </c>
      <c r="K3971" s="5">
        <v>45396</v>
      </c>
      <c r="L3971" t="s">
        <v>4889</v>
      </c>
      <c r="M3971" t="s">
        <v>4877</v>
      </c>
      <c r="N3971" t="s">
        <v>4901</v>
      </c>
      <c r="O3971" t="s">
        <v>4880</v>
      </c>
      <c r="P3971" t="s">
        <v>4886</v>
      </c>
      <c r="Q3971" s="4">
        <f>_xlfn.XLOOKUP(C3971,customer_table!$A$2:$A$4947,customer_table!$A$2:$A$4947)</f>
        <v>30284</v>
      </c>
      <c r="R3971" t="str">
        <f>_xlfn.XLOOKUP(D3971,customer_table!$B$2:$B$4947,customer_table!$B$2:$B$4947)</f>
        <v>Enterprise</v>
      </c>
      <c r="S3971" s="4" t="b">
        <f t="shared" si="305"/>
        <v>1</v>
      </c>
      <c r="T3971" s="6" t="b">
        <f t="shared" si="306"/>
        <v>1</v>
      </c>
      <c r="U3971" cm="1">
        <f t="array" ref="U3971">INDEX(hdd_products!$H$2:$H$21,MATCH(1,(hdd_products!$A$2:$A$21=hdd_orders!B3971)*(hdd_products!$H$2:$H$21=hdd_orders!F3971),0))</f>
        <v>95.08</v>
      </c>
      <c r="V3971" s="6" t="b">
        <f t="shared" si="307"/>
        <v>1</v>
      </c>
      <c r="W3971" s="4">
        <f t="shared" si="308"/>
        <v>190.16</v>
      </c>
      <c r="X3971" s="6" t="b">
        <f t="shared" si="309"/>
        <v>1</v>
      </c>
      <c r="AD3971" s="52"/>
    </row>
    <row r="3972" spans="1:30" x14ac:dyDescent="0.45">
      <c r="A3972" s="4">
        <v>3970</v>
      </c>
      <c r="B3972">
        <v>1002</v>
      </c>
      <c r="C3972">
        <v>16510</v>
      </c>
      <c r="D3972" t="str">
        <f>_xlfn.XLOOKUP(C3972,customer_table!$A$2:$A$4869,customer_table!$B$2:$B$4869)</f>
        <v>Consumer</v>
      </c>
      <c r="E3972">
        <v>1</v>
      </c>
      <c r="F3972">
        <v>198.26</v>
      </c>
      <c r="G3972">
        <v>198.26</v>
      </c>
      <c r="H3972">
        <v>0</v>
      </c>
      <c r="I3972">
        <v>13.86</v>
      </c>
      <c r="J3972" s="5">
        <v>45294</v>
      </c>
      <c r="K3972" s="5">
        <v>45295</v>
      </c>
      <c r="L3972" t="s">
        <v>4895</v>
      </c>
      <c r="M3972" t="s">
        <v>4877</v>
      </c>
      <c r="N3972" t="s">
        <v>4901</v>
      </c>
      <c r="O3972" t="s">
        <v>4880</v>
      </c>
      <c r="P3972" t="s">
        <v>4879</v>
      </c>
      <c r="Q3972" s="4">
        <f>_xlfn.XLOOKUP(C3972,customer_table!$A$2:$A$4947,customer_table!$A$2:$A$4947)</f>
        <v>16510</v>
      </c>
      <c r="R3972" t="str">
        <f>_xlfn.XLOOKUP(D3972,customer_table!$B$2:$B$4947,customer_table!$B$2:$B$4947)</f>
        <v>Consumer</v>
      </c>
      <c r="S3972" s="4" t="b">
        <f t="shared" ref="S3972:S4035" si="310">Q3972=C3972</f>
        <v>1</v>
      </c>
      <c r="T3972" s="6" t="b">
        <f t="shared" ref="T3972:T4035" si="311">R3972=D3972</f>
        <v>1</v>
      </c>
      <c r="U3972" cm="1">
        <f t="array" ref="U3972">INDEX(hdd_products!$H$2:$H$21,MATCH(1,(hdd_products!$A$2:$A$21=hdd_orders!B3972)*(hdd_products!$H$2:$H$21=hdd_orders!F3972),0))</f>
        <v>198.26</v>
      </c>
      <c r="V3972" s="6" t="b">
        <f t="shared" ref="V3972:V4035" si="312">U3972=F3972</f>
        <v>1</v>
      </c>
      <c r="W3972" s="4">
        <f t="shared" ref="W3972:W4035" si="313">F3972*E3972</f>
        <v>198.26</v>
      </c>
      <c r="X3972" s="6" t="b">
        <f t="shared" ref="X3972:X4035" si="314">G3972=W3972</f>
        <v>1</v>
      </c>
      <c r="AD3972" s="52"/>
    </row>
    <row r="3973" spans="1:30" x14ac:dyDescent="0.45">
      <c r="A3973" s="4">
        <v>3971</v>
      </c>
      <c r="B3973">
        <v>1004</v>
      </c>
      <c r="C3973">
        <v>18826</v>
      </c>
      <c r="D3973" t="str">
        <f>_xlfn.XLOOKUP(C3973,customer_table!$A$2:$A$4869,customer_table!$B$2:$B$4869)</f>
        <v>Small Business</v>
      </c>
      <c r="E3973">
        <v>2</v>
      </c>
      <c r="F3973">
        <v>170.85</v>
      </c>
      <c r="G3973">
        <v>341.7</v>
      </c>
      <c r="H3973">
        <v>0</v>
      </c>
      <c r="I3973">
        <v>19.350000000000001</v>
      </c>
      <c r="J3973" s="5">
        <v>45496</v>
      </c>
      <c r="K3973" s="5">
        <v>45498</v>
      </c>
      <c r="L3973" t="s">
        <v>4887</v>
      </c>
      <c r="M3973" t="s">
        <v>4881</v>
      </c>
      <c r="N3973" t="s">
        <v>4901</v>
      </c>
      <c r="O3973" t="s">
        <v>4875</v>
      </c>
      <c r="P3973" t="s">
        <v>4874</v>
      </c>
      <c r="Q3973" s="4">
        <f>_xlfn.XLOOKUP(C3973,customer_table!$A$2:$A$4947,customer_table!$A$2:$A$4947)</f>
        <v>18826</v>
      </c>
      <c r="R3973" t="str">
        <f>_xlfn.XLOOKUP(D3973,customer_table!$B$2:$B$4947,customer_table!$B$2:$B$4947)</f>
        <v>Small Business</v>
      </c>
      <c r="S3973" s="4" t="b">
        <f t="shared" si="310"/>
        <v>1</v>
      </c>
      <c r="T3973" s="6" t="b">
        <f t="shared" si="311"/>
        <v>1</v>
      </c>
      <c r="U3973" cm="1">
        <f t="array" ref="U3973">INDEX(hdd_products!$H$2:$H$21,MATCH(1,(hdd_products!$A$2:$A$21=hdd_orders!B3973)*(hdd_products!$H$2:$H$21=hdd_orders!F3973),0))</f>
        <v>170.85</v>
      </c>
      <c r="V3973" s="6" t="b">
        <f t="shared" si="312"/>
        <v>1</v>
      </c>
      <c r="W3973" s="4">
        <f t="shared" si="313"/>
        <v>341.7</v>
      </c>
      <c r="X3973" s="6" t="b">
        <f t="shared" si="314"/>
        <v>1</v>
      </c>
      <c r="AD3973" s="52"/>
    </row>
    <row r="3974" spans="1:30" x14ac:dyDescent="0.45">
      <c r="A3974" s="4">
        <v>3972</v>
      </c>
      <c r="B3974">
        <v>1009</v>
      </c>
      <c r="C3974">
        <v>47256</v>
      </c>
      <c r="D3974" t="str">
        <f>_xlfn.XLOOKUP(C3974,customer_table!$A$2:$A$4869,customer_table!$B$2:$B$4869)</f>
        <v>Small Business</v>
      </c>
      <c r="E3974">
        <v>8</v>
      </c>
      <c r="F3974">
        <v>185.76</v>
      </c>
      <c r="G3974">
        <v>1486.08</v>
      </c>
      <c r="H3974">
        <v>0</v>
      </c>
      <c r="I3974">
        <v>16.13</v>
      </c>
      <c r="J3974" s="5">
        <v>45408</v>
      </c>
      <c r="K3974" s="5">
        <v>45415</v>
      </c>
      <c r="L3974" t="s">
        <v>4878</v>
      </c>
      <c r="M3974" t="s">
        <v>4877</v>
      </c>
      <c r="N3974" t="s">
        <v>4876</v>
      </c>
      <c r="O3974" t="s">
        <v>4875</v>
      </c>
      <c r="P3974" t="s">
        <v>4879</v>
      </c>
      <c r="Q3974" s="4">
        <f>_xlfn.XLOOKUP(C3974,customer_table!$A$2:$A$4947,customer_table!$A$2:$A$4947)</f>
        <v>47256</v>
      </c>
      <c r="R3974" t="str">
        <f>_xlfn.XLOOKUP(D3974,customer_table!$B$2:$B$4947,customer_table!$B$2:$B$4947)</f>
        <v>Small Business</v>
      </c>
      <c r="S3974" s="4" t="b">
        <f t="shared" si="310"/>
        <v>1</v>
      </c>
      <c r="T3974" s="6" t="b">
        <f t="shared" si="311"/>
        <v>1</v>
      </c>
      <c r="U3974" cm="1">
        <f t="array" ref="U3974">INDEX(hdd_products!$H$2:$H$21,MATCH(1,(hdd_products!$A$2:$A$21=hdd_orders!B3974)*(hdd_products!$H$2:$H$21=hdd_orders!F3974),0))</f>
        <v>185.76</v>
      </c>
      <c r="V3974" s="6" t="b">
        <f t="shared" si="312"/>
        <v>1</v>
      </c>
      <c r="W3974" s="4">
        <f t="shared" si="313"/>
        <v>1486.08</v>
      </c>
      <c r="X3974" s="6" t="b">
        <f t="shared" si="314"/>
        <v>1</v>
      </c>
      <c r="AD3974" s="52"/>
    </row>
    <row r="3975" spans="1:30" x14ac:dyDescent="0.45">
      <c r="A3975" s="4">
        <v>3973</v>
      </c>
      <c r="B3975">
        <v>1004</v>
      </c>
      <c r="C3975">
        <v>77709</v>
      </c>
      <c r="D3975" t="str">
        <f>_xlfn.XLOOKUP(C3975,customer_table!$A$2:$A$4869,customer_table!$B$2:$B$4869)</f>
        <v>Enterprise</v>
      </c>
      <c r="E3975">
        <v>2</v>
      </c>
      <c r="F3975">
        <v>170.85</v>
      </c>
      <c r="G3975">
        <v>341.7</v>
      </c>
      <c r="H3975">
        <v>0</v>
      </c>
      <c r="I3975">
        <v>16.059999999999999</v>
      </c>
      <c r="J3975" s="5">
        <v>45445</v>
      </c>
      <c r="K3975" s="5">
        <v>45446</v>
      </c>
      <c r="L3975" t="s">
        <v>4889</v>
      </c>
      <c r="M3975" t="s">
        <v>4881</v>
      </c>
      <c r="N3975" t="s">
        <v>4876</v>
      </c>
      <c r="O3975" t="s">
        <v>4880</v>
      </c>
      <c r="P3975" t="s">
        <v>4891</v>
      </c>
      <c r="Q3975" s="4">
        <f>_xlfn.XLOOKUP(C3975,customer_table!$A$2:$A$4947,customer_table!$A$2:$A$4947)</f>
        <v>77709</v>
      </c>
      <c r="R3975" t="str">
        <f>_xlfn.XLOOKUP(D3975,customer_table!$B$2:$B$4947,customer_table!$B$2:$B$4947)</f>
        <v>Enterprise</v>
      </c>
      <c r="S3975" s="4" t="b">
        <f t="shared" si="310"/>
        <v>1</v>
      </c>
      <c r="T3975" s="6" t="b">
        <f t="shared" si="311"/>
        <v>1</v>
      </c>
      <c r="U3975" cm="1">
        <f t="array" ref="U3975">INDEX(hdd_products!$H$2:$H$21,MATCH(1,(hdd_products!$A$2:$A$21=hdd_orders!B3975)*(hdd_products!$H$2:$H$21=hdd_orders!F3975),0))</f>
        <v>170.85</v>
      </c>
      <c r="V3975" s="6" t="b">
        <f t="shared" si="312"/>
        <v>1</v>
      </c>
      <c r="W3975" s="4">
        <f t="shared" si="313"/>
        <v>341.7</v>
      </c>
      <c r="X3975" s="6" t="b">
        <f t="shared" si="314"/>
        <v>1</v>
      </c>
      <c r="AD3975" s="52"/>
    </row>
    <row r="3976" spans="1:30" x14ac:dyDescent="0.45">
      <c r="A3976" s="4">
        <v>3974</v>
      </c>
      <c r="B3976">
        <v>1010</v>
      </c>
      <c r="C3976">
        <v>27353</v>
      </c>
      <c r="D3976" t="str">
        <f>_xlfn.XLOOKUP(C3976,customer_table!$A$2:$A$4869,customer_table!$B$2:$B$4869)</f>
        <v>Enterprise</v>
      </c>
      <c r="E3976">
        <v>1</v>
      </c>
      <c r="F3976">
        <v>446.61</v>
      </c>
      <c r="G3976">
        <v>446.61</v>
      </c>
      <c r="H3976">
        <v>0</v>
      </c>
      <c r="I3976">
        <v>15.62</v>
      </c>
      <c r="J3976" s="5">
        <v>45617</v>
      </c>
      <c r="K3976" s="5">
        <v>45624</v>
      </c>
      <c r="L3976" t="s">
        <v>4890</v>
      </c>
      <c r="M3976" t="s">
        <v>4898</v>
      </c>
      <c r="N3976" t="s">
        <v>4901</v>
      </c>
      <c r="O3976" t="s">
        <v>4894</v>
      </c>
      <c r="P3976" t="s">
        <v>4884</v>
      </c>
      <c r="Q3976" s="4">
        <f>_xlfn.XLOOKUP(C3976,customer_table!$A$2:$A$4947,customer_table!$A$2:$A$4947)</f>
        <v>27353</v>
      </c>
      <c r="R3976" t="str">
        <f>_xlfn.XLOOKUP(D3976,customer_table!$B$2:$B$4947,customer_table!$B$2:$B$4947)</f>
        <v>Enterprise</v>
      </c>
      <c r="S3976" s="4" t="b">
        <f t="shared" si="310"/>
        <v>1</v>
      </c>
      <c r="T3976" s="6" t="b">
        <f t="shared" si="311"/>
        <v>1</v>
      </c>
      <c r="U3976" cm="1">
        <f t="array" ref="U3976">INDEX(hdd_products!$H$2:$H$21,MATCH(1,(hdd_products!$A$2:$A$21=hdd_orders!B3976)*(hdd_products!$H$2:$H$21=hdd_orders!F3976),0))</f>
        <v>446.61</v>
      </c>
      <c r="V3976" s="6" t="b">
        <f t="shared" si="312"/>
        <v>1</v>
      </c>
      <c r="W3976" s="4">
        <f t="shared" si="313"/>
        <v>446.61</v>
      </c>
      <c r="X3976" s="6" t="b">
        <f t="shared" si="314"/>
        <v>1</v>
      </c>
      <c r="AD3976" s="52"/>
    </row>
    <row r="3977" spans="1:30" x14ac:dyDescent="0.45">
      <c r="A3977" s="4">
        <v>3975</v>
      </c>
      <c r="B3977">
        <v>1003</v>
      </c>
      <c r="C3977">
        <v>97996</v>
      </c>
      <c r="D3977" t="str">
        <f>_xlfn.XLOOKUP(C3977,customer_table!$A$2:$A$4869,customer_table!$B$2:$B$4869)</f>
        <v>Enterprise</v>
      </c>
      <c r="E3977">
        <v>3</v>
      </c>
      <c r="F3977">
        <v>95.08</v>
      </c>
      <c r="G3977">
        <v>285.24</v>
      </c>
      <c r="H3977">
        <v>0</v>
      </c>
      <c r="I3977">
        <v>17.3</v>
      </c>
      <c r="J3977" s="5">
        <v>45514</v>
      </c>
      <c r="K3977" s="5">
        <v>45520</v>
      </c>
      <c r="L3977" t="s">
        <v>4889</v>
      </c>
      <c r="M3977" t="s">
        <v>4898</v>
      </c>
      <c r="N3977" t="s">
        <v>4876</v>
      </c>
      <c r="O3977" t="s">
        <v>4880</v>
      </c>
      <c r="P3977" t="s">
        <v>4888</v>
      </c>
      <c r="Q3977" s="4">
        <f>_xlfn.XLOOKUP(C3977,customer_table!$A$2:$A$4947,customer_table!$A$2:$A$4947)</f>
        <v>97996</v>
      </c>
      <c r="R3977" t="str">
        <f>_xlfn.XLOOKUP(D3977,customer_table!$B$2:$B$4947,customer_table!$B$2:$B$4947)</f>
        <v>Enterprise</v>
      </c>
      <c r="S3977" s="4" t="b">
        <f t="shared" si="310"/>
        <v>1</v>
      </c>
      <c r="T3977" s="6" t="b">
        <f t="shared" si="311"/>
        <v>1</v>
      </c>
      <c r="U3977" cm="1">
        <f t="array" ref="U3977">INDEX(hdd_products!$H$2:$H$21,MATCH(1,(hdd_products!$A$2:$A$21=hdd_orders!B3977)*(hdd_products!$H$2:$H$21=hdd_orders!F3977),0))</f>
        <v>95.08</v>
      </c>
      <c r="V3977" s="6" t="b">
        <f t="shared" si="312"/>
        <v>1</v>
      </c>
      <c r="W3977" s="4">
        <f t="shared" si="313"/>
        <v>285.24</v>
      </c>
      <c r="X3977" s="6" t="b">
        <f t="shared" si="314"/>
        <v>1</v>
      </c>
      <c r="AD3977" s="52"/>
    </row>
    <row r="3978" spans="1:30" x14ac:dyDescent="0.45">
      <c r="A3978" s="4">
        <v>3976</v>
      </c>
      <c r="B3978">
        <v>1006</v>
      </c>
      <c r="C3978">
        <v>11488</v>
      </c>
      <c r="D3978" t="str">
        <f>_xlfn.XLOOKUP(C3978,customer_table!$A$2:$A$4869,customer_table!$B$2:$B$4869)</f>
        <v>Enterprise</v>
      </c>
      <c r="E3978">
        <v>12</v>
      </c>
      <c r="F3978">
        <v>307.20999999999998</v>
      </c>
      <c r="G3978">
        <v>3686.52</v>
      </c>
      <c r="H3978">
        <v>0</v>
      </c>
      <c r="I3978">
        <v>9.4</v>
      </c>
      <c r="J3978" s="5">
        <v>45633</v>
      </c>
      <c r="K3978" s="5">
        <v>45639</v>
      </c>
      <c r="L3978" t="s">
        <v>4897</v>
      </c>
      <c r="M3978" t="s">
        <v>4881</v>
      </c>
      <c r="N3978" t="s">
        <v>4892</v>
      </c>
      <c r="O3978" t="s">
        <v>4880</v>
      </c>
      <c r="P3978" t="s">
        <v>4874</v>
      </c>
      <c r="Q3978" s="4">
        <f>_xlfn.XLOOKUP(C3978,customer_table!$A$2:$A$4947,customer_table!$A$2:$A$4947)</f>
        <v>11488</v>
      </c>
      <c r="R3978" t="str">
        <f>_xlfn.XLOOKUP(D3978,customer_table!$B$2:$B$4947,customer_table!$B$2:$B$4947)</f>
        <v>Enterprise</v>
      </c>
      <c r="S3978" s="4" t="b">
        <f t="shared" si="310"/>
        <v>1</v>
      </c>
      <c r="T3978" s="6" t="b">
        <f t="shared" si="311"/>
        <v>1</v>
      </c>
      <c r="U3978" cm="1">
        <f t="array" ref="U3978">INDEX(hdd_products!$H$2:$H$21,MATCH(1,(hdd_products!$A$2:$A$21=hdd_orders!B3978)*(hdd_products!$H$2:$H$21=hdd_orders!F3978),0))</f>
        <v>307.20999999999998</v>
      </c>
      <c r="V3978" s="6" t="b">
        <f t="shared" si="312"/>
        <v>1</v>
      </c>
      <c r="W3978" s="4">
        <f t="shared" si="313"/>
        <v>3686.5199999999995</v>
      </c>
      <c r="X3978" s="6" t="b">
        <f t="shared" si="314"/>
        <v>1</v>
      </c>
      <c r="AD3978" s="52"/>
    </row>
    <row r="3979" spans="1:30" x14ac:dyDescent="0.45">
      <c r="A3979" s="4">
        <v>3977</v>
      </c>
      <c r="B3979">
        <v>1010</v>
      </c>
      <c r="C3979">
        <v>33940</v>
      </c>
      <c r="D3979" t="str">
        <f>_xlfn.XLOOKUP(C3979,customer_table!$A$2:$A$4869,customer_table!$B$2:$B$4869)</f>
        <v>Consumer</v>
      </c>
      <c r="E3979">
        <v>1</v>
      </c>
      <c r="F3979">
        <v>446.61</v>
      </c>
      <c r="G3979">
        <v>446.61</v>
      </c>
      <c r="H3979">
        <v>0</v>
      </c>
      <c r="I3979">
        <v>16.21</v>
      </c>
      <c r="J3979" s="5">
        <v>45624</v>
      </c>
      <c r="K3979" s="5">
        <v>45626</v>
      </c>
      <c r="L3979" t="s">
        <v>4889</v>
      </c>
      <c r="M3979" t="s">
        <v>4881</v>
      </c>
      <c r="N3979" t="s">
        <v>4876</v>
      </c>
      <c r="O3979" t="s">
        <v>4880</v>
      </c>
      <c r="P3979" t="s">
        <v>4886</v>
      </c>
      <c r="Q3979" s="4">
        <f>_xlfn.XLOOKUP(C3979,customer_table!$A$2:$A$4947,customer_table!$A$2:$A$4947)</f>
        <v>33940</v>
      </c>
      <c r="R3979" t="str">
        <f>_xlfn.XLOOKUP(D3979,customer_table!$B$2:$B$4947,customer_table!$B$2:$B$4947)</f>
        <v>Consumer</v>
      </c>
      <c r="S3979" s="4" t="b">
        <f t="shared" si="310"/>
        <v>1</v>
      </c>
      <c r="T3979" s="6" t="b">
        <f t="shared" si="311"/>
        <v>1</v>
      </c>
      <c r="U3979" cm="1">
        <f t="array" ref="U3979">INDEX(hdd_products!$H$2:$H$21,MATCH(1,(hdd_products!$A$2:$A$21=hdd_orders!B3979)*(hdd_products!$H$2:$H$21=hdd_orders!F3979),0))</f>
        <v>446.61</v>
      </c>
      <c r="V3979" s="6" t="b">
        <f t="shared" si="312"/>
        <v>1</v>
      </c>
      <c r="W3979" s="4">
        <f t="shared" si="313"/>
        <v>446.61</v>
      </c>
      <c r="X3979" s="6" t="b">
        <f t="shared" si="314"/>
        <v>1</v>
      </c>
      <c r="AD3979" s="52"/>
    </row>
    <row r="3980" spans="1:30" x14ac:dyDescent="0.45">
      <c r="A3980" s="4">
        <v>3978</v>
      </c>
      <c r="B3980">
        <v>1007</v>
      </c>
      <c r="C3980">
        <v>65918</v>
      </c>
      <c r="D3980" t="str">
        <f>_xlfn.XLOOKUP(C3980,customer_table!$A$2:$A$4869,customer_table!$B$2:$B$4869)</f>
        <v>Enterprise</v>
      </c>
      <c r="E3980">
        <v>1</v>
      </c>
      <c r="F3980">
        <v>415.57</v>
      </c>
      <c r="G3980">
        <v>415.57</v>
      </c>
      <c r="H3980">
        <v>0</v>
      </c>
      <c r="I3980">
        <v>14.79</v>
      </c>
      <c r="J3980" s="5">
        <v>45307</v>
      </c>
      <c r="K3980" s="5">
        <v>45312</v>
      </c>
      <c r="L3980" t="s">
        <v>4882</v>
      </c>
      <c r="M3980" t="s">
        <v>4881</v>
      </c>
      <c r="N3980" t="s">
        <v>4876</v>
      </c>
      <c r="O3980" t="s">
        <v>4875</v>
      </c>
      <c r="P3980" t="s">
        <v>4888</v>
      </c>
      <c r="Q3980" s="4">
        <f>_xlfn.XLOOKUP(C3980,customer_table!$A$2:$A$4947,customer_table!$A$2:$A$4947)</f>
        <v>65918</v>
      </c>
      <c r="R3980" t="str">
        <f>_xlfn.XLOOKUP(D3980,customer_table!$B$2:$B$4947,customer_table!$B$2:$B$4947)</f>
        <v>Enterprise</v>
      </c>
      <c r="S3980" s="4" t="b">
        <f t="shared" si="310"/>
        <v>1</v>
      </c>
      <c r="T3980" s="6" t="b">
        <f t="shared" si="311"/>
        <v>1</v>
      </c>
      <c r="U3980" cm="1">
        <f t="array" ref="U3980">INDEX(hdd_products!$H$2:$H$21,MATCH(1,(hdd_products!$A$2:$A$21=hdd_orders!B3980)*(hdd_products!$H$2:$H$21=hdd_orders!F3980),0))</f>
        <v>415.57</v>
      </c>
      <c r="V3980" s="6" t="b">
        <f t="shared" si="312"/>
        <v>1</v>
      </c>
      <c r="W3980" s="4">
        <f t="shared" si="313"/>
        <v>415.57</v>
      </c>
      <c r="X3980" s="6" t="b">
        <f t="shared" si="314"/>
        <v>1</v>
      </c>
      <c r="AD3980" s="52"/>
    </row>
    <row r="3981" spans="1:30" x14ac:dyDescent="0.45">
      <c r="A3981" s="4">
        <v>3979</v>
      </c>
      <c r="B3981">
        <v>1001</v>
      </c>
      <c r="C3981">
        <v>83229</v>
      </c>
      <c r="D3981" t="str">
        <f>_xlfn.XLOOKUP(C3981,customer_table!$A$2:$A$4869,customer_table!$B$2:$B$4869)</f>
        <v>Enterprise</v>
      </c>
      <c r="E3981">
        <v>3</v>
      </c>
      <c r="F3981">
        <v>129.16999999999999</v>
      </c>
      <c r="G3981">
        <v>387.51</v>
      </c>
      <c r="H3981">
        <v>0</v>
      </c>
      <c r="I3981">
        <v>19.760000000000002</v>
      </c>
      <c r="J3981" s="5">
        <v>45344</v>
      </c>
      <c r="K3981" s="5">
        <v>45349</v>
      </c>
      <c r="L3981" t="s">
        <v>4889</v>
      </c>
      <c r="M3981" t="s">
        <v>4898</v>
      </c>
      <c r="N3981" t="s">
        <v>4876</v>
      </c>
      <c r="O3981" t="s">
        <v>4880</v>
      </c>
      <c r="P3981" t="s">
        <v>4891</v>
      </c>
      <c r="Q3981" s="4">
        <f>_xlfn.XLOOKUP(C3981,customer_table!$A$2:$A$4947,customer_table!$A$2:$A$4947)</f>
        <v>83229</v>
      </c>
      <c r="R3981" t="str">
        <f>_xlfn.XLOOKUP(D3981,customer_table!$B$2:$B$4947,customer_table!$B$2:$B$4947)</f>
        <v>Enterprise</v>
      </c>
      <c r="S3981" s="4" t="b">
        <f t="shared" si="310"/>
        <v>1</v>
      </c>
      <c r="T3981" s="6" t="b">
        <f t="shared" si="311"/>
        <v>1</v>
      </c>
      <c r="U3981" cm="1">
        <f t="array" ref="U3981">INDEX(hdd_products!$H$2:$H$21,MATCH(1,(hdd_products!$A$2:$A$21=hdd_orders!B3981)*(hdd_products!$H$2:$H$21=hdd_orders!F3981),0))</f>
        <v>129.16999999999999</v>
      </c>
      <c r="V3981" s="6" t="b">
        <f t="shared" si="312"/>
        <v>1</v>
      </c>
      <c r="W3981" s="4">
        <f t="shared" si="313"/>
        <v>387.51</v>
      </c>
      <c r="X3981" s="6" t="b">
        <f t="shared" si="314"/>
        <v>1</v>
      </c>
      <c r="AD3981" s="52"/>
    </row>
    <row r="3982" spans="1:30" x14ac:dyDescent="0.45">
      <c r="A3982" s="4">
        <v>3980</v>
      </c>
      <c r="B3982">
        <v>1008</v>
      </c>
      <c r="C3982">
        <v>14450</v>
      </c>
      <c r="D3982" t="str">
        <f>_xlfn.XLOOKUP(C3982,customer_table!$A$2:$A$4869,customer_table!$B$2:$B$4869)</f>
        <v>Small Business</v>
      </c>
      <c r="E3982">
        <v>2</v>
      </c>
      <c r="F3982">
        <v>269.08</v>
      </c>
      <c r="G3982">
        <v>538.16</v>
      </c>
      <c r="H3982">
        <v>0</v>
      </c>
      <c r="I3982">
        <v>15.32</v>
      </c>
      <c r="J3982" s="5">
        <v>45583</v>
      </c>
      <c r="K3982" s="5">
        <v>45590</v>
      </c>
      <c r="L3982" t="s">
        <v>4895</v>
      </c>
      <c r="M3982" t="s">
        <v>4877</v>
      </c>
      <c r="N3982" t="s">
        <v>4876</v>
      </c>
      <c r="O3982" t="s">
        <v>4880</v>
      </c>
      <c r="P3982" t="s">
        <v>4879</v>
      </c>
      <c r="Q3982" s="4">
        <f>_xlfn.XLOOKUP(C3982,customer_table!$A$2:$A$4947,customer_table!$A$2:$A$4947)</f>
        <v>14450</v>
      </c>
      <c r="R3982" t="str">
        <f>_xlfn.XLOOKUP(D3982,customer_table!$B$2:$B$4947,customer_table!$B$2:$B$4947)</f>
        <v>Small Business</v>
      </c>
      <c r="S3982" s="4" t="b">
        <f t="shared" si="310"/>
        <v>1</v>
      </c>
      <c r="T3982" s="6" t="b">
        <f t="shared" si="311"/>
        <v>1</v>
      </c>
      <c r="U3982" cm="1">
        <f t="array" ref="U3982">INDEX(hdd_products!$H$2:$H$21,MATCH(1,(hdd_products!$A$2:$A$21=hdd_orders!B3982)*(hdd_products!$H$2:$H$21=hdd_orders!F3982),0))</f>
        <v>269.08</v>
      </c>
      <c r="V3982" s="6" t="b">
        <f t="shared" si="312"/>
        <v>1</v>
      </c>
      <c r="W3982" s="4">
        <f t="shared" si="313"/>
        <v>538.16</v>
      </c>
      <c r="X3982" s="6" t="b">
        <f t="shared" si="314"/>
        <v>1</v>
      </c>
      <c r="AD3982" s="52"/>
    </row>
    <row r="3983" spans="1:30" x14ac:dyDescent="0.45">
      <c r="A3983" s="4">
        <v>3981</v>
      </c>
      <c r="B3983">
        <v>1006</v>
      </c>
      <c r="C3983">
        <v>96360</v>
      </c>
      <c r="D3983" t="str">
        <f>_xlfn.XLOOKUP(C3983,customer_table!$A$2:$A$4869,customer_table!$B$2:$B$4869)</f>
        <v>Small Business</v>
      </c>
      <c r="E3983">
        <v>3</v>
      </c>
      <c r="F3983">
        <v>307.20999999999998</v>
      </c>
      <c r="G3983">
        <v>921.63</v>
      </c>
      <c r="H3983">
        <v>0</v>
      </c>
      <c r="I3983">
        <v>12.25</v>
      </c>
      <c r="J3983" s="5">
        <v>45359</v>
      </c>
      <c r="K3983" s="5">
        <v>45360</v>
      </c>
      <c r="L3983" t="s">
        <v>4882</v>
      </c>
      <c r="M3983" t="s">
        <v>4881</v>
      </c>
      <c r="N3983" t="s">
        <v>4901</v>
      </c>
      <c r="O3983" t="s">
        <v>4880</v>
      </c>
      <c r="P3983" t="s">
        <v>4874</v>
      </c>
      <c r="Q3983" s="4">
        <f>_xlfn.XLOOKUP(C3983,customer_table!$A$2:$A$4947,customer_table!$A$2:$A$4947)</f>
        <v>96360</v>
      </c>
      <c r="R3983" t="str">
        <f>_xlfn.XLOOKUP(D3983,customer_table!$B$2:$B$4947,customer_table!$B$2:$B$4947)</f>
        <v>Small Business</v>
      </c>
      <c r="S3983" s="4" t="b">
        <f t="shared" si="310"/>
        <v>1</v>
      </c>
      <c r="T3983" s="6" t="b">
        <f t="shared" si="311"/>
        <v>1</v>
      </c>
      <c r="U3983" cm="1">
        <f t="array" ref="U3983">INDEX(hdd_products!$H$2:$H$21,MATCH(1,(hdd_products!$A$2:$A$21=hdd_orders!B3983)*(hdd_products!$H$2:$H$21=hdd_orders!F3983),0))</f>
        <v>307.20999999999998</v>
      </c>
      <c r="V3983" s="6" t="b">
        <f t="shared" si="312"/>
        <v>1</v>
      </c>
      <c r="W3983" s="4">
        <f t="shared" si="313"/>
        <v>921.62999999999988</v>
      </c>
      <c r="X3983" s="6" t="b">
        <f t="shared" si="314"/>
        <v>1</v>
      </c>
      <c r="AD3983" s="52"/>
    </row>
    <row r="3984" spans="1:30" x14ac:dyDescent="0.45">
      <c r="A3984" s="4">
        <v>3982</v>
      </c>
      <c r="B3984">
        <v>1003</v>
      </c>
      <c r="C3984">
        <v>63613</v>
      </c>
      <c r="D3984" t="str">
        <f>_xlfn.XLOOKUP(C3984,customer_table!$A$2:$A$4869,customer_table!$B$2:$B$4869)</f>
        <v>Enterprise</v>
      </c>
      <c r="E3984">
        <v>1</v>
      </c>
      <c r="F3984">
        <v>95.08</v>
      </c>
      <c r="G3984">
        <v>95.08</v>
      </c>
      <c r="H3984">
        <v>0</v>
      </c>
      <c r="I3984">
        <v>11.84</v>
      </c>
      <c r="J3984" s="5">
        <v>45293</v>
      </c>
      <c r="K3984" s="5">
        <v>45297</v>
      </c>
      <c r="L3984" t="s">
        <v>4885</v>
      </c>
      <c r="M3984" t="s">
        <v>4898</v>
      </c>
      <c r="N3984" t="s">
        <v>4876</v>
      </c>
      <c r="O3984" t="s">
        <v>4880</v>
      </c>
      <c r="P3984" t="s">
        <v>4884</v>
      </c>
      <c r="Q3984" s="4">
        <f>_xlfn.XLOOKUP(C3984,customer_table!$A$2:$A$4947,customer_table!$A$2:$A$4947)</f>
        <v>63613</v>
      </c>
      <c r="R3984" t="str">
        <f>_xlfn.XLOOKUP(D3984,customer_table!$B$2:$B$4947,customer_table!$B$2:$B$4947)</f>
        <v>Enterprise</v>
      </c>
      <c r="S3984" s="4" t="b">
        <f t="shared" si="310"/>
        <v>1</v>
      </c>
      <c r="T3984" s="6" t="b">
        <f t="shared" si="311"/>
        <v>1</v>
      </c>
      <c r="U3984" cm="1">
        <f t="array" ref="U3984">INDEX(hdd_products!$H$2:$H$21,MATCH(1,(hdd_products!$A$2:$A$21=hdd_orders!B3984)*(hdd_products!$H$2:$H$21=hdd_orders!F3984),0))</f>
        <v>95.08</v>
      </c>
      <c r="V3984" s="6" t="b">
        <f t="shared" si="312"/>
        <v>1</v>
      </c>
      <c r="W3984" s="4">
        <f t="shared" si="313"/>
        <v>95.08</v>
      </c>
      <c r="X3984" s="6" t="b">
        <f t="shared" si="314"/>
        <v>1</v>
      </c>
      <c r="AD3984" s="52"/>
    </row>
    <row r="3985" spans="1:30" x14ac:dyDescent="0.45">
      <c r="A3985" s="4">
        <v>3983</v>
      </c>
      <c r="B3985">
        <v>1007</v>
      </c>
      <c r="C3985">
        <v>95411</v>
      </c>
      <c r="D3985" t="str">
        <f>_xlfn.XLOOKUP(C3985,customer_table!$A$2:$A$4869,customer_table!$B$2:$B$4869)</f>
        <v>Enterprise</v>
      </c>
      <c r="E3985">
        <v>1</v>
      </c>
      <c r="F3985">
        <v>415.57</v>
      </c>
      <c r="G3985">
        <v>415.57</v>
      </c>
      <c r="H3985">
        <v>0</v>
      </c>
      <c r="I3985">
        <v>15.45</v>
      </c>
      <c r="J3985" s="5">
        <v>45462</v>
      </c>
      <c r="K3985" s="5">
        <v>45466</v>
      </c>
      <c r="L3985" t="s">
        <v>4893</v>
      </c>
      <c r="M3985" t="s">
        <v>4877</v>
      </c>
      <c r="N3985" t="s">
        <v>4876</v>
      </c>
      <c r="O3985" t="s">
        <v>4880</v>
      </c>
      <c r="P3985" t="s">
        <v>4879</v>
      </c>
      <c r="Q3985" s="4">
        <f>_xlfn.XLOOKUP(C3985,customer_table!$A$2:$A$4947,customer_table!$A$2:$A$4947)</f>
        <v>95411</v>
      </c>
      <c r="R3985" t="str">
        <f>_xlfn.XLOOKUP(D3985,customer_table!$B$2:$B$4947,customer_table!$B$2:$B$4947)</f>
        <v>Enterprise</v>
      </c>
      <c r="S3985" s="4" t="b">
        <f t="shared" si="310"/>
        <v>1</v>
      </c>
      <c r="T3985" s="6" t="b">
        <f t="shared" si="311"/>
        <v>1</v>
      </c>
      <c r="U3985" cm="1">
        <f t="array" ref="U3985">INDEX(hdd_products!$H$2:$H$21,MATCH(1,(hdd_products!$A$2:$A$21=hdd_orders!B3985)*(hdd_products!$H$2:$H$21=hdd_orders!F3985),0))</f>
        <v>415.57</v>
      </c>
      <c r="V3985" s="6" t="b">
        <f t="shared" si="312"/>
        <v>1</v>
      </c>
      <c r="W3985" s="4">
        <f t="shared" si="313"/>
        <v>415.57</v>
      </c>
      <c r="X3985" s="6" t="b">
        <f t="shared" si="314"/>
        <v>1</v>
      </c>
      <c r="AD3985" s="52"/>
    </row>
    <row r="3986" spans="1:30" x14ac:dyDescent="0.45">
      <c r="A3986" s="4">
        <v>3984</v>
      </c>
      <c r="B3986">
        <v>1006</v>
      </c>
      <c r="C3986">
        <v>50582</v>
      </c>
      <c r="D3986" t="str">
        <f>_xlfn.XLOOKUP(C3986,customer_table!$A$2:$A$4869,customer_table!$B$2:$B$4869)</f>
        <v>Consumer</v>
      </c>
      <c r="E3986">
        <v>5</v>
      </c>
      <c r="F3986">
        <v>307.20999999999998</v>
      </c>
      <c r="G3986">
        <v>1536.05</v>
      </c>
      <c r="H3986">
        <v>0</v>
      </c>
      <c r="I3986">
        <v>19.38</v>
      </c>
      <c r="J3986" s="5">
        <v>45440</v>
      </c>
      <c r="K3986" s="5">
        <v>45447</v>
      </c>
      <c r="L3986" t="s">
        <v>4887</v>
      </c>
      <c r="M3986" t="s">
        <v>4881</v>
      </c>
      <c r="N3986" t="s">
        <v>4876</v>
      </c>
      <c r="O3986" t="s">
        <v>4875</v>
      </c>
      <c r="P3986" t="s">
        <v>4886</v>
      </c>
      <c r="Q3986" s="4">
        <f>_xlfn.XLOOKUP(C3986,customer_table!$A$2:$A$4947,customer_table!$A$2:$A$4947)</f>
        <v>50582</v>
      </c>
      <c r="R3986" t="str">
        <f>_xlfn.XLOOKUP(D3986,customer_table!$B$2:$B$4947,customer_table!$B$2:$B$4947)</f>
        <v>Consumer</v>
      </c>
      <c r="S3986" s="4" t="b">
        <f t="shared" si="310"/>
        <v>1</v>
      </c>
      <c r="T3986" s="6" t="b">
        <f t="shared" si="311"/>
        <v>1</v>
      </c>
      <c r="U3986" cm="1">
        <f t="array" ref="U3986">INDEX(hdd_products!$H$2:$H$21,MATCH(1,(hdd_products!$A$2:$A$21=hdd_orders!B3986)*(hdd_products!$H$2:$H$21=hdd_orders!F3986),0))</f>
        <v>307.20999999999998</v>
      </c>
      <c r="V3986" s="6" t="b">
        <f t="shared" si="312"/>
        <v>1</v>
      </c>
      <c r="W3986" s="4">
        <f t="shared" si="313"/>
        <v>1536.05</v>
      </c>
      <c r="X3986" s="6" t="b">
        <f t="shared" si="314"/>
        <v>1</v>
      </c>
      <c r="AD3986" s="52"/>
    </row>
    <row r="3987" spans="1:30" x14ac:dyDescent="0.45">
      <c r="A3987" s="4">
        <v>3985</v>
      </c>
      <c r="B3987">
        <v>1003</v>
      </c>
      <c r="C3987">
        <v>31412</v>
      </c>
      <c r="D3987" t="str">
        <f>_xlfn.XLOOKUP(C3987,customer_table!$A$2:$A$4869,customer_table!$B$2:$B$4869)</f>
        <v>Enterprise</v>
      </c>
      <c r="E3987">
        <v>2</v>
      </c>
      <c r="F3987">
        <v>95.08</v>
      </c>
      <c r="G3987">
        <v>190.16</v>
      </c>
      <c r="H3987">
        <v>0</v>
      </c>
      <c r="I3987">
        <v>8.23</v>
      </c>
      <c r="J3987" s="5">
        <v>45543</v>
      </c>
      <c r="K3987" s="5">
        <v>45546</v>
      </c>
      <c r="L3987" t="s">
        <v>4899</v>
      </c>
      <c r="M3987" t="s">
        <v>4877</v>
      </c>
      <c r="N3987" t="s">
        <v>4876</v>
      </c>
      <c r="O3987" t="s">
        <v>4880</v>
      </c>
      <c r="P3987" t="s">
        <v>4874</v>
      </c>
      <c r="Q3987" s="4">
        <f>_xlfn.XLOOKUP(C3987,customer_table!$A$2:$A$4947,customer_table!$A$2:$A$4947)</f>
        <v>31412</v>
      </c>
      <c r="R3987" t="str">
        <f>_xlfn.XLOOKUP(D3987,customer_table!$B$2:$B$4947,customer_table!$B$2:$B$4947)</f>
        <v>Enterprise</v>
      </c>
      <c r="S3987" s="4" t="b">
        <f t="shared" si="310"/>
        <v>1</v>
      </c>
      <c r="T3987" s="6" t="b">
        <f t="shared" si="311"/>
        <v>1</v>
      </c>
      <c r="U3987" cm="1">
        <f t="array" ref="U3987">INDEX(hdd_products!$H$2:$H$21,MATCH(1,(hdd_products!$A$2:$A$21=hdd_orders!B3987)*(hdd_products!$H$2:$H$21=hdd_orders!F3987),0))</f>
        <v>95.08</v>
      </c>
      <c r="V3987" s="6" t="b">
        <f t="shared" si="312"/>
        <v>1</v>
      </c>
      <c r="W3987" s="4">
        <f t="shared" si="313"/>
        <v>190.16</v>
      </c>
      <c r="X3987" s="6" t="b">
        <f t="shared" si="314"/>
        <v>1</v>
      </c>
      <c r="AD3987" s="52"/>
    </row>
    <row r="3988" spans="1:30" x14ac:dyDescent="0.45">
      <c r="A3988" s="4">
        <v>3986</v>
      </c>
      <c r="B3988">
        <v>1014</v>
      </c>
      <c r="C3988">
        <v>91090</v>
      </c>
      <c r="D3988" t="str">
        <f>_xlfn.XLOOKUP(C3988,customer_table!$A$2:$A$4869,customer_table!$B$2:$B$4869)</f>
        <v>Consumer</v>
      </c>
      <c r="E3988">
        <v>1</v>
      </c>
      <c r="F3988">
        <v>686.52</v>
      </c>
      <c r="G3988">
        <v>686.52</v>
      </c>
      <c r="H3988">
        <v>0</v>
      </c>
      <c r="I3988">
        <v>11.44</v>
      </c>
      <c r="J3988" s="5">
        <v>45628</v>
      </c>
      <c r="K3988" s="5">
        <v>45630</v>
      </c>
      <c r="L3988" t="s">
        <v>4885</v>
      </c>
      <c r="M3988" t="s">
        <v>4881</v>
      </c>
      <c r="N3988" t="s">
        <v>4876</v>
      </c>
      <c r="O3988" t="s">
        <v>4880</v>
      </c>
      <c r="P3988" t="s">
        <v>4874</v>
      </c>
      <c r="Q3988" s="4">
        <f>_xlfn.XLOOKUP(C3988,customer_table!$A$2:$A$4947,customer_table!$A$2:$A$4947)</f>
        <v>91090</v>
      </c>
      <c r="R3988" t="str">
        <f>_xlfn.XLOOKUP(D3988,customer_table!$B$2:$B$4947,customer_table!$B$2:$B$4947)</f>
        <v>Consumer</v>
      </c>
      <c r="S3988" s="4" t="b">
        <f t="shared" si="310"/>
        <v>1</v>
      </c>
      <c r="T3988" s="6" t="b">
        <f t="shared" si="311"/>
        <v>1</v>
      </c>
      <c r="U3988" cm="1">
        <f t="array" ref="U3988">INDEX(hdd_products!$H$2:$H$21,MATCH(1,(hdd_products!$A$2:$A$21=hdd_orders!B3988)*(hdd_products!$H$2:$H$21=hdd_orders!F3988),0))</f>
        <v>686.52</v>
      </c>
      <c r="V3988" s="6" t="b">
        <f t="shared" si="312"/>
        <v>1</v>
      </c>
      <c r="W3988" s="4">
        <f t="shared" si="313"/>
        <v>686.52</v>
      </c>
      <c r="X3988" s="6" t="b">
        <f t="shared" si="314"/>
        <v>1</v>
      </c>
      <c r="AD3988" s="52"/>
    </row>
    <row r="3989" spans="1:30" x14ac:dyDescent="0.45">
      <c r="A3989" s="4">
        <v>3987</v>
      </c>
      <c r="B3989">
        <v>1005</v>
      </c>
      <c r="C3989">
        <v>35749</v>
      </c>
      <c r="D3989" t="str">
        <f>_xlfn.XLOOKUP(C3989,customer_table!$A$2:$A$4869,customer_table!$B$2:$B$4869)</f>
        <v>Small Business</v>
      </c>
      <c r="E3989">
        <v>2</v>
      </c>
      <c r="F3989">
        <v>204.55</v>
      </c>
      <c r="G3989">
        <v>409.1</v>
      </c>
      <c r="H3989">
        <v>0</v>
      </c>
      <c r="I3989">
        <v>14.46</v>
      </c>
      <c r="J3989" s="5">
        <v>45318</v>
      </c>
      <c r="K3989" s="5">
        <v>45322</v>
      </c>
      <c r="L3989" t="s">
        <v>4895</v>
      </c>
      <c r="M3989" t="s">
        <v>4898</v>
      </c>
      <c r="N3989" t="s">
        <v>4876</v>
      </c>
      <c r="O3989" t="s">
        <v>4880</v>
      </c>
      <c r="P3989" t="s">
        <v>4879</v>
      </c>
      <c r="Q3989" s="4">
        <f>_xlfn.XLOOKUP(C3989,customer_table!$A$2:$A$4947,customer_table!$A$2:$A$4947)</f>
        <v>35749</v>
      </c>
      <c r="R3989" t="str">
        <f>_xlfn.XLOOKUP(D3989,customer_table!$B$2:$B$4947,customer_table!$B$2:$B$4947)</f>
        <v>Small Business</v>
      </c>
      <c r="S3989" s="4" t="b">
        <f t="shared" si="310"/>
        <v>1</v>
      </c>
      <c r="T3989" s="6" t="b">
        <f t="shared" si="311"/>
        <v>1</v>
      </c>
      <c r="U3989" cm="1">
        <f t="array" ref="U3989">INDEX(hdd_products!$H$2:$H$21,MATCH(1,(hdd_products!$A$2:$A$21=hdd_orders!B3989)*(hdd_products!$H$2:$H$21=hdd_orders!F3989),0))</f>
        <v>204.55</v>
      </c>
      <c r="V3989" s="6" t="b">
        <f t="shared" si="312"/>
        <v>1</v>
      </c>
      <c r="W3989" s="4">
        <f t="shared" si="313"/>
        <v>409.1</v>
      </c>
      <c r="X3989" s="6" t="b">
        <f t="shared" si="314"/>
        <v>1</v>
      </c>
      <c r="AD3989" s="52"/>
    </row>
    <row r="3990" spans="1:30" x14ac:dyDescent="0.45">
      <c r="A3990" s="4">
        <v>3988</v>
      </c>
      <c r="B3990">
        <v>1004</v>
      </c>
      <c r="C3990">
        <v>21293</v>
      </c>
      <c r="D3990" t="str">
        <f>_xlfn.XLOOKUP(C3990,customer_table!$A$2:$A$4869,customer_table!$B$2:$B$4869)</f>
        <v>Consumer</v>
      </c>
      <c r="E3990">
        <v>1</v>
      </c>
      <c r="F3990">
        <v>170.85</v>
      </c>
      <c r="G3990">
        <v>170.85</v>
      </c>
      <c r="H3990">
        <v>0</v>
      </c>
      <c r="I3990">
        <v>10.67</v>
      </c>
      <c r="J3990" s="5">
        <v>45471</v>
      </c>
      <c r="K3990" s="5">
        <v>45472</v>
      </c>
      <c r="L3990" t="s">
        <v>4900</v>
      </c>
      <c r="M3990" t="s">
        <v>4881</v>
      </c>
      <c r="N3990" t="s">
        <v>4876</v>
      </c>
      <c r="O3990" t="s">
        <v>4880</v>
      </c>
      <c r="P3990" t="s">
        <v>4891</v>
      </c>
      <c r="Q3990" s="4">
        <f>_xlfn.XLOOKUP(C3990,customer_table!$A$2:$A$4947,customer_table!$A$2:$A$4947)</f>
        <v>21293</v>
      </c>
      <c r="R3990" t="str">
        <f>_xlfn.XLOOKUP(D3990,customer_table!$B$2:$B$4947,customer_table!$B$2:$B$4947)</f>
        <v>Consumer</v>
      </c>
      <c r="S3990" s="4" t="b">
        <f t="shared" si="310"/>
        <v>1</v>
      </c>
      <c r="T3990" s="6" t="b">
        <f t="shared" si="311"/>
        <v>1</v>
      </c>
      <c r="U3990" cm="1">
        <f t="array" ref="U3990">INDEX(hdd_products!$H$2:$H$21,MATCH(1,(hdd_products!$A$2:$A$21=hdd_orders!B3990)*(hdd_products!$H$2:$H$21=hdd_orders!F3990),0))</f>
        <v>170.85</v>
      </c>
      <c r="V3990" s="6" t="b">
        <f t="shared" si="312"/>
        <v>1</v>
      </c>
      <c r="W3990" s="4">
        <f t="shared" si="313"/>
        <v>170.85</v>
      </c>
      <c r="X3990" s="6" t="b">
        <f t="shared" si="314"/>
        <v>1</v>
      </c>
      <c r="AD3990" s="52"/>
    </row>
    <row r="3991" spans="1:30" x14ac:dyDescent="0.45">
      <c r="A3991" s="4">
        <v>3989</v>
      </c>
      <c r="B3991">
        <v>1001</v>
      </c>
      <c r="C3991">
        <v>91528</v>
      </c>
      <c r="D3991" t="str">
        <f>_xlfn.XLOOKUP(C3991,customer_table!$A$2:$A$4869,customer_table!$B$2:$B$4869)</f>
        <v>Consumer</v>
      </c>
      <c r="E3991">
        <v>1</v>
      </c>
      <c r="F3991">
        <v>129.16999999999999</v>
      </c>
      <c r="G3991">
        <v>129.16999999999999</v>
      </c>
      <c r="H3991">
        <v>0</v>
      </c>
      <c r="I3991">
        <v>9.3800000000000008</v>
      </c>
      <c r="J3991" s="5">
        <v>45315</v>
      </c>
      <c r="K3991" s="5">
        <v>45317</v>
      </c>
      <c r="L3991" t="s">
        <v>4899</v>
      </c>
      <c r="M3991" t="s">
        <v>4881</v>
      </c>
      <c r="N3991" t="s">
        <v>4901</v>
      </c>
      <c r="O3991" t="s">
        <v>4880</v>
      </c>
      <c r="P3991" t="s">
        <v>4879</v>
      </c>
      <c r="Q3991" s="4">
        <f>_xlfn.XLOOKUP(C3991,customer_table!$A$2:$A$4947,customer_table!$A$2:$A$4947)</f>
        <v>91528</v>
      </c>
      <c r="R3991" t="str">
        <f>_xlfn.XLOOKUP(D3991,customer_table!$B$2:$B$4947,customer_table!$B$2:$B$4947)</f>
        <v>Consumer</v>
      </c>
      <c r="S3991" s="4" t="b">
        <f t="shared" si="310"/>
        <v>1</v>
      </c>
      <c r="T3991" s="6" t="b">
        <f t="shared" si="311"/>
        <v>1</v>
      </c>
      <c r="U3991" cm="1">
        <f t="array" ref="U3991">INDEX(hdd_products!$H$2:$H$21,MATCH(1,(hdd_products!$A$2:$A$21=hdd_orders!B3991)*(hdd_products!$H$2:$H$21=hdd_orders!F3991),0))</f>
        <v>129.16999999999999</v>
      </c>
      <c r="V3991" s="6" t="b">
        <f t="shared" si="312"/>
        <v>1</v>
      </c>
      <c r="W3991" s="4">
        <f t="shared" si="313"/>
        <v>129.16999999999999</v>
      </c>
      <c r="X3991" s="6" t="b">
        <f t="shared" si="314"/>
        <v>1</v>
      </c>
      <c r="AD3991" s="52"/>
    </row>
    <row r="3992" spans="1:30" x14ac:dyDescent="0.45">
      <c r="A3992" s="4">
        <v>3990</v>
      </c>
      <c r="B3992">
        <v>1001</v>
      </c>
      <c r="C3992">
        <v>73475</v>
      </c>
      <c r="D3992" t="str">
        <f>_xlfn.XLOOKUP(C3992,customer_table!$A$2:$A$4869,customer_table!$B$2:$B$4869)</f>
        <v>Enterprise</v>
      </c>
      <c r="E3992">
        <v>1</v>
      </c>
      <c r="F3992">
        <v>129.16999999999999</v>
      </c>
      <c r="G3992">
        <v>129.16999999999999</v>
      </c>
      <c r="H3992">
        <v>0</v>
      </c>
      <c r="I3992">
        <v>16.78</v>
      </c>
      <c r="J3992" s="5">
        <v>45328</v>
      </c>
      <c r="K3992" s="5">
        <v>45333</v>
      </c>
      <c r="L3992" t="s">
        <v>4889</v>
      </c>
      <c r="M3992" t="s">
        <v>4881</v>
      </c>
      <c r="N3992" t="s">
        <v>4876</v>
      </c>
      <c r="O3992" t="s">
        <v>4880</v>
      </c>
      <c r="P3992" t="s">
        <v>4886</v>
      </c>
      <c r="Q3992" s="4">
        <f>_xlfn.XLOOKUP(C3992,customer_table!$A$2:$A$4947,customer_table!$A$2:$A$4947)</f>
        <v>73475</v>
      </c>
      <c r="R3992" t="str">
        <f>_xlfn.XLOOKUP(D3992,customer_table!$B$2:$B$4947,customer_table!$B$2:$B$4947)</f>
        <v>Enterprise</v>
      </c>
      <c r="S3992" s="4" t="b">
        <f t="shared" si="310"/>
        <v>1</v>
      </c>
      <c r="T3992" s="6" t="b">
        <f t="shared" si="311"/>
        <v>1</v>
      </c>
      <c r="U3992" cm="1">
        <f t="array" ref="U3992">INDEX(hdd_products!$H$2:$H$21,MATCH(1,(hdd_products!$A$2:$A$21=hdd_orders!B3992)*(hdd_products!$H$2:$H$21=hdd_orders!F3992),0))</f>
        <v>129.16999999999999</v>
      </c>
      <c r="V3992" s="6" t="b">
        <f t="shared" si="312"/>
        <v>1</v>
      </c>
      <c r="W3992" s="4">
        <f t="shared" si="313"/>
        <v>129.16999999999999</v>
      </c>
      <c r="X3992" s="6" t="b">
        <f t="shared" si="314"/>
        <v>1</v>
      </c>
      <c r="AD3992" s="52"/>
    </row>
    <row r="3993" spans="1:30" x14ac:dyDescent="0.45">
      <c r="A3993" s="4">
        <v>3991</v>
      </c>
      <c r="B3993">
        <v>1009</v>
      </c>
      <c r="C3993">
        <v>48525</v>
      </c>
      <c r="D3993" t="str">
        <f>_xlfn.XLOOKUP(C3993,customer_table!$A$2:$A$4869,customer_table!$B$2:$B$4869)</f>
        <v>Consumer</v>
      </c>
      <c r="E3993">
        <v>1</v>
      </c>
      <c r="F3993">
        <v>185.76</v>
      </c>
      <c r="G3993">
        <v>185.76</v>
      </c>
      <c r="H3993">
        <v>0</v>
      </c>
      <c r="I3993">
        <v>12.19</v>
      </c>
      <c r="J3993" s="5">
        <v>45389</v>
      </c>
      <c r="K3993" s="5">
        <v>45392</v>
      </c>
      <c r="L3993" t="s">
        <v>4885</v>
      </c>
      <c r="M3993" t="s">
        <v>4881</v>
      </c>
      <c r="N3993" t="s">
        <v>4901</v>
      </c>
      <c r="O3993" t="s">
        <v>4880</v>
      </c>
      <c r="P3993" t="s">
        <v>4874</v>
      </c>
      <c r="Q3993" s="4">
        <f>_xlfn.XLOOKUP(C3993,customer_table!$A$2:$A$4947,customer_table!$A$2:$A$4947)</f>
        <v>48525</v>
      </c>
      <c r="R3993" t="str">
        <f>_xlfn.XLOOKUP(D3993,customer_table!$B$2:$B$4947,customer_table!$B$2:$B$4947)</f>
        <v>Consumer</v>
      </c>
      <c r="S3993" s="4" t="b">
        <f t="shared" si="310"/>
        <v>1</v>
      </c>
      <c r="T3993" s="6" t="b">
        <f t="shared" si="311"/>
        <v>1</v>
      </c>
      <c r="U3993" cm="1">
        <f t="array" ref="U3993">INDEX(hdd_products!$H$2:$H$21,MATCH(1,(hdd_products!$A$2:$A$21=hdd_orders!B3993)*(hdd_products!$H$2:$H$21=hdd_orders!F3993),0))</f>
        <v>185.76</v>
      </c>
      <c r="V3993" s="6" t="b">
        <f t="shared" si="312"/>
        <v>1</v>
      </c>
      <c r="W3993" s="4">
        <f t="shared" si="313"/>
        <v>185.76</v>
      </c>
      <c r="X3993" s="6" t="b">
        <f t="shared" si="314"/>
        <v>1</v>
      </c>
      <c r="AD3993" s="52"/>
    </row>
    <row r="3994" spans="1:30" x14ac:dyDescent="0.45">
      <c r="A3994" s="4">
        <v>3992</v>
      </c>
      <c r="B3994">
        <v>1005</v>
      </c>
      <c r="C3994">
        <v>45511</v>
      </c>
      <c r="D3994" t="str">
        <f>_xlfn.XLOOKUP(C3994,customer_table!$A$2:$A$4869,customer_table!$B$2:$B$4869)</f>
        <v>Small Business</v>
      </c>
      <c r="E3994">
        <v>4</v>
      </c>
      <c r="F3994">
        <v>204.55</v>
      </c>
      <c r="G3994">
        <v>818.2</v>
      </c>
      <c r="H3994">
        <v>0</v>
      </c>
      <c r="I3994">
        <v>10.82</v>
      </c>
      <c r="J3994" s="5">
        <v>45438</v>
      </c>
      <c r="K3994" s="5">
        <v>45443</v>
      </c>
      <c r="L3994" t="s">
        <v>4897</v>
      </c>
      <c r="M3994" t="s">
        <v>4896</v>
      </c>
      <c r="N3994" t="s">
        <v>4901</v>
      </c>
      <c r="O3994" t="s">
        <v>4875</v>
      </c>
      <c r="P3994" t="s">
        <v>4888</v>
      </c>
      <c r="Q3994" s="4">
        <f>_xlfn.XLOOKUP(C3994,customer_table!$A$2:$A$4947,customer_table!$A$2:$A$4947)</f>
        <v>45511</v>
      </c>
      <c r="R3994" t="str">
        <f>_xlfn.XLOOKUP(D3994,customer_table!$B$2:$B$4947,customer_table!$B$2:$B$4947)</f>
        <v>Small Business</v>
      </c>
      <c r="S3994" s="4" t="b">
        <f t="shared" si="310"/>
        <v>1</v>
      </c>
      <c r="T3994" s="6" t="b">
        <f t="shared" si="311"/>
        <v>1</v>
      </c>
      <c r="U3994" cm="1">
        <f t="array" ref="U3994">INDEX(hdd_products!$H$2:$H$21,MATCH(1,(hdd_products!$A$2:$A$21=hdd_orders!B3994)*(hdd_products!$H$2:$H$21=hdd_orders!F3994),0))</f>
        <v>204.55</v>
      </c>
      <c r="V3994" s="6" t="b">
        <f t="shared" si="312"/>
        <v>1</v>
      </c>
      <c r="W3994" s="4">
        <f t="shared" si="313"/>
        <v>818.2</v>
      </c>
      <c r="X3994" s="6" t="b">
        <f t="shared" si="314"/>
        <v>1</v>
      </c>
      <c r="AD3994" s="52"/>
    </row>
    <row r="3995" spans="1:30" x14ac:dyDescent="0.45">
      <c r="A3995" s="4">
        <v>3993</v>
      </c>
      <c r="B3995">
        <v>1005</v>
      </c>
      <c r="C3995">
        <v>39555</v>
      </c>
      <c r="D3995" t="str">
        <f>_xlfn.XLOOKUP(C3995,customer_table!$A$2:$A$4869,customer_table!$B$2:$B$4869)</f>
        <v>Enterprise</v>
      </c>
      <c r="E3995">
        <v>2</v>
      </c>
      <c r="F3995">
        <v>204.55</v>
      </c>
      <c r="G3995">
        <v>409.1</v>
      </c>
      <c r="H3995">
        <v>0</v>
      </c>
      <c r="I3995">
        <v>15.59</v>
      </c>
      <c r="J3995" s="5">
        <v>45565</v>
      </c>
      <c r="K3995" s="5">
        <v>45569</v>
      </c>
      <c r="L3995" t="s">
        <v>4895</v>
      </c>
      <c r="M3995" t="s">
        <v>4877</v>
      </c>
      <c r="N3995" t="s">
        <v>4876</v>
      </c>
      <c r="O3995" t="s">
        <v>4880</v>
      </c>
      <c r="P3995" t="s">
        <v>4874</v>
      </c>
      <c r="Q3995" s="4">
        <f>_xlfn.XLOOKUP(C3995,customer_table!$A$2:$A$4947,customer_table!$A$2:$A$4947)</f>
        <v>39555</v>
      </c>
      <c r="R3995" t="str">
        <f>_xlfn.XLOOKUP(D3995,customer_table!$B$2:$B$4947,customer_table!$B$2:$B$4947)</f>
        <v>Enterprise</v>
      </c>
      <c r="S3995" s="4" t="b">
        <f t="shared" si="310"/>
        <v>1</v>
      </c>
      <c r="T3995" s="6" t="b">
        <f t="shared" si="311"/>
        <v>1</v>
      </c>
      <c r="U3995" cm="1">
        <f t="array" ref="U3995">INDEX(hdd_products!$H$2:$H$21,MATCH(1,(hdd_products!$A$2:$A$21=hdd_orders!B3995)*(hdd_products!$H$2:$H$21=hdd_orders!F3995),0))</f>
        <v>204.55</v>
      </c>
      <c r="V3995" s="6" t="b">
        <f t="shared" si="312"/>
        <v>1</v>
      </c>
      <c r="W3995" s="4">
        <f t="shared" si="313"/>
        <v>409.1</v>
      </c>
      <c r="X3995" s="6" t="b">
        <f t="shared" si="314"/>
        <v>1</v>
      </c>
      <c r="AD3995" s="52"/>
    </row>
    <row r="3996" spans="1:30" x14ac:dyDescent="0.45">
      <c r="A3996" s="4">
        <v>3994</v>
      </c>
      <c r="B3996">
        <v>1007</v>
      </c>
      <c r="C3996">
        <v>64203</v>
      </c>
      <c r="D3996" t="str">
        <f>_xlfn.XLOOKUP(C3996,customer_table!$A$2:$A$4869,customer_table!$B$2:$B$4869)</f>
        <v>Enterprise</v>
      </c>
      <c r="E3996">
        <v>1</v>
      </c>
      <c r="F3996">
        <v>415.57</v>
      </c>
      <c r="G3996">
        <v>415.57</v>
      </c>
      <c r="H3996">
        <v>0</v>
      </c>
      <c r="I3996">
        <v>9.08</v>
      </c>
      <c r="J3996" s="5">
        <v>45294</v>
      </c>
      <c r="K3996" s="5">
        <v>45300</v>
      </c>
      <c r="L3996" t="s">
        <v>4902</v>
      </c>
      <c r="M3996" t="s">
        <v>4877</v>
      </c>
      <c r="N3996" t="s">
        <v>4876</v>
      </c>
      <c r="O3996" t="s">
        <v>4880</v>
      </c>
      <c r="P3996" t="s">
        <v>4874</v>
      </c>
      <c r="Q3996" s="4">
        <f>_xlfn.XLOOKUP(C3996,customer_table!$A$2:$A$4947,customer_table!$A$2:$A$4947)</f>
        <v>64203</v>
      </c>
      <c r="R3996" t="str">
        <f>_xlfn.XLOOKUP(D3996,customer_table!$B$2:$B$4947,customer_table!$B$2:$B$4947)</f>
        <v>Enterprise</v>
      </c>
      <c r="S3996" s="4" t="b">
        <f t="shared" si="310"/>
        <v>1</v>
      </c>
      <c r="T3996" s="6" t="b">
        <f t="shared" si="311"/>
        <v>1</v>
      </c>
      <c r="U3996" cm="1">
        <f t="array" ref="U3996">INDEX(hdd_products!$H$2:$H$21,MATCH(1,(hdd_products!$A$2:$A$21=hdd_orders!B3996)*(hdd_products!$H$2:$H$21=hdd_orders!F3996),0))</f>
        <v>415.57</v>
      </c>
      <c r="V3996" s="6" t="b">
        <f t="shared" si="312"/>
        <v>1</v>
      </c>
      <c r="W3996" s="4">
        <f t="shared" si="313"/>
        <v>415.57</v>
      </c>
      <c r="X3996" s="6" t="b">
        <f t="shared" si="314"/>
        <v>1</v>
      </c>
      <c r="AD3996" s="52"/>
    </row>
    <row r="3997" spans="1:30" x14ac:dyDescent="0.45">
      <c r="A3997" s="4">
        <v>3995</v>
      </c>
      <c r="B3997">
        <v>1011</v>
      </c>
      <c r="C3997">
        <v>92558</v>
      </c>
      <c r="D3997" t="str">
        <f>_xlfn.XLOOKUP(C3997,customer_table!$A$2:$A$4869,customer_table!$B$2:$B$4869)</f>
        <v>Enterprise</v>
      </c>
      <c r="E3997">
        <v>1</v>
      </c>
      <c r="F3997">
        <v>664.86</v>
      </c>
      <c r="G3997">
        <v>664.86</v>
      </c>
      <c r="H3997">
        <v>0</v>
      </c>
      <c r="I3997">
        <v>8.9600000000000009</v>
      </c>
      <c r="J3997" s="5">
        <v>45603</v>
      </c>
      <c r="K3997" s="5">
        <v>45604</v>
      </c>
      <c r="L3997" t="s">
        <v>4902</v>
      </c>
      <c r="M3997" t="s">
        <v>4877</v>
      </c>
      <c r="N3997" t="s">
        <v>4876</v>
      </c>
      <c r="O3997" t="s">
        <v>4880</v>
      </c>
      <c r="P3997" t="s">
        <v>4884</v>
      </c>
      <c r="Q3997" s="4">
        <f>_xlfn.XLOOKUP(C3997,customer_table!$A$2:$A$4947,customer_table!$A$2:$A$4947)</f>
        <v>92558</v>
      </c>
      <c r="R3997" t="str">
        <f>_xlfn.XLOOKUP(D3997,customer_table!$B$2:$B$4947,customer_table!$B$2:$B$4947)</f>
        <v>Enterprise</v>
      </c>
      <c r="S3997" s="4" t="b">
        <f t="shared" si="310"/>
        <v>1</v>
      </c>
      <c r="T3997" s="6" t="b">
        <f t="shared" si="311"/>
        <v>1</v>
      </c>
      <c r="U3997" cm="1">
        <f t="array" ref="U3997">INDEX(hdd_products!$H$2:$H$21,MATCH(1,(hdd_products!$A$2:$A$21=hdd_orders!B3997)*(hdd_products!$H$2:$H$21=hdd_orders!F3997),0))</f>
        <v>664.86</v>
      </c>
      <c r="V3997" s="6" t="b">
        <f t="shared" si="312"/>
        <v>1</v>
      </c>
      <c r="W3997" s="4">
        <f t="shared" si="313"/>
        <v>664.86</v>
      </c>
      <c r="X3997" s="6" t="b">
        <f t="shared" si="314"/>
        <v>1</v>
      </c>
      <c r="AD3997" s="52"/>
    </row>
    <row r="3998" spans="1:30" x14ac:dyDescent="0.45">
      <c r="A3998" s="4">
        <v>3996</v>
      </c>
      <c r="B3998">
        <v>1015</v>
      </c>
      <c r="C3998">
        <v>41312</v>
      </c>
      <c r="D3998" t="str">
        <f>_xlfn.XLOOKUP(C3998,customer_table!$A$2:$A$4869,customer_table!$B$2:$B$4869)</f>
        <v>Small Business</v>
      </c>
      <c r="E3998">
        <v>2</v>
      </c>
      <c r="F3998">
        <v>317.95</v>
      </c>
      <c r="G3998">
        <v>635.9</v>
      </c>
      <c r="H3998">
        <v>0</v>
      </c>
      <c r="I3998">
        <v>17.920000000000002</v>
      </c>
      <c r="J3998" s="5">
        <v>45474</v>
      </c>
      <c r="K3998" s="5">
        <v>45475</v>
      </c>
      <c r="L3998" t="s">
        <v>4878</v>
      </c>
      <c r="M3998" t="s">
        <v>4881</v>
      </c>
      <c r="N3998" t="s">
        <v>4901</v>
      </c>
      <c r="O3998" t="s">
        <v>4880</v>
      </c>
      <c r="P3998" t="s">
        <v>4879</v>
      </c>
      <c r="Q3998" s="4">
        <f>_xlfn.XLOOKUP(C3998,customer_table!$A$2:$A$4947,customer_table!$A$2:$A$4947)</f>
        <v>41312</v>
      </c>
      <c r="R3998" t="str">
        <f>_xlfn.XLOOKUP(D3998,customer_table!$B$2:$B$4947,customer_table!$B$2:$B$4947)</f>
        <v>Small Business</v>
      </c>
      <c r="S3998" s="4" t="b">
        <f t="shared" si="310"/>
        <v>1</v>
      </c>
      <c r="T3998" s="6" t="b">
        <f t="shared" si="311"/>
        <v>1</v>
      </c>
      <c r="U3998" cm="1">
        <f t="array" ref="U3998">INDEX(hdd_products!$H$2:$H$21,MATCH(1,(hdd_products!$A$2:$A$21=hdd_orders!B3998)*(hdd_products!$H$2:$H$21=hdd_orders!F3998),0))</f>
        <v>317.95</v>
      </c>
      <c r="V3998" s="6" t="b">
        <f t="shared" si="312"/>
        <v>1</v>
      </c>
      <c r="W3998" s="4">
        <f t="shared" si="313"/>
        <v>635.9</v>
      </c>
      <c r="X3998" s="6" t="b">
        <f t="shared" si="314"/>
        <v>1</v>
      </c>
      <c r="AD3998" s="52"/>
    </row>
    <row r="3999" spans="1:30" x14ac:dyDescent="0.45">
      <c r="A3999" s="4">
        <v>3997</v>
      </c>
      <c r="B3999">
        <v>1003</v>
      </c>
      <c r="C3999">
        <v>56094</v>
      </c>
      <c r="D3999" t="str">
        <f>_xlfn.XLOOKUP(C3999,customer_table!$A$2:$A$4869,customer_table!$B$2:$B$4869)</f>
        <v>Consumer</v>
      </c>
      <c r="E3999">
        <v>3</v>
      </c>
      <c r="F3999">
        <v>95.08</v>
      </c>
      <c r="G3999">
        <v>285.24</v>
      </c>
      <c r="H3999">
        <v>0</v>
      </c>
      <c r="I3999">
        <v>10.23</v>
      </c>
      <c r="J3999" s="5">
        <v>45595</v>
      </c>
      <c r="K3999" s="5">
        <v>45598</v>
      </c>
      <c r="L3999" t="s">
        <v>4900</v>
      </c>
      <c r="M3999" t="s">
        <v>4881</v>
      </c>
      <c r="N3999" t="s">
        <v>4876</v>
      </c>
      <c r="O3999" t="s">
        <v>4880</v>
      </c>
      <c r="P3999" t="s">
        <v>4888</v>
      </c>
      <c r="Q3999" s="4">
        <f>_xlfn.XLOOKUP(C3999,customer_table!$A$2:$A$4947,customer_table!$A$2:$A$4947)</f>
        <v>56094</v>
      </c>
      <c r="R3999" t="str">
        <f>_xlfn.XLOOKUP(D3999,customer_table!$B$2:$B$4947,customer_table!$B$2:$B$4947)</f>
        <v>Consumer</v>
      </c>
      <c r="S3999" s="4" t="b">
        <f t="shared" si="310"/>
        <v>1</v>
      </c>
      <c r="T3999" s="6" t="b">
        <f t="shared" si="311"/>
        <v>1</v>
      </c>
      <c r="U3999" cm="1">
        <f t="array" ref="U3999">INDEX(hdd_products!$H$2:$H$21,MATCH(1,(hdd_products!$A$2:$A$21=hdd_orders!B3999)*(hdd_products!$H$2:$H$21=hdd_orders!F3999),0))</f>
        <v>95.08</v>
      </c>
      <c r="V3999" s="6" t="b">
        <f t="shared" si="312"/>
        <v>1</v>
      </c>
      <c r="W3999" s="4">
        <f t="shared" si="313"/>
        <v>285.24</v>
      </c>
      <c r="X3999" s="6" t="b">
        <f t="shared" si="314"/>
        <v>1</v>
      </c>
      <c r="AD3999" s="52"/>
    </row>
    <row r="4000" spans="1:30" x14ac:dyDescent="0.45">
      <c r="A4000" s="4">
        <v>3998</v>
      </c>
      <c r="B4000">
        <v>1008</v>
      </c>
      <c r="C4000">
        <v>83183</v>
      </c>
      <c r="D4000" t="str">
        <f>_xlfn.XLOOKUP(C4000,customer_table!$A$2:$A$4869,customer_table!$B$2:$B$4869)</f>
        <v>Consumer</v>
      </c>
      <c r="E4000">
        <v>1</v>
      </c>
      <c r="F4000">
        <v>269.08</v>
      </c>
      <c r="G4000">
        <v>269.08</v>
      </c>
      <c r="H4000">
        <v>0</v>
      </c>
      <c r="I4000">
        <v>12.43</v>
      </c>
      <c r="J4000" s="5">
        <v>45310</v>
      </c>
      <c r="K4000" s="5">
        <v>45315</v>
      </c>
      <c r="L4000" t="s">
        <v>4885</v>
      </c>
      <c r="M4000" t="s">
        <v>4881</v>
      </c>
      <c r="N4000" t="s">
        <v>4876</v>
      </c>
      <c r="O4000" t="s">
        <v>4880</v>
      </c>
      <c r="P4000" t="s">
        <v>4874</v>
      </c>
      <c r="Q4000" s="4">
        <f>_xlfn.XLOOKUP(C4000,customer_table!$A$2:$A$4947,customer_table!$A$2:$A$4947)</f>
        <v>83183</v>
      </c>
      <c r="R4000" t="str">
        <f>_xlfn.XLOOKUP(D4000,customer_table!$B$2:$B$4947,customer_table!$B$2:$B$4947)</f>
        <v>Consumer</v>
      </c>
      <c r="S4000" s="4" t="b">
        <f t="shared" si="310"/>
        <v>1</v>
      </c>
      <c r="T4000" s="6" t="b">
        <f t="shared" si="311"/>
        <v>1</v>
      </c>
      <c r="U4000" cm="1">
        <f t="array" ref="U4000">INDEX(hdd_products!$H$2:$H$21,MATCH(1,(hdd_products!$A$2:$A$21=hdd_orders!B4000)*(hdd_products!$H$2:$H$21=hdd_orders!F4000),0))</f>
        <v>269.08</v>
      </c>
      <c r="V4000" s="6" t="b">
        <f t="shared" si="312"/>
        <v>1</v>
      </c>
      <c r="W4000" s="4">
        <f t="shared" si="313"/>
        <v>269.08</v>
      </c>
      <c r="X4000" s="6" t="b">
        <f t="shared" si="314"/>
        <v>1</v>
      </c>
      <c r="AD4000" s="52"/>
    </row>
    <row r="4001" spans="1:30" x14ac:dyDescent="0.45">
      <c r="A4001" s="4">
        <v>3999</v>
      </c>
      <c r="B4001">
        <v>1003</v>
      </c>
      <c r="C4001">
        <v>22509</v>
      </c>
      <c r="D4001" t="str">
        <f>_xlfn.XLOOKUP(C4001,customer_table!$A$2:$A$4869,customer_table!$B$2:$B$4869)</f>
        <v>Enterprise</v>
      </c>
      <c r="E4001">
        <v>1</v>
      </c>
      <c r="F4001">
        <v>95.08</v>
      </c>
      <c r="G4001">
        <v>95.08</v>
      </c>
      <c r="H4001">
        <v>0</v>
      </c>
      <c r="I4001">
        <v>17.22</v>
      </c>
      <c r="J4001" s="5">
        <v>45469</v>
      </c>
      <c r="K4001" s="5">
        <v>45474</v>
      </c>
      <c r="L4001" t="s">
        <v>4893</v>
      </c>
      <c r="M4001" t="s">
        <v>4881</v>
      </c>
      <c r="N4001" t="s">
        <v>4892</v>
      </c>
      <c r="O4001" t="s">
        <v>4880</v>
      </c>
      <c r="P4001" t="s">
        <v>4874</v>
      </c>
      <c r="Q4001" s="4">
        <f>_xlfn.XLOOKUP(C4001,customer_table!$A$2:$A$4947,customer_table!$A$2:$A$4947)</f>
        <v>22509</v>
      </c>
      <c r="R4001" t="str">
        <f>_xlfn.XLOOKUP(D4001,customer_table!$B$2:$B$4947,customer_table!$B$2:$B$4947)</f>
        <v>Enterprise</v>
      </c>
      <c r="S4001" s="4" t="b">
        <f t="shared" si="310"/>
        <v>1</v>
      </c>
      <c r="T4001" s="6" t="b">
        <f t="shared" si="311"/>
        <v>1</v>
      </c>
      <c r="U4001" cm="1">
        <f t="array" ref="U4001">INDEX(hdd_products!$H$2:$H$21,MATCH(1,(hdd_products!$A$2:$A$21=hdd_orders!B4001)*(hdd_products!$H$2:$H$21=hdd_orders!F4001),0))</f>
        <v>95.08</v>
      </c>
      <c r="V4001" s="6" t="b">
        <f t="shared" si="312"/>
        <v>1</v>
      </c>
      <c r="W4001" s="4">
        <f t="shared" si="313"/>
        <v>95.08</v>
      </c>
      <c r="X4001" s="6" t="b">
        <f t="shared" si="314"/>
        <v>1</v>
      </c>
      <c r="AD4001" s="52"/>
    </row>
    <row r="4002" spans="1:30" x14ac:dyDescent="0.45">
      <c r="A4002" s="4">
        <v>4000</v>
      </c>
      <c r="B4002">
        <v>1002</v>
      </c>
      <c r="C4002">
        <v>42620</v>
      </c>
      <c r="D4002" t="str">
        <f>_xlfn.XLOOKUP(C4002,customer_table!$A$2:$A$4869,customer_table!$B$2:$B$4869)</f>
        <v>Consumer</v>
      </c>
      <c r="E4002">
        <v>1</v>
      </c>
      <c r="F4002">
        <v>198.26</v>
      </c>
      <c r="G4002">
        <v>198.26</v>
      </c>
      <c r="H4002">
        <v>0</v>
      </c>
      <c r="I4002">
        <v>16</v>
      </c>
      <c r="J4002" s="5">
        <v>45609</v>
      </c>
      <c r="K4002" s="5">
        <v>45613</v>
      </c>
      <c r="L4002" t="s">
        <v>4890</v>
      </c>
      <c r="M4002" t="s">
        <v>4881</v>
      </c>
      <c r="N4002" t="s">
        <v>4876</v>
      </c>
      <c r="O4002" t="s">
        <v>4880</v>
      </c>
      <c r="P4002" t="s">
        <v>4891</v>
      </c>
      <c r="Q4002" s="4">
        <f>_xlfn.XLOOKUP(C4002,customer_table!$A$2:$A$4947,customer_table!$A$2:$A$4947)</f>
        <v>42620</v>
      </c>
      <c r="R4002" t="str">
        <f>_xlfn.XLOOKUP(D4002,customer_table!$B$2:$B$4947,customer_table!$B$2:$B$4947)</f>
        <v>Consumer</v>
      </c>
      <c r="S4002" s="4" t="b">
        <f t="shared" si="310"/>
        <v>1</v>
      </c>
      <c r="T4002" s="6" t="b">
        <f t="shared" si="311"/>
        <v>1</v>
      </c>
      <c r="U4002" cm="1">
        <f t="array" ref="U4002">INDEX(hdd_products!$H$2:$H$21,MATCH(1,(hdd_products!$A$2:$A$21=hdd_orders!B4002)*(hdd_products!$H$2:$H$21=hdd_orders!F4002),0))</f>
        <v>198.26</v>
      </c>
      <c r="V4002" s="6" t="b">
        <f t="shared" si="312"/>
        <v>1</v>
      </c>
      <c r="W4002" s="4">
        <f t="shared" si="313"/>
        <v>198.26</v>
      </c>
      <c r="X4002" s="6" t="b">
        <f t="shared" si="314"/>
        <v>1</v>
      </c>
      <c r="AD4002" s="52"/>
    </row>
    <row r="4003" spans="1:30" x14ac:dyDescent="0.45">
      <c r="A4003" s="4">
        <v>4001</v>
      </c>
      <c r="B4003">
        <v>1007</v>
      </c>
      <c r="C4003">
        <v>71970</v>
      </c>
      <c r="D4003" t="str">
        <f>_xlfn.XLOOKUP(C4003,customer_table!$A$2:$A$4869,customer_table!$B$2:$B$4869)</f>
        <v>Enterprise</v>
      </c>
      <c r="E4003">
        <v>4</v>
      </c>
      <c r="F4003">
        <v>415.57</v>
      </c>
      <c r="G4003">
        <v>1662.28</v>
      </c>
      <c r="H4003">
        <v>0</v>
      </c>
      <c r="I4003">
        <v>18.579999999999998</v>
      </c>
      <c r="J4003" s="5">
        <v>45495</v>
      </c>
      <c r="K4003" s="5">
        <v>45496</v>
      </c>
      <c r="L4003" t="s">
        <v>4887</v>
      </c>
      <c r="M4003" t="s">
        <v>4896</v>
      </c>
      <c r="N4003" t="s">
        <v>4876</v>
      </c>
      <c r="O4003" t="s">
        <v>4880</v>
      </c>
      <c r="P4003" t="s">
        <v>4884</v>
      </c>
      <c r="Q4003" s="4">
        <f>_xlfn.XLOOKUP(C4003,customer_table!$A$2:$A$4947,customer_table!$A$2:$A$4947)</f>
        <v>71970</v>
      </c>
      <c r="R4003" t="str">
        <f>_xlfn.XLOOKUP(D4003,customer_table!$B$2:$B$4947,customer_table!$B$2:$B$4947)</f>
        <v>Enterprise</v>
      </c>
      <c r="S4003" s="4" t="b">
        <f t="shared" si="310"/>
        <v>1</v>
      </c>
      <c r="T4003" s="6" t="b">
        <f t="shared" si="311"/>
        <v>1</v>
      </c>
      <c r="U4003" cm="1">
        <f t="array" ref="U4003">INDEX(hdd_products!$H$2:$H$21,MATCH(1,(hdd_products!$A$2:$A$21=hdd_orders!B4003)*(hdd_products!$H$2:$H$21=hdd_orders!F4003),0))</f>
        <v>415.57</v>
      </c>
      <c r="V4003" s="6" t="b">
        <f t="shared" si="312"/>
        <v>1</v>
      </c>
      <c r="W4003" s="4">
        <f t="shared" si="313"/>
        <v>1662.28</v>
      </c>
      <c r="X4003" s="6" t="b">
        <f t="shared" si="314"/>
        <v>1</v>
      </c>
      <c r="AD4003" s="52"/>
    </row>
    <row r="4004" spans="1:30" x14ac:dyDescent="0.45">
      <c r="A4004" s="4">
        <v>4002</v>
      </c>
      <c r="B4004">
        <v>1006</v>
      </c>
      <c r="C4004">
        <v>11651</v>
      </c>
      <c r="D4004" t="str">
        <f>_xlfn.XLOOKUP(C4004,customer_table!$A$2:$A$4869,customer_table!$B$2:$B$4869)</f>
        <v>Enterprise</v>
      </c>
      <c r="E4004">
        <v>1</v>
      </c>
      <c r="F4004">
        <v>307.20999999999998</v>
      </c>
      <c r="G4004">
        <v>307.20999999999998</v>
      </c>
      <c r="H4004">
        <v>0</v>
      </c>
      <c r="I4004">
        <v>8.77</v>
      </c>
      <c r="J4004" s="5">
        <v>45592</v>
      </c>
      <c r="K4004" s="5">
        <v>45594</v>
      </c>
      <c r="L4004" t="s">
        <v>4883</v>
      </c>
      <c r="M4004" t="s">
        <v>4877</v>
      </c>
      <c r="N4004" t="s">
        <v>4901</v>
      </c>
      <c r="O4004" t="s">
        <v>4880</v>
      </c>
      <c r="P4004" t="s">
        <v>4879</v>
      </c>
      <c r="Q4004" s="4">
        <f>_xlfn.XLOOKUP(C4004,customer_table!$A$2:$A$4947,customer_table!$A$2:$A$4947)</f>
        <v>11651</v>
      </c>
      <c r="R4004" t="str">
        <f>_xlfn.XLOOKUP(D4004,customer_table!$B$2:$B$4947,customer_table!$B$2:$B$4947)</f>
        <v>Enterprise</v>
      </c>
      <c r="S4004" s="4" t="b">
        <f t="shared" si="310"/>
        <v>1</v>
      </c>
      <c r="T4004" s="6" t="b">
        <f t="shared" si="311"/>
        <v>1</v>
      </c>
      <c r="U4004" cm="1">
        <f t="array" ref="U4004">INDEX(hdd_products!$H$2:$H$21,MATCH(1,(hdd_products!$A$2:$A$21=hdd_orders!B4004)*(hdd_products!$H$2:$H$21=hdd_orders!F4004),0))</f>
        <v>307.20999999999998</v>
      </c>
      <c r="V4004" s="6" t="b">
        <f t="shared" si="312"/>
        <v>1</v>
      </c>
      <c r="W4004" s="4">
        <f t="shared" si="313"/>
        <v>307.20999999999998</v>
      </c>
      <c r="X4004" s="6" t="b">
        <f t="shared" si="314"/>
        <v>1</v>
      </c>
      <c r="AD4004" s="52"/>
    </row>
    <row r="4005" spans="1:30" x14ac:dyDescent="0.45">
      <c r="A4005" s="4">
        <v>4003</v>
      </c>
      <c r="B4005">
        <v>1001</v>
      </c>
      <c r="C4005">
        <v>12408</v>
      </c>
      <c r="D4005" t="str">
        <f>_xlfn.XLOOKUP(C4005,customer_table!$A$2:$A$4869,customer_table!$B$2:$B$4869)</f>
        <v>Small Business</v>
      </c>
      <c r="E4005">
        <v>1</v>
      </c>
      <c r="F4005">
        <v>129.16999999999999</v>
      </c>
      <c r="G4005">
        <v>129.16999999999999</v>
      </c>
      <c r="H4005">
        <v>0</v>
      </c>
      <c r="I4005">
        <v>10.61</v>
      </c>
      <c r="J4005" s="5">
        <v>45451</v>
      </c>
      <c r="K4005" s="5">
        <v>45452</v>
      </c>
      <c r="L4005" t="s">
        <v>4897</v>
      </c>
      <c r="M4005" t="s">
        <v>4881</v>
      </c>
      <c r="N4005" t="s">
        <v>4901</v>
      </c>
      <c r="O4005" t="s">
        <v>4875</v>
      </c>
      <c r="P4005" t="s">
        <v>4886</v>
      </c>
      <c r="Q4005" s="4">
        <f>_xlfn.XLOOKUP(C4005,customer_table!$A$2:$A$4947,customer_table!$A$2:$A$4947)</f>
        <v>12408</v>
      </c>
      <c r="R4005" t="str">
        <f>_xlfn.XLOOKUP(D4005,customer_table!$B$2:$B$4947,customer_table!$B$2:$B$4947)</f>
        <v>Small Business</v>
      </c>
      <c r="S4005" s="4" t="b">
        <f t="shared" si="310"/>
        <v>1</v>
      </c>
      <c r="T4005" s="6" t="b">
        <f t="shared" si="311"/>
        <v>1</v>
      </c>
      <c r="U4005" cm="1">
        <f t="array" ref="U4005">INDEX(hdd_products!$H$2:$H$21,MATCH(1,(hdd_products!$A$2:$A$21=hdd_orders!B4005)*(hdd_products!$H$2:$H$21=hdd_orders!F4005),0))</f>
        <v>129.16999999999999</v>
      </c>
      <c r="V4005" s="6" t="b">
        <f t="shared" si="312"/>
        <v>1</v>
      </c>
      <c r="W4005" s="4">
        <f t="shared" si="313"/>
        <v>129.16999999999999</v>
      </c>
      <c r="X4005" s="6" t="b">
        <f t="shared" si="314"/>
        <v>1</v>
      </c>
      <c r="AD4005" s="52"/>
    </row>
    <row r="4006" spans="1:30" x14ac:dyDescent="0.45">
      <c r="A4006" s="4">
        <v>4004</v>
      </c>
      <c r="B4006">
        <v>1002</v>
      </c>
      <c r="C4006">
        <v>20673</v>
      </c>
      <c r="D4006" t="str">
        <f>_xlfn.XLOOKUP(C4006,customer_table!$A$2:$A$4869,customer_table!$B$2:$B$4869)</f>
        <v>Enterprise</v>
      </c>
      <c r="E4006">
        <v>1</v>
      </c>
      <c r="F4006">
        <v>198.26</v>
      </c>
      <c r="G4006">
        <v>198.26</v>
      </c>
      <c r="H4006">
        <v>0</v>
      </c>
      <c r="I4006">
        <v>16.59</v>
      </c>
      <c r="J4006" s="5">
        <v>45656</v>
      </c>
      <c r="K4006" s="5">
        <v>45661</v>
      </c>
      <c r="L4006" t="s">
        <v>4889</v>
      </c>
      <c r="M4006" t="s">
        <v>4896</v>
      </c>
      <c r="N4006" t="s">
        <v>4876</v>
      </c>
      <c r="O4006" t="s">
        <v>4880</v>
      </c>
      <c r="P4006" t="s">
        <v>4891</v>
      </c>
      <c r="Q4006" s="4">
        <f>_xlfn.XLOOKUP(C4006,customer_table!$A$2:$A$4947,customer_table!$A$2:$A$4947)</f>
        <v>20673</v>
      </c>
      <c r="R4006" t="str">
        <f>_xlfn.XLOOKUP(D4006,customer_table!$B$2:$B$4947,customer_table!$B$2:$B$4947)</f>
        <v>Enterprise</v>
      </c>
      <c r="S4006" s="4" t="b">
        <f t="shared" si="310"/>
        <v>1</v>
      </c>
      <c r="T4006" s="6" t="b">
        <f t="shared" si="311"/>
        <v>1</v>
      </c>
      <c r="U4006" cm="1">
        <f t="array" ref="U4006">INDEX(hdd_products!$H$2:$H$21,MATCH(1,(hdd_products!$A$2:$A$21=hdd_orders!B4006)*(hdd_products!$H$2:$H$21=hdd_orders!F4006),0))</f>
        <v>198.26</v>
      </c>
      <c r="V4006" s="6" t="b">
        <f t="shared" si="312"/>
        <v>1</v>
      </c>
      <c r="W4006" s="4">
        <f t="shared" si="313"/>
        <v>198.26</v>
      </c>
      <c r="X4006" s="6" t="b">
        <f t="shared" si="314"/>
        <v>1</v>
      </c>
      <c r="AD4006" s="52"/>
    </row>
    <row r="4007" spans="1:30" x14ac:dyDescent="0.45">
      <c r="A4007" s="4">
        <v>4005</v>
      </c>
      <c r="B4007">
        <v>1004</v>
      </c>
      <c r="C4007">
        <v>31013</v>
      </c>
      <c r="D4007" t="str">
        <f>_xlfn.XLOOKUP(C4007,customer_table!$A$2:$A$4869,customer_table!$B$2:$B$4869)</f>
        <v>Enterprise</v>
      </c>
      <c r="E4007">
        <v>1</v>
      </c>
      <c r="F4007">
        <v>170.85</v>
      </c>
      <c r="G4007">
        <v>170.85</v>
      </c>
      <c r="H4007">
        <v>0</v>
      </c>
      <c r="I4007">
        <v>7.78</v>
      </c>
      <c r="J4007" s="5">
        <v>45593</v>
      </c>
      <c r="K4007" s="5">
        <v>45597</v>
      </c>
      <c r="L4007" t="s">
        <v>4883</v>
      </c>
      <c r="M4007" t="s">
        <v>4881</v>
      </c>
      <c r="N4007" t="s">
        <v>4892</v>
      </c>
      <c r="O4007" t="s">
        <v>4894</v>
      </c>
      <c r="P4007" t="s">
        <v>4879</v>
      </c>
      <c r="Q4007" s="4">
        <f>_xlfn.XLOOKUP(C4007,customer_table!$A$2:$A$4947,customer_table!$A$2:$A$4947)</f>
        <v>31013</v>
      </c>
      <c r="R4007" t="str">
        <f>_xlfn.XLOOKUP(D4007,customer_table!$B$2:$B$4947,customer_table!$B$2:$B$4947)</f>
        <v>Enterprise</v>
      </c>
      <c r="S4007" s="4" t="b">
        <f t="shared" si="310"/>
        <v>1</v>
      </c>
      <c r="T4007" s="6" t="b">
        <f t="shared" si="311"/>
        <v>1</v>
      </c>
      <c r="U4007" cm="1">
        <f t="array" ref="U4007">INDEX(hdd_products!$H$2:$H$21,MATCH(1,(hdd_products!$A$2:$A$21=hdd_orders!B4007)*(hdd_products!$H$2:$H$21=hdd_orders!F4007),0))</f>
        <v>170.85</v>
      </c>
      <c r="V4007" s="6" t="b">
        <f t="shared" si="312"/>
        <v>1</v>
      </c>
      <c r="W4007" s="4">
        <f t="shared" si="313"/>
        <v>170.85</v>
      </c>
      <c r="X4007" s="6" t="b">
        <f t="shared" si="314"/>
        <v>1</v>
      </c>
      <c r="AD4007" s="52"/>
    </row>
    <row r="4008" spans="1:30" x14ac:dyDescent="0.45">
      <c r="A4008" s="4">
        <v>4006</v>
      </c>
      <c r="B4008">
        <v>1013</v>
      </c>
      <c r="C4008">
        <v>81301</v>
      </c>
      <c r="D4008" t="str">
        <f>_xlfn.XLOOKUP(C4008,customer_table!$A$2:$A$4869,customer_table!$B$2:$B$4869)</f>
        <v>Enterprise</v>
      </c>
      <c r="E4008">
        <v>1</v>
      </c>
      <c r="F4008">
        <v>588.66999999999996</v>
      </c>
      <c r="G4008">
        <v>588.66999999999996</v>
      </c>
      <c r="H4008">
        <v>0</v>
      </c>
      <c r="I4008">
        <v>19.649999999999999</v>
      </c>
      <c r="J4008" s="5">
        <v>45555</v>
      </c>
      <c r="K4008" s="5">
        <v>45558</v>
      </c>
      <c r="L4008" t="s">
        <v>4878</v>
      </c>
      <c r="M4008" t="s">
        <v>4881</v>
      </c>
      <c r="N4008" t="s">
        <v>4876</v>
      </c>
      <c r="O4008" t="s">
        <v>4880</v>
      </c>
      <c r="P4008" t="s">
        <v>4891</v>
      </c>
      <c r="Q4008" s="4">
        <f>_xlfn.XLOOKUP(C4008,customer_table!$A$2:$A$4947,customer_table!$A$2:$A$4947)</f>
        <v>81301</v>
      </c>
      <c r="R4008" t="str">
        <f>_xlfn.XLOOKUP(D4008,customer_table!$B$2:$B$4947,customer_table!$B$2:$B$4947)</f>
        <v>Enterprise</v>
      </c>
      <c r="S4008" s="4" t="b">
        <f t="shared" si="310"/>
        <v>1</v>
      </c>
      <c r="T4008" s="6" t="b">
        <f t="shared" si="311"/>
        <v>1</v>
      </c>
      <c r="U4008" cm="1">
        <f t="array" ref="U4008">INDEX(hdd_products!$H$2:$H$21,MATCH(1,(hdd_products!$A$2:$A$21=hdd_orders!B4008)*(hdd_products!$H$2:$H$21=hdd_orders!F4008),0))</f>
        <v>588.66999999999996</v>
      </c>
      <c r="V4008" s="6" t="b">
        <f t="shared" si="312"/>
        <v>1</v>
      </c>
      <c r="W4008" s="4">
        <f t="shared" si="313"/>
        <v>588.66999999999996</v>
      </c>
      <c r="X4008" s="6" t="b">
        <f t="shared" si="314"/>
        <v>1</v>
      </c>
      <c r="AD4008" s="52"/>
    </row>
    <row r="4009" spans="1:30" x14ac:dyDescent="0.45">
      <c r="A4009" s="4">
        <v>4007</v>
      </c>
      <c r="B4009">
        <v>1001</v>
      </c>
      <c r="C4009">
        <v>12757</v>
      </c>
      <c r="D4009" t="str">
        <f>_xlfn.XLOOKUP(C4009,customer_table!$A$2:$A$4869,customer_table!$B$2:$B$4869)</f>
        <v>Enterprise</v>
      </c>
      <c r="E4009">
        <v>5</v>
      </c>
      <c r="F4009">
        <v>129.16999999999999</v>
      </c>
      <c r="G4009">
        <v>645.85</v>
      </c>
      <c r="H4009">
        <v>0</v>
      </c>
      <c r="I4009">
        <v>15.91</v>
      </c>
      <c r="J4009" s="5">
        <v>45434</v>
      </c>
      <c r="K4009" s="5">
        <v>45440</v>
      </c>
      <c r="L4009" t="s">
        <v>4895</v>
      </c>
      <c r="M4009" t="s">
        <v>4877</v>
      </c>
      <c r="N4009" t="s">
        <v>4876</v>
      </c>
      <c r="O4009" t="s">
        <v>4880</v>
      </c>
      <c r="P4009" t="s">
        <v>4879</v>
      </c>
      <c r="Q4009" s="4">
        <f>_xlfn.XLOOKUP(C4009,customer_table!$A$2:$A$4947,customer_table!$A$2:$A$4947)</f>
        <v>12757</v>
      </c>
      <c r="R4009" t="str">
        <f>_xlfn.XLOOKUP(D4009,customer_table!$B$2:$B$4947,customer_table!$B$2:$B$4947)</f>
        <v>Enterprise</v>
      </c>
      <c r="S4009" s="4" t="b">
        <f t="shared" si="310"/>
        <v>1</v>
      </c>
      <c r="T4009" s="6" t="b">
        <f t="shared" si="311"/>
        <v>1</v>
      </c>
      <c r="U4009" cm="1">
        <f t="array" ref="U4009">INDEX(hdd_products!$H$2:$H$21,MATCH(1,(hdd_products!$A$2:$A$21=hdd_orders!B4009)*(hdd_products!$H$2:$H$21=hdd_orders!F4009),0))</f>
        <v>129.16999999999999</v>
      </c>
      <c r="V4009" s="6" t="b">
        <f t="shared" si="312"/>
        <v>1</v>
      </c>
      <c r="W4009" s="4">
        <f t="shared" si="313"/>
        <v>645.84999999999991</v>
      </c>
      <c r="X4009" s="6" t="b">
        <f t="shared" si="314"/>
        <v>1</v>
      </c>
      <c r="AD4009" s="52"/>
    </row>
    <row r="4010" spans="1:30" x14ac:dyDescent="0.45">
      <c r="A4010" s="4">
        <v>4008</v>
      </c>
      <c r="B4010">
        <v>1015</v>
      </c>
      <c r="C4010">
        <v>30637</v>
      </c>
      <c r="D4010" t="str">
        <f>_xlfn.XLOOKUP(C4010,customer_table!$A$2:$A$4869,customer_table!$B$2:$B$4869)</f>
        <v>Small Business</v>
      </c>
      <c r="E4010">
        <v>1</v>
      </c>
      <c r="F4010">
        <v>317.95</v>
      </c>
      <c r="G4010">
        <v>317.95</v>
      </c>
      <c r="H4010">
        <v>0</v>
      </c>
      <c r="I4010">
        <v>15.17</v>
      </c>
      <c r="J4010" s="5">
        <v>45298</v>
      </c>
      <c r="K4010" s="5">
        <v>45300</v>
      </c>
      <c r="L4010" t="s">
        <v>4890</v>
      </c>
      <c r="M4010" t="s">
        <v>4881</v>
      </c>
      <c r="N4010" t="s">
        <v>4876</v>
      </c>
      <c r="O4010" t="s">
        <v>4880</v>
      </c>
      <c r="P4010" t="s">
        <v>4891</v>
      </c>
      <c r="Q4010" s="4">
        <f>_xlfn.XLOOKUP(C4010,customer_table!$A$2:$A$4947,customer_table!$A$2:$A$4947)</f>
        <v>30637</v>
      </c>
      <c r="R4010" t="str">
        <f>_xlfn.XLOOKUP(D4010,customer_table!$B$2:$B$4947,customer_table!$B$2:$B$4947)</f>
        <v>Small Business</v>
      </c>
      <c r="S4010" s="4" t="b">
        <f t="shared" si="310"/>
        <v>1</v>
      </c>
      <c r="T4010" s="6" t="b">
        <f t="shared" si="311"/>
        <v>1</v>
      </c>
      <c r="U4010" cm="1">
        <f t="array" ref="U4010">INDEX(hdd_products!$H$2:$H$21,MATCH(1,(hdd_products!$A$2:$A$21=hdd_orders!B4010)*(hdd_products!$H$2:$H$21=hdd_orders!F4010),0))</f>
        <v>317.95</v>
      </c>
      <c r="V4010" s="6" t="b">
        <f t="shared" si="312"/>
        <v>1</v>
      </c>
      <c r="W4010" s="4">
        <f t="shared" si="313"/>
        <v>317.95</v>
      </c>
      <c r="X4010" s="6" t="b">
        <f t="shared" si="314"/>
        <v>1</v>
      </c>
      <c r="AD4010" s="52"/>
    </row>
    <row r="4011" spans="1:30" x14ac:dyDescent="0.45">
      <c r="A4011" s="4">
        <v>4009</v>
      </c>
      <c r="B4011">
        <v>1004</v>
      </c>
      <c r="C4011">
        <v>88684</v>
      </c>
      <c r="D4011" t="str">
        <f>_xlfn.XLOOKUP(C4011,customer_table!$A$2:$A$4869,customer_table!$B$2:$B$4869)</f>
        <v>Enterprise</v>
      </c>
      <c r="E4011">
        <v>1</v>
      </c>
      <c r="F4011">
        <v>170.85</v>
      </c>
      <c r="G4011">
        <v>170.85</v>
      </c>
      <c r="H4011">
        <v>0</v>
      </c>
      <c r="I4011">
        <v>18.760000000000002</v>
      </c>
      <c r="J4011" s="5">
        <v>45487</v>
      </c>
      <c r="K4011" s="5">
        <v>45490</v>
      </c>
      <c r="L4011" t="s">
        <v>4878</v>
      </c>
      <c r="M4011" t="s">
        <v>4877</v>
      </c>
      <c r="N4011" t="s">
        <v>4876</v>
      </c>
      <c r="O4011" t="s">
        <v>4880</v>
      </c>
      <c r="P4011" t="s">
        <v>4886</v>
      </c>
      <c r="Q4011" s="4">
        <f>_xlfn.XLOOKUP(C4011,customer_table!$A$2:$A$4947,customer_table!$A$2:$A$4947)</f>
        <v>88684</v>
      </c>
      <c r="R4011" t="str">
        <f>_xlfn.XLOOKUP(D4011,customer_table!$B$2:$B$4947,customer_table!$B$2:$B$4947)</f>
        <v>Enterprise</v>
      </c>
      <c r="S4011" s="4" t="b">
        <f t="shared" si="310"/>
        <v>1</v>
      </c>
      <c r="T4011" s="6" t="b">
        <f t="shared" si="311"/>
        <v>1</v>
      </c>
      <c r="U4011" cm="1">
        <f t="array" ref="U4011">INDEX(hdd_products!$H$2:$H$21,MATCH(1,(hdd_products!$A$2:$A$21=hdd_orders!B4011)*(hdd_products!$H$2:$H$21=hdd_orders!F4011),0))</f>
        <v>170.85</v>
      </c>
      <c r="V4011" s="6" t="b">
        <f t="shared" si="312"/>
        <v>1</v>
      </c>
      <c r="W4011" s="4">
        <f t="shared" si="313"/>
        <v>170.85</v>
      </c>
      <c r="X4011" s="6" t="b">
        <f t="shared" si="314"/>
        <v>1</v>
      </c>
      <c r="AD4011" s="52"/>
    </row>
    <row r="4012" spans="1:30" x14ac:dyDescent="0.45">
      <c r="A4012" s="4">
        <v>4010</v>
      </c>
      <c r="B4012">
        <v>1002</v>
      </c>
      <c r="C4012">
        <v>36225</v>
      </c>
      <c r="D4012" t="str">
        <f>_xlfn.XLOOKUP(C4012,customer_table!$A$2:$A$4869,customer_table!$B$2:$B$4869)</f>
        <v>Consumer</v>
      </c>
      <c r="E4012">
        <v>1</v>
      </c>
      <c r="F4012">
        <v>198.26</v>
      </c>
      <c r="G4012">
        <v>198.26</v>
      </c>
      <c r="H4012">
        <v>0</v>
      </c>
      <c r="I4012">
        <v>11.24</v>
      </c>
      <c r="J4012" s="5">
        <v>45467</v>
      </c>
      <c r="K4012" s="5">
        <v>45473</v>
      </c>
      <c r="L4012" t="s">
        <v>4885</v>
      </c>
      <c r="M4012" t="s">
        <v>4877</v>
      </c>
      <c r="N4012" t="s">
        <v>4876</v>
      </c>
      <c r="O4012" t="s">
        <v>4880</v>
      </c>
      <c r="P4012" t="s">
        <v>4884</v>
      </c>
      <c r="Q4012" s="4">
        <f>_xlfn.XLOOKUP(C4012,customer_table!$A$2:$A$4947,customer_table!$A$2:$A$4947)</f>
        <v>36225</v>
      </c>
      <c r="R4012" t="str">
        <f>_xlfn.XLOOKUP(D4012,customer_table!$B$2:$B$4947,customer_table!$B$2:$B$4947)</f>
        <v>Consumer</v>
      </c>
      <c r="S4012" s="4" t="b">
        <f t="shared" si="310"/>
        <v>1</v>
      </c>
      <c r="T4012" s="6" t="b">
        <f t="shared" si="311"/>
        <v>1</v>
      </c>
      <c r="U4012" cm="1">
        <f t="array" ref="U4012">INDEX(hdd_products!$H$2:$H$21,MATCH(1,(hdd_products!$A$2:$A$21=hdd_orders!B4012)*(hdd_products!$H$2:$H$21=hdd_orders!F4012),0))</f>
        <v>198.26</v>
      </c>
      <c r="V4012" s="6" t="b">
        <f t="shared" si="312"/>
        <v>1</v>
      </c>
      <c r="W4012" s="4">
        <f t="shared" si="313"/>
        <v>198.26</v>
      </c>
      <c r="X4012" s="6" t="b">
        <f t="shared" si="314"/>
        <v>1</v>
      </c>
      <c r="AD4012" s="52"/>
    </row>
    <row r="4013" spans="1:30" x14ac:dyDescent="0.45">
      <c r="A4013" s="4">
        <v>4011</v>
      </c>
      <c r="B4013">
        <v>1008</v>
      </c>
      <c r="C4013">
        <v>12708</v>
      </c>
      <c r="D4013" t="str">
        <f>_xlfn.XLOOKUP(C4013,customer_table!$A$2:$A$4869,customer_table!$B$2:$B$4869)</f>
        <v>Small Business</v>
      </c>
      <c r="E4013">
        <v>2</v>
      </c>
      <c r="F4013">
        <v>269.08</v>
      </c>
      <c r="G4013">
        <v>538.16</v>
      </c>
      <c r="H4013">
        <v>0</v>
      </c>
      <c r="I4013">
        <v>10.78</v>
      </c>
      <c r="J4013" s="5">
        <v>45531</v>
      </c>
      <c r="K4013" s="5">
        <v>45534</v>
      </c>
      <c r="L4013" t="s">
        <v>4885</v>
      </c>
      <c r="M4013" t="s">
        <v>4881</v>
      </c>
      <c r="N4013" t="s">
        <v>4876</v>
      </c>
      <c r="O4013" t="s">
        <v>4875</v>
      </c>
      <c r="P4013" t="s">
        <v>4891</v>
      </c>
      <c r="Q4013" s="4">
        <f>_xlfn.XLOOKUP(C4013,customer_table!$A$2:$A$4947,customer_table!$A$2:$A$4947)</f>
        <v>12708</v>
      </c>
      <c r="R4013" t="str">
        <f>_xlfn.XLOOKUP(D4013,customer_table!$B$2:$B$4947,customer_table!$B$2:$B$4947)</f>
        <v>Small Business</v>
      </c>
      <c r="S4013" s="4" t="b">
        <f t="shared" si="310"/>
        <v>1</v>
      </c>
      <c r="T4013" s="6" t="b">
        <f t="shared" si="311"/>
        <v>1</v>
      </c>
      <c r="U4013" cm="1">
        <f t="array" ref="U4013">INDEX(hdd_products!$H$2:$H$21,MATCH(1,(hdd_products!$A$2:$A$21=hdd_orders!B4013)*(hdd_products!$H$2:$H$21=hdd_orders!F4013),0))</f>
        <v>269.08</v>
      </c>
      <c r="V4013" s="6" t="b">
        <f t="shared" si="312"/>
        <v>1</v>
      </c>
      <c r="W4013" s="4">
        <f t="shared" si="313"/>
        <v>538.16</v>
      </c>
      <c r="X4013" s="6" t="b">
        <f t="shared" si="314"/>
        <v>1</v>
      </c>
      <c r="AD4013" s="52"/>
    </row>
    <row r="4014" spans="1:30" x14ac:dyDescent="0.45">
      <c r="A4014" s="4">
        <v>4012</v>
      </c>
      <c r="B4014">
        <v>1002</v>
      </c>
      <c r="C4014">
        <v>89314</v>
      </c>
      <c r="D4014" t="str">
        <f>_xlfn.XLOOKUP(C4014,customer_table!$A$2:$A$4869,customer_table!$B$2:$B$4869)</f>
        <v>Enterprise</v>
      </c>
      <c r="E4014">
        <v>2</v>
      </c>
      <c r="F4014">
        <v>198.26</v>
      </c>
      <c r="G4014">
        <v>396.52</v>
      </c>
      <c r="H4014">
        <v>0</v>
      </c>
      <c r="I4014">
        <v>15.12</v>
      </c>
      <c r="J4014" s="5">
        <v>45513</v>
      </c>
      <c r="K4014" s="5">
        <v>45517</v>
      </c>
      <c r="L4014" t="s">
        <v>4893</v>
      </c>
      <c r="M4014" t="s">
        <v>4896</v>
      </c>
      <c r="N4014" t="s">
        <v>4876</v>
      </c>
      <c r="O4014" t="s">
        <v>4894</v>
      </c>
      <c r="P4014" t="s">
        <v>4891</v>
      </c>
      <c r="Q4014" s="4">
        <f>_xlfn.XLOOKUP(C4014,customer_table!$A$2:$A$4947,customer_table!$A$2:$A$4947)</f>
        <v>89314</v>
      </c>
      <c r="R4014" t="str">
        <f>_xlfn.XLOOKUP(D4014,customer_table!$B$2:$B$4947,customer_table!$B$2:$B$4947)</f>
        <v>Enterprise</v>
      </c>
      <c r="S4014" s="4" t="b">
        <f t="shared" si="310"/>
        <v>1</v>
      </c>
      <c r="T4014" s="6" t="b">
        <f t="shared" si="311"/>
        <v>1</v>
      </c>
      <c r="U4014" cm="1">
        <f t="array" ref="U4014">INDEX(hdd_products!$H$2:$H$21,MATCH(1,(hdd_products!$A$2:$A$21=hdd_orders!B4014)*(hdd_products!$H$2:$H$21=hdd_orders!F4014),0))</f>
        <v>198.26</v>
      </c>
      <c r="V4014" s="6" t="b">
        <f t="shared" si="312"/>
        <v>1</v>
      </c>
      <c r="W4014" s="4">
        <f t="shared" si="313"/>
        <v>396.52</v>
      </c>
      <c r="X4014" s="6" t="b">
        <f t="shared" si="314"/>
        <v>1</v>
      </c>
      <c r="AD4014" s="52"/>
    </row>
    <row r="4015" spans="1:30" x14ac:dyDescent="0.45">
      <c r="A4015" s="4">
        <v>4013</v>
      </c>
      <c r="B4015">
        <v>1005</v>
      </c>
      <c r="C4015">
        <v>99063</v>
      </c>
      <c r="D4015" t="str">
        <f>_xlfn.XLOOKUP(C4015,customer_table!$A$2:$A$4869,customer_table!$B$2:$B$4869)</f>
        <v>Enterprise</v>
      </c>
      <c r="E4015">
        <v>1</v>
      </c>
      <c r="F4015">
        <v>204.55</v>
      </c>
      <c r="G4015">
        <v>204.55</v>
      </c>
      <c r="H4015">
        <v>0</v>
      </c>
      <c r="I4015">
        <v>14.49</v>
      </c>
      <c r="J4015" s="5">
        <v>45313</v>
      </c>
      <c r="K4015" s="5">
        <v>45318</v>
      </c>
      <c r="L4015" t="s">
        <v>4890</v>
      </c>
      <c r="M4015" t="s">
        <v>4881</v>
      </c>
      <c r="N4015" t="s">
        <v>4876</v>
      </c>
      <c r="O4015" t="s">
        <v>4880</v>
      </c>
      <c r="P4015" t="s">
        <v>4879</v>
      </c>
      <c r="Q4015" s="4">
        <f>_xlfn.XLOOKUP(C4015,customer_table!$A$2:$A$4947,customer_table!$A$2:$A$4947)</f>
        <v>99063</v>
      </c>
      <c r="R4015" t="str">
        <f>_xlfn.XLOOKUP(D4015,customer_table!$B$2:$B$4947,customer_table!$B$2:$B$4947)</f>
        <v>Enterprise</v>
      </c>
      <c r="S4015" s="4" t="b">
        <f t="shared" si="310"/>
        <v>1</v>
      </c>
      <c r="T4015" s="6" t="b">
        <f t="shared" si="311"/>
        <v>1</v>
      </c>
      <c r="U4015" cm="1">
        <f t="array" ref="U4015">INDEX(hdd_products!$H$2:$H$21,MATCH(1,(hdd_products!$A$2:$A$21=hdd_orders!B4015)*(hdd_products!$H$2:$H$21=hdd_orders!F4015),0))</f>
        <v>204.55</v>
      </c>
      <c r="V4015" s="6" t="b">
        <f t="shared" si="312"/>
        <v>1</v>
      </c>
      <c r="W4015" s="4">
        <f t="shared" si="313"/>
        <v>204.55</v>
      </c>
      <c r="X4015" s="6" t="b">
        <f t="shared" si="314"/>
        <v>1</v>
      </c>
      <c r="AD4015" s="52"/>
    </row>
    <row r="4016" spans="1:30" x14ac:dyDescent="0.45">
      <c r="A4016" s="4">
        <v>4014</v>
      </c>
      <c r="B4016">
        <v>1008</v>
      </c>
      <c r="C4016">
        <v>92470</v>
      </c>
      <c r="D4016" t="str">
        <f>_xlfn.XLOOKUP(C4016,customer_table!$A$2:$A$4869,customer_table!$B$2:$B$4869)</f>
        <v>Enterprise</v>
      </c>
      <c r="E4016">
        <v>1</v>
      </c>
      <c r="F4016">
        <v>269.08</v>
      </c>
      <c r="G4016">
        <v>269.08</v>
      </c>
      <c r="H4016">
        <v>0</v>
      </c>
      <c r="I4016">
        <v>8.34</v>
      </c>
      <c r="J4016" s="5">
        <v>45606</v>
      </c>
      <c r="K4016" s="5">
        <v>45607</v>
      </c>
      <c r="L4016" t="s">
        <v>4902</v>
      </c>
      <c r="M4016" t="s">
        <v>4881</v>
      </c>
      <c r="N4016" t="s">
        <v>4876</v>
      </c>
      <c r="O4016" t="s">
        <v>4875</v>
      </c>
      <c r="P4016" t="s">
        <v>4874</v>
      </c>
      <c r="Q4016" s="4">
        <f>_xlfn.XLOOKUP(C4016,customer_table!$A$2:$A$4947,customer_table!$A$2:$A$4947)</f>
        <v>92470</v>
      </c>
      <c r="R4016" t="str">
        <f>_xlfn.XLOOKUP(D4016,customer_table!$B$2:$B$4947,customer_table!$B$2:$B$4947)</f>
        <v>Enterprise</v>
      </c>
      <c r="S4016" s="4" t="b">
        <f t="shared" si="310"/>
        <v>1</v>
      </c>
      <c r="T4016" s="6" t="b">
        <f t="shared" si="311"/>
        <v>1</v>
      </c>
      <c r="U4016" cm="1">
        <f t="array" ref="U4016">INDEX(hdd_products!$H$2:$H$21,MATCH(1,(hdd_products!$A$2:$A$21=hdd_orders!B4016)*(hdd_products!$H$2:$H$21=hdd_orders!F4016),0))</f>
        <v>269.08</v>
      </c>
      <c r="V4016" s="6" t="b">
        <f t="shared" si="312"/>
        <v>1</v>
      </c>
      <c r="W4016" s="4">
        <f t="shared" si="313"/>
        <v>269.08</v>
      </c>
      <c r="X4016" s="6" t="b">
        <f t="shared" si="314"/>
        <v>1</v>
      </c>
      <c r="AD4016" s="52"/>
    </row>
    <row r="4017" spans="1:30" x14ac:dyDescent="0.45">
      <c r="A4017" s="4">
        <v>4015</v>
      </c>
      <c r="B4017">
        <v>1014</v>
      </c>
      <c r="C4017">
        <v>29039</v>
      </c>
      <c r="D4017" t="str">
        <f>_xlfn.XLOOKUP(C4017,customer_table!$A$2:$A$4869,customer_table!$B$2:$B$4869)</f>
        <v>Enterprise</v>
      </c>
      <c r="E4017">
        <v>2</v>
      </c>
      <c r="F4017">
        <v>686.52</v>
      </c>
      <c r="G4017">
        <v>1373.04</v>
      </c>
      <c r="H4017">
        <v>0</v>
      </c>
      <c r="I4017">
        <v>12.56</v>
      </c>
      <c r="J4017" s="5">
        <v>45394</v>
      </c>
      <c r="K4017" s="5">
        <v>45400</v>
      </c>
      <c r="L4017" t="s">
        <v>4885</v>
      </c>
      <c r="M4017" t="s">
        <v>4881</v>
      </c>
      <c r="N4017" t="s">
        <v>4876</v>
      </c>
      <c r="O4017" t="s">
        <v>4880</v>
      </c>
      <c r="P4017" t="s">
        <v>4888</v>
      </c>
      <c r="Q4017" s="4">
        <f>_xlfn.XLOOKUP(C4017,customer_table!$A$2:$A$4947,customer_table!$A$2:$A$4947)</f>
        <v>29039</v>
      </c>
      <c r="R4017" t="str">
        <f>_xlfn.XLOOKUP(D4017,customer_table!$B$2:$B$4947,customer_table!$B$2:$B$4947)</f>
        <v>Enterprise</v>
      </c>
      <c r="S4017" s="4" t="b">
        <f t="shared" si="310"/>
        <v>1</v>
      </c>
      <c r="T4017" s="6" t="b">
        <f t="shared" si="311"/>
        <v>1</v>
      </c>
      <c r="U4017" cm="1">
        <f t="array" ref="U4017">INDEX(hdd_products!$H$2:$H$21,MATCH(1,(hdd_products!$A$2:$A$21=hdd_orders!B4017)*(hdd_products!$H$2:$H$21=hdd_orders!F4017),0))</f>
        <v>686.52</v>
      </c>
      <c r="V4017" s="6" t="b">
        <f t="shared" si="312"/>
        <v>1</v>
      </c>
      <c r="W4017" s="4">
        <f t="shared" si="313"/>
        <v>1373.04</v>
      </c>
      <c r="X4017" s="6" t="b">
        <f t="shared" si="314"/>
        <v>1</v>
      </c>
      <c r="AD4017" s="52"/>
    </row>
    <row r="4018" spans="1:30" x14ac:dyDescent="0.45">
      <c r="A4018" s="4">
        <v>4016</v>
      </c>
      <c r="B4018">
        <v>1002</v>
      </c>
      <c r="C4018">
        <v>54368</v>
      </c>
      <c r="D4018" t="str">
        <f>_xlfn.XLOOKUP(C4018,customer_table!$A$2:$A$4869,customer_table!$B$2:$B$4869)</f>
        <v>Enterprise</v>
      </c>
      <c r="E4018">
        <v>2</v>
      </c>
      <c r="F4018">
        <v>198.26</v>
      </c>
      <c r="G4018">
        <v>396.52</v>
      </c>
      <c r="H4018">
        <v>0</v>
      </c>
      <c r="I4018">
        <v>13.82</v>
      </c>
      <c r="J4018" s="5">
        <v>45463</v>
      </c>
      <c r="K4018" s="5">
        <v>45468</v>
      </c>
      <c r="L4018" t="s">
        <v>4895</v>
      </c>
      <c r="M4018" t="s">
        <v>4898</v>
      </c>
      <c r="N4018" t="s">
        <v>4901</v>
      </c>
      <c r="O4018" t="s">
        <v>4880</v>
      </c>
      <c r="P4018" t="s">
        <v>4891</v>
      </c>
      <c r="Q4018" s="4">
        <f>_xlfn.XLOOKUP(C4018,customer_table!$A$2:$A$4947,customer_table!$A$2:$A$4947)</f>
        <v>54368</v>
      </c>
      <c r="R4018" t="str">
        <f>_xlfn.XLOOKUP(D4018,customer_table!$B$2:$B$4947,customer_table!$B$2:$B$4947)</f>
        <v>Enterprise</v>
      </c>
      <c r="S4018" s="4" t="b">
        <f t="shared" si="310"/>
        <v>1</v>
      </c>
      <c r="T4018" s="6" t="b">
        <f t="shared" si="311"/>
        <v>1</v>
      </c>
      <c r="U4018" cm="1">
        <f t="array" ref="U4018">INDEX(hdd_products!$H$2:$H$21,MATCH(1,(hdd_products!$A$2:$A$21=hdd_orders!B4018)*(hdd_products!$H$2:$H$21=hdd_orders!F4018),0))</f>
        <v>198.26</v>
      </c>
      <c r="V4018" s="6" t="b">
        <f t="shared" si="312"/>
        <v>1</v>
      </c>
      <c r="W4018" s="4">
        <f t="shared" si="313"/>
        <v>396.52</v>
      </c>
      <c r="X4018" s="6" t="b">
        <f t="shared" si="314"/>
        <v>1</v>
      </c>
      <c r="AD4018" s="52"/>
    </row>
    <row r="4019" spans="1:30" x14ac:dyDescent="0.45">
      <c r="A4019" s="4">
        <v>4017</v>
      </c>
      <c r="B4019">
        <v>1005</v>
      </c>
      <c r="C4019">
        <v>25637</v>
      </c>
      <c r="D4019" t="str">
        <f>_xlfn.XLOOKUP(C4019,customer_table!$A$2:$A$4869,customer_table!$B$2:$B$4869)</f>
        <v>Consumer</v>
      </c>
      <c r="E4019">
        <v>1</v>
      </c>
      <c r="F4019">
        <v>204.55</v>
      </c>
      <c r="G4019">
        <v>204.55</v>
      </c>
      <c r="H4019">
        <v>0</v>
      </c>
      <c r="I4019">
        <v>7.36</v>
      </c>
      <c r="J4019" s="5">
        <v>45496</v>
      </c>
      <c r="K4019" s="5">
        <v>45498</v>
      </c>
      <c r="L4019" t="s">
        <v>4883</v>
      </c>
      <c r="M4019" t="s">
        <v>4877</v>
      </c>
      <c r="N4019" t="s">
        <v>4876</v>
      </c>
      <c r="O4019" t="s">
        <v>4880</v>
      </c>
      <c r="P4019" t="s">
        <v>4884</v>
      </c>
      <c r="Q4019" s="4">
        <f>_xlfn.XLOOKUP(C4019,customer_table!$A$2:$A$4947,customer_table!$A$2:$A$4947)</f>
        <v>25637</v>
      </c>
      <c r="R4019" t="str">
        <f>_xlfn.XLOOKUP(D4019,customer_table!$B$2:$B$4947,customer_table!$B$2:$B$4947)</f>
        <v>Consumer</v>
      </c>
      <c r="S4019" s="4" t="b">
        <f t="shared" si="310"/>
        <v>1</v>
      </c>
      <c r="T4019" s="6" t="b">
        <f t="shared" si="311"/>
        <v>1</v>
      </c>
      <c r="U4019" cm="1">
        <f t="array" ref="U4019">INDEX(hdd_products!$H$2:$H$21,MATCH(1,(hdd_products!$A$2:$A$21=hdd_orders!B4019)*(hdd_products!$H$2:$H$21=hdd_orders!F4019),0))</f>
        <v>204.55</v>
      </c>
      <c r="V4019" s="6" t="b">
        <f t="shared" si="312"/>
        <v>1</v>
      </c>
      <c r="W4019" s="4">
        <f t="shared" si="313"/>
        <v>204.55</v>
      </c>
      <c r="X4019" s="6" t="b">
        <f t="shared" si="314"/>
        <v>1</v>
      </c>
      <c r="AD4019" s="52"/>
    </row>
    <row r="4020" spans="1:30" x14ac:dyDescent="0.45">
      <c r="A4020" s="4">
        <v>4018</v>
      </c>
      <c r="B4020">
        <v>1001</v>
      </c>
      <c r="C4020">
        <v>99619</v>
      </c>
      <c r="D4020" t="str">
        <f>_xlfn.XLOOKUP(C4020,customer_table!$A$2:$A$4869,customer_table!$B$2:$B$4869)</f>
        <v>Small Business</v>
      </c>
      <c r="E4020">
        <v>2</v>
      </c>
      <c r="F4020">
        <v>129.16999999999999</v>
      </c>
      <c r="G4020">
        <v>258.33999999999997</v>
      </c>
      <c r="H4020">
        <v>0</v>
      </c>
      <c r="I4020">
        <v>19.97</v>
      </c>
      <c r="J4020" s="5">
        <v>45308</v>
      </c>
      <c r="K4020" s="5">
        <v>45311</v>
      </c>
      <c r="L4020" t="s">
        <v>4889</v>
      </c>
      <c r="M4020" t="s">
        <v>4898</v>
      </c>
      <c r="N4020" t="s">
        <v>4876</v>
      </c>
      <c r="O4020" t="s">
        <v>4880</v>
      </c>
      <c r="P4020" t="s">
        <v>4879</v>
      </c>
      <c r="Q4020" s="4">
        <f>_xlfn.XLOOKUP(C4020,customer_table!$A$2:$A$4947,customer_table!$A$2:$A$4947)</f>
        <v>99619</v>
      </c>
      <c r="R4020" t="str">
        <f>_xlfn.XLOOKUP(D4020,customer_table!$B$2:$B$4947,customer_table!$B$2:$B$4947)</f>
        <v>Small Business</v>
      </c>
      <c r="S4020" s="4" t="b">
        <f t="shared" si="310"/>
        <v>1</v>
      </c>
      <c r="T4020" s="6" t="b">
        <f t="shared" si="311"/>
        <v>1</v>
      </c>
      <c r="U4020" cm="1">
        <f t="array" ref="U4020">INDEX(hdd_products!$H$2:$H$21,MATCH(1,(hdd_products!$A$2:$A$21=hdd_orders!B4020)*(hdd_products!$H$2:$H$21=hdd_orders!F4020),0))</f>
        <v>129.16999999999999</v>
      </c>
      <c r="V4020" s="6" t="b">
        <f t="shared" si="312"/>
        <v>1</v>
      </c>
      <c r="W4020" s="4">
        <f t="shared" si="313"/>
        <v>258.33999999999997</v>
      </c>
      <c r="X4020" s="6" t="b">
        <f t="shared" si="314"/>
        <v>1</v>
      </c>
      <c r="AD4020" s="52"/>
    </row>
    <row r="4021" spans="1:30" x14ac:dyDescent="0.45">
      <c r="A4021" s="4">
        <v>4019</v>
      </c>
      <c r="B4021">
        <v>1001</v>
      </c>
      <c r="C4021">
        <v>71654</v>
      </c>
      <c r="D4021" t="str">
        <f>_xlfn.XLOOKUP(C4021,customer_table!$A$2:$A$4869,customer_table!$B$2:$B$4869)</f>
        <v>Small Business</v>
      </c>
      <c r="E4021">
        <v>1</v>
      </c>
      <c r="F4021">
        <v>129.16999999999999</v>
      </c>
      <c r="G4021">
        <v>129.16999999999999</v>
      </c>
      <c r="H4021">
        <v>0</v>
      </c>
      <c r="I4021">
        <v>11.79</v>
      </c>
      <c r="J4021" s="5">
        <v>45452</v>
      </c>
      <c r="K4021" s="5">
        <v>45454</v>
      </c>
      <c r="L4021" t="s">
        <v>4900</v>
      </c>
      <c r="M4021" t="s">
        <v>4877</v>
      </c>
      <c r="N4021" t="s">
        <v>4892</v>
      </c>
      <c r="O4021" t="s">
        <v>4875</v>
      </c>
      <c r="P4021" t="s">
        <v>4879</v>
      </c>
      <c r="Q4021" s="4">
        <f>_xlfn.XLOOKUP(C4021,customer_table!$A$2:$A$4947,customer_table!$A$2:$A$4947)</f>
        <v>71654</v>
      </c>
      <c r="R4021" t="str">
        <f>_xlfn.XLOOKUP(D4021,customer_table!$B$2:$B$4947,customer_table!$B$2:$B$4947)</f>
        <v>Small Business</v>
      </c>
      <c r="S4021" s="4" t="b">
        <f t="shared" si="310"/>
        <v>1</v>
      </c>
      <c r="T4021" s="6" t="b">
        <f t="shared" si="311"/>
        <v>1</v>
      </c>
      <c r="U4021" cm="1">
        <f t="array" ref="U4021">INDEX(hdd_products!$H$2:$H$21,MATCH(1,(hdd_products!$A$2:$A$21=hdd_orders!B4021)*(hdd_products!$H$2:$H$21=hdd_orders!F4021),0))</f>
        <v>129.16999999999999</v>
      </c>
      <c r="V4021" s="6" t="b">
        <f t="shared" si="312"/>
        <v>1</v>
      </c>
      <c r="W4021" s="4">
        <f t="shared" si="313"/>
        <v>129.16999999999999</v>
      </c>
      <c r="X4021" s="6" t="b">
        <f t="shared" si="314"/>
        <v>1</v>
      </c>
      <c r="AD4021" s="52"/>
    </row>
    <row r="4022" spans="1:30" x14ac:dyDescent="0.45">
      <c r="A4022" s="4">
        <v>4020</v>
      </c>
      <c r="B4022">
        <v>1003</v>
      </c>
      <c r="C4022">
        <v>48832</v>
      </c>
      <c r="D4022" t="str">
        <f>_xlfn.XLOOKUP(C4022,customer_table!$A$2:$A$4869,customer_table!$B$2:$B$4869)</f>
        <v>Enterprise</v>
      </c>
      <c r="E4022">
        <v>2</v>
      </c>
      <c r="F4022">
        <v>95.08</v>
      </c>
      <c r="G4022">
        <v>190.16</v>
      </c>
      <c r="H4022">
        <v>0</v>
      </c>
      <c r="I4022">
        <v>8.41</v>
      </c>
      <c r="J4022" s="5">
        <v>45431</v>
      </c>
      <c r="K4022" s="5">
        <v>45434</v>
      </c>
      <c r="L4022" t="s">
        <v>4883</v>
      </c>
      <c r="M4022" t="s">
        <v>4896</v>
      </c>
      <c r="N4022" t="s">
        <v>4876</v>
      </c>
      <c r="O4022" t="s">
        <v>4880</v>
      </c>
      <c r="P4022" t="s">
        <v>4888</v>
      </c>
      <c r="Q4022" s="4">
        <f>_xlfn.XLOOKUP(C4022,customer_table!$A$2:$A$4947,customer_table!$A$2:$A$4947)</f>
        <v>48832</v>
      </c>
      <c r="R4022" t="str">
        <f>_xlfn.XLOOKUP(D4022,customer_table!$B$2:$B$4947,customer_table!$B$2:$B$4947)</f>
        <v>Enterprise</v>
      </c>
      <c r="S4022" s="4" t="b">
        <f t="shared" si="310"/>
        <v>1</v>
      </c>
      <c r="T4022" s="6" t="b">
        <f t="shared" si="311"/>
        <v>1</v>
      </c>
      <c r="U4022" cm="1">
        <f t="array" ref="U4022">INDEX(hdd_products!$H$2:$H$21,MATCH(1,(hdd_products!$A$2:$A$21=hdd_orders!B4022)*(hdd_products!$H$2:$H$21=hdd_orders!F4022),0))</f>
        <v>95.08</v>
      </c>
      <c r="V4022" s="6" t="b">
        <f t="shared" si="312"/>
        <v>1</v>
      </c>
      <c r="W4022" s="4">
        <f t="shared" si="313"/>
        <v>190.16</v>
      </c>
      <c r="X4022" s="6" t="b">
        <f t="shared" si="314"/>
        <v>1</v>
      </c>
      <c r="AD4022" s="52"/>
    </row>
    <row r="4023" spans="1:30" x14ac:dyDescent="0.45">
      <c r="A4023" s="4">
        <v>4021</v>
      </c>
      <c r="B4023">
        <v>1003</v>
      </c>
      <c r="C4023">
        <v>98986</v>
      </c>
      <c r="D4023" t="str">
        <f>_xlfn.XLOOKUP(C4023,customer_table!$A$2:$A$4869,customer_table!$B$2:$B$4869)</f>
        <v>Small Business</v>
      </c>
      <c r="E4023">
        <v>2</v>
      </c>
      <c r="F4023">
        <v>95.08</v>
      </c>
      <c r="G4023">
        <v>190.16</v>
      </c>
      <c r="H4023">
        <v>0</v>
      </c>
      <c r="I4023">
        <v>18.12</v>
      </c>
      <c r="J4023" s="5">
        <v>45321</v>
      </c>
      <c r="K4023" s="5">
        <v>45328</v>
      </c>
      <c r="L4023" t="s">
        <v>4878</v>
      </c>
      <c r="M4023" t="s">
        <v>4881</v>
      </c>
      <c r="N4023" t="s">
        <v>4876</v>
      </c>
      <c r="O4023" t="s">
        <v>4880</v>
      </c>
      <c r="P4023" t="s">
        <v>4886</v>
      </c>
      <c r="Q4023" s="4">
        <f>_xlfn.XLOOKUP(C4023,customer_table!$A$2:$A$4947,customer_table!$A$2:$A$4947)</f>
        <v>98986</v>
      </c>
      <c r="R4023" t="str">
        <f>_xlfn.XLOOKUP(D4023,customer_table!$B$2:$B$4947,customer_table!$B$2:$B$4947)</f>
        <v>Small Business</v>
      </c>
      <c r="S4023" s="4" t="b">
        <f t="shared" si="310"/>
        <v>1</v>
      </c>
      <c r="T4023" s="6" t="b">
        <f t="shared" si="311"/>
        <v>1</v>
      </c>
      <c r="U4023" cm="1">
        <f t="array" ref="U4023">INDEX(hdd_products!$H$2:$H$21,MATCH(1,(hdd_products!$A$2:$A$21=hdd_orders!B4023)*(hdd_products!$H$2:$H$21=hdd_orders!F4023),0))</f>
        <v>95.08</v>
      </c>
      <c r="V4023" s="6" t="b">
        <f t="shared" si="312"/>
        <v>1</v>
      </c>
      <c r="W4023" s="4">
        <f t="shared" si="313"/>
        <v>190.16</v>
      </c>
      <c r="X4023" s="6" t="b">
        <f t="shared" si="314"/>
        <v>1</v>
      </c>
      <c r="AD4023" s="52"/>
    </row>
    <row r="4024" spans="1:30" x14ac:dyDescent="0.45">
      <c r="A4024" s="4">
        <v>4022</v>
      </c>
      <c r="B4024">
        <v>1004</v>
      </c>
      <c r="C4024">
        <v>47915</v>
      </c>
      <c r="D4024" t="str">
        <f>_xlfn.XLOOKUP(C4024,customer_table!$A$2:$A$4869,customer_table!$B$2:$B$4869)</f>
        <v>Enterprise</v>
      </c>
      <c r="E4024">
        <v>10</v>
      </c>
      <c r="F4024">
        <v>170.85</v>
      </c>
      <c r="G4024">
        <v>1708.5</v>
      </c>
      <c r="H4024">
        <v>0</v>
      </c>
      <c r="I4024">
        <v>18.989999999999998</v>
      </c>
      <c r="J4024" s="5">
        <v>45332</v>
      </c>
      <c r="K4024" s="5">
        <v>45336</v>
      </c>
      <c r="L4024" t="s">
        <v>4887</v>
      </c>
      <c r="M4024" t="s">
        <v>4881</v>
      </c>
      <c r="N4024" t="s">
        <v>4892</v>
      </c>
      <c r="O4024" t="s">
        <v>4880</v>
      </c>
      <c r="P4024" t="s">
        <v>4888</v>
      </c>
      <c r="Q4024" s="4">
        <f>_xlfn.XLOOKUP(C4024,customer_table!$A$2:$A$4947,customer_table!$A$2:$A$4947)</f>
        <v>47915</v>
      </c>
      <c r="R4024" t="str">
        <f>_xlfn.XLOOKUP(D4024,customer_table!$B$2:$B$4947,customer_table!$B$2:$B$4947)</f>
        <v>Enterprise</v>
      </c>
      <c r="S4024" s="4" t="b">
        <f t="shared" si="310"/>
        <v>1</v>
      </c>
      <c r="T4024" s="6" t="b">
        <f t="shared" si="311"/>
        <v>1</v>
      </c>
      <c r="U4024" cm="1">
        <f t="array" ref="U4024">INDEX(hdd_products!$H$2:$H$21,MATCH(1,(hdd_products!$A$2:$A$21=hdd_orders!B4024)*(hdd_products!$H$2:$H$21=hdd_orders!F4024),0))</f>
        <v>170.85</v>
      </c>
      <c r="V4024" s="6" t="b">
        <f t="shared" si="312"/>
        <v>1</v>
      </c>
      <c r="W4024" s="4">
        <f t="shared" si="313"/>
        <v>1708.5</v>
      </c>
      <c r="X4024" s="6" t="b">
        <f t="shared" si="314"/>
        <v>1</v>
      </c>
      <c r="AD4024" s="52"/>
    </row>
    <row r="4025" spans="1:30" x14ac:dyDescent="0.45">
      <c r="A4025" s="4">
        <v>4023</v>
      </c>
      <c r="B4025">
        <v>1001</v>
      </c>
      <c r="C4025">
        <v>41965</v>
      </c>
      <c r="D4025" t="str">
        <f>_xlfn.XLOOKUP(C4025,customer_table!$A$2:$A$4869,customer_table!$B$2:$B$4869)</f>
        <v>Small Business</v>
      </c>
      <c r="E4025">
        <v>1</v>
      </c>
      <c r="F4025">
        <v>129.16999999999999</v>
      </c>
      <c r="G4025">
        <v>129.16999999999999</v>
      </c>
      <c r="H4025">
        <v>0</v>
      </c>
      <c r="I4025">
        <v>17.350000000000001</v>
      </c>
      <c r="J4025" s="5">
        <v>45608</v>
      </c>
      <c r="K4025" s="5">
        <v>45613</v>
      </c>
      <c r="L4025" t="s">
        <v>4878</v>
      </c>
      <c r="M4025" t="s">
        <v>4877</v>
      </c>
      <c r="N4025" t="s">
        <v>4876</v>
      </c>
      <c r="O4025" t="s">
        <v>4880</v>
      </c>
      <c r="P4025" t="s">
        <v>4891</v>
      </c>
      <c r="Q4025" s="4">
        <f>_xlfn.XLOOKUP(C4025,customer_table!$A$2:$A$4947,customer_table!$A$2:$A$4947)</f>
        <v>41965</v>
      </c>
      <c r="R4025" t="str">
        <f>_xlfn.XLOOKUP(D4025,customer_table!$B$2:$B$4947,customer_table!$B$2:$B$4947)</f>
        <v>Small Business</v>
      </c>
      <c r="S4025" s="4" t="b">
        <f t="shared" si="310"/>
        <v>1</v>
      </c>
      <c r="T4025" s="6" t="b">
        <f t="shared" si="311"/>
        <v>1</v>
      </c>
      <c r="U4025" cm="1">
        <f t="array" ref="U4025">INDEX(hdd_products!$H$2:$H$21,MATCH(1,(hdd_products!$A$2:$A$21=hdd_orders!B4025)*(hdd_products!$H$2:$H$21=hdd_orders!F4025),0))</f>
        <v>129.16999999999999</v>
      </c>
      <c r="V4025" s="6" t="b">
        <f t="shared" si="312"/>
        <v>1</v>
      </c>
      <c r="W4025" s="4">
        <f t="shared" si="313"/>
        <v>129.16999999999999</v>
      </c>
      <c r="X4025" s="6" t="b">
        <f t="shared" si="314"/>
        <v>1</v>
      </c>
      <c r="AD4025" s="52"/>
    </row>
    <row r="4026" spans="1:30" x14ac:dyDescent="0.45">
      <c r="A4026" s="4">
        <v>4024</v>
      </c>
      <c r="B4026">
        <v>1009</v>
      </c>
      <c r="C4026">
        <v>63500</v>
      </c>
      <c r="D4026" t="str">
        <f>_xlfn.XLOOKUP(C4026,customer_table!$A$2:$A$4869,customer_table!$B$2:$B$4869)</f>
        <v>Small Business</v>
      </c>
      <c r="E4026">
        <v>4</v>
      </c>
      <c r="F4026">
        <v>185.76</v>
      </c>
      <c r="G4026">
        <v>743.04</v>
      </c>
      <c r="H4026">
        <v>0</v>
      </c>
      <c r="I4026">
        <v>10.15</v>
      </c>
      <c r="J4026" s="5">
        <v>45540</v>
      </c>
      <c r="K4026" s="5">
        <v>45547</v>
      </c>
      <c r="L4026" t="s">
        <v>4897</v>
      </c>
      <c r="M4026" t="s">
        <v>4877</v>
      </c>
      <c r="N4026" t="s">
        <v>4876</v>
      </c>
      <c r="O4026" t="s">
        <v>4880</v>
      </c>
      <c r="P4026" t="s">
        <v>4886</v>
      </c>
      <c r="Q4026" s="4">
        <f>_xlfn.XLOOKUP(C4026,customer_table!$A$2:$A$4947,customer_table!$A$2:$A$4947)</f>
        <v>63500</v>
      </c>
      <c r="R4026" t="str">
        <f>_xlfn.XLOOKUP(D4026,customer_table!$B$2:$B$4947,customer_table!$B$2:$B$4947)</f>
        <v>Small Business</v>
      </c>
      <c r="S4026" s="4" t="b">
        <f t="shared" si="310"/>
        <v>1</v>
      </c>
      <c r="T4026" s="6" t="b">
        <f t="shared" si="311"/>
        <v>1</v>
      </c>
      <c r="U4026" cm="1">
        <f t="array" ref="U4026">INDEX(hdd_products!$H$2:$H$21,MATCH(1,(hdd_products!$A$2:$A$21=hdd_orders!B4026)*(hdd_products!$H$2:$H$21=hdd_orders!F4026),0))</f>
        <v>185.76</v>
      </c>
      <c r="V4026" s="6" t="b">
        <f t="shared" si="312"/>
        <v>1</v>
      </c>
      <c r="W4026" s="4">
        <f t="shared" si="313"/>
        <v>743.04</v>
      </c>
      <c r="X4026" s="6" t="b">
        <f t="shared" si="314"/>
        <v>1</v>
      </c>
      <c r="AD4026" s="52"/>
    </row>
    <row r="4027" spans="1:30" x14ac:dyDescent="0.45">
      <c r="A4027" s="4">
        <v>4025</v>
      </c>
      <c r="B4027">
        <v>1002</v>
      </c>
      <c r="C4027">
        <v>59273</v>
      </c>
      <c r="D4027" t="str">
        <f>_xlfn.XLOOKUP(C4027,customer_table!$A$2:$A$4869,customer_table!$B$2:$B$4869)</f>
        <v>Enterprise</v>
      </c>
      <c r="E4027">
        <v>1</v>
      </c>
      <c r="F4027">
        <v>198.26</v>
      </c>
      <c r="G4027">
        <v>198.26</v>
      </c>
      <c r="H4027">
        <v>0</v>
      </c>
      <c r="I4027">
        <v>15.27</v>
      </c>
      <c r="J4027" s="5">
        <v>45459</v>
      </c>
      <c r="K4027" s="5">
        <v>45465</v>
      </c>
      <c r="L4027" t="s">
        <v>4895</v>
      </c>
      <c r="M4027" t="s">
        <v>4881</v>
      </c>
      <c r="N4027" t="s">
        <v>4876</v>
      </c>
      <c r="O4027" t="s">
        <v>4875</v>
      </c>
      <c r="P4027" t="s">
        <v>4884</v>
      </c>
      <c r="Q4027" s="4">
        <f>_xlfn.XLOOKUP(C4027,customer_table!$A$2:$A$4947,customer_table!$A$2:$A$4947)</f>
        <v>59273</v>
      </c>
      <c r="R4027" t="str">
        <f>_xlfn.XLOOKUP(D4027,customer_table!$B$2:$B$4947,customer_table!$B$2:$B$4947)</f>
        <v>Enterprise</v>
      </c>
      <c r="S4027" s="4" t="b">
        <f t="shared" si="310"/>
        <v>1</v>
      </c>
      <c r="T4027" s="6" t="b">
        <f t="shared" si="311"/>
        <v>1</v>
      </c>
      <c r="U4027" cm="1">
        <f t="array" ref="U4027">INDEX(hdd_products!$H$2:$H$21,MATCH(1,(hdd_products!$A$2:$A$21=hdd_orders!B4027)*(hdd_products!$H$2:$H$21=hdd_orders!F4027),0))</f>
        <v>198.26</v>
      </c>
      <c r="V4027" s="6" t="b">
        <f t="shared" si="312"/>
        <v>1</v>
      </c>
      <c r="W4027" s="4">
        <f t="shared" si="313"/>
        <v>198.26</v>
      </c>
      <c r="X4027" s="6" t="b">
        <f t="shared" si="314"/>
        <v>1</v>
      </c>
      <c r="AD4027" s="52"/>
    </row>
    <row r="4028" spans="1:30" x14ac:dyDescent="0.45">
      <c r="A4028" s="4">
        <v>4026</v>
      </c>
      <c r="B4028">
        <v>1006</v>
      </c>
      <c r="C4028">
        <v>19656</v>
      </c>
      <c r="D4028" t="str">
        <f>_xlfn.XLOOKUP(C4028,customer_table!$A$2:$A$4869,customer_table!$B$2:$B$4869)</f>
        <v>Enterprise</v>
      </c>
      <c r="E4028">
        <v>2</v>
      </c>
      <c r="F4028">
        <v>307.20999999999998</v>
      </c>
      <c r="G4028">
        <v>614.41999999999996</v>
      </c>
      <c r="H4028">
        <v>0</v>
      </c>
      <c r="I4028">
        <v>14.24</v>
      </c>
      <c r="J4028" s="5">
        <v>45298</v>
      </c>
      <c r="K4028" s="5">
        <v>45300</v>
      </c>
      <c r="L4028" t="s">
        <v>4882</v>
      </c>
      <c r="M4028" t="s">
        <v>4898</v>
      </c>
      <c r="N4028" t="s">
        <v>4876</v>
      </c>
      <c r="O4028" t="s">
        <v>4880</v>
      </c>
      <c r="P4028" t="s">
        <v>4879</v>
      </c>
      <c r="Q4028" s="4">
        <f>_xlfn.XLOOKUP(C4028,customer_table!$A$2:$A$4947,customer_table!$A$2:$A$4947)</f>
        <v>19656</v>
      </c>
      <c r="R4028" t="str">
        <f>_xlfn.XLOOKUP(D4028,customer_table!$B$2:$B$4947,customer_table!$B$2:$B$4947)</f>
        <v>Enterprise</v>
      </c>
      <c r="S4028" s="4" t="b">
        <f t="shared" si="310"/>
        <v>1</v>
      </c>
      <c r="T4028" s="6" t="b">
        <f t="shared" si="311"/>
        <v>1</v>
      </c>
      <c r="U4028" cm="1">
        <f t="array" ref="U4028">INDEX(hdd_products!$H$2:$H$21,MATCH(1,(hdd_products!$A$2:$A$21=hdd_orders!B4028)*(hdd_products!$H$2:$H$21=hdd_orders!F4028),0))</f>
        <v>307.20999999999998</v>
      </c>
      <c r="V4028" s="6" t="b">
        <f t="shared" si="312"/>
        <v>1</v>
      </c>
      <c r="W4028" s="4">
        <f t="shared" si="313"/>
        <v>614.41999999999996</v>
      </c>
      <c r="X4028" s="6" t="b">
        <f t="shared" si="314"/>
        <v>1</v>
      </c>
      <c r="AD4028" s="52"/>
    </row>
    <row r="4029" spans="1:30" x14ac:dyDescent="0.45">
      <c r="A4029" s="4">
        <v>4027</v>
      </c>
      <c r="B4029">
        <v>1006</v>
      </c>
      <c r="C4029">
        <v>82813</v>
      </c>
      <c r="D4029" t="str">
        <f>_xlfn.XLOOKUP(C4029,customer_table!$A$2:$A$4869,customer_table!$B$2:$B$4869)</f>
        <v>Enterprise</v>
      </c>
      <c r="E4029">
        <v>1</v>
      </c>
      <c r="F4029">
        <v>307.20999999999998</v>
      </c>
      <c r="G4029">
        <v>307.20999999999998</v>
      </c>
      <c r="H4029">
        <v>0</v>
      </c>
      <c r="I4029">
        <v>16.45</v>
      </c>
      <c r="J4029" s="5">
        <v>45358</v>
      </c>
      <c r="K4029" s="5">
        <v>45361</v>
      </c>
      <c r="L4029" t="s">
        <v>4893</v>
      </c>
      <c r="M4029" t="s">
        <v>4896</v>
      </c>
      <c r="N4029" t="s">
        <v>4892</v>
      </c>
      <c r="O4029" t="s">
        <v>4894</v>
      </c>
      <c r="P4029" t="s">
        <v>4888</v>
      </c>
      <c r="Q4029" s="4">
        <f>_xlfn.XLOOKUP(C4029,customer_table!$A$2:$A$4947,customer_table!$A$2:$A$4947)</f>
        <v>82813</v>
      </c>
      <c r="R4029" t="str">
        <f>_xlfn.XLOOKUP(D4029,customer_table!$B$2:$B$4947,customer_table!$B$2:$B$4947)</f>
        <v>Enterprise</v>
      </c>
      <c r="S4029" s="4" t="b">
        <f t="shared" si="310"/>
        <v>1</v>
      </c>
      <c r="T4029" s="6" t="b">
        <f t="shared" si="311"/>
        <v>1</v>
      </c>
      <c r="U4029" cm="1">
        <f t="array" ref="U4029">INDEX(hdd_products!$H$2:$H$21,MATCH(1,(hdd_products!$A$2:$A$21=hdd_orders!B4029)*(hdd_products!$H$2:$H$21=hdd_orders!F4029),0))</f>
        <v>307.20999999999998</v>
      </c>
      <c r="V4029" s="6" t="b">
        <f t="shared" si="312"/>
        <v>1</v>
      </c>
      <c r="W4029" s="4">
        <f t="shared" si="313"/>
        <v>307.20999999999998</v>
      </c>
      <c r="X4029" s="6" t="b">
        <f t="shared" si="314"/>
        <v>1</v>
      </c>
      <c r="AD4029" s="52"/>
    </row>
    <row r="4030" spans="1:30" x14ac:dyDescent="0.45">
      <c r="A4030" s="4">
        <v>4028</v>
      </c>
      <c r="B4030">
        <v>1009</v>
      </c>
      <c r="C4030">
        <v>53338</v>
      </c>
      <c r="D4030" t="str">
        <f>_xlfn.XLOOKUP(C4030,customer_table!$A$2:$A$4869,customer_table!$B$2:$B$4869)</f>
        <v>Enterprise</v>
      </c>
      <c r="E4030">
        <v>1</v>
      </c>
      <c r="F4030">
        <v>185.76</v>
      </c>
      <c r="G4030">
        <v>185.76</v>
      </c>
      <c r="H4030">
        <v>0</v>
      </c>
      <c r="I4030">
        <v>7.79</v>
      </c>
      <c r="J4030" s="5">
        <v>45490</v>
      </c>
      <c r="K4030" s="5">
        <v>45495</v>
      </c>
      <c r="L4030" t="s">
        <v>4883</v>
      </c>
      <c r="M4030" t="s">
        <v>4896</v>
      </c>
      <c r="N4030" t="s">
        <v>4901</v>
      </c>
      <c r="O4030" t="s">
        <v>4880</v>
      </c>
      <c r="P4030" t="s">
        <v>4884</v>
      </c>
      <c r="Q4030" s="4">
        <f>_xlfn.XLOOKUP(C4030,customer_table!$A$2:$A$4947,customer_table!$A$2:$A$4947)</f>
        <v>53338</v>
      </c>
      <c r="R4030" t="str">
        <f>_xlfn.XLOOKUP(D4030,customer_table!$B$2:$B$4947,customer_table!$B$2:$B$4947)</f>
        <v>Enterprise</v>
      </c>
      <c r="S4030" s="4" t="b">
        <f t="shared" si="310"/>
        <v>1</v>
      </c>
      <c r="T4030" s="6" t="b">
        <f t="shared" si="311"/>
        <v>1</v>
      </c>
      <c r="U4030" cm="1">
        <f t="array" ref="U4030">INDEX(hdd_products!$H$2:$H$21,MATCH(1,(hdd_products!$A$2:$A$21=hdd_orders!B4030)*(hdd_products!$H$2:$H$21=hdd_orders!F4030),0))</f>
        <v>185.76</v>
      </c>
      <c r="V4030" s="6" t="b">
        <f t="shared" si="312"/>
        <v>1</v>
      </c>
      <c r="W4030" s="4">
        <f t="shared" si="313"/>
        <v>185.76</v>
      </c>
      <c r="X4030" s="6" t="b">
        <f t="shared" si="314"/>
        <v>1</v>
      </c>
      <c r="AD4030" s="52"/>
    </row>
    <row r="4031" spans="1:30" x14ac:dyDescent="0.45">
      <c r="A4031" s="4">
        <v>4029</v>
      </c>
      <c r="B4031">
        <v>1014</v>
      </c>
      <c r="C4031">
        <v>11096</v>
      </c>
      <c r="D4031" t="str">
        <f>_xlfn.XLOOKUP(C4031,customer_table!$A$2:$A$4869,customer_table!$B$2:$B$4869)</f>
        <v>Small Business</v>
      </c>
      <c r="E4031">
        <v>2</v>
      </c>
      <c r="F4031">
        <v>686.52</v>
      </c>
      <c r="G4031">
        <v>1373.04</v>
      </c>
      <c r="H4031">
        <v>0</v>
      </c>
      <c r="I4031">
        <v>13.71</v>
      </c>
      <c r="J4031" s="5">
        <v>45494</v>
      </c>
      <c r="K4031" s="5">
        <v>45498</v>
      </c>
      <c r="L4031" t="s">
        <v>4895</v>
      </c>
      <c r="M4031" t="s">
        <v>4877</v>
      </c>
      <c r="N4031" t="s">
        <v>4876</v>
      </c>
      <c r="O4031" t="s">
        <v>4880</v>
      </c>
      <c r="P4031" t="s">
        <v>4874</v>
      </c>
      <c r="Q4031" s="4">
        <f>_xlfn.XLOOKUP(C4031,customer_table!$A$2:$A$4947,customer_table!$A$2:$A$4947)</f>
        <v>11096</v>
      </c>
      <c r="R4031" t="str">
        <f>_xlfn.XLOOKUP(D4031,customer_table!$B$2:$B$4947,customer_table!$B$2:$B$4947)</f>
        <v>Small Business</v>
      </c>
      <c r="S4031" s="4" t="b">
        <f t="shared" si="310"/>
        <v>1</v>
      </c>
      <c r="T4031" s="6" t="b">
        <f t="shared" si="311"/>
        <v>1</v>
      </c>
      <c r="U4031" cm="1">
        <f t="array" ref="U4031">INDEX(hdd_products!$H$2:$H$21,MATCH(1,(hdd_products!$A$2:$A$21=hdd_orders!B4031)*(hdd_products!$H$2:$H$21=hdd_orders!F4031),0))</f>
        <v>686.52</v>
      </c>
      <c r="V4031" s="6" t="b">
        <f t="shared" si="312"/>
        <v>1</v>
      </c>
      <c r="W4031" s="4">
        <f t="shared" si="313"/>
        <v>1373.04</v>
      </c>
      <c r="X4031" s="6" t="b">
        <f t="shared" si="314"/>
        <v>1</v>
      </c>
      <c r="AD4031" s="52"/>
    </row>
    <row r="4032" spans="1:30" x14ac:dyDescent="0.45">
      <c r="A4032" s="4">
        <v>4030</v>
      </c>
      <c r="B4032">
        <v>1006</v>
      </c>
      <c r="C4032">
        <v>93006</v>
      </c>
      <c r="D4032" t="str">
        <f>_xlfn.XLOOKUP(C4032,customer_table!$A$2:$A$4869,customer_table!$B$2:$B$4869)</f>
        <v>Consumer</v>
      </c>
      <c r="E4032">
        <v>3</v>
      </c>
      <c r="F4032">
        <v>307.20999999999998</v>
      </c>
      <c r="G4032">
        <v>921.63</v>
      </c>
      <c r="H4032">
        <v>0</v>
      </c>
      <c r="I4032">
        <v>7.17</v>
      </c>
      <c r="J4032" s="5">
        <v>45563</v>
      </c>
      <c r="K4032" s="5">
        <v>45569</v>
      </c>
      <c r="L4032" t="s">
        <v>4883</v>
      </c>
      <c r="M4032" t="s">
        <v>4896</v>
      </c>
      <c r="N4032" t="s">
        <v>4876</v>
      </c>
      <c r="O4032" t="s">
        <v>4880</v>
      </c>
      <c r="P4032" t="s">
        <v>4888</v>
      </c>
      <c r="Q4032" s="4">
        <f>_xlfn.XLOOKUP(C4032,customer_table!$A$2:$A$4947,customer_table!$A$2:$A$4947)</f>
        <v>93006</v>
      </c>
      <c r="R4032" t="str">
        <f>_xlfn.XLOOKUP(D4032,customer_table!$B$2:$B$4947,customer_table!$B$2:$B$4947)</f>
        <v>Consumer</v>
      </c>
      <c r="S4032" s="4" t="b">
        <f t="shared" si="310"/>
        <v>1</v>
      </c>
      <c r="T4032" s="6" t="b">
        <f t="shared" si="311"/>
        <v>1</v>
      </c>
      <c r="U4032" cm="1">
        <f t="array" ref="U4032">INDEX(hdd_products!$H$2:$H$21,MATCH(1,(hdd_products!$A$2:$A$21=hdd_orders!B4032)*(hdd_products!$H$2:$H$21=hdd_orders!F4032),0))</f>
        <v>307.20999999999998</v>
      </c>
      <c r="V4032" s="6" t="b">
        <f t="shared" si="312"/>
        <v>1</v>
      </c>
      <c r="W4032" s="4">
        <f t="shared" si="313"/>
        <v>921.62999999999988</v>
      </c>
      <c r="X4032" s="6" t="b">
        <f t="shared" si="314"/>
        <v>1</v>
      </c>
      <c r="AD4032" s="52"/>
    </row>
    <row r="4033" spans="1:30" x14ac:dyDescent="0.45">
      <c r="A4033" s="4">
        <v>4031</v>
      </c>
      <c r="B4033">
        <v>1003</v>
      </c>
      <c r="C4033">
        <v>11435</v>
      </c>
      <c r="D4033" t="str">
        <f>_xlfn.XLOOKUP(C4033,customer_table!$A$2:$A$4869,customer_table!$B$2:$B$4869)</f>
        <v>Small Business</v>
      </c>
      <c r="E4033">
        <v>1</v>
      </c>
      <c r="F4033">
        <v>95.08</v>
      </c>
      <c r="G4033">
        <v>95.08</v>
      </c>
      <c r="H4033">
        <v>0</v>
      </c>
      <c r="I4033">
        <v>10.75</v>
      </c>
      <c r="J4033" s="5">
        <v>45611</v>
      </c>
      <c r="K4033" s="5">
        <v>45616</v>
      </c>
      <c r="L4033" t="s">
        <v>4897</v>
      </c>
      <c r="M4033" t="s">
        <v>4877</v>
      </c>
      <c r="N4033" t="s">
        <v>4903</v>
      </c>
      <c r="O4033" t="s">
        <v>4880</v>
      </c>
      <c r="P4033" t="s">
        <v>4886</v>
      </c>
      <c r="Q4033" s="4">
        <f>_xlfn.XLOOKUP(C4033,customer_table!$A$2:$A$4947,customer_table!$A$2:$A$4947)</f>
        <v>11435</v>
      </c>
      <c r="R4033" t="str">
        <f>_xlfn.XLOOKUP(D4033,customer_table!$B$2:$B$4947,customer_table!$B$2:$B$4947)</f>
        <v>Small Business</v>
      </c>
      <c r="S4033" s="4" t="b">
        <f t="shared" si="310"/>
        <v>1</v>
      </c>
      <c r="T4033" s="6" t="b">
        <f t="shared" si="311"/>
        <v>1</v>
      </c>
      <c r="U4033" cm="1">
        <f t="array" ref="U4033">INDEX(hdd_products!$H$2:$H$21,MATCH(1,(hdd_products!$A$2:$A$21=hdd_orders!B4033)*(hdd_products!$H$2:$H$21=hdd_orders!F4033),0))</f>
        <v>95.08</v>
      </c>
      <c r="V4033" s="6" t="b">
        <f t="shared" si="312"/>
        <v>1</v>
      </c>
      <c r="W4033" s="4">
        <f t="shared" si="313"/>
        <v>95.08</v>
      </c>
      <c r="X4033" s="6" t="b">
        <f t="shared" si="314"/>
        <v>1</v>
      </c>
      <c r="AD4033" s="52"/>
    </row>
    <row r="4034" spans="1:30" x14ac:dyDescent="0.45">
      <c r="A4034" s="4">
        <v>4032</v>
      </c>
      <c r="B4034">
        <v>1001</v>
      </c>
      <c r="C4034">
        <v>41097</v>
      </c>
      <c r="D4034" t="str">
        <f>_xlfn.XLOOKUP(C4034,customer_table!$A$2:$A$4869,customer_table!$B$2:$B$4869)</f>
        <v>Small Business</v>
      </c>
      <c r="E4034">
        <v>2</v>
      </c>
      <c r="F4034">
        <v>129.16999999999999</v>
      </c>
      <c r="G4034">
        <v>258.33999999999997</v>
      </c>
      <c r="H4034">
        <v>0</v>
      </c>
      <c r="I4034">
        <v>16.22</v>
      </c>
      <c r="J4034" s="5">
        <v>45352</v>
      </c>
      <c r="K4034" s="5">
        <v>45354</v>
      </c>
      <c r="L4034" t="s">
        <v>4889</v>
      </c>
      <c r="M4034" t="s">
        <v>4877</v>
      </c>
      <c r="N4034" t="s">
        <v>4876</v>
      </c>
      <c r="O4034" t="s">
        <v>4875</v>
      </c>
      <c r="P4034" t="s">
        <v>4879</v>
      </c>
      <c r="Q4034" s="4">
        <f>_xlfn.XLOOKUP(C4034,customer_table!$A$2:$A$4947,customer_table!$A$2:$A$4947)</f>
        <v>41097</v>
      </c>
      <c r="R4034" t="str">
        <f>_xlfn.XLOOKUP(D4034,customer_table!$B$2:$B$4947,customer_table!$B$2:$B$4947)</f>
        <v>Small Business</v>
      </c>
      <c r="S4034" s="4" t="b">
        <f t="shared" si="310"/>
        <v>1</v>
      </c>
      <c r="T4034" s="6" t="b">
        <f t="shared" si="311"/>
        <v>1</v>
      </c>
      <c r="U4034" cm="1">
        <f t="array" ref="U4034">INDEX(hdd_products!$H$2:$H$21,MATCH(1,(hdd_products!$A$2:$A$21=hdd_orders!B4034)*(hdd_products!$H$2:$H$21=hdd_orders!F4034),0))</f>
        <v>129.16999999999999</v>
      </c>
      <c r="V4034" s="6" t="b">
        <f t="shared" si="312"/>
        <v>1</v>
      </c>
      <c r="W4034" s="4">
        <f t="shared" si="313"/>
        <v>258.33999999999997</v>
      </c>
      <c r="X4034" s="6" t="b">
        <f t="shared" si="314"/>
        <v>1</v>
      </c>
      <c r="AD4034" s="52"/>
    </row>
    <row r="4035" spans="1:30" x14ac:dyDescent="0.45">
      <c r="A4035" s="4">
        <v>4033</v>
      </c>
      <c r="B4035">
        <v>1004</v>
      </c>
      <c r="C4035">
        <v>54429</v>
      </c>
      <c r="D4035" t="str">
        <f>_xlfn.XLOOKUP(C4035,customer_table!$A$2:$A$4869,customer_table!$B$2:$B$4869)</f>
        <v>Enterprise</v>
      </c>
      <c r="E4035">
        <v>1</v>
      </c>
      <c r="F4035">
        <v>170.85</v>
      </c>
      <c r="G4035">
        <v>170.85</v>
      </c>
      <c r="H4035">
        <v>0</v>
      </c>
      <c r="I4035">
        <v>8.2100000000000009</v>
      </c>
      <c r="J4035" s="5">
        <v>45361</v>
      </c>
      <c r="K4035" s="5">
        <v>45362</v>
      </c>
      <c r="L4035" t="s">
        <v>4883</v>
      </c>
      <c r="M4035" t="s">
        <v>4877</v>
      </c>
      <c r="N4035" t="s">
        <v>4876</v>
      </c>
      <c r="O4035" t="s">
        <v>4894</v>
      </c>
      <c r="P4035" t="s">
        <v>4886</v>
      </c>
      <c r="Q4035" s="4">
        <f>_xlfn.XLOOKUP(C4035,customer_table!$A$2:$A$4947,customer_table!$A$2:$A$4947)</f>
        <v>54429</v>
      </c>
      <c r="R4035" t="str">
        <f>_xlfn.XLOOKUP(D4035,customer_table!$B$2:$B$4947,customer_table!$B$2:$B$4947)</f>
        <v>Enterprise</v>
      </c>
      <c r="S4035" s="4" t="b">
        <f t="shared" si="310"/>
        <v>1</v>
      </c>
      <c r="T4035" s="6" t="b">
        <f t="shared" si="311"/>
        <v>1</v>
      </c>
      <c r="U4035" cm="1">
        <f t="array" ref="U4035">INDEX(hdd_products!$H$2:$H$21,MATCH(1,(hdd_products!$A$2:$A$21=hdd_orders!B4035)*(hdd_products!$H$2:$H$21=hdd_orders!F4035),0))</f>
        <v>170.85</v>
      </c>
      <c r="V4035" s="6" t="b">
        <f t="shared" si="312"/>
        <v>1</v>
      </c>
      <c r="W4035" s="4">
        <f t="shared" si="313"/>
        <v>170.85</v>
      </c>
      <c r="X4035" s="6" t="b">
        <f t="shared" si="314"/>
        <v>1</v>
      </c>
      <c r="AD4035" s="52"/>
    </row>
    <row r="4036" spans="1:30" x14ac:dyDescent="0.45">
      <c r="A4036" s="4">
        <v>4034</v>
      </c>
      <c r="B4036">
        <v>1001</v>
      </c>
      <c r="C4036">
        <v>71274</v>
      </c>
      <c r="D4036" t="str">
        <f>_xlfn.XLOOKUP(C4036,customer_table!$A$2:$A$4869,customer_table!$B$2:$B$4869)</f>
        <v>Consumer</v>
      </c>
      <c r="E4036">
        <v>1</v>
      </c>
      <c r="F4036">
        <v>129.16999999999999</v>
      </c>
      <c r="G4036">
        <v>129.16999999999999</v>
      </c>
      <c r="H4036">
        <v>0</v>
      </c>
      <c r="I4036">
        <v>17.47</v>
      </c>
      <c r="J4036" s="5">
        <v>45527</v>
      </c>
      <c r="K4036" s="5">
        <v>45534</v>
      </c>
      <c r="L4036" t="s">
        <v>4878</v>
      </c>
      <c r="M4036" t="s">
        <v>4896</v>
      </c>
      <c r="N4036" t="s">
        <v>4876</v>
      </c>
      <c r="O4036" t="s">
        <v>4875</v>
      </c>
      <c r="P4036" t="s">
        <v>4879</v>
      </c>
      <c r="Q4036" s="4">
        <f>_xlfn.XLOOKUP(C4036,customer_table!$A$2:$A$4947,customer_table!$A$2:$A$4947)</f>
        <v>71274</v>
      </c>
      <c r="R4036" t="str">
        <f>_xlfn.XLOOKUP(D4036,customer_table!$B$2:$B$4947,customer_table!$B$2:$B$4947)</f>
        <v>Consumer</v>
      </c>
      <c r="S4036" s="4" t="b">
        <f t="shared" ref="S4036:S4099" si="315">Q4036=C4036</f>
        <v>1</v>
      </c>
      <c r="T4036" s="6" t="b">
        <f t="shared" ref="T4036:T4099" si="316">R4036=D4036</f>
        <v>1</v>
      </c>
      <c r="U4036" cm="1">
        <f t="array" ref="U4036">INDEX(hdd_products!$H$2:$H$21,MATCH(1,(hdd_products!$A$2:$A$21=hdd_orders!B4036)*(hdd_products!$H$2:$H$21=hdd_orders!F4036),0))</f>
        <v>129.16999999999999</v>
      </c>
      <c r="V4036" s="6" t="b">
        <f t="shared" ref="V4036:V4099" si="317">U4036=F4036</f>
        <v>1</v>
      </c>
      <c r="W4036" s="4">
        <f t="shared" ref="W4036:W4099" si="318">F4036*E4036</f>
        <v>129.16999999999999</v>
      </c>
      <c r="X4036" s="6" t="b">
        <f t="shared" ref="X4036:X4099" si="319">G4036=W4036</f>
        <v>1</v>
      </c>
      <c r="AD4036" s="52"/>
    </row>
    <row r="4037" spans="1:30" x14ac:dyDescent="0.45">
      <c r="A4037" s="4">
        <v>4035</v>
      </c>
      <c r="B4037">
        <v>1005</v>
      </c>
      <c r="C4037">
        <v>34467</v>
      </c>
      <c r="D4037" t="str">
        <f>_xlfn.XLOOKUP(C4037,customer_table!$A$2:$A$4869,customer_table!$B$2:$B$4869)</f>
        <v>Small Business</v>
      </c>
      <c r="E4037">
        <v>2</v>
      </c>
      <c r="F4037">
        <v>204.55</v>
      </c>
      <c r="G4037">
        <v>409.1</v>
      </c>
      <c r="H4037">
        <v>0</v>
      </c>
      <c r="I4037">
        <v>18.59</v>
      </c>
      <c r="J4037" s="5">
        <v>45349</v>
      </c>
      <c r="K4037" s="5">
        <v>45354</v>
      </c>
      <c r="L4037" t="s">
        <v>4889</v>
      </c>
      <c r="M4037" t="s">
        <v>4881</v>
      </c>
      <c r="N4037" t="s">
        <v>4876</v>
      </c>
      <c r="O4037" t="s">
        <v>4880</v>
      </c>
      <c r="P4037" t="s">
        <v>4888</v>
      </c>
      <c r="Q4037" s="4">
        <f>_xlfn.XLOOKUP(C4037,customer_table!$A$2:$A$4947,customer_table!$A$2:$A$4947)</f>
        <v>34467</v>
      </c>
      <c r="R4037" t="str">
        <f>_xlfn.XLOOKUP(D4037,customer_table!$B$2:$B$4947,customer_table!$B$2:$B$4947)</f>
        <v>Small Business</v>
      </c>
      <c r="S4037" s="4" t="b">
        <f t="shared" si="315"/>
        <v>1</v>
      </c>
      <c r="T4037" s="6" t="b">
        <f t="shared" si="316"/>
        <v>1</v>
      </c>
      <c r="U4037" cm="1">
        <f t="array" ref="U4037">INDEX(hdd_products!$H$2:$H$21,MATCH(1,(hdd_products!$A$2:$A$21=hdd_orders!B4037)*(hdd_products!$H$2:$H$21=hdd_orders!F4037),0))</f>
        <v>204.55</v>
      </c>
      <c r="V4037" s="6" t="b">
        <f t="shared" si="317"/>
        <v>1</v>
      </c>
      <c r="W4037" s="4">
        <f t="shared" si="318"/>
        <v>409.1</v>
      </c>
      <c r="X4037" s="6" t="b">
        <f t="shared" si="319"/>
        <v>1</v>
      </c>
      <c r="AD4037" s="52"/>
    </row>
    <row r="4038" spans="1:30" x14ac:dyDescent="0.45">
      <c r="A4038" s="4">
        <v>4036</v>
      </c>
      <c r="B4038">
        <v>1005</v>
      </c>
      <c r="C4038">
        <v>70747</v>
      </c>
      <c r="D4038" t="str">
        <f>_xlfn.XLOOKUP(C4038,customer_table!$A$2:$A$4869,customer_table!$B$2:$B$4869)</f>
        <v>Consumer</v>
      </c>
      <c r="E4038">
        <v>1</v>
      </c>
      <c r="F4038">
        <v>204.55</v>
      </c>
      <c r="G4038">
        <v>204.55</v>
      </c>
      <c r="H4038">
        <v>0</v>
      </c>
      <c r="I4038">
        <v>7.08</v>
      </c>
      <c r="J4038" s="5">
        <v>45565</v>
      </c>
      <c r="K4038" s="5">
        <v>45569</v>
      </c>
      <c r="L4038" t="s">
        <v>4883</v>
      </c>
      <c r="M4038" t="s">
        <v>4896</v>
      </c>
      <c r="N4038" t="s">
        <v>4876</v>
      </c>
      <c r="O4038" t="s">
        <v>4875</v>
      </c>
      <c r="P4038" t="s">
        <v>4874</v>
      </c>
      <c r="Q4038" s="4">
        <f>_xlfn.XLOOKUP(C4038,customer_table!$A$2:$A$4947,customer_table!$A$2:$A$4947)</f>
        <v>70747</v>
      </c>
      <c r="R4038" t="str">
        <f>_xlfn.XLOOKUP(D4038,customer_table!$B$2:$B$4947,customer_table!$B$2:$B$4947)</f>
        <v>Consumer</v>
      </c>
      <c r="S4038" s="4" t="b">
        <f t="shared" si="315"/>
        <v>1</v>
      </c>
      <c r="T4038" s="6" t="b">
        <f t="shared" si="316"/>
        <v>1</v>
      </c>
      <c r="U4038" cm="1">
        <f t="array" ref="U4038">INDEX(hdd_products!$H$2:$H$21,MATCH(1,(hdd_products!$A$2:$A$21=hdd_orders!B4038)*(hdd_products!$H$2:$H$21=hdd_orders!F4038),0))</f>
        <v>204.55</v>
      </c>
      <c r="V4038" s="6" t="b">
        <f t="shared" si="317"/>
        <v>1</v>
      </c>
      <c r="W4038" s="4">
        <f t="shared" si="318"/>
        <v>204.55</v>
      </c>
      <c r="X4038" s="6" t="b">
        <f t="shared" si="319"/>
        <v>1</v>
      </c>
      <c r="AD4038" s="52"/>
    </row>
    <row r="4039" spans="1:30" x14ac:dyDescent="0.45">
      <c r="A4039" s="4">
        <v>4037</v>
      </c>
      <c r="B4039">
        <v>1006</v>
      </c>
      <c r="C4039">
        <v>45829</v>
      </c>
      <c r="D4039" t="str">
        <f>_xlfn.XLOOKUP(C4039,customer_table!$A$2:$A$4869,customer_table!$B$2:$B$4869)</f>
        <v>Enterprise</v>
      </c>
      <c r="E4039">
        <v>5</v>
      </c>
      <c r="F4039">
        <v>307.20999999999998</v>
      </c>
      <c r="G4039">
        <v>1536.05</v>
      </c>
      <c r="H4039">
        <v>0</v>
      </c>
      <c r="I4039">
        <v>14.76</v>
      </c>
      <c r="J4039" s="5">
        <v>45630</v>
      </c>
      <c r="K4039" s="5">
        <v>45633</v>
      </c>
      <c r="L4039" t="s">
        <v>4890</v>
      </c>
      <c r="M4039" t="s">
        <v>4898</v>
      </c>
      <c r="N4039" t="s">
        <v>4892</v>
      </c>
      <c r="O4039" t="s">
        <v>4875</v>
      </c>
      <c r="P4039" t="s">
        <v>4879</v>
      </c>
      <c r="Q4039" s="4">
        <f>_xlfn.XLOOKUP(C4039,customer_table!$A$2:$A$4947,customer_table!$A$2:$A$4947)</f>
        <v>45829</v>
      </c>
      <c r="R4039" t="str">
        <f>_xlfn.XLOOKUP(D4039,customer_table!$B$2:$B$4947,customer_table!$B$2:$B$4947)</f>
        <v>Enterprise</v>
      </c>
      <c r="S4039" s="4" t="b">
        <f t="shared" si="315"/>
        <v>1</v>
      </c>
      <c r="T4039" s="6" t="b">
        <f t="shared" si="316"/>
        <v>1</v>
      </c>
      <c r="U4039" cm="1">
        <f t="array" ref="U4039">INDEX(hdd_products!$H$2:$H$21,MATCH(1,(hdd_products!$A$2:$A$21=hdd_orders!B4039)*(hdd_products!$H$2:$H$21=hdd_orders!F4039),0))</f>
        <v>307.20999999999998</v>
      </c>
      <c r="V4039" s="6" t="b">
        <f t="shared" si="317"/>
        <v>1</v>
      </c>
      <c r="W4039" s="4">
        <f t="shared" si="318"/>
        <v>1536.05</v>
      </c>
      <c r="X4039" s="6" t="b">
        <f t="shared" si="319"/>
        <v>1</v>
      </c>
      <c r="AD4039" s="52"/>
    </row>
    <row r="4040" spans="1:30" x14ac:dyDescent="0.45">
      <c r="A4040" s="4">
        <v>4038</v>
      </c>
      <c r="B4040">
        <v>1003</v>
      </c>
      <c r="C4040">
        <v>82985</v>
      </c>
      <c r="D4040" t="str">
        <f>_xlfn.XLOOKUP(C4040,customer_table!$A$2:$A$4869,customer_table!$B$2:$B$4869)</f>
        <v>Consumer</v>
      </c>
      <c r="E4040">
        <v>1</v>
      </c>
      <c r="F4040">
        <v>95.08</v>
      </c>
      <c r="G4040">
        <v>95.08</v>
      </c>
      <c r="H4040">
        <v>0</v>
      </c>
      <c r="I4040">
        <v>17.13</v>
      </c>
      <c r="J4040" s="5">
        <v>45314</v>
      </c>
      <c r="K4040" s="5">
        <v>45317</v>
      </c>
      <c r="L4040" t="s">
        <v>4889</v>
      </c>
      <c r="M4040" t="s">
        <v>4877</v>
      </c>
      <c r="N4040" t="s">
        <v>4876</v>
      </c>
      <c r="O4040" t="s">
        <v>4880</v>
      </c>
      <c r="P4040" t="s">
        <v>4891</v>
      </c>
      <c r="Q4040" s="4">
        <f>_xlfn.XLOOKUP(C4040,customer_table!$A$2:$A$4947,customer_table!$A$2:$A$4947)</f>
        <v>82985</v>
      </c>
      <c r="R4040" t="str">
        <f>_xlfn.XLOOKUP(D4040,customer_table!$B$2:$B$4947,customer_table!$B$2:$B$4947)</f>
        <v>Consumer</v>
      </c>
      <c r="S4040" s="4" t="b">
        <f t="shared" si="315"/>
        <v>1</v>
      </c>
      <c r="T4040" s="6" t="b">
        <f t="shared" si="316"/>
        <v>1</v>
      </c>
      <c r="U4040" cm="1">
        <f t="array" ref="U4040">INDEX(hdd_products!$H$2:$H$21,MATCH(1,(hdd_products!$A$2:$A$21=hdd_orders!B4040)*(hdd_products!$H$2:$H$21=hdd_orders!F4040),0))</f>
        <v>95.08</v>
      </c>
      <c r="V4040" s="6" t="b">
        <f t="shared" si="317"/>
        <v>1</v>
      </c>
      <c r="W4040" s="4">
        <f t="shared" si="318"/>
        <v>95.08</v>
      </c>
      <c r="X4040" s="6" t="b">
        <f t="shared" si="319"/>
        <v>1</v>
      </c>
      <c r="AD4040" s="52"/>
    </row>
    <row r="4041" spans="1:30" x14ac:dyDescent="0.45">
      <c r="A4041" s="4">
        <v>4039</v>
      </c>
      <c r="B4041">
        <v>1003</v>
      </c>
      <c r="C4041">
        <v>26299</v>
      </c>
      <c r="D4041" t="str">
        <f>_xlfn.XLOOKUP(C4041,customer_table!$A$2:$A$4869,customer_table!$B$2:$B$4869)</f>
        <v>Enterprise</v>
      </c>
      <c r="E4041">
        <v>1</v>
      </c>
      <c r="F4041">
        <v>95.08</v>
      </c>
      <c r="G4041">
        <v>95.08</v>
      </c>
      <c r="H4041">
        <v>0</v>
      </c>
      <c r="I4041">
        <v>10.53</v>
      </c>
      <c r="J4041" s="5">
        <v>45460</v>
      </c>
      <c r="K4041" s="5">
        <v>45462</v>
      </c>
      <c r="L4041" t="s">
        <v>4897</v>
      </c>
      <c r="M4041" t="s">
        <v>4881</v>
      </c>
      <c r="N4041" t="s">
        <v>4876</v>
      </c>
      <c r="O4041" t="s">
        <v>4880</v>
      </c>
      <c r="P4041" t="s">
        <v>4891</v>
      </c>
      <c r="Q4041" s="4">
        <f>_xlfn.XLOOKUP(C4041,customer_table!$A$2:$A$4947,customer_table!$A$2:$A$4947)</f>
        <v>26299</v>
      </c>
      <c r="R4041" t="str">
        <f>_xlfn.XLOOKUP(D4041,customer_table!$B$2:$B$4947,customer_table!$B$2:$B$4947)</f>
        <v>Enterprise</v>
      </c>
      <c r="S4041" s="4" t="b">
        <f t="shared" si="315"/>
        <v>1</v>
      </c>
      <c r="T4041" s="6" t="b">
        <f t="shared" si="316"/>
        <v>1</v>
      </c>
      <c r="U4041" cm="1">
        <f t="array" ref="U4041">INDEX(hdd_products!$H$2:$H$21,MATCH(1,(hdd_products!$A$2:$A$21=hdd_orders!B4041)*(hdd_products!$H$2:$H$21=hdd_orders!F4041),0))</f>
        <v>95.08</v>
      </c>
      <c r="V4041" s="6" t="b">
        <f t="shared" si="317"/>
        <v>1</v>
      </c>
      <c r="W4041" s="4">
        <f t="shared" si="318"/>
        <v>95.08</v>
      </c>
      <c r="X4041" s="6" t="b">
        <f t="shared" si="319"/>
        <v>1</v>
      </c>
      <c r="AD4041" s="52"/>
    </row>
    <row r="4042" spans="1:30" x14ac:dyDescent="0.45">
      <c r="A4042" s="4">
        <v>4040</v>
      </c>
      <c r="B4042">
        <v>1004</v>
      </c>
      <c r="C4042">
        <v>61024</v>
      </c>
      <c r="D4042" t="str">
        <f>_xlfn.XLOOKUP(C4042,customer_table!$A$2:$A$4869,customer_table!$B$2:$B$4869)</f>
        <v>Small Business</v>
      </c>
      <c r="E4042">
        <v>1</v>
      </c>
      <c r="F4042">
        <v>170.85</v>
      </c>
      <c r="G4042">
        <v>170.85</v>
      </c>
      <c r="H4042">
        <v>0</v>
      </c>
      <c r="I4042">
        <v>8.09</v>
      </c>
      <c r="J4042" s="5">
        <v>45353</v>
      </c>
      <c r="K4042" s="5">
        <v>45359</v>
      </c>
      <c r="L4042" t="s">
        <v>4883</v>
      </c>
      <c r="M4042" t="s">
        <v>4896</v>
      </c>
      <c r="N4042" t="s">
        <v>4876</v>
      </c>
      <c r="O4042" t="s">
        <v>4875</v>
      </c>
      <c r="P4042" t="s">
        <v>4874</v>
      </c>
      <c r="Q4042" s="4">
        <f>_xlfn.XLOOKUP(C4042,customer_table!$A$2:$A$4947,customer_table!$A$2:$A$4947)</f>
        <v>61024</v>
      </c>
      <c r="R4042" t="str">
        <f>_xlfn.XLOOKUP(D4042,customer_table!$B$2:$B$4947,customer_table!$B$2:$B$4947)</f>
        <v>Small Business</v>
      </c>
      <c r="S4042" s="4" t="b">
        <f t="shared" si="315"/>
        <v>1</v>
      </c>
      <c r="T4042" s="6" t="b">
        <f t="shared" si="316"/>
        <v>1</v>
      </c>
      <c r="U4042" cm="1">
        <f t="array" ref="U4042">INDEX(hdd_products!$H$2:$H$21,MATCH(1,(hdd_products!$A$2:$A$21=hdd_orders!B4042)*(hdd_products!$H$2:$H$21=hdd_orders!F4042),0))</f>
        <v>170.85</v>
      </c>
      <c r="V4042" s="6" t="b">
        <f t="shared" si="317"/>
        <v>1</v>
      </c>
      <c r="W4042" s="4">
        <f t="shared" si="318"/>
        <v>170.85</v>
      </c>
      <c r="X4042" s="6" t="b">
        <f t="shared" si="319"/>
        <v>1</v>
      </c>
      <c r="AD4042" s="52"/>
    </row>
    <row r="4043" spans="1:30" x14ac:dyDescent="0.45">
      <c r="A4043" s="4">
        <v>4041</v>
      </c>
      <c r="B4043">
        <v>1004</v>
      </c>
      <c r="C4043">
        <v>47092</v>
      </c>
      <c r="D4043" t="str">
        <f>_xlfn.XLOOKUP(C4043,customer_table!$A$2:$A$4869,customer_table!$B$2:$B$4869)</f>
        <v>Enterprise</v>
      </c>
      <c r="E4043">
        <v>1</v>
      </c>
      <c r="F4043">
        <v>170.85</v>
      </c>
      <c r="G4043">
        <v>170.85</v>
      </c>
      <c r="H4043">
        <v>0</v>
      </c>
      <c r="I4043">
        <v>19.54</v>
      </c>
      <c r="J4043" s="5">
        <v>45400</v>
      </c>
      <c r="K4043" s="5">
        <v>45403</v>
      </c>
      <c r="L4043" t="s">
        <v>4887</v>
      </c>
      <c r="M4043" t="s">
        <v>4877</v>
      </c>
      <c r="N4043" t="s">
        <v>4876</v>
      </c>
      <c r="O4043" t="s">
        <v>4880</v>
      </c>
      <c r="P4043" t="s">
        <v>4874</v>
      </c>
      <c r="Q4043" s="4">
        <f>_xlfn.XLOOKUP(C4043,customer_table!$A$2:$A$4947,customer_table!$A$2:$A$4947)</f>
        <v>47092</v>
      </c>
      <c r="R4043" t="str">
        <f>_xlfn.XLOOKUP(D4043,customer_table!$B$2:$B$4947,customer_table!$B$2:$B$4947)</f>
        <v>Enterprise</v>
      </c>
      <c r="S4043" s="4" t="b">
        <f t="shared" si="315"/>
        <v>1</v>
      </c>
      <c r="T4043" s="6" t="b">
        <f t="shared" si="316"/>
        <v>1</v>
      </c>
      <c r="U4043" cm="1">
        <f t="array" ref="U4043">INDEX(hdd_products!$H$2:$H$21,MATCH(1,(hdd_products!$A$2:$A$21=hdd_orders!B4043)*(hdd_products!$H$2:$H$21=hdd_orders!F4043),0))</f>
        <v>170.85</v>
      </c>
      <c r="V4043" s="6" t="b">
        <f t="shared" si="317"/>
        <v>1</v>
      </c>
      <c r="W4043" s="4">
        <f t="shared" si="318"/>
        <v>170.85</v>
      </c>
      <c r="X4043" s="6" t="b">
        <f t="shared" si="319"/>
        <v>1</v>
      </c>
      <c r="AD4043" s="52"/>
    </row>
    <row r="4044" spans="1:30" x14ac:dyDescent="0.45">
      <c r="A4044" s="4">
        <v>4042</v>
      </c>
      <c r="B4044">
        <v>1005</v>
      </c>
      <c r="C4044">
        <v>99892</v>
      </c>
      <c r="D4044" t="str">
        <f>_xlfn.XLOOKUP(C4044,customer_table!$A$2:$A$4869,customer_table!$B$2:$B$4869)</f>
        <v>Small Business</v>
      </c>
      <c r="E4044">
        <v>2</v>
      </c>
      <c r="F4044">
        <v>204.55</v>
      </c>
      <c r="G4044">
        <v>409.1</v>
      </c>
      <c r="H4044">
        <v>0</v>
      </c>
      <c r="I4044">
        <v>13.49</v>
      </c>
      <c r="J4044" s="5">
        <v>45372</v>
      </c>
      <c r="K4044" s="5">
        <v>45379</v>
      </c>
      <c r="L4044" t="s">
        <v>4895</v>
      </c>
      <c r="M4044" t="s">
        <v>4877</v>
      </c>
      <c r="N4044" t="s">
        <v>4892</v>
      </c>
      <c r="O4044" t="s">
        <v>4880</v>
      </c>
      <c r="P4044" t="s">
        <v>4874</v>
      </c>
      <c r="Q4044" s="4">
        <f>_xlfn.XLOOKUP(C4044,customer_table!$A$2:$A$4947,customer_table!$A$2:$A$4947)</f>
        <v>99892</v>
      </c>
      <c r="R4044" t="str">
        <f>_xlfn.XLOOKUP(D4044,customer_table!$B$2:$B$4947,customer_table!$B$2:$B$4947)</f>
        <v>Small Business</v>
      </c>
      <c r="S4044" s="4" t="b">
        <f t="shared" si="315"/>
        <v>1</v>
      </c>
      <c r="T4044" s="6" t="b">
        <f t="shared" si="316"/>
        <v>1</v>
      </c>
      <c r="U4044" cm="1">
        <f t="array" ref="U4044">INDEX(hdd_products!$H$2:$H$21,MATCH(1,(hdd_products!$A$2:$A$21=hdd_orders!B4044)*(hdd_products!$H$2:$H$21=hdd_orders!F4044),0))</f>
        <v>204.55</v>
      </c>
      <c r="V4044" s="6" t="b">
        <f t="shared" si="317"/>
        <v>1</v>
      </c>
      <c r="W4044" s="4">
        <f t="shared" si="318"/>
        <v>409.1</v>
      </c>
      <c r="X4044" s="6" t="b">
        <f t="shared" si="319"/>
        <v>1</v>
      </c>
      <c r="AD4044" s="52"/>
    </row>
    <row r="4045" spans="1:30" x14ac:dyDescent="0.45">
      <c r="A4045" s="4">
        <v>4043</v>
      </c>
      <c r="B4045">
        <v>1004</v>
      </c>
      <c r="C4045">
        <v>63398</v>
      </c>
      <c r="D4045" t="str">
        <f>_xlfn.XLOOKUP(C4045,customer_table!$A$2:$A$4869,customer_table!$B$2:$B$4869)</f>
        <v>Consumer</v>
      </c>
      <c r="E4045">
        <v>2</v>
      </c>
      <c r="F4045">
        <v>170.85</v>
      </c>
      <c r="G4045">
        <v>341.7</v>
      </c>
      <c r="H4045">
        <v>0</v>
      </c>
      <c r="I4045">
        <v>10.15</v>
      </c>
      <c r="J4045" s="5">
        <v>45607</v>
      </c>
      <c r="K4045" s="5">
        <v>45611</v>
      </c>
      <c r="L4045" t="s">
        <v>4900</v>
      </c>
      <c r="M4045" t="s">
        <v>4877</v>
      </c>
      <c r="N4045" t="s">
        <v>4876</v>
      </c>
      <c r="O4045" t="s">
        <v>4875</v>
      </c>
      <c r="P4045" t="s">
        <v>4888</v>
      </c>
      <c r="Q4045" s="4">
        <f>_xlfn.XLOOKUP(C4045,customer_table!$A$2:$A$4947,customer_table!$A$2:$A$4947)</f>
        <v>63398</v>
      </c>
      <c r="R4045" t="str">
        <f>_xlfn.XLOOKUP(D4045,customer_table!$B$2:$B$4947,customer_table!$B$2:$B$4947)</f>
        <v>Consumer</v>
      </c>
      <c r="S4045" s="4" t="b">
        <f t="shared" si="315"/>
        <v>1</v>
      </c>
      <c r="T4045" s="6" t="b">
        <f t="shared" si="316"/>
        <v>1</v>
      </c>
      <c r="U4045" cm="1">
        <f t="array" ref="U4045">INDEX(hdd_products!$H$2:$H$21,MATCH(1,(hdd_products!$A$2:$A$21=hdd_orders!B4045)*(hdd_products!$H$2:$H$21=hdd_orders!F4045),0))</f>
        <v>170.85</v>
      </c>
      <c r="V4045" s="6" t="b">
        <f t="shared" si="317"/>
        <v>1</v>
      </c>
      <c r="W4045" s="4">
        <f t="shared" si="318"/>
        <v>341.7</v>
      </c>
      <c r="X4045" s="6" t="b">
        <f t="shared" si="319"/>
        <v>1</v>
      </c>
      <c r="AD4045" s="52"/>
    </row>
    <row r="4046" spans="1:30" x14ac:dyDescent="0.45">
      <c r="A4046" s="4">
        <v>4044</v>
      </c>
      <c r="B4046">
        <v>1013</v>
      </c>
      <c r="C4046">
        <v>28289</v>
      </c>
      <c r="D4046" t="str">
        <f>_xlfn.XLOOKUP(C4046,customer_table!$A$2:$A$4869,customer_table!$B$2:$B$4869)</f>
        <v>Enterprise</v>
      </c>
      <c r="E4046">
        <v>1</v>
      </c>
      <c r="F4046">
        <v>588.66999999999996</v>
      </c>
      <c r="G4046">
        <v>588.66999999999996</v>
      </c>
      <c r="H4046">
        <v>0</v>
      </c>
      <c r="I4046">
        <v>8.61</v>
      </c>
      <c r="J4046" s="5">
        <v>45501</v>
      </c>
      <c r="K4046" s="5">
        <v>45502</v>
      </c>
      <c r="L4046" t="s">
        <v>4883</v>
      </c>
      <c r="M4046" t="s">
        <v>4877</v>
      </c>
      <c r="N4046" t="s">
        <v>4876</v>
      </c>
      <c r="O4046" t="s">
        <v>4880</v>
      </c>
      <c r="P4046" t="s">
        <v>4874</v>
      </c>
      <c r="Q4046" s="4">
        <f>_xlfn.XLOOKUP(C4046,customer_table!$A$2:$A$4947,customer_table!$A$2:$A$4947)</f>
        <v>28289</v>
      </c>
      <c r="R4046" t="str">
        <f>_xlfn.XLOOKUP(D4046,customer_table!$B$2:$B$4947,customer_table!$B$2:$B$4947)</f>
        <v>Enterprise</v>
      </c>
      <c r="S4046" s="4" t="b">
        <f t="shared" si="315"/>
        <v>1</v>
      </c>
      <c r="T4046" s="6" t="b">
        <f t="shared" si="316"/>
        <v>1</v>
      </c>
      <c r="U4046" cm="1">
        <f t="array" ref="U4046">INDEX(hdd_products!$H$2:$H$21,MATCH(1,(hdd_products!$A$2:$A$21=hdd_orders!B4046)*(hdd_products!$H$2:$H$21=hdd_orders!F4046),0))</f>
        <v>588.66999999999996</v>
      </c>
      <c r="V4046" s="6" t="b">
        <f t="shared" si="317"/>
        <v>1</v>
      </c>
      <c r="W4046" s="4">
        <f t="shared" si="318"/>
        <v>588.66999999999996</v>
      </c>
      <c r="X4046" s="6" t="b">
        <f t="shared" si="319"/>
        <v>1</v>
      </c>
      <c r="AD4046" s="52"/>
    </row>
    <row r="4047" spans="1:30" x14ac:dyDescent="0.45">
      <c r="A4047" s="4">
        <v>4045</v>
      </c>
      <c r="B4047">
        <v>1011</v>
      </c>
      <c r="C4047">
        <v>93931</v>
      </c>
      <c r="D4047" t="str">
        <f>_xlfn.XLOOKUP(C4047,customer_table!$A$2:$A$4869,customer_table!$B$2:$B$4869)</f>
        <v>Enterprise</v>
      </c>
      <c r="E4047">
        <v>2</v>
      </c>
      <c r="F4047">
        <v>664.86</v>
      </c>
      <c r="G4047">
        <v>1329.72</v>
      </c>
      <c r="H4047">
        <v>0</v>
      </c>
      <c r="I4047">
        <v>15.88</v>
      </c>
      <c r="J4047" s="5">
        <v>45521</v>
      </c>
      <c r="K4047" s="5">
        <v>45522</v>
      </c>
      <c r="L4047" t="s">
        <v>4893</v>
      </c>
      <c r="M4047" t="s">
        <v>4881</v>
      </c>
      <c r="N4047" t="s">
        <v>4876</v>
      </c>
      <c r="O4047" t="s">
        <v>4894</v>
      </c>
      <c r="P4047" t="s">
        <v>4886</v>
      </c>
      <c r="Q4047" s="4">
        <f>_xlfn.XLOOKUP(C4047,customer_table!$A$2:$A$4947,customer_table!$A$2:$A$4947)</f>
        <v>93931</v>
      </c>
      <c r="R4047" t="str">
        <f>_xlfn.XLOOKUP(D4047,customer_table!$B$2:$B$4947,customer_table!$B$2:$B$4947)</f>
        <v>Enterprise</v>
      </c>
      <c r="S4047" s="4" t="b">
        <f t="shared" si="315"/>
        <v>1</v>
      </c>
      <c r="T4047" s="6" t="b">
        <f t="shared" si="316"/>
        <v>1</v>
      </c>
      <c r="U4047" cm="1">
        <f t="array" ref="U4047">INDEX(hdd_products!$H$2:$H$21,MATCH(1,(hdd_products!$A$2:$A$21=hdd_orders!B4047)*(hdd_products!$H$2:$H$21=hdd_orders!F4047),0))</f>
        <v>664.86</v>
      </c>
      <c r="V4047" s="6" t="b">
        <f t="shared" si="317"/>
        <v>1</v>
      </c>
      <c r="W4047" s="4">
        <f t="shared" si="318"/>
        <v>1329.72</v>
      </c>
      <c r="X4047" s="6" t="b">
        <f t="shared" si="319"/>
        <v>1</v>
      </c>
      <c r="AD4047" s="52"/>
    </row>
    <row r="4048" spans="1:30" x14ac:dyDescent="0.45">
      <c r="A4048" s="4">
        <v>4046</v>
      </c>
      <c r="B4048">
        <v>1008</v>
      </c>
      <c r="C4048">
        <v>56310</v>
      </c>
      <c r="D4048" t="str">
        <f>_xlfn.XLOOKUP(C4048,customer_table!$A$2:$A$4869,customer_table!$B$2:$B$4869)</f>
        <v>Enterprise</v>
      </c>
      <c r="E4048">
        <v>1</v>
      </c>
      <c r="F4048">
        <v>269.08</v>
      </c>
      <c r="G4048">
        <v>269.08</v>
      </c>
      <c r="H4048">
        <v>0</v>
      </c>
      <c r="I4048">
        <v>8.25</v>
      </c>
      <c r="J4048" s="5">
        <v>45499</v>
      </c>
      <c r="K4048" s="5">
        <v>45500</v>
      </c>
      <c r="L4048" t="s">
        <v>4899</v>
      </c>
      <c r="M4048" t="s">
        <v>4877</v>
      </c>
      <c r="N4048" t="s">
        <v>4876</v>
      </c>
      <c r="O4048" t="s">
        <v>4880</v>
      </c>
      <c r="P4048" t="s">
        <v>4884</v>
      </c>
      <c r="Q4048" s="4">
        <f>_xlfn.XLOOKUP(C4048,customer_table!$A$2:$A$4947,customer_table!$A$2:$A$4947)</f>
        <v>56310</v>
      </c>
      <c r="R4048" t="str">
        <f>_xlfn.XLOOKUP(D4048,customer_table!$B$2:$B$4947,customer_table!$B$2:$B$4947)</f>
        <v>Enterprise</v>
      </c>
      <c r="S4048" s="4" t="b">
        <f t="shared" si="315"/>
        <v>1</v>
      </c>
      <c r="T4048" s="6" t="b">
        <f t="shared" si="316"/>
        <v>1</v>
      </c>
      <c r="U4048" cm="1">
        <f t="array" ref="U4048">INDEX(hdd_products!$H$2:$H$21,MATCH(1,(hdd_products!$A$2:$A$21=hdd_orders!B4048)*(hdd_products!$H$2:$H$21=hdd_orders!F4048),0))</f>
        <v>269.08</v>
      </c>
      <c r="V4048" s="6" t="b">
        <f t="shared" si="317"/>
        <v>1</v>
      </c>
      <c r="W4048" s="4">
        <f t="shared" si="318"/>
        <v>269.08</v>
      </c>
      <c r="X4048" s="6" t="b">
        <f t="shared" si="319"/>
        <v>1</v>
      </c>
      <c r="AD4048" s="52"/>
    </row>
    <row r="4049" spans="1:30" x14ac:dyDescent="0.45">
      <c r="A4049" s="4">
        <v>4047</v>
      </c>
      <c r="B4049">
        <v>1004</v>
      </c>
      <c r="C4049">
        <v>36089</v>
      </c>
      <c r="D4049" t="str">
        <f>_xlfn.XLOOKUP(C4049,customer_table!$A$2:$A$4869,customer_table!$B$2:$B$4869)</f>
        <v>Enterprise</v>
      </c>
      <c r="E4049">
        <v>1</v>
      </c>
      <c r="F4049">
        <v>170.85</v>
      </c>
      <c r="G4049">
        <v>170.85</v>
      </c>
      <c r="H4049">
        <v>0</v>
      </c>
      <c r="I4049">
        <v>13.11</v>
      </c>
      <c r="J4049" s="5">
        <v>45305</v>
      </c>
      <c r="K4049" s="5">
        <v>45306</v>
      </c>
      <c r="L4049" t="s">
        <v>4882</v>
      </c>
      <c r="M4049" t="s">
        <v>4881</v>
      </c>
      <c r="N4049" t="s">
        <v>4876</v>
      </c>
      <c r="O4049" t="s">
        <v>4880</v>
      </c>
      <c r="P4049" t="s">
        <v>4879</v>
      </c>
      <c r="Q4049" s="4">
        <f>_xlfn.XLOOKUP(C4049,customer_table!$A$2:$A$4947,customer_table!$A$2:$A$4947)</f>
        <v>36089</v>
      </c>
      <c r="R4049" t="str">
        <f>_xlfn.XLOOKUP(D4049,customer_table!$B$2:$B$4947,customer_table!$B$2:$B$4947)</f>
        <v>Enterprise</v>
      </c>
      <c r="S4049" s="4" t="b">
        <f t="shared" si="315"/>
        <v>1</v>
      </c>
      <c r="T4049" s="6" t="b">
        <f t="shared" si="316"/>
        <v>1</v>
      </c>
      <c r="U4049" cm="1">
        <f t="array" ref="U4049">INDEX(hdd_products!$H$2:$H$21,MATCH(1,(hdd_products!$A$2:$A$21=hdd_orders!B4049)*(hdd_products!$H$2:$H$21=hdd_orders!F4049),0))</f>
        <v>170.85</v>
      </c>
      <c r="V4049" s="6" t="b">
        <f t="shared" si="317"/>
        <v>1</v>
      </c>
      <c r="W4049" s="4">
        <f t="shared" si="318"/>
        <v>170.85</v>
      </c>
      <c r="X4049" s="6" t="b">
        <f t="shared" si="319"/>
        <v>1</v>
      </c>
      <c r="AD4049" s="52"/>
    </row>
    <row r="4050" spans="1:30" x14ac:dyDescent="0.45">
      <c r="A4050" s="4">
        <v>4048</v>
      </c>
      <c r="B4050">
        <v>1006</v>
      </c>
      <c r="C4050">
        <v>21818</v>
      </c>
      <c r="D4050" t="str">
        <f>_xlfn.XLOOKUP(C4050,customer_table!$A$2:$A$4869,customer_table!$B$2:$B$4869)</f>
        <v>Enterprise</v>
      </c>
      <c r="E4050">
        <v>1</v>
      </c>
      <c r="F4050">
        <v>307.20999999999998</v>
      </c>
      <c r="G4050">
        <v>307.20999999999998</v>
      </c>
      <c r="H4050">
        <v>0</v>
      </c>
      <c r="I4050">
        <v>8.44</v>
      </c>
      <c r="J4050" s="5">
        <v>45409</v>
      </c>
      <c r="K4050" s="5">
        <v>45415</v>
      </c>
      <c r="L4050" t="s">
        <v>4883</v>
      </c>
      <c r="M4050" t="s">
        <v>4881</v>
      </c>
      <c r="N4050" t="s">
        <v>4876</v>
      </c>
      <c r="O4050" t="s">
        <v>4880</v>
      </c>
      <c r="P4050" t="s">
        <v>4888</v>
      </c>
      <c r="Q4050" s="4">
        <f>_xlfn.XLOOKUP(C4050,customer_table!$A$2:$A$4947,customer_table!$A$2:$A$4947)</f>
        <v>21818</v>
      </c>
      <c r="R4050" t="str">
        <f>_xlfn.XLOOKUP(D4050,customer_table!$B$2:$B$4947,customer_table!$B$2:$B$4947)</f>
        <v>Enterprise</v>
      </c>
      <c r="S4050" s="4" t="b">
        <f t="shared" si="315"/>
        <v>1</v>
      </c>
      <c r="T4050" s="6" t="b">
        <f t="shared" si="316"/>
        <v>1</v>
      </c>
      <c r="U4050" cm="1">
        <f t="array" ref="U4050">INDEX(hdd_products!$H$2:$H$21,MATCH(1,(hdd_products!$A$2:$A$21=hdd_orders!B4050)*(hdd_products!$H$2:$H$21=hdd_orders!F4050),0))</f>
        <v>307.20999999999998</v>
      </c>
      <c r="V4050" s="6" t="b">
        <f t="shared" si="317"/>
        <v>1</v>
      </c>
      <c r="W4050" s="4">
        <f t="shared" si="318"/>
        <v>307.20999999999998</v>
      </c>
      <c r="X4050" s="6" t="b">
        <f t="shared" si="319"/>
        <v>1</v>
      </c>
      <c r="AD4050" s="52"/>
    </row>
    <row r="4051" spans="1:30" x14ac:dyDescent="0.45">
      <c r="A4051" s="4">
        <v>4049</v>
      </c>
      <c r="B4051">
        <v>1003</v>
      </c>
      <c r="C4051">
        <v>79017</v>
      </c>
      <c r="D4051" t="str">
        <f>_xlfn.XLOOKUP(C4051,customer_table!$A$2:$A$4869,customer_table!$B$2:$B$4869)</f>
        <v>Enterprise</v>
      </c>
      <c r="E4051">
        <v>1</v>
      </c>
      <c r="F4051">
        <v>95.08</v>
      </c>
      <c r="G4051">
        <v>95.08</v>
      </c>
      <c r="H4051">
        <v>0</v>
      </c>
      <c r="I4051">
        <v>14.15</v>
      </c>
      <c r="J4051" s="5">
        <v>45453</v>
      </c>
      <c r="K4051" s="5">
        <v>45457</v>
      </c>
      <c r="L4051" t="s">
        <v>4890</v>
      </c>
      <c r="M4051" t="s">
        <v>4877</v>
      </c>
      <c r="N4051" t="s">
        <v>4876</v>
      </c>
      <c r="O4051" t="s">
        <v>4875</v>
      </c>
      <c r="P4051" t="s">
        <v>4888</v>
      </c>
      <c r="Q4051" s="4">
        <f>_xlfn.XLOOKUP(C4051,customer_table!$A$2:$A$4947,customer_table!$A$2:$A$4947)</f>
        <v>79017</v>
      </c>
      <c r="R4051" t="str">
        <f>_xlfn.XLOOKUP(D4051,customer_table!$B$2:$B$4947,customer_table!$B$2:$B$4947)</f>
        <v>Enterprise</v>
      </c>
      <c r="S4051" s="4" t="b">
        <f t="shared" si="315"/>
        <v>1</v>
      </c>
      <c r="T4051" s="6" t="b">
        <f t="shared" si="316"/>
        <v>1</v>
      </c>
      <c r="U4051" cm="1">
        <f t="array" ref="U4051">INDEX(hdd_products!$H$2:$H$21,MATCH(1,(hdd_products!$A$2:$A$21=hdd_orders!B4051)*(hdd_products!$H$2:$H$21=hdd_orders!F4051),0))</f>
        <v>95.08</v>
      </c>
      <c r="V4051" s="6" t="b">
        <f t="shared" si="317"/>
        <v>1</v>
      </c>
      <c r="W4051" s="4">
        <f t="shared" si="318"/>
        <v>95.08</v>
      </c>
      <c r="X4051" s="6" t="b">
        <f t="shared" si="319"/>
        <v>1</v>
      </c>
      <c r="AD4051" s="52"/>
    </row>
    <row r="4052" spans="1:30" x14ac:dyDescent="0.45">
      <c r="A4052" s="4">
        <v>4050</v>
      </c>
      <c r="B4052">
        <v>1003</v>
      </c>
      <c r="C4052">
        <v>19837</v>
      </c>
      <c r="D4052" t="str">
        <f>_xlfn.XLOOKUP(C4052,customer_table!$A$2:$A$4869,customer_table!$B$2:$B$4869)</f>
        <v>Small Business</v>
      </c>
      <c r="E4052">
        <v>2</v>
      </c>
      <c r="F4052">
        <v>95.08</v>
      </c>
      <c r="G4052">
        <v>190.16</v>
      </c>
      <c r="H4052">
        <v>0</v>
      </c>
      <c r="I4052">
        <v>17.010000000000002</v>
      </c>
      <c r="J4052" s="5">
        <v>45358</v>
      </c>
      <c r="K4052" s="5">
        <v>45360</v>
      </c>
      <c r="L4052" t="s">
        <v>4889</v>
      </c>
      <c r="M4052" t="s">
        <v>4877</v>
      </c>
      <c r="N4052" t="s">
        <v>4901</v>
      </c>
      <c r="O4052" t="s">
        <v>4880</v>
      </c>
      <c r="P4052" t="s">
        <v>4886</v>
      </c>
      <c r="Q4052" s="4">
        <f>_xlfn.XLOOKUP(C4052,customer_table!$A$2:$A$4947,customer_table!$A$2:$A$4947)</f>
        <v>19837</v>
      </c>
      <c r="R4052" t="str">
        <f>_xlfn.XLOOKUP(D4052,customer_table!$B$2:$B$4947,customer_table!$B$2:$B$4947)</f>
        <v>Small Business</v>
      </c>
      <c r="S4052" s="4" t="b">
        <f t="shared" si="315"/>
        <v>1</v>
      </c>
      <c r="T4052" s="6" t="b">
        <f t="shared" si="316"/>
        <v>1</v>
      </c>
      <c r="U4052" cm="1">
        <f t="array" ref="U4052">INDEX(hdd_products!$H$2:$H$21,MATCH(1,(hdd_products!$A$2:$A$21=hdd_orders!B4052)*(hdd_products!$H$2:$H$21=hdd_orders!F4052),0))</f>
        <v>95.08</v>
      </c>
      <c r="V4052" s="6" t="b">
        <f t="shared" si="317"/>
        <v>1</v>
      </c>
      <c r="W4052" s="4">
        <f t="shared" si="318"/>
        <v>190.16</v>
      </c>
      <c r="X4052" s="6" t="b">
        <f t="shared" si="319"/>
        <v>1</v>
      </c>
      <c r="AD4052" s="52"/>
    </row>
    <row r="4053" spans="1:30" x14ac:dyDescent="0.45">
      <c r="A4053" s="4">
        <v>4051</v>
      </c>
      <c r="B4053">
        <v>1014</v>
      </c>
      <c r="C4053">
        <v>17420</v>
      </c>
      <c r="D4053" t="str">
        <f>_xlfn.XLOOKUP(C4053,customer_table!$A$2:$A$4869,customer_table!$B$2:$B$4869)</f>
        <v>Small Business</v>
      </c>
      <c r="E4053">
        <v>1</v>
      </c>
      <c r="F4053">
        <v>686.52</v>
      </c>
      <c r="G4053">
        <v>686.52</v>
      </c>
      <c r="H4053">
        <v>0</v>
      </c>
      <c r="I4053">
        <v>11.69</v>
      </c>
      <c r="J4053" s="5">
        <v>45449</v>
      </c>
      <c r="K4053" s="5">
        <v>45453</v>
      </c>
      <c r="L4053" t="s">
        <v>4885</v>
      </c>
      <c r="M4053" t="s">
        <v>4877</v>
      </c>
      <c r="N4053" t="s">
        <v>4876</v>
      </c>
      <c r="O4053" t="s">
        <v>4875</v>
      </c>
      <c r="P4053" t="s">
        <v>4879</v>
      </c>
      <c r="Q4053" s="4">
        <f>_xlfn.XLOOKUP(C4053,customer_table!$A$2:$A$4947,customer_table!$A$2:$A$4947)</f>
        <v>17420</v>
      </c>
      <c r="R4053" t="str">
        <f>_xlfn.XLOOKUP(D4053,customer_table!$B$2:$B$4947,customer_table!$B$2:$B$4947)</f>
        <v>Small Business</v>
      </c>
      <c r="S4053" s="4" t="b">
        <f t="shared" si="315"/>
        <v>1</v>
      </c>
      <c r="T4053" s="6" t="b">
        <f t="shared" si="316"/>
        <v>1</v>
      </c>
      <c r="U4053" cm="1">
        <f t="array" ref="U4053">INDEX(hdd_products!$H$2:$H$21,MATCH(1,(hdd_products!$A$2:$A$21=hdd_orders!B4053)*(hdd_products!$H$2:$H$21=hdd_orders!F4053),0))</f>
        <v>686.52</v>
      </c>
      <c r="V4053" s="6" t="b">
        <f t="shared" si="317"/>
        <v>1</v>
      </c>
      <c r="W4053" s="4">
        <f t="shared" si="318"/>
        <v>686.52</v>
      </c>
      <c r="X4053" s="6" t="b">
        <f t="shared" si="319"/>
        <v>1</v>
      </c>
      <c r="AD4053" s="52"/>
    </row>
    <row r="4054" spans="1:30" x14ac:dyDescent="0.45">
      <c r="A4054" s="4">
        <v>4052</v>
      </c>
      <c r="B4054">
        <v>1001</v>
      </c>
      <c r="C4054">
        <v>51926</v>
      </c>
      <c r="D4054" t="str">
        <f>_xlfn.XLOOKUP(C4054,customer_table!$A$2:$A$4869,customer_table!$B$2:$B$4869)</f>
        <v>Small Business</v>
      </c>
      <c r="E4054">
        <v>1</v>
      </c>
      <c r="F4054">
        <v>129.16999999999999</v>
      </c>
      <c r="G4054">
        <v>129.16999999999999</v>
      </c>
      <c r="H4054">
        <v>0</v>
      </c>
      <c r="I4054">
        <v>13.28</v>
      </c>
      <c r="J4054" s="5">
        <v>45479</v>
      </c>
      <c r="K4054" s="5">
        <v>45481</v>
      </c>
      <c r="L4054" t="s">
        <v>4895</v>
      </c>
      <c r="M4054" t="s">
        <v>4877</v>
      </c>
      <c r="N4054" t="s">
        <v>4876</v>
      </c>
      <c r="O4054" t="s">
        <v>4875</v>
      </c>
      <c r="P4054" t="s">
        <v>4879</v>
      </c>
      <c r="Q4054" s="4">
        <f>_xlfn.XLOOKUP(C4054,customer_table!$A$2:$A$4947,customer_table!$A$2:$A$4947)</f>
        <v>51926</v>
      </c>
      <c r="R4054" t="str">
        <f>_xlfn.XLOOKUP(D4054,customer_table!$B$2:$B$4947,customer_table!$B$2:$B$4947)</f>
        <v>Small Business</v>
      </c>
      <c r="S4054" s="4" t="b">
        <f t="shared" si="315"/>
        <v>1</v>
      </c>
      <c r="T4054" s="6" t="b">
        <f t="shared" si="316"/>
        <v>1</v>
      </c>
      <c r="U4054" cm="1">
        <f t="array" ref="U4054">INDEX(hdd_products!$H$2:$H$21,MATCH(1,(hdd_products!$A$2:$A$21=hdd_orders!B4054)*(hdd_products!$H$2:$H$21=hdd_orders!F4054),0))</f>
        <v>129.16999999999999</v>
      </c>
      <c r="V4054" s="6" t="b">
        <f t="shared" si="317"/>
        <v>1</v>
      </c>
      <c r="W4054" s="4">
        <f t="shared" si="318"/>
        <v>129.16999999999999</v>
      </c>
      <c r="X4054" s="6" t="b">
        <f t="shared" si="319"/>
        <v>1</v>
      </c>
      <c r="AD4054" s="52"/>
    </row>
    <row r="4055" spans="1:30" x14ac:dyDescent="0.45">
      <c r="A4055" s="4">
        <v>4053</v>
      </c>
      <c r="B4055">
        <v>1004</v>
      </c>
      <c r="C4055">
        <v>85060</v>
      </c>
      <c r="D4055" t="str">
        <f>_xlfn.XLOOKUP(C4055,customer_table!$A$2:$A$4869,customer_table!$B$2:$B$4869)</f>
        <v>Enterprise</v>
      </c>
      <c r="E4055">
        <v>1</v>
      </c>
      <c r="F4055">
        <v>170.85</v>
      </c>
      <c r="G4055">
        <v>170.85</v>
      </c>
      <c r="H4055">
        <v>0</v>
      </c>
      <c r="I4055">
        <v>15.37</v>
      </c>
      <c r="J4055" s="5">
        <v>45455</v>
      </c>
      <c r="K4055" s="5">
        <v>45461</v>
      </c>
      <c r="L4055" t="s">
        <v>4890</v>
      </c>
      <c r="M4055" t="s">
        <v>4877</v>
      </c>
      <c r="N4055" t="s">
        <v>4876</v>
      </c>
      <c r="O4055" t="s">
        <v>4880</v>
      </c>
      <c r="P4055" t="s">
        <v>4879</v>
      </c>
      <c r="Q4055" s="4">
        <f>_xlfn.XLOOKUP(C4055,customer_table!$A$2:$A$4947,customer_table!$A$2:$A$4947)</f>
        <v>85060</v>
      </c>
      <c r="R4055" t="str">
        <f>_xlfn.XLOOKUP(D4055,customer_table!$B$2:$B$4947,customer_table!$B$2:$B$4947)</f>
        <v>Enterprise</v>
      </c>
      <c r="S4055" s="4" t="b">
        <f t="shared" si="315"/>
        <v>1</v>
      </c>
      <c r="T4055" s="6" t="b">
        <f t="shared" si="316"/>
        <v>1</v>
      </c>
      <c r="U4055" cm="1">
        <f t="array" ref="U4055">INDEX(hdd_products!$H$2:$H$21,MATCH(1,(hdd_products!$A$2:$A$21=hdd_orders!B4055)*(hdd_products!$H$2:$H$21=hdd_orders!F4055),0))</f>
        <v>170.85</v>
      </c>
      <c r="V4055" s="6" t="b">
        <f t="shared" si="317"/>
        <v>1</v>
      </c>
      <c r="W4055" s="4">
        <f t="shared" si="318"/>
        <v>170.85</v>
      </c>
      <c r="X4055" s="6" t="b">
        <f t="shared" si="319"/>
        <v>1</v>
      </c>
      <c r="AD4055" s="52"/>
    </row>
    <row r="4056" spans="1:30" x14ac:dyDescent="0.45">
      <c r="A4056" s="4">
        <v>4054</v>
      </c>
      <c r="B4056">
        <v>1001</v>
      </c>
      <c r="C4056">
        <v>62148</v>
      </c>
      <c r="D4056" t="str">
        <f>_xlfn.XLOOKUP(C4056,customer_table!$A$2:$A$4869,customer_table!$B$2:$B$4869)</f>
        <v>Small Business</v>
      </c>
      <c r="E4056">
        <v>1</v>
      </c>
      <c r="F4056">
        <v>129.16999999999999</v>
      </c>
      <c r="G4056">
        <v>129.16999999999999</v>
      </c>
      <c r="H4056">
        <v>0</v>
      </c>
      <c r="I4056">
        <v>8.43</v>
      </c>
      <c r="J4056" s="5">
        <v>45560</v>
      </c>
      <c r="K4056" s="5">
        <v>45566</v>
      </c>
      <c r="L4056" t="s">
        <v>4902</v>
      </c>
      <c r="M4056" t="s">
        <v>4881</v>
      </c>
      <c r="N4056" t="s">
        <v>4876</v>
      </c>
      <c r="O4056" t="s">
        <v>4880</v>
      </c>
      <c r="P4056" t="s">
        <v>4888</v>
      </c>
      <c r="Q4056" s="4">
        <f>_xlfn.XLOOKUP(C4056,customer_table!$A$2:$A$4947,customer_table!$A$2:$A$4947)</f>
        <v>62148</v>
      </c>
      <c r="R4056" t="str">
        <f>_xlfn.XLOOKUP(D4056,customer_table!$B$2:$B$4947,customer_table!$B$2:$B$4947)</f>
        <v>Small Business</v>
      </c>
      <c r="S4056" s="4" t="b">
        <f t="shared" si="315"/>
        <v>1</v>
      </c>
      <c r="T4056" s="6" t="b">
        <f t="shared" si="316"/>
        <v>1</v>
      </c>
      <c r="U4056" cm="1">
        <f t="array" ref="U4056">INDEX(hdd_products!$H$2:$H$21,MATCH(1,(hdd_products!$A$2:$A$21=hdd_orders!B4056)*(hdd_products!$H$2:$H$21=hdd_orders!F4056),0))</f>
        <v>129.16999999999999</v>
      </c>
      <c r="V4056" s="6" t="b">
        <f t="shared" si="317"/>
        <v>1</v>
      </c>
      <c r="W4056" s="4">
        <f t="shared" si="318"/>
        <v>129.16999999999999</v>
      </c>
      <c r="X4056" s="6" t="b">
        <f t="shared" si="319"/>
        <v>1</v>
      </c>
      <c r="AD4056" s="52"/>
    </row>
    <row r="4057" spans="1:30" x14ac:dyDescent="0.45">
      <c r="A4057" s="4">
        <v>4055</v>
      </c>
      <c r="B4057">
        <v>1009</v>
      </c>
      <c r="C4057">
        <v>53266</v>
      </c>
      <c r="D4057" t="str">
        <f>_xlfn.XLOOKUP(C4057,customer_table!$A$2:$A$4869,customer_table!$B$2:$B$4869)</f>
        <v>Consumer</v>
      </c>
      <c r="E4057">
        <v>1</v>
      </c>
      <c r="F4057">
        <v>185.76</v>
      </c>
      <c r="G4057">
        <v>185.76</v>
      </c>
      <c r="H4057">
        <v>0</v>
      </c>
      <c r="I4057">
        <v>16.850000000000001</v>
      </c>
      <c r="J4057" s="5">
        <v>45499</v>
      </c>
      <c r="K4057" s="5">
        <v>45504</v>
      </c>
      <c r="L4057" t="s">
        <v>4878</v>
      </c>
      <c r="M4057" t="s">
        <v>4877</v>
      </c>
      <c r="N4057" t="s">
        <v>4876</v>
      </c>
      <c r="O4057" t="s">
        <v>4875</v>
      </c>
      <c r="P4057" t="s">
        <v>4888</v>
      </c>
      <c r="Q4057" s="4">
        <f>_xlfn.XLOOKUP(C4057,customer_table!$A$2:$A$4947,customer_table!$A$2:$A$4947)</f>
        <v>53266</v>
      </c>
      <c r="R4057" t="str">
        <f>_xlfn.XLOOKUP(D4057,customer_table!$B$2:$B$4947,customer_table!$B$2:$B$4947)</f>
        <v>Consumer</v>
      </c>
      <c r="S4057" s="4" t="b">
        <f t="shared" si="315"/>
        <v>1</v>
      </c>
      <c r="T4057" s="6" t="b">
        <f t="shared" si="316"/>
        <v>1</v>
      </c>
      <c r="U4057" cm="1">
        <f t="array" ref="U4057">INDEX(hdd_products!$H$2:$H$21,MATCH(1,(hdd_products!$A$2:$A$21=hdd_orders!B4057)*(hdd_products!$H$2:$H$21=hdd_orders!F4057),0))</f>
        <v>185.76</v>
      </c>
      <c r="V4057" s="6" t="b">
        <f t="shared" si="317"/>
        <v>1</v>
      </c>
      <c r="W4057" s="4">
        <f t="shared" si="318"/>
        <v>185.76</v>
      </c>
      <c r="X4057" s="6" t="b">
        <f t="shared" si="319"/>
        <v>1</v>
      </c>
      <c r="AD4057" s="52"/>
    </row>
    <row r="4058" spans="1:30" x14ac:dyDescent="0.45">
      <c r="A4058" s="4">
        <v>4056</v>
      </c>
      <c r="B4058">
        <v>1003</v>
      </c>
      <c r="C4058">
        <v>74867</v>
      </c>
      <c r="D4058" t="str">
        <f>_xlfn.XLOOKUP(C4058,customer_table!$A$2:$A$4869,customer_table!$B$2:$B$4869)</f>
        <v>Enterprise</v>
      </c>
      <c r="E4058">
        <v>2</v>
      </c>
      <c r="F4058">
        <v>95.08</v>
      </c>
      <c r="G4058">
        <v>190.16</v>
      </c>
      <c r="H4058">
        <v>0</v>
      </c>
      <c r="I4058">
        <v>8.77</v>
      </c>
      <c r="J4058" s="5">
        <v>45391</v>
      </c>
      <c r="K4058" s="5">
        <v>45394</v>
      </c>
      <c r="L4058" t="s">
        <v>4902</v>
      </c>
      <c r="M4058" t="s">
        <v>4877</v>
      </c>
      <c r="N4058" t="s">
        <v>4876</v>
      </c>
      <c r="O4058" t="s">
        <v>4875</v>
      </c>
      <c r="P4058" t="s">
        <v>4874</v>
      </c>
      <c r="Q4058" s="4">
        <f>_xlfn.XLOOKUP(C4058,customer_table!$A$2:$A$4947,customer_table!$A$2:$A$4947)</f>
        <v>74867</v>
      </c>
      <c r="R4058" t="str">
        <f>_xlfn.XLOOKUP(D4058,customer_table!$B$2:$B$4947,customer_table!$B$2:$B$4947)</f>
        <v>Enterprise</v>
      </c>
      <c r="S4058" s="4" t="b">
        <f t="shared" si="315"/>
        <v>1</v>
      </c>
      <c r="T4058" s="6" t="b">
        <f t="shared" si="316"/>
        <v>1</v>
      </c>
      <c r="U4058" cm="1">
        <f t="array" ref="U4058">INDEX(hdd_products!$H$2:$H$21,MATCH(1,(hdd_products!$A$2:$A$21=hdd_orders!B4058)*(hdd_products!$H$2:$H$21=hdd_orders!F4058),0))</f>
        <v>95.08</v>
      </c>
      <c r="V4058" s="6" t="b">
        <f t="shared" si="317"/>
        <v>1</v>
      </c>
      <c r="W4058" s="4">
        <f t="shared" si="318"/>
        <v>190.16</v>
      </c>
      <c r="X4058" s="6" t="b">
        <f t="shared" si="319"/>
        <v>1</v>
      </c>
      <c r="AD4058" s="52"/>
    </row>
    <row r="4059" spans="1:30" x14ac:dyDescent="0.45">
      <c r="A4059" s="4">
        <v>4057</v>
      </c>
      <c r="B4059">
        <v>1002</v>
      </c>
      <c r="C4059">
        <v>10906</v>
      </c>
      <c r="D4059" t="str">
        <f>_xlfn.XLOOKUP(C4059,customer_table!$A$2:$A$4869,customer_table!$B$2:$B$4869)</f>
        <v>Enterprise</v>
      </c>
      <c r="E4059">
        <v>2</v>
      </c>
      <c r="F4059">
        <v>198.26</v>
      </c>
      <c r="G4059">
        <v>396.52</v>
      </c>
      <c r="H4059">
        <v>0</v>
      </c>
      <c r="I4059">
        <v>18.18</v>
      </c>
      <c r="J4059" s="5">
        <v>45527</v>
      </c>
      <c r="K4059" s="5">
        <v>45531</v>
      </c>
      <c r="L4059" t="s">
        <v>4887</v>
      </c>
      <c r="M4059" t="s">
        <v>4898</v>
      </c>
      <c r="N4059" t="s">
        <v>4876</v>
      </c>
      <c r="O4059" t="s">
        <v>4880</v>
      </c>
      <c r="P4059" t="s">
        <v>4874</v>
      </c>
      <c r="Q4059" s="4">
        <f>_xlfn.XLOOKUP(C4059,customer_table!$A$2:$A$4947,customer_table!$A$2:$A$4947)</f>
        <v>10906</v>
      </c>
      <c r="R4059" t="str">
        <f>_xlfn.XLOOKUP(D4059,customer_table!$B$2:$B$4947,customer_table!$B$2:$B$4947)</f>
        <v>Enterprise</v>
      </c>
      <c r="S4059" s="4" t="b">
        <f t="shared" si="315"/>
        <v>1</v>
      </c>
      <c r="T4059" s="6" t="b">
        <f t="shared" si="316"/>
        <v>1</v>
      </c>
      <c r="U4059" cm="1">
        <f t="array" ref="U4059">INDEX(hdd_products!$H$2:$H$21,MATCH(1,(hdd_products!$A$2:$A$21=hdd_orders!B4059)*(hdd_products!$H$2:$H$21=hdd_orders!F4059),0))</f>
        <v>198.26</v>
      </c>
      <c r="V4059" s="6" t="b">
        <f t="shared" si="317"/>
        <v>1</v>
      </c>
      <c r="W4059" s="4">
        <f t="shared" si="318"/>
        <v>396.52</v>
      </c>
      <c r="X4059" s="6" t="b">
        <f t="shared" si="319"/>
        <v>1</v>
      </c>
      <c r="AD4059" s="52"/>
    </row>
    <row r="4060" spans="1:30" x14ac:dyDescent="0.45">
      <c r="A4060" s="4">
        <v>4058</v>
      </c>
      <c r="B4060">
        <v>1009</v>
      </c>
      <c r="C4060">
        <v>72687</v>
      </c>
      <c r="D4060" t="str">
        <f>_xlfn.XLOOKUP(C4060,customer_table!$A$2:$A$4869,customer_table!$B$2:$B$4869)</f>
        <v>Enterprise</v>
      </c>
      <c r="E4060">
        <v>2</v>
      </c>
      <c r="F4060">
        <v>185.76</v>
      </c>
      <c r="G4060">
        <v>371.52</v>
      </c>
      <c r="H4060">
        <v>0</v>
      </c>
      <c r="I4060">
        <v>19.97</v>
      </c>
      <c r="J4060" s="5">
        <v>45387</v>
      </c>
      <c r="K4060" s="5">
        <v>45389</v>
      </c>
      <c r="L4060" t="s">
        <v>4887</v>
      </c>
      <c r="M4060" t="s">
        <v>4896</v>
      </c>
      <c r="N4060" t="s">
        <v>4876</v>
      </c>
      <c r="O4060" t="s">
        <v>4875</v>
      </c>
      <c r="P4060" t="s">
        <v>4888</v>
      </c>
      <c r="Q4060" s="4">
        <f>_xlfn.XLOOKUP(C4060,customer_table!$A$2:$A$4947,customer_table!$A$2:$A$4947)</f>
        <v>72687</v>
      </c>
      <c r="R4060" t="str">
        <f>_xlfn.XLOOKUP(D4060,customer_table!$B$2:$B$4947,customer_table!$B$2:$B$4947)</f>
        <v>Enterprise</v>
      </c>
      <c r="S4060" s="4" t="b">
        <f t="shared" si="315"/>
        <v>1</v>
      </c>
      <c r="T4060" s="6" t="b">
        <f t="shared" si="316"/>
        <v>1</v>
      </c>
      <c r="U4060" cm="1">
        <f t="array" ref="U4060">INDEX(hdd_products!$H$2:$H$21,MATCH(1,(hdd_products!$A$2:$A$21=hdd_orders!B4060)*(hdd_products!$H$2:$H$21=hdd_orders!F4060),0))</f>
        <v>185.76</v>
      </c>
      <c r="V4060" s="6" t="b">
        <f t="shared" si="317"/>
        <v>1</v>
      </c>
      <c r="W4060" s="4">
        <f t="shared" si="318"/>
        <v>371.52</v>
      </c>
      <c r="X4060" s="6" t="b">
        <f t="shared" si="319"/>
        <v>1</v>
      </c>
      <c r="AD4060" s="52"/>
    </row>
    <row r="4061" spans="1:30" x14ac:dyDescent="0.45">
      <c r="A4061" s="4">
        <v>4059</v>
      </c>
      <c r="B4061">
        <v>1007</v>
      </c>
      <c r="C4061">
        <v>10783</v>
      </c>
      <c r="D4061" t="str">
        <f>_xlfn.XLOOKUP(C4061,customer_table!$A$2:$A$4869,customer_table!$B$2:$B$4869)</f>
        <v>Small Business</v>
      </c>
      <c r="E4061">
        <v>1</v>
      </c>
      <c r="F4061">
        <v>415.57</v>
      </c>
      <c r="G4061">
        <v>415.57</v>
      </c>
      <c r="H4061">
        <v>0</v>
      </c>
      <c r="I4061">
        <v>8.48</v>
      </c>
      <c r="J4061" s="5">
        <v>45569</v>
      </c>
      <c r="K4061" s="5">
        <v>45572</v>
      </c>
      <c r="L4061" t="s">
        <v>4899</v>
      </c>
      <c r="M4061" t="s">
        <v>4898</v>
      </c>
      <c r="N4061" t="s">
        <v>4876</v>
      </c>
      <c r="O4061" t="s">
        <v>4880</v>
      </c>
      <c r="P4061" t="s">
        <v>4879</v>
      </c>
      <c r="Q4061" s="4">
        <f>_xlfn.XLOOKUP(C4061,customer_table!$A$2:$A$4947,customer_table!$A$2:$A$4947)</f>
        <v>10783</v>
      </c>
      <c r="R4061" t="str">
        <f>_xlfn.XLOOKUP(D4061,customer_table!$B$2:$B$4947,customer_table!$B$2:$B$4947)</f>
        <v>Small Business</v>
      </c>
      <c r="S4061" s="4" t="b">
        <f t="shared" si="315"/>
        <v>1</v>
      </c>
      <c r="T4061" s="6" t="b">
        <f t="shared" si="316"/>
        <v>1</v>
      </c>
      <c r="U4061" cm="1">
        <f t="array" ref="U4061">INDEX(hdd_products!$H$2:$H$21,MATCH(1,(hdd_products!$A$2:$A$21=hdd_orders!B4061)*(hdd_products!$H$2:$H$21=hdd_orders!F4061),0))</f>
        <v>415.57</v>
      </c>
      <c r="V4061" s="6" t="b">
        <f t="shared" si="317"/>
        <v>1</v>
      </c>
      <c r="W4061" s="4">
        <f t="shared" si="318"/>
        <v>415.57</v>
      </c>
      <c r="X4061" s="6" t="b">
        <f t="shared" si="319"/>
        <v>1</v>
      </c>
      <c r="AD4061" s="52"/>
    </row>
    <row r="4062" spans="1:30" x14ac:dyDescent="0.45">
      <c r="A4062" s="4">
        <v>4060</v>
      </c>
      <c r="B4062">
        <v>1002</v>
      </c>
      <c r="C4062">
        <v>66686</v>
      </c>
      <c r="D4062" t="str">
        <f>_xlfn.XLOOKUP(C4062,customer_table!$A$2:$A$4869,customer_table!$B$2:$B$4869)</f>
        <v>Consumer</v>
      </c>
      <c r="E4062">
        <v>1</v>
      </c>
      <c r="F4062">
        <v>198.26</v>
      </c>
      <c r="G4062">
        <v>198.26</v>
      </c>
      <c r="H4062">
        <v>0</v>
      </c>
      <c r="I4062">
        <v>8.5</v>
      </c>
      <c r="J4062" s="5">
        <v>45375</v>
      </c>
      <c r="K4062" s="5">
        <v>45376</v>
      </c>
      <c r="L4062" t="s">
        <v>4902</v>
      </c>
      <c r="M4062" t="s">
        <v>4877</v>
      </c>
      <c r="N4062" t="s">
        <v>4876</v>
      </c>
      <c r="O4062" t="s">
        <v>4875</v>
      </c>
      <c r="P4062" t="s">
        <v>4888</v>
      </c>
      <c r="Q4062" s="4">
        <f>_xlfn.XLOOKUP(C4062,customer_table!$A$2:$A$4947,customer_table!$A$2:$A$4947)</f>
        <v>66686</v>
      </c>
      <c r="R4062" t="str">
        <f>_xlfn.XLOOKUP(D4062,customer_table!$B$2:$B$4947,customer_table!$B$2:$B$4947)</f>
        <v>Consumer</v>
      </c>
      <c r="S4062" s="4" t="b">
        <f t="shared" si="315"/>
        <v>1</v>
      </c>
      <c r="T4062" s="6" t="b">
        <f t="shared" si="316"/>
        <v>1</v>
      </c>
      <c r="U4062" cm="1">
        <f t="array" ref="U4062">INDEX(hdd_products!$H$2:$H$21,MATCH(1,(hdd_products!$A$2:$A$21=hdd_orders!B4062)*(hdd_products!$H$2:$H$21=hdd_orders!F4062),0))</f>
        <v>198.26</v>
      </c>
      <c r="V4062" s="6" t="b">
        <f t="shared" si="317"/>
        <v>1</v>
      </c>
      <c r="W4062" s="4">
        <f t="shared" si="318"/>
        <v>198.26</v>
      </c>
      <c r="X4062" s="6" t="b">
        <f t="shared" si="319"/>
        <v>1</v>
      </c>
      <c r="AD4062" s="52"/>
    </row>
    <row r="4063" spans="1:30" x14ac:dyDescent="0.45">
      <c r="A4063" s="4">
        <v>4061</v>
      </c>
      <c r="B4063">
        <v>1010</v>
      </c>
      <c r="C4063">
        <v>72791</v>
      </c>
      <c r="D4063" t="str">
        <f>_xlfn.XLOOKUP(C4063,customer_table!$A$2:$A$4869,customer_table!$B$2:$B$4869)</f>
        <v>Small Business</v>
      </c>
      <c r="E4063">
        <v>1</v>
      </c>
      <c r="F4063">
        <v>446.61</v>
      </c>
      <c r="G4063">
        <v>446.61</v>
      </c>
      <c r="H4063">
        <v>0</v>
      </c>
      <c r="I4063">
        <v>12.11</v>
      </c>
      <c r="J4063" s="5">
        <v>45365</v>
      </c>
      <c r="K4063" s="5">
        <v>45371</v>
      </c>
      <c r="L4063" t="s">
        <v>4885</v>
      </c>
      <c r="M4063" t="s">
        <v>4877</v>
      </c>
      <c r="N4063" t="s">
        <v>4876</v>
      </c>
      <c r="O4063" t="s">
        <v>4875</v>
      </c>
      <c r="P4063" t="s">
        <v>4886</v>
      </c>
      <c r="Q4063" s="4">
        <f>_xlfn.XLOOKUP(C4063,customer_table!$A$2:$A$4947,customer_table!$A$2:$A$4947)</f>
        <v>72791</v>
      </c>
      <c r="R4063" t="str">
        <f>_xlfn.XLOOKUP(D4063,customer_table!$B$2:$B$4947,customer_table!$B$2:$B$4947)</f>
        <v>Small Business</v>
      </c>
      <c r="S4063" s="4" t="b">
        <f t="shared" si="315"/>
        <v>1</v>
      </c>
      <c r="T4063" s="6" t="b">
        <f t="shared" si="316"/>
        <v>1</v>
      </c>
      <c r="U4063" cm="1">
        <f t="array" ref="U4063">INDEX(hdd_products!$H$2:$H$21,MATCH(1,(hdd_products!$A$2:$A$21=hdd_orders!B4063)*(hdd_products!$H$2:$H$21=hdd_orders!F4063),0))</f>
        <v>446.61</v>
      </c>
      <c r="V4063" s="6" t="b">
        <f t="shared" si="317"/>
        <v>1</v>
      </c>
      <c r="W4063" s="4">
        <f t="shared" si="318"/>
        <v>446.61</v>
      </c>
      <c r="X4063" s="6" t="b">
        <f t="shared" si="319"/>
        <v>1</v>
      </c>
      <c r="AD4063" s="52"/>
    </row>
    <row r="4064" spans="1:30" x14ac:dyDescent="0.45">
      <c r="A4064" s="4">
        <v>4062</v>
      </c>
      <c r="B4064">
        <v>1001</v>
      </c>
      <c r="C4064">
        <v>63067</v>
      </c>
      <c r="D4064" t="str">
        <f>_xlfn.XLOOKUP(C4064,customer_table!$A$2:$A$4869,customer_table!$B$2:$B$4869)</f>
        <v>Small Business</v>
      </c>
      <c r="E4064">
        <v>2</v>
      </c>
      <c r="F4064">
        <v>129.16999999999999</v>
      </c>
      <c r="G4064">
        <v>258.33999999999997</v>
      </c>
      <c r="H4064">
        <v>0</v>
      </c>
      <c r="I4064">
        <v>9.99</v>
      </c>
      <c r="J4064" s="5">
        <v>45399</v>
      </c>
      <c r="K4064" s="5">
        <v>45404</v>
      </c>
      <c r="L4064" t="s">
        <v>4899</v>
      </c>
      <c r="M4064" t="s">
        <v>4898</v>
      </c>
      <c r="N4064" t="s">
        <v>4876</v>
      </c>
      <c r="O4064" t="s">
        <v>4880</v>
      </c>
      <c r="P4064" t="s">
        <v>4874</v>
      </c>
      <c r="Q4064" s="4">
        <f>_xlfn.XLOOKUP(C4064,customer_table!$A$2:$A$4947,customer_table!$A$2:$A$4947)</f>
        <v>63067</v>
      </c>
      <c r="R4064" t="str">
        <f>_xlfn.XLOOKUP(D4064,customer_table!$B$2:$B$4947,customer_table!$B$2:$B$4947)</f>
        <v>Small Business</v>
      </c>
      <c r="S4064" s="4" t="b">
        <f t="shared" si="315"/>
        <v>1</v>
      </c>
      <c r="T4064" s="6" t="b">
        <f t="shared" si="316"/>
        <v>1</v>
      </c>
      <c r="U4064" cm="1">
        <f t="array" ref="U4064">INDEX(hdd_products!$H$2:$H$21,MATCH(1,(hdd_products!$A$2:$A$21=hdd_orders!B4064)*(hdd_products!$H$2:$H$21=hdd_orders!F4064),0))</f>
        <v>129.16999999999999</v>
      </c>
      <c r="V4064" s="6" t="b">
        <f t="shared" si="317"/>
        <v>1</v>
      </c>
      <c r="W4064" s="4">
        <f t="shared" si="318"/>
        <v>258.33999999999997</v>
      </c>
      <c r="X4064" s="6" t="b">
        <f t="shared" si="319"/>
        <v>1</v>
      </c>
      <c r="AD4064" s="52"/>
    </row>
    <row r="4065" spans="1:30" x14ac:dyDescent="0.45">
      <c r="A4065" s="4">
        <v>4063</v>
      </c>
      <c r="B4065">
        <v>1001</v>
      </c>
      <c r="C4065">
        <v>31478</v>
      </c>
      <c r="D4065" t="str">
        <f>_xlfn.XLOOKUP(C4065,customer_table!$A$2:$A$4869,customer_table!$B$2:$B$4869)</f>
        <v>Small Business</v>
      </c>
      <c r="E4065">
        <v>2</v>
      </c>
      <c r="F4065">
        <v>129.16999999999999</v>
      </c>
      <c r="G4065">
        <v>258.33999999999997</v>
      </c>
      <c r="H4065">
        <v>0</v>
      </c>
      <c r="I4065">
        <v>9.9600000000000009</v>
      </c>
      <c r="J4065" s="5">
        <v>45579</v>
      </c>
      <c r="K4065" s="5">
        <v>45581</v>
      </c>
      <c r="L4065" t="s">
        <v>4897</v>
      </c>
      <c r="M4065" t="s">
        <v>4877</v>
      </c>
      <c r="N4065" t="s">
        <v>4876</v>
      </c>
      <c r="O4065" t="s">
        <v>4894</v>
      </c>
      <c r="P4065" t="s">
        <v>4888</v>
      </c>
      <c r="Q4065" s="4">
        <f>_xlfn.XLOOKUP(C4065,customer_table!$A$2:$A$4947,customer_table!$A$2:$A$4947)</f>
        <v>31478</v>
      </c>
      <c r="R4065" t="str">
        <f>_xlfn.XLOOKUP(D4065,customer_table!$B$2:$B$4947,customer_table!$B$2:$B$4947)</f>
        <v>Small Business</v>
      </c>
      <c r="S4065" s="4" t="b">
        <f t="shared" si="315"/>
        <v>1</v>
      </c>
      <c r="T4065" s="6" t="b">
        <f t="shared" si="316"/>
        <v>1</v>
      </c>
      <c r="U4065" cm="1">
        <f t="array" ref="U4065">INDEX(hdd_products!$H$2:$H$21,MATCH(1,(hdd_products!$A$2:$A$21=hdd_orders!B4065)*(hdd_products!$H$2:$H$21=hdd_orders!F4065),0))</f>
        <v>129.16999999999999</v>
      </c>
      <c r="V4065" s="6" t="b">
        <f t="shared" si="317"/>
        <v>1</v>
      </c>
      <c r="W4065" s="4">
        <f t="shared" si="318"/>
        <v>258.33999999999997</v>
      </c>
      <c r="X4065" s="6" t="b">
        <f t="shared" si="319"/>
        <v>1</v>
      </c>
      <c r="AD4065" s="52"/>
    </row>
    <row r="4066" spans="1:30" x14ac:dyDescent="0.45">
      <c r="A4066" s="4">
        <v>4064</v>
      </c>
      <c r="B4066">
        <v>1001</v>
      </c>
      <c r="C4066">
        <v>87822</v>
      </c>
      <c r="D4066" t="str">
        <f>_xlfn.XLOOKUP(C4066,customer_table!$A$2:$A$4869,customer_table!$B$2:$B$4869)</f>
        <v>Small Business</v>
      </c>
      <c r="E4066">
        <v>3</v>
      </c>
      <c r="F4066">
        <v>129.16999999999999</v>
      </c>
      <c r="G4066">
        <v>387.51</v>
      </c>
      <c r="H4066">
        <v>0</v>
      </c>
      <c r="I4066">
        <v>9.2200000000000006</v>
      </c>
      <c r="J4066" s="5">
        <v>45527</v>
      </c>
      <c r="K4066" s="5">
        <v>45531</v>
      </c>
      <c r="L4066" t="s">
        <v>4899</v>
      </c>
      <c r="M4066" t="s">
        <v>4877</v>
      </c>
      <c r="N4066" t="s">
        <v>4876</v>
      </c>
      <c r="O4066" t="s">
        <v>4880</v>
      </c>
      <c r="P4066" t="s">
        <v>4879</v>
      </c>
      <c r="Q4066" s="4">
        <f>_xlfn.XLOOKUP(C4066,customer_table!$A$2:$A$4947,customer_table!$A$2:$A$4947)</f>
        <v>87822</v>
      </c>
      <c r="R4066" t="str">
        <f>_xlfn.XLOOKUP(D4066,customer_table!$B$2:$B$4947,customer_table!$B$2:$B$4947)</f>
        <v>Small Business</v>
      </c>
      <c r="S4066" s="4" t="b">
        <f t="shared" si="315"/>
        <v>1</v>
      </c>
      <c r="T4066" s="6" t="b">
        <f t="shared" si="316"/>
        <v>1</v>
      </c>
      <c r="U4066" cm="1">
        <f t="array" ref="U4066">INDEX(hdd_products!$H$2:$H$21,MATCH(1,(hdd_products!$A$2:$A$21=hdd_orders!B4066)*(hdd_products!$H$2:$H$21=hdd_orders!F4066),0))</f>
        <v>129.16999999999999</v>
      </c>
      <c r="V4066" s="6" t="b">
        <f t="shared" si="317"/>
        <v>1</v>
      </c>
      <c r="W4066" s="4">
        <f t="shared" si="318"/>
        <v>387.51</v>
      </c>
      <c r="X4066" s="6" t="b">
        <f t="shared" si="319"/>
        <v>1</v>
      </c>
      <c r="AD4066" s="52"/>
    </row>
    <row r="4067" spans="1:30" x14ac:dyDescent="0.45">
      <c r="A4067" s="4">
        <v>4065</v>
      </c>
      <c r="B4067">
        <v>1008</v>
      </c>
      <c r="C4067">
        <v>91520</v>
      </c>
      <c r="D4067" t="str">
        <f>_xlfn.XLOOKUP(C4067,customer_table!$A$2:$A$4869,customer_table!$B$2:$B$4869)</f>
        <v>Small Business</v>
      </c>
      <c r="E4067">
        <v>5</v>
      </c>
      <c r="F4067">
        <v>269.08</v>
      </c>
      <c r="G4067">
        <v>1345.4</v>
      </c>
      <c r="H4067">
        <v>0</v>
      </c>
      <c r="I4067">
        <v>12.75</v>
      </c>
      <c r="J4067" s="5">
        <v>45516</v>
      </c>
      <c r="K4067" s="5">
        <v>45520</v>
      </c>
      <c r="L4067" t="s">
        <v>4900</v>
      </c>
      <c r="M4067" t="s">
        <v>4896</v>
      </c>
      <c r="N4067" t="s">
        <v>4892</v>
      </c>
      <c r="O4067" t="s">
        <v>4880</v>
      </c>
      <c r="P4067" t="s">
        <v>4879</v>
      </c>
      <c r="Q4067" s="4">
        <f>_xlfn.XLOOKUP(C4067,customer_table!$A$2:$A$4947,customer_table!$A$2:$A$4947)</f>
        <v>91520</v>
      </c>
      <c r="R4067" t="str">
        <f>_xlfn.XLOOKUP(D4067,customer_table!$B$2:$B$4947,customer_table!$B$2:$B$4947)</f>
        <v>Small Business</v>
      </c>
      <c r="S4067" s="4" t="b">
        <f t="shared" si="315"/>
        <v>1</v>
      </c>
      <c r="T4067" s="6" t="b">
        <f t="shared" si="316"/>
        <v>1</v>
      </c>
      <c r="U4067" cm="1">
        <f t="array" ref="U4067">INDEX(hdd_products!$H$2:$H$21,MATCH(1,(hdd_products!$A$2:$A$21=hdd_orders!B4067)*(hdd_products!$H$2:$H$21=hdd_orders!F4067),0))</f>
        <v>269.08</v>
      </c>
      <c r="V4067" s="6" t="b">
        <f t="shared" si="317"/>
        <v>1</v>
      </c>
      <c r="W4067" s="4">
        <f t="shared" si="318"/>
        <v>1345.3999999999999</v>
      </c>
      <c r="X4067" s="6" t="b">
        <f t="shared" si="319"/>
        <v>1</v>
      </c>
      <c r="AD4067" s="52"/>
    </row>
    <row r="4068" spans="1:30" x14ac:dyDescent="0.45">
      <c r="A4068" s="4">
        <v>4066</v>
      </c>
      <c r="B4068">
        <v>1010</v>
      </c>
      <c r="C4068">
        <v>28440</v>
      </c>
      <c r="D4068" t="str">
        <f>_xlfn.XLOOKUP(C4068,customer_table!$A$2:$A$4869,customer_table!$B$2:$B$4869)</f>
        <v>Small Business</v>
      </c>
      <c r="E4068">
        <v>1</v>
      </c>
      <c r="F4068">
        <v>446.61</v>
      </c>
      <c r="G4068">
        <v>446.61</v>
      </c>
      <c r="H4068">
        <v>0</v>
      </c>
      <c r="I4068">
        <v>11</v>
      </c>
      <c r="J4068" s="5">
        <v>45565</v>
      </c>
      <c r="K4068" s="5">
        <v>45572</v>
      </c>
      <c r="L4068" t="s">
        <v>4900</v>
      </c>
      <c r="M4068" t="s">
        <v>4881</v>
      </c>
      <c r="N4068" t="s">
        <v>4876</v>
      </c>
      <c r="O4068" t="s">
        <v>4875</v>
      </c>
      <c r="P4068" t="s">
        <v>4884</v>
      </c>
      <c r="Q4068" s="4">
        <f>_xlfn.XLOOKUP(C4068,customer_table!$A$2:$A$4947,customer_table!$A$2:$A$4947)</f>
        <v>28440</v>
      </c>
      <c r="R4068" t="str">
        <f>_xlfn.XLOOKUP(D4068,customer_table!$B$2:$B$4947,customer_table!$B$2:$B$4947)</f>
        <v>Small Business</v>
      </c>
      <c r="S4068" s="4" t="b">
        <f t="shared" si="315"/>
        <v>1</v>
      </c>
      <c r="T4068" s="6" t="b">
        <f t="shared" si="316"/>
        <v>1</v>
      </c>
      <c r="U4068" cm="1">
        <f t="array" ref="U4068">INDEX(hdd_products!$H$2:$H$21,MATCH(1,(hdd_products!$A$2:$A$21=hdd_orders!B4068)*(hdd_products!$H$2:$H$21=hdd_orders!F4068),0))</f>
        <v>446.61</v>
      </c>
      <c r="V4068" s="6" t="b">
        <f t="shared" si="317"/>
        <v>1</v>
      </c>
      <c r="W4068" s="4">
        <f t="shared" si="318"/>
        <v>446.61</v>
      </c>
      <c r="X4068" s="6" t="b">
        <f t="shared" si="319"/>
        <v>1</v>
      </c>
      <c r="AD4068" s="52"/>
    </row>
    <row r="4069" spans="1:30" x14ac:dyDescent="0.45">
      <c r="A4069" s="4">
        <v>4067</v>
      </c>
      <c r="B4069">
        <v>1002</v>
      </c>
      <c r="C4069">
        <v>42946</v>
      </c>
      <c r="D4069" t="str">
        <f>_xlfn.XLOOKUP(C4069,customer_table!$A$2:$A$4869,customer_table!$B$2:$B$4869)</f>
        <v>Enterprise</v>
      </c>
      <c r="E4069">
        <v>4</v>
      </c>
      <c r="F4069">
        <v>198.26</v>
      </c>
      <c r="G4069">
        <v>793.04</v>
      </c>
      <c r="H4069">
        <v>0</v>
      </c>
      <c r="I4069">
        <v>11.72</v>
      </c>
      <c r="J4069" s="5">
        <v>45385</v>
      </c>
      <c r="K4069" s="5">
        <v>45386</v>
      </c>
      <c r="L4069" t="s">
        <v>4900</v>
      </c>
      <c r="M4069" t="s">
        <v>4898</v>
      </c>
      <c r="N4069" t="s">
        <v>4876</v>
      </c>
      <c r="O4069" t="s">
        <v>4880</v>
      </c>
      <c r="P4069" t="s">
        <v>4879</v>
      </c>
      <c r="Q4069" s="4">
        <f>_xlfn.XLOOKUP(C4069,customer_table!$A$2:$A$4947,customer_table!$A$2:$A$4947)</f>
        <v>42946</v>
      </c>
      <c r="R4069" t="str">
        <f>_xlfn.XLOOKUP(D4069,customer_table!$B$2:$B$4947,customer_table!$B$2:$B$4947)</f>
        <v>Enterprise</v>
      </c>
      <c r="S4069" s="4" t="b">
        <f t="shared" si="315"/>
        <v>1</v>
      </c>
      <c r="T4069" s="6" t="b">
        <f t="shared" si="316"/>
        <v>1</v>
      </c>
      <c r="U4069" cm="1">
        <f t="array" ref="U4069">INDEX(hdd_products!$H$2:$H$21,MATCH(1,(hdd_products!$A$2:$A$21=hdd_orders!B4069)*(hdd_products!$H$2:$H$21=hdd_orders!F4069),0))</f>
        <v>198.26</v>
      </c>
      <c r="V4069" s="6" t="b">
        <f t="shared" si="317"/>
        <v>1</v>
      </c>
      <c r="W4069" s="4">
        <f t="shared" si="318"/>
        <v>793.04</v>
      </c>
      <c r="X4069" s="6" t="b">
        <f t="shared" si="319"/>
        <v>1</v>
      </c>
      <c r="AD4069" s="52"/>
    </row>
    <row r="4070" spans="1:30" x14ac:dyDescent="0.45">
      <c r="A4070" s="4">
        <v>4068</v>
      </c>
      <c r="B4070">
        <v>1002</v>
      </c>
      <c r="C4070">
        <v>32962</v>
      </c>
      <c r="D4070" t="str">
        <f>_xlfn.XLOOKUP(C4070,customer_table!$A$2:$A$4869,customer_table!$B$2:$B$4869)</f>
        <v>Consumer</v>
      </c>
      <c r="E4070">
        <v>5</v>
      </c>
      <c r="F4070">
        <v>198.26</v>
      </c>
      <c r="G4070">
        <v>991.3</v>
      </c>
      <c r="H4070">
        <v>0</v>
      </c>
      <c r="I4070">
        <v>7.45</v>
      </c>
      <c r="J4070" s="5">
        <v>45607</v>
      </c>
      <c r="K4070" s="5">
        <v>45609</v>
      </c>
      <c r="L4070" t="s">
        <v>4883</v>
      </c>
      <c r="M4070" t="s">
        <v>4896</v>
      </c>
      <c r="N4070" t="s">
        <v>4892</v>
      </c>
      <c r="O4070" t="s">
        <v>4875</v>
      </c>
      <c r="P4070" t="s">
        <v>4891</v>
      </c>
      <c r="Q4070" s="4">
        <f>_xlfn.XLOOKUP(C4070,customer_table!$A$2:$A$4947,customer_table!$A$2:$A$4947)</f>
        <v>32962</v>
      </c>
      <c r="R4070" t="str">
        <f>_xlfn.XLOOKUP(D4070,customer_table!$B$2:$B$4947,customer_table!$B$2:$B$4947)</f>
        <v>Consumer</v>
      </c>
      <c r="S4070" s="4" t="b">
        <f t="shared" si="315"/>
        <v>1</v>
      </c>
      <c r="T4070" s="6" t="b">
        <f t="shared" si="316"/>
        <v>1</v>
      </c>
      <c r="U4070" cm="1">
        <f t="array" ref="U4070">INDEX(hdd_products!$H$2:$H$21,MATCH(1,(hdd_products!$A$2:$A$21=hdd_orders!B4070)*(hdd_products!$H$2:$H$21=hdd_orders!F4070),0))</f>
        <v>198.26</v>
      </c>
      <c r="V4070" s="6" t="b">
        <f t="shared" si="317"/>
        <v>1</v>
      </c>
      <c r="W4070" s="4">
        <f t="shared" si="318"/>
        <v>991.3</v>
      </c>
      <c r="X4070" s="6" t="b">
        <f t="shared" si="319"/>
        <v>1</v>
      </c>
      <c r="AD4070" s="52"/>
    </row>
    <row r="4071" spans="1:30" x14ac:dyDescent="0.45">
      <c r="A4071" s="4">
        <v>4069</v>
      </c>
      <c r="B4071">
        <v>1004</v>
      </c>
      <c r="C4071">
        <v>19253</v>
      </c>
      <c r="D4071" t="str">
        <f>_xlfn.XLOOKUP(C4071,customer_table!$A$2:$A$4869,customer_table!$B$2:$B$4869)</f>
        <v>Enterprise</v>
      </c>
      <c r="E4071">
        <v>1</v>
      </c>
      <c r="F4071">
        <v>170.85</v>
      </c>
      <c r="G4071">
        <v>170.85</v>
      </c>
      <c r="H4071">
        <v>0</v>
      </c>
      <c r="I4071">
        <v>10.47</v>
      </c>
      <c r="J4071" s="5">
        <v>45400</v>
      </c>
      <c r="K4071" s="5">
        <v>45403</v>
      </c>
      <c r="L4071" t="s">
        <v>4897</v>
      </c>
      <c r="M4071" t="s">
        <v>4898</v>
      </c>
      <c r="N4071" t="s">
        <v>4876</v>
      </c>
      <c r="O4071" t="s">
        <v>4875</v>
      </c>
      <c r="P4071" t="s">
        <v>4891</v>
      </c>
      <c r="Q4071" s="4">
        <f>_xlfn.XLOOKUP(C4071,customer_table!$A$2:$A$4947,customer_table!$A$2:$A$4947)</f>
        <v>19253</v>
      </c>
      <c r="R4071" t="str">
        <f>_xlfn.XLOOKUP(D4071,customer_table!$B$2:$B$4947,customer_table!$B$2:$B$4947)</f>
        <v>Enterprise</v>
      </c>
      <c r="S4071" s="4" t="b">
        <f t="shared" si="315"/>
        <v>1</v>
      </c>
      <c r="T4071" s="6" t="b">
        <f t="shared" si="316"/>
        <v>1</v>
      </c>
      <c r="U4071" cm="1">
        <f t="array" ref="U4071">INDEX(hdd_products!$H$2:$H$21,MATCH(1,(hdd_products!$A$2:$A$21=hdd_orders!B4071)*(hdd_products!$H$2:$H$21=hdd_orders!F4071),0))</f>
        <v>170.85</v>
      </c>
      <c r="V4071" s="6" t="b">
        <f t="shared" si="317"/>
        <v>1</v>
      </c>
      <c r="W4071" s="4">
        <f t="shared" si="318"/>
        <v>170.85</v>
      </c>
      <c r="X4071" s="6" t="b">
        <f t="shared" si="319"/>
        <v>1</v>
      </c>
      <c r="AD4071" s="52"/>
    </row>
    <row r="4072" spans="1:30" x14ac:dyDescent="0.45">
      <c r="A4072" s="4">
        <v>4070</v>
      </c>
      <c r="B4072">
        <v>1009</v>
      </c>
      <c r="C4072">
        <v>73343</v>
      </c>
      <c r="D4072" t="str">
        <f>_xlfn.XLOOKUP(C4072,customer_table!$A$2:$A$4869,customer_table!$B$2:$B$4869)</f>
        <v>Enterprise</v>
      </c>
      <c r="E4072">
        <v>2</v>
      </c>
      <c r="F4072">
        <v>185.76</v>
      </c>
      <c r="G4072">
        <v>371.52</v>
      </c>
      <c r="H4072">
        <v>0</v>
      </c>
      <c r="I4072">
        <v>19.190000000000001</v>
      </c>
      <c r="J4072" s="5">
        <v>45603</v>
      </c>
      <c r="K4072" s="5">
        <v>45604</v>
      </c>
      <c r="L4072" t="s">
        <v>4889</v>
      </c>
      <c r="M4072" t="s">
        <v>4896</v>
      </c>
      <c r="N4072" t="s">
        <v>4876</v>
      </c>
      <c r="O4072" t="s">
        <v>4880</v>
      </c>
      <c r="P4072" t="s">
        <v>4874</v>
      </c>
      <c r="Q4072" s="4">
        <f>_xlfn.XLOOKUP(C4072,customer_table!$A$2:$A$4947,customer_table!$A$2:$A$4947)</f>
        <v>73343</v>
      </c>
      <c r="R4072" t="str">
        <f>_xlfn.XLOOKUP(D4072,customer_table!$B$2:$B$4947,customer_table!$B$2:$B$4947)</f>
        <v>Enterprise</v>
      </c>
      <c r="S4072" s="4" t="b">
        <f t="shared" si="315"/>
        <v>1</v>
      </c>
      <c r="T4072" s="6" t="b">
        <f t="shared" si="316"/>
        <v>1</v>
      </c>
      <c r="U4072" cm="1">
        <f t="array" ref="U4072">INDEX(hdd_products!$H$2:$H$21,MATCH(1,(hdd_products!$A$2:$A$21=hdd_orders!B4072)*(hdd_products!$H$2:$H$21=hdd_orders!F4072),0))</f>
        <v>185.76</v>
      </c>
      <c r="V4072" s="6" t="b">
        <f t="shared" si="317"/>
        <v>1</v>
      </c>
      <c r="W4072" s="4">
        <f t="shared" si="318"/>
        <v>371.52</v>
      </c>
      <c r="X4072" s="6" t="b">
        <f t="shared" si="319"/>
        <v>1</v>
      </c>
      <c r="AD4072" s="52"/>
    </row>
    <row r="4073" spans="1:30" x14ac:dyDescent="0.45">
      <c r="A4073" s="4">
        <v>4071</v>
      </c>
      <c r="B4073">
        <v>1012</v>
      </c>
      <c r="C4073">
        <v>54839</v>
      </c>
      <c r="D4073" t="str">
        <f>_xlfn.XLOOKUP(C4073,customer_table!$A$2:$A$4869,customer_table!$B$2:$B$4869)</f>
        <v>Consumer</v>
      </c>
      <c r="E4073">
        <v>2</v>
      </c>
      <c r="F4073">
        <v>339.39</v>
      </c>
      <c r="G4073">
        <v>678.78</v>
      </c>
      <c r="H4073">
        <v>0</v>
      </c>
      <c r="I4073">
        <v>12.8</v>
      </c>
      <c r="J4073" s="5">
        <v>45460</v>
      </c>
      <c r="K4073" s="5">
        <v>45467</v>
      </c>
      <c r="L4073" t="s">
        <v>4882</v>
      </c>
      <c r="M4073" t="s">
        <v>4877</v>
      </c>
      <c r="N4073" t="s">
        <v>4876</v>
      </c>
      <c r="O4073" t="s">
        <v>4875</v>
      </c>
      <c r="P4073" t="s">
        <v>4886</v>
      </c>
      <c r="Q4073" s="4">
        <f>_xlfn.XLOOKUP(C4073,customer_table!$A$2:$A$4947,customer_table!$A$2:$A$4947)</f>
        <v>54839</v>
      </c>
      <c r="R4073" t="str">
        <f>_xlfn.XLOOKUP(D4073,customer_table!$B$2:$B$4947,customer_table!$B$2:$B$4947)</f>
        <v>Consumer</v>
      </c>
      <c r="S4073" s="4" t="b">
        <f t="shared" si="315"/>
        <v>1</v>
      </c>
      <c r="T4073" s="6" t="b">
        <f t="shared" si="316"/>
        <v>1</v>
      </c>
      <c r="U4073" cm="1">
        <f t="array" ref="U4073">INDEX(hdd_products!$H$2:$H$21,MATCH(1,(hdd_products!$A$2:$A$21=hdd_orders!B4073)*(hdd_products!$H$2:$H$21=hdd_orders!F4073),0))</f>
        <v>339.39</v>
      </c>
      <c r="V4073" s="6" t="b">
        <f t="shared" si="317"/>
        <v>1</v>
      </c>
      <c r="W4073" s="4">
        <f t="shared" si="318"/>
        <v>678.78</v>
      </c>
      <c r="X4073" s="6" t="b">
        <f t="shared" si="319"/>
        <v>1</v>
      </c>
      <c r="AD4073" s="52"/>
    </row>
    <row r="4074" spans="1:30" x14ac:dyDescent="0.45">
      <c r="A4074" s="4">
        <v>4072</v>
      </c>
      <c r="B4074">
        <v>1002</v>
      </c>
      <c r="C4074">
        <v>89868</v>
      </c>
      <c r="D4074" t="str">
        <f>_xlfn.XLOOKUP(C4074,customer_table!$A$2:$A$4869,customer_table!$B$2:$B$4869)</f>
        <v>Consumer</v>
      </c>
      <c r="E4074">
        <v>1</v>
      </c>
      <c r="F4074">
        <v>198.26</v>
      </c>
      <c r="G4074">
        <v>198.26</v>
      </c>
      <c r="H4074">
        <v>0</v>
      </c>
      <c r="I4074">
        <v>14.3</v>
      </c>
      <c r="J4074" s="5">
        <v>45518</v>
      </c>
      <c r="K4074" s="5">
        <v>45521</v>
      </c>
      <c r="L4074" t="s">
        <v>4895</v>
      </c>
      <c r="M4074" t="s">
        <v>4877</v>
      </c>
      <c r="N4074" t="s">
        <v>4876</v>
      </c>
      <c r="O4074" t="s">
        <v>4875</v>
      </c>
      <c r="P4074" t="s">
        <v>4891</v>
      </c>
      <c r="Q4074" s="4">
        <f>_xlfn.XLOOKUP(C4074,customer_table!$A$2:$A$4947,customer_table!$A$2:$A$4947)</f>
        <v>89868</v>
      </c>
      <c r="R4074" t="str">
        <f>_xlfn.XLOOKUP(D4074,customer_table!$B$2:$B$4947,customer_table!$B$2:$B$4947)</f>
        <v>Consumer</v>
      </c>
      <c r="S4074" s="4" t="b">
        <f t="shared" si="315"/>
        <v>1</v>
      </c>
      <c r="T4074" s="6" t="b">
        <f t="shared" si="316"/>
        <v>1</v>
      </c>
      <c r="U4074" cm="1">
        <f t="array" ref="U4074">INDEX(hdd_products!$H$2:$H$21,MATCH(1,(hdd_products!$A$2:$A$21=hdd_orders!B4074)*(hdd_products!$H$2:$H$21=hdd_orders!F4074),0))</f>
        <v>198.26</v>
      </c>
      <c r="V4074" s="6" t="b">
        <f t="shared" si="317"/>
        <v>1</v>
      </c>
      <c r="W4074" s="4">
        <f t="shared" si="318"/>
        <v>198.26</v>
      </c>
      <c r="X4074" s="6" t="b">
        <f t="shared" si="319"/>
        <v>1</v>
      </c>
      <c r="AD4074" s="52"/>
    </row>
    <row r="4075" spans="1:30" x14ac:dyDescent="0.45">
      <c r="A4075" s="4">
        <v>4073</v>
      </c>
      <c r="B4075">
        <v>1002</v>
      </c>
      <c r="C4075">
        <v>61556</v>
      </c>
      <c r="D4075" t="str">
        <f>_xlfn.XLOOKUP(C4075,customer_table!$A$2:$A$4869,customer_table!$B$2:$B$4869)</f>
        <v>Small Business</v>
      </c>
      <c r="E4075">
        <v>1</v>
      </c>
      <c r="F4075">
        <v>198.26</v>
      </c>
      <c r="G4075">
        <v>198.26</v>
      </c>
      <c r="H4075">
        <v>0</v>
      </c>
      <c r="I4075">
        <v>7.06</v>
      </c>
      <c r="J4075" s="5">
        <v>45405</v>
      </c>
      <c r="K4075" s="5">
        <v>45406</v>
      </c>
      <c r="L4075" t="s">
        <v>4902</v>
      </c>
      <c r="M4075" t="s">
        <v>4877</v>
      </c>
      <c r="N4075" t="s">
        <v>4876</v>
      </c>
      <c r="O4075" t="s">
        <v>4880</v>
      </c>
      <c r="P4075" t="s">
        <v>4874</v>
      </c>
      <c r="Q4075" s="4">
        <f>_xlfn.XLOOKUP(C4075,customer_table!$A$2:$A$4947,customer_table!$A$2:$A$4947)</f>
        <v>61556</v>
      </c>
      <c r="R4075" t="str">
        <f>_xlfn.XLOOKUP(D4075,customer_table!$B$2:$B$4947,customer_table!$B$2:$B$4947)</f>
        <v>Small Business</v>
      </c>
      <c r="S4075" s="4" t="b">
        <f t="shared" si="315"/>
        <v>1</v>
      </c>
      <c r="T4075" s="6" t="b">
        <f t="shared" si="316"/>
        <v>1</v>
      </c>
      <c r="U4075" cm="1">
        <f t="array" ref="U4075">INDEX(hdd_products!$H$2:$H$21,MATCH(1,(hdd_products!$A$2:$A$21=hdd_orders!B4075)*(hdd_products!$H$2:$H$21=hdd_orders!F4075),0))</f>
        <v>198.26</v>
      </c>
      <c r="V4075" s="6" t="b">
        <f t="shared" si="317"/>
        <v>1</v>
      </c>
      <c r="W4075" s="4">
        <f t="shared" si="318"/>
        <v>198.26</v>
      </c>
      <c r="X4075" s="6" t="b">
        <f t="shared" si="319"/>
        <v>1</v>
      </c>
      <c r="AD4075" s="52"/>
    </row>
    <row r="4076" spans="1:30" x14ac:dyDescent="0.45">
      <c r="A4076" s="4">
        <v>4074</v>
      </c>
      <c r="B4076">
        <v>1001</v>
      </c>
      <c r="C4076">
        <v>66688</v>
      </c>
      <c r="D4076" t="str">
        <f>_xlfn.XLOOKUP(C4076,customer_table!$A$2:$A$4869,customer_table!$B$2:$B$4869)</f>
        <v>Enterprise</v>
      </c>
      <c r="E4076">
        <v>1</v>
      </c>
      <c r="F4076">
        <v>129.16999999999999</v>
      </c>
      <c r="G4076">
        <v>129.16999999999999</v>
      </c>
      <c r="H4076">
        <v>0</v>
      </c>
      <c r="I4076">
        <v>12.31</v>
      </c>
      <c r="J4076" s="5">
        <v>45371</v>
      </c>
      <c r="K4076" s="5">
        <v>45373</v>
      </c>
      <c r="L4076" t="s">
        <v>4885</v>
      </c>
      <c r="M4076" t="s">
        <v>4881</v>
      </c>
      <c r="N4076" t="s">
        <v>4876</v>
      </c>
      <c r="O4076" t="s">
        <v>4880</v>
      </c>
      <c r="P4076" t="s">
        <v>4879</v>
      </c>
      <c r="Q4076" s="4">
        <f>_xlfn.XLOOKUP(C4076,customer_table!$A$2:$A$4947,customer_table!$A$2:$A$4947)</f>
        <v>66688</v>
      </c>
      <c r="R4076" t="str">
        <f>_xlfn.XLOOKUP(D4076,customer_table!$B$2:$B$4947,customer_table!$B$2:$B$4947)</f>
        <v>Enterprise</v>
      </c>
      <c r="S4076" s="4" t="b">
        <f t="shared" si="315"/>
        <v>1</v>
      </c>
      <c r="T4076" s="6" t="b">
        <f t="shared" si="316"/>
        <v>1</v>
      </c>
      <c r="U4076" cm="1">
        <f t="array" ref="U4076">INDEX(hdd_products!$H$2:$H$21,MATCH(1,(hdd_products!$A$2:$A$21=hdd_orders!B4076)*(hdd_products!$H$2:$H$21=hdd_orders!F4076),0))</f>
        <v>129.16999999999999</v>
      </c>
      <c r="V4076" s="6" t="b">
        <f t="shared" si="317"/>
        <v>1</v>
      </c>
      <c r="W4076" s="4">
        <f t="shared" si="318"/>
        <v>129.16999999999999</v>
      </c>
      <c r="X4076" s="6" t="b">
        <f t="shared" si="319"/>
        <v>1</v>
      </c>
      <c r="AD4076" s="52"/>
    </row>
    <row r="4077" spans="1:30" x14ac:dyDescent="0.45">
      <c r="A4077" s="4">
        <v>4075</v>
      </c>
      <c r="B4077">
        <v>1002</v>
      </c>
      <c r="C4077">
        <v>71192</v>
      </c>
      <c r="D4077" t="str">
        <f>_xlfn.XLOOKUP(C4077,customer_table!$A$2:$A$4869,customer_table!$B$2:$B$4869)</f>
        <v>Consumer</v>
      </c>
      <c r="E4077">
        <v>1</v>
      </c>
      <c r="F4077">
        <v>198.26</v>
      </c>
      <c r="G4077">
        <v>198.26</v>
      </c>
      <c r="H4077">
        <v>0</v>
      </c>
      <c r="I4077">
        <v>17.79</v>
      </c>
      <c r="J4077" s="5">
        <v>45357</v>
      </c>
      <c r="K4077" s="5">
        <v>45361</v>
      </c>
      <c r="L4077" t="s">
        <v>4878</v>
      </c>
      <c r="M4077" t="s">
        <v>4881</v>
      </c>
      <c r="N4077" t="s">
        <v>4876</v>
      </c>
      <c r="O4077" t="s">
        <v>4880</v>
      </c>
      <c r="P4077" t="s">
        <v>4886</v>
      </c>
      <c r="Q4077" s="4">
        <f>_xlfn.XLOOKUP(C4077,customer_table!$A$2:$A$4947,customer_table!$A$2:$A$4947)</f>
        <v>71192</v>
      </c>
      <c r="R4077" t="str">
        <f>_xlfn.XLOOKUP(D4077,customer_table!$B$2:$B$4947,customer_table!$B$2:$B$4947)</f>
        <v>Consumer</v>
      </c>
      <c r="S4077" s="4" t="b">
        <f t="shared" si="315"/>
        <v>1</v>
      </c>
      <c r="T4077" s="6" t="b">
        <f t="shared" si="316"/>
        <v>1</v>
      </c>
      <c r="U4077" cm="1">
        <f t="array" ref="U4077">INDEX(hdd_products!$H$2:$H$21,MATCH(1,(hdd_products!$A$2:$A$21=hdd_orders!B4077)*(hdd_products!$H$2:$H$21=hdd_orders!F4077),0))</f>
        <v>198.26</v>
      </c>
      <c r="V4077" s="6" t="b">
        <f t="shared" si="317"/>
        <v>1</v>
      </c>
      <c r="W4077" s="4">
        <f t="shared" si="318"/>
        <v>198.26</v>
      </c>
      <c r="X4077" s="6" t="b">
        <f t="shared" si="319"/>
        <v>1</v>
      </c>
      <c r="AD4077" s="52"/>
    </row>
    <row r="4078" spans="1:30" x14ac:dyDescent="0.45">
      <c r="A4078" s="4">
        <v>4076</v>
      </c>
      <c r="B4078">
        <v>1009</v>
      </c>
      <c r="C4078">
        <v>14426</v>
      </c>
      <c r="D4078" t="str">
        <f>_xlfn.XLOOKUP(C4078,customer_table!$A$2:$A$4869,customer_table!$B$2:$B$4869)</f>
        <v>Consumer</v>
      </c>
      <c r="E4078">
        <v>1</v>
      </c>
      <c r="F4078">
        <v>185.76</v>
      </c>
      <c r="G4078">
        <v>185.76</v>
      </c>
      <c r="H4078">
        <v>0</v>
      </c>
      <c r="I4078">
        <v>11.51</v>
      </c>
      <c r="J4078" s="5">
        <v>45504</v>
      </c>
      <c r="K4078" s="5">
        <v>45510</v>
      </c>
      <c r="L4078" t="s">
        <v>4885</v>
      </c>
      <c r="M4078" t="s">
        <v>4877</v>
      </c>
      <c r="N4078" t="s">
        <v>4876</v>
      </c>
      <c r="O4078" t="s">
        <v>4880</v>
      </c>
      <c r="P4078" t="s">
        <v>4888</v>
      </c>
      <c r="Q4078" s="4">
        <f>_xlfn.XLOOKUP(C4078,customer_table!$A$2:$A$4947,customer_table!$A$2:$A$4947)</f>
        <v>14426</v>
      </c>
      <c r="R4078" t="str">
        <f>_xlfn.XLOOKUP(D4078,customer_table!$B$2:$B$4947,customer_table!$B$2:$B$4947)</f>
        <v>Consumer</v>
      </c>
      <c r="S4078" s="4" t="b">
        <f t="shared" si="315"/>
        <v>1</v>
      </c>
      <c r="T4078" s="6" t="b">
        <f t="shared" si="316"/>
        <v>1</v>
      </c>
      <c r="U4078" cm="1">
        <f t="array" ref="U4078">INDEX(hdd_products!$H$2:$H$21,MATCH(1,(hdd_products!$A$2:$A$21=hdd_orders!B4078)*(hdd_products!$H$2:$H$21=hdd_orders!F4078),0))</f>
        <v>185.76</v>
      </c>
      <c r="V4078" s="6" t="b">
        <f t="shared" si="317"/>
        <v>1</v>
      </c>
      <c r="W4078" s="4">
        <f t="shared" si="318"/>
        <v>185.76</v>
      </c>
      <c r="X4078" s="6" t="b">
        <f t="shared" si="319"/>
        <v>1</v>
      </c>
      <c r="AD4078" s="52"/>
    </row>
    <row r="4079" spans="1:30" x14ac:dyDescent="0.45">
      <c r="A4079" s="4">
        <v>4077</v>
      </c>
      <c r="B4079">
        <v>1006</v>
      </c>
      <c r="C4079">
        <v>68058</v>
      </c>
      <c r="D4079" t="str">
        <f>_xlfn.XLOOKUP(C4079,customer_table!$A$2:$A$4869,customer_table!$B$2:$B$4869)</f>
        <v>Enterprise</v>
      </c>
      <c r="E4079">
        <v>2</v>
      </c>
      <c r="F4079">
        <v>307.20999999999998</v>
      </c>
      <c r="G4079">
        <v>614.41999999999996</v>
      </c>
      <c r="H4079">
        <v>0</v>
      </c>
      <c r="I4079">
        <v>15.77</v>
      </c>
      <c r="J4079" s="5">
        <v>45536</v>
      </c>
      <c r="K4079" s="5">
        <v>45537</v>
      </c>
      <c r="L4079" t="s">
        <v>4895</v>
      </c>
      <c r="M4079" t="s">
        <v>4898</v>
      </c>
      <c r="N4079" t="s">
        <v>4876</v>
      </c>
      <c r="O4079" t="s">
        <v>4880</v>
      </c>
      <c r="P4079" t="s">
        <v>4884</v>
      </c>
      <c r="Q4079" s="4">
        <f>_xlfn.XLOOKUP(C4079,customer_table!$A$2:$A$4947,customer_table!$A$2:$A$4947)</f>
        <v>68058</v>
      </c>
      <c r="R4079" t="str">
        <f>_xlfn.XLOOKUP(D4079,customer_table!$B$2:$B$4947,customer_table!$B$2:$B$4947)</f>
        <v>Enterprise</v>
      </c>
      <c r="S4079" s="4" t="b">
        <f t="shared" si="315"/>
        <v>1</v>
      </c>
      <c r="T4079" s="6" t="b">
        <f t="shared" si="316"/>
        <v>1</v>
      </c>
      <c r="U4079" cm="1">
        <f t="array" ref="U4079">INDEX(hdd_products!$H$2:$H$21,MATCH(1,(hdd_products!$A$2:$A$21=hdd_orders!B4079)*(hdd_products!$H$2:$H$21=hdd_orders!F4079),0))</f>
        <v>307.20999999999998</v>
      </c>
      <c r="V4079" s="6" t="b">
        <f t="shared" si="317"/>
        <v>1</v>
      </c>
      <c r="W4079" s="4">
        <f t="shared" si="318"/>
        <v>614.41999999999996</v>
      </c>
      <c r="X4079" s="6" t="b">
        <f t="shared" si="319"/>
        <v>1</v>
      </c>
      <c r="AD4079" s="52"/>
    </row>
    <row r="4080" spans="1:30" x14ac:dyDescent="0.45">
      <c r="A4080" s="4">
        <v>4078</v>
      </c>
      <c r="B4080">
        <v>1003</v>
      </c>
      <c r="C4080">
        <v>14528</v>
      </c>
      <c r="D4080" t="str">
        <f>_xlfn.XLOOKUP(C4080,customer_table!$A$2:$A$4869,customer_table!$B$2:$B$4869)</f>
        <v>Small Business</v>
      </c>
      <c r="E4080">
        <v>2</v>
      </c>
      <c r="F4080">
        <v>95.08</v>
      </c>
      <c r="G4080">
        <v>190.16</v>
      </c>
      <c r="H4080">
        <v>0</v>
      </c>
      <c r="I4080">
        <v>11.13</v>
      </c>
      <c r="J4080" s="5">
        <v>45318</v>
      </c>
      <c r="K4080" s="5">
        <v>45320</v>
      </c>
      <c r="L4080" t="s">
        <v>4885</v>
      </c>
      <c r="M4080" t="s">
        <v>4877</v>
      </c>
      <c r="N4080" t="s">
        <v>4876</v>
      </c>
      <c r="O4080" t="s">
        <v>4880</v>
      </c>
      <c r="P4080" t="s">
        <v>4874</v>
      </c>
      <c r="Q4080" s="4">
        <f>_xlfn.XLOOKUP(C4080,customer_table!$A$2:$A$4947,customer_table!$A$2:$A$4947)</f>
        <v>14528</v>
      </c>
      <c r="R4080" t="str">
        <f>_xlfn.XLOOKUP(D4080,customer_table!$B$2:$B$4947,customer_table!$B$2:$B$4947)</f>
        <v>Small Business</v>
      </c>
      <c r="S4080" s="4" t="b">
        <f t="shared" si="315"/>
        <v>1</v>
      </c>
      <c r="T4080" s="6" t="b">
        <f t="shared" si="316"/>
        <v>1</v>
      </c>
      <c r="U4080" cm="1">
        <f t="array" ref="U4080">INDEX(hdd_products!$H$2:$H$21,MATCH(1,(hdd_products!$A$2:$A$21=hdd_orders!B4080)*(hdd_products!$H$2:$H$21=hdd_orders!F4080),0))</f>
        <v>95.08</v>
      </c>
      <c r="V4080" s="6" t="b">
        <f t="shared" si="317"/>
        <v>1</v>
      </c>
      <c r="W4080" s="4">
        <f t="shared" si="318"/>
        <v>190.16</v>
      </c>
      <c r="X4080" s="6" t="b">
        <f t="shared" si="319"/>
        <v>1</v>
      </c>
      <c r="AD4080" s="52"/>
    </row>
    <row r="4081" spans="1:30" x14ac:dyDescent="0.45">
      <c r="A4081" s="4">
        <v>4079</v>
      </c>
      <c r="B4081">
        <v>1007</v>
      </c>
      <c r="C4081">
        <v>27730</v>
      </c>
      <c r="D4081" t="str">
        <f>_xlfn.XLOOKUP(C4081,customer_table!$A$2:$A$4869,customer_table!$B$2:$B$4869)</f>
        <v>Small Business</v>
      </c>
      <c r="E4081">
        <v>3</v>
      </c>
      <c r="F4081">
        <v>415.57</v>
      </c>
      <c r="G4081">
        <v>1246.71</v>
      </c>
      <c r="H4081">
        <v>0</v>
      </c>
      <c r="I4081">
        <v>19.170000000000002</v>
      </c>
      <c r="J4081" s="5">
        <v>45611</v>
      </c>
      <c r="K4081" s="5">
        <v>45616</v>
      </c>
      <c r="L4081" t="s">
        <v>4889</v>
      </c>
      <c r="M4081" t="s">
        <v>4898</v>
      </c>
      <c r="N4081" t="s">
        <v>4876</v>
      </c>
      <c r="O4081" t="s">
        <v>4880</v>
      </c>
      <c r="P4081" t="s">
        <v>4879</v>
      </c>
      <c r="Q4081" s="4">
        <f>_xlfn.XLOOKUP(C4081,customer_table!$A$2:$A$4947,customer_table!$A$2:$A$4947)</f>
        <v>27730</v>
      </c>
      <c r="R4081" t="str">
        <f>_xlfn.XLOOKUP(D4081,customer_table!$B$2:$B$4947,customer_table!$B$2:$B$4947)</f>
        <v>Small Business</v>
      </c>
      <c r="S4081" s="4" t="b">
        <f t="shared" si="315"/>
        <v>1</v>
      </c>
      <c r="T4081" s="6" t="b">
        <f t="shared" si="316"/>
        <v>1</v>
      </c>
      <c r="U4081" cm="1">
        <f t="array" ref="U4081">INDEX(hdd_products!$H$2:$H$21,MATCH(1,(hdd_products!$A$2:$A$21=hdd_orders!B4081)*(hdd_products!$H$2:$H$21=hdd_orders!F4081),0))</f>
        <v>415.57</v>
      </c>
      <c r="V4081" s="6" t="b">
        <f t="shared" si="317"/>
        <v>1</v>
      </c>
      <c r="W4081" s="4">
        <f t="shared" si="318"/>
        <v>1246.71</v>
      </c>
      <c r="X4081" s="6" t="b">
        <f t="shared" si="319"/>
        <v>1</v>
      </c>
      <c r="AD4081" s="52"/>
    </row>
    <row r="4082" spans="1:30" x14ac:dyDescent="0.45">
      <c r="A4082" s="4">
        <v>4080</v>
      </c>
      <c r="B4082">
        <v>1011</v>
      </c>
      <c r="C4082">
        <v>48995</v>
      </c>
      <c r="D4082" t="str">
        <f>_xlfn.XLOOKUP(C4082,customer_table!$A$2:$A$4869,customer_table!$B$2:$B$4869)</f>
        <v>Enterprise</v>
      </c>
      <c r="E4082">
        <v>3</v>
      </c>
      <c r="F4082">
        <v>664.86</v>
      </c>
      <c r="G4082">
        <v>1994.58</v>
      </c>
      <c r="H4082">
        <v>0</v>
      </c>
      <c r="I4082">
        <v>10.41</v>
      </c>
      <c r="J4082" s="5">
        <v>45311</v>
      </c>
      <c r="K4082" s="5">
        <v>45317</v>
      </c>
      <c r="L4082" t="s">
        <v>4897</v>
      </c>
      <c r="M4082" t="s">
        <v>4877</v>
      </c>
      <c r="N4082" t="s">
        <v>4876</v>
      </c>
      <c r="O4082" t="s">
        <v>4875</v>
      </c>
      <c r="P4082" t="s">
        <v>4879</v>
      </c>
      <c r="Q4082" s="4">
        <f>_xlfn.XLOOKUP(C4082,customer_table!$A$2:$A$4947,customer_table!$A$2:$A$4947)</f>
        <v>48995</v>
      </c>
      <c r="R4082" t="str">
        <f>_xlfn.XLOOKUP(D4082,customer_table!$B$2:$B$4947,customer_table!$B$2:$B$4947)</f>
        <v>Enterprise</v>
      </c>
      <c r="S4082" s="4" t="b">
        <f t="shared" si="315"/>
        <v>1</v>
      </c>
      <c r="T4082" s="6" t="b">
        <f t="shared" si="316"/>
        <v>1</v>
      </c>
      <c r="U4082" cm="1">
        <f t="array" ref="U4082">INDEX(hdd_products!$H$2:$H$21,MATCH(1,(hdd_products!$A$2:$A$21=hdd_orders!B4082)*(hdd_products!$H$2:$H$21=hdd_orders!F4082),0))</f>
        <v>664.86</v>
      </c>
      <c r="V4082" s="6" t="b">
        <f t="shared" si="317"/>
        <v>1</v>
      </c>
      <c r="W4082" s="4">
        <f t="shared" si="318"/>
        <v>1994.58</v>
      </c>
      <c r="X4082" s="6" t="b">
        <f t="shared" si="319"/>
        <v>1</v>
      </c>
      <c r="AD4082" s="52"/>
    </row>
    <row r="4083" spans="1:30" x14ac:dyDescent="0.45">
      <c r="A4083" s="4">
        <v>4081</v>
      </c>
      <c r="B4083">
        <v>1012</v>
      </c>
      <c r="C4083">
        <v>94935</v>
      </c>
      <c r="D4083" t="str">
        <f>_xlfn.XLOOKUP(C4083,customer_table!$A$2:$A$4869,customer_table!$B$2:$B$4869)</f>
        <v>Enterprise</v>
      </c>
      <c r="E4083">
        <v>1</v>
      </c>
      <c r="F4083">
        <v>339.39</v>
      </c>
      <c r="G4083">
        <v>339.39</v>
      </c>
      <c r="H4083">
        <v>0</v>
      </c>
      <c r="I4083">
        <v>7.03</v>
      </c>
      <c r="J4083" s="5">
        <v>45545</v>
      </c>
      <c r="K4083" s="5">
        <v>45548</v>
      </c>
      <c r="L4083" t="s">
        <v>4883</v>
      </c>
      <c r="M4083" t="s">
        <v>4896</v>
      </c>
      <c r="N4083" t="s">
        <v>4892</v>
      </c>
      <c r="O4083" t="s">
        <v>4880</v>
      </c>
      <c r="P4083" t="s">
        <v>4888</v>
      </c>
      <c r="Q4083" s="4">
        <f>_xlfn.XLOOKUP(C4083,customer_table!$A$2:$A$4947,customer_table!$A$2:$A$4947)</f>
        <v>94935</v>
      </c>
      <c r="R4083" t="str">
        <f>_xlfn.XLOOKUP(D4083,customer_table!$B$2:$B$4947,customer_table!$B$2:$B$4947)</f>
        <v>Enterprise</v>
      </c>
      <c r="S4083" s="4" t="b">
        <f t="shared" si="315"/>
        <v>1</v>
      </c>
      <c r="T4083" s="6" t="b">
        <f t="shared" si="316"/>
        <v>1</v>
      </c>
      <c r="U4083" cm="1">
        <f t="array" ref="U4083">INDEX(hdd_products!$H$2:$H$21,MATCH(1,(hdd_products!$A$2:$A$21=hdd_orders!B4083)*(hdd_products!$H$2:$H$21=hdd_orders!F4083),0))</f>
        <v>339.39</v>
      </c>
      <c r="V4083" s="6" t="b">
        <f t="shared" si="317"/>
        <v>1</v>
      </c>
      <c r="W4083" s="4">
        <f t="shared" si="318"/>
        <v>339.39</v>
      </c>
      <c r="X4083" s="6" t="b">
        <f t="shared" si="319"/>
        <v>1</v>
      </c>
      <c r="AD4083" s="52"/>
    </row>
    <row r="4084" spans="1:30" x14ac:dyDescent="0.45">
      <c r="A4084" s="4">
        <v>4082</v>
      </c>
      <c r="B4084">
        <v>1002</v>
      </c>
      <c r="C4084">
        <v>69433</v>
      </c>
      <c r="D4084" t="str">
        <f>_xlfn.XLOOKUP(C4084,customer_table!$A$2:$A$4869,customer_table!$B$2:$B$4869)</f>
        <v>Consumer</v>
      </c>
      <c r="E4084">
        <v>8</v>
      </c>
      <c r="F4084">
        <v>198.26</v>
      </c>
      <c r="G4084">
        <v>1586.08</v>
      </c>
      <c r="H4084">
        <v>0</v>
      </c>
      <c r="I4084">
        <v>14.49</v>
      </c>
      <c r="J4084" s="5">
        <v>45479</v>
      </c>
      <c r="K4084" s="5">
        <v>45484</v>
      </c>
      <c r="L4084" t="s">
        <v>4890</v>
      </c>
      <c r="M4084" t="s">
        <v>4877</v>
      </c>
      <c r="N4084" t="s">
        <v>4876</v>
      </c>
      <c r="O4084" t="s">
        <v>4880</v>
      </c>
      <c r="P4084" t="s">
        <v>4888</v>
      </c>
      <c r="Q4084" s="4">
        <f>_xlfn.XLOOKUP(C4084,customer_table!$A$2:$A$4947,customer_table!$A$2:$A$4947)</f>
        <v>69433</v>
      </c>
      <c r="R4084" t="str">
        <f>_xlfn.XLOOKUP(D4084,customer_table!$B$2:$B$4947,customer_table!$B$2:$B$4947)</f>
        <v>Consumer</v>
      </c>
      <c r="S4084" s="4" t="b">
        <f t="shared" si="315"/>
        <v>1</v>
      </c>
      <c r="T4084" s="6" t="b">
        <f t="shared" si="316"/>
        <v>1</v>
      </c>
      <c r="U4084" cm="1">
        <f t="array" ref="U4084">INDEX(hdd_products!$H$2:$H$21,MATCH(1,(hdd_products!$A$2:$A$21=hdd_orders!B4084)*(hdd_products!$H$2:$H$21=hdd_orders!F4084),0))</f>
        <v>198.26</v>
      </c>
      <c r="V4084" s="6" t="b">
        <f t="shared" si="317"/>
        <v>1</v>
      </c>
      <c r="W4084" s="4">
        <f t="shared" si="318"/>
        <v>1586.08</v>
      </c>
      <c r="X4084" s="6" t="b">
        <f t="shared" si="319"/>
        <v>1</v>
      </c>
      <c r="AD4084" s="52"/>
    </row>
    <row r="4085" spans="1:30" x14ac:dyDescent="0.45">
      <c r="A4085" s="4">
        <v>4083</v>
      </c>
      <c r="B4085">
        <v>1001</v>
      </c>
      <c r="C4085">
        <v>30958</v>
      </c>
      <c r="D4085" t="str">
        <f>_xlfn.XLOOKUP(C4085,customer_table!$A$2:$A$4869,customer_table!$B$2:$B$4869)</f>
        <v>Enterprise</v>
      </c>
      <c r="E4085">
        <v>2</v>
      </c>
      <c r="F4085">
        <v>129.16999999999999</v>
      </c>
      <c r="G4085">
        <v>258.33999999999997</v>
      </c>
      <c r="H4085">
        <v>0</v>
      </c>
      <c r="I4085">
        <v>12.77</v>
      </c>
      <c r="J4085" s="5">
        <v>45293</v>
      </c>
      <c r="K4085" s="5">
        <v>45300</v>
      </c>
      <c r="L4085" t="s">
        <v>4900</v>
      </c>
      <c r="M4085" t="s">
        <v>4881</v>
      </c>
      <c r="N4085" t="s">
        <v>4892</v>
      </c>
      <c r="O4085" t="s">
        <v>4880</v>
      </c>
      <c r="P4085" t="s">
        <v>4884</v>
      </c>
      <c r="Q4085" s="4">
        <f>_xlfn.XLOOKUP(C4085,customer_table!$A$2:$A$4947,customer_table!$A$2:$A$4947)</f>
        <v>30958</v>
      </c>
      <c r="R4085" t="str">
        <f>_xlfn.XLOOKUP(D4085,customer_table!$B$2:$B$4947,customer_table!$B$2:$B$4947)</f>
        <v>Enterprise</v>
      </c>
      <c r="S4085" s="4" t="b">
        <f t="shared" si="315"/>
        <v>1</v>
      </c>
      <c r="T4085" s="6" t="b">
        <f t="shared" si="316"/>
        <v>1</v>
      </c>
      <c r="U4085" cm="1">
        <f t="array" ref="U4085">INDEX(hdd_products!$H$2:$H$21,MATCH(1,(hdd_products!$A$2:$A$21=hdd_orders!B4085)*(hdd_products!$H$2:$H$21=hdd_orders!F4085),0))</f>
        <v>129.16999999999999</v>
      </c>
      <c r="V4085" s="6" t="b">
        <f t="shared" si="317"/>
        <v>1</v>
      </c>
      <c r="W4085" s="4">
        <f t="shared" si="318"/>
        <v>258.33999999999997</v>
      </c>
      <c r="X4085" s="6" t="b">
        <f t="shared" si="319"/>
        <v>1</v>
      </c>
      <c r="AD4085" s="52"/>
    </row>
    <row r="4086" spans="1:30" x14ac:dyDescent="0.45">
      <c r="A4086" s="4">
        <v>4084</v>
      </c>
      <c r="B4086">
        <v>1006</v>
      </c>
      <c r="C4086">
        <v>96816</v>
      </c>
      <c r="D4086" t="str">
        <f>_xlfn.XLOOKUP(C4086,customer_table!$A$2:$A$4869,customer_table!$B$2:$B$4869)</f>
        <v>Small Business</v>
      </c>
      <c r="E4086">
        <v>4</v>
      </c>
      <c r="F4086">
        <v>307.20999999999998</v>
      </c>
      <c r="G4086">
        <v>1228.8399999999999</v>
      </c>
      <c r="H4086">
        <v>0</v>
      </c>
      <c r="I4086">
        <v>8.6</v>
      </c>
      <c r="J4086" s="5">
        <v>45499</v>
      </c>
      <c r="K4086" s="5">
        <v>45501</v>
      </c>
      <c r="L4086" t="s">
        <v>4883</v>
      </c>
      <c r="M4086" t="s">
        <v>4877</v>
      </c>
      <c r="N4086" t="s">
        <v>4901</v>
      </c>
      <c r="O4086" t="s">
        <v>4880</v>
      </c>
      <c r="P4086" t="s">
        <v>4874</v>
      </c>
      <c r="Q4086" s="4">
        <f>_xlfn.XLOOKUP(C4086,customer_table!$A$2:$A$4947,customer_table!$A$2:$A$4947)</f>
        <v>96816</v>
      </c>
      <c r="R4086" t="str">
        <f>_xlfn.XLOOKUP(D4086,customer_table!$B$2:$B$4947,customer_table!$B$2:$B$4947)</f>
        <v>Small Business</v>
      </c>
      <c r="S4086" s="4" t="b">
        <f t="shared" si="315"/>
        <v>1</v>
      </c>
      <c r="T4086" s="6" t="b">
        <f t="shared" si="316"/>
        <v>1</v>
      </c>
      <c r="U4086" cm="1">
        <f t="array" ref="U4086">INDEX(hdd_products!$H$2:$H$21,MATCH(1,(hdd_products!$A$2:$A$21=hdd_orders!B4086)*(hdd_products!$H$2:$H$21=hdd_orders!F4086),0))</f>
        <v>307.20999999999998</v>
      </c>
      <c r="V4086" s="6" t="b">
        <f t="shared" si="317"/>
        <v>1</v>
      </c>
      <c r="W4086" s="4">
        <f t="shared" si="318"/>
        <v>1228.8399999999999</v>
      </c>
      <c r="X4086" s="6" t="b">
        <f t="shared" si="319"/>
        <v>1</v>
      </c>
      <c r="AD4086" s="52"/>
    </row>
    <row r="4087" spans="1:30" x14ac:dyDescent="0.45">
      <c r="A4087" s="4">
        <v>4085</v>
      </c>
      <c r="B4087">
        <v>1013</v>
      </c>
      <c r="C4087">
        <v>63952</v>
      </c>
      <c r="D4087" t="str">
        <f>_xlfn.XLOOKUP(C4087,customer_table!$A$2:$A$4869,customer_table!$B$2:$B$4869)</f>
        <v>Enterprise</v>
      </c>
      <c r="E4087">
        <v>3</v>
      </c>
      <c r="F4087">
        <v>588.66999999999996</v>
      </c>
      <c r="G4087">
        <v>1766.01</v>
      </c>
      <c r="H4087">
        <v>0</v>
      </c>
      <c r="I4087">
        <v>17.04</v>
      </c>
      <c r="J4087" s="5">
        <v>45498</v>
      </c>
      <c r="K4087" s="5">
        <v>45505</v>
      </c>
      <c r="L4087" t="s">
        <v>4887</v>
      </c>
      <c r="M4087" t="s">
        <v>4896</v>
      </c>
      <c r="N4087" t="s">
        <v>4876</v>
      </c>
      <c r="O4087" t="s">
        <v>4880</v>
      </c>
      <c r="P4087" t="s">
        <v>4879</v>
      </c>
      <c r="Q4087" s="4">
        <f>_xlfn.XLOOKUP(C4087,customer_table!$A$2:$A$4947,customer_table!$A$2:$A$4947)</f>
        <v>63952</v>
      </c>
      <c r="R4087" t="str">
        <f>_xlfn.XLOOKUP(D4087,customer_table!$B$2:$B$4947,customer_table!$B$2:$B$4947)</f>
        <v>Enterprise</v>
      </c>
      <c r="S4087" s="4" t="b">
        <f t="shared" si="315"/>
        <v>1</v>
      </c>
      <c r="T4087" s="6" t="b">
        <f t="shared" si="316"/>
        <v>1</v>
      </c>
      <c r="U4087" cm="1">
        <f t="array" ref="U4087">INDEX(hdd_products!$H$2:$H$21,MATCH(1,(hdd_products!$A$2:$A$21=hdd_orders!B4087)*(hdd_products!$H$2:$H$21=hdd_orders!F4087),0))</f>
        <v>588.66999999999996</v>
      </c>
      <c r="V4087" s="6" t="b">
        <f t="shared" si="317"/>
        <v>1</v>
      </c>
      <c r="W4087" s="4">
        <f t="shared" si="318"/>
        <v>1766.0099999999998</v>
      </c>
      <c r="X4087" s="6" t="b">
        <f t="shared" si="319"/>
        <v>1</v>
      </c>
      <c r="AD4087" s="52"/>
    </row>
    <row r="4088" spans="1:30" x14ac:dyDescent="0.45">
      <c r="A4088" s="4">
        <v>4086</v>
      </c>
      <c r="B4088">
        <v>1003</v>
      </c>
      <c r="C4088">
        <v>73661</v>
      </c>
      <c r="D4088" t="str">
        <f>_xlfn.XLOOKUP(C4088,customer_table!$A$2:$A$4869,customer_table!$B$2:$B$4869)</f>
        <v>Small Business</v>
      </c>
      <c r="E4088">
        <v>1</v>
      </c>
      <c r="F4088">
        <v>95.08</v>
      </c>
      <c r="G4088">
        <v>95.08</v>
      </c>
      <c r="H4088">
        <v>0</v>
      </c>
      <c r="I4088">
        <v>7.78</v>
      </c>
      <c r="J4088" s="5">
        <v>45521</v>
      </c>
      <c r="K4088" s="5">
        <v>45524</v>
      </c>
      <c r="L4088" t="s">
        <v>4902</v>
      </c>
      <c r="M4088" t="s">
        <v>4877</v>
      </c>
      <c r="N4088" t="s">
        <v>4876</v>
      </c>
      <c r="O4088" t="s">
        <v>4880</v>
      </c>
      <c r="P4088" t="s">
        <v>4879</v>
      </c>
      <c r="Q4088" s="4">
        <f>_xlfn.XLOOKUP(C4088,customer_table!$A$2:$A$4947,customer_table!$A$2:$A$4947)</f>
        <v>73661</v>
      </c>
      <c r="R4088" t="str">
        <f>_xlfn.XLOOKUP(D4088,customer_table!$B$2:$B$4947,customer_table!$B$2:$B$4947)</f>
        <v>Small Business</v>
      </c>
      <c r="S4088" s="4" t="b">
        <f t="shared" si="315"/>
        <v>1</v>
      </c>
      <c r="T4088" s="6" t="b">
        <f t="shared" si="316"/>
        <v>1</v>
      </c>
      <c r="U4088" cm="1">
        <f t="array" ref="U4088">INDEX(hdd_products!$H$2:$H$21,MATCH(1,(hdd_products!$A$2:$A$21=hdd_orders!B4088)*(hdd_products!$H$2:$H$21=hdd_orders!F4088),0))</f>
        <v>95.08</v>
      </c>
      <c r="V4088" s="6" t="b">
        <f t="shared" si="317"/>
        <v>1</v>
      </c>
      <c r="W4088" s="4">
        <f t="shared" si="318"/>
        <v>95.08</v>
      </c>
      <c r="X4088" s="6" t="b">
        <f t="shared" si="319"/>
        <v>1</v>
      </c>
      <c r="AD4088" s="52"/>
    </row>
    <row r="4089" spans="1:30" x14ac:dyDescent="0.45">
      <c r="A4089" s="4">
        <v>4087</v>
      </c>
      <c r="B4089">
        <v>1005</v>
      </c>
      <c r="C4089">
        <v>84807</v>
      </c>
      <c r="D4089" t="str">
        <f>_xlfn.XLOOKUP(C4089,customer_table!$A$2:$A$4869,customer_table!$B$2:$B$4869)</f>
        <v>Consumer</v>
      </c>
      <c r="E4089">
        <v>5</v>
      </c>
      <c r="F4089">
        <v>204.55</v>
      </c>
      <c r="G4089">
        <v>1022.75</v>
      </c>
      <c r="H4089">
        <v>0</v>
      </c>
      <c r="I4089">
        <v>19.91</v>
      </c>
      <c r="J4089" s="5">
        <v>45559</v>
      </c>
      <c r="K4089" s="5">
        <v>45561</v>
      </c>
      <c r="L4089" t="s">
        <v>4889</v>
      </c>
      <c r="M4089" t="s">
        <v>4898</v>
      </c>
      <c r="N4089" t="s">
        <v>4876</v>
      </c>
      <c r="O4089" t="s">
        <v>4875</v>
      </c>
      <c r="P4089" t="s">
        <v>4879</v>
      </c>
      <c r="Q4089" s="4">
        <f>_xlfn.XLOOKUP(C4089,customer_table!$A$2:$A$4947,customer_table!$A$2:$A$4947)</f>
        <v>84807</v>
      </c>
      <c r="R4089" t="str">
        <f>_xlfn.XLOOKUP(D4089,customer_table!$B$2:$B$4947,customer_table!$B$2:$B$4947)</f>
        <v>Consumer</v>
      </c>
      <c r="S4089" s="4" t="b">
        <f t="shared" si="315"/>
        <v>1</v>
      </c>
      <c r="T4089" s="6" t="b">
        <f t="shared" si="316"/>
        <v>1</v>
      </c>
      <c r="U4089" cm="1">
        <f t="array" ref="U4089">INDEX(hdd_products!$H$2:$H$21,MATCH(1,(hdd_products!$A$2:$A$21=hdd_orders!B4089)*(hdd_products!$H$2:$H$21=hdd_orders!F4089),0))</f>
        <v>204.55</v>
      </c>
      <c r="V4089" s="6" t="b">
        <f t="shared" si="317"/>
        <v>1</v>
      </c>
      <c r="W4089" s="4">
        <f t="shared" si="318"/>
        <v>1022.75</v>
      </c>
      <c r="X4089" s="6" t="b">
        <f t="shared" si="319"/>
        <v>1</v>
      </c>
      <c r="AD4089" s="52"/>
    </row>
    <row r="4090" spans="1:30" x14ac:dyDescent="0.45">
      <c r="A4090" s="4">
        <v>4088</v>
      </c>
      <c r="B4090">
        <v>1009</v>
      </c>
      <c r="C4090">
        <v>88401</v>
      </c>
      <c r="D4090" t="str">
        <f>_xlfn.XLOOKUP(C4090,customer_table!$A$2:$A$4869,customer_table!$B$2:$B$4869)</f>
        <v>Consumer</v>
      </c>
      <c r="E4090">
        <v>2</v>
      </c>
      <c r="F4090">
        <v>185.76</v>
      </c>
      <c r="G4090">
        <v>371.52</v>
      </c>
      <c r="H4090">
        <v>0</v>
      </c>
      <c r="I4090">
        <v>14.82</v>
      </c>
      <c r="J4090" s="5">
        <v>45569</v>
      </c>
      <c r="K4090" s="5">
        <v>45575</v>
      </c>
      <c r="L4090" t="s">
        <v>4890</v>
      </c>
      <c r="M4090" t="s">
        <v>4881</v>
      </c>
      <c r="N4090" t="s">
        <v>4876</v>
      </c>
      <c r="O4090" t="s">
        <v>4894</v>
      </c>
      <c r="P4090" t="s">
        <v>4884</v>
      </c>
      <c r="Q4090" s="4">
        <f>_xlfn.XLOOKUP(C4090,customer_table!$A$2:$A$4947,customer_table!$A$2:$A$4947)</f>
        <v>88401</v>
      </c>
      <c r="R4090" t="str">
        <f>_xlfn.XLOOKUP(D4090,customer_table!$B$2:$B$4947,customer_table!$B$2:$B$4947)</f>
        <v>Consumer</v>
      </c>
      <c r="S4090" s="4" t="b">
        <f t="shared" si="315"/>
        <v>1</v>
      </c>
      <c r="T4090" s="6" t="b">
        <f t="shared" si="316"/>
        <v>1</v>
      </c>
      <c r="U4090" cm="1">
        <f t="array" ref="U4090">INDEX(hdd_products!$H$2:$H$21,MATCH(1,(hdd_products!$A$2:$A$21=hdd_orders!B4090)*(hdd_products!$H$2:$H$21=hdd_orders!F4090),0))</f>
        <v>185.76</v>
      </c>
      <c r="V4090" s="6" t="b">
        <f t="shared" si="317"/>
        <v>1</v>
      </c>
      <c r="W4090" s="4">
        <f t="shared" si="318"/>
        <v>371.52</v>
      </c>
      <c r="X4090" s="6" t="b">
        <f t="shared" si="319"/>
        <v>1</v>
      </c>
      <c r="AD4090" s="52"/>
    </row>
    <row r="4091" spans="1:30" x14ac:dyDescent="0.45">
      <c r="A4091" s="4">
        <v>4089</v>
      </c>
      <c r="B4091">
        <v>1002</v>
      </c>
      <c r="C4091">
        <v>87237</v>
      </c>
      <c r="D4091" t="str">
        <f>_xlfn.XLOOKUP(C4091,customer_table!$A$2:$A$4869,customer_table!$B$2:$B$4869)</f>
        <v>Consumer</v>
      </c>
      <c r="E4091">
        <v>3</v>
      </c>
      <c r="F4091">
        <v>198.26</v>
      </c>
      <c r="G4091">
        <v>594.78</v>
      </c>
      <c r="H4091">
        <v>0</v>
      </c>
      <c r="I4091">
        <v>10.27</v>
      </c>
      <c r="J4091" s="5">
        <v>45653</v>
      </c>
      <c r="K4091" s="5">
        <v>45658</v>
      </c>
      <c r="L4091" t="s">
        <v>4897</v>
      </c>
      <c r="M4091" t="s">
        <v>4877</v>
      </c>
      <c r="N4091" t="s">
        <v>4876</v>
      </c>
      <c r="O4091" t="s">
        <v>4880</v>
      </c>
      <c r="P4091" t="s">
        <v>4879</v>
      </c>
      <c r="Q4091" s="4">
        <f>_xlfn.XLOOKUP(C4091,customer_table!$A$2:$A$4947,customer_table!$A$2:$A$4947)</f>
        <v>87237</v>
      </c>
      <c r="R4091" t="str">
        <f>_xlfn.XLOOKUP(D4091,customer_table!$B$2:$B$4947,customer_table!$B$2:$B$4947)</f>
        <v>Consumer</v>
      </c>
      <c r="S4091" s="4" t="b">
        <f t="shared" si="315"/>
        <v>1</v>
      </c>
      <c r="T4091" s="6" t="b">
        <f t="shared" si="316"/>
        <v>1</v>
      </c>
      <c r="U4091" cm="1">
        <f t="array" ref="U4091">INDEX(hdd_products!$H$2:$H$21,MATCH(1,(hdd_products!$A$2:$A$21=hdd_orders!B4091)*(hdd_products!$H$2:$H$21=hdd_orders!F4091),0))</f>
        <v>198.26</v>
      </c>
      <c r="V4091" s="6" t="b">
        <f t="shared" si="317"/>
        <v>1</v>
      </c>
      <c r="W4091" s="4">
        <f t="shared" si="318"/>
        <v>594.78</v>
      </c>
      <c r="X4091" s="6" t="b">
        <f t="shared" si="319"/>
        <v>1</v>
      </c>
      <c r="AD4091" s="52"/>
    </row>
    <row r="4092" spans="1:30" x14ac:dyDescent="0.45">
      <c r="A4092" s="4">
        <v>4090</v>
      </c>
      <c r="B4092">
        <v>1001</v>
      </c>
      <c r="C4092">
        <v>88278</v>
      </c>
      <c r="D4092" t="str">
        <f>_xlfn.XLOOKUP(C4092,customer_table!$A$2:$A$4869,customer_table!$B$2:$B$4869)</f>
        <v>Enterprise</v>
      </c>
      <c r="E4092">
        <v>2</v>
      </c>
      <c r="F4092">
        <v>129.16999999999999</v>
      </c>
      <c r="G4092">
        <v>258.33999999999997</v>
      </c>
      <c r="H4092">
        <v>0</v>
      </c>
      <c r="I4092">
        <v>19.46</v>
      </c>
      <c r="J4092" s="5">
        <v>45452</v>
      </c>
      <c r="K4092" s="5">
        <v>45453</v>
      </c>
      <c r="L4092" t="s">
        <v>4889</v>
      </c>
      <c r="M4092" t="s">
        <v>4881</v>
      </c>
      <c r="N4092" t="s">
        <v>4901</v>
      </c>
      <c r="O4092" t="s">
        <v>4880</v>
      </c>
      <c r="P4092" t="s">
        <v>4879</v>
      </c>
      <c r="Q4092" s="4">
        <f>_xlfn.XLOOKUP(C4092,customer_table!$A$2:$A$4947,customer_table!$A$2:$A$4947)</f>
        <v>88278</v>
      </c>
      <c r="R4092" t="str">
        <f>_xlfn.XLOOKUP(D4092,customer_table!$B$2:$B$4947,customer_table!$B$2:$B$4947)</f>
        <v>Enterprise</v>
      </c>
      <c r="S4092" s="4" t="b">
        <f t="shared" si="315"/>
        <v>1</v>
      </c>
      <c r="T4092" s="6" t="b">
        <f t="shared" si="316"/>
        <v>1</v>
      </c>
      <c r="U4092" cm="1">
        <f t="array" ref="U4092">INDEX(hdd_products!$H$2:$H$21,MATCH(1,(hdd_products!$A$2:$A$21=hdd_orders!B4092)*(hdd_products!$H$2:$H$21=hdd_orders!F4092),0))</f>
        <v>129.16999999999999</v>
      </c>
      <c r="V4092" s="6" t="b">
        <f t="shared" si="317"/>
        <v>1</v>
      </c>
      <c r="W4092" s="4">
        <f t="shared" si="318"/>
        <v>258.33999999999997</v>
      </c>
      <c r="X4092" s="6" t="b">
        <f t="shared" si="319"/>
        <v>1</v>
      </c>
      <c r="AD4092" s="52"/>
    </row>
    <row r="4093" spans="1:30" x14ac:dyDescent="0.45">
      <c r="A4093" s="4">
        <v>4091</v>
      </c>
      <c r="B4093">
        <v>1003</v>
      </c>
      <c r="C4093">
        <v>67215</v>
      </c>
      <c r="D4093" t="str">
        <f>_xlfn.XLOOKUP(C4093,customer_table!$A$2:$A$4869,customer_table!$B$2:$B$4869)</f>
        <v>Consumer</v>
      </c>
      <c r="E4093">
        <v>2</v>
      </c>
      <c r="F4093">
        <v>95.08</v>
      </c>
      <c r="G4093">
        <v>190.16</v>
      </c>
      <c r="H4093">
        <v>0</v>
      </c>
      <c r="I4093">
        <v>8.82</v>
      </c>
      <c r="J4093" s="5">
        <v>45365</v>
      </c>
      <c r="K4093" s="5">
        <v>45372</v>
      </c>
      <c r="L4093" t="s">
        <v>4899</v>
      </c>
      <c r="M4093" t="s">
        <v>4881</v>
      </c>
      <c r="N4093" t="s">
        <v>4901</v>
      </c>
      <c r="O4093" t="s">
        <v>4880</v>
      </c>
      <c r="P4093" t="s">
        <v>4874</v>
      </c>
      <c r="Q4093" s="4">
        <f>_xlfn.XLOOKUP(C4093,customer_table!$A$2:$A$4947,customer_table!$A$2:$A$4947)</f>
        <v>67215</v>
      </c>
      <c r="R4093" t="str">
        <f>_xlfn.XLOOKUP(D4093,customer_table!$B$2:$B$4947,customer_table!$B$2:$B$4947)</f>
        <v>Consumer</v>
      </c>
      <c r="S4093" s="4" t="b">
        <f t="shared" si="315"/>
        <v>1</v>
      </c>
      <c r="T4093" s="6" t="b">
        <f t="shared" si="316"/>
        <v>1</v>
      </c>
      <c r="U4093" cm="1">
        <f t="array" ref="U4093">INDEX(hdd_products!$H$2:$H$21,MATCH(1,(hdd_products!$A$2:$A$21=hdd_orders!B4093)*(hdd_products!$H$2:$H$21=hdd_orders!F4093),0))</f>
        <v>95.08</v>
      </c>
      <c r="V4093" s="6" t="b">
        <f t="shared" si="317"/>
        <v>1</v>
      </c>
      <c r="W4093" s="4">
        <f t="shared" si="318"/>
        <v>190.16</v>
      </c>
      <c r="X4093" s="6" t="b">
        <f t="shared" si="319"/>
        <v>1</v>
      </c>
      <c r="AD4093" s="52"/>
    </row>
    <row r="4094" spans="1:30" x14ac:dyDescent="0.45">
      <c r="A4094" s="4">
        <v>4092</v>
      </c>
      <c r="B4094">
        <v>1004</v>
      </c>
      <c r="C4094">
        <v>59939</v>
      </c>
      <c r="D4094" t="str">
        <f>_xlfn.XLOOKUP(C4094,customer_table!$A$2:$A$4869,customer_table!$B$2:$B$4869)</f>
        <v>Small Business</v>
      </c>
      <c r="E4094">
        <v>1</v>
      </c>
      <c r="F4094">
        <v>170.85</v>
      </c>
      <c r="G4094">
        <v>170.85</v>
      </c>
      <c r="H4094">
        <v>0</v>
      </c>
      <c r="I4094">
        <v>10.76</v>
      </c>
      <c r="J4094" s="5">
        <v>45405</v>
      </c>
      <c r="K4094" s="5">
        <v>45410</v>
      </c>
      <c r="L4094" t="s">
        <v>4885</v>
      </c>
      <c r="M4094" t="s">
        <v>4881</v>
      </c>
      <c r="N4094" t="s">
        <v>4901</v>
      </c>
      <c r="O4094" t="s">
        <v>4894</v>
      </c>
      <c r="P4094" t="s">
        <v>4884</v>
      </c>
      <c r="Q4094" s="4">
        <f>_xlfn.XLOOKUP(C4094,customer_table!$A$2:$A$4947,customer_table!$A$2:$A$4947)</f>
        <v>59939</v>
      </c>
      <c r="R4094" t="str">
        <f>_xlfn.XLOOKUP(D4094,customer_table!$B$2:$B$4947,customer_table!$B$2:$B$4947)</f>
        <v>Small Business</v>
      </c>
      <c r="S4094" s="4" t="b">
        <f t="shared" si="315"/>
        <v>1</v>
      </c>
      <c r="T4094" s="6" t="b">
        <f t="shared" si="316"/>
        <v>1</v>
      </c>
      <c r="U4094" cm="1">
        <f t="array" ref="U4094">INDEX(hdd_products!$H$2:$H$21,MATCH(1,(hdd_products!$A$2:$A$21=hdd_orders!B4094)*(hdd_products!$H$2:$H$21=hdd_orders!F4094),0))</f>
        <v>170.85</v>
      </c>
      <c r="V4094" s="6" t="b">
        <f t="shared" si="317"/>
        <v>1</v>
      </c>
      <c r="W4094" s="4">
        <f t="shared" si="318"/>
        <v>170.85</v>
      </c>
      <c r="X4094" s="6" t="b">
        <f t="shared" si="319"/>
        <v>1</v>
      </c>
      <c r="AD4094" s="52"/>
    </row>
    <row r="4095" spans="1:30" x14ac:dyDescent="0.45">
      <c r="A4095" s="4">
        <v>4093</v>
      </c>
      <c r="B4095">
        <v>1007</v>
      </c>
      <c r="C4095">
        <v>79948</v>
      </c>
      <c r="D4095" t="str">
        <f>_xlfn.XLOOKUP(C4095,customer_table!$A$2:$A$4869,customer_table!$B$2:$B$4869)</f>
        <v>Enterprise</v>
      </c>
      <c r="E4095">
        <v>1</v>
      </c>
      <c r="F4095">
        <v>415.57</v>
      </c>
      <c r="G4095">
        <v>415.57</v>
      </c>
      <c r="H4095">
        <v>0</v>
      </c>
      <c r="I4095">
        <v>12.1</v>
      </c>
      <c r="J4095" s="5">
        <v>45572</v>
      </c>
      <c r="K4095" s="5">
        <v>45577</v>
      </c>
      <c r="L4095" t="s">
        <v>4900</v>
      </c>
      <c r="M4095" t="s">
        <v>4881</v>
      </c>
      <c r="N4095" t="s">
        <v>4876</v>
      </c>
      <c r="O4095" t="s">
        <v>4880</v>
      </c>
      <c r="P4095" t="s">
        <v>4879</v>
      </c>
      <c r="Q4095" s="4">
        <f>_xlfn.XLOOKUP(C4095,customer_table!$A$2:$A$4947,customer_table!$A$2:$A$4947)</f>
        <v>79948</v>
      </c>
      <c r="R4095" t="str">
        <f>_xlfn.XLOOKUP(D4095,customer_table!$B$2:$B$4947,customer_table!$B$2:$B$4947)</f>
        <v>Enterprise</v>
      </c>
      <c r="S4095" s="4" t="b">
        <f t="shared" si="315"/>
        <v>1</v>
      </c>
      <c r="T4095" s="6" t="b">
        <f t="shared" si="316"/>
        <v>1</v>
      </c>
      <c r="U4095" cm="1">
        <f t="array" ref="U4095">INDEX(hdd_products!$H$2:$H$21,MATCH(1,(hdd_products!$A$2:$A$21=hdd_orders!B4095)*(hdd_products!$H$2:$H$21=hdd_orders!F4095),0))</f>
        <v>415.57</v>
      </c>
      <c r="V4095" s="6" t="b">
        <f t="shared" si="317"/>
        <v>1</v>
      </c>
      <c r="W4095" s="4">
        <f t="shared" si="318"/>
        <v>415.57</v>
      </c>
      <c r="X4095" s="6" t="b">
        <f t="shared" si="319"/>
        <v>1</v>
      </c>
      <c r="AD4095" s="52"/>
    </row>
    <row r="4096" spans="1:30" x14ac:dyDescent="0.45">
      <c r="A4096" s="4">
        <v>4094</v>
      </c>
      <c r="B4096">
        <v>1010</v>
      </c>
      <c r="C4096">
        <v>83712</v>
      </c>
      <c r="D4096" t="str">
        <f>_xlfn.XLOOKUP(C4096,customer_table!$A$2:$A$4869,customer_table!$B$2:$B$4869)</f>
        <v>Enterprise</v>
      </c>
      <c r="E4096">
        <v>3</v>
      </c>
      <c r="F4096">
        <v>446.61</v>
      </c>
      <c r="G4096">
        <v>1339.83</v>
      </c>
      <c r="H4096">
        <v>0</v>
      </c>
      <c r="I4096">
        <v>8.5299999999999994</v>
      </c>
      <c r="J4096" s="5">
        <v>45345</v>
      </c>
      <c r="K4096" s="5">
        <v>45348</v>
      </c>
      <c r="L4096" t="s">
        <v>4902</v>
      </c>
      <c r="M4096" t="s">
        <v>4881</v>
      </c>
      <c r="N4096" t="s">
        <v>4876</v>
      </c>
      <c r="O4096" t="s">
        <v>4880</v>
      </c>
      <c r="P4096" t="s">
        <v>4874</v>
      </c>
      <c r="Q4096" s="4">
        <f>_xlfn.XLOOKUP(C4096,customer_table!$A$2:$A$4947,customer_table!$A$2:$A$4947)</f>
        <v>83712</v>
      </c>
      <c r="R4096" t="str">
        <f>_xlfn.XLOOKUP(D4096,customer_table!$B$2:$B$4947,customer_table!$B$2:$B$4947)</f>
        <v>Enterprise</v>
      </c>
      <c r="S4096" s="4" t="b">
        <f t="shared" si="315"/>
        <v>1</v>
      </c>
      <c r="T4096" s="6" t="b">
        <f t="shared" si="316"/>
        <v>1</v>
      </c>
      <c r="U4096" cm="1">
        <f t="array" ref="U4096">INDEX(hdd_products!$H$2:$H$21,MATCH(1,(hdd_products!$A$2:$A$21=hdd_orders!B4096)*(hdd_products!$H$2:$H$21=hdd_orders!F4096),0))</f>
        <v>446.61</v>
      </c>
      <c r="V4096" s="6" t="b">
        <f t="shared" si="317"/>
        <v>1</v>
      </c>
      <c r="W4096" s="4">
        <f t="shared" si="318"/>
        <v>1339.83</v>
      </c>
      <c r="X4096" s="6" t="b">
        <f t="shared" si="319"/>
        <v>1</v>
      </c>
      <c r="AD4096" s="52"/>
    </row>
    <row r="4097" spans="1:30" x14ac:dyDescent="0.45">
      <c r="A4097" s="4">
        <v>4095</v>
      </c>
      <c r="B4097">
        <v>1010</v>
      </c>
      <c r="C4097">
        <v>99791</v>
      </c>
      <c r="D4097" t="str">
        <f>_xlfn.XLOOKUP(C4097,customer_table!$A$2:$A$4869,customer_table!$B$2:$B$4869)</f>
        <v>Enterprise</v>
      </c>
      <c r="E4097">
        <v>8</v>
      </c>
      <c r="F4097">
        <v>446.61</v>
      </c>
      <c r="G4097">
        <v>3572.88</v>
      </c>
      <c r="H4097">
        <v>0</v>
      </c>
      <c r="I4097">
        <v>10.210000000000001</v>
      </c>
      <c r="J4097" s="5">
        <v>45294</v>
      </c>
      <c r="K4097" s="5">
        <v>45300</v>
      </c>
      <c r="L4097" t="s">
        <v>4885</v>
      </c>
      <c r="M4097" t="s">
        <v>4896</v>
      </c>
      <c r="N4097" t="s">
        <v>4876</v>
      </c>
      <c r="O4097" t="s">
        <v>4880</v>
      </c>
      <c r="P4097" t="s">
        <v>4888</v>
      </c>
      <c r="Q4097" s="4">
        <f>_xlfn.XLOOKUP(C4097,customer_table!$A$2:$A$4947,customer_table!$A$2:$A$4947)</f>
        <v>99791</v>
      </c>
      <c r="R4097" t="str">
        <f>_xlfn.XLOOKUP(D4097,customer_table!$B$2:$B$4947,customer_table!$B$2:$B$4947)</f>
        <v>Enterprise</v>
      </c>
      <c r="S4097" s="4" t="b">
        <f t="shared" si="315"/>
        <v>1</v>
      </c>
      <c r="T4097" s="6" t="b">
        <f t="shared" si="316"/>
        <v>1</v>
      </c>
      <c r="U4097" cm="1">
        <f t="array" ref="U4097">INDEX(hdd_products!$H$2:$H$21,MATCH(1,(hdd_products!$A$2:$A$21=hdd_orders!B4097)*(hdd_products!$H$2:$H$21=hdd_orders!F4097),0))</f>
        <v>446.61</v>
      </c>
      <c r="V4097" s="6" t="b">
        <f t="shared" si="317"/>
        <v>1</v>
      </c>
      <c r="W4097" s="4">
        <f t="shared" si="318"/>
        <v>3572.88</v>
      </c>
      <c r="X4097" s="6" t="b">
        <f t="shared" si="319"/>
        <v>1</v>
      </c>
      <c r="AD4097" s="52"/>
    </row>
    <row r="4098" spans="1:30" x14ac:dyDescent="0.45">
      <c r="A4098" s="4">
        <v>4096</v>
      </c>
      <c r="B4098">
        <v>1001</v>
      </c>
      <c r="C4098">
        <v>87539</v>
      </c>
      <c r="D4098" t="str">
        <f>_xlfn.XLOOKUP(C4098,customer_table!$A$2:$A$4869,customer_table!$B$2:$B$4869)</f>
        <v>Enterprise</v>
      </c>
      <c r="E4098">
        <v>1</v>
      </c>
      <c r="F4098">
        <v>129.16999999999999</v>
      </c>
      <c r="G4098">
        <v>129.16999999999999</v>
      </c>
      <c r="H4098">
        <v>0</v>
      </c>
      <c r="I4098">
        <v>15.72</v>
      </c>
      <c r="J4098" s="5">
        <v>45375</v>
      </c>
      <c r="K4098" s="5">
        <v>45377</v>
      </c>
      <c r="L4098" t="s">
        <v>4895</v>
      </c>
      <c r="M4098" t="s">
        <v>4877</v>
      </c>
      <c r="N4098" t="s">
        <v>4901</v>
      </c>
      <c r="O4098" t="s">
        <v>4880</v>
      </c>
      <c r="P4098" t="s">
        <v>4891</v>
      </c>
      <c r="Q4098" s="4">
        <f>_xlfn.XLOOKUP(C4098,customer_table!$A$2:$A$4947,customer_table!$A$2:$A$4947)</f>
        <v>87539</v>
      </c>
      <c r="R4098" t="str">
        <f>_xlfn.XLOOKUP(D4098,customer_table!$B$2:$B$4947,customer_table!$B$2:$B$4947)</f>
        <v>Enterprise</v>
      </c>
      <c r="S4098" s="4" t="b">
        <f t="shared" si="315"/>
        <v>1</v>
      </c>
      <c r="T4098" s="6" t="b">
        <f t="shared" si="316"/>
        <v>1</v>
      </c>
      <c r="U4098" cm="1">
        <f t="array" ref="U4098">INDEX(hdd_products!$H$2:$H$21,MATCH(1,(hdd_products!$A$2:$A$21=hdd_orders!B4098)*(hdd_products!$H$2:$H$21=hdd_orders!F4098),0))</f>
        <v>129.16999999999999</v>
      </c>
      <c r="V4098" s="6" t="b">
        <f t="shared" si="317"/>
        <v>1</v>
      </c>
      <c r="W4098" s="4">
        <f t="shared" si="318"/>
        <v>129.16999999999999</v>
      </c>
      <c r="X4098" s="6" t="b">
        <f t="shared" si="319"/>
        <v>1</v>
      </c>
      <c r="AD4098" s="52"/>
    </row>
    <row r="4099" spans="1:30" x14ac:dyDescent="0.45">
      <c r="A4099" s="4">
        <v>4097</v>
      </c>
      <c r="B4099">
        <v>1003</v>
      </c>
      <c r="C4099">
        <v>93489</v>
      </c>
      <c r="D4099" t="str">
        <f>_xlfn.XLOOKUP(C4099,customer_table!$A$2:$A$4869,customer_table!$B$2:$B$4869)</f>
        <v>Consumer</v>
      </c>
      <c r="E4099">
        <v>1</v>
      </c>
      <c r="F4099">
        <v>95.08</v>
      </c>
      <c r="G4099">
        <v>95.08</v>
      </c>
      <c r="H4099">
        <v>0</v>
      </c>
      <c r="I4099">
        <v>16.68</v>
      </c>
      <c r="J4099" s="5">
        <v>45546</v>
      </c>
      <c r="K4099" s="5">
        <v>45549</v>
      </c>
      <c r="L4099" t="s">
        <v>4878</v>
      </c>
      <c r="M4099" t="s">
        <v>4877</v>
      </c>
      <c r="N4099" t="s">
        <v>4876</v>
      </c>
      <c r="O4099" t="s">
        <v>4880</v>
      </c>
      <c r="P4099" t="s">
        <v>4886</v>
      </c>
      <c r="Q4099" s="4">
        <f>_xlfn.XLOOKUP(C4099,customer_table!$A$2:$A$4947,customer_table!$A$2:$A$4947)</f>
        <v>93489</v>
      </c>
      <c r="R4099" t="str">
        <f>_xlfn.XLOOKUP(D4099,customer_table!$B$2:$B$4947,customer_table!$B$2:$B$4947)</f>
        <v>Consumer</v>
      </c>
      <c r="S4099" s="4" t="b">
        <f t="shared" si="315"/>
        <v>1</v>
      </c>
      <c r="T4099" s="6" t="b">
        <f t="shared" si="316"/>
        <v>1</v>
      </c>
      <c r="U4099" cm="1">
        <f t="array" ref="U4099">INDEX(hdd_products!$H$2:$H$21,MATCH(1,(hdd_products!$A$2:$A$21=hdd_orders!B4099)*(hdd_products!$H$2:$H$21=hdd_orders!F4099),0))</f>
        <v>95.08</v>
      </c>
      <c r="V4099" s="6" t="b">
        <f t="shared" si="317"/>
        <v>1</v>
      </c>
      <c r="W4099" s="4">
        <f t="shared" si="318"/>
        <v>95.08</v>
      </c>
      <c r="X4099" s="6" t="b">
        <f t="shared" si="319"/>
        <v>1</v>
      </c>
      <c r="AD4099" s="52"/>
    </row>
    <row r="4100" spans="1:30" x14ac:dyDescent="0.45">
      <c r="A4100" s="4">
        <v>4098</v>
      </c>
      <c r="B4100">
        <v>1004</v>
      </c>
      <c r="C4100">
        <v>74447</v>
      </c>
      <c r="D4100" t="str">
        <f>_xlfn.XLOOKUP(C4100,customer_table!$A$2:$A$4869,customer_table!$B$2:$B$4869)</f>
        <v>Consumer</v>
      </c>
      <c r="E4100">
        <v>2</v>
      </c>
      <c r="F4100">
        <v>170.85</v>
      </c>
      <c r="G4100">
        <v>341.7</v>
      </c>
      <c r="H4100">
        <v>0</v>
      </c>
      <c r="I4100">
        <v>13.5</v>
      </c>
      <c r="J4100" s="5">
        <v>45528</v>
      </c>
      <c r="K4100" s="5">
        <v>45534</v>
      </c>
      <c r="L4100" t="s">
        <v>4882</v>
      </c>
      <c r="M4100" t="s">
        <v>4881</v>
      </c>
      <c r="N4100" t="s">
        <v>4876</v>
      </c>
      <c r="O4100" t="s">
        <v>4880</v>
      </c>
      <c r="P4100" t="s">
        <v>4884</v>
      </c>
      <c r="Q4100" s="4">
        <f>_xlfn.XLOOKUP(C4100,customer_table!$A$2:$A$4947,customer_table!$A$2:$A$4947)</f>
        <v>74447</v>
      </c>
      <c r="R4100" t="str">
        <f>_xlfn.XLOOKUP(D4100,customer_table!$B$2:$B$4947,customer_table!$B$2:$B$4947)</f>
        <v>Consumer</v>
      </c>
      <c r="S4100" s="4" t="b">
        <f t="shared" ref="S4100:S4163" si="320">Q4100=C4100</f>
        <v>1</v>
      </c>
      <c r="T4100" s="6" t="b">
        <f t="shared" ref="T4100:T4163" si="321">R4100=D4100</f>
        <v>1</v>
      </c>
      <c r="U4100" cm="1">
        <f t="array" ref="U4100">INDEX(hdd_products!$H$2:$H$21,MATCH(1,(hdd_products!$A$2:$A$21=hdd_orders!B4100)*(hdd_products!$H$2:$H$21=hdd_orders!F4100),0))</f>
        <v>170.85</v>
      </c>
      <c r="V4100" s="6" t="b">
        <f t="shared" ref="V4100:V4163" si="322">U4100=F4100</f>
        <v>1</v>
      </c>
      <c r="W4100" s="4">
        <f t="shared" ref="W4100:W4163" si="323">F4100*E4100</f>
        <v>341.7</v>
      </c>
      <c r="X4100" s="6" t="b">
        <f t="shared" ref="X4100:X4163" si="324">G4100=W4100</f>
        <v>1</v>
      </c>
      <c r="AD4100" s="52"/>
    </row>
    <row r="4101" spans="1:30" x14ac:dyDescent="0.45">
      <c r="A4101" s="4">
        <v>4099</v>
      </c>
      <c r="B4101">
        <v>1005</v>
      </c>
      <c r="C4101">
        <v>26877</v>
      </c>
      <c r="D4101" t="str">
        <f>_xlfn.XLOOKUP(C4101,customer_table!$A$2:$A$4869,customer_table!$B$2:$B$4869)</f>
        <v>Consumer</v>
      </c>
      <c r="E4101">
        <v>2</v>
      </c>
      <c r="F4101">
        <v>204.55</v>
      </c>
      <c r="G4101">
        <v>409.1</v>
      </c>
      <c r="H4101">
        <v>0</v>
      </c>
      <c r="I4101">
        <v>17.72</v>
      </c>
      <c r="J4101" s="5">
        <v>45561</v>
      </c>
      <c r="K4101" s="5">
        <v>45563</v>
      </c>
      <c r="L4101" t="s">
        <v>4893</v>
      </c>
      <c r="M4101" t="s">
        <v>4896</v>
      </c>
      <c r="N4101" t="s">
        <v>4901</v>
      </c>
      <c r="O4101" t="s">
        <v>4880</v>
      </c>
      <c r="P4101" t="s">
        <v>4886</v>
      </c>
      <c r="Q4101" s="4">
        <f>_xlfn.XLOOKUP(C4101,customer_table!$A$2:$A$4947,customer_table!$A$2:$A$4947)</f>
        <v>26877</v>
      </c>
      <c r="R4101" t="str">
        <f>_xlfn.XLOOKUP(D4101,customer_table!$B$2:$B$4947,customer_table!$B$2:$B$4947)</f>
        <v>Consumer</v>
      </c>
      <c r="S4101" s="4" t="b">
        <f t="shared" si="320"/>
        <v>1</v>
      </c>
      <c r="T4101" s="6" t="b">
        <f t="shared" si="321"/>
        <v>1</v>
      </c>
      <c r="U4101" cm="1">
        <f t="array" ref="U4101">INDEX(hdd_products!$H$2:$H$21,MATCH(1,(hdd_products!$A$2:$A$21=hdd_orders!B4101)*(hdd_products!$H$2:$H$21=hdd_orders!F4101),0))</f>
        <v>204.55</v>
      </c>
      <c r="V4101" s="6" t="b">
        <f t="shared" si="322"/>
        <v>1</v>
      </c>
      <c r="W4101" s="4">
        <f t="shared" si="323"/>
        <v>409.1</v>
      </c>
      <c r="X4101" s="6" t="b">
        <f t="shared" si="324"/>
        <v>1</v>
      </c>
      <c r="AD4101" s="52"/>
    </row>
    <row r="4102" spans="1:30" x14ac:dyDescent="0.45">
      <c r="A4102" s="4">
        <v>4100</v>
      </c>
      <c r="B4102">
        <v>1002</v>
      </c>
      <c r="C4102">
        <v>53231</v>
      </c>
      <c r="D4102" t="str">
        <f>_xlfn.XLOOKUP(C4102,customer_table!$A$2:$A$4869,customer_table!$B$2:$B$4869)</f>
        <v>Small Business</v>
      </c>
      <c r="E4102">
        <v>2</v>
      </c>
      <c r="F4102">
        <v>198.26</v>
      </c>
      <c r="G4102">
        <v>396.52</v>
      </c>
      <c r="H4102">
        <v>0</v>
      </c>
      <c r="I4102">
        <v>15.44</v>
      </c>
      <c r="J4102" s="5">
        <v>45571</v>
      </c>
      <c r="K4102" s="5">
        <v>45577</v>
      </c>
      <c r="L4102" t="s">
        <v>4890</v>
      </c>
      <c r="M4102" t="s">
        <v>4877</v>
      </c>
      <c r="N4102" t="s">
        <v>4876</v>
      </c>
      <c r="O4102" t="s">
        <v>4880</v>
      </c>
      <c r="P4102" t="s">
        <v>4879</v>
      </c>
      <c r="Q4102" s="4">
        <f>_xlfn.XLOOKUP(C4102,customer_table!$A$2:$A$4947,customer_table!$A$2:$A$4947)</f>
        <v>53231</v>
      </c>
      <c r="R4102" t="str">
        <f>_xlfn.XLOOKUP(D4102,customer_table!$B$2:$B$4947,customer_table!$B$2:$B$4947)</f>
        <v>Small Business</v>
      </c>
      <c r="S4102" s="4" t="b">
        <f t="shared" si="320"/>
        <v>1</v>
      </c>
      <c r="T4102" s="6" t="b">
        <f t="shared" si="321"/>
        <v>1</v>
      </c>
      <c r="U4102" cm="1">
        <f t="array" ref="U4102">INDEX(hdd_products!$H$2:$H$21,MATCH(1,(hdd_products!$A$2:$A$21=hdd_orders!B4102)*(hdd_products!$H$2:$H$21=hdd_orders!F4102),0))</f>
        <v>198.26</v>
      </c>
      <c r="V4102" s="6" t="b">
        <f t="shared" si="322"/>
        <v>1</v>
      </c>
      <c r="W4102" s="4">
        <f t="shared" si="323"/>
        <v>396.52</v>
      </c>
      <c r="X4102" s="6" t="b">
        <f t="shared" si="324"/>
        <v>1</v>
      </c>
      <c r="AD4102" s="52"/>
    </row>
    <row r="4103" spans="1:30" x14ac:dyDescent="0.45">
      <c r="A4103" s="4">
        <v>4101</v>
      </c>
      <c r="B4103">
        <v>1006</v>
      </c>
      <c r="C4103">
        <v>16484</v>
      </c>
      <c r="D4103" t="str">
        <f>_xlfn.XLOOKUP(C4103,customer_table!$A$2:$A$4869,customer_table!$B$2:$B$4869)</f>
        <v>Enterprise</v>
      </c>
      <c r="E4103">
        <v>3</v>
      </c>
      <c r="F4103">
        <v>307.20999999999998</v>
      </c>
      <c r="G4103">
        <v>921.63</v>
      </c>
      <c r="H4103">
        <v>0</v>
      </c>
      <c r="I4103">
        <v>16.149999999999999</v>
      </c>
      <c r="J4103" s="5">
        <v>45440</v>
      </c>
      <c r="K4103" s="5">
        <v>45441</v>
      </c>
      <c r="L4103" t="s">
        <v>4893</v>
      </c>
      <c r="M4103" t="s">
        <v>4896</v>
      </c>
      <c r="N4103" t="s">
        <v>4876</v>
      </c>
      <c r="O4103" t="s">
        <v>4880</v>
      </c>
      <c r="P4103" t="s">
        <v>4888</v>
      </c>
      <c r="Q4103" s="4">
        <f>_xlfn.XLOOKUP(C4103,customer_table!$A$2:$A$4947,customer_table!$A$2:$A$4947)</f>
        <v>16484</v>
      </c>
      <c r="R4103" t="str">
        <f>_xlfn.XLOOKUP(D4103,customer_table!$B$2:$B$4947,customer_table!$B$2:$B$4947)</f>
        <v>Enterprise</v>
      </c>
      <c r="S4103" s="4" t="b">
        <f t="shared" si="320"/>
        <v>1</v>
      </c>
      <c r="T4103" s="6" t="b">
        <f t="shared" si="321"/>
        <v>1</v>
      </c>
      <c r="U4103" cm="1">
        <f t="array" ref="U4103">INDEX(hdd_products!$H$2:$H$21,MATCH(1,(hdd_products!$A$2:$A$21=hdd_orders!B4103)*(hdd_products!$H$2:$H$21=hdd_orders!F4103),0))</f>
        <v>307.20999999999998</v>
      </c>
      <c r="V4103" s="6" t="b">
        <f t="shared" si="322"/>
        <v>1</v>
      </c>
      <c r="W4103" s="4">
        <f t="shared" si="323"/>
        <v>921.62999999999988</v>
      </c>
      <c r="X4103" s="6" t="b">
        <f t="shared" si="324"/>
        <v>1</v>
      </c>
      <c r="AD4103" s="52"/>
    </row>
    <row r="4104" spans="1:30" x14ac:dyDescent="0.45">
      <c r="A4104" s="4">
        <v>4102</v>
      </c>
      <c r="B4104">
        <v>1004</v>
      </c>
      <c r="C4104">
        <v>85436</v>
      </c>
      <c r="D4104" t="str">
        <f>_xlfn.XLOOKUP(C4104,customer_table!$A$2:$A$4869,customer_table!$B$2:$B$4869)</f>
        <v>Small Business</v>
      </c>
      <c r="E4104">
        <v>5</v>
      </c>
      <c r="F4104">
        <v>170.85</v>
      </c>
      <c r="G4104">
        <v>854.25</v>
      </c>
      <c r="H4104">
        <v>0</v>
      </c>
      <c r="I4104">
        <v>18.88</v>
      </c>
      <c r="J4104" s="5">
        <v>45394</v>
      </c>
      <c r="K4104" s="5">
        <v>45400</v>
      </c>
      <c r="L4104" t="s">
        <v>4878</v>
      </c>
      <c r="M4104" t="s">
        <v>4877</v>
      </c>
      <c r="N4104" t="s">
        <v>4876</v>
      </c>
      <c r="O4104" t="s">
        <v>4880</v>
      </c>
      <c r="P4104" t="s">
        <v>4879</v>
      </c>
      <c r="Q4104" s="4">
        <f>_xlfn.XLOOKUP(C4104,customer_table!$A$2:$A$4947,customer_table!$A$2:$A$4947)</f>
        <v>85436</v>
      </c>
      <c r="R4104" t="str">
        <f>_xlfn.XLOOKUP(D4104,customer_table!$B$2:$B$4947,customer_table!$B$2:$B$4947)</f>
        <v>Small Business</v>
      </c>
      <c r="S4104" s="4" t="b">
        <f t="shared" si="320"/>
        <v>1</v>
      </c>
      <c r="T4104" s="6" t="b">
        <f t="shared" si="321"/>
        <v>1</v>
      </c>
      <c r="U4104" cm="1">
        <f t="array" ref="U4104">INDEX(hdd_products!$H$2:$H$21,MATCH(1,(hdd_products!$A$2:$A$21=hdd_orders!B4104)*(hdd_products!$H$2:$H$21=hdd_orders!F4104),0))</f>
        <v>170.85</v>
      </c>
      <c r="V4104" s="6" t="b">
        <f t="shared" si="322"/>
        <v>1</v>
      </c>
      <c r="W4104" s="4">
        <f t="shared" si="323"/>
        <v>854.25</v>
      </c>
      <c r="X4104" s="6" t="b">
        <f t="shared" si="324"/>
        <v>1</v>
      </c>
      <c r="AD4104" s="52"/>
    </row>
    <row r="4105" spans="1:30" x14ac:dyDescent="0.45">
      <c r="A4105" s="4">
        <v>4103</v>
      </c>
      <c r="B4105">
        <v>1005</v>
      </c>
      <c r="C4105">
        <v>88572</v>
      </c>
      <c r="D4105" t="str">
        <f>_xlfn.XLOOKUP(C4105,customer_table!$A$2:$A$4869,customer_table!$B$2:$B$4869)</f>
        <v>Small Business</v>
      </c>
      <c r="E4105">
        <v>2</v>
      </c>
      <c r="F4105">
        <v>204.55</v>
      </c>
      <c r="G4105">
        <v>409.1</v>
      </c>
      <c r="H4105">
        <v>0</v>
      </c>
      <c r="I4105">
        <v>14.93</v>
      </c>
      <c r="J4105" s="5">
        <v>45531</v>
      </c>
      <c r="K4105" s="5">
        <v>45537</v>
      </c>
      <c r="L4105" t="s">
        <v>4882</v>
      </c>
      <c r="M4105" t="s">
        <v>4881</v>
      </c>
      <c r="N4105" t="s">
        <v>4876</v>
      </c>
      <c r="O4105" t="s">
        <v>4880</v>
      </c>
      <c r="P4105" t="s">
        <v>4891</v>
      </c>
      <c r="Q4105" s="4">
        <f>_xlfn.XLOOKUP(C4105,customer_table!$A$2:$A$4947,customer_table!$A$2:$A$4947)</f>
        <v>88572</v>
      </c>
      <c r="R4105" t="str">
        <f>_xlfn.XLOOKUP(D4105,customer_table!$B$2:$B$4947,customer_table!$B$2:$B$4947)</f>
        <v>Small Business</v>
      </c>
      <c r="S4105" s="4" t="b">
        <f t="shared" si="320"/>
        <v>1</v>
      </c>
      <c r="T4105" s="6" t="b">
        <f t="shared" si="321"/>
        <v>1</v>
      </c>
      <c r="U4105" cm="1">
        <f t="array" ref="U4105">INDEX(hdd_products!$H$2:$H$21,MATCH(1,(hdd_products!$A$2:$A$21=hdd_orders!B4105)*(hdd_products!$H$2:$H$21=hdd_orders!F4105),0))</f>
        <v>204.55</v>
      </c>
      <c r="V4105" s="6" t="b">
        <f t="shared" si="322"/>
        <v>1</v>
      </c>
      <c r="W4105" s="4">
        <f t="shared" si="323"/>
        <v>409.1</v>
      </c>
      <c r="X4105" s="6" t="b">
        <f t="shared" si="324"/>
        <v>1</v>
      </c>
      <c r="AD4105" s="52"/>
    </row>
    <row r="4106" spans="1:30" x14ac:dyDescent="0.45">
      <c r="A4106" s="4">
        <v>4104</v>
      </c>
      <c r="B4106">
        <v>1003</v>
      </c>
      <c r="C4106">
        <v>68172</v>
      </c>
      <c r="D4106" t="str">
        <f>_xlfn.XLOOKUP(C4106,customer_table!$A$2:$A$4869,customer_table!$B$2:$B$4869)</f>
        <v>Enterprise</v>
      </c>
      <c r="E4106">
        <v>3</v>
      </c>
      <c r="F4106">
        <v>95.08</v>
      </c>
      <c r="G4106">
        <v>285.24</v>
      </c>
      <c r="H4106">
        <v>0</v>
      </c>
      <c r="I4106">
        <v>10.54</v>
      </c>
      <c r="J4106" s="5">
        <v>45639</v>
      </c>
      <c r="K4106" s="5">
        <v>45642</v>
      </c>
      <c r="L4106" t="s">
        <v>4897</v>
      </c>
      <c r="M4106" t="s">
        <v>4881</v>
      </c>
      <c r="N4106" t="s">
        <v>4892</v>
      </c>
      <c r="O4106" t="s">
        <v>4880</v>
      </c>
      <c r="P4106" t="s">
        <v>4891</v>
      </c>
      <c r="Q4106" s="4">
        <f>_xlfn.XLOOKUP(C4106,customer_table!$A$2:$A$4947,customer_table!$A$2:$A$4947)</f>
        <v>68172</v>
      </c>
      <c r="R4106" t="str">
        <f>_xlfn.XLOOKUP(D4106,customer_table!$B$2:$B$4947,customer_table!$B$2:$B$4947)</f>
        <v>Enterprise</v>
      </c>
      <c r="S4106" s="4" t="b">
        <f t="shared" si="320"/>
        <v>1</v>
      </c>
      <c r="T4106" s="6" t="b">
        <f t="shared" si="321"/>
        <v>1</v>
      </c>
      <c r="U4106" cm="1">
        <f t="array" ref="U4106">INDEX(hdd_products!$H$2:$H$21,MATCH(1,(hdd_products!$A$2:$A$21=hdd_orders!B4106)*(hdd_products!$H$2:$H$21=hdd_orders!F4106),0))</f>
        <v>95.08</v>
      </c>
      <c r="V4106" s="6" t="b">
        <f t="shared" si="322"/>
        <v>1</v>
      </c>
      <c r="W4106" s="4">
        <f t="shared" si="323"/>
        <v>285.24</v>
      </c>
      <c r="X4106" s="6" t="b">
        <f t="shared" si="324"/>
        <v>1</v>
      </c>
      <c r="AD4106" s="52"/>
    </row>
    <row r="4107" spans="1:30" x14ac:dyDescent="0.45">
      <c r="A4107" s="4">
        <v>4105</v>
      </c>
      <c r="B4107">
        <v>1002</v>
      </c>
      <c r="C4107">
        <v>80985</v>
      </c>
      <c r="D4107" t="str">
        <f>_xlfn.XLOOKUP(C4107,customer_table!$A$2:$A$4869,customer_table!$B$2:$B$4869)</f>
        <v>Enterprise</v>
      </c>
      <c r="E4107">
        <v>1</v>
      </c>
      <c r="F4107">
        <v>198.26</v>
      </c>
      <c r="G4107">
        <v>198.26</v>
      </c>
      <c r="H4107">
        <v>0</v>
      </c>
      <c r="I4107">
        <v>11.64</v>
      </c>
      <c r="J4107" s="5">
        <v>45490</v>
      </c>
      <c r="K4107" s="5">
        <v>45492</v>
      </c>
      <c r="L4107" t="s">
        <v>4897</v>
      </c>
      <c r="M4107" t="s">
        <v>4896</v>
      </c>
      <c r="N4107" t="s">
        <v>4876</v>
      </c>
      <c r="O4107" t="s">
        <v>4880</v>
      </c>
      <c r="P4107" t="s">
        <v>4886</v>
      </c>
      <c r="Q4107" s="4">
        <f>_xlfn.XLOOKUP(C4107,customer_table!$A$2:$A$4947,customer_table!$A$2:$A$4947)</f>
        <v>80985</v>
      </c>
      <c r="R4107" t="str">
        <f>_xlfn.XLOOKUP(D4107,customer_table!$B$2:$B$4947,customer_table!$B$2:$B$4947)</f>
        <v>Enterprise</v>
      </c>
      <c r="S4107" s="4" t="b">
        <f t="shared" si="320"/>
        <v>1</v>
      </c>
      <c r="T4107" s="6" t="b">
        <f t="shared" si="321"/>
        <v>1</v>
      </c>
      <c r="U4107" cm="1">
        <f t="array" ref="U4107">INDEX(hdd_products!$H$2:$H$21,MATCH(1,(hdd_products!$A$2:$A$21=hdd_orders!B4107)*(hdd_products!$H$2:$H$21=hdd_orders!F4107),0))</f>
        <v>198.26</v>
      </c>
      <c r="V4107" s="6" t="b">
        <f t="shared" si="322"/>
        <v>1</v>
      </c>
      <c r="W4107" s="4">
        <f t="shared" si="323"/>
        <v>198.26</v>
      </c>
      <c r="X4107" s="6" t="b">
        <f t="shared" si="324"/>
        <v>1</v>
      </c>
      <c r="AD4107" s="52"/>
    </row>
    <row r="4108" spans="1:30" x14ac:dyDescent="0.45">
      <c r="A4108" s="4">
        <v>4106</v>
      </c>
      <c r="B4108">
        <v>1004</v>
      </c>
      <c r="C4108">
        <v>25640</v>
      </c>
      <c r="D4108" t="str">
        <f>_xlfn.XLOOKUP(C4108,customer_table!$A$2:$A$4869,customer_table!$B$2:$B$4869)</f>
        <v>Consumer</v>
      </c>
      <c r="E4108">
        <v>1</v>
      </c>
      <c r="F4108">
        <v>170.85</v>
      </c>
      <c r="G4108">
        <v>170.85</v>
      </c>
      <c r="H4108">
        <v>0</v>
      </c>
      <c r="I4108">
        <v>7.39</v>
      </c>
      <c r="J4108" s="5">
        <v>45519</v>
      </c>
      <c r="K4108" s="5">
        <v>45521</v>
      </c>
      <c r="L4108" t="s">
        <v>4883</v>
      </c>
      <c r="M4108" t="s">
        <v>4881</v>
      </c>
      <c r="N4108" t="s">
        <v>4876</v>
      </c>
      <c r="O4108" t="s">
        <v>4880</v>
      </c>
      <c r="P4108" t="s">
        <v>4884</v>
      </c>
      <c r="Q4108" s="4">
        <f>_xlfn.XLOOKUP(C4108,customer_table!$A$2:$A$4947,customer_table!$A$2:$A$4947)</f>
        <v>25640</v>
      </c>
      <c r="R4108" t="str">
        <f>_xlfn.XLOOKUP(D4108,customer_table!$B$2:$B$4947,customer_table!$B$2:$B$4947)</f>
        <v>Consumer</v>
      </c>
      <c r="S4108" s="4" t="b">
        <f t="shared" si="320"/>
        <v>1</v>
      </c>
      <c r="T4108" s="6" t="b">
        <f t="shared" si="321"/>
        <v>1</v>
      </c>
      <c r="U4108" cm="1">
        <f t="array" ref="U4108">INDEX(hdd_products!$H$2:$H$21,MATCH(1,(hdd_products!$A$2:$A$21=hdd_orders!B4108)*(hdd_products!$H$2:$H$21=hdd_orders!F4108),0))</f>
        <v>170.85</v>
      </c>
      <c r="V4108" s="6" t="b">
        <f t="shared" si="322"/>
        <v>1</v>
      </c>
      <c r="W4108" s="4">
        <f t="shared" si="323"/>
        <v>170.85</v>
      </c>
      <c r="X4108" s="6" t="b">
        <f t="shared" si="324"/>
        <v>1</v>
      </c>
      <c r="AD4108" s="52"/>
    </row>
    <row r="4109" spans="1:30" x14ac:dyDescent="0.45">
      <c r="A4109" s="4">
        <v>4107</v>
      </c>
      <c r="B4109">
        <v>1002</v>
      </c>
      <c r="C4109">
        <v>62530</v>
      </c>
      <c r="D4109" t="str">
        <f>_xlfn.XLOOKUP(C4109,customer_table!$A$2:$A$4869,customer_table!$B$2:$B$4869)</f>
        <v>Enterprise</v>
      </c>
      <c r="E4109">
        <v>3</v>
      </c>
      <c r="F4109">
        <v>198.26</v>
      </c>
      <c r="G4109">
        <v>594.78</v>
      </c>
      <c r="H4109">
        <v>0</v>
      </c>
      <c r="I4109">
        <v>15.24</v>
      </c>
      <c r="J4109" s="5">
        <v>45364</v>
      </c>
      <c r="K4109" s="5">
        <v>45368</v>
      </c>
      <c r="L4109" t="s">
        <v>4893</v>
      </c>
      <c r="M4109" t="s">
        <v>4881</v>
      </c>
      <c r="N4109" t="s">
        <v>4876</v>
      </c>
      <c r="O4109" t="s">
        <v>4875</v>
      </c>
      <c r="P4109" t="s">
        <v>4886</v>
      </c>
      <c r="Q4109" s="4">
        <f>_xlfn.XLOOKUP(C4109,customer_table!$A$2:$A$4947,customer_table!$A$2:$A$4947)</f>
        <v>62530</v>
      </c>
      <c r="R4109" t="str">
        <f>_xlfn.XLOOKUP(D4109,customer_table!$B$2:$B$4947,customer_table!$B$2:$B$4947)</f>
        <v>Enterprise</v>
      </c>
      <c r="S4109" s="4" t="b">
        <f t="shared" si="320"/>
        <v>1</v>
      </c>
      <c r="T4109" s="6" t="b">
        <f t="shared" si="321"/>
        <v>1</v>
      </c>
      <c r="U4109" cm="1">
        <f t="array" ref="U4109">INDEX(hdd_products!$H$2:$H$21,MATCH(1,(hdd_products!$A$2:$A$21=hdd_orders!B4109)*(hdd_products!$H$2:$H$21=hdd_orders!F4109),0))</f>
        <v>198.26</v>
      </c>
      <c r="V4109" s="6" t="b">
        <f t="shared" si="322"/>
        <v>1</v>
      </c>
      <c r="W4109" s="4">
        <f t="shared" si="323"/>
        <v>594.78</v>
      </c>
      <c r="X4109" s="6" t="b">
        <f t="shared" si="324"/>
        <v>1</v>
      </c>
      <c r="AD4109" s="52"/>
    </row>
    <row r="4110" spans="1:30" x14ac:dyDescent="0.45">
      <c r="A4110" s="4">
        <v>4108</v>
      </c>
      <c r="B4110">
        <v>1003</v>
      </c>
      <c r="C4110">
        <v>68932</v>
      </c>
      <c r="D4110" t="str">
        <f>_xlfn.XLOOKUP(C4110,customer_table!$A$2:$A$4869,customer_table!$B$2:$B$4869)</f>
        <v>Small Business</v>
      </c>
      <c r="E4110">
        <v>3</v>
      </c>
      <c r="F4110">
        <v>95.08</v>
      </c>
      <c r="G4110">
        <v>285.24</v>
      </c>
      <c r="H4110">
        <v>0</v>
      </c>
      <c r="I4110">
        <v>8.7899999999999991</v>
      </c>
      <c r="J4110" s="5">
        <v>45457</v>
      </c>
      <c r="K4110" s="5">
        <v>45460</v>
      </c>
      <c r="L4110" t="s">
        <v>4883</v>
      </c>
      <c r="M4110" t="s">
        <v>4898</v>
      </c>
      <c r="N4110" t="s">
        <v>4876</v>
      </c>
      <c r="O4110" t="s">
        <v>4880</v>
      </c>
      <c r="P4110" t="s">
        <v>4879</v>
      </c>
      <c r="Q4110" s="4">
        <f>_xlfn.XLOOKUP(C4110,customer_table!$A$2:$A$4947,customer_table!$A$2:$A$4947)</f>
        <v>68932</v>
      </c>
      <c r="R4110" t="str">
        <f>_xlfn.XLOOKUP(D4110,customer_table!$B$2:$B$4947,customer_table!$B$2:$B$4947)</f>
        <v>Small Business</v>
      </c>
      <c r="S4110" s="4" t="b">
        <f t="shared" si="320"/>
        <v>1</v>
      </c>
      <c r="T4110" s="6" t="b">
        <f t="shared" si="321"/>
        <v>1</v>
      </c>
      <c r="U4110" cm="1">
        <f t="array" ref="U4110">INDEX(hdd_products!$H$2:$H$21,MATCH(1,(hdd_products!$A$2:$A$21=hdd_orders!B4110)*(hdd_products!$H$2:$H$21=hdd_orders!F4110),0))</f>
        <v>95.08</v>
      </c>
      <c r="V4110" s="6" t="b">
        <f t="shared" si="322"/>
        <v>1</v>
      </c>
      <c r="W4110" s="4">
        <f t="shared" si="323"/>
        <v>285.24</v>
      </c>
      <c r="X4110" s="6" t="b">
        <f t="shared" si="324"/>
        <v>1</v>
      </c>
      <c r="AD4110" s="52"/>
    </row>
    <row r="4111" spans="1:30" x14ac:dyDescent="0.45">
      <c r="A4111" s="4">
        <v>4109</v>
      </c>
      <c r="B4111">
        <v>1006</v>
      </c>
      <c r="C4111">
        <v>78516</v>
      </c>
      <c r="D4111" t="str">
        <f>_xlfn.XLOOKUP(C4111,customer_table!$A$2:$A$4869,customer_table!$B$2:$B$4869)</f>
        <v>Enterprise</v>
      </c>
      <c r="E4111">
        <v>1</v>
      </c>
      <c r="F4111">
        <v>307.20999999999998</v>
      </c>
      <c r="G4111">
        <v>307.20999999999998</v>
      </c>
      <c r="H4111">
        <v>0</v>
      </c>
      <c r="I4111">
        <v>16.489999999999998</v>
      </c>
      <c r="J4111" s="5">
        <v>45434</v>
      </c>
      <c r="K4111" s="5">
        <v>45437</v>
      </c>
      <c r="L4111" t="s">
        <v>4893</v>
      </c>
      <c r="M4111" t="s">
        <v>4881</v>
      </c>
      <c r="N4111" t="s">
        <v>4876</v>
      </c>
      <c r="O4111" t="s">
        <v>4880</v>
      </c>
      <c r="P4111" t="s">
        <v>4888</v>
      </c>
      <c r="Q4111" s="4">
        <f>_xlfn.XLOOKUP(C4111,customer_table!$A$2:$A$4947,customer_table!$A$2:$A$4947)</f>
        <v>78516</v>
      </c>
      <c r="R4111" t="str">
        <f>_xlfn.XLOOKUP(D4111,customer_table!$B$2:$B$4947,customer_table!$B$2:$B$4947)</f>
        <v>Enterprise</v>
      </c>
      <c r="S4111" s="4" t="b">
        <f t="shared" si="320"/>
        <v>1</v>
      </c>
      <c r="T4111" s="6" t="b">
        <f t="shared" si="321"/>
        <v>1</v>
      </c>
      <c r="U4111" cm="1">
        <f t="array" ref="U4111">INDEX(hdd_products!$H$2:$H$21,MATCH(1,(hdd_products!$A$2:$A$21=hdd_orders!B4111)*(hdd_products!$H$2:$H$21=hdd_orders!F4111),0))</f>
        <v>307.20999999999998</v>
      </c>
      <c r="V4111" s="6" t="b">
        <f t="shared" si="322"/>
        <v>1</v>
      </c>
      <c r="W4111" s="4">
        <f t="shared" si="323"/>
        <v>307.20999999999998</v>
      </c>
      <c r="X4111" s="6" t="b">
        <f t="shared" si="324"/>
        <v>1</v>
      </c>
      <c r="AD4111" s="52"/>
    </row>
    <row r="4112" spans="1:30" x14ac:dyDescent="0.45">
      <c r="A4112" s="4">
        <v>4110</v>
      </c>
      <c r="B4112">
        <v>1006</v>
      </c>
      <c r="C4112">
        <v>32563</v>
      </c>
      <c r="D4112" t="str">
        <f>_xlfn.XLOOKUP(C4112,customer_table!$A$2:$A$4869,customer_table!$B$2:$B$4869)</f>
        <v>Enterprise</v>
      </c>
      <c r="E4112">
        <v>1</v>
      </c>
      <c r="F4112">
        <v>307.20999999999998</v>
      </c>
      <c r="G4112">
        <v>307.20999999999998</v>
      </c>
      <c r="H4112">
        <v>0</v>
      </c>
      <c r="I4112">
        <v>13.05</v>
      </c>
      <c r="J4112" s="5">
        <v>45475</v>
      </c>
      <c r="K4112" s="5">
        <v>45479</v>
      </c>
      <c r="L4112" t="s">
        <v>4882</v>
      </c>
      <c r="M4112" t="s">
        <v>4881</v>
      </c>
      <c r="N4112" t="s">
        <v>4876</v>
      </c>
      <c r="O4112" t="s">
        <v>4894</v>
      </c>
      <c r="P4112" t="s">
        <v>4874</v>
      </c>
      <c r="Q4112" s="4">
        <f>_xlfn.XLOOKUP(C4112,customer_table!$A$2:$A$4947,customer_table!$A$2:$A$4947)</f>
        <v>32563</v>
      </c>
      <c r="R4112" t="str">
        <f>_xlfn.XLOOKUP(D4112,customer_table!$B$2:$B$4947,customer_table!$B$2:$B$4947)</f>
        <v>Enterprise</v>
      </c>
      <c r="S4112" s="4" t="b">
        <f t="shared" si="320"/>
        <v>1</v>
      </c>
      <c r="T4112" s="6" t="b">
        <f t="shared" si="321"/>
        <v>1</v>
      </c>
      <c r="U4112" cm="1">
        <f t="array" ref="U4112">INDEX(hdd_products!$H$2:$H$21,MATCH(1,(hdd_products!$A$2:$A$21=hdd_orders!B4112)*(hdd_products!$H$2:$H$21=hdd_orders!F4112),0))</f>
        <v>307.20999999999998</v>
      </c>
      <c r="V4112" s="6" t="b">
        <f t="shared" si="322"/>
        <v>1</v>
      </c>
      <c r="W4112" s="4">
        <f t="shared" si="323"/>
        <v>307.20999999999998</v>
      </c>
      <c r="X4112" s="6" t="b">
        <f t="shared" si="324"/>
        <v>1</v>
      </c>
      <c r="AD4112" s="52"/>
    </row>
    <row r="4113" spans="1:30" x14ac:dyDescent="0.45">
      <c r="A4113" s="4">
        <v>4111</v>
      </c>
      <c r="B4113">
        <v>1006</v>
      </c>
      <c r="C4113">
        <v>78652</v>
      </c>
      <c r="D4113" t="str">
        <f>_xlfn.XLOOKUP(C4113,customer_table!$A$2:$A$4869,customer_table!$B$2:$B$4869)</f>
        <v>Consumer</v>
      </c>
      <c r="E4113">
        <v>5</v>
      </c>
      <c r="F4113">
        <v>307.20999999999998</v>
      </c>
      <c r="G4113">
        <v>1536.05</v>
      </c>
      <c r="H4113">
        <v>0</v>
      </c>
      <c r="I4113">
        <v>14.15</v>
      </c>
      <c r="J4113" s="5">
        <v>45294</v>
      </c>
      <c r="K4113" s="5">
        <v>45295</v>
      </c>
      <c r="L4113" t="s">
        <v>4890</v>
      </c>
      <c r="M4113" t="s">
        <v>4877</v>
      </c>
      <c r="N4113" t="s">
        <v>4876</v>
      </c>
      <c r="O4113" t="s">
        <v>4880</v>
      </c>
      <c r="P4113" t="s">
        <v>4888</v>
      </c>
      <c r="Q4113" s="4">
        <f>_xlfn.XLOOKUP(C4113,customer_table!$A$2:$A$4947,customer_table!$A$2:$A$4947)</f>
        <v>78652</v>
      </c>
      <c r="R4113" t="str">
        <f>_xlfn.XLOOKUP(D4113,customer_table!$B$2:$B$4947,customer_table!$B$2:$B$4947)</f>
        <v>Consumer</v>
      </c>
      <c r="S4113" s="4" t="b">
        <f t="shared" si="320"/>
        <v>1</v>
      </c>
      <c r="T4113" s="6" t="b">
        <f t="shared" si="321"/>
        <v>1</v>
      </c>
      <c r="U4113" cm="1">
        <f t="array" ref="U4113">INDEX(hdd_products!$H$2:$H$21,MATCH(1,(hdd_products!$A$2:$A$21=hdd_orders!B4113)*(hdd_products!$H$2:$H$21=hdd_orders!F4113),0))</f>
        <v>307.20999999999998</v>
      </c>
      <c r="V4113" s="6" t="b">
        <f t="shared" si="322"/>
        <v>1</v>
      </c>
      <c r="W4113" s="4">
        <f t="shared" si="323"/>
        <v>1536.05</v>
      </c>
      <c r="X4113" s="6" t="b">
        <f t="shared" si="324"/>
        <v>1</v>
      </c>
      <c r="AD4113" s="52"/>
    </row>
    <row r="4114" spans="1:30" x14ac:dyDescent="0.45">
      <c r="A4114" s="4">
        <v>4112</v>
      </c>
      <c r="B4114">
        <v>1005</v>
      </c>
      <c r="C4114">
        <v>27405</v>
      </c>
      <c r="D4114" t="str">
        <f>_xlfn.XLOOKUP(C4114,customer_table!$A$2:$A$4869,customer_table!$B$2:$B$4869)</f>
        <v>Small Business</v>
      </c>
      <c r="E4114">
        <v>3</v>
      </c>
      <c r="F4114">
        <v>204.55</v>
      </c>
      <c r="G4114">
        <v>613.65</v>
      </c>
      <c r="H4114">
        <v>0</v>
      </c>
      <c r="I4114">
        <v>13.58</v>
      </c>
      <c r="J4114" s="5">
        <v>45504</v>
      </c>
      <c r="K4114" s="5">
        <v>45511</v>
      </c>
      <c r="L4114" t="s">
        <v>4882</v>
      </c>
      <c r="M4114" t="s">
        <v>4881</v>
      </c>
      <c r="N4114" t="s">
        <v>4876</v>
      </c>
      <c r="O4114" t="s">
        <v>4880</v>
      </c>
      <c r="P4114" t="s">
        <v>4874</v>
      </c>
      <c r="Q4114" s="4">
        <f>_xlfn.XLOOKUP(C4114,customer_table!$A$2:$A$4947,customer_table!$A$2:$A$4947)</f>
        <v>27405</v>
      </c>
      <c r="R4114" t="str">
        <f>_xlfn.XLOOKUP(D4114,customer_table!$B$2:$B$4947,customer_table!$B$2:$B$4947)</f>
        <v>Small Business</v>
      </c>
      <c r="S4114" s="4" t="b">
        <f t="shared" si="320"/>
        <v>1</v>
      </c>
      <c r="T4114" s="6" t="b">
        <f t="shared" si="321"/>
        <v>1</v>
      </c>
      <c r="U4114" cm="1">
        <f t="array" ref="U4114">INDEX(hdd_products!$H$2:$H$21,MATCH(1,(hdd_products!$A$2:$A$21=hdd_orders!B4114)*(hdd_products!$H$2:$H$21=hdd_orders!F4114),0))</f>
        <v>204.55</v>
      </c>
      <c r="V4114" s="6" t="b">
        <f t="shared" si="322"/>
        <v>1</v>
      </c>
      <c r="W4114" s="4">
        <f t="shared" si="323"/>
        <v>613.65000000000009</v>
      </c>
      <c r="X4114" s="6" t="b">
        <f t="shared" si="324"/>
        <v>1</v>
      </c>
      <c r="AD4114" s="52"/>
    </row>
    <row r="4115" spans="1:30" x14ac:dyDescent="0.45">
      <c r="A4115" s="4">
        <v>4113</v>
      </c>
      <c r="B4115">
        <v>1005</v>
      </c>
      <c r="C4115">
        <v>43469</v>
      </c>
      <c r="D4115" t="str">
        <f>_xlfn.XLOOKUP(C4115,customer_table!$A$2:$A$4869,customer_table!$B$2:$B$4869)</f>
        <v>Small Business</v>
      </c>
      <c r="E4115">
        <v>1</v>
      </c>
      <c r="F4115">
        <v>204.55</v>
      </c>
      <c r="G4115">
        <v>204.55</v>
      </c>
      <c r="H4115">
        <v>0</v>
      </c>
      <c r="I4115">
        <v>17.52</v>
      </c>
      <c r="J4115" s="5">
        <v>45328</v>
      </c>
      <c r="K4115" s="5">
        <v>45332</v>
      </c>
      <c r="L4115" t="s">
        <v>4887</v>
      </c>
      <c r="M4115" t="s">
        <v>4877</v>
      </c>
      <c r="N4115" t="s">
        <v>4876</v>
      </c>
      <c r="O4115" t="s">
        <v>4880</v>
      </c>
      <c r="P4115" t="s">
        <v>4874</v>
      </c>
      <c r="Q4115" s="4">
        <f>_xlfn.XLOOKUP(C4115,customer_table!$A$2:$A$4947,customer_table!$A$2:$A$4947)</f>
        <v>43469</v>
      </c>
      <c r="R4115" t="str">
        <f>_xlfn.XLOOKUP(D4115,customer_table!$B$2:$B$4947,customer_table!$B$2:$B$4947)</f>
        <v>Small Business</v>
      </c>
      <c r="S4115" s="4" t="b">
        <f t="shared" si="320"/>
        <v>1</v>
      </c>
      <c r="T4115" s="6" t="b">
        <f t="shared" si="321"/>
        <v>1</v>
      </c>
      <c r="U4115" cm="1">
        <f t="array" ref="U4115">INDEX(hdd_products!$H$2:$H$21,MATCH(1,(hdd_products!$A$2:$A$21=hdd_orders!B4115)*(hdd_products!$H$2:$H$21=hdd_orders!F4115),0))</f>
        <v>204.55</v>
      </c>
      <c r="V4115" s="6" t="b">
        <f t="shared" si="322"/>
        <v>1</v>
      </c>
      <c r="W4115" s="4">
        <f t="shared" si="323"/>
        <v>204.55</v>
      </c>
      <c r="X4115" s="6" t="b">
        <f t="shared" si="324"/>
        <v>1</v>
      </c>
      <c r="AD4115" s="52"/>
    </row>
    <row r="4116" spans="1:30" x14ac:dyDescent="0.45">
      <c r="A4116" s="4">
        <v>4114</v>
      </c>
      <c r="B4116">
        <v>1009</v>
      </c>
      <c r="C4116">
        <v>19006</v>
      </c>
      <c r="D4116" t="str">
        <f>_xlfn.XLOOKUP(C4116,customer_table!$A$2:$A$4869,customer_table!$B$2:$B$4869)</f>
        <v>Small Business</v>
      </c>
      <c r="E4116">
        <v>12</v>
      </c>
      <c r="F4116">
        <v>185.76</v>
      </c>
      <c r="G4116">
        <v>2229.12</v>
      </c>
      <c r="H4116">
        <v>0</v>
      </c>
      <c r="I4116">
        <v>7.75</v>
      </c>
      <c r="J4116" s="5">
        <v>45423</v>
      </c>
      <c r="K4116" s="5">
        <v>45430</v>
      </c>
      <c r="L4116" t="s">
        <v>4902</v>
      </c>
      <c r="M4116" t="s">
        <v>4898</v>
      </c>
      <c r="N4116" t="s">
        <v>4876</v>
      </c>
      <c r="O4116" t="s">
        <v>4880</v>
      </c>
      <c r="P4116" t="s">
        <v>4891</v>
      </c>
      <c r="Q4116" s="4">
        <f>_xlfn.XLOOKUP(C4116,customer_table!$A$2:$A$4947,customer_table!$A$2:$A$4947)</f>
        <v>19006</v>
      </c>
      <c r="R4116" t="str">
        <f>_xlfn.XLOOKUP(D4116,customer_table!$B$2:$B$4947,customer_table!$B$2:$B$4947)</f>
        <v>Small Business</v>
      </c>
      <c r="S4116" s="4" t="b">
        <f t="shared" si="320"/>
        <v>1</v>
      </c>
      <c r="T4116" s="6" t="b">
        <f t="shared" si="321"/>
        <v>1</v>
      </c>
      <c r="U4116" cm="1">
        <f t="array" ref="U4116">INDEX(hdd_products!$H$2:$H$21,MATCH(1,(hdd_products!$A$2:$A$21=hdd_orders!B4116)*(hdd_products!$H$2:$H$21=hdd_orders!F4116),0))</f>
        <v>185.76</v>
      </c>
      <c r="V4116" s="6" t="b">
        <f t="shared" si="322"/>
        <v>1</v>
      </c>
      <c r="W4116" s="4">
        <f t="shared" si="323"/>
        <v>2229.12</v>
      </c>
      <c r="X4116" s="6" t="b">
        <f t="shared" si="324"/>
        <v>1</v>
      </c>
      <c r="AD4116" s="52"/>
    </row>
    <row r="4117" spans="1:30" x14ac:dyDescent="0.45">
      <c r="A4117" s="4">
        <v>4115</v>
      </c>
      <c r="B4117">
        <v>1002</v>
      </c>
      <c r="C4117">
        <v>36439</v>
      </c>
      <c r="D4117" t="str">
        <f>_xlfn.XLOOKUP(C4117,customer_table!$A$2:$A$4869,customer_table!$B$2:$B$4869)</f>
        <v>Enterprise</v>
      </c>
      <c r="E4117">
        <v>3</v>
      </c>
      <c r="F4117">
        <v>198.26</v>
      </c>
      <c r="G4117">
        <v>594.78</v>
      </c>
      <c r="H4117">
        <v>0</v>
      </c>
      <c r="I4117">
        <v>16.559999999999999</v>
      </c>
      <c r="J4117" s="5">
        <v>45443</v>
      </c>
      <c r="K4117" s="5">
        <v>45444</v>
      </c>
      <c r="L4117" t="s">
        <v>4889</v>
      </c>
      <c r="M4117" t="s">
        <v>4898</v>
      </c>
      <c r="N4117" t="s">
        <v>4901</v>
      </c>
      <c r="O4117" t="s">
        <v>4880</v>
      </c>
      <c r="P4117" t="s">
        <v>4886</v>
      </c>
      <c r="Q4117" s="4">
        <f>_xlfn.XLOOKUP(C4117,customer_table!$A$2:$A$4947,customer_table!$A$2:$A$4947)</f>
        <v>36439</v>
      </c>
      <c r="R4117" t="str">
        <f>_xlfn.XLOOKUP(D4117,customer_table!$B$2:$B$4947,customer_table!$B$2:$B$4947)</f>
        <v>Enterprise</v>
      </c>
      <c r="S4117" s="4" t="b">
        <f t="shared" si="320"/>
        <v>1</v>
      </c>
      <c r="T4117" s="6" t="b">
        <f t="shared" si="321"/>
        <v>1</v>
      </c>
      <c r="U4117" cm="1">
        <f t="array" ref="U4117">INDEX(hdd_products!$H$2:$H$21,MATCH(1,(hdd_products!$A$2:$A$21=hdd_orders!B4117)*(hdd_products!$H$2:$H$21=hdd_orders!F4117),0))</f>
        <v>198.26</v>
      </c>
      <c r="V4117" s="6" t="b">
        <f t="shared" si="322"/>
        <v>1</v>
      </c>
      <c r="W4117" s="4">
        <f t="shared" si="323"/>
        <v>594.78</v>
      </c>
      <c r="X4117" s="6" t="b">
        <f t="shared" si="324"/>
        <v>1</v>
      </c>
      <c r="AD4117" s="52"/>
    </row>
    <row r="4118" spans="1:30" x14ac:dyDescent="0.45">
      <c r="A4118" s="4">
        <v>4116</v>
      </c>
      <c r="B4118">
        <v>1003</v>
      </c>
      <c r="C4118">
        <v>40589</v>
      </c>
      <c r="D4118" t="str">
        <f>_xlfn.XLOOKUP(C4118,customer_table!$A$2:$A$4869,customer_table!$B$2:$B$4869)</f>
        <v>Small Business</v>
      </c>
      <c r="E4118">
        <v>1</v>
      </c>
      <c r="F4118">
        <v>95.08</v>
      </c>
      <c r="G4118">
        <v>95.08</v>
      </c>
      <c r="H4118">
        <v>0</v>
      </c>
      <c r="I4118">
        <v>15.04</v>
      </c>
      <c r="J4118" s="5">
        <v>45565</v>
      </c>
      <c r="K4118" s="5">
        <v>45569</v>
      </c>
      <c r="L4118" t="s">
        <v>4893</v>
      </c>
      <c r="M4118" t="s">
        <v>4877</v>
      </c>
      <c r="N4118" t="s">
        <v>4876</v>
      </c>
      <c r="O4118" t="s">
        <v>4880</v>
      </c>
      <c r="P4118" t="s">
        <v>4874</v>
      </c>
      <c r="Q4118" s="4">
        <f>_xlfn.XLOOKUP(C4118,customer_table!$A$2:$A$4947,customer_table!$A$2:$A$4947)</f>
        <v>40589</v>
      </c>
      <c r="R4118" t="str">
        <f>_xlfn.XLOOKUP(D4118,customer_table!$B$2:$B$4947,customer_table!$B$2:$B$4947)</f>
        <v>Small Business</v>
      </c>
      <c r="S4118" s="4" t="b">
        <f t="shared" si="320"/>
        <v>1</v>
      </c>
      <c r="T4118" s="6" t="b">
        <f t="shared" si="321"/>
        <v>1</v>
      </c>
      <c r="U4118" cm="1">
        <f t="array" ref="U4118">INDEX(hdd_products!$H$2:$H$21,MATCH(1,(hdd_products!$A$2:$A$21=hdd_orders!B4118)*(hdd_products!$H$2:$H$21=hdd_orders!F4118),0))</f>
        <v>95.08</v>
      </c>
      <c r="V4118" s="6" t="b">
        <f t="shared" si="322"/>
        <v>1</v>
      </c>
      <c r="W4118" s="4">
        <f t="shared" si="323"/>
        <v>95.08</v>
      </c>
      <c r="X4118" s="6" t="b">
        <f t="shared" si="324"/>
        <v>1</v>
      </c>
      <c r="AD4118" s="52"/>
    </row>
    <row r="4119" spans="1:30" x14ac:dyDescent="0.45">
      <c r="A4119" s="4">
        <v>4117</v>
      </c>
      <c r="B4119">
        <v>1007</v>
      </c>
      <c r="C4119">
        <v>42132</v>
      </c>
      <c r="D4119" t="str">
        <f>_xlfn.XLOOKUP(C4119,customer_table!$A$2:$A$4869,customer_table!$B$2:$B$4869)</f>
        <v>Small Business</v>
      </c>
      <c r="E4119">
        <v>1</v>
      </c>
      <c r="F4119">
        <v>415.57</v>
      </c>
      <c r="G4119">
        <v>415.57</v>
      </c>
      <c r="H4119">
        <v>0</v>
      </c>
      <c r="I4119">
        <v>14.05</v>
      </c>
      <c r="J4119" s="5">
        <v>45324</v>
      </c>
      <c r="K4119" s="5">
        <v>45328</v>
      </c>
      <c r="L4119" t="s">
        <v>4890</v>
      </c>
      <c r="M4119" t="s">
        <v>4898</v>
      </c>
      <c r="N4119" t="s">
        <v>4903</v>
      </c>
      <c r="O4119" t="s">
        <v>4875</v>
      </c>
      <c r="P4119" t="s">
        <v>4888</v>
      </c>
      <c r="Q4119" s="4">
        <f>_xlfn.XLOOKUP(C4119,customer_table!$A$2:$A$4947,customer_table!$A$2:$A$4947)</f>
        <v>42132</v>
      </c>
      <c r="R4119" t="str">
        <f>_xlfn.XLOOKUP(D4119,customer_table!$B$2:$B$4947,customer_table!$B$2:$B$4947)</f>
        <v>Small Business</v>
      </c>
      <c r="S4119" s="4" t="b">
        <f t="shared" si="320"/>
        <v>1</v>
      </c>
      <c r="T4119" s="6" t="b">
        <f t="shared" si="321"/>
        <v>1</v>
      </c>
      <c r="U4119" cm="1">
        <f t="array" ref="U4119">INDEX(hdd_products!$H$2:$H$21,MATCH(1,(hdd_products!$A$2:$A$21=hdd_orders!B4119)*(hdd_products!$H$2:$H$21=hdd_orders!F4119),0))</f>
        <v>415.57</v>
      </c>
      <c r="V4119" s="6" t="b">
        <f t="shared" si="322"/>
        <v>1</v>
      </c>
      <c r="W4119" s="4">
        <f t="shared" si="323"/>
        <v>415.57</v>
      </c>
      <c r="X4119" s="6" t="b">
        <f t="shared" si="324"/>
        <v>1</v>
      </c>
      <c r="AD4119" s="52"/>
    </row>
    <row r="4120" spans="1:30" x14ac:dyDescent="0.45">
      <c r="A4120" s="4">
        <v>4118</v>
      </c>
      <c r="B4120">
        <v>1010</v>
      </c>
      <c r="C4120">
        <v>45098</v>
      </c>
      <c r="D4120" t="str">
        <f>_xlfn.XLOOKUP(C4120,customer_table!$A$2:$A$4869,customer_table!$B$2:$B$4869)</f>
        <v>Small Business</v>
      </c>
      <c r="E4120">
        <v>1</v>
      </c>
      <c r="F4120">
        <v>446.61</v>
      </c>
      <c r="G4120">
        <v>446.61</v>
      </c>
      <c r="H4120">
        <v>0</v>
      </c>
      <c r="I4120">
        <v>12.42</v>
      </c>
      <c r="J4120" s="5">
        <v>45610</v>
      </c>
      <c r="K4120" s="5">
        <v>45613</v>
      </c>
      <c r="L4120" t="s">
        <v>4885</v>
      </c>
      <c r="M4120" t="s">
        <v>4898</v>
      </c>
      <c r="N4120" t="s">
        <v>4876</v>
      </c>
      <c r="O4120" t="s">
        <v>4875</v>
      </c>
      <c r="P4120" t="s">
        <v>4886</v>
      </c>
      <c r="Q4120" s="4">
        <f>_xlfn.XLOOKUP(C4120,customer_table!$A$2:$A$4947,customer_table!$A$2:$A$4947)</f>
        <v>45098</v>
      </c>
      <c r="R4120" t="str">
        <f>_xlfn.XLOOKUP(D4120,customer_table!$B$2:$B$4947,customer_table!$B$2:$B$4947)</f>
        <v>Small Business</v>
      </c>
      <c r="S4120" s="4" t="b">
        <f t="shared" si="320"/>
        <v>1</v>
      </c>
      <c r="T4120" s="6" t="b">
        <f t="shared" si="321"/>
        <v>1</v>
      </c>
      <c r="U4120" cm="1">
        <f t="array" ref="U4120">INDEX(hdd_products!$H$2:$H$21,MATCH(1,(hdd_products!$A$2:$A$21=hdd_orders!B4120)*(hdd_products!$H$2:$H$21=hdd_orders!F4120),0))</f>
        <v>446.61</v>
      </c>
      <c r="V4120" s="6" t="b">
        <f t="shared" si="322"/>
        <v>1</v>
      </c>
      <c r="W4120" s="4">
        <f t="shared" si="323"/>
        <v>446.61</v>
      </c>
      <c r="X4120" s="6" t="b">
        <f t="shared" si="324"/>
        <v>1</v>
      </c>
      <c r="AD4120" s="52"/>
    </row>
    <row r="4121" spans="1:30" x14ac:dyDescent="0.45">
      <c r="A4121" s="4">
        <v>4119</v>
      </c>
      <c r="B4121">
        <v>1006</v>
      </c>
      <c r="C4121">
        <v>53618</v>
      </c>
      <c r="D4121" t="str">
        <f>_xlfn.XLOOKUP(C4121,customer_table!$A$2:$A$4869,customer_table!$B$2:$B$4869)</f>
        <v>Small Business</v>
      </c>
      <c r="E4121">
        <v>1</v>
      </c>
      <c r="F4121">
        <v>307.20999999999998</v>
      </c>
      <c r="G4121">
        <v>307.20999999999998</v>
      </c>
      <c r="H4121">
        <v>0</v>
      </c>
      <c r="I4121">
        <v>10.51</v>
      </c>
      <c r="J4121" s="5">
        <v>45502</v>
      </c>
      <c r="K4121" s="5">
        <v>45503</v>
      </c>
      <c r="L4121" t="s">
        <v>4885</v>
      </c>
      <c r="M4121" t="s">
        <v>4877</v>
      </c>
      <c r="N4121" t="s">
        <v>4876</v>
      </c>
      <c r="O4121" t="s">
        <v>4880</v>
      </c>
      <c r="P4121" t="s">
        <v>4879</v>
      </c>
      <c r="Q4121" s="4">
        <f>_xlfn.XLOOKUP(C4121,customer_table!$A$2:$A$4947,customer_table!$A$2:$A$4947)</f>
        <v>53618</v>
      </c>
      <c r="R4121" t="str">
        <f>_xlfn.XLOOKUP(D4121,customer_table!$B$2:$B$4947,customer_table!$B$2:$B$4947)</f>
        <v>Small Business</v>
      </c>
      <c r="S4121" s="4" t="b">
        <f t="shared" si="320"/>
        <v>1</v>
      </c>
      <c r="T4121" s="6" t="b">
        <f t="shared" si="321"/>
        <v>1</v>
      </c>
      <c r="U4121" cm="1">
        <f t="array" ref="U4121">INDEX(hdd_products!$H$2:$H$21,MATCH(1,(hdd_products!$A$2:$A$21=hdd_orders!B4121)*(hdd_products!$H$2:$H$21=hdd_orders!F4121),0))</f>
        <v>307.20999999999998</v>
      </c>
      <c r="V4121" s="6" t="b">
        <f t="shared" si="322"/>
        <v>1</v>
      </c>
      <c r="W4121" s="4">
        <f t="shared" si="323"/>
        <v>307.20999999999998</v>
      </c>
      <c r="X4121" s="6" t="b">
        <f t="shared" si="324"/>
        <v>1</v>
      </c>
      <c r="AD4121" s="52"/>
    </row>
    <row r="4122" spans="1:30" x14ac:dyDescent="0.45">
      <c r="A4122" s="4">
        <v>4120</v>
      </c>
      <c r="B4122">
        <v>1004</v>
      </c>
      <c r="C4122">
        <v>89785</v>
      </c>
      <c r="D4122" t="str">
        <f>_xlfn.XLOOKUP(C4122,customer_table!$A$2:$A$4869,customer_table!$B$2:$B$4869)</f>
        <v>Enterprise</v>
      </c>
      <c r="E4122">
        <v>3</v>
      </c>
      <c r="F4122">
        <v>170.85</v>
      </c>
      <c r="G4122">
        <v>512.54999999999995</v>
      </c>
      <c r="H4122">
        <v>0</v>
      </c>
      <c r="I4122">
        <v>7.05</v>
      </c>
      <c r="J4122" s="5">
        <v>45565</v>
      </c>
      <c r="K4122" s="5">
        <v>45567</v>
      </c>
      <c r="L4122" t="s">
        <v>4883</v>
      </c>
      <c r="M4122" t="s">
        <v>4877</v>
      </c>
      <c r="N4122" t="s">
        <v>4876</v>
      </c>
      <c r="O4122" t="s">
        <v>4880</v>
      </c>
      <c r="P4122" t="s">
        <v>4874</v>
      </c>
      <c r="Q4122" s="4">
        <f>_xlfn.XLOOKUP(C4122,customer_table!$A$2:$A$4947,customer_table!$A$2:$A$4947)</f>
        <v>89785</v>
      </c>
      <c r="R4122" t="str">
        <f>_xlfn.XLOOKUP(D4122,customer_table!$B$2:$B$4947,customer_table!$B$2:$B$4947)</f>
        <v>Enterprise</v>
      </c>
      <c r="S4122" s="4" t="b">
        <f t="shared" si="320"/>
        <v>1</v>
      </c>
      <c r="T4122" s="6" t="b">
        <f t="shared" si="321"/>
        <v>1</v>
      </c>
      <c r="U4122" cm="1">
        <f t="array" ref="U4122">INDEX(hdd_products!$H$2:$H$21,MATCH(1,(hdd_products!$A$2:$A$21=hdd_orders!B4122)*(hdd_products!$H$2:$H$21=hdd_orders!F4122),0))</f>
        <v>170.85</v>
      </c>
      <c r="V4122" s="6" t="b">
        <f t="shared" si="322"/>
        <v>1</v>
      </c>
      <c r="W4122" s="4">
        <f t="shared" si="323"/>
        <v>512.54999999999995</v>
      </c>
      <c r="X4122" s="6" t="b">
        <f t="shared" si="324"/>
        <v>1</v>
      </c>
      <c r="AD4122" s="52"/>
    </row>
    <row r="4123" spans="1:30" x14ac:dyDescent="0.45">
      <c r="A4123" s="4">
        <v>4121</v>
      </c>
      <c r="B4123">
        <v>1004</v>
      </c>
      <c r="C4123">
        <v>86530</v>
      </c>
      <c r="D4123" t="str">
        <f>_xlfn.XLOOKUP(C4123,customer_table!$A$2:$A$4869,customer_table!$B$2:$B$4869)</f>
        <v>Enterprise</v>
      </c>
      <c r="E4123">
        <v>1</v>
      </c>
      <c r="F4123">
        <v>170.85</v>
      </c>
      <c r="G4123">
        <v>170.85</v>
      </c>
      <c r="H4123">
        <v>0</v>
      </c>
      <c r="I4123">
        <v>18.3</v>
      </c>
      <c r="J4123" s="5">
        <v>45429</v>
      </c>
      <c r="K4123" s="5">
        <v>45435</v>
      </c>
      <c r="L4123" t="s">
        <v>4878</v>
      </c>
      <c r="M4123" t="s">
        <v>4896</v>
      </c>
      <c r="N4123" t="s">
        <v>4876</v>
      </c>
      <c r="O4123" t="s">
        <v>4880</v>
      </c>
      <c r="P4123" t="s">
        <v>4888</v>
      </c>
      <c r="Q4123" s="4">
        <f>_xlfn.XLOOKUP(C4123,customer_table!$A$2:$A$4947,customer_table!$A$2:$A$4947)</f>
        <v>86530</v>
      </c>
      <c r="R4123" t="str">
        <f>_xlfn.XLOOKUP(D4123,customer_table!$B$2:$B$4947,customer_table!$B$2:$B$4947)</f>
        <v>Enterprise</v>
      </c>
      <c r="S4123" s="4" t="b">
        <f t="shared" si="320"/>
        <v>1</v>
      </c>
      <c r="T4123" s="6" t="b">
        <f t="shared" si="321"/>
        <v>1</v>
      </c>
      <c r="U4123" cm="1">
        <f t="array" ref="U4123">INDEX(hdd_products!$H$2:$H$21,MATCH(1,(hdd_products!$A$2:$A$21=hdd_orders!B4123)*(hdd_products!$H$2:$H$21=hdd_orders!F4123),0))</f>
        <v>170.85</v>
      </c>
      <c r="V4123" s="6" t="b">
        <f t="shared" si="322"/>
        <v>1</v>
      </c>
      <c r="W4123" s="4">
        <f t="shared" si="323"/>
        <v>170.85</v>
      </c>
      <c r="X4123" s="6" t="b">
        <f t="shared" si="324"/>
        <v>1</v>
      </c>
      <c r="AD4123" s="52"/>
    </row>
    <row r="4124" spans="1:30" x14ac:dyDescent="0.45">
      <c r="A4124" s="4">
        <v>4122</v>
      </c>
      <c r="B4124">
        <v>1007</v>
      </c>
      <c r="C4124">
        <v>85478</v>
      </c>
      <c r="D4124" t="str">
        <f>_xlfn.XLOOKUP(C4124,customer_table!$A$2:$A$4869,customer_table!$B$2:$B$4869)</f>
        <v>Consumer</v>
      </c>
      <c r="E4124">
        <v>1</v>
      </c>
      <c r="F4124">
        <v>415.57</v>
      </c>
      <c r="G4124">
        <v>415.57</v>
      </c>
      <c r="H4124">
        <v>0</v>
      </c>
      <c r="I4124">
        <v>18.38</v>
      </c>
      <c r="J4124" s="5">
        <v>45602</v>
      </c>
      <c r="K4124" s="5">
        <v>45606</v>
      </c>
      <c r="L4124" t="s">
        <v>4887</v>
      </c>
      <c r="M4124" t="s">
        <v>4877</v>
      </c>
      <c r="N4124" t="s">
        <v>4876</v>
      </c>
      <c r="O4124" t="s">
        <v>4894</v>
      </c>
      <c r="P4124" t="s">
        <v>4888</v>
      </c>
      <c r="Q4124" s="4">
        <f>_xlfn.XLOOKUP(C4124,customer_table!$A$2:$A$4947,customer_table!$A$2:$A$4947)</f>
        <v>85478</v>
      </c>
      <c r="R4124" t="str">
        <f>_xlfn.XLOOKUP(D4124,customer_table!$B$2:$B$4947,customer_table!$B$2:$B$4947)</f>
        <v>Consumer</v>
      </c>
      <c r="S4124" s="4" t="b">
        <f t="shared" si="320"/>
        <v>1</v>
      </c>
      <c r="T4124" s="6" t="b">
        <f t="shared" si="321"/>
        <v>1</v>
      </c>
      <c r="U4124" cm="1">
        <f t="array" ref="U4124">INDEX(hdd_products!$H$2:$H$21,MATCH(1,(hdd_products!$A$2:$A$21=hdd_orders!B4124)*(hdd_products!$H$2:$H$21=hdd_orders!F4124),0))</f>
        <v>415.57</v>
      </c>
      <c r="V4124" s="6" t="b">
        <f t="shared" si="322"/>
        <v>1</v>
      </c>
      <c r="W4124" s="4">
        <f t="shared" si="323"/>
        <v>415.57</v>
      </c>
      <c r="X4124" s="6" t="b">
        <f t="shared" si="324"/>
        <v>1</v>
      </c>
      <c r="AD4124" s="52"/>
    </row>
    <row r="4125" spans="1:30" x14ac:dyDescent="0.45">
      <c r="A4125" s="4">
        <v>4123</v>
      </c>
      <c r="B4125">
        <v>1005</v>
      </c>
      <c r="C4125">
        <v>24354</v>
      </c>
      <c r="D4125" t="str">
        <f>_xlfn.XLOOKUP(C4125,customer_table!$A$2:$A$4869,customer_table!$B$2:$B$4869)</f>
        <v>Enterprise</v>
      </c>
      <c r="E4125">
        <v>1</v>
      </c>
      <c r="F4125">
        <v>204.55</v>
      </c>
      <c r="G4125">
        <v>204.55</v>
      </c>
      <c r="H4125">
        <v>0</v>
      </c>
      <c r="I4125">
        <v>11.66</v>
      </c>
      <c r="J4125" s="5">
        <v>45464</v>
      </c>
      <c r="K4125" s="5">
        <v>45466</v>
      </c>
      <c r="L4125" t="s">
        <v>4900</v>
      </c>
      <c r="M4125" t="s">
        <v>4877</v>
      </c>
      <c r="N4125" t="s">
        <v>4876</v>
      </c>
      <c r="O4125" t="s">
        <v>4875</v>
      </c>
      <c r="P4125" t="s">
        <v>4886</v>
      </c>
      <c r="Q4125" s="4">
        <f>_xlfn.XLOOKUP(C4125,customer_table!$A$2:$A$4947,customer_table!$A$2:$A$4947)</f>
        <v>24354</v>
      </c>
      <c r="R4125" t="str">
        <f>_xlfn.XLOOKUP(D4125,customer_table!$B$2:$B$4947,customer_table!$B$2:$B$4947)</f>
        <v>Enterprise</v>
      </c>
      <c r="S4125" s="4" t="b">
        <f t="shared" si="320"/>
        <v>1</v>
      </c>
      <c r="T4125" s="6" t="b">
        <f t="shared" si="321"/>
        <v>1</v>
      </c>
      <c r="U4125" cm="1">
        <f t="array" ref="U4125">INDEX(hdd_products!$H$2:$H$21,MATCH(1,(hdd_products!$A$2:$A$21=hdd_orders!B4125)*(hdd_products!$H$2:$H$21=hdd_orders!F4125),0))</f>
        <v>204.55</v>
      </c>
      <c r="V4125" s="6" t="b">
        <f t="shared" si="322"/>
        <v>1</v>
      </c>
      <c r="W4125" s="4">
        <f t="shared" si="323"/>
        <v>204.55</v>
      </c>
      <c r="X4125" s="6" t="b">
        <f t="shared" si="324"/>
        <v>1</v>
      </c>
      <c r="AD4125" s="52"/>
    </row>
    <row r="4126" spans="1:30" x14ac:dyDescent="0.45">
      <c r="A4126" s="4">
        <v>4124</v>
      </c>
      <c r="B4126">
        <v>1014</v>
      </c>
      <c r="C4126">
        <v>51651</v>
      </c>
      <c r="D4126" t="str">
        <f>_xlfn.XLOOKUP(C4126,customer_table!$A$2:$A$4869,customer_table!$B$2:$B$4869)</f>
        <v>Small Business</v>
      </c>
      <c r="E4126">
        <v>1</v>
      </c>
      <c r="F4126">
        <v>686.52</v>
      </c>
      <c r="G4126">
        <v>686.52</v>
      </c>
      <c r="H4126">
        <v>0</v>
      </c>
      <c r="I4126">
        <v>12.03</v>
      </c>
      <c r="J4126" s="5">
        <v>45430</v>
      </c>
      <c r="K4126" s="5">
        <v>45435</v>
      </c>
      <c r="L4126" t="s">
        <v>4882</v>
      </c>
      <c r="M4126" t="s">
        <v>4881</v>
      </c>
      <c r="N4126" t="s">
        <v>4901</v>
      </c>
      <c r="O4126" t="s">
        <v>4880</v>
      </c>
      <c r="P4126" t="s">
        <v>4884</v>
      </c>
      <c r="Q4126" s="4">
        <f>_xlfn.XLOOKUP(C4126,customer_table!$A$2:$A$4947,customer_table!$A$2:$A$4947)</f>
        <v>51651</v>
      </c>
      <c r="R4126" t="str">
        <f>_xlfn.XLOOKUP(D4126,customer_table!$B$2:$B$4947,customer_table!$B$2:$B$4947)</f>
        <v>Small Business</v>
      </c>
      <c r="S4126" s="4" t="b">
        <f t="shared" si="320"/>
        <v>1</v>
      </c>
      <c r="T4126" s="6" t="b">
        <f t="shared" si="321"/>
        <v>1</v>
      </c>
      <c r="U4126" cm="1">
        <f t="array" ref="U4126">INDEX(hdd_products!$H$2:$H$21,MATCH(1,(hdd_products!$A$2:$A$21=hdd_orders!B4126)*(hdd_products!$H$2:$H$21=hdd_orders!F4126),0))</f>
        <v>686.52</v>
      </c>
      <c r="V4126" s="6" t="b">
        <f t="shared" si="322"/>
        <v>1</v>
      </c>
      <c r="W4126" s="4">
        <f t="shared" si="323"/>
        <v>686.52</v>
      </c>
      <c r="X4126" s="6" t="b">
        <f t="shared" si="324"/>
        <v>1</v>
      </c>
      <c r="AD4126" s="52"/>
    </row>
    <row r="4127" spans="1:30" x14ac:dyDescent="0.45">
      <c r="A4127" s="4">
        <v>4125</v>
      </c>
      <c r="B4127">
        <v>1007</v>
      </c>
      <c r="C4127">
        <v>49210</v>
      </c>
      <c r="D4127" t="str">
        <f>_xlfn.XLOOKUP(C4127,customer_table!$A$2:$A$4869,customer_table!$B$2:$B$4869)</f>
        <v>Small Business</v>
      </c>
      <c r="E4127">
        <v>2</v>
      </c>
      <c r="F4127">
        <v>415.57</v>
      </c>
      <c r="G4127">
        <v>831.14</v>
      </c>
      <c r="H4127">
        <v>0</v>
      </c>
      <c r="I4127">
        <v>16.059999999999999</v>
      </c>
      <c r="J4127" s="5">
        <v>45485</v>
      </c>
      <c r="K4127" s="5">
        <v>45492</v>
      </c>
      <c r="L4127" t="s">
        <v>4890</v>
      </c>
      <c r="M4127" t="s">
        <v>4877</v>
      </c>
      <c r="N4127" t="s">
        <v>4892</v>
      </c>
      <c r="O4127" t="s">
        <v>4880</v>
      </c>
      <c r="P4127" t="s">
        <v>4891</v>
      </c>
      <c r="Q4127" s="4">
        <f>_xlfn.XLOOKUP(C4127,customer_table!$A$2:$A$4947,customer_table!$A$2:$A$4947)</f>
        <v>49210</v>
      </c>
      <c r="R4127" t="str">
        <f>_xlfn.XLOOKUP(D4127,customer_table!$B$2:$B$4947,customer_table!$B$2:$B$4947)</f>
        <v>Small Business</v>
      </c>
      <c r="S4127" s="4" t="b">
        <f t="shared" si="320"/>
        <v>1</v>
      </c>
      <c r="T4127" s="6" t="b">
        <f t="shared" si="321"/>
        <v>1</v>
      </c>
      <c r="U4127" cm="1">
        <f t="array" ref="U4127">INDEX(hdd_products!$H$2:$H$21,MATCH(1,(hdd_products!$A$2:$A$21=hdd_orders!B4127)*(hdd_products!$H$2:$H$21=hdd_orders!F4127),0))</f>
        <v>415.57</v>
      </c>
      <c r="V4127" s="6" t="b">
        <f t="shared" si="322"/>
        <v>1</v>
      </c>
      <c r="W4127" s="4">
        <f t="shared" si="323"/>
        <v>831.14</v>
      </c>
      <c r="X4127" s="6" t="b">
        <f t="shared" si="324"/>
        <v>1</v>
      </c>
      <c r="AD4127" s="52"/>
    </row>
    <row r="4128" spans="1:30" x14ac:dyDescent="0.45">
      <c r="A4128" s="4">
        <v>4126</v>
      </c>
      <c r="B4128">
        <v>1006</v>
      </c>
      <c r="C4128">
        <v>39199</v>
      </c>
      <c r="D4128" t="str">
        <f>_xlfn.XLOOKUP(C4128,customer_table!$A$2:$A$4869,customer_table!$B$2:$B$4869)</f>
        <v>Enterprise</v>
      </c>
      <c r="E4128">
        <v>1</v>
      </c>
      <c r="F4128">
        <v>307.20999999999998</v>
      </c>
      <c r="G4128">
        <v>307.20999999999998</v>
      </c>
      <c r="H4128">
        <v>0</v>
      </c>
      <c r="I4128">
        <v>8.27</v>
      </c>
      <c r="J4128" s="5">
        <v>45547</v>
      </c>
      <c r="K4128" s="5">
        <v>45553</v>
      </c>
      <c r="L4128" t="s">
        <v>4883</v>
      </c>
      <c r="M4128" t="s">
        <v>4898</v>
      </c>
      <c r="N4128" t="s">
        <v>4876</v>
      </c>
      <c r="O4128" t="s">
        <v>4880</v>
      </c>
      <c r="P4128" t="s">
        <v>4891</v>
      </c>
      <c r="Q4128" s="4">
        <f>_xlfn.XLOOKUP(C4128,customer_table!$A$2:$A$4947,customer_table!$A$2:$A$4947)</f>
        <v>39199</v>
      </c>
      <c r="R4128" t="str">
        <f>_xlfn.XLOOKUP(D4128,customer_table!$B$2:$B$4947,customer_table!$B$2:$B$4947)</f>
        <v>Enterprise</v>
      </c>
      <c r="S4128" s="4" t="b">
        <f t="shared" si="320"/>
        <v>1</v>
      </c>
      <c r="T4128" s="6" t="b">
        <f t="shared" si="321"/>
        <v>1</v>
      </c>
      <c r="U4128" cm="1">
        <f t="array" ref="U4128">INDEX(hdd_products!$H$2:$H$21,MATCH(1,(hdd_products!$A$2:$A$21=hdd_orders!B4128)*(hdd_products!$H$2:$H$21=hdd_orders!F4128),0))</f>
        <v>307.20999999999998</v>
      </c>
      <c r="V4128" s="6" t="b">
        <f t="shared" si="322"/>
        <v>1</v>
      </c>
      <c r="W4128" s="4">
        <f t="shared" si="323"/>
        <v>307.20999999999998</v>
      </c>
      <c r="X4128" s="6" t="b">
        <f t="shared" si="324"/>
        <v>1</v>
      </c>
      <c r="AD4128" s="52"/>
    </row>
    <row r="4129" spans="1:30" x14ac:dyDescent="0.45">
      <c r="A4129" s="4">
        <v>4127</v>
      </c>
      <c r="B4129">
        <v>1002</v>
      </c>
      <c r="C4129">
        <v>81893</v>
      </c>
      <c r="D4129" t="str">
        <f>_xlfn.XLOOKUP(C4129,customer_table!$A$2:$A$4869,customer_table!$B$2:$B$4869)</f>
        <v>Enterprise</v>
      </c>
      <c r="E4129">
        <v>4</v>
      </c>
      <c r="F4129">
        <v>198.26</v>
      </c>
      <c r="G4129">
        <v>793.04</v>
      </c>
      <c r="H4129">
        <v>0</v>
      </c>
      <c r="I4129">
        <v>11.48</v>
      </c>
      <c r="J4129" s="5">
        <v>45464</v>
      </c>
      <c r="K4129" s="5">
        <v>45469</v>
      </c>
      <c r="L4129" t="s">
        <v>4897</v>
      </c>
      <c r="M4129" t="s">
        <v>4881</v>
      </c>
      <c r="N4129" t="s">
        <v>4876</v>
      </c>
      <c r="O4129" t="s">
        <v>4880</v>
      </c>
      <c r="P4129" t="s">
        <v>4884</v>
      </c>
      <c r="Q4129" s="4">
        <f>_xlfn.XLOOKUP(C4129,customer_table!$A$2:$A$4947,customer_table!$A$2:$A$4947)</f>
        <v>81893</v>
      </c>
      <c r="R4129" t="str">
        <f>_xlfn.XLOOKUP(D4129,customer_table!$B$2:$B$4947,customer_table!$B$2:$B$4947)</f>
        <v>Enterprise</v>
      </c>
      <c r="S4129" s="4" t="b">
        <f t="shared" si="320"/>
        <v>1</v>
      </c>
      <c r="T4129" s="6" t="b">
        <f t="shared" si="321"/>
        <v>1</v>
      </c>
      <c r="U4129" cm="1">
        <f t="array" ref="U4129">INDEX(hdd_products!$H$2:$H$21,MATCH(1,(hdd_products!$A$2:$A$21=hdd_orders!B4129)*(hdd_products!$H$2:$H$21=hdd_orders!F4129),0))</f>
        <v>198.26</v>
      </c>
      <c r="V4129" s="6" t="b">
        <f t="shared" si="322"/>
        <v>1</v>
      </c>
      <c r="W4129" s="4">
        <f t="shared" si="323"/>
        <v>793.04</v>
      </c>
      <c r="X4129" s="6" t="b">
        <f t="shared" si="324"/>
        <v>1</v>
      </c>
      <c r="AD4129" s="52"/>
    </row>
    <row r="4130" spans="1:30" x14ac:dyDescent="0.45">
      <c r="A4130" s="4">
        <v>4128</v>
      </c>
      <c r="B4130">
        <v>1003</v>
      </c>
      <c r="C4130">
        <v>90870</v>
      </c>
      <c r="D4130" t="str">
        <f>_xlfn.XLOOKUP(C4130,customer_table!$A$2:$A$4869,customer_table!$B$2:$B$4869)</f>
        <v>Enterprise</v>
      </c>
      <c r="E4130">
        <v>3</v>
      </c>
      <c r="F4130">
        <v>95.08</v>
      </c>
      <c r="G4130">
        <v>285.24</v>
      </c>
      <c r="H4130">
        <v>0</v>
      </c>
      <c r="I4130">
        <v>10.5</v>
      </c>
      <c r="J4130" s="5">
        <v>45513</v>
      </c>
      <c r="K4130" s="5">
        <v>45514</v>
      </c>
      <c r="L4130" t="s">
        <v>4900</v>
      </c>
      <c r="M4130" t="s">
        <v>4881</v>
      </c>
      <c r="N4130" t="s">
        <v>4876</v>
      </c>
      <c r="O4130" t="s">
        <v>4875</v>
      </c>
      <c r="P4130" t="s">
        <v>4874</v>
      </c>
      <c r="Q4130" s="4">
        <f>_xlfn.XLOOKUP(C4130,customer_table!$A$2:$A$4947,customer_table!$A$2:$A$4947)</f>
        <v>90870</v>
      </c>
      <c r="R4130" t="str">
        <f>_xlfn.XLOOKUP(D4130,customer_table!$B$2:$B$4947,customer_table!$B$2:$B$4947)</f>
        <v>Enterprise</v>
      </c>
      <c r="S4130" s="4" t="b">
        <f t="shared" si="320"/>
        <v>1</v>
      </c>
      <c r="T4130" s="6" t="b">
        <f t="shared" si="321"/>
        <v>1</v>
      </c>
      <c r="U4130" cm="1">
        <f t="array" ref="U4130">INDEX(hdd_products!$H$2:$H$21,MATCH(1,(hdd_products!$A$2:$A$21=hdd_orders!B4130)*(hdd_products!$H$2:$H$21=hdd_orders!F4130),0))</f>
        <v>95.08</v>
      </c>
      <c r="V4130" s="6" t="b">
        <f t="shared" si="322"/>
        <v>1</v>
      </c>
      <c r="W4130" s="4">
        <f t="shared" si="323"/>
        <v>285.24</v>
      </c>
      <c r="X4130" s="6" t="b">
        <f t="shared" si="324"/>
        <v>1</v>
      </c>
      <c r="AD4130" s="52"/>
    </row>
    <row r="4131" spans="1:30" x14ac:dyDescent="0.45">
      <c r="A4131" s="4">
        <v>4129</v>
      </c>
      <c r="B4131">
        <v>1003</v>
      </c>
      <c r="C4131">
        <v>21799</v>
      </c>
      <c r="D4131" t="str">
        <f>_xlfn.XLOOKUP(C4131,customer_table!$A$2:$A$4869,customer_table!$B$2:$B$4869)</f>
        <v>Consumer</v>
      </c>
      <c r="E4131">
        <v>1</v>
      </c>
      <c r="F4131">
        <v>95.08</v>
      </c>
      <c r="G4131">
        <v>95.08</v>
      </c>
      <c r="H4131">
        <v>0</v>
      </c>
      <c r="I4131">
        <v>9.69</v>
      </c>
      <c r="J4131" s="5">
        <v>45314</v>
      </c>
      <c r="K4131" s="5">
        <v>45321</v>
      </c>
      <c r="L4131" t="s">
        <v>4897</v>
      </c>
      <c r="M4131" t="s">
        <v>4877</v>
      </c>
      <c r="N4131" t="s">
        <v>4876</v>
      </c>
      <c r="O4131" t="s">
        <v>4880</v>
      </c>
      <c r="P4131" t="s">
        <v>4874</v>
      </c>
      <c r="Q4131" s="4">
        <f>_xlfn.XLOOKUP(C4131,customer_table!$A$2:$A$4947,customer_table!$A$2:$A$4947)</f>
        <v>21799</v>
      </c>
      <c r="R4131" t="str">
        <f>_xlfn.XLOOKUP(D4131,customer_table!$B$2:$B$4947,customer_table!$B$2:$B$4947)</f>
        <v>Consumer</v>
      </c>
      <c r="S4131" s="4" t="b">
        <f t="shared" si="320"/>
        <v>1</v>
      </c>
      <c r="T4131" s="6" t="b">
        <f t="shared" si="321"/>
        <v>1</v>
      </c>
      <c r="U4131" cm="1">
        <f t="array" ref="U4131">INDEX(hdd_products!$H$2:$H$21,MATCH(1,(hdd_products!$A$2:$A$21=hdd_orders!B4131)*(hdd_products!$H$2:$H$21=hdd_orders!F4131),0))</f>
        <v>95.08</v>
      </c>
      <c r="V4131" s="6" t="b">
        <f t="shared" si="322"/>
        <v>1</v>
      </c>
      <c r="W4131" s="4">
        <f t="shared" si="323"/>
        <v>95.08</v>
      </c>
      <c r="X4131" s="6" t="b">
        <f t="shared" si="324"/>
        <v>1</v>
      </c>
      <c r="AD4131" s="52"/>
    </row>
    <row r="4132" spans="1:30" x14ac:dyDescent="0.45">
      <c r="A4132" s="4">
        <v>4130</v>
      </c>
      <c r="B4132">
        <v>1001</v>
      </c>
      <c r="C4132">
        <v>90022</v>
      </c>
      <c r="D4132" t="str">
        <f>_xlfn.XLOOKUP(C4132,customer_table!$A$2:$A$4869,customer_table!$B$2:$B$4869)</f>
        <v>Small Business</v>
      </c>
      <c r="E4132">
        <v>2</v>
      </c>
      <c r="F4132">
        <v>129.16999999999999</v>
      </c>
      <c r="G4132">
        <v>258.33999999999997</v>
      </c>
      <c r="H4132">
        <v>0</v>
      </c>
      <c r="I4132">
        <v>16.55</v>
      </c>
      <c r="J4132" s="5">
        <v>45363</v>
      </c>
      <c r="K4132" s="5">
        <v>45366</v>
      </c>
      <c r="L4132" t="s">
        <v>4893</v>
      </c>
      <c r="M4132" t="s">
        <v>4877</v>
      </c>
      <c r="N4132" t="s">
        <v>4876</v>
      </c>
      <c r="O4132" t="s">
        <v>4875</v>
      </c>
      <c r="P4132" t="s">
        <v>4884</v>
      </c>
      <c r="Q4132" s="4">
        <f>_xlfn.XLOOKUP(C4132,customer_table!$A$2:$A$4947,customer_table!$A$2:$A$4947)</f>
        <v>90022</v>
      </c>
      <c r="R4132" t="str">
        <f>_xlfn.XLOOKUP(D4132,customer_table!$B$2:$B$4947,customer_table!$B$2:$B$4947)</f>
        <v>Small Business</v>
      </c>
      <c r="S4132" s="4" t="b">
        <f t="shared" si="320"/>
        <v>1</v>
      </c>
      <c r="T4132" s="6" t="b">
        <f t="shared" si="321"/>
        <v>1</v>
      </c>
      <c r="U4132" cm="1">
        <f t="array" ref="U4132">INDEX(hdd_products!$H$2:$H$21,MATCH(1,(hdd_products!$A$2:$A$21=hdd_orders!B4132)*(hdd_products!$H$2:$H$21=hdd_orders!F4132),0))</f>
        <v>129.16999999999999</v>
      </c>
      <c r="V4132" s="6" t="b">
        <f t="shared" si="322"/>
        <v>1</v>
      </c>
      <c r="W4132" s="4">
        <f t="shared" si="323"/>
        <v>258.33999999999997</v>
      </c>
      <c r="X4132" s="6" t="b">
        <f t="shared" si="324"/>
        <v>1</v>
      </c>
      <c r="AD4132" s="52"/>
    </row>
    <row r="4133" spans="1:30" x14ac:dyDescent="0.45">
      <c r="A4133" s="4">
        <v>4131</v>
      </c>
      <c r="B4133">
        <v>1006</v>
      </c>
      <c r="C4133">
        <v>22631</v>
      </c>
      <c r="D4133" t="str">
        <f>_xlfn.XLOOKUP(C4133,customer_table!$A$2:$A$4869,customer_table!$B$2:$B$4869)</f>
        <v>Small Business</v>
      </c>
      <c r="E4133">
        <v>1</v>
      </c>
      <c r="F4133">
        <v>307.20999999999998</v>
      </c>
      <c r="G4133">
        <v>307.20999999999998</v>
      </c>
      <c r="H4133">
        <v>0</v>
      </c>
      <c r="I4133">
        <v>14.11</v>
      </c>
      <c r="J4133" s="5">
        <v>45451</v>
      </c>
      <c r="K4133" s="5">
        <v>45453</v>
      </c>
      <c r="L4133" t="s">
        <v>4890</v>
      </c>
      <c r="M4133" t="s">
        <v>4881</v>
      </c>
      <c r="N4133" t="s">
        <v>4876</v>
      </c>
      <c r="O4133" t="s">
        <v>4875</v>
      </c>
      <c r="P4133" t="s">
        <v>4891</v>
      </c>
      <c r="Q4133" s="4">
        <f>_xlfn.XLOOKUP(C4133,customer_table!$A$2:$A$4947,customer_table!$A$2:$A$4947)</f>
        <v>22631</v>
      </c>
      <c r="R4133" t="str">
        <f>_xlfn.XLOOKUP(D4133,customer_table!$B$2:$B$4947,customer_table!$B$2:$B$4947)</f>
        <v>Small Business</v>
      </c>
      <c r="S4133" s="4" t="b">
        <f t="shared" si="320"/>
        <v>1</v>
      </c>
      <c r="T4133" s="6" t="b">
        <f t="shared" si="321"/>
        <v>1</v>
      </c>
      <c r="U4133" cm="1">
        <f t="array" ref="U4133">INDEX(hdd_products!$H$2:$H$21,MATCH(1,(hdd_products!$A$2:$A$21=hdd_orders!B4133)*(hdd_products!$H$2:$H$21=hdd_orders!F4133),0))</f>
        <v>307.20999999999998</v>
      </c>
      <c r="V4133" s="6" t="b">
        <f t="shared" si="322"/>
        <v>1</v>
      </c>
      <c r="W4133" s="4">
        <f t="shared" si="323"/>
        <v>307.20999999999998</v>
      </c>
      <c r="X4133" s="6" t="b">
        <f t="shared" si="324"/>
        <v>1</v>
      </c>
      <c r="AD4133" s="52"/>
    </row>
    <row r="4134" spans="1:30" x14ac:dyDescent="0.45">
      <c r="A4134" s="4">
        <v>4132</v>
      </c>
      <c r="B4134">
        <v>1004</v>
      </c>
      <c r="C4134">
        <v>67250</v>
      </c>
      <c r="D4134" t="str">
        <f>_xlfn.XLOOKUP(C4134,customer_table!$A$2:$A$4869,customer_table!$B$2:$B$4869)</f>
        <v>Small Business</v>
      </c>
      <c r="E4134">
        <v>1</v>
      </c>
      <c r="F4134">
        <v>170.85</v>
      </c>
      <c r="G4134">
        <v>170.85</v>
      </c>
      <c r="H4134">
        <v>0</v>
      </c>
      <c r="I4134">
        <v>17.13</v>
      </c>
      <c r="J4134" s="5">
        <v>45527</v>
      </c>
      <c r="K4134" s="5">
        <v>45531</v>
      </c>
      <c r="L4134" t="s">
        <v>4878</v>
      </c>
      <c r="M4134" t="s">
        <v>4881</v>
      </c>
      <c r="N4134" t="s">
        <v>4876</v>
      </c>
      <c r="O4134" t="s">
        <v>4880</v>
      </c>
      <c r="P4134" t="s">
        <v>4888</v>
      </c>
      <c r="Q4134" s="4">
        <f>_xlfn.XLOOKUP(C4134,customer_table!$A$2:$A$4947,customer_table!$A$2:$A$4947)</f>
        <v>67250</v>
      </c>
      <c r="R4134" t="str">
        <f>_xlfn.XLOOKUP(D4134,customer_table!$B$2:$B$4947,customer_table!$B$2:$B$4947)</f>
        <v>Small Business</v>
      </c>
      <c r="S4134" s="4" t="b">
        <f t="shared" si="320"/>
        <v>1</v>
      </c>
      <c r="T4134" s="6" t="b">
        <f t="shared" si="321"/>
        <v>1</v>
      </c>
      <c r="U4134" cm="1">
        <f t="array" ref="U4134">INDEX(hdd_products!$H$2:$H$21,MATCH(1,(hdd_products!$A$2:$A$21=hdd_orders!B4134)*(hdd_products!$H$2:$H$21=hdd_orders!F4134),0))</f>
        <v>170.85</v>
      </c>
      <c r="V4134" s="6" t="b">
        <f t="shared" si="322"/>
        <v>1</v>
      </c>
      <c r="W4134" s="4">
        <f t="shared" si="323"/>
        <v>170.85</v>
      </c>
      <c r="X4134" s="6" t="b">
        <f t="shared" si="324"/>
        <v>1</v>
      </c>
      <c r="AD4134" s="52"/>
    </row>
    <row r="4135" spans="1:30" x14ac:dyDescent="0.45">
      <c r="A4135" s="4">
        <v>4133</v>
      </c>
      <c r="B4135">
        <v>1008</v>
      </c>
      <c r="C4135">
        <v>77303</v>
      </c>
      <c r="D4135" t="str">
        <f>_xlfn.XLOOKUP(C4135,customer_table!$A$2:$A$4869,customer_table!$B$2:$B$4869)</f>
        <v>Enterprise</v>
      </c>
      <c r="E4135">
        <v>1</v>
      </c>
      <c r="F4135">
        <v>269.08</v>
      </c>
      <c r="G4135">
        <v>269.08</v>
      </c>
      <c r="H4135">
        <v>0</v>
      </c>
      <c r="I4135">
        <v>12.92</v>
      </c>
      <c r="J4135" s="5">
        <v>45350</v>
      </c>
      <c r="K4135" s="5">
        <v>45356</v>
      </c>
      <c r="L4135" t="s">
        <v>4882</v>
      </c>
      <c r="M4135" t="s">
        <v>4896</v>
      </c>
      <c r="N4135" t="s">
        <v>4903</v>
      </c>
      <c r="O4135" t="s">
        <v>4875</v>
      </c>
      <c r="P4135" t="s">
        <v>4888</v>
      </c>
      <c r="Q4135" s="4">
        <f>_xlfn.XLOOKUP(C4135,customer_table!$A$2:$A$4947,customer_table!$A$2:$A$4947)</f>
        <v>77303</v>
      </c>
      <c r="R4135" t="str">
        <f>_xlfn.XLOOKUP(D4135,customer_table!$B$2:$B$4947,customer_table!$B$2:$B$4947)</f>
        <v>Enterprise</v>
      </c>
      <c r="S4135" s="4" t="b">
        <f t="shared" si="320"/>
        <v>1</v>
      </c>
      <c r="T4135" s="6" t="b">
        <f t="shared" si="321"/>
        <v>1</v>
      </c>
      <c r="U4135" cm="1">
        <f t="array" ref="U4135">INDEX(hdd_products!$H$2:$H$21,MATCH(1,(hdd_products!$A$2:$A$21=hdd_orders!B4135)*(hdd_products!$H$2:$H$21=hdd_orders!F4135),0))</f>
        <v>269.08</v>
      </c>
      <c r="V4135" s="6" t="b">
        <f t="shared" si="322"/>
        <v>1</v>
      </c>
      <c r="W4135" s="4">
        <f t="shared" si="323"/>
        <v>269.08</v>
      </c>
      <c r="X4135" s="6" t="b">
        <f t="shared" si="324"/>
        <v>1</v>
      </c>
      <c r="AD4135" s="52"/>
    </row>
    <row r="4136" spans="1:30" x14ac:dyDescent="0.45">
      <c r="A4136" s="4">
        <v>4134</v>
      </c>
      <c r="B4136">
        <v>1007</v>
      </c>
      <c r="C4136">
        <v>36406</v>
      </c>
      <c r="D4136" t="str">
        <f>_xlfn.XLOOKUP(C4136,customer_table!$A$2:$A$4869,customer_table!$B$2:$B$4869)</f>
        <v>Enterprise</v>
      </c>
      <c r="E4136">
        <v>5</v>
      </c>
      <c r="F4136">
        <v>415.57</v>
      </c>
      <c r="G4136">
        <v>2077.85</v>
      </c>
      <c r="H4136">
        <v>0</v>
      </c>
      <c r="I4136">
        <v>18.88</v>
      </c>
      <c r="J4136" s="5">
        <v>45643</v>
      </c>
      <c r="K4136" s="5">
        <v>45648</v>
      </c>
      <c r="L4136" t="s">
        <v>4878</v>
      </c>
      <c r="M4136" t="s">
        <v>4898</v>
      </c>
      <c r="N4136" t="s">
        <v>4903</v>
      </c>
      <c r="O4136" t="s">
        <v>4880</v>
      </c>
      <c r="P4136" t="s">
        <v>4884</v>
      </c>
      <c r="Q4136" s="4">
        <f>_xlfn.XLOOKUP(C4136,customer_table!$A$2:$A$4947,customer_table!$A$2:$A$4947)</f>
        <v>36406</v>
      </c>
      <c r="R4136" t="str">
        <f>_xlfn.XLOOKUP(D4136,customer_table!$B$2:$B$4947,customer_table!$B$2:$B$4947)</f>
        <v>Enterprise</v>
      </c>
      <c r="S4136" s="4" t="b">
        <f t="shared" si="320"/>
        <v>1</v>
      </c>
      <c r="T4136" s="6" t="b">
        <f t="shared" si="321"/>
        <v>1</v>
      </c>
      <c r="U4136" cm="1">
        <f t="array" ref="U4136">INDEX(hdd_products!$H$2:$H$21,MATCH(1,(hdd_products!$A$2:$A$21=hdd_orders!B4136)*(hdd_products!$H$2:$H$21=hdd_orders!F4136),0))</f>
        <v>415.57</v>
      </c>
      <c r="V4136" s="6" t="b">
        <f t="shared" si="322"/>
        <v>1</v>
      </c>
      <c r="W4136" s="4">
        <f t="shared" si="323"/>
        <v>2077.85</v>
      </c>
      <c r="X4136" s="6" t="b">
        <f t="shared" si="324"/>
        <v>1</v>
      </c>
      <c r="AD4136" s="52"/>
    </row>
    <row r="4137" spans="1:30" x14ac:dyDescent="0.45">
      <c r="A4137" s="4">
        <v>4135</v>
      </c>
      <c r="B4137">
        <v>1006</v>
      </c>
      <c r="C4137">
        <v>94067</v>
      </c>
      <c r="D4137" t="str">
        <f>_xlfn.XLOOKUP(C4137,customer_table!$A$2:$A$4869,customer_table!$B$2:$B$4869)</f>
        <v>Small Business</v>
      </c>
      <c r="E4137">
        <v>1</v>
      </c>
      <c r="F4137">
        <v>307.20999999999998</v>
      </c>
      <c r="G4137">
        <v>307.20999999999998</v>
      </c>
      <c r="H4137">
        <v>0</v>
      </c>
      <c r="I4137">
        <v>16.809999999999999</v>
      </c>
      <c r="J4137" s="5">
        <v>45358</v>
      </c>
      <c r="K4137" s="5">
        <v>45365</v>
      </c>
      <c r="L4137" t="s">
        <v>4893</v>
      </c>
      <c r="M4137" t="s">
        <v>4877</v>
      </c>
      <c r="N4137" t="s">
        <v>4901</v>
      </c>
      <c r="O4137" t="s">
        <v>4880</v>
      </c>
      <c r="P4137" t="s">
        <v>4891</v>
      </c>
      <c r="Q4137" s="4">
        <f>_xlfn.XLOOKUP(C4137,customer_table!$A$2:$A$4947,customer_table!$A$2:$A$4947)</f>
        <v>94067</v>
      </c>
      <c r="R4137" t="str">
        <f>_xlfn.XLOOKUP(D4137,customer_table!$B$2:$B$4947,customer_table!$B$2:$B$4947)</f>
        <v>Small Business</v>
      </c>
      <c r="S4137" s="4" t="b">
        <f t="shared" si="320"/>
        <v>1</v>
      </c>
      <c r="T4137" s="6" t="b">
        <f t="shared" si="321"/>
        <v>1</v>
      </c>
      <c r="U4137" cm="1">
        <f t="array" ref="U4137">INDEX(hdd_products!$H$2:$H$21,MATCH(1,(hdd_products!$A$2:$A$21=hdd_orders!B4137)*(hdd_products!$H$2:$H$21=hdd_orders!F4137),0))</f>
        <v>307.20999999999998</v>
      </c>
      <c r="V4137" s="6" t="b">
        <f t="shared" si="322"/>
        <v>1</v>
      </c>
      <c r="W4137" s="4">
        <f t="shared" si="323"/>
        <v>307.20999999999998</v>
      </c>
      <c r="X4137" s="6" t="b">
        <f t="shared" si="324"/>
        <v>1</v>
      </c>
      <c r="AD4137" s="52"/>
    </row>
    <row r="4138" spans="1:30" x14ac:dyDescent="0.45">
      <c r="A4138" s="4">
        <v>4136</v>
      </c>
      <c r="B4138">
        <v>1001</v>
      </c>
      <c r="C4138">
        <v>30863</v>
      </c>
      <c r="D4138" t="str">
        <f>_xlfn.XLOOKUP(C4138,customer_table!$A$2:$A$4869,customer_table!$B$2:$B$4869)</f>
        <v>Small Business</v>
      </c>
      <c r="E4138">
        <v>1</v>
      </c>
      <c r="F4138">
        <v>129.16999999999999</v>
      </c>
      <c r="G4138">
        <v>129.16999999999999</v>
      </c>
      <c r="H4138">
        <v>0</v>
      </c>
      <c r="I4138">
        <v>14.7</v>
      </c>
      <c r="J4138" s="5">
        <v>45433</v>
      </c>
      <c r="K4138" s="5">
        <v>45434</v>
      </c>
      <c r="L4138" t="s">
        <v>4895</v>
      </c>
      <c r="M4138" t="s">
        <v>4896</v>
      </c>
      <c r="N4138" t="s">
        <v>4901</v>
      </c>
      <c r="O4138" t="s">
        <v>4880</v>
      </c>
      <c r="P4138" t="s">
        <v>4886</v>
      </c>
      <c r="Q4138" s="4">
        <f>_xlfn.XLOOKUP(C4138,customer_table!$A$2:$A$4947,customer_table!$A$2:$A$4947)</f>
        <v>30863</v>
      </c>
      <c r="R4138" t="str">
        <f>_xlfn.XLOOKUP(D4138,customer_table!$B$2:$B$4947,customer_table!$B$2:$B$4947)</f>
        <v>Small Business</v>
      </c>
      <c r="S4138" s="4" t="b">
        <f t="shared" si="320"/>
        <v>1</v>
      </c>
      <c r="T4138" s="6" t="b">
        <f t="shared" si="321"/>
        <v>1</v>
      </c>
      <c r="U4138" cm="1">
        <f t="array" ref="U4138">INDEX(hdd_products!$H$2:$H$21,MATCH(1,(hdd_products!$A$2:$A$21=hdd_orders!B4138)*(hdd_products!$H$2:$H$21=hdd_orders!F4138),0))</f>
        <v>129.16999999999999</v>
      </c>
      <c r="V4138" s="6" t="b">
        <f t="shared" si="322"/>
        <v>1</v>
      </c>
      <c r="W4138" s="4">
        <f t="shared" si="323"/>
        <v>129.16999999999999</v>
      </c>
      <c r="X4138" s="6" t="b">
        <f t="shared" si="324"/>
        <v>1</v>
      </c>
      <c r="AD4138" s="52"/>
    </row>
    <row r="4139" spans="1:30" x14ac:dyDescent="0.45">
      <c r="A4139" s="4">
        <v>4137</v>
      </c>
      <c r="B4139">
        <v>1006</v>
      </c>
      <c r="C4139">
        <v>94256</v>
      </c>
      <c r="D4139" t="str">
        <f>_xlfn.XLOOKUP(C4139,customer_table!$A$2:$A$4869,customer_table!$B$2:$B$4869)</f>
        <v>Enterprise</v>
      </c>
      <c r="E4139">
        <v>1</v>
      </c>
      <c r="F4139">
        <v>307.20999999999998</v>
      </c>
      <c r="G4139">
        <v>307.20999999999998</v>
      </c>
      <c r="H4139">
        <v>0</v>
      </c>
      <c r="I4139">
        <v>16.11</v>
      </c>
      <c r="J4139" s="5">
        <v>45378</v>
      </c>
      <c r="K4139" s="5">
        <v>45382</v>
      </c>
      <c r="L4139" t="s">
        <v>4887</v>
      </c>
      <c r="M4139" t="s">
        <v>4877</v>
      </c>
      <c r="N4139" t="s">
        <v>4876</v>
      </c>
      <c r="O4139" t="s">
        <v>4880</v>
      </c>
      <c r="P4139" t="s">
        <v>4874</v>
      </c>
      <c r="Q4139" s="4">
        <f>_xlfn.XLOOKUP(C4139,customer_table!$A$2:$A$4947,customer_table!$A$2:$A$4947)</f>
        <v>94256</v>
      </c>
      <c r="R4139" t="str">
        <f>_xlfn.XLOOKUP(D4139,customer_table!$B$2:$B$4947,customer_table!$B$2:$B$4947)</f>
        <v>Enterprise</v>
      </c>
      <c r="S4139" s="4" t="b">
        <f t="shared" si="320"/>
        <v>1</v>
      </c>
      <c r="T4139" s="6" t="b">
        <f t="shared" si="321"/>
        <v>1</v>
      </c>
      <c r="U4139" cm="1">
        <f t="array" ref="U4139">INDEX(hdd_products!$H$2:$H$21,MATCH(1,(hdd_products!$A$2:$A$21=hdd_orders!B4139)*(hdd_products!$H$2:$H$21=hdd_orders!F4139),0))</f>
        <v>307.20999999999998</v>
      </c>
      <c r="V4139" s="6" t="b">
        <f t="shared" si="322"/>
        <v>1</v>
      </c>
      <c r="W4139" s="4">
        <f t="shared" si="323"/>
        <v>307.20999999999998</v>
      </c>
      <c r="X4139" s="6" t="b">
        <f t="shared" si="324"/>
        <v>1</v>
      </c>
      <c r="AD4139" s="52"/>
    </row>
    <row r="4140" spans="1:30" x14ac:dyDescent="0.45">
      <c r="A4140" s="4">
        <v>4138</v>
      </c>
      <c r="B4140">
        <v>1005</v>
      </c>
      <c r="C4140">
        <v>70194</v>
      </c>
      <c r="D4140" t="str">
        <f>_xlfn.XLOOKUP(C4140,customer_table!$A$2:$A$4869,customer_table!$B$2:$B$4869)</f>
        <v>Enterprise</v>
      </c>
      <c r="E4140">
        <v>1</v>
      </c>
      <c r="F4140">
        <v>204.55</v>
      </c>
      <c r="G4140">
        <v>204.55</v>
      </c>
      <c r="H4140">
        <v>0</v>
      </c>
      <c r="I4140">
        <v>17.11</v>
      </c>
      <c r="J4140" s="5">
        <v>45610</v>
      </c>
      <c r="K4140" s="5">
        <v>45617</v>
      </c>
      <c r="L4140" t="s">
        <v>4878</v>
      </c>
      <c r="M4140" t="s">
        <v>4877</v>
      </c>
      <c r="N4140" t="s">
        <v>4876</v>
      </c>
      <c r="O4140" t="s">
        <v>4875</v>
      </c>
      <c r="P4140" t="s">
        <v>4888</v>
      </c>
      <c r="Q4140" s="4">
        <f>_xlfn.XLOOKUP(C4140,customer_table!$A$2:$A$4947,customer_table!$A$2:$A$4947)</f>
        <v>70194</v>
      </c>
      <c r="R4140" t="str">
        <f>_xlfn.XLOOKUP(D4140,customer_table!$B$2:$B$4947,customer_table!$B$2:$B$4947)</f>
        <v>Enterprise</v>
      </c>
      <c r="S4140" s="4" t="b">
        <f t="shared" si="320"/>
        <v>1</v>
      </c>
      <c r="T4140" s="6" t="b">
        <f t="shared" si="321"/>
        <v>1</v>
      </c>
      <c r="U4140" cm="1">
        <f t="array" ref="U4140">INDEX(hdd_products!$H$2:$H$21,MATCH(1,(hdd_products!$A$2:$A$21=hdd_orders!B4140)*(hdd_products!$H$2:$H$21=hdd_orders!F4140),0))</f>
        <v>204.55</v>
      </c>
      <c r="V4140" s="6" t="b">
        <f t="shared" si="322"/>
        <v>1</v>
      </c>
      <c r="W4140" s="4">
        <f t="shared" si="323"/>
        <v>204.55</v>
      </c>
      <c r="X4140" s="6" t="b">
        <f t="shared" si="324"/>
        <v>1</v>
      </c>
      <c r="AD4140" s="52"/>
    </row>
    <row r="4141" spans="1:30" x14ac:dyDescent="0.45">
      <c r="A4141" s="4">
        <v>4139</v>
      </c>
      <c r="B4141">
        <v>1015</v>
      </c>
      <c r="C4141">
        <v>68124</v>
      </c>
      <c r="D4141" t="str">
        <f>_xlfn.XLOOKUP(C4141,customer_table!$A$2:$A$4869,customer_table!$B$2:$B$4869)</f>
        <v>Small Business</v>
      </c>
      <c r="E4141">
        <v>2</v>
      </c>
      <c r="F4141">
        <v>317.95</v>
      </c>
      <c r="G4141">
        <v>635.9</v>
      </c>
      <c r="H4141">
        <v>0</v>
      </c>
      <c r="I4141">
        <v>14.29</v>
      </c>
      <c r="J4141" s="5">
        <v>45556</v>
      </c>
      <c r="K4141" s="5">
        <v>45558</v>
      </c>
      <c r="L4141" t="s">
        <v>4890</v>
      </c>
      <c r="M4141" t="s">
        <v>4896</v>
      </c>
      <c r="N4141" t="s">
        <v>4901</v>
      </c>
      <c r="O4141" t="s">
        <v>4880</v>
      </c>
      <c r="P4141" t="s">
        <v>4886</v>
      </c>
      <c r="Q4141" s="4">
        <f>_xlfn.XLOOKUP(C4141,customer_table!$A$2:$A$4947,customer_table!$A$2:$A$4947)</f>
        <v>68124</v>
      </c>
      <c r="R4141" t="str">
        <f>_xlfn.XLOOKUP(D4141,customer_table!$B$2:$B$4947,customer_table!$B$2:$B$4947)</f>
        <v>Small Business</v>
      </c>
      <c r="S4141" s="4" t="b">
        <f t="shared" si="320"/>
        <v>1</v>
      </c>
      <c r="T4141" s="6" t="b">
        <f t="shared" si="321"/>
        <v>1</v>
      </c>
      <c r="U4141" cm="1">
        <f t="array" ref="U4141">INDEX(hdd_products!$H$2:$H$21,MATCH(1,(hdd_products!$A$2:$A$21=hdd_orders!B4141)*(hdd_products!$H$2:$H$21=hdd_orders!F4141),0))</f>
        <v>317.95</v>
      </c>
      <c r="V4141" s="6" t="b">
        <f t="shared" si="322"/>
        <v>1</v>
      </c>
      <c r="W4141" s="4">
        <f t="shared" si="323"/>
        <v>635.9</v>
      </c>
      <c r="X4141" s="6" t="b">
        <f t="shared" si="324"/>
        <v>1</v>
      </c>
      <c r="AD4141" s="52"/>
    </row>
    <row r="4142" spans="1:30" x14ac:dyDescent="0.45">
      <c r="A4142" s="4">
        <v>4140</v>
      </c>
      <c r="B4142">
        <v>1007</v>
      </c>
      <c r="C4142">
        <v>38001</v>
      </c>
      <c r="D4142" t="str">
        <f>_xlfn.XLOOKUP(C4142,customer_table!$A$2:$A$4869,customer_table!$B$2:$B$4869)</f>
        <v>Enterprise</v>
      </c>
      <c r="E4142">
        <v>2</v>
      </c>
      <c r="F4142">
        <v>415.57</v>
      </c>
      <c r="G4142">
        <v>831.14</v>
      </c>
      <c r="H4142">
        <v>0</v>
      </c>
      <c r="I4142">
        <v>19.36</v>
      </c>
      <c r="J4142" s="5">
        <v>45498</v>
      </c>
      <c r="K4142" s="5">
        <v>45500</v>
      </c>
      <c r="L4142" t="s">
        <v>4878</v>
      </c>
      <c r="M4142" t="s">
        <v>4877</v>
      </c>
      <c r="N4142" t="s">
        <v>4901</v>
      </c>
      <c r="O4142" t="s">
        <v>4875</v>
      </c>
      <c r="P4142" t="s">
        <v>4879</v>
      </c>
      <c r="Q4142" s="4">
        <f>_xlfn.XLOOKUP(C4142,customer_table!$A$2:$A$4947,customer_table!$A$2:$A$4947)</f>
        <v>38001</v>
      </c>
      <c r="R4142" t="str">
        <f>_xlfn.XLOOKUP(D4142,customer_table!$B$2:$B$4947,customer_table!$B$2:$B$4947)</f>
        <v>Enterprise</v>
      </c>
      <c r="S4142" s="4" t="b">
        <f t="shared" si="320"/>
        <v>1</v>
      </c>
      <c r="T4142" s="6" t="b">
        <f t="shared" si="321"/>
        <v>1</v>
      </c>
      <c r="U4142" cm="1">
        <f t="array" ref="U4142">INDEX(hdd_products!$H$2:$H$21,MATCH(1,(hdd_products!$A$2:$A$21=hdd_orders!B4142)*(hdd_products!$H$2:$H$21=hdd_orders!F4142),0))</f>
        <v>415.57</v>
      </c>
      <c r="V4142" s="6" t="b">
        <f t="shared" si="322"/>
        <v>1</v>
      </c>
      <c r="W4142" s="4">
        <f t="shared" si="323"/>
        <v>831.14</v>
      </c>
      <c r="X4142" s="6" t="b">
        <f t="shared" si="324"/>
        <v>1</v>
      </c>
      <c r="AD4142" s="52"/>
    </row>
    <row r="4143" spans="1:30" x14ac:dyDescent="0.45">
      <c r="A4143" s="4">
        <v>4141</v>
      </c>
      <c r="B4143">
        <v>1003</v>
      </c>
      <c r="C4143">
        <v>79419</v>
      </c>
      <c r="D4143" t="str">
        <f>_xlfn.XLOOKUP(C4143,customer_table!$A$2:$A$4869,customer_table!$B$2:$B$4869)</f>
        <v>Enterprise</v>
      </c>
      <c r="E4143">
        <v>2</v>
      </c>
      <c r="F4143">
        <v>95.08</v>
      </c>
      <c r="G4143">
        <v>190.16</v>
      </c>
      <c r="H4143">
        <v>0</v>
      </c>
      <c r="I4143">
        <v>16.36</v>
      </c>
      <c r="J4143" s="5">
        <v>45336</v>
      </c>
      <c r="K4143" s="5">
        <v>45339</v>
      </c>
      <c r="L4143" t="s">
        <v>4887</v>
      </c>
      <c r="M4143" t="s">
        <v>4881</v>
      </c>
      <c r="N4143" t="s">
        <v>4876</v>
      </c>
      <c r="O4143" t="s">
        <v>4875</v>
      </c>
      <c r="P4143" t="s">
        <v>4884</v>
      </c>
      <c r="Q4143" s="4">
        <f>_xlfn.XLOOKUP(C4143,customer_table!$A$2:$A$4947,customer_table!$A$2:$A$4947)</f>
        <v>79419</v>
      </c>
      <c r="R4143" t="str">
        <f>_xlfn.XLOOKUP(D4143,customer_table!$B$2:$B$4947,customer_table!$B$2:$B$4947)</f>
        <v>Enterprise</v>
      </c>
      <c r="S4143" s="4" t="b">
        <f t="shared" si="320"/>
        <v>1</v>
      </c>
      <c r="T4143" s="6" t="b">
        <f t="shared" si="321"/>
        <v>1</v>
      </c>
      <c r="U4143" cm="1">
        <f t="array" ref="U4143">INDEX(hdd_products!$H$2:$H$21,MATCH(1,(hdd_products!$A$2:$A$21=hdd_orders!B4143)*(hdd_products!$H$2:$H$21=hdd_orders!F4143),0))</f>
        <v>95.08</v>
      </c>
      <c r="V4143" s="6" t="b">
        <f t="shared" si="322"/>
        <v>1</v>
      </c>
      <c r="W4143" s="4">
        <f t="shared" si="323"/>
        <v>190.16</v>
      </c>
      <c r="X4143" s="6" t="b">
        <f t="shared" si="324"/>
        <v>1</v>
      </c>
      <c r="AD4143" s="52"/>
    </row>
    <row r="4144" spans="1:30" x14ac:dyDescent="0.45">
      <c r="A4144" s="4">
        <v>4142</v>
      </c>
      <c r="B4144">
        <v>1010</v>
      </c>
      <c r="C4144">
        <v>60001</v>
      </c>
      <c r="D4144" t="str">
        <f>_xlfn.XLOOKUP(C4144,customer_table!$A$2:$A$4869,customer_table!$B$2:$B$4869)</f>
        <v>Enterprise</v>
      </c>
      <c r="E4144">
        <v>1</v>
      </c>
      <c r="F4144">
        <v>446.61</v>
      </c>
      <c r="G4144">
        <v>446.61</v>
      </c>
      <c r="H4144">
        <v>0</v>
      </c>
      <c r="I4144">
        <v>16.329999999999998</v>
      </c>
      <c r="J4144" s="5">
        <v>45368</v>
      </c>
      <c r="K4144" s="5">
        <v>45371</v>
      </c>
      <c r="L4144" t="s">
        <v>4890</v>
      </c>
      <c r="M4144" t="s">
        <v>4896</v>
      </c>
      <c r="N4144" t="s">
        <v>4892</v>
      </c>
      <c r="O4144" t="s">
        <v>4880</v>
      </c>
      <c r="P4144" t="s">
        <v>4874</v>
      </c>
      <c r="Q4144" s="4">
        <f>_xlfn.XLOOKUP(C4144,customer_table!$A$2:$A$4947,customer_table!$A$2:$A$4947)</f>
        <v>60001</v>
      </c>
      <c r="R4144" t="str">
        <f>_xlfn.XLOOKUP(D4144,customer_table!$B$2:$B$4947,customer_table!$B$2:$B$4947)</f>
        <v>Enterprise</v>
      </c>
      <c r="S4144" s="4" t="b">
        <f t="shared" si="320"/>
        <v>1</v>
      </c>
      <c r="T4144" s="6" t="b">
        <f t="shared" si="321"/>
        <v>1</v>
      </c>
      <c r="U4144" cm="1">
        <f t="array" ref="U4144">INDEX(hdd_products!$H$2:$H$21,MATCH(1,(hdd_products!$A$2:$A$21=hdd_orders!B4144)*(hdd_products!$H$2:$H$21=hdd_orders!F4144),0))</f>
        <v>446.61</v>
      </c>
      <c r="V4144" s="6" t="b">
        <f t="shared" si="322"/>
        <v>1</v>
      </c>
      <c r="W4144" s="4">
        <f t="shared" si="323"/>
        <v>446.61</v>
      </c>
      <c r="X4144" s="6" t="b">
        <f t="shared" si="324"/>
        <v>1</v>
      </c>
      <c r="AD4144" s="52"/>
    </row>
    <row r="4145" spans="1:30" x14ac:dyDescent="0.45">
      <c r="A4145" s="4">
        <v>4143</v>
      </c>
      <c r="B4145">
        <v>1005</v>
      </c>
      <c r="C4145">
        <v>13067</v>
      </c>
      <c r="D4145" t="str">
        <f>_xlfn.XLOOKUP(C4145,customer_table!$A$2:$A$4869,customer_table!$B$2:$B$4869)</f>
        <v>Small Business</v>
      </c>
      <c r="E4145">
        <v>1</v>
      </c>
      <c r="F4145">
        <v>204.55</v>
      </c>
      <c r="G4145">
        <v>204.55</v>
      </c>
      <c r="H4145">
        <v>0</v>
      </c>
      <c r="I4145">
        <v>13.64</v>
      </c>
      <c r="J4145" s="5">
        <v>45504</v>
      </c>
      <c r="K4145" s="5">
        <v>45509</v>
      </c>
      <c r="L4145" t="s">
        <v>4882</v>
      </c>
      <c r="M4145" t="s">
        <v>4898</v>
      </c>
      <c r="N4145" t="s">
        <v>4876</v>
      </c>
      <c r="O4145" t="s">
        <v>4880</v>
      </c>
      <c r="P4145" t="s">
        <v>4888</v>
      </c>
      <c r="Q4145" s="4">
        <f>_xlfn.XLOOKUP(C4145,customer_table!$A$2:$A$4947,customer_table!$A$2:$A$4947)</f>
        <v>13067</v>
      </c>
      <c r="R4145" t="str">
        <f>_xlfn.XLOOKUP(D4145,customer_table!$B$2:$B$4947,customer_table!$B$2:$B$4947)</f>
        <v>Small Business</v>
      </c>
      <c r="S4145" s="4" t="b">
        <f t="shared" si="320"/>
        <v>1</v>
      </c>
      <c r="T4145" s="6" t="b">
        <f t="shared" si="321"/>
        <v>1</v>
      </c>
      <c r="U4145" cm="1">
        <f t="array" ref="U4145">INDEX(hdd_products!$H$2:$H$21,MATCH(1,(hdd_products!$A$2:$A$21=hdd_orders!B4145)*(hdd_products!$H$2:$H$21=hdd_orders!F4145),0))</f>
        <v>204.55</v>
      </c>
      <c r="V4145" s="6" t="b">
        <f t="shared" si="322"/>
        <v>1</v>
      </c>
      <c r="W4145" s="4">
        <f t="shared" si="323"/>
        <v>204.55</v>
      </c>
      <c r="X4145" s="6" t="b">
        <f t="shared" si="324"/>
        <v>1</v>
      </c>
      <c r="AD4145" s="52"/>
    </row>
    <row r="4146" spans="1:30" x14ac:dyDescent="0.45">
      <c r="A4146" s="4">
        <v>4144</v>
      </c>
      <c r="B4146">
        <v>1005</v>
      </c>
      <c r="C4146">
        <v>95690</v>
      </c>
      <c r="D4146" t="str">
        <f>_xlfn.XLOOKUP(C4146,customer_table!$A$2:$A$4869,customer_table!$B$2:$B$4869)</f>
        <v>Small Business</v>
      </c>
      <c r="E4146">
        <v>2</v>
      </c>
      <c r="F4146">
        <v>204.55</v>
      </c>
      <c r="G4146">
        <v>409.1</v>
      </c>
      <c r="H4146">
        <v>0</v>
      </c>
      <c r="I4146">
        <v>10.42</v>
      </c>
      <c r="J4146" s="5">
        <v>45527</v>
      </c>
      <c r="K4146" s="5">
        <v>45533</v>
      </c>
      <c r="L4146" t="s">
        <v>4900</v>
      </c>
      <c r="M4146" t="s">
        <v>4877</v>
      </c>
      <c r="N4146" t="s">
        <v>4876</v>
      </c>
      <c r="O4146" t="s">
        <v>4880</v>
      </c>
      <c r="P4146" t="s">
        <v>4888</v>
      </c>
      <c r="Q4146" s="4">
        <f>_xlfn.XLOOKUP(C4146,customer_table!$A$2:$A$4947,customer_table!$A$2:$A$4947)</f>
        <v>95690</v>
      </c>
      <c r="R4146" t="str">
        <f>_xlfn.XLOOKUP(D4146,customer_table!$B$2:$B$4947,customer_table!$B$2:$B$4947)</f>
        <v>Small Business</v>
      </c>
      <c r="S4146" s="4" t="b">
        <f t="shared" si="320"/>
        <v>1</v>
      </c>
      <c r="T4146" s="6" t="b">
        <f t="shared" si="321"/>
        <v>1</v>
      </c>
      <c r="U4146" cm="1">
        <f t="array" ref="U4146">INDEX(hdd_products!$H$2:$H$21,MATCH(1,(hdd_products!$A$2:$A$21=hdd_orders!B4146)*(hdd_products!$H$2:$H$21=hdd_orders!F4146),0))</f>
        <v>204.55</v>
      </c>
      <c r="V4146" s="6" t="b">
        <f t="shared" si="322"/>
        <v>1</v>
      </c>
      <c r="W4146" s="4">
        <f t="shared" si="323"/>
        <v>409.1</v>
      </c>
      <c r="X4146" s="6" t="b">
        <f t="shared" si="324"/>
        <v>1</v>
      </c>
      <c r="AD4146" s="52"/>
    </row>
    <row r="4147" spans="1:30" x14ac:dyDescent="0.45">
      <c r="A4147" s="4">
        <v>4145</v>
      </c>
      <c r="B4147">
        <v>1002</v>
      </c>
      <c r="C4147">
        <v>29857</v>
      </c>
      <c r="D4147" t="str">
        <f>_xlfn.XLOOKUP(C4147,customer_table!$A$2:$A$4869,customer_table!$B$2:$B$4869)</f>
        <v>Enterprise</v>
      </c>
      <c r="E4147">
        <v>10</v>
      </c>
      <c r="F4147">
        <v>198.26</v>
      </c>
      <c r="G4147">
        <v>1982.6</v>
      </c>
      <c r="H4147">
        <v>0</v>
      </c>
      <c r="I4147">
        <v>7.06</v>
      </c>
      <c r="J4147" s="5">
        <v>45549</v>
      </c>
      <c r="K4147" s="5">
        <v>45554</v>
      </c>
      <c r="L4147" t="s">
        <v>4902</v>
      </c>
      <c r="M4147" t="s">
        <v>4881</v>
      </c>
      <c r="N4147" t="s">
        <v>4903</v>
      </c>
      <c r="O4147" t="s">
        <v>4880</v>
      </c>
      <c r="P4147" t="s">
        <v>4886</v>
      </c>
      <c r="Q4147" s="4">
        <f>_xlfn.XLOOKUP(C4147,customer_table!$A$2:$A$4947,customer_table!$A$2:$A$4947)</f>
        <v>29857</v>
      </c>
      <c r="R4147" t="str">
        <f>_xlfn.XLOOKUP(D4147,customer_table!$B$2:$B$4947,customer_table!$B$2:$B$4947)</f>
        <v>Enterprise</v>
      </c>
      <c r="S4147" s="4" t="b">
        <f t="shared" si="320"/>
        <v>1</v>
      </c>
      <c r="T4147" s="6" t="b">
        <f t="shared" si="321"/>
        <v>1</v>
      </c>
      <c r="U4147" cm="1">
        <f t="array" ref="U4147">INDEX(hdd_products!$H$2:$H$21,MATCH(1,(hdd_products!$A$2:$A$21=hdd_orders!B4147)*(hdd_products!$H$2:$H$21=hdd_orders!F4147),0))</f>
        <v>198.26</v>
      </c>
      <c r="V4147" s="6" t="b">
        <f t="shared" si="322"/>
        <v>1</v>
      </c>
      <c r="W4147" s="4">
        <f t="shared" si="323"/>
        <v>1982.6</v>
      </c>
      <c r="X4147" s="6" t="b">
        <f t="shared" si="324"/>
        <v>1</v>
      </c>
      <c r="AD4147" s="52"/>
    </row>
    <row r="4148" spans="1:30" x14ac:dyDescent="0.45">
      <c r="A4148" s="4">
        <v>4146</v>
      </c>
      <c r="B4148">
        <v>1008</v>
      </c>
      <c r="C4148">
        <v>66152</v>
      </c>
      <c r="D4148" t="str">
        <f>_xlfn.XLOOKUP(C4148,customer_table!$A$2:$A$4869,customer_table!$B$2:$B$4869)</f>
        <v>Consumer</v>
      </c>
      <c r="E4148">
        <v>1</v>
      </c>
      <c r="F4148">
        <v>269.08</v>
      </c>
      <c r="G4148">
        <v>269.08</v>
      </c>
      <c r="H4148">
        <v>0</v>
      </c>
      <c r="I4148">
        <v>10.1</v>
      </c>
      <c r="J4148" s="5">
        <v>45585</v>
      </c>
      <c r="K4148" s="5">
        <v>45586</v>
      </c>
      <c r="L4148" t="s">
        <v>4885</v>
      </c>
      <c r="M4148" t="s">
        <v>4881</v>
      </c>
      <c r="N4148" t="s">
        <v>4876</v>
      </c>
      <c r="O4148" t="s">
        <v>4880</v>
      </c>
      <c r="P4148" t="s">
        <v>4874</v>
      </c>
      <c r="Q4148" s="4">
        <f>_xlfn.XLOOKUP(C4148,customer_table!$A$2:$A$4947,customer_table!$A$2:$A$4947)</f>
        <v>66152</v>
      </c>
      <c r="R4148" t="str">
        <f>_xlfn.XLOOKUP(D4148,customer_table!$B$2:$B$4947,customer_table!$B$2:$B$4947)</f>
        <v>Consumer</v>
      </c>
      <c r="S4148" s="4" t="b">
        <f t="shared" si="320"/>
        <v>1</v>
      </c>
      <c r="T4148" s="6" t="b">
        <f t="shared" si="321"/>
        <v>1</v>
      </c>
      <c r="U4148" cm="1">
        <f t="array" ref="U4148">INDEX(hdd_products!$H$2:$H$21,MATCH(1,(hdd_products!$A$2:$A$21=hdd_orders!B4148)*(hdd_products!$H$2:$H$21=hdd_orders!F4148),0))</f>
        <v>269.08</v>
      </c>
      <c r="V4148" s="6" t="b">
        <f t="shared" si="322"/>
        <v>1</v>
      </c>
      <c r="W4148" s="4">
        <f t="shared" si="323"/>
        <v>269.08</v>
      </c>
      <c r="X4148" s="6" t="b">
        <f t="shared" si="324"/>
        <v>1</v>
      </c>
      <c r="AD4148" s="52"/>
    </row>
    <row r="4149" spans="1:30" x14ac:dyDescent="0.45">
      <c r="A4149" s="4">
        <v>4147</v>
      </c>
      <c r="B4149">
        <v>1014</v>
      </c>
      <c r="C4149">
        <v>17291</v>
      </c>
      <c r="D4149" t="str">
        <f>_xlfn.XLOOKUP(C4149,customer_table!$A$2:$A$4869,customer_table!$B$2:$B$4869)</f>
        <v>Enterprise</v>
      </c>
      <c r="E4149">
        <v>1</v>
      </c>
      <c r="F4149">
        <v>686.52</v>
      </c>
      <c r="G4149">
        <v>686.52</v>
      </c>
      <c r="H4149">
        <v>0</v>
      </c>
      <c r="I4149">
        <v>10.9</v>
      </c>
      <c r="J4149" s="5">
        <v>45569</v>
      </c>
      <c r="K4149" s="5">
        <v>45575</v>
      </c>
      <c r="L4149" t="s">
        <v>4897</v>
      </c>
      <c r="M4149" t="s">
        <v>4898</v>
      </c>
      <c r="N4149" t="s">
        <v>4876</v>
      </c>
      <c r="O4149" t="s">
        <v>4880</v>
      </c>
      <c r="P4149" t="s">
        <v>4879</v>
      </c>
      <c r="Q4149" s="4">
        <f>_xlfn.XLOOKUP(C4149,customer_table!$A$2:$A$4947,customer_table!$A$2:$A$4947)</f>
        <v>17291</v>
      </c>
      <c r="R4149" t="str">
        <f>_xlfn.XLOOKUP(D4149,customer_table!$B$2:$B$4947,customer_table!$B$2:$B$4947)</f>
        <v>Enterprise</v>
      </c>
      <c r="S4149" s="4" t="b">
        <f t="shared" si="320"/>
        <v>1</v>
      </c>
      <c r="T4149" s="6" t="b">
        <f t="shared" si="321"/>
        <v>1</v>
      </c>
      <c r="U4149" cm="1">
        <f t="array" ref="U4149">INDEX(hdd_products!$H$2:$H$21,MATCH(1,(hdd_products!$A$2:$A$21=hdd_orders!B4149)*(hdd_products!$H$2:$H$21=hdd_orders!F4149),0))</f>
        <v>686.52</v>
      </c>
      <c r="V4149" s="6" t="b">
        <f t="shared" si="322"/>
        <v>1</v>
      </c>
      <c r="W4149" s="4">
        <f t="shared" si="323"/>
        <v>686.52</v>
      </c>
      <c r="X4149" s="6" t="b">
        <f t="shared" si="324"/>
        <v>1</v>
      </c>
      <c r="AD4149" s="52"/>
    </row>
    <row r="4150" spans="1:30" x14ac:dyDescent="0.45">
      <c r="A4150" s="4">
        <v>4148</v>
      </c>
      <c r="B4150">
        <v>1001</v>
      </c>
      <c r="C4150">
        <v>44011</v>
      </c>
      <c r="D4150" t="str">
        <f>_xlfn.XLOOKUP(C4150,customer_table!$A$2:$A$4869,customer_table!$B$2:$B$4869)</f>
        <v>Enterprise</v>
      </c>
      <c r="E4150">
        <v>1</v>
      </c>
      <c r="F4150">
        <v>129.16999999999999</v>
      </c>
      <c r="G4150">
        <v>129.16999999999999</v>
      </c>
      <c r="H4150">
        <v>0</v>
      </c>
      <c r="I4150">
        <v>16.73</v>
      </c>
      <c r="J4150" s="5">
        <v>45530</v>
      </c>
      <c r="K4150" s="5">
        <v>45534</v>
      </c>
      <c r="L4150" t="s">
        <v>4893</v>
      </c>
      <c r="M4150" t="s">
        <v>4881</v>
      </c>
      <c r="N4150" t="s">
        <v>4876</v>
      </c>
      <c r="O4150" t="s">
        <v>4875</v>
      </c>
      <c r="P4150" t="s">
        <v>4884</v>
      </c>
      <c r="Q4150" s="4">
        <f>_xlfn.XLOOKUP(C4150,customer_table!$A$2:$A$4947,customer_table!$A$2:$A$4947)</f>
        <v>44011</v>
      </c>
      <c r="R4150" t="str">
        <f>_xlfn.XLOOKUP(D4150,customer_table!$B$2:$B$4947,customer_table!$B$2:$B$4947)</f>
        <v>Enterprise</v>
      </c>
      <c r="S4150" s="4" t="b">
        <f t="shared" si="320"/>
        <v>1</v>
      </c>
      <c r="T4150" s="6" t="b">
        <f t="shared" si="321"/>
        <v>1</v>
      </c>
      <c r="U4150" cm="1">
        <f t="array" ref="U4150">INDEX(hdd_products!$H$2:$H$21,MATCH(1,(hdd_products!$A$2:$A$21=hdd_orders!B4150)*(hdd_products!$H$2:$H$21=hdd_orders!F4150),0))</f>
        <v>129.16999999999999</v>
      </c>
      <c r="V4150" s="6" t="b">
        <f t="shared" si="322"/>
        <v>1</v>
      </c>
      <c r="W4150" s="4">
        <f t="shared" si="323"/>
        <v>129.16999999999999</v>
      </c>
      <c r="X4150" s="6" t="b">
        <f t="shared" si="324"/>
        <v>1</v>
      </c>
      <c r="AD4150" s="52"/>
    </row>
    <row r="4151" spans="1:30" x14ac:dyDescent="0.45">
      <c r="A4151" s="4">
        <v>4149</v>
      </c>
      <c r="B4151">
        <v>1014</v>
      </c>
      <c r="C4151">
        <v>36545</v>
      </c>
      <c r="D4151" t="str">
        <f>_xlfn.XLOOKUP(C4151,customer_table!$A$2:$A$4869,customer_table!$B$2:$B$4869)</f>
        <v>Small Business</v>
      </c>
      <c r="E4151">
        <v>2</v>
      </c>
      <c r="F4151">
        <v>686.52</v>
      </c>
      <c r="G4151">
        <v>1373.04</v>
      </c>
      <c r="H4151">
        <v>0</v>
      </c>
      <c r="I4151">
        <v>17.25</v>
      </c>
      <c r="J4151" s="5">
        <v>45507</v>
      </c>
      <c r="K4151" s="5">
        <v>45511</v>
      </c>
      <c r="L4151" t="s">
        <v>4887</v>
      </c>
      <c r="M4151" t="s">
        <v>4881</v>
      </c>
      <c r="N4151" t="s">
        <v>4876</v>
      </c>
      <c r="O4151" t="s">
        <v>4875</v>
      </c>
      <c r="P4151" t="s">
        <v>4891</v>
      </c>
      <c r="Q4151" s="4">
        <f>_xlfn.XLOOKUP(C4151,customer_table!$A$2:$A$4947,customer_table!$A$2:$A$4947)</f>
        <v>36545</v>
      </c>
      <c r="R4151" t="str">
        <f>_xlfn.XLOOKUP(D4151,customer_table!$B$2:$B$4947,customer_table!$B$2:$B$4947)</f>
        <v>Small Business</v>
      </c>
      <c r="S4151" s="4" t="b">
        <f t="shared" si="320"/>
        <v>1</v>
      </c>
      <c r="T4151" s="6" t="b">
        <f t="shared" si="321"/>
        <v>1</v>
      </c>
      <c r="U4151" cm="1">
        <f t="array" ref="U4151">INDEX(hdd_products!$H$2:$H$21,MATCH(1,(hdd_products!$A$2:$A$21=hdd_orders!B4151)*(hdd_products!$H$2:$H$21=hdd_orders!F4151),0))</f>
        <v>686.52</v>
      </c>
      <c r="V4151" s="6" t="b">
        <f t="shared" si="322"/>
        <v>1</v>
      </c>
      <c r="W4151" s="4">
        <f t="shared" si="323"/>
        <v>1373.04</v>
      </c>
      <c r="X4151" s="6" t="b">
        <f t="shared" si="324"/>
        <v>1</v>
      </c>
      <c r="AD4151" s="52"/>
    </row>
    <row r="4152" spans="1:30" x14ac:dyDescent="0.45">
      <c r="A4152" s="4">
        <v>4150</v>
      </c>
      <c r="B4152">
        <v>1001</v>
      </c>
      <c r="C4152">
        <v>15215</v>
      </c>
      <c r="D4152" t="str">
        <f>_xlfn.XLOOKUP(C4152,customer_table!$A$2:$A$4869,customer_table!$B$2:$B$4869)</f>
        <v>Enterprise</v>
      </c>
      <c r="E4152">
        <v>2</v>
      </c>
      <c r="F4152">
        <v>129.16999999999999</v>
      </c>
      <c r="G4152">
        <v>258.33999999999997</v>
      </c>
      <c r="H4152">
        <v>0</v>
      </c>
      <c r="I4152">
        <v>16.86</v>
      </c>
      <c r="J4152" s="5">
        <v>45570</v>
      </c>
      <c r="K4152" s="5">
        <v>45575</v>
      </c>
      <c r="L4152" t="s">
        <v>4893</v>
      </c>
      <c r="M4152" t="s">
        <v>4881</v>
      </c>
      <c r="N4152" t="s">
        <v>4876</v>
      </c>
      <c r="O4152" t="s">
        <v>4880</v>
      </c>
      <c r="P4152" t="s">
        <v>4888</v>
      </c>
      <c r="Q4152" s="4">
        <f>_xlfn.XLOOKUP(C4152,customer_table!$A$2:$A$4947,customer_table!$A$2:$A$4947)</f>
        <v>15215</v>
      </c>
      <c r="R4152" t="str">
        <f>_xlfn.XLOOKUP(D4152,customer_table!$B$2:$B$4947,customer_table!$B$2:$B$4947)</f>
        <v>Enterprise</v>
      </c>
      <c r="S4152" s="4" t="b">
        <f t="shared" si="320"/>
        <v>1</v>
      </c>
      <c r="T4152" s="6" t="b">
        <f t="shared" si="321"/>
        <v>1</v>
      </c>
      <c r="U4152" cm="1">
        <f t="array" ref="U4152">INDEX(hdd_products!$H$2:$H$21,MATCH(1,(hdd_products!$A$2:$A$21=hdd_orders!B4152)*(hdd_products!$H$2:$H$21=hdd_orders!F4152),0))</f>
        <v>129.16999999999999</v>
      </c>
      <c r="V4152" s="6" t="b">
        <f t="shared" si="322"/>
        <v>1</v>
      </c>
      <c r="W4152" s="4">
        <f t="shared" si="323"/>
        <v>258.33999999999997</v>
      </c>
      <c r="X4152" s="6" t="b">
        <f t="shared" si="324"/>
        <v>1</v>
      </c>
      <c r="AD4152" s="52"/>
    </row>
    <row r="4153" spans="1:30" x14ac:dyDescent="0.45">
      <c r="A4153" s="4">
        <v>4151</v>
      </c>
      <c r="B4153">
        <v>1009</v>
      </c>
      <c r="C4153">
        <v>18493</v>
      </c>
      <c r="D4153" t="str">
        <f>_xlfn.XLOOKUP(C4153,customer_table!$A$2:$A$4869,customer_table!$B$2:$B$4869)</f>
        <v>Small Business</v>
      </c>
      <c r="E4153">
        <v>1</v>
      </c>
      <c r="F4153">
        <v>185.76</v>
      </c>
      <c r="G4153">
        <v>185.76</v>
      </c>
      <c r="H4153">
        <v>0</v>
      </c>
      <c r="I4153">
        <v>17.399999999999999</v>
      </c>
      <c r="J4153" s="5">
        <v>45555</v>
      </c>
      <c r="K4153" s="5">
        <v>45556</v>
      </c>
      <c r="L4153" t="s">
        <v>4878</v>
      </c>
      <c r="M4153" t="s">
        <v>4896</v>
      </c>
      <c r="N4153" t="s">
        <v>4901</v>
      </c>
      <c r="O4153" t="s">
        <v>4880</v>
      </c>
      <c r="P4153" t="s">
        <v>4874</v>
      </c>
      <c r="Q4153" s="4">
        <f>_xlfn.XLOOKUP(C4153,customer_table!$A$2:$A$4947,customer_table!$A$2:$A$4947)</f>
        <v>18493</v>
      </c>
      <c r="R4153" t="str">
        <f>_xlfn.XLOOKUP(D4153,customer_table!$B$2:$B$4947,customer_table!$B$2:$B$4947)</f>
        <v>Small Business</v>
      </c>
      <c r="S4153" s="4" t="b">
        <f t="shared" si="320"/>
        <v>1</v>
      </c>
      <c r="T4153" s="6" t="b">
        <f t="shared" si="321"/>
        <v>1</v>
      </c>
      <c r="U4153" cm="1">
        <f t="array" ref="U4153">INDEX(hdd_products!$H$2:$H$21,MATCH(1,(hdd_products!$A$2:$A$21=hdd_orders!B4153)*(hdd_products!$H$2:$H$21=hdd_orders!F4153),0))</f>
        <v>185.76</v>
      </c>
      <c r="V4153" s="6" t="b">
        <f t="shared" si="322"/>
        <v>1</v>
      </c>
      <c r="W4153" s="4">
        <f t="shared" si="323"/>
        <v>185.76</v>
      </c>
      <c r="X4153" s="6" t="b">
        <f t="shared" si="324"/>
        <v>1</v>
      </c>
      <c r="AD4153" s="52"/>
    </row>
    <row r="4154" spans="1:30" x14ac:dyDescent="0.45">
      <c r="A4154" s="4">
        <v>4152</v>
      </c>
      <c r="B4154">
        <v>1015</v>
      </c>
      <c r="C4154">
        <v>76837</v>
      </c>
      <c r="D4154" t="str">
        <f>_xlfn.XLOOKUP(C4154,customer_table!$A$2:$A$4869,customer_table!$B$2:$B$4869)</f>
        <v>Enterprise</v>
      </c>
      <c r="E4154">
        <v>1</v>
      </c>
      <c r="F4154">
        <v>317.95</v>
      </c>
      <c r="G4154">
        <v>317.95</v>
      </c>
      <c r="H4154">
        <v>0</v>
      </c>
      <c r="I4154">
        <v>14.9</v>
      </c>
      <c r="J4154" s="5">
        <v>45577</v>
      </c>
      <c r="K4154" s="5">
        <v>45582</v>
      </c>
      <c r="L4154" t="s">
        <v>4890</v>
      </c>
      <c r="M4154" t="s">
        <v>4877</v>
      </c>
      <c r="N4154" t="s">
        <v>4876</v>
      </c>
      <c r="O4154" t="s">
        <v>4880</v>
      </c>
      <c r="P4154" t="s">
        <v>4891</v>
      </c>
      <c r="Q4154" s="4">
        <f>_xlfn.XLOOKUP(C4154,customer_table!$A$2:$A$4947,customer_table!$A$2:$A$4947)</f>
        <v>76837</v>
      </c>
      <c r="R4154" t="str">
        <f>_xlfn.XLOOKUP(D4154,customer_table!$B$2:$B$4947,customer_table!$B$2:$B$4947)</f>
        <v>Enterprise</v>
      </c>
      <c r="S4154" s="4" t="b">
        <f t="shared" si="320"/>
        <v>1</v>
      </c>
      <c r="T4154" s="6" t="b">
        <f t="shared" si="321"/>
        <v>1</v>
      </c>
      <c r="U4154" cm="1">
        <f t="array" ref="U4154">INDEX(hdd_products!$H$2:$H$21,MATCH(1,(hdd_products!$A$2:$A$21=hdd_orders!B4154)*(hdd_products!$H$2:$H$21=hdd_orders!F4154),0))</f>
        <v>317.95</v>
      </c>
      <c r="V4154" s="6" t="b">
        <f t="shared" si="322"/>
        <v>1</v>
      </c>
      <c r="W4154" s="4">
        <f t="shared" si="323"/>
        <v>317.95</v>
      </c>
      <c r="X4154" s="6" t="b">
        <f t="shared" si="324"/>
        <v>1</v>
      </c>
      <c r="AD4154" s="52"/>
    </row>
    <row r="4155" spans="1:30" x14ac:dyDescent="0.45">
      <c r="A4155" s="4">
        <v>4153</v>
      </c>
      <c r="B4155">
        <v>1001</v>
      </c>
      <c r="C4155">
        <v>82080</v>
      </c>
      <c r="D4155" t="str">
        <f>_xlfn.XLOOKUP(C4155,customer_table!$A$2:$A$4869,customer_table!$B$2:$B$4869)</f>
        <v>Enterprise</v>
      </c>
      <c r="E4155">
        <v>2</v>
      </c>
      <c r="F4155">
        <v>129.16999999999999</v>
      </c>
      <c r="G4155">
        <v>258.33999999999997</v>
      </c>
      <c r="H4155">
        <v>0</v>
      </c>
      <c r="I4155">
        <v>8.8000000000000007</v>
      </c>
      <c r="J4155" s="5">
        <v>45491</v>
      </c>
      <c r="K4155" s="5">
        <v>45493</v>
      </c>
      <c r="L4155" t="s">
        <v>4899</v>
      </c>
      <c r="M4155" t="s">
        <v>4877</v>
      </c>
      <c r="N4155" t="s">
        <v>4901</v>
      </c>
      <c r="O4155" t="s">
        <v>4875</v>
      </c>
      <c r="P4155" t="s">
        <v>4886</v>
      </c>
      <c r="Q4155" s="4">
        <f>_xlfn.XLOOKUP(C4155,customer_table!$A$2:$A$4947,customer_table!$A$2:$A$4947)</f>
        <v>82080</v>
      </c>
      <c r="R4155" t="str">
        <f>_xlfn.XLOOKUP(D4155,customer_table!$B$2:$B$4947,customer_table!$B$2:$B$4947)</f>
        <v>Enterprise</v>
      </c>
      <c r="S4155" s="4" t="b">
        <f t="shared" si="320"/>
        <v>1</v>
      </c>
      <c r="T4155" s="6" t="b">
        <f t="shared" si="321"/>
        <v>1</v>
      </c>
      <c r="U4155" cm="1">
        <f t="array" ref="U4155">INDEX(hdd_products!$H$2:$H$21,MATCH(1,(hdd_products!$A$2:$A$21=hdd_orders!B4155)*(hdd_products!$H$2:$H$21=hdd_orders!F4155),0))</f>
        <v>129.16999999999999</v>
      </c>
      <c r="V4155" s="6" t="b">
        <f t="shared" si="322"/>
        <v>1</v>
      </c>
      <c r="W4155" s="4">
        <f t="shared" si="323"/>
        <v>258.33999999999997</v>
      </c>
      <c r="X4155" s="6" t="b">
        <f t="shared" si="324"/>
        <v>1</v>
      </c>
      <c r="AD4155" s="52"/>
    </row>
    <row r="4156" spans="1:30" x14ac:dyDescent="0.45">
      <c r="A4156" s="4">
        <v>4154</v>
      </c>
      <c r="B4156">
        <v>1008</v>
      </c>
      <c r="C4156">
        <v>78829</v>
      </c>
      <c r="D4156" t="str">
        <f>_xlfn.XLOOKUP(C4156,customer_table!$A$2:$A$4869,customer_table!$B$2:$B$4869)</f>
        <v>Enterprise</v>
      </c>
      <c r="E4156">
        <v>2</v>
      </c>
      <c r="F4156">
        <v>269.08</v>
      </c>
      <c r="G4156">
        <v>538.16</v>
      </c>
      <c r="H4156">
        <v>0</v>
      </c>
      <c r="I4156">
        <v>16.22</v>
      </c>
      <c r="J4156" s="5">
        <v>45554</v>
      </c>
      <c r="K4156" s="5">
        <v>45558</v>
      </c>
      <c r="L4156" t="s">
        <v>4893</v>
      </c>
      <c r="M4156" t="s">
        <v>4881</v>
      </c>
      <c r="N4156" t="s">
        <v>4903</v>
      </c>
      <c r="O4156" t="s">
        <v>4894</v>
      </c>
      <c r="P4156" t="s">
        <v>4884</v>
      </c>
      <c r="Q4156" s="4">
        <f>_xlfn.XLOOKUP(C4156,customer_table!$A$2:$A$4947,customer_table!$A$2:$A$4947)</f>
        <v>78829</v>
      </c>
      <c r="R4156" t="str">
        <f>_xlfn.XLOOKUP(D4156,customer_table!$B$2:$B$4947,customer_table!$B$2:$B$4947)</f>
        <v>Enterprise</v>
      </c>
      <c r="S4156" s="4" t="b">
        <f t="shared" si="320"/>
        <v>1</v>
      </c>
      <c r="T4156" s="6" t="b">
        <f t="shared" si="321"/>
        <v>1</v>
      </c>
      <c r="U4156" cm="1">
        <f t="array" ref="U4156">INDEX(hdd_products!$H$2:$H$21,MATCH(1,(hdd_products!$A$2:$A$21=hdd_orders!B4156)*(hdd_products!$H$2:$H$21=hdd_orders!F4156),0))</f>
        <v>269.08</v>
      </c>
      <c r="V4156" s="6" t="b">
        <f t="shared" si="322"/>
        <v>1</v>
      </c>
      <c r="W4156" s="4">
        <f t="shared" si="323"/>
        <v>538.16</v>
      </c>
      <c r="X4156" s="6" t="b">
        <f t="shared" si="324"/>
        <v>1</v>
      </c>
      <c r="AD4156" s="52"/>
    </row>
    <row r="4157" spans="1:30" x14ac:dyDescent="0.45">
      <c r="A4157" s="4">
        <v>4155</v>
      </c>
      <c r="B4157">
        <v>1001</v>
      </c>
      <c r="C4157">
        <v>29783</v>
      </c>
      <c r="D4157" t="str">
        <f>_xlfn.XLOOKUP(C4157,customer_table!$A$2:$A$4869,customer_table!$B$2:$B$4869)</f>
        <v>Small Business</v>
      </c>
      <c r="E4157">
        <v>2</v>
      </c>
      <c r="F4157">
        <v>129.16999999999999</v>
      </c>
      <c r="G4157">
        <v>258.33999999999997</v>
      </c>
      <c r="H4157">
        <v>0</v>
      </c>
      <c r="I4157">
        <v>11.19</v>
      </c>
      <c r="J4157" s="5">
        <v>45642</v>
      </c>
      <c r="K4157" s="5">
        <v>45646</v>
      </c>
      <c r="L4157" t="s">
        <v>4900</v>
      </c>
      <c r="M4157" t="s">
        <v>4877</v>
      </c>
      <c r="N4157" t="s">
        <v>4876</v>
      </c>
      <c r="O4157" t="s">
        <v>4880</v>
      </c>
      <c r="P4157" t="s">
        <v>4886</v>
      </c>
      <c r="Q4157" s="4">
        <f>_xlfn.XLOOKUP(C4157,customer_table!$A$2:$A$4947,customer_table!$A$2:$A$4947)</f>
        <v>29783</v>
      </c>
      <c r="R4157" t="str">
        <f>_xlfn.XLOOKUP(D4157,customer_table!$B$2:$B$4947,customer_table!$B$2:$B$4947)</f>
        <v>Small Business</v>
      </c>
      <c r="S4157" s="4" t="b">
        <f t="shared" si="320"/>
        <v>1</v>
      </c>
      <c r="T4157" s="6" t="b">
        <f t="shared" si="321"/>
        <v>1</v>
      </c>
      <c r="U4157" cm="1">
        <f t="array" ref="U4157">INDEX(hdd_products!$H$2:$H$21,MATCH(1,(hdd_products!$A$2:$A$21=hdd_orders!B4157)*(hdd_products!$H$2:$H$21=hdd_orders!F4157),0))</f>
        <v>129.16999999999999</v>
      </c>
      <c r="V4157" s="6" t="b">
        <f t="shared" si="322"/>
        <v>1</v>
      </c>
      <c r="W4157" s="4">
        <f t="shared" si="323"/>
        <v>258.33999999999997</v>
      </c>
      <c r="X4157" s="6" t="b">
        <f t="shared" si="324"/>
        <v>1</v>
      </c>
      <c r="AD4157" s="52"/>
    </row>
    <row r="4158" spans="1:30" x14ac:dyDescent="0.45">
      <c r="A4158" s="4">
        <v>4156</v>
      </c>
      <c r="B4158">
        <v>1005</v>
      </c>
      <c r="C4158">
        <v>92784</v>
      </c>
      <c r="D4158" t="str">
        <f>_xlfn.XLOOKUP(C4158,customer_table!$A$2:$A$4869,customer_table!$B$2:$B$4869)</f>
        <v>Small Business</v>
      </c>
      <c r="E4158">
        <v>1</v>
      </c>
      <c r="F4158">
        <v>204.55</v>
      </c>
      <c r="G4158">
        <v>204.55</v>
      </c>
      <c r="H4158">
        <v>0</v>
      </c>
      <c r="I4158">
        <v>16.45</v>
      </c>
      <c r="J4158" s="5">
        <v>45347</v>
      </c>
      <c r="K4158" s="5">
        <v>45349</v>
      </c>
      <c r="L4158" t="s">
        <v>4889</v>
      </c>
      <c r="M4158" t="s">
        <v>4881</v>
      </c>
      <c r="N4158" t="s">
        <v>4901</v>
      </c>
      <c r="O4158" t="s">
        <v>4880</v>
      </c>
      <c r="P4158" t="s">
        <v>4879</v>
      </c>
      <c r="Q4158" s="4">
        <f>_xlfn.XLOOKUP(C4158,customer_table!$A$2:$A$4947,customer_table!$A$2:$A$4947)</f>
        <v>92784</v>
      </c>
      <c r="R4158" t="str">
        <f>_xlfn.XLOOKUP(D4158,customer_table!$B$2:$B$4947,customer_table!$B$2:$B$4947)</f>
        <v>Small Business</v>
      </c>
      <c r="S4158" s="4" t="b">
        <f t="shared" si="320"/>
        <v>1</v>
      </c>
      <c r="T4158" s="6" t="b">
        <f t="shared" si="321"/>
        <v>1</v>
      </c>
      <c r="U4158" cm="1">
        <f t="array" ref="U4158">INDEX(hdd_products!$H$2:$H$21,MATCH(1,(hdd_products!$A$2:$A$21=hdd_orders!B4158)*(hdd_products!$H$2:$H$21=hdd_orders!F4158),0))</f>
        <v>204.55</v>
      </c>
      <c r="V4158" s="6" t="b">
        <f t="shared" si="322"/>
        <v>1</v>
      </c>
      <c r="W4158" s="4">
        <f t="shared" si="323"/>
        <v>204.55</v>
      </c>
      <c r="X4158" s="6" t="b">
        <f t="shared" si="324"/>
        <v>1</v>
      </c>
      <c r="AD4158" s="52"/>
    </row>
    <row r="4159" spans="1:30" x14ac:dyDescent="0.45">
      <c r="A4159" s="4">
        <v>4157</v>
      </c>
      <c r="B4159">
        <v>1008</v>
      </c>
      <c r="C4159">
        <v>81673</v>
      </c>
      <c r="D4159" t="str">
        <f>_xlfn.XLOOKUP(C4159,customer_table!$A$2:$A$4869,customer_table!$B$2:$B$4869)</f>
        <v>Consumer</v>
      </c>
      <c r="E4159">
        <v>1</v>
      </c>
      <c r="F4159">
        <v>269.08</v>
      </c>
      <c r="G4159">
        <v>269.08</v>
      </c>
      <c r="H4159">
        <v>0</v>
      </c>
      <c r="I4159">
        <v>16.34</v>
      </c>
      <c r="J4159" s="5">
        <v>45462</v>
      </c>
      <c r="K4159" s="5">
        <v>45468</v>
      </c>
      <c r="L4159" t="s">
        <v>4889</v>
      </c>
      <c r="M4159" t="s">
        <v>4881</v>
      </c>
      <c r="N4159" t="s">
        <v>4876</v>
      </c>
      <c r="O4159" t="s">
        <v>4880</v>
      </c>
      <c r="P4159" t="s">
        <v>4884</v>
      </c>
      <c r="Q4159" s="4">
        <f>_xlfn.XLOOKUP(C4159,customer_table!$A$2:$A$4947,customer_table!$A$2:$A$4947)</f>
        <v>81673</v>
      </c>
      <c r="R4159" t="str">
        <f>_xlfn.XLOOKUP(D4159,customer_table!$B$2:$B$4947,customer_table!$B$2:$B$4947)</f>
        <v>Consumer</v>
      </c>
      <c r="S4159" s="4" t="b">
        <f t="shared" si="320"/>
        <v>1</v>
      </c>
      <c r="T4159" s="6" t="b">
        <f t="shared" si="321"/>
        <v>1</v>
      </c>
      <c r="U4159" cm="1">
        <f t="array" ref="U4159">INDEX(hdd_products!$H$2:$H$21,MATCH(1,(hdd_products!$A$2:$A$21=hdd_orders!B4159)*(hdd_products!$H$2:$H$21=hdd_orders!F4159),0))</f>
        <v>269.08</v>
      </c>
      <c r="V4159" s="6" t="b">
        <f t="shared" si="322"/>
        <v>1</v>
      </c>
      <c r="W4159" s="4">
        <f t="shared" si="323"/>
        <v>269.08</v>
      </c>
      <c r="X4159" s="6" t="b">
        <f t="shared" si="324"/>
        <v>1</v>
      </c>
      <c r="AD4159" s="52"/>
    </row>
    <row r="4160" spans="1:30" x14ac:dyDescent="0.45">
      <c r="A4160" s="4">
        <v>4158</v>
      </c>
      <c r="B4160">
        <v>1005</v>
      </c>
      <c r="C4160">
        <v>94354</v>
      </c>
      <c r="D4160" t="str">
        <f>_xlfn.XLOOKUP(C4160,customer_table!$A$2:$A$4869,customer_table!$B$2:$B$4869)</f>
        <v>Consumer</v>
      </c>
      <c r="E4160">
        <v>5</v>
      </c>
      <c r="F4160">
        <v>204.55</v>
      </c>
      <c r="G4160">
        <v>1022.75</v>
      </c>
      <c r="H4160">
        <v>0</v>
      </c>
      <c r="I4160">
        <v>11.61</v>
      </c>
      <c r="J4160" s="5">
        <v>45623</v>
      </c>
      <c r="K4160" s="5">
        <v>45630</v>
      </c>
      <c r="L4160" t="s">
        <v>4900</v>
      </c>
      <c r="M4160" t="s">
        <v>4881</v>
      </c>
      <c r="N4160" t="s">
        <v>4892</v>
      </c>
      <c r="O4160" t="s">
        <v>4880</v>
      </c>
      <c r="P4160" t="s">
        <v>4888</v>
      </c>
      <c r="Q4160" s="4">
        <f>_xlfn.XLOOKUP(C4160,customer_table!$A$2:$A$4947,customer_table!$A$2:$A$4947)</f>
        <v>94354</v>
      </c>
      <c r="R4160" t="str">
        <f>_xlfn.XLOOKUP(D4160,customer_table!$B$2:$B$4947,customer_table!$B$2:$B$4947)</f>
        <v>Consumer</v>
      </c>
      <c r="S4160" s="4" t="b">
        <f t="shared" si="320"/>
        <v>1</v>
      </c>
      <c r="T4160" s="6" t="b">
        <f t="shared" si="321"/>
        <v>1</v>
      </c>
      <c r="U4160" cm="1">
        <f t="array" ref="U4160">INDEX(hdd_products!$H$2:$H$21,MATCH(1,(hdd_products!$A$2:$A$21=hdd_orders!B4160)*(hdd_products!$H$2:$H$21=hdd_orders!F4160),0))</f>
        <v>204.55</v>
      </c>
      <c r="V4160" s="6" t="b">
        <f t="shared" si="322"/>
        <v>1</v>
      </c>
      <c r="W4160" s="4">
        <f t="shared" si="323"/>
        <v>1022.75</v>
      </c>
      <c r="X4160" s="6" t="b">
        <f t="shared" si="324"/>
        <v>1</v>
      </c>
      <c r="AD4160" s="52"/>
    </row>
    <row r="4161" spans="1:30" x14ac:dyDescent="0.45">
      <c r="A4161" s="4">
        <v>4159</v>
      </c>
      <c r="B4161">
        <v>1002</v>
      </c>
      <c r="C4161">
        <v>13480</v>
      </c>
      <c r="D4161" t="str">
        <f>_xlfn.XLOOKUP(C4161,customer_table!$A$2:$A$4869,customer_table!$B$2:$B$4869)</f>
        <v>Consumer</v>
      </c>
      <c r="E4161">
        <v>5</v>
      </c>
      <c r="F4161">
        <v>198.26</v>
      </c>
      <c r="G4161">
        <v>991.3</v>
      </c>
      <c r="H4161">
        <v>0</v>
      </c>
      <c r="I4161">
        <v>19.059999999999999</v>
      </c>
      <c r="J4161" s="5">
        <v>45342</v>
      </c>
      <c r="K4161" s="5">
        <v>45347</v>
      </c>
      <c r="L4161" t="s">
        <v>4887</v>
      </c>
      <c r="M4161" t="s">
        <v>4881</v>
      </c>
      <c r="N4161" t="s">
        <v>4876</v>
      </c>
      <c r="O4161" t="s">
        <v>4880</v>
      </c>
      <c r="P4161" t="s">
        <v>4879</v>
      </c>
      <c r="Q4161" s="4">
        <f>_xlfn.XLOOKUP(C4161,customer_table!$A$2:$A$4947,customer_table!$A$2:$A$4947)</f>
        <v>13480</v>
      </c>
      <c r="R4161" t="str">
        <f>_xlfn.XLOOKUP(D4161,customer_table!$B$2:$B$4947,customer_table!$B$2:$B$4947)</f>
        <v>Consumer</v>
      </c>
      <c r="S4161" s="4" t="b">
        <f t="shared" si="320"/>
        <v>1</v>
      </c>
      <c r="T4161" s="6" t="b">
        <f t="shared" si="321"/>
        <v>1</v>
      </c>
      <c r="U4161" cm="1">
        <f t="array" ref="U4161">INDEX(hdd_products!$H$2:$H$21,MATCH(1,(hdd_products!$A$2:$A$21=hdd_orders!B4161)*(hdd_products!$H$2:$H$21=hdd_orders!F4161),0))</f>
        <v>198.26</v>
      </c>
      <c r="V4161" s="6" t="b">
        <f t="shared" si="322"/>
        <v>1</v>
      </c>
      <c r="W4161" s="4">
        <f t="shared" si="323"/>
        <v>991.3</v>
      </c>
      <c r="X4161" s="6" t="b">
        <f t="shared" si="324"/>
        <v>1</v>
      </c>
      <c r="AD4161" s="52"/>
    </row>
    <row r="4162" spans="1:30" x14ac:dyDescent="0.45">
      <c r="A4162" s="4">
        <v>4160</v>
      </c>
      <c r="B4162">
        <v>1005</v>
      </c>
      <c r="C4162">
        <v>88117</v>
      </c>
      <c r="D4162" t="str">
        <f>_xlfn.XLOOKUP(C4162,customer_table!$A$2:$A$4869,customer_table!$B$2:$B$4869)</f>
        <v>Enterprise</v>
      </c>
      <c r="E4162">
        <v>8</v>
      </c>
      <c r="F4162">
        <v>204.55</v>
      </c>
      <c r="G4162">
        <v>1636.4</v>
      </c>
      <c r="H4162">
        <v>0</v>
      </c>
      <c r="I4162">
        <v>16.14</v>
      </c>
      <c r="J4162" s="5">
        <v>45497</v>
      </c>
      <c r="K4162" s="5">
        <v>45501</v>
      </c>
      <c r="L4162" t="s">
        <v>4890</v>
      </c>
      <c r="M4162" t="s">
        <v>4877</v>
      </c>
      <c r="N4162" t="s">
        <v>4876</v>
      </c>
      <c r="O4162" t="s">
        <v>4875</v>
      </c>
      <c r="P4162" t="s">
        <v>4884</v>
      </c>
      <c r="Q4162" s="4">
        <f>_xlfn.XLOOKUP(C4162,customer_table!$A$2:$A$4947,customer_table!$A$2:$A$4947)</f>
        <v>88117</v>
      </c>
      <c r="R4162" t="str">
        <f>_xlfn.XLOOKUP(D4162,customer_table!$B$2:$B$4947,customer_table!$B$2:$B$4947)</f>
        <v>Enterprise</v>
      </c>
      <c r="S4162" s="4" t="b">
        <f t="shared" si="320"/>
        <v>1</v>
      </c>
      <c r="T4162" s="6" t="b">
        <f t="shared" si="321"/>
        <v>1</v>
      </c>
      <c r="U4162" cm="1">
        <f t="array" ref="U4162">INDEX(hdd_products!$H$2:$H$21,MATCH(1,(hdd_products!$A$2:$A$21=hdd_orders!B4162)*(hdd_products!$H$2:$H$21=hdd_orders!F4162),0))</f>
        <v>204.55</v>
      </c>
      <c r="V4162" s="6" t="b">
        <f t="shared" si="322"/>
        <v>1</v>
      </c>
      <c r="W4162" s="4">
        <f t="shared" si="323"/>
        <v>1636.4</v>
      </c>
      <c r="X4162" s="6" t="b">
        <f t="shared" si="324"/>
        <v>1</v>
      </c>
      <c r="AD4162" s="52"/>
    </row>
    <row r="4163" spans="1:30" x14ac:dyDescent="0.45">
      <c r="A4163" s="4">
        <v>4161</v>
      </c>
      <c r="B4163">
        <v>1001</v>
      </c>
      <c r="C4163">
        <v>29232</v>
      </c>
      <c r="D4163" t="str">
        <f>_xlfn.XLOOKUP(C4163,customer_table!$A$2:$A$4869,customer_table!$B$2:$B$4869)</f>
        <v>Small Business</v>
      </c>
      <c r="E4163">
        <v>4</v>
      </c>
      <c r="F4163">
        <v>129.16999999999999</v>
      </c>
      <c r="G4163">
        <v>516.67999999999995</v>
      </c>
      <c r="H4163">
        <v>0</v>
      </c>
      <c r="I4163">
        <v>7.54</v>
      </c>
      <c r="J4163" s="5">
        <v>45592</v>
      </c>
      <c r="K4163" s="5">
        <v>45594</v>
      </c>
      <c r="L4163" t="s">
        <v>4902</v>
      </c>
      <c r="M4163" t="s">
        <v>4877</v>
      </c>
      <c r="N4163" t="s">
        <v>4876</v>
      </c>
      <c r="O4163" t="s">
        <v>4880</v>
      </c>
      <c r="P4163" t="s">
        <v>4891</v>
      </c>
      <c r="Q4163" s="4">
        <f>_xlfn.XLOOKUP(C4163,customer_table!$A$2:$A$4947,customer_table!$A$2:$A$4947)</f>
        <v>29232</v>
      </c>
      <c r="R4163" t="str">
        <f>_xlfn.XLOOKUP(D4163,customer_table!$B$2:$B$4947,customer_table!$B$2:$B$4947)</f>
        <v>Small Business</v>
      </c>
      <c r="S4163" s="4" t="b">
        <f t="shared" si="320"/>
        <v>1</v>
      </c>
      <c r="T4163" s="6" t="b">
        <f t="shared" si="321"/>
        <v>1</v>
      </c>
      <c r="U4163" cm="1">
        <f t="array" ref="U4163">INDEX(hdd_products!$H$2:$H$21,MATCH(1,(hdd_products!$A$2:$A$21=hdd_orders!B4163)*(hdd_products!$H$2:$H$21=hdd_orders!F4163),0))</f>
        <v>129.16999999999999</v>
      </c>
      <c r="V4163" s="6" t="b">
        <f t="shared" si="322"/>
        <v>1</v>
      </c>
      <c r="W4163" s="4">
        <f t="shared" si="323"/>
        <v>516.67999999999995</v>
      </c>
      <c r="X4163" s="6" t="b">
        <f t="shared" si="324"/>
        <v>1</v>
      </c>
      <c r="AD4163" s="52"/>
    </row>
    <row r="4164" spans="1:30" x14ac:dyDescent="0.45">
      <c r="A4164" s="4">
        <v>4162</v>
      </c>
      <c r="B4164">
        <v>1002</v>
      </c>
      <c r="C4164">
        <v>39347</v>
      </c>
      <c r="D4164" t="str">
        <f>_xlfn.XLOOKUP(C4164,customer_table!$A$2:$A$4869,customer_table!$B$2:$B$4869)</f>
        <v>Enterprise</v>
      </c>
      <c r="E4164">
        <v>1</v>
      </c>
      <c r="F4164">
        <v>198.26</v>
      </c>
      <c r="G4164">
        <v>198.26</v>
      </c>
      <c r="H4164">
        <v>0</v>
      </c>
      <c r="I4164">
        <v>17.670000000000002</v>
      </c>
      <c r="J4164" s="5">
        <v>45575</v>
      </c>
      <c r="K4164" s="5">
        <v>45580</v>
      </c>
      <c r="L4164" t="s">
        <v>4893</v>
      </c>
      <c r="M4164" t="s">
        <v>4881</v>
      </c>
      <c r="N4164" t="s">
        <v>4876</v>
      </c>
      <c r="O4164" t="s">
        <v>4880</v>
      </c>
      <c r="P4164" t="s">
        <v>4874</v>
      </c>
      <c r="Q4164" s="4">
        <f>_xlfn.XLOOKUP(C4164,customer_table!$A$2:$A$4947,customer_table!$A$2:$A$4947)</f>
        <v>39347</v>
      </c>
      <c r="R4164" t="str">
        <f>_xlfn.XLOOKUP(D4164,customer_table!$B$2:$B$4947,customer_table!$B$2:$B$4947)</f>
        <v>Enterprise</v>
      </c>
      <c r="S4164" s="4" t="b">
        <f t="shared" ref="S4164:S4227" si="325">Q4164=C4164</f>
        <v>1</v>
      </c>
      <c r="T4164" s="6" t="b">
        <f t="shared" ref="T4164:T4227" si="326">R4164=D4164</f>
        <v>1</v>
      </c>
      <c r="U4164" cm="1">
        <f t="array" ref="U4164">INDEX(hdd_products!$H$2:$H$21,MATCH(1,(hdd_products!$A$2:$A$21=hdd_orders!B4164)*(hdd_products!$H$2:$H$21=hdd_orders!F4164),0))</f>
        <v>198.26</v>
      </c>
      <c r="V4164" s="6" t="b">
        <f t="shared" ref="V4164:V4227" si="327">U4164=F4164</f>
        <v>1</v>
      </c>
      <c r="W4164" s="4">
        <f t="shared" ref="W4164:W4227" si="328">F4164*E4164</f>
        <v>198.26</v>
      </c>
      <c r="X4164" s="6" t="b">
        <f t="shared" ref="X4164:X4227" si="329">G4164=W4164</f>
        <v>1</v>
      </c>
      <c r="AD4164" s="52"/>
    </row>
    <row r="4165" spans="1:30" x14ac:dyDescent="0.45">
      <c r="A4165" s="4">
        <v>4163</v>
      </c>
      <c r="B4165">
        <v>1010</v>
      </c>
      <c r="C4165">
        <v>69522</v>
      </c>
      <c r="D4165" t="str">
        <f>_xlfn.XLOOKUP(C4165,customer_table!$A$2:$A$4869,customer_table!$B$2:$B$4869)</f>
        <v>Enterprise</v>
      </c>
      <c r="E4165">
        <v>1</v>
      </c>
      <c r="F4165">
        <v>446.61</v>
      </c>
      <c r="G4165">
        <v>446.61</v>
      </c>
      <c r="H4165">
        <v>0</v>
      </c>
      <c r="I4165">
        <v>17.21</v>
      </c>
      <c r="J4165" s="5">
        <v>45515</v>
      </c>
      <c r="K4165" s="5">
        <v>45521</v>
      </c>
      <c r="L4165" t="s">
        <v>4878</v>
      </c>
      <c r="M4165" t="s">
        <v>4881</v>
      </c>
      <c r="N4165" t="s">
        <v>4876</v>
      </c>
      <c r="O4165" t="s">
        <v>4875</v>
      </c>
      <c r="P4165" t="s">
        <v>4884</v>
      </c>
      <c r="Q4165" s="4">
        <f>_xlfn.XLOOKUP(C4165,customer_table!$A$2:$A$4947,customer_table!$A$2:$A$4947)</f>
        <v>69522</v>
      </c>
      <c r="R4165" t="str">
        <f>_xlfn.XLOOKUP(D4165,customer_table!$B$2:$B$4947,customer_table!$B$2:$B$4947)</f>
        <v>Enterprise</v>
      </c>
      <c r="S4165" s="4" t="b">
        <f t="shared" si="325"/>
        <v>1</v>
      </c>
      <c r="T4165" s="6" t="b">
        <f t="shared" si="326"/>
        <v>1</v>
      </c>
      <c r="U4165" cm="1">
        <f t="array" ref="U4165">INDEX(hdd_products!$H$2:$H$21,MATCH(1,(hdd_products!$A$2:$A$21=hdd_orders!B4165)*(hdd_products!$H$2:$H$21=hdd_orders!F4165),0))</f>
        <v>446.61</v>
      </c>
      <c r="V4165" s="6" t="b">
        <f t="shared" si="327"/>
        <v>1</v>
      </c>
      <c r="W4165" s="4">
        <f t="shared" si="328"/>
        <v>446.61</v>
      </c>
      <c r="X4165" s="6" t="b">
        <f t="shared" si="329"/>
        <v>1</v>
      </c>
      <c r="AD4165" s="52"/>
    </row>
    <row r="4166" spans="1:30" x14ac:dyDescent="0.45">
      <c r="A4166" s="4">
        <v>4164</v>
      </c>
      <c r="B4166">
        <v>1005</v>
      </c>
      <c r="C4166">
        <v>70324</v>
      </c>
      <c r="D4166" t="str">
        <f>_xlfn.XLOOKUP(C4166,customer_table!$A$2:$A$4869,customer_table!$B$2:$B$4869)</f>
        <v>Enterprise</v>
      </c>
      <c r="E4166">
        <v>1</v>
      </c>
      <c r="F4166">
        <v>204.55</v>
      </c>
      <c r="G4166">
        <v>204.55</v>
      </c>
      <c r="H4166">
        <v>0</v>
      </c>
      <c r="I4166">
        <v>11.46</v>
      </c>
      <c r="J4166" s="5">
        <v>45314</v>
      </c>
      <c r="K4166" s="5">
        <v>45318</v>
      </c>
      <c r="L4166" t="s">
        <v>4885</v>
      </c>
      <c r="M4166" t="s">
        <v>4877</v>
      </c>
      <c r="N4166" t="s">
        <v>4876</v>
      </c>
      <c r="O4166" t="s">
        <v>4880</v>
      </c>
      <c r="P4166" t="s">
        <v>4891</v>
      </c>
      <c r="Q4166" s="4">
        <f>_xlfn.XLOOKUP(C4166,customer_table!$A$2:$A$4947,customer_table!$A$2:$A$4947)</f>
        <v>70324</v>
      </c>
      <c r="R4166" t="str">
        <f>_xlfn.XLOOKUP(D4166,customer_table!$B$2:$B$4947,customer_table!$B$2:$B$4947)</f>
        <v>Enterprise</v>
      </c>
      <c r="S4166" s="4" t="b">
        <f t="shared" si="325"/>
        <v>1</v>
      </c>
      <c r="T4166" s="6" t="b">
        <f t="shared" si="326"/>
        <v>1</v>
      </c>
      <c r="U4166" cm="1">
        <f t="array" ref="U4166">INDEX(hdd_products!$H$2:$H$21,MATCH(1,(hdd_products!$A$2:$A$21=hdd_orders!B4166)*(hdd_products!$H$2:$H$21=hdd_orders!F4166),0))</f>
        <v>204.55</v>
      </c>
      <c r="V4166" s="6" t="b">
        <f t="shared" si="327"/>
        <v>1</v>
      </c>
      <c r="W4166" s="4">
        <f t="shared" si="328"/>
        <v>204.55</v>
      </c>
      <c r="X4166" s="6" t="b">
        <f t="shared" si="329"/>
        <v>1</v>
      </c>
      <c r="AD4166" s="52"/>
    </row>
    <row r="4167" spans="1:30" x14ac:dyDescent="0.45">
      <c r="A4167" s="4">
        <v>4165</v>
      </c>
      <c r="B4167">
        <v>1003</v>
      </c>
      <c r="C4167">
        <v>39528</v>
      </c>
      <c r="D4167" t="str">
        <f>_xlfn.XLOOKUP(C4167,customer_table!$A$2:$A$4869,customer_table!$B$2:$B$4869)</f>
        <v>Consumer</v>
      </c>
      <c r="E4167">
        <v>1</v>
      </c>
      <c r="F4167">
        <v>95.08</v>
      </c>
      <c r="G4167">
        <v>95.08</v>
      </c>
      <c r="H4167">
        <v>0</v>
      </c>
      <c r="I4167">
        <v>18.91</v>
      </c>
      <c r="J4167" s="5">
        <v>45557</v>
      </c>
      <c r="K4167" s="5">
        <v>45564</v>
      </c>
      <c r="L4167" t="s">
        <v>4889</v>
      </c>
      <c r="M4167" t="s">
        <v>4898</v>
      </c>
      <c r="N4167" t="s">
        <v>4892</v>
      </c>
      <c r="O4167" t="s">
        <v>4875</v>
      </c>
      <c r="P4167" t="s">
        <v>4886</v>
      </c>
      <c r="Q4167" s="4">
        <f>_xlfn.XLOOKUP(C4167,customer_table!$A$2:$A$4947,customer_table!$A$2:$A$4947)</f>
        <v>39528</v>
      </c>
      <c r="R4167" t="str">
        <f>_xlfn.XLOOKUP(D4167,customer_table!$B$2:$B$4947,customer_table!$B$2:$B$4947)</f>
        <v>Consumer</v>
      </c>
      <c r="S4167" s="4" t="b">
        <f t="shared" si="325"/>
        <v>1</v>
      </c>
      <c r="T4167" s="6" t="b">
        <f t="shared" si="326"/>
        <v>1</v>
      </c>
      <c r="U4167" cm="1">
        <f t="array" ref="U4167">INDEX(hdd_products!$H$2:$H$21,MATCH(1,(hdd_products!$A$2:$A$21=hdd_orders!B4167)*(hdd_products!$H$2:$H$21=hdd_orders!F4167),0))</f>
        <v>95.08</v>
      </c>
      <c r="V4167" s="6" t="b">
        <f t="shared" si="327"/>
        <v>1</v>
      </c>
      <c r="W4167" s="4">
        <f t="shared" si="328"/>
        <v>95.08</v>
      </c>
      <c r="X4167" s="6" t="b">
        <f t="shared" si="329"/>
        <v>1</v>
      </c>
      <c r="AD4167" s="52"/>
    </row>
    <row r="4168" spans="1:30" x14ac:dyDescent="0.45">
      <c r="A4168" s="4">
        <v>4166</v>
      </c>
      <c r="B4168">
        <v>1005</v>
      </c>
      <c r="C4168">
        <v>67967</v>
      </c>
      <c r="D4168" t="str">
        <f>_xlfn.XLOOKUP(C4168,customer_table!$A$2:$A$4869,customer_table!$B$2:$B$4869)</f>
        <v>Enterprise</v>
      </c>
      <c r="E4168">
        <v>1</v>
      </c>
      <c r="F4168">
        <v>204.55</v>
      </c>
      <c r="G4168">
        <v>204.55</v>
      </c>
      <c r="H4168">
        <v>0</v>
      </c>
      <c r="I4168">
        <v>14.39</v>
      </c>
      <c r="J4168" s="5">
        <v>45520</v>
      </c>
      <c r="K4168" s="5">
        <v>45521</v>
      </c>
      <c r="L4168" t="s">
        <v>4882</v>
      </c>
      <c r="M4168" t="s">
        <v>4881</v>
      </c>
      <c r="N4168" t="s">
        <v>4876</v>
      </c>
      <c r="O4168" t="s">
        <v>4894</v>
      </c>
      <c r="P4168" t="s">
        <v>4886</v>
      </c>
      <c r="Q4168" s="4">
        <f>_xlfn.XLOOKUP(C4168,customer_table!$A$2:$A$4947,customer_table!$A$2:$A$4947)</f>
        <v>67967</v>
      </c>
      <c r="R4168" t="str">
        <f>_xlfn.XLOOKUP(D4168,customer_table!$B$2:$B$4947,customer_table!$B$2:$B$4947)</f>
        <v>Enterprise</v>
      </c>
      <c r="S4168" s="4" t="b">
        <f t="shared" si="325"/>
        <v>1</v>
      </c>
      <c r="T4168" s="6" t="b">
        <f t="shared" si="326"/>
        <v>1</v>
      </c>
      <c r="U4168" cm="1">
        <f t="array" ref="U4168">INDEX(hdd_products!$H$2:$H$21,MATCH(1,(hdd_products!$A$2:$A$21=hdd_orders!B4168)*(hdd_products!$H$2:$H$21=hdd_orders!F4168),0))</f>
        <v>204.55</v>
      </c>
      <c r="V4168" s="6" t="b">
        <f t="shared" si="327"/>
        <v>1</v>
      </c>
      <c r="W4168" s="4">
        <f t="shared" si="328"/>
        <v>204.55</v>
      </c>
      <c r="X4168" s="6" t="b">
        <f t="shared" si="329"/>
        <v>1</v>
      </c>
      <c r="AD4168" s="52"/>
    </row>
    <row r="4169" spans="1:30" x14ac:dyDescent="0.45">
      <c r="A4169" s="4">
        <v>4167</v>
      </c>
      <c r="B4169">
        <v>1008</v>
      </c>
      <c r="C4169">
        <v>38576</v>
      </c>
      <c r="D4169" t="str">
        <f>_xlfn.XLOOKUP(C4169,customer_table!$A$2:$A$4869,customer_table!$B$2:$B$4869)</f>
        <v>Consumer</v>
      </c>
      <c r="E4169">
        <v>5</v>
      </c>
      <c r="F4169">
        <v>269.08</v>
      </c>
      <c r="G4169">
        <v>1345.4</v>
      </c>
      <c r="H4169">
        <v>0</v>
      </c>
      <c r="I4169">
        <v>19.21</v>
      </c>
      <c r="J4169" s="5">
        <v>45379</v>
      </c>
      <c r="K4169" s="5">
        <v>45386</v>
      </c>
      <c r="L4169" t="s">
        <v>4878</v>
      </c>
      <c r="M4169" t="s">
        <v>4881</v>
      </c>
      <c r="N4169" t="s">
        <v>4876</v>
      </c>
      <c r="O4169" t="s">
        <v>4880</v>
      </c>
      <c r="P4169" t="s">
        <v>4884</v>
      </c>
      <c r="Q4169" s="4">
        <f>_xlfn.XLOOKUP(C4169,customer_table!$A$2:$A$4947,customer_table!$A$2:$A$4947)</f>
        <v>38576</v>
      </c>
      <c r="R4169" t="str">
        <f>_xlfn.XLOOKUP(D4169,customer_table!$B$2:$B$4947,customer_table!$B$2:$B$4947)</f>
        <v>Consumer</v>
      </c>
      <c r="S4169" s="4" t="b">
        <f t="shared" si="325"/>
        <v>1</v>
      </c>
      <c r="T4169" s="6" t="b">
        <f t="shared" si="326"/>
        <v>1</v>
      </c>
      <c r="U4169" cm="1">
        <f t="array" ref="U4169">INDEX(hdd_products!$H$2:$H$21,MATCH(1,(hdd_products!$A$2:$A$21=hdd_orders!B4169)*(hdd_products!$H$2:$H$21=hdd_orders!F4169),0))</f>
        <v>269.08</v>
      </c>
      <c r="V4169" s="6" t="b">
        <f t="shared" si="327"/>
        <v>1</v>
      </c>
      <c r="W4169" s="4">
        <f t="shared" si="328"/>
        <v>1345.3999999999999</v>
      </c>
      <c r="X4169" s="6" t="b">
        <f t="shared" si="329"/>
        <v>1</v>
      </c>
      <c r="AD4169" s="52"/>
    </row>
    <row r="4170" spans="1:30" x14ac:dyDescent="0.45">
      <c r="A4170" s="4">
        <v>4168</v>
      </c>
      <c r="B4170">
        <v>1006</v>
      </c>
      <c r="C4170">
        <v>51719</v>
      </c>
      <c r="D4170" t="str">
        <f>_xlfn.XLOOKUP(C4170,customer_table!$A$2:$A$4869,customer_table!$B$2:$B$4869)</f>
        <v>Consumer</v>
      </c>
      <c r="E4170">
        <v>1</v>
      </c>
      <c r="F4170">
        <v>307.20999999999998</v>
      </c>
      <c r="G4170">
        <v>307.20999999999998</v>
      </c>
      <c r="H4170">
        <v>0</v>
      </c>
      <c r="I4170">
        <v>14.03</v>
      </c>
      <c r="J4170" s="5">
        <v>45615</v>
      </c>
      <c r="K4170" s="5">
        <v>45616</v>
      </c>
      <c r="L4170" t="s">
        <v>4882</v>
      </c>
      <c r="M4170" t="s">
        <v>4881</v>
      </c>
      <c r="N4170" t="s">
        <v>4876</v>
      </c>
      <c r="O4170" t="s">
        <v>4880</v>
      </c>
      <c r="P4170" t="s">
        <v>4888</v>
      </c>
      <c r="Q4170" s="4">
        <f>_xlfn.XLOOKUP(C4170,customer_table!$A$2:$A$4947,customer_table!$A$2:$A$4947)</f>
        <v>51719</v>
      </c>
      <c r="R4170" t="str">
        <f>_xlfn.XLOOKUP(D4170,customer_table!$B$2:$B$4947,customer_table!$B$2:$B$4947)</f>
        <v>Consumer</v>
      </c>
      <c r="S4170" s="4" t="b">
        <f t="shared" si="325"/>
        <v>1</v>
      </c>
      <c r="T4170" s="6" t="b">
        <f t="shared" si="326"/>
        <v>1</v>
      </c>
      <c r="U4170" cm="1">
        <f t="array" ref="U4170">INDEX(hdd_products!$H$2:$H$21,MATCH(1,(hdd_products!$A$2:$A$21=hdd_orders!B4170)*(hdd_products!$H$2:$H$21=hdd_orders!F4170),0))</f>
        <v>307.20999999999998</v>
      </c>
      <c r="V4170" s="6" t="b">
        <f t="shared" si="327"/>
        <v>1</v>
      </c>
      <c r="W4170" s="4">
        <f t="shared" si="328"/>
        <v>307.20999999999998</v>
      </c>
      <c r="X4170" s="6" t="b">
        <f t="shared" si="329"/>
        <v>1</v>
      </c>
      <c r="AD4170" s="52"/>
    </row>
    <row r="4171" spans="1:30" x14ac:dyDescent="0.45">
      <c r="A4171" s="4">
        <v>4169</v>
      </c>
      <c r="B4171">
        <v>1003</v>
      </c>
      <c r="C4171">
        <v>78786</v>
      </c>
      <c r="D4171" t="str">
        <f>_xlfn.XLOOKUP(C4171,customer_table!$A$2:$A$4869,customer_table!$B$2:$B$4869)</f>
        <v>Enterprise</v>
      </c>
      <c r="E4171">
        <v>2</v>
      </c>
      <c r="F4171">
        <v>95.08</v>
      </c>
      <c r="G4171">
        <v>190.16</v>
      </c>
      <c r="H4171">
        <v>0</v>
      </c>
      <c r="I4171">
        <v>18.559999999999999</v>
      </c>
      <c r="J4171" s="5">
        <v>45475</v>
      </c>
      <c r="K4171" s="5">
        <v>45477</v>
      </c>
      <c r="L4171" t="s">
        <v>4887</v>
      </c>
      <c r="M4171" t="s">
        <v>4877</v>
      </c>
      <c r="N4171" t="s">
        <v>4876</v>
      </c>
      <c r="O4171" t="s">
        <v>4894</v>
      </c>
      <c r="P4171" t="s">
        <v>4888</v>
      </c>
      <c r="Q4171" s="4">
        <f>_xlfn.XLOOKUP(C4171,customer_table!$A$2:$A$4947,customer_table!$A$2:$A$4947)</f>
        <v>78786</v>
      </c>
      <c r="R4171" t="str">
        <f>_xlfn.XLOOKUP(D4171,customer_table!$B$2:$B$4947,customer_table!$B$2:$B$4947)</f>
        <v>Enterprise</v>
      </c>
      <c r="S4171" s="4" t="b">
        <f t="shared" si="325"/>
        <v>1</v>
      </c>
      <c r="T4171" s="6" t="b">
        <f t="shared" si="326"/>
        <v>1</v>
      </c>
      <c r="U4171" cm="1">
        <f t="array" ref="U4171">INDEX(hdd_products!$H$2:$H$21,MATCH(1,(hdd_products!$A$2:$A$21=hdd_orders!B4171)*(hdd_products!$H$2:$H$21=hdd_orders!F4171),0))</f>
        <v>95.08</v>
      </c>
      <c r="V4171" s="6" t="b">
        <f t="shared" si="327"/>
        <v>1</v>
      </c>
      <c r="W4171" s="4">
        <f t="shared" si="328"/>
        <v>190.16</v>
      </c>
      <c r="X4171" s="6" t="b">
        <f t="shared" si="329"/>
        <v>1</v>
      </c>
      <c r="AD4171" s="52"/>
    </row>
    <row r="4172" spans="1:30" x14ac:dyDescent="0.45">
      <c r="A4172" s="4">
        <v>4170</v>
      </c>
      <c r="B4172">
        <v>1001</v>
      </c>
      <c r="C4172">
        <v>46720</v>
      </c>
      <c r="D4172" t="str">
        <f>_xlfn.XLOOKUP(C4172,customer_table!$A$2:$A$4869,customer_table!$B$2:$B$4869)</f>
        <v>Small Business</v>
      </c>
      <c r="E4172">
        <v>2</v>
      </c>
      <c r="F4172">
        <v>129.16999999999999</v>
      </c>
      <c r="G4172">
        <v>258.33999999999997</v>
      </c>
      <c r="H4172">
        <v>0</v>
      </c>
      <c r="I4172">
        <v>17.09</v>
      </c>
      <c r="J4172" s="5">
        <v>45405</v>
      </c>
      <c r="K4172" s="5">
        <v>45410</v>
      </c>
      <c r="L4172" t="s">
        <v>4889</v>
      </c>
      <c r="M4172" t="s">
        <v>4896</v>
      </c>
      <c r="N4172" t="s">
        <v>4901</v>
      </c>
      <c r="O4172" t="s">
        <v>4875</v>
      </c>
      <c r="P4172" t="s">
        <v>4874</v>
      </c>
      <c r="Q4172" s="4">
        <f>_xlfn.XLOOKUP(C4172,customer_table!$A$2:$A$4947,customer_table!$A$2:$A$4947)</f>
        <v>46720</v>
      </c>
      <c r="R4172" t="str">
        <f>_xlfn.XLOOKUP(D4172,customer_table!$B$2:$B$4947,customer_table!$B$2:$B$4947)</f>
        <v>Small Business</v>
      </c>
      <c r="S4172" s="4" t="b">
        <f t="shared" si="325"/>
        <v>1</v>
      </c>
      <c r="T4172" s="6" t="b">
        <f t="shared" si="326"/>
        <v>1</v>
      </c>
      <c r="U4172" cm="1">
        <f t="array" ref="U4172">INDEX(hdd_products!$H$2:$H$21,MATCH(1,(hdd_products!$A$2:$A$21=hdd_orders!B4172)*(hdd_products!$H$2:$H$21=hdd_orders!F4172),0))</f>
        <v>129.16999999999999</v>
      </c>
      <c r="V4172" s="6" t="b">
        <f t="shared" si="327"/>
        <v>1</v>
      </c>
      <c r="W4172" s="4">
        <f t="shared" si="328"/>
        <v>258.33999999999997</v>
      </c>
      <c r="X4172" s="6" t="b">
        <f t="shared" si="329"/>
        <v>1</v>
      </c>
      <c r="AD4172" s="52"/>
    </row>
    <row r="4173" spans="1:30" x14ac:dyDescent="0.45">
      <c r="A4173" s="4">
        <v>4171</v>
      </c>
      <c r="B4173">
        <v>1001</v>
      </c>
      <c r="C4173">
        <v>20007</v>
      </c>
      <c r="D4173" t="str">
        <f>_xlfn.XLOOKUP(C4173,customer_table!$A$2:$A$4869,customer_table!$B$2:$B$4869)</f>
        <v>Enterprise</v>
      </c>
      <c r="E4173">
        <v>1</v>
      </c>
      <c r="F4173">
        <v>129.16999999999999</v>
      </c>
      <c r="G4173">
        <v>129.16999999999999</v>
      </c>
      <c r="H4173">
        <v>0</v>
      </c>
      <c r="I4173">
        <v>7.41</v>
      </c>
      <c r="J4173" s="5">
        <v>45552</v>
      </c>
      <c r="K4173" s="5">
        <v>45557</v>
      </c>
      <c r="L4173" t="s">
        <v>4883</v>
      </c>
      <c r="M4173" t="s">
        <v>4881</v>
      </c>
      <c r="N4173" t="s">
        <v>4876</v>
      </c>
      <c r="O4173" t="s">
        <v>4875</v>
      </c>
      <c r="P4173" t="s">
        <v>4874</v>
      </c>
      <c r="Q4173" s="4">
        <f>_xlfn.XLOOKUP(C4173,customer_table!$A$2:$A$4947,customer_table!$A$2:$A$4947)</f>
        <v>20007</v>
      </c>
      <c r="R4173" t="str">
        <f>_xlfn.XLOOKUP(D4173,customer_table!$B$2:$B$4947,customer_table!$B$2:$B$4947)</f>
        <v>Enterprise</v>
      </c>
      <c r="S4173" s="4" t="b">
        <f t="shared" si="325"/>
        <v>1</v>
      </c>
      <c r="T4173" s="6" t="b">
        <f t="shared" si="326"/>
        <v>1</v>
      </c>
      <c r="U4173" cm="1">
        <f t="array" ref="U4173">INDEX(hdd_products!$H$2:$H$21,MATCH(1,(hdd_products!$A$2:$A$21=hdd_orders!B4173)*(hdd_products!$H$2:$H$21=hdd_orders!F4173),0))</f>
        <v>129.16999999999999</v>
      </c>
      <c r="V4173" s="6" t="b">
        <f t="shared" si="327"/>
        <v>1</v>
      </c>
      <c r="W4173" s="4">
        <f t="shared" si="328"/>
        <v>129.16999999999999</v>
      </c>
      <c r="X4173" s="6" t="b">
        <f t="shared" si="329"/>
        <v>1</v>
      </c>
      <c r="AD4173" s="52"/>
    </row>
    <row r="4174" spans="1:30" x14ac:dyDescent="0.45">
      <c r="A4174" s="4">
        <v>4172</v>
      </c>
      <c r="B4174">
        <v>1004</v>
      </c>
      <c r="C4174">
        <v>23422</v>
      </c>
      <c r="D4174" t="str">
        <f>_xlfn.XLOOKUP(C4174,customer_table!$A$2:$A$4869,customer_table!$B$2:$B$4869)</f>
        <v>Consumer</v>
      </c>
      <c r="E4174">
        <v>1</v>
      </c>
      <c r="F4174">
        <v>170.85</v>
      </c>
      <c r="G4174">
        <v>170.85</v>
      </c>
      <c r="H4174">
        <v>0</v>
      </c>
      <c r="I4174">
        <v>8.6199999999999992</v>
      </c>
      <c r="J4174" s="5">
        <v>45539</v>
      </c>
      <c r="K4174" s="5">
        <v>45540</v>
      </c>
      <c r="L4174" t="s">
        <v>4902</v>
      </c>
      <c r="M4174" t="s">
        <v>4877</v>
      </c>
      <c r="N4174" t="s">
        <v>4876</v>
      </c>
      <c r="O4174" t="s">
        <v>4880</v>
      </c>
      <c r="P4174" t="s">
        <v>4886</v>
      </c>
      <c r="Q4174" s="4">
        <f>_xlfn.XLOOKUP(C4174,customer_table!$A$2:$A$4947,customer_table!$A$2:$A$4947)</f>
        <v>23422</v>
      </c>
      <c r="R4174" t="str">
        <f>_xlfn.XLOOKUP(D4174,customer_table!$B$2:$B$4947,customer_table!$B$2:$B$4947)</f>
        <v>Consumer</v>
      </c>
      <c r="S4174" s="4" t="b">
        <f t="shared" si="325"/>
        <v>1</v>
      </c>
      <c r="T4174" s="6" t="b">
        <f t="shared" si="326"/>
        <v>1</v>
      </c>
      <c r="U4174" cm="1">
        <f t="array" ref="U4174">INDEX(hdd_products!$H$2:$H$21,MATCH(1,(hdd_products!$A$2:$A$21=hdd_orders!B4174)*(hdd_products!$H$2:$H$21=hdd_orders!F4174),0))</f>
        <v>170.85</v>
      </c>
      <c r="V4174" s="6" t="b">
        <f t="shared" si="327"/>
        <v>1</v>
      </c>
      <c r="W4174" s="4">
        <f t="shared" si="328"/>
        <v>170.85</v>
      </c>
      <c r="X4174" s="6" t="b">
        <f t="shared" si="329"/>
        <v>1</v>
      </c>
      <c r="AD4174" s="52"/>
    </row>
    <row r="4175" spans="1:30" x14ac:dyDescent="0.45">
      <c r="A4175" s="4">
        <v>4173</v>
      </c>
      <c r="B4175">
        <v>1006</v>
      </c>
      <c r="C4175">
        <v>62506</v>
      </c>
      <c r="D4175" t="str">
        <f>_xlfn.XLOOKUP(C4175,customer_table!$A$2:$A$4869,customer_table!$B$2:$B$4869)</f>
        <v>Consumer</v>
      </c>
      <c r="E4175">
        <v>2</v>
      </c>
      <c r="F4175">
        <v>307.20999999999998</v>
      </c>
      <c r="G4175">
        <v>614.41999999999996</v>
      </c>
      <c r="H4175">
        <v>0</v>
      </c>
      <c r="I4175">
        <v>10.14</v>
      </c>
      <c r="J4175" s="5">
        <v>45457</v>
      </c>
      <c r="K4175" s="5">
        <v>45464</v>
      </c>
      <c r="L4175" t="s">
        <v>4885</v>
      </c>
      <c r="M4175" t="s">
        <v>4881</v>
      </c>
      <c r="N4175" t="s">
        <v>4876</v>
      </c>
      <c r="O4175" t="s">
        <v>4875</v>
      </c>
      <c r="P4175" t="s">
        <v>4891</v>
      </c>
      <c r="Q4175" s="4">
        <f>_xlfn.XLOOKUP(C4175,customer_table!$A$2:$A$4947,customer_table!$A$2:$A$4947)</f>
        <v>62506</v>
      </c>
      <c r="R4175" t="str">
        <f>_xlfn.XLOOKUP(D4175,customer_table!$B$2:$B$4947,customer_table!$B$2:$B$4947)</f>
        <v>Consumer</v>
      </c>
      <c r="S4175" s="4" t="b">
        <f t="shared" si="325"/>
        <v>1</v>
      </c>
      <c r="T4175" s="6" t="b">
        <f t="shared" si="326"/>
        <v>1</v>
      </c>
      <c r="U4175" cm="1">
        <f t="array" ref="U4175">INDEX(hdd_products!$H$2:$H$21,MATCH(1,(hdd_products!$A$2:$A$21=hdd_orders!B4175)*(hdd_products!$H$2:$H$21=hdd_orders!F4175),0))</f>
        <v>307.20999999999998</v>
      </c>
      <c r="V4175" s="6" t="b">
        <f t="shared" si="327"/>
        <v>1</v>
      </c>
      <c r="W4175" s="4">
        <f t="shared" si="328"/>
        <v>614.41999999999996</v>
      </c>
      <c r="X4175" s="6" t="b">
        <f t="shared" si="329"/>
        <v>1</v>
      </c>
      <c r="AD4175" s="52"/>
    </row>
    <row r="4176" spans="1:30" x14ac:dyDescent="0.45">
      <c r="A4176" s="4">
        <v>4174</v>
      </c>
      <c r="B4176">
        <v>1007</v>
      </c>
      <c r="C4176">
        <v>79968</v>
      </c>
      <c r="D4176" t="str">
        <f>_xlfn.XLOOKUP(C4176,customer_table!$A$2:$A$4869,customer_table!$B$2:$B$4869)</f>
        <v>Consumer</v>
      </c>
      <c r="E4176">
        <v>2</v>
      </c>
      <c r="F4176">
        <v>415.57</v>
      </c>
      <c r="G4176">
        <v>831.14</v>
      </c>
      <c r="H4176">
        <v>0</v>
      </c>
      <c r="I4176">
        <v>15.17</v>
      </c>
      <c r="J4176" s="5">
        <v>45613</v>
      </c>
      <c r="K4176" s="5">
        <v>45620</v>
      </c>
      <c r="L4176" t="s">
        <v>4890</v>
      </c>
      <c r="M4176" t="s">
        <v>4877</v>
      </c>
      <c r="N4176" t="s">
        <v>4876</v>
      </c>
      <c r="O4176" t="s">
        <v>4894</v>
      </c>
      <c r="P4176" t="s">
        <v>4891</v>
      </c>
      <c r="Q4176" s="4">
        <f>_xlfn.XLOOKUP(C4176,customer_table!$A$2:$A$4947,customer_table!$A$2:$A$4947)</f>
        <v>79968</v>
      </c>
      <c r="R4176" t="str">
        <f>_xlfn.XLOOKUP(D4176,customer_table!$B$2:$B$4947,customer_table!$B$2:$B$4947)</f>
        <v>Consumer</v>
      </c>
      <c r="S4176" s="4" t="b">
        <f t="shared" si="325"/>
        <v>1</v>
      </c>
      <c r="T4176" s="6" t="b">
        <f t="shared" si="326"/>
        <v>1</v>
      </c>
      <c r="U4176" cm="1">
        <f t="array" ref="U4176">INDEX(hdd_products!$H$2:$H$21,MATCH(1,(hdd_products!$A$2:$A$21=hdd_orders!B4176)*(hdd_products!$H$2:$H$21=hdd_orders!F4176),0))</f>
        <v>415.57</v>
      </c>
      <c r="V4176" s="6" t="b">
        <f t="shared" si="327"/>
        <v>1</v>
      </c>
      <c r="W4176" s="4">
        <f t="shared" si="328"/>
        <v>831.14</v>
      </c>
      <c r="X4176" s="6" t="b">
        <f t="shared" si="329"/>
        <v>1</v>
      </c>
      <c r="AD4176" s="52"/>
    </row>
    <row r="4177" spans="1:30" x14ac:dyDescent="0.45">
      <c r="A4177" s="4">
        <v>4175</v>
      </c>
      <c r="B4177">
        <v>1001</v>
      </c>
      <c r="C4177">
        <v>69026</v>
      </c>
      <c r="D4177" t="str">
        <f>_xlfn.XLOOKUP(C4177,customer_table!$A$2:$A$4869,customer_table!$B$2:$B$4869)</f>
        <v>Enterprise</v>
      </c>
      <c r="E4177">
        <v>1</v>
      </c>
      <c r="F4177">
        <v>129.16999999999999</v>
      </c>
      <c r="G4177">
        <v>129.16999999999999</v>
      </c>
      <c r="H4177">
        <v>0</v>
      </c>
      <c r="I4177">
        <v>8.08</v>
      </c>
      <c r="J4177" s="5">
        <v>45590</v>
      </c>
      <c r="K4177" s="5">
        <v>45596</v>
      </c>
      <c r="L4177" t="s">
        <v>4902</v>
      </c>
      <c r="M4177" t="s">
        <v>4881</v>
      </c>
      <c r="N4177" t="s">
        <v>4876</v>
      </c>
      <c r="O4177" t="s">
        <v>4880</v>
      </c>
      <c r="P4177" t="s">
        <v>4891</v>
      </c>
      <c r="Q4177" s="4">
        <f>_xlfn.XLOOKUP(C4177,customer_table!$A$2:$A$4947,customer_table!$A$2:$A$4947)</f>
        <v>69026</v>
      </c>
      <c r="R4177" t="str">
        <f>_xlfn.XLOOKUP(D4177,customer_table!$B$2:$B$4947,customer_table!$B$2:$B$4947)</f>
        <v>Enterprise</v>
      </c>
      <c r="S4177" s="4" t="b">
        <f t="shared" si="325"/>
        <v>1</v>
      </c>
      <c r="T4177" s="6" t="b">
        <f t="shared" si="326"/>
        <v>1</v>
      </c>
      <c r="U4177" cm="1">
        <f t="array" ref="U4177">INDEX(hdd_products!$H$2:$H$21,MATCH(1,(hdd_products!$A$2:$A$21=hdd_orders!B4177)*(hdd_products!$H$2:$H$21=hdd_orders!F4177),0))</f>
        <v>129.16999999999999</v>
      </c>
      <c r="V4177" s="6" t="b">
        <f t="shared" si="327"/>
        <v>1</v>
      </c>
      <c r="W4177" s="4">
        <f t="shared" si="328"/>
        <v>129.16999999999999</v>
      </c>
      <c r="X4177" s="6" t="b">
        <f t="shared" si="329"/>
        <v>1</v>
      </c>
      <c r="AD4177" s="52"/>
    </row>
    <row r="4178" spans="1:30" x14ac:dyDescent="0.45">
      <c r="A4178" s="4">
        <v>4176</v>
      </c>
      <c r="B4178">
        <v>1005</v>
      </c>
      <c r="C4178">
        <v>49656</v>
      </c>
      <c r="D4178" t="str">
        <f>_xlfn.XLOOKUP(C4178,customer_table!$A$2:$A$4869,customer_table!$B$2:$B$4869)</f>
        <v>Enterprise</v>
      </c>
      <c r="E4178">
        <v>1</v>
      </c>
      <c r="F4178">
        <v>204.55</v>
      </c>
      <c r="G4178">
        <v>204.55</v>
      </c>
      <c r="H4178">
        <v>0</v>
      </c>
      <c r="I4178">
        <v>15.91</v>
      </c>
      <c r="J4178" s="5">
        <v>45364</v>
      </c>
      <c r="K4178" s="5">
        <v>45366</v>
      </c>
      <c r="L4178" t="s">
        <v>4890</v>
      </c>
      <c r="M4178" t="s">
        <v>4896</v>
      </c>
      <c r="N4178" t="s">
        <v>4876</v>
      </c>
      <c r="O4178" t="s">
        <v>4880</v>
      </c>
      <c r="P4178" t="s">
        <v>4879</v>
      </c>
      <c r="Q4178" s="4">
        <f>_xlfn.XLOOKUP(C4178,customer_table!$A$2:$A$4947,customer_table!$A$2:$A$4947)</f>
        <v>49656</v>
      </c>
      <c r="R4178" t="str">
        <f>_xlfn.XLOOKUP(D4178,customer_table!$B$2:$B$4947,customer_table!$B$2:$B$4947)</f>
        <v>Enterprise</v>
      </c>
      <c r="S4178" s="4" t="b">
        <f t="shared" si="325"/>
        <v>1</v>
      </c>
      <c r="T4178" s="6" t="b">
        <f t="shared" si="326"/>
        <v>1</v>
      </c>
      <c r="U4178" cm="1">
        <f t="array" ref="U4178">INDEX(hdd_products!$H$2:$H$21,MATCH(1,(hdd_products!$A$2:$A$21=hdd_orders!B4178)*(hdd_products!$H$2:$H$21=hdd_orders!F4178),0))</f>
        <v>204.55</v>
      </c>
      <c r="V4178" s="6" t="b">
        <f t="shared" si="327"/>
        <v>1</v>
      </c>
      <c r="W4178" s="4">
        <f t="shared" si="328"/>
        <v>204.55</v>
      </c>
      <c r="X4178" s="6" t="b">
        <f t="shared" si="329"/>
        <v>1</v>
      </c>
      <c r="AD4178" s="52"/>
    </row>
    <row r="4179" spans="1:30" x14ac:dyDescent="0.45">
      <c r="A4179" s="4">
        <v>4177</v>
      </c>
      <c r="B4179">
        <v>1012</v>
      </c>
      <c r="C4179">
        <v>72000</v>
      </c>
      <c r="D4179" t="str">
        <f>_xlfn.XLOOKUP(C4179,customer_table!$A$2:$A$4869,customer_table!$B$2:$B$4869)</f>
        <v>Enterprise</v>
      </c>
      <c r="E4179">
        <v>1</v>
      </c>
      <c r="F4179">
        <v>339.39</v>
      </c>
      <c r="G4179">
        <v>339.39</v>
      </c>
      <c r="H4179">
        <v>0</v>
      </c>
      <c r="I4179">
        <v>9.7799999999999994</v>
      </c>
      <c r="J4179" s="5">
        <v>45554</v>
      </c>
      <c r="K4179" s="5">
        <v>45557</v>
      </c>
      <c r="L4179" t="s">
        <v>4897</v>
      </c>
      <c r="M4179" t="s">
        <v>4881</v>
      </c>
      <c r="N4179" t="s">
        <v>4876</v>
      </c>
      <c r="O4179" t="s">
        <v>4880</v>
      </c>
      <c r="P4179" t="s">
        <v>4891</v>
      </c>
      <c r="Q4179" s="4">
        <f>_xlfn.XLOOKUP(C4179,customer_table!$A$2:$A$4947,customer_table!$A$2:$A$4947)</f>
        <v>72000</v>
      </c>
      <c r="R4179" t="str">
        <f>_xlfn.XLOOKUP(D4179,customer_table!$B$2:$B$4947,customer_table!$B$2:$B$4947)</f>
        <v>Enterprise</v>
      </c>
      <c r="S4179" s="4" t="b">
        <f t="shared" si="325"/>
        <v>1</v>
      </c>
      <c r="T4179" s="6" t="b">
        <f t="shared" si="326"/>
        <v>1</v>
      </c>
      <c r="U4179" cm="1">
        <f t="array" ref="U4179">INDEX(hdd_products!$H$2:$H$21,MATCH(1,(hdd_products!$A$2:$A$21=hdd_orders!B4179)*(hdd_products!$H$2:$H$21=hdd_orders!F4179),0))</f>
        <v>339.39</v>
      </c>
      <c r="V4179" s="6" t="b">
        <f t="shared" si="327"/>
        <v>1</v>
      </c>
      <c r="W4179" s="4">
        <f t="shared" si="328"/>
        <v>339.39</v>
      </c>
      <c r="X4179" s="6" t="b">
        <f t="shared" si="329"/>
        <v>1</v>
      </c>
      <c r="AD4179" s="52"/>
    </row>
    <row r="4180" spans="1:30" x14ac:dyDescent="0.45">
      <c r="A4180" s="4">
        <v>4178</v>
      </c>
      <c r="B4180">
        <v>1008</v>
      </c>
      <c r="C4180">
        <v>66003</v>
      </c>
      <c r="D4180" t="str">
        <f>_xlfn.XLOOKUP(C4180,customer_table!$A$2:$A$4869,customer_table!$B$2:$B$4869)</f>
        <v>Enterprise</v>
      </c>
      <c r="E4180">
        <v>1</v>
      </c>
      <c r="F4180">
        <v>269.08</v>
      </c>
      <c r="G4180">
        <v>269.08</v>
      </c>
      <c r="H4180">
        <v>0</v>
      </c>
      <c r="I4180">
        <v>9.5299999999999994</v>
      </c>
      <c r="J4180" s="5">
        <v>45410</v>
      </c>
      <c r="K4180" s="5">
        <v>45417</v>
      </c>
      <c r="L4180" t="s">
        <v>4899</v>
      </c>
      <c r="M4180" t="s">
        <v>4877</v>
      </c>
      <c r="N4180" t="s">
        <v>4892</v>
      </c>
      <c r="O4180" t="s">
        <v>4880</v>
      </c>
      <c r="P4180" t="s">
        <v>4874</v>
      </c>
      <c r="Q4180" s="4">
        <f>_xlfn.XLOOKUP(C4180,customer_table!$A$2:$A$4947,customer_table!$A$2:$A$4947)</f>
        <v>66003</v>
      </c>
      <c r="R4180" t="str">
        <f>_xlfn.XLOOKUP(D4180,customer_table!$B$2:$B$4947,customer_table!$B$2:$B$4947)</f>
        <v>Enterprise</v>
      </c>
      <c r="S4180" s="4" t="b">
        <f t="shared" si="325"/>
        <v>1</v>
      </c>
      <c r="T4180" s="6" t="b">
        <f t="shared" si="326"/>
        <v>1</v>
      </c>
      <c r="U4180" cm="1">
        <f t="array" ref="U4180">INDEX(hdd_products!$H$2:$H$21,MATCH(1,(hdd_products!$A$2:$A$21=hdd_orders!B4180)*(hdd_products!$H$2:$H$21=hdd_orders!F4180),0))</f>
        <v>269.08</v>
      </c>
      <c r="V4180" s="6" t="b">
        <f t="shared" si="327"/>
        <v>1</v>
      </c>
      <c r="W4180" s="4">
        <f t="shared" si="328"/>
        <v>269.08</v>
      </c>
      <c r="X4180" s="6" t="b">
        <f t="shared" si="329"/>
        <v>1</v>
      </c>
      <c r="AD4180" s="52"/>
    </row>
    <row r="4181" spans="1:30" x14ac:dyDescent="0.45">
      <c r="A4181" s="4">
        <v>4179</v>
      </c>
      <c r="B4181">
        <v>1010</v>
      </c>
      <c r="C4181">
        <v>72883</v>
      </c>
      <c r="D4181" t="str">
        <f>_xlfn.XLOOKUP(C4181,customer_table!$A$2:$A$4869,customer_table!$B$2:$B$4869)</f>
        <v>Small Business</v>
      </c>
      <c r="E4181">
        <v>1</v>
      </c>
      <c r="F4181">
        <v>446.61</v>
      </c>
      <c r="G4181">
        <v>446.61</v>
      </c>
      <c r="H4181">
        <v>0</v>
      </c>
      <c r="I4181">
        <v>8.2200000000000006</v>
      </c>
      <c r="J4181" s="5">
        <v>45403</v>
      </c>
      <c r="K4181" s="5">
        <v>45405</v>
      </c>
      <c r="L4181" t="s">
        <v>4883</v>
      </c>
      <c r="M4181" t="s">
        <v>4896</v>
      </c>
      <c r="N4181" t="s">
        <v>4876</v>
      </c>
      <c r="O4181" t="s">
        <v>4880</v>
      </c>
      <c r="P4181" t="s">
        <v>4886</v>
      </c>
      <c r="Q4181" s="4">
        <f>_xlfn.XLOOKUP(C4181,customer_table!$A$2:$A$4947,customer_table!$A$2:$A$4947)</f>
        <v>72883</v>
      </c>
      <c r="R4181" t="str">
        <f>_xlfn.XLOOKUP(D4181,customer_table!$B$2:$B$4947,customer_table!$B$2:$B$4947)</f>
        <v>Small Business</v>
      </c>
      <c r="S4181" s="4" t="b">
        <f t="shared" si="325"/>
        <v>1</v>
      </c>
      <c r="T4181" s="6" t="b">
        <f t="shared" si="326"/>
        <v>1</v>
      </c>
      <c r="U4181" cm="1">
        <f t="array" ref="U4181">INDEX(hdd_products!$H$2:$H$21,MATCH(1,(hdd_products!$A$2:$A$21=hdd_orders!B4181)*(hdd_products!$H$2:$H$21=hdd_orders!F4181),0))</f>
        <v>446.61</v>
      </c>
      <c r="V4181" s="6" t="b">
        <f t="shared" si="327"/>
        <v>1</v>
      </c>
      <c r="W4181" s="4">
        <f t="shared" si="328"/>
        <v>446.61</v>
      </c>
      <c r="X4181" s="6" t="b">
        <f t="shared" si="329"/>
        <v>1</v>
      </c>
      <c r="AD4181" s="52"/>
    </row>
    <row r="4182" spans="1:30" x14ac:dyDescent="0.45">
      <c r="A4182" s="4">
        <v>4180</v>
      </c>
      <c r="B4182">
        <v>1009</v>
      </c>
      <c r="C4182">
        <v>56539</v>
      </c>
      <c r="D4182" t="str">
        <f>_xlfn.XLOOKUP(C4182,customer_table!$A$2:$A$4869,customer_table!$B$2:$B$4869)</f>
        <v>Enterprise</v>
      </c>
      <c r="E4182">
        <v>1</v>
      </c>
      <c r="F4182">
        <v>185.76</v>
      </c>
      <c r="G4182">
        <v>185.76</v>
      </c>
      <c r="H4182">
        <v>0</v>
      </c>
      <c r="I4182">
        <v>9.73</v>
      </c>
      <c r="J4182" s="5">
        <v>45630</v>
      </c>
      <c r="K4182" s="5">
        <v>45632</v>
      </c>
      <c r="L4182" t="s">
        <v>4899</v>
      </c>
      <c r="M4182" t="s">
        <v>4877</v>
      </c>
      <c r="N4182" t="s">
        <v>4876</v>
      </c>
      <c r="O4182" t="s">
        <v>4894</v>
      </c>
      <c r="P4182" t="s">
        <v>4891</v>
      </c>
      <c r="Q4182" s="4">
        <f>_xlfn.XLOOKUP(C4182,customer_table!$A$2:$A$4947,customer_table!$A$2:$A$4947)</f>
        <v>56539</v>
      </c>
      <c r="R4182" t="str">
        <f>_xlfn.XLOOKUP(D4182,customer_table!$B$2:$B$4947,customer_table!$B$2:$B$4947)</f>
        <v>Enterprise</v>
      </c>
      <c r="S4182" s="4" t="b">
        <f t="shared" si="325"/>
        <v>1</v>
      </c>
      <c r="T4182" s="6" t="b">
        <f t="shared" si="326"/>
        <v>1</v>
      </c>
      <c r="U4182" cm="1">
        <f t="array" ref="U4182">INDEX(hdd_products!$H$2:$H$21,MATCH(1,(hdd_products!$A$2:$A$21=hdd_orders!B4182)*(hdd_products!$H$2:$H$21=hdd_orders!F4182),0))</f>
        <v>185.76</v>
      </c>
      <c r="V4182" s="6" t="b">
        <f t="shared" si="327"/>
        <v>1</v>
      </c>
      <c r="W4182" s="4">
        <f t="shared" si="328"/>
        <v>185.76</v>
      </c>
      <c r="X4182" s="6" t="b">
        <f t="shared" si="329"/>
        <v>1</v>
      </c>
      <c r="AD4182" s="52"/>
    </row>
    <row r="4183" spans="1:30" x14ac:dyDescent="0.45">
      <c r="A4183" s="4">
        <v>4181</v>
      </c>
      <c r="B4183">
        <v>1013</v>
      </c>
      <c r="C4183">
        <v>97734</v>
      </c>
      <c r="D4183" t="str">
        <f>_xlfn.XLOOKUP(C4183,customer_table!$A$2:$A$4869,customer_table!$B$2:$B$4869)</f>
        <v>Consumer</v>
      </c>
      <c r="E4183">
        <v>2</v>
      </c>
      <c r="F4183">
        <v>588.66999999999996</v>
      </c>
      <c r="G4183">
        <v>1177.3399999999999</v>
      </c>
      <c r="H4183">
        <v>0</v>
      </c>
      <c r="I4183">
        <v>15.79</v>
      </c>
      <c r="J4183" s="5">
        <v>45653</v>
      </c>
      <c r="K4183" s="5">
        <v>45655</v>
      </c>
      <c r="L4183" t="s">
        <v>4890</v>
      </c>
      <c r="M4183" t="s">
        <v>4877</v>
      </c>
      <c r="N4183" t="s">
        <v>4901</v>
      </c>
      <c r="O4183" t="s">
        <v>4875</v>
      </c>
      <c r="P4183" t="s">
        <v>4886</v>
      </c>
      <c r="Q4183" s="4">
        <f>_xlfn.XLOOKUP(C4183,customer_table!$A$2:$A$4947,customer_table!$A$2:$A$4947)</f>
        <v>97734</v>
      </c>
      <c r="R4183" t="str">
        <f>_xlfn.XLOOKUP(D4183,customer_table!$B$2:$B$4947,customer_table!$B$2:$B$4947)</f>
        <v>Consumer</v>
      </c>
      <c r="S4183" s="4" t="b">
        <f t="shared" si="325"/>
        <v>1</v>
      </c>
      <c r="T4183" s="6" t="b">
        <f t="shared" si="326"/>
        <v>1</v>
      </c>
      <c r="U4183" cm="1">
        <f t="array" ref="U4183">INDEX(hdd_products!$H$2:$H$21,MATCH(1,(hdd_products!$A$2:$A$21=hdd_orders!B4183)*(hdd_products!$H$2:$H$21=hdd_orders!F4183),0))</f>
        <v>588.66999999999996</v>
      </c>
      <c r="V4183" s="6" t="b">
        <f t="shared" si="327"/>
        <v>1</v>
      </c>
      <c r="W4183" s="4">
        <f t="shared" si="328"/>
        <v>1177.3399999999999</v>
      </c>
      <c r="X4183" s="6" t="b">
        <f t="shared" si="329"/>
        <v>1</v>
      </c>
      <c r="AD4183" s="52"/>
    </row>
    <row r="4184" spans="1:30" x14ac:dyDescent="0.45">
      <c r="A4184" s="4">
        <v>4182</v>
      </c>
      <c r="B4184">
        <v>1010</v>
      </c>
      <c r="C4184">
        <v>83342</v>
      </c>
      <c r="D4184" t="str">
        <f>_xlfn.XLOOKUP(C4184,customer_table!$A$2:$A$4869,customer_table!$B$2:$B$4869)</f>
        <v>Enterprise</v>
      </c>
      <c r="E4184">
        <v>2</v>
      </c>
      <c r="F4184">
        <v>446.61</v>
      </c>
      <c r="G4184">
        <v>893.22</v>
      </c>
      <c r="H4184">
        <v>0</v>
      </c>
      <c r="I4184">
        <v>17.559999999999999</v>
      </c>
      <c r="J4184" s="5">
        <v>45345</v>
      </c>
      <c r="K4184" s="5">
        <v>45350</v>
      </c>
      <c r="L4184" t="s">
        <v>4887</v>
      </c>
      <c r="M4184" t="s">
        <v>4877</v>
      </c>
      <c r="N4184" t="s">
        <v>4901</v>
      </c>
      <c r="O4184" t="s">
        <v>4880</v>
      </c>
      <c r="P4184" t="s">
        <v>4879</v>
      </c>
      <c r="Q4184" s="4">
        <f>_xlfn.XLOOKUP(C4184,customer_table!$A$2:$A$4947,customer_table!$A$2:$A$4947)</f>
        <v>83342</v>
      </c>
      <c r="R4184" t="str">
        <f>_xlfn.XLOOKUP(D4184,customer_table!$B$2:$B$4947,customer_table!$B$2:$B$4947)</f>
        <v>Enterprise</v>
      </c>
      <c r="S4184" s="4" t="b">
        <f t="shared" si="325"/>
        <v>1</v>
      </c>
      <c r="T4184" s="6" t="b">
        <f t="shared" si="326"/>
        <v>1</v>
      </c>
      <c r="U4184" cm="1">
        <f t="array" ref="U4184">INDEX(hdd_products!$H$2:$H$21,MATCH(1,(hdd_products!$A$2:$A$21=hdd_orders!B4184)*(hdd_products!$H$2:$H$21=hdd_orders!F4184),0))</f>
        <v>446.61</v>
      </c>
      <c r="V4184" s="6" t="b">
        <f t="shared" si="327"/>
        <v>1</v>
      </c>
      <c r="W4184" s="4">
        <f t="shared" si="328"/>
        <v>893.22</v>
      </c>
      <c r="X4184" s="6" t="b">
        <f t="shared" si="329"/>
        <v>1</v>
      </c>
      <c r="AD4184" s="52"/>
    </row>
    <row r="4185" spans="1:30" x14ac:dyDescent="0.45">
      <c r="A4185" s="4">
        <v>4183</v>
      </c>
      <c r="B4185">
        <v>1003</v>
      </c>
      <c r="C4185">
        <v>53440</v>
      </c>
      <c r="D4185" t="str">
        <f>_xlfn.XLOOKUP(C4185,customer_table!$A$2:$A$4869,customer_table!$B$2:$B$4869)</f>
        <v>Enterprise</v>
      </c>
      <c r="E4185">
        <v>1</v>
      </c>
      <c r="F4185">
        <v>95.08</v>
      </c>
      <c r="G4185">
        <v>95.08</v>
      </c>
      <c r="H4185">
        <v>0</v>
      </c>
      <c r="I4185">
        <v>12.48</v>
      </c>
      <c r="J4185" s="5">
        <v>45361</v>
      </c>
      <c r="K4185" s="5">
        <v>45366</v>
      </c>
      <c r="L4185" t="s">
        <v>4885</v>
      </c>
      <c r="M4185" t="s">
        <v>4877</v>
      </c>
      <c r="N4185" t="s">
        <v>4892</v>
      </c>
      <c r="O4185" t="s">
        <v>4880</v>
      </c>
      <c r="P4185" t="s">
        <v>4891</v>
      </c>
      <c r="Q4185" s="4">
        <f>_xlfn.XLOOKUP(C4185,customer_table!$A$2:$A$4947,customer_table!$A$2:$A$4947)</f>
        <v>53440</v>
      </c>
      <c r="R4185" t="str">
        <f>_xlfn.XLOOKUP(D4185,customer_table!$B$2:$B$4947,customer_table!$B$2:$B$4947)</f>
        <v>Enterprise</v>
      </c>
      <c r="S4185" s="4" t="b">
        <f t="shared" si="325"/>
        <v>1</v>
      </c>
      <c r="T4185" s="6" t="b">
        <f t="shared" si="326"/>
        <v>1</v>
      </c>
      <c r="U4185" cm="1">
        <f t="array" ref="U4185">INDEX(hdd_products!$H$2:$H$21,MATCH(1,(hdd_products!$A$2:$A$21=hdd_orders!B4185)*(hdd_products!$H$2:$H$21=hdd_orders!F4185),0))</f>
        <v>95.08</v>
      </c>
      <c r="V4185" s="6" t="b">
        <f t="shared" si="327"/>
        <v>1</v>
      </c>
      <c r="W4185" s="4">
        <f t="shared" si="328"/>
        <v>95.08</v>
      </c>
      <c r="X4185" s="6" t="b">
        <f t="shared" si="329"/>
        <v>1</v>
      </c>
      <c r="AD4185" s="52"/>
    </row>
    <row r="4186" spans="1:30" x14ac:dyDescent="0.45">
      <c r="A4186" s="4">
        <v>4184</v>
      </c>
      <c r="B4186">
        <v>1006</v>
      </c>
      <c r="C4186">
        <v>39723</v>
      </c>
      <c r="D4186" t="str">
        <f>_xlfn.XLOOKUP(C4186,customer_table!$A$2:$A$4869,customer_table!$B$2:$B$4869)</f>
        <v>Consumer</v>
      </c>
      <c r="E4186">
        <v>4</v>
      </c>
      <c r="F4186">
        <v>307.20999999999998</v>
      </c>
      <c r="G4186">
        <v>1228.8399999999999</v>
      </c>
      <c r="H4186">
        <v>0</v>
      </c>
      <c r="I4186">
        <v>13.92</v>
      </c>
      <c r="J4186" s="5">
        <v>45630</v>
      </c>
      <c r="K4186" s="5">
        <v>45633</v>
      </c>
      <c r="L4186" t="s">
        <v>4882</v>
      </c>
      <c r="M4186" t="s">
        <v>4877</v>
      </c>
      <c r="N4186" t="s">
        <v>4876</v>
      </c>
      <c r="O4186" t="s">
        <v>4880</v>
      </c>
      <c r="P4186" t="s">
        <v>4886</v>
      </c>
      <c r="Q4186" s="4">
        <f>_xlfn.XLOOKUP(C4186,customer_table!$A$2:$A$4947,customer_table!$A$2:$A$4947)</f>
        <v>39723</v>
      </c>
      <c r="R4186" t="str">
        <f>_xlfn.XLOOKUP(D4186,customer_table!$B$2:$B$4947,customer_table!$B$2:$B$4947)</f>
        <v>Consumer</v>
      </c>
      <c r="S4186" s="4" t="b">
        <f t="shared" si="325"/>
        <v>1</v>
      </c>
      <c r="T4186" s="6" t="b">
        <f t="shared" si="326"/>
        <v>1</v>
      </c>
      <c r="U4186" cm="1">
        <f t="array" ref="U4186">INDEX(hdd_products!$H$2:$H$21,MATCH(1,(hdd_products!$A$2:$A$21=hdd_orders!B4186)*(hdd_products!$H$2:$H$21=hdd_orders!F4186),0))</f>
        <v>307.20999999999998</v>
      </c>
      <c r="V4186" s="6" t="b">
        <f t="shared" si="327"/>
        <v>1</v>
      </c>
      <c r="W4186" s="4">
        <f t="shared" si="328"/>
        <v>1228.8399999999999</v>
      </c>
      <c r="X4186" s="6" t="b">
        <f t="shared" si="329"/>
        <v>1</v>
      </c>
      <c r="AD4186" s="52"/>
    </row>
    <row r="4187" spans="1:30" x14ac:dyDescent="0.45">
      <c r="A4187" s="4">
        <v>4185</v>
      </c>
      <c r="B4187">
        <v>1006</v>
      </c>
      <c r="C4187">
        <v>58869</v>
      </c>
      <c r="D4187" t="str">
        <f>_xlfn.XLOOKUP(C4187,customer_table!$A$2:$A$4869,customer_table!$B$2:$B$4869)</f>
        <v>Consumer</v>
      </c>
      <c r="E4187">
        <v>2</v>
      </c>
      <c r="F4187">
        <v>307.20999999999998</v>
      </c>
      <c r="G4187">
        <v>614.41999999999996</v>
      </c>
      <c r="H4187">
        <v>0</v>
      </c>
      <c r="I4187">
        <v>12.97</v>
      </c>
      <c r="J4187" s="5">
        <v>45484</v>
      </c>
      <c r="K4187" s="5">
        <v>45491</v>
      </c>
      <c r="L4187" t="s">
        <v>4900</v>
      </c>
      <c r="M4187" t="s">
        <v>4896</v>
      </c>
      <c r="N4187" t="s">
        <v>4876</v>
      </c>
      <c r="O4187" t="s">
        <v>4880</v>
      </c>
      <c r="P4187" t="s">
        <v>4884</v>
      </c>
      <c r="Q4187" s="4">
        <f>_xlfn.XLOOKUP(C4187,customer_table!$A$2:$A$4947,customer_table!$A$2:$A$4947)</f>
        <v>58869</v>
      </c>
      <c r="R4187" t="str">
        <f>_xlfn.XLOOKUP(D4187,customer_table!$B$2:$B$4947,customer_table!$B$2:$B$4947)</f>
        <v>Consumer</v>
      </c>
      <c r="S4187" s="4" t="b">
        <f t="shared" si="325"/>
        <v>1</v>
      </c>
      <c r="T4187" s="6" t="b">
        <f t="shared" si="326"/>
        <v>1</v>
      </c>
      <c r="U4187" cm="1">
        <f t="array" ref="U4187">INDEX(hdd_products!$H$2:$H$21,MATCH(1,(hdd_products!$A$2:$A$21=hdd_orders!B4187)*(hdd_products!$H$2:$H$21=hdd_orders!F4187),0))</f>
        <v>307.20999999999998</v>
      </c>
      <c r="V4187" s="6" t="b">
        <f t="shared" si="327"/>
        <v>1</v>
      </c>
      <c r="W4187" s="4">
        <f t="shared" si="328"/>
        <v>614.41999999999996</v>
      </c>
      <c r="X4187" s="6" t="b">
        <f t="shared" si="329"/>
        <v>1</v>
      </c>
      <c r="AD4187" s="52"/>
    </row>
    <row r="4188" spans="1:30" x14ac:dyDescent="0.45">
      <c r="A4188" s="4">
        <v>4186</v>
      </c>
      <c r="B4188">
        <v>1006</v>
      </c>
      <c r="C4188">
        <v>66735</v>
      </c>
      <c r="D4188" t="str">
        <f>_xlfn.XLOOKUP(C4188,customer_table!$A$2:$A$4869,customer_table!$B$2:$B$4869)</f>
        <v>Enterprise</v>
      </c>
      <c r="E4188">
        <v>2</v>
      </c>
      <c r="F4188">
        <v>307.20999999999998</v>
      </c>
      <c r="G4188">
        <v>614.41999999999996</v>
      </c>
      <c r="H4188">
        <v>0</v>
      </c>
      <c r="I4188">
        <v>15.73</v>
      </c>
      <c r="J4188" s="5">
        <v>45422</v>
      </c>
      <c r="K4188" s="5">
        <v>45427</v>
      </c>
      <c r="L4188" t="s">
        <v>4893</v>
      </c>
      <c r="M4188" t="s">
        <v>4881</v>
      </c>
      <c r="N4188" t="s">
        <v>4901</v>
      </c>
      <c r="O4188" t="s">
        <v>4880</v>
      </c>
      <c r="P4188" t="s">
        <v>4888</v>
      </c>
      <c r="Q4188" s="4">
        <f>_xlfn.XLOOKUP(C4188,customer_table!$A$2:$A$4947,customer_table!$A$2:$A$4947)</f>
        <v>66735</v>
      </c>
      <c r="R4188" t="str">
        <f>_xlfn.XLOOKUP(D4188,customer_table!$B$2:$B$4947,customer_table!$B$2:$B$4947)</f>
        <v>Enterprise</v>
      </c>
      <c r="S4188" s="4" t="b">
        <f t="shared" si="325"/>
        <v>1</v>
      </c>
      <c r="T4188" s="6" t="b">
        <f t="shared" si="326"/>
        <v>1</v>
      </c>
      <c r="U4188" cm="1">
        <f t="array" ref="U4188">INDEX(hdd_products!$H$2:$H$21,MATCH(1,(hdd_products!$A$2:$A$21=hdd_orders!B4188)*(hdd_products!$H$2:$H$21=hdd_orders!F4188),0))</f>
        <v>307.20999999999998</v>
      </c>
      <c r="V4188" s="6" t="b">
        <f t="shared" si="327"/>
        <v>1</v>
      </c>
      <c r="W4188" s="4">
        <f t="shared" si="328"/>
        <v>614.41999999999996</v>
      </c>
      <c r="X4188" s="6" t="b">
        <f t="shared" si="329"/>
        <v>1</v>
      </c>
      <c r="AD4188" s="52"/>
    </row>
    <row r="4189" spans="1:30" x14ac:dyDescent="0.45">
      <c r="A4189" s="4">
        <v>4187</v>
      </c>
      <c r="B4189">
        <v>1001</v>
      </c>
      <c r="C4189">
        <v>60371</v>
      </c>
      <c r="D4189" t="str">
        <f>_xlfn.XLOOKUP(C4189,customer_table!$A$2:$A$4869,customer_table!$B$2:$B$4869)</f>
        <v>Enterprise</v>
      </c>
      <c r="E4189">
        <v>1</v>
      </c>
      <c r="F4189">
        <v>129.16999999999999</v>
      </c>
      <c r="G4189">
        <v>129.16999999999999</v>
      </c>
      <c r="H4189">
        <v>0</v>
      </c>
      <c r="I4189">
        <v>7.57</v>
      </c>
      <c r="J4189" s="5">
        <v>45398</v>
      </c>
      <c r="K4189" s="5">
        <v>45401</v>
      </c>
      <c r="L4189" t="s">
        <v>4883</v>
      </c>
      <c r="M4189" t="s">
        <v>4881</v>
      </c>
      <c r="N4189" t="s">
        <v>4901</v>
      </c>
      <c r="O4189" t="s">
        <v>4880</v>
      </c>
      <c r="P4189" t="s">
        <v>4888</v>
      </c>
      <c r="Q4189" s="4">
        <f>_xlfn.XLOOKUP(C4189,customer_table!$A$2:$A$4947,customer_table!$A$2:$A$4947)</f>
        <v>60371</v>
      </c>
      <c r="R4189" t="str">
        <f>_xlfn.XLOOKUP(D4189,customer_table!$B$2:$B$4947,customer_table!$B$2:$B$4947)</f>
        <v>Enterprise</v>
      </c>
      <c r="S4189" s="4" t="b">
        <f t="shared" si="325"/>
        <v>1</v>
      </c>
      <c r="T4189" s="6" t="b">
        <f t="shared" si="326"/>
        <v>1</v>
      </c>
      <c r="U4189" cm="1">
        <f t="array" ref="U4189">INDEX(hdd_products!$H$2:$H$21,MATCH(1,(hdd_products!$A$2:$A$21=hdd_orders!B4189)*(hdd_products!$H$2:$H$21=hdd_orders!F4189),0))</f>
        <v>129.16999999999999</v>
      </c>
      <c r="V4189" s="6" t="b">
        <f t="shared" si="327"/>
        <v>1</v>
      </c>
      <c r="W4189" s="4">
        <f t="shared" si="328"/>
        <v>129.16999999999999</v>
      </c>
      <c r="X4189" s="6" t="b">
        <f t="shared" si="329"/>
        <v>1</v>
      </c>
      <c r="AD4189" s="52"/>
    </row>
    <row r="4190" spans="1:30" x14ac:dyDescent="0.45">
      <c r="A4190" s="4">
        <v>4188</v>
      </c>
      <c r="B4190">
        <v>1012</v>
      </c>
      <c r="C4190">
        <v>92862</v>
      </c>
      <c r="D4190" t="str">
        <f>_xlfn.XLOOKUP(C4190,customer_table!$A$2:$A$4869,customer_table!$B$2:$B$4869)</f>
        <v>Consumer</v>
      </c>
      <c r="E4190">
        <v>4</v>
      </c>
      <c r="F4190">
        <v>339.39</v>
      </c>
      <c r="G4190">
        <v>1357.56</v>
      </c>
      <c r="H4190">
        <v>0</v>
      </c>
      <c r="I4190">
        <v>16.48</v>
      </c>
      <c r="J4190" s="5">
        <v>45382</v>
      </c>
      <c r="K4190" s="5">
        <v>45388</v>
      </c>
      <c r="L4190" t="s">
        <v>4878</v>
      </c>
      <c r="M4190" t="s">
        <v>4896</v>
      </c>
      <c r="N4190" t="s">
        <v>4876</v>
      </c>
      <c r="O4190" t="s">
        <v>4880</v>
      </c>
      <c r="P4190" t="s">
        <v>4891</v>
      </c>
      <c r="Q4190" s="4">
        <f>_xlfn.XLOOKUP(C4190,customer_table!$A$2:$A$4947,customer_table!$A$2:$A$4947)</f>
        <v>92862</v>
      </c>
      <c r="R4190" t="str">
        <f>_xlfn.XLOOKUP(D4190,customer_table!$B$2:$B$4947,customer_table!$B$2:$B$4947)</f>
        <v>Consumer</v>
      </c>
      <c r="S4190" s="4" t="b">
        <f t="shared" si="325"/>
        <v>1</v>
      </c>
      <c r="T4190" s="6" t="b">
        <f t="shared" si="326"/>
        <v>1</v>
      </c>
      <c r="U4190" cm="1">
        <f t="array" ref="U4190">INDEX(hdd_products!$H$2:$H$21,MATCH(1,(hdd_products!$A$2:$A$21=hdd_orders!B4190)*(hdd_products!$H$2:$H$21=hdd_orders!F4190),0))</f>
        <v>339.39</v>
      </c>
      <c r="V4190" s="6" t="b">
        <f t="shared" si="327"/>
        <v>1</v>
      </c>
      <c r="W4190" s="4">
        <f t="shared" si="328"/>
        <v>1357.56</v>
      </c>
      <c r="X4190" s="6" t="b">
        <f t="shared" si="329"/>
        <v>1</v>
      </c>
      <c r="AD4190" s="52"/>
    </row>
    <row r="4191" spans="1:30" x14ac:dyDescent="0.45">
      <c r="A4191" s="4">
        <v>4189</v>
      </c>
      <c r="B4191">
        <v>1003</v>
      </c>
      <c r="C4191">
        <v>73839</v>
      </c>
      <c r="D4191" t="str">
        <f>_xlfn.XLOOKUP(C4191,customer_table!$A$2:$A$4869,customer_table!$B$2:$B$4869)</f>
        <v>Enterprise</v>
      </c>
      <c r="E4191">
        <v>5</v>
      </c>
      <c r="F4191">
        <v>95.08</v>
      </c>
      <c r="G4191">
        <v>475.4</v>
      </c>
      <c r="H4191">
        <v>0</v>
      </c>
      <c r="I4191">
        <v>14.75</v>
      </c>
      <c r="J4191" s="5">
        <v>45624</v>
      </c>
      <c r="K4191" s="5">
        <v>45625</v>
      </c>
      <c r="L4191" t="s">
        <v>4882</v>
      </c>
      <c r="M4191" t="s">
        <v>4877</v>
      </c>
      <c r="N4191" t="s">
        <v>4876</v>
      </c>
      <c r="O4191" t="s">
        <v>4880</v>
      </c>
      <c r="P4191" t="s">
        <v>4874</v>
      </c>
      <c r="Q4191" s="4">
        <f>_xlfn.XLOOKUP(C4191,customer_table!$A$2:$A$4947,customer_table!$A$2:$A$4947)</f>
        <v>73839</v>
      </c>
      <c r="R4191" t="str">
        <f>_xlfn.XLOOKUP(D4191,customer_table!$B$2:$B$4947,customer_table!$B$2:$B$4947)</f>
        <v>Enterprise</v>
      </c>
      <c r="S4191" s="4" t="b">
        <f t="shared" si="325"/>
        <v>1</v>
      </c>
      <c r="T4191" s="6" t="b">
        <f t="shared" si="326"/>
        <v>1</v>
      </c>
      <c r="U4191" cm="1">
        <f t="array" ref="U4191">INDEX(hdd_products!$H$2:$H$21,MATCH(1,(hdd_products!$A$2:$A$21=hdd_orders!B4191)*(hdd_products!$H$2:$H$21=hdd_orders!F4191),0))</f>
        <v>95.08</v>
      </c>
      <c r="V4191" s="6" t="b">
        <f t="shared" si="327"/>
        <v>1</v>
      </c>
      <c r="W4191" s="4">
        <f t="shared" si="328"/>
        <v>475.4</v>
      </c>
      <c r="X4191" s="6" t="b">
        <f t="shared" si="329"/>
        <v>1</v>
      </c>
      <c r="AD4191" s="52"/>
    </row>
    <row r="4192" spans="1:30" x14ac:dyDescent="0.45">
      <c r="A4192" s="4">
        <v>4190</v>
      </c>
      <c r="B4192">
        <v>1001</v>
      </c>
      <c r="C4192">
        <v>67927</v>
      </c>
      <c r="D4192" t="str">
        <f>_xlfn.XLOOKUP(C4192,customer_table!$A$2:$A$4869,customer_table!$B$2:$B$4869)</f>
        <v>Enterprise</v>
      </c>
      <c r="E4192">
        <v>5</v>
      </c>
      <c r="F4192">
        <v>129.16999999999999</v>
      </c>
      <c r="G4192">
        <v>645.85</v>
      </c>
      <c r="H4192">
        <v>0</v>
      </c>
      <c r="I4192">
        <v>17.690000000000001</v>
      </c>
      <c r="J4192" s="5">
        <v>45604</v>
      </c>
      <c r="K4192" s="5">
        <v>45605</v>
      </c>
      <c r="L4192" t="s">
        <v>4878</v>
      </c>
      <c r="M4192" t="s">
        <v>4877</v>
      </c>
      <c r="N4192" t="s">
        <v>4901</v>
      </c>
      <c r="O4192" t="s">
        <v>4880</v>
      </c>
      <c r="P4192" t="s">
        <v>4884</v>
      </c>
      <c r="Q4192" s="4">
        <f>_xlfn.XLOOKUP(C4192,customer_table!$A$2:$A$4947,customer_table!$A$2:$A$4947)</f>
        <v>67927</v>
      </c>
      <c r="R4192" t="str">
        <f>_xlfn.XLOOKUP(D4192,customer_table!$B$2:$B$4947,customer_table!$B$2:$B$4947)</f>
        <v>Enterprise</v>
      </c>
      <c r="S4192" s="4" t="b">
        <f t="shared" si="325"/>
        <v>1</v>
      </c>
      <c r="T4192" s="6" t="b">
        <f t="shared" si="326"/>
        <v>1</v>
      </c>
      <c r="U4192" cm="1">
        <f t="array" ref="U4192">INDEX(hdd_products!$H$2:$H$21,MATCH(1,(hdd_products!$A$2:$A$21=hdd_orders!B4192)*(hdd_products!$H$2:$H$21=hdd_orders!F4192),0))</f>
        <v>129.16999999999999</v>
      </c>
      <c r="V4192" s="6" t="b">
        <f t="shared" si="327"/>
        <v>1</v>
      </c>
      <c r="W4192" s="4">
        <f t="shared" si="328"/>
        <v>645.84999999999991</v>
      </c>
      <c r="X4192" s="6" t="b">
        <f t="shared" si="329"/>
        <v>1</v>
      </c>
      <c r="AD4192" s="52"/>
    </row>
    <row r="4193" spans="1:30" x14ac:dyDescent="0.45">
      <c r="A4193" s="4">
        <v>4191</v>
      </c>
      <c r="B4193">
        <v>1001</v>
      </c>
      <c r="C4193">
        <v>97084</v>
      </c>
      <c r="D4193" t="str">
        <f>_xlfn.XLOOKUP(C4193,customer_table!$A$2:$A$4869,customer_table!$B$2:$B$4869)</f>
        <v>Small Business</v>
      </c>
      <c r="E4193">
        <v>3</v>
      </c>
      <c r="F4193">
        <v>129.16999999999999</v>
      </c>
      <c r="G4193">
        <v>387.51</v>
      </c>
      <c r="H4193">
        <v>0</v>
      </c>
      <c r="I4193">
        <v>12.22</v>
      </c>
      <c r="J4193" s="5">
        <v>45374</v>
      </c>
      <c r="K4193" s="5">
        <v>45376</v>
      </c>
      <c r="L4193" t="s">
        <v>4882</v>
      </c>
      <c r="M4193" t="s">
        <v>4881</v>
      </c>
      <c r="N4193" t="s">
        <v>4876</v>
      </c>
      <c r="O4193" t="s">
        <v>4880</v>
      </c>
      <c r="P4193" t="s">
        <v>4884</v>
      </c>
      <c r="Q4193" s="4">
        <f>_xlfn.XLOOKUP(C4193,customer_table!$A$2:$A$4947,customer_table!$A$2:$A$4947)</f>
        <v>97084</v>
      </c>
      <c r="R4193" t="str">
        <f>_xlfn.XLOOKUP(D4193,customer_table!$B$2:$B$4947,customer_table!$B$2:$B$4947)</f>
        <v>Small Business</v>
      </c>
      <c r="S4193" s="4" t="b">
        <f t="shared" si="325"/>
        <v>1</v>
      </c>
      <c r="T4193" s="6" t="b">
        <f t="shared" si="326"/>
        <v>1</v>
      </c>
      <c r="U4193" cm="1">
        <f t="array" ref="U4193">INDEX(hdd_products!$H$2:$H$21,MATCH(1,(hdd_products!$A$2:$A$21=hdd_orders!B4193)*(hdd_products!$H$2:$H$21=hdd_orders!F4193),0))</f>
        <v>129.16999999999999</v>
      </c>
      <c r="V4193" s="6" t="b">
        <f t="shared" si="327"/>
        <v>1</v>
      </c>
      <c r="W4193" s="4">
        <f t="shared" si="328"/>
        <v>387.51</v>
      </c>
      <c r="X4193" s="6" t="b">
        <f t="shared" si="329"/>
        <v>1</v>
      </c>
      <c r="AD4193" s="52"/>
    </row>
    <row r="4194" spans="1:30" x14ac:dyDescent="0.45">
      <c r="A4194" s="4">
        <v>4192</v>
      </c>
      <c r="B4194">
        <v>1002</v>
      </c>
      <c r="C4194">
        <v>47575</v>
      </c>
      <c r="D4194" t="str">
        <f>_xlfn.XLOOKUP(C4194,customer_table!$A$2:$A$4869,customer_table!$B$2:$B$4869)</f>
        <v>Consumer</v>
      </c>
      <c r="E4194">
        <v>1</v>
      </c>
      <c r="F4194">
        <v>198.26</v>
      </c>
      <c r="G4194">
        <v>198.26</v>
      </c>
      <c r="H4194">
        <v>0</v>
      </c>
      <c r="I4194">
        <v>15.49</v>
      </c>
      <c r="J4194" s="5">
        <v>45328</v>
      </c>
      <c r="K4194" s="5">
        <v>45334</v>
      </c>
      <c r="L4194" t="s">
        <v>4895</v>
      </c>
      <c r="M4194" t="s">
        <v>4877</v>
      </c>
      <c r="N4194" t="s">
        <v>4876</v>
      </c>
      <c r="O4194" t="s">
        <v>4880</v>
      </c>
      <c r="P4194" t="s">
        <v>4884</v>
      </c>
      <c r="Q4194" s="4">
        <f>_xlfn.XLOOKUP(C4194,customer_table!$A$2:$A$4947,customer_table!$A$2:$A$4947)</f>
        <v>47575</v>
      </c>
      <c r="R4194" t="str">
        <f>_xlfn.XLOOKUP(D4194,customer_table!$B$2:$B$4947,customer_table!$B$2:$B$4947)</f>
        <v>Consumer</v>
      </c>
      <c r="S4194" s="4" t="b">
        <f t="shared" si="325"/>
        <v>1</v>
      </c>
      <c r="T4194" s="6" t="b">
        <f t="shared" si="326"/>
        <v>1</v>
      </c>
      <c r="U4194" cm="1">
        <f t="array" ref="U4194">INDEX(hdd_products!$H$2:$H$21,MATCH(1,(hdd_products!$A$2:$A$21=hdd_orders!B4194)*(hdd_products!$H$2:$H$21=hdd_orders!F4194),0))</f>
        <v>198.26</v>
      </c>
      <c r="V4194" s="6" t="b">
        <f t="shared" si="327"/>
        <v>1</v>
      </c>
      <c r="W4194" s="4">
        <f t="shared" si="328"/>
        <v>198.26</v>
      </c>
      <c r="X4194" s="6" t="b">
        <f t="shared" si="329"/>
        <v>1</v>
      </c>
      <c r="AD4194" s="52"/>
    </row>
    <row r="4195" spans="1:30" x14ac:dyDescent="0.45">
      <c r="A4195" s="4">
        <v>4193</v>
      </c>
      <c r="B4195">
        <v>1010</v>
      </c>
      <c r="C4195">
        <v>72850</v>
      </c>
      <c r="D4195" t="str">
        <f>_xlfn.XLOOKUP(C4195,customer_table!$A$2:$A$4869,customer_table!$B$2:$B$4869)</f>
        <v>Consumer</v>
      </c>
      <c r="E4195">
        <v>4</v>
      </c>
      <c r="F4195">
        <v>446.61</v>
      </c>
      <c r="G4195">
        <v>1786.44</v>
      </c>
      <c r="H4195">
        <v>0</v>
      </c>
      <c r="I4195">
        <v>10.81</v>
      </c>
      <c r="J4195" s="5">
        <v>45445</v>
      </c>
      <c r="K4195" s="5">
        <v>45452</v>
      </c>
      <c r="L4195" t="s">
        <v>4885</v>
      </c>
      <c r="M4195" t="s">
        <v>4898</v>
      </c>
      <c r="N4195" t="s">
        <v>4876</v>
      </c>
      <c r="O4195" t="s">
        <v>4880</v>
      </c>
      <c r="P4195" t="s">
        <v>4888</v>
      </c>
      <c r="Q4195" s="4">
        <f>_xlfn.XLOOKUP(C4195,customer_table!$A$2:$A$4947,customer_table!$A$2:$A$4947)</f>
        <v>72850</v>
      </c>
      <c r="R4195" t="str">
        <f>_xlfn.XLOOKUP(D4195,customer_table!$B$2:$B$4947,customer_table!$B$2:$B$4947)</f>
        <v>Consumer</v>
      </c>
      <c r="S4195" s="4" t="b">
        <f t="shared" si="325"/>
        <v>1</v>
      </c>
      <c r="T4195" s="6" t="b">
        <f t="shared" si="326"/>
        <v>1</v>
      </c>
      <c r="U4195" cm="1">
        <f t="array" ref="U4195">INDEX(hdd_products!$H$2:$H$21,MATCH(1,(hdd_products!$A$2:$A$21=hdd_orders!B4195)*(hdd_products!$H$2:$H$21=hdd_orders!F4195),0))</f>
        <v>446.61</v>
      </c>
      <c r="V4195" s="6" t="b">
        <f t="shared" si="327"/>
        <v>1</v>
      </c>
      <c r="W4195" s="4">
        <f t="shared" si="328"/>
        <v>1786.44</v>
      </c>
      <c r="X4195" s="6" t="b">
        <f t="shared" si="329"/>
        <v>1</v>
      </c>
      <c r="AD4195" s="52"/>
    </row>
    <row r="4196" spans="1:30" x14ac:dyDescent="0.45">
      <c r="A4196" s="4">
        <v>4194</v>
      </c>
      <c r="B4196">
        <v>1012</v>
      </c>
      <c r="C4196">
        <v>83721</v>
      </c>
      <c r="D4196" t="str">
        <f>_xlfn.XLOOKUP(C4196,customer_table!$A$2:$A$4869,customer_table!$B$2:$B$4869)</f>
        <v>Small Business</v>
      </c>
      <c r="E4196">
        <v>2</v>
      </c>
      <c r="F4196">
        <v>339.39</v>
      </c>
      <c r="G4196">
        <v>678.78</v>
      </c>
      <c r="H4196">
        <v>0</v>
      </c>
      <c r="I4196">
        <v>17.010000000000002</v>
      </c>
      <c r="J4196" s="5">
        <v>45653</v>
      </c>
      <c r="K4196" s="5">
        <v>45658</v>
      </c>
      <c r="L4196" t="s">
        <v>4878</v>
      </c>
      <c r="M4196" t="s">
        <v>4877</v>
      </c>
      <c r="N4196" t="s">
        <v>4876</v>
      </c>
      <c r="O4196" t="s">
        <v>4880</v>
      </c>
      <c r="P4196" t="s">
        <v>4886</v>
      </c>
      <c r="Q4196" s="4">
        <f>_xlfn.XLOOKUP(C4196,customer_table!$A$2:$A$4947,customer_table!$A$2:$A$4947)</f>
        <v>83721</v>
      </c>
      <c r="R4196" t="str">
        <f>_xlfn.XLOOKUP(D4196,customer_table!$B$2:$B$4947,customer_table!$B$2:$B$4947)</f>
        <v>Small Business</v>
      </c>
      <c r="S4196" s="4" t="b">
        <f t="shared" si="325"/>
        <v>1</v>
      </c>
      <c r="T4196" s="6" t="b">
        <f t="shared" si="326"/>
        <v>1</v>
      </c>
      <c r="U4196" cm="1">
        <f t="array" ref="U4196">INDEX(hdd_products!$H$2:$H$21,MATCH(1,(hdd_products!$A$2:$A$21=hdd_orders!B4196)*(hdd_products!$H$2:$H$21=hdd_orders!F4196),0))</f>
        <v>339.39</v>
      </c>
      <c r="V4196" s="6" t="b">
        <f t="shared" si="327"/>
        <v>1</v>
      </c>
      <c r="W4196" s="4">
        <f t="shared" si="328"/>
        <v>678.78</v>
      </c>
      <c r="X4196" s="6" t="b">
        <f t="shared" si="329"/>
        <v>1</v>
      </c>
      <c r="AD4196" s="52"/>
    </row>
    <row r="4197" spans="1:30" x14ac:dyDescent="0.45">
      <c r="A4197" s="4">
        <v>4195</v>
      </c>
      <c r="B4197">
        <v>1008</v>
      </c>
      <c r="C4197">
        <v>26837</v>
      </c>
      <c r="D4197" t="str">
        <f>_xlfn.XLOOKUP(C4197,customer_table!$A$2:$A$4869,customer_table!$B$2:$B$4869)</f>
        <v>Consumer</v>
      </c>
      <c r="E4197">
        <v>1</v>
      </c>
      <c r="F4197">
        <v>269.08</v>
      </c>
      <c r="G4197">
        <v>269.08</v>
      </c>
      <c r="H4197">
        <v>0</v>
      </c>
      <c r="I4197">
        <v>16.09</v>
      </c>
      <c r="J4197" s="5">
        <v>45522</v>
      </c>
      <c r="K4197" s="5">
        <v>45525</v>
      </c>
      <c r="L4197" t="s">
        <v>4878</v>
      </c>
      <c r="M4197" t="s">
        <v>4896</v>
      </c>
      <c r="N4197" t="s">
        <v>4876</v>
      </c>
      <c r="O4197" t="s">
        <v>4875</v>
      </c>
      <c r="P4197" t="s">
        <v>4891</v>
      </c>
      <c r="Q4197" s="4">
        <f>_xlfn.XLOOKUP(C4197,customer_table!$A$2:$A$4947,customer_table!$A$2:$A$4947)</f>
        <v>26837</v>
      </c>
      <c r="R4197" t="str">
        <f>_xlfn.XLOOKUP(D4197,customer_table!$B$2:$B$4947,customer_table!$B$2:$B$4947)</f>
        <v>Consumer</v>
      </c>
      <c r="S4197" s="4" t="b">
        <f t="shared" si="325"/>
        <v>1</v>
      </c>
      <c r="T4197" s="6" t="b">
        <f t="shared" si="326"/>
        <v>1</v>
      </c>
      <c r="U4197" cm="1">
        <f t="array" ref="U4197">INDEX(hdd_products!$H$2:$H$21,MATCH(1,(hdd_products!$A$2:$A$21=hdd_orders!B4197)*(hdd_products!$H$2:$H$21=hdd_orders!F4197),0))</f>
        <v>269.08</v>
      </c>
      <c r="V4197" s="6" t="b">
        <f t="shared" si="327"/>
        <v>1</v>
      </c>
      <c r="W4197" s="4">
        <f t="shared" si="328"/>
        <v>269.08</v>
      </c>
      <c r="X4197" s="6" t="b">
        <f t="shared" si="329"/>
        <v>1</v>
      </c>
      <c r="AD4197" s="52"/>
    </row>
    <row r="4198" spans="1:30" x14ac:dyDescent="0.45">
      <c r="A4198" s="4">
        <v>4196</v>
      </c>
      <c r="B4198">
        <v>1003</v>
      </c>
      <c r="C4198">
        <v>97089</v>
      </c>
      <c r="D4198" t="str">
        <f>_xlfn.XLOOKUP(C4198,customer_table!$A$2:$A$4869,customer_table!$B$2:$B$4869)</f>
        <v>Enterprise</v>
      </c>
      <c r="E4198">
        <v>1</v>
      </c>
      <c r="F4198">
        <v>95.08</v>
      </c>
      <c r="G4198">
        <v>95.08</v>
      </c>
      <c r="H4198">
        <v>0</v>
      </c>
      <c r="I4198">
        <v>8.8000000000000007</v>
      </c>
      <c r="J4198" s="5">
        <v>45356</v>
      </c>
      <c r="K4198" s="5">
        <v>45361</v>
      </c>
      <c r="L4198" t="s">
        <v>4899</v>
      </c>
      <c r="M4198" t="s">
        <v>4877</v>
      </c>
      <c r="N4198" t="s">
        <v>4901</v>
      </c>
      <c r="O4198" t="s">
        <v>4880</v>
      </c>
      <c r="P4198" t="s">
        <v>4879</v>
      </c>
      <c r="Q4198" s="4">
        <f>_xlfn.XLOOKUP(C4198,customer_table!$A$2:$A$4947,customer_table!$A$2:$A$4947)</f>
        <v>97089</v>
      </c>
      <c r="R4198" t="str">
        <f>_xlfn.XLOOKUP(D4198,customer_table!$B$2:$B$4947,customer_table!$B$2:$B$4947)</f>
        <v>Enterprise</v>
      </c>
      <c r="S4198" s="4" t="b">
        <f t="shared" si="325"/>
        <v>1</v>
      </c>
      <c r="T4198" s="6" t="b">
        <f t="shared" si="326"/>
        <v>1</v>
      </c>
      <c r="U4198" cm="1">
        <f t="array" ref="U4198">INDEX(hdd_products!$H$2:$H$21,MATCH(1,(hdd_products!$A$2:$A$21=hdd_orders!B4198)*(hdd_products!$H$2:$H$21=hdd_orders!F4198),0))</f>
        <v>95.08</v>
      </c>
      <c r="V4198" s="6" t="b">
        <f t="shared" si="327"/>
        <v>1</v>
      </c>
      <c r="W4198" s="4">
        <f t="shared" si="328"/>
        <v>95.08</v>
      </c>
      <c r="X4198" s="6" t="b">
        <f t="shared" si="329"/>
        <v>1</v>
      </c>
      <c r="AD4198" s="52"/>
    </row>
    <row r="4199" spans="1:30" x14ac:dyDescent="0.45">
      <c r="A4199" s="4">
        <v>4197</v>
      </c>
      <c r="B4199">
        <v>1015</v>
      </c>
      <c r="C4199">
        <v>93154</v>
      </c>
      <c r="D4199" t="str">
        <f>_xlfn.XLOOKUP(C4199,customer_table!$A$2:$A$4869,customer_table!$B$2:$B$4869)</f>
        <v>Consumer</v>
      </c>
      <c r="E4199">
        <v>2</v>
      </c>
      <c r="F4199">
        <v>317.95</v>
      </c>
      <c r="G4199">
        <v>635.9</v>
      </c>
      <c r="H4199">
        <v>0</v>
      </c>
      <c r="I4199">
        <v>10.44</v>
      </c>
      <c r="J4199" s="5">
        <v>45306</v>
      </c>
      <c r="K4199" s="5">
        <v>45313</v>
      </c>
      <c r="L4199" t="s">
        <v>4885</v>
      </c>
      <c r="M4199" t="s">
        <v>4898</v>
      </c>
      <c r="N4199" t="s">
        <v>4876</v>
      </c>
      <c r="O4199" t="s">
        <v>4880</v>
      </c>
      <c r="P4199" t="s">
        <v>4874</v>
      </c>
      <c r="Q4199" s="4">
        <f>_xlfn.XLOOKUP(C4199,customer_table!$A$2:$A$4947,customer_table!$A$2:$A$4947)</f>
        <v>93154</v>
      </c>
      <c r="R4199" t="str">
        <f>_xlfn.XLOOKUP(D4199,customer_table!$B$2:$B$4947,customer_table!$B$2:$B$4947)</f>
        <v>Consumer</v>
      </c>
      <c r="S4199" s="4" t="b">
        <f t="shared" si="325"/>
        <v>1</v>
      </c>
      <c r="T4199" s="6" t="b">
        <f t="shared" si="326"/>
        <v>1</v>
      </c>
      <c r="U4199" cm="1">
        <f t="array" ref="U4199">INDEX(hdd_products!$H$2:$H$21,MATCH(1,(hdd_products!$A$2:$A$21=hdd_orders!B4199)*(hdd_products!$H$2:$H$21=hdd_orders!F4199),0))</f>
        <v>317.95</v>
      </c>
      <c r="V4199" s="6" t="b">
        <f t="shared" si="327"/>
        <v>1</v>
      </c>
      <c r="W4199" s="4">
        <f t="shared" si="328"/>
        <v>635.9</v>
      </c>
      <c r="X4199" s="6" t="b">
        <f t="shared" si="329"/>
        <v>1</v>
      </c>
      <c r="AD4199" s="52"/>
    </row>
    <row r="4200" spans="1:30" x14ac:dyDescent="0.45">
      <c r="A4200" s="4">
        <v>4198</v>
      </c>
      <c r="B4200">
        <v>1009</v>
      </c>
      <c r="C4200">
        <v>34532</v>
      </c>
      <c r="D4200" t="str">
        <f>_xlfn.XLOOKUP(C4200,customer_table!$A$2:$A$4869,customer_table!$B$2:$B$4869)</f>
        <v>Enterprise</v>
      </c>
      <c r="E4200">
        <v>2</v>
      </c>
      <c r="F4200">
        <v>185.76</v>
      </c>
      <c r="G4200">
        <v>371.52</v>
      </c>
      <c r="H4200">
        <v>0</v>
      </c>
      <c r="I4200">
        <v>17.53</v>
      </c>
      <c r="J4200" s="5">
        <v>45622</v>
      </c>
      <c r="K4200" s="5">
        <v>45627</v>
      </c>
      <c r="L4200" t="s">
        <v>4878</v>
      </c>
      <c r="M4200" t="s">
        <v>4877</v>
      </c>
      <c r="N4200" t="s">
        <v>4876</v>
      </c>
      <c r="O4200" t="s">
        <v>4880</v>
      </c>
      <c r="P4200" t="s">
        <v>4884</v>
      </c>
      <c r="Q4200" s="4">
        <f>_xlfn.XLOOKUP(C4200,customer_table!$A$2:$A$4947,customer_table!$A$2:$A$4947)</f>
        <v>34532</v>
      </c>
      <c r="R4200" t="str">
        <f>_xlfn.XLOOKUP(D4200,customer_table!$B$2:$B$4947,customer_table!$B$2:$B$4947)</f>
        <v>Enterprise</v>
      </c>
      <c r="S4200" s="4" t="b">
        <f t="shared" si="325"/>
        <v>1</v>
      </c>
      <c r="T4200" s="6" t="b">
        <f t="shared" si="326"/>
        <v>1</v>
      </c>
      <c r="U4200" cm="1">
        <f t="array" ref="U4200">INDEX(hdd_products!$H$2:$H$21,MATCH(1,(hdd_products!$A$2:$A$21=hdd_orders!B4200)*(hdd_products!$H$2:$H$21=hdd_orders!F4200),0))</f>
        <v>185.76</v>
      </c>
      <c r="V4200" s="6" t="b">
        <f t="shared" si="327"/>
        <v>1</v>
      </c>
      <c r="W4200" s="4">
        <f t="shared" si="328"/>
        <v>371.52</v>
      </c>
      <c r="X4200" s="6" t="b">
        <f t="shared" si="329"/>
        <v>1</v>
      </c>
      <c r="AD4200" s="52"/>
    </row>
    <row r="4201" spans="1:30" x14ac:dyDescent="0.45">
      <c r="A4201" s="4">
        <v>4199</v>
      </c>
      <c r="B4201">
        <v>1003</v>
      </c>
      <c r="C4201">
        <v>26136</v>
      </c>
      <c r="D4201" t="str">
        <f>_xlfn.XLOOKUP(C4201,customer_table!$A$2:$A$4869,customer_table!$B$2:$B$4869)</f>
        <v>Small Business</v>
      </c>
      <c r="E4201">
        <v>8</v>
      </c>
      <c r="F4201">
        <v>95.08</v>
      </c>
      <c r="G4201">
        <v>760.64</v>
      </c>
      <c r="H4201">
        <v>0</v>
      </c>
      <c r="I4201">
        <v>16.350000000000001</v>
      </c>
      <c r="J4201" s="5">
        <v>45504</v>
      </c>
      <c r="K4201" s="5">
        <v>45508</v>
      </c>
      <c r="L4201" t="s">
        <v>4893</v>
      </c>
      <c r="M4201" t="s">
        <v>4881</v>
      </c>
      <c r="N4201" t="s">
        <v>4876</v>
      </c>
      <c r="O4201" t="s">
        <v>4894</v>
      </c>
      <c r="P4201" t="s">
        <v>4891</v>
      </c>
      <c r="Q4201" s="4">
        <f>_xlfn.XLOOKUP(C4201,customer_table!$A$2:$A$4947,customer_table!$A$2:$A$4947)</f>
        <v>26136</v>
      </c>
      <c r="R4201" t="str">
        <f>_xlfn.XLOOKUP(D4201,customer_table!$B$2:$B$4947,customer_table!$B$2:$B$4947)</f>
        <v>Small Business</v>
      </c>
      <c r="S4201" s="4" t="b">
        <f t="shared" si="325"/>
        <v>1</v>
      </c>
      <c r="T4201" s="6" t="b">
        <f t="shared" si="326"/>
        <v>1</v>
      </c>
      <c r="U4201" cm="1">
        <f t="array" ref="U4201">INDEX(hdd_products!$H$2:$H$21,MATCH(1,(hdd_products!$A$2:$A$21=hdd_orders!B4201)*(hdd_products!$H$2:$H$21=hdd_orders!F4201),0))</f>
        <v>95.08</v>
      </c>
      <c r="V4201" s="6" t="b">
        <f t="shared" si="327"/>
        <v>1</v>
      </c>
      <c r="W4201" s="4">
        <f t="shared" si="328"/>
        <v>760.64</v>
      </c>
      <c r="X4201" s="6" t="b">
        <f t="shared" si="329"/>
        <v>1</v>
      </c>
      <c r="AD4201" s="52"/>
    </row>
    <row r="4202" spans="1:30" x14ac:dyDescent="0.45">
      <c r="A4202" s="4">
        <v>4200</v>
      </c>
      <c r="B4202">
        <v>1007</v>
      </c>
      <c r="C4202">
        <v>20218</v>
      </c>
      <c r="D4202" t="str">
        <f>_xlfn.XLOOKUP(C4202,customer_table!$A$2:$A$4869,customer_table!$B$2:$B$4869)</f>
        <v>Enterprise</v>
      </c>
      <c r="E4202">
        <v>1</v>
      </c>
      <c r="F4202">
        <v>415.57</v>
      </c>
      <c r="G4202">
        <v>415.57</v>
      </c>
      <c r="H4202">
        <v>0</v>
      </c>
      <c r="I4202">
        <v>17.73</v>
      </c>
      <c r="J4202" s="5">
        <v>45504</v>
      </c>
      <c r="K4202" s="5">
        <v>45508</v>
      </c>
      <c r="L4202" t="s">
        <v>4878</v>
      </c>
      <c r="M4202" t="s">
        <v>4898</v>
      </c>
      <c r="N4202" t="s">
        <v>4901</v>
      </c>
      <c r="O4202" t="s">
        <v>4880</v>
      </c>
      <c r="P4202" t="s">
        <v>4884</v>
      </c>
      <c r="Q4202" s="4">
        <f>_xlfn.XLOOKUP(C4202,customer_table!$A$2:$A$4947,customer_table!$A$2:$A$4947)</f>
        <v>20218</v>
      </c>
      <c r="R4202" t="str">
        <f>_xlfn.XLOOKUP(D4202,customer_table!$B$2:$B$4947,customer_table!$B$2:$B$4947)</f>
        <v>Enterprise</v>
      </c>
      <c r="S4202" s="4" t="b">
        <f t="shared" si="325"/>
        <v>1</v>
      </c>
      <c r="T4202" s="6" t="b">
        <f t="shared" si="326"/>
        <v>1</v>
      </c>
      <c r="U4202" cm="1">
        <f t="array" ref="U4202">INDEX(hdd_products!$H$2:$H$21,MATCH(1,(hdd_products!$A$2:$A$21=hdd_orders!B4202)*(hdd_products!$H$2:$H$21=hdd_orders!F4202),0))</f>
        <v>415.57</v>
      </c>
      <c r="V4202" s="6" t="b">
        <f t="shared" si="327"/>
        <v>1</v>
      </c>
      <c r="W4202" s="4">
        <f t="shared" si="328"/>
        <v>415.57</v>
      </c>
      <c r="X4202" s="6" t="b">
        <f t="shared" si="329"/>
        <v>1</v>
      </c>
      <c r="AD4202" s="52"/>
    </row>
    <row r="4203" spans="1:30" x14ac:dyDescent="0.45">
      <c r="A4203" s="4">
        <v>4201</v>
      </c>
      <c r="B4203">
        <v>1005</v>
      </c>
      <c r="C4203">
        <v>14203</v>
      </c>
      <c r="D4203" t="str">
        <f>_xlfn.XLOOKUP(C4203,customer_table!$A$2:$A$4869,customer_table!$B$2:$B$4869)</f>
        <v>Enterprise</v>
      </c>
      <c r="E4203">
        <v>1</v>
      </c>
      <c r="F4203">
        <v>204.55</v>
      </c>
      <c r="G4203">
        <v>204.55</v>
      </c>
      <c r="H4203">
        <v>0</v>
      </c>
      <c r="I4203">
        <v>10.82</v>
      </c>
      <c r="J4203" s="5">
        <v>45493</v>
      </c>
      <c r="K4203" s="5">
        <v>45495</v>
      </c>
      <c r="L4203" t="s">
        <v>4900</v>
      </c>
      <c r="M4203" t="s">
        <v>4877</v>
      </c>
      <c r="N4203" t="s">
        <v>4876</v>
      </c>
      <c r="O4203" t="s">
        <v>4880</v>
      </c>
      <c r="P4203" t="s">
        <v>4886</v>
      </c>
      <c r="Q4203" s="4">
        <f>_xlfn.XLOOKUP(C4203,customer_table!$A$2:$A$4947,customer_table!$A$2:$A$4947)</f>
        <v>14203</v>
      </c>
      <c r="R4203" t="str">
        <f>_xlfn.XLOOKUP(D4203,customer_table!$B$2:$B$4947,customer_table!$B$2:$B$4947)</f>
        <v>Enterprise</v>
      </c>
      <c r="S4203" s="4" t="b">
        <f t="shared" si="325"/>
        <v>1</v>
      </c>
      <c r="T4203" s="6" t="b">
        <f t="shared" si="326"/>
        <v>1</v>
      </c>
      <c r="U4203" cm="1">
        <f t="array" ref="U4203">INDEX(hdd_products!$H$2:$H$21,MATCH(1,(hdd_products!$A$2:$A$21=hdd_orders!B4203)*(hdd_products!$H$2:$H$21=hdd_orders!F4203),0))</f>
        <v>204.55</v>
      </c>
      <c r="V4203" s="6" t="b">
        <f t="shared" si="327"/>
        <v>1</v>
      </c>
      <c r="W4203" s="4">
        <f t="shared" si="328"/>
        <v>204.55</v>
      </c>
      <c r="X4203" s="6" t="b">
        <f t="shared" si="329"/>
        <v>1</v>
      </c>
      <c r="AD4203" s="52"/>
    </row>
    <row r="4204" spans="1:30" x14ac:dyDescent="0.45">
      <c r="A4204" s="4">
        <v>4202</v>
      </c>
      <c r="B4204">
        <v>1005</v>
      </c>
      <c r="C4204">
        <v>38859</v>
      </c>
      <c r="D4204" t="str">
        <f>_xlfn.XLOOKUP(C4204,customer_table!$A$2:$A$4869,customer_table!$B$2:$B$4869)</f>
        <v>Enterprise</v>
      </c>
      <c r="E4204">
        <v>2</v>
      </c>
      <c r="F4204">
        <v>204.55</v>
      </c>
      <c r="G4204">
        <v>409.1</v>
      </c>
      <c r="H4204">
        <v>0</v>
      </c>
      <c r="I4204">
        <v>9.35</v>
      </c>
      <c r="J4204" s="5">
        <v>45357</v>
      </c>
      <c r="K4204" s="5">
        <v>45359</v>
      </c>
      <c r="L4204" t="s">
        <v>4899</v>
      </c>
      <c r="M4204" t="s">
        <v>4877</v>
      </c>
      <c r="N4204" t="s">
        <v>4876</v>
      </c>
      <c r="O4204" t="s">
        <v>4875</v>
      </c>
      <c r="P4204" t="s">
        <v>4874</v>
      </c>
      <c r="Q4204" s="4">
        <f>_xlfn.XLOOKUP(C4204,customer_table!$A$2:$A$4947,customer_table!$A$2:$A$4947)</f>
        <v>38859</v>
      </c>
      <c r="R4204" t="str">
        <f>_xlfn.XLOOKUP(D4204,customer_table!$B$2:$B$4947,customer_table!$B$2:$B$4947)</f>
        <v>Enterprise</v>
      </c>
      <c r="S4204" s="4" t="b">
        <f t="shared" si="325"/>
        <v>1</v>
      </c>
      <c r="T4204" s="6" t="b">
        <f t="shared" si="326"/>
        <v>1</v>
      </c>
      <c r="U4204" cm="1">
        <f t="array" ref="U4204">INDEX(hdd_products!$H$2:$H$21,MATCH(1,(hdd_products!$A$2:$A$21=hdd_orders!B4204)*(hdd_products!$H$2:$H$21=hdd_orders!F4204),0))</f>
        <v>204.55</v>
      </c>
      <c r="V4204" s="6" t="b">
        <f t="shared" si="327"/>
        <v>1</v>
      </c>
      <c r="W4204" s="4">
        <f t="shared" si="328"/>
        <v>409.1</v>
      </c>
      <c r="X4204" s="6" t="b">
        <f t="shared" si="329"/>
        <v>1</v>
      </c>
      <c r="AD4204" s="52"/>
    </row>
    <row r="4205" spans="1:30" x14ac:dyDescent="0.45">
      <c r="A4205" s="4">
        <v>4203</v>
      </c>
      <c r="B4205">
        <v>1002</v>
      </c>
      <c r="C4205">
        <v>37362</v>
      </c>
      <c r="D4205" t="str">
        <f>_xlfn.XLOOKUP(C4205,customer_table!$A$2:$A$4869,customer_table!$B$2:$B$4869)</f>
        <v>Small Business</v>
      </c>
      <c r="E4205">
        <v>1</v>
      </c>
      <c r="F4205">
        <v>198.26</v>
      </c>
      <c r="G4205">
        <v>198.26</v>
      </c>
      <c r="H4205">
        <v>0</v>
      </c>
      <c r="I4205">
        <v>19.59</v>
      </c>
      <c r="J4205" s="5">
        <v>45312</v>
      </c>
      <c r="K4205" s="5">
        <v>45313</v>
      </c>
      <c r="L4205" t="s">
        <v>4889</v>
      </c>
      <c r="M4205" t="s">
        <v>4877</v>
      </c>
      <c r="N4205" t="s">
        <v>4901</v>
      </c>
      <c r="O4205" t="s">
        <v>4880</v>
      </c>
      <c r="P4205" t="s">
        <v>4879</v>
      </c>
      <c r="Q4205" s="4">
        <f>_xlfn.XLOOKUP(C4205,customer_table!$A$2:$A$4947,customer_table!$A$2:$A$4947)</f>
        <v>37362</v>
      </c>
      <c r="R4205" t="str">
        <f>_xlfn.XLOOKUP(D4205,customer_table!$B$2:$B$4947,customer_table!$B$2:$B$4947)</f>
        <v>Small Business</v>
      </c>
      <c r="S4205" s="4" t="b">
        <f t="shared" si="325"/>
        <v>1</v>
      </c>
      <c r="T4205" s="6" t="b">
        <f t="shared" si="326"/>
        <v>1</v>
      </c>
      <c r="U4205" cm="1">
        <f t="array" ref="U4205">INDEX(hdd_products!$H$2:$H$21,MATCH(1,(hdd_products!$A$2:$A$21=hdd_orders!B4205)*(hdd_products!$H$2:$H$21=hdd_orders!F4205),0))</f>
        <v>198.26</v>
      </c>
      <c r="V4205" s="6" t="b">
        <f t="shared" si="327"/>
        <v>1</v>
      </c>
      <c r="W4205" s="4">
        <f t="shared" si="328"/>
        <v>198.26</v>
      </c>
      <c r="X4205" s="6" t="b">
        <f t="shared" si="329"/>
        <v>1</v>
      </c>
      <c r="AD4205" s="52"/>
    </row>
    <row r="4206" spans="1:30" x14ac:dyDescent="0.45">
      <c r="A4206" s="4">
        <v>4204</v>
      </c>
      <c r="B4206">
        <v>1003</v>
      </c>
      <c r="C4206">
        <v>73992</v>
      </c>
      <c r="D4206" t="str">
        <f>_xlfn.XLOOKUP(C4206,customer_table!$A$2:$A$4869,customer_table!$B$2:$B$4869)</f>
        <v>Enterprise</v>
      </c>
      <c r="E4206">
        <v>5</v>
      </c>
      <c r="F4206">
        <v>95.08</v>
      </c>
      <c r="G4206">
        <v>475.4</v>
      </c>
      <c r="H4206">
        <v>0</v>
      </c>
      <c r="I4206">
        <v>16.66</v>
      </c>
      <c r="J4206" s="5">
        <v>45575</v>
      </c>
      <c r="K4206" s="5">
        <v>45577</v>
      </c>
      <c r="L4206" t="s">
        <v>4890</v>
      </c>
      <c r="M4206" t="s">
        <v>4881</v>
      </c>
      <c r="N4206" t="s">
        <v>4901</v>
      </c>
      <c r="O4206" t="s">
        <v>4894</v>
      </c>
      <c r="P4206" t="s">
        <v>4874</v>
      </c>
      <c r="Q4206" s="4">
        <f>_xlfn.XLOOKUP(C4206,customer_table!$A$2:$A$4947,customer_table!$A$2:$A$4947)</f>
        <v>73992</v>
      </c>
      <c r="R4206" t="str">
        <f>_xlfn.XLOOKUP(D4206,customer_table!$B$2:$B$4947,customer_table!$B$2:$B$4947)</f>
        <v>Enterprise</v>
      </c>
      <c r="S4206" s="4" t="b">
        <f t="shared" si="325"/>
        <v>1</v>
      </c>
      <c r="T4206" s="6" t="b">
        <f t="shared" si="326"/>
        <v>1</v>
      </c>
      <c r="U4206" cm="1">
        <f t="array" ref="U4206">INDEX(hdd_products!$H$2:$H$21,MATCH(1,(hdd_products!$A$2:$A$21=hdd_orders!B4206)*(hdd_products!$H$2:$H$21=hdd_orders!F4206),0))</f>
        <v>95.08</v>
      </c>
      <c r="V4206" s="6" t="b">
        <f t="shared" si="327"/>
        <v>1</v>
      </c>
      <c r="W4206" s="4">
        <f t="shared" si="328"/>
        <v>475.4</v>
      </c>
      <c r="X4206" s="6" t="b">
        <f t="shared" si="329"/>
        <v>1</v>
      </c>
      <c r="AD4206" s="52"/>
    </row>
    <row r="4207" spans="1:30" x14ac:dyDescent="0.45">
      <c r="A4207" s="4">
        <v>4205</v>
      </c>
      <c r="B4207">
        <v>1006</v>
      </c>
      <c r="C4207">
        <v>90513</v>
      </c>
      <c r="D4207" t="str">
        <f>_xlfn.XLOOKUP(C4207,customer_table!$A$2:$A$4869,customer_table!$B$2:$B$4869)</f>
        <v>Consumer</v>
      </c>
      <c r="E4207">
        <v>2</v>
      </c>
      <c r="F4207">
        <v>307.20999999999998</v>
      </c>
      <c r="G4207">
        <v>614.41999999999996</v>
      </c>
      <c r="H4207">
        <v>0</v>
      </c>
      <c r="I4207">
        <v>19.45</v>
      </c>
      <c r="J4207" s="5">
        <v>45340</v>
      </c>
      <c r="K4207" s="5">
        <v>45344</v>
      </c>
      <c r="L4207" t="s">
        <v>4889</v>
      </c>
      <c r="M4207" t="s">
        <v>4898</v>
      </c>
      <c r="N4207" t="s">
        <v>4876</v>
      </c>
      <c r="O4207" t="s">
        <v>4880</v>
      </c>
      <c r="P4207" t="s">
        <v>4884</v>
      </c>
      <c r="Q4207" s="4">
        <f>_xlfn.XLOOKUP(C4207,customer_table!$A$2:$A$4947,customer_table!$A$2:$A$4947)</f>
        <v>90513</v>
      </c>
      <c r="R4207" t="str">
        <f>_xlfn.XLOOKUP(D4207,customer_table!$B$2:$B$4947,customer_table!$B$2:$B$4947)</f>
        <v>Consumer</v>
      </c>
      <c r="S4207" s="4" t="b">
        <f t="shared" si="325"/>
        <v>1</v>
      </c>
      <c r="T4207" s="6" t="b">
        <f t="shared" si="326"/>
        <v>1</v>
      </c>
      <c r="U4207" cm="1">
        <f t="array" ref="U4207">INDEX(hdd_products!$H$2:$H$21,MATCH(1,(hdd_products!$A$2:$A$21=hdd_orders!B4207)*(hdd_products!$H$2:$H$21=hdd_orders!F4207),0))</f>
        <v>307.20999999999998</v>
      </c>
      <c r="V4207" s="6" t="b">
        <f t="shared" si="327"/>
        <v>1</v>
      </c>
      <c r="W4207" s="4">
        <f t="shared" si="328"/>
        <v>614.41999999999996</v>
      </c>
      <c r="X4207" s="6" t="b">
        <f t="shared" si="329"/>
        <v>1</v>
      </c>
      <c r="AD4207" s="52"/>
    </row>
    <row r="4208" spans="1:30" x14ac:dyDescent="0.45">
      <c r="A4208" s="4">
        <v>4206</v>
      </c>
      <c r="B4208">
        <v>1009</v>
      </c>
      <c r="C4208">
        <v>25767</v>
      </c>
      <c r="D4208" t="str">
        <f>_xlfn.XLOOKUP(C4208,customer_table!$A$2:$A$4869,customer_table!$B$2:$B$4869)</f>
        <v>Enterprise</v>
      </c>
      <c r="E4208">
        <v>1</v>
      </c>
      <c r="F4208">
        <v>185.76</v>
      </c>
      <c r="G4208">
        <v>185.76</v>
      </c>
      <c r="H4208">
        <v>0</v>
      </c>
      <c r="I4208">
        <v>14.43</v>
      </c>
      <c r="J4208" s="5">
        <v>45447</v>
      </c>
      <c r="K4208" s="5">
        <v>45450</v>
      </c>
      <c r="L4208" t="s">
        <v>4882</v>
      </c>
      <c r="M4208" t="s">
        <v>4896</v>
      </c>
      <c r="N4208" t="s">
        <v>4876</v>
      </c>
      <c r="O4208" t="s">
        <v>4880</v>
      </c>
      <c r="P4208" t="s">
        <v>4874</v>
      </c>
      <c r="Q4208" s="4">
        <f>_xlfn.XLOOKUP(C4208,customer_table!$A$2:$A$4947,customer_table!$A$2:$A$4947)</f>
        <v>25767</v>
      </c>
      <c r="R4208" t="str">
        <f>_xlfn.XLOOKUP(D4208,customer_table!$B$2:$B$4947,customer_table!$B$2:$B$4947)</f>
        <v>Enterprise</v>
      </c>
      <c r="S4208" s="4" t="b">
        <f t="shared" si="325"/>
        <v>1</v>
      </c>
      <c r="T4208" s="6" t="b">
        <f t="shared" si="326"/>
        <v>1</v>
      </c>
      <c r="U4208" cm="1">
        <f t="array" ref="U4208">INDEX(hdd_products!$H$2:$H$21,MATCH(1,(hdd_products!$A$2:$A$21=hdd_orders!B4208)*(hdd_products!$H$2:$H$21=hdd_orders!F4208),0))</f>
        <v>185.76</v>
      </c>
      <c r="V4208" s="6" t="b">
        <f t="shared" si="327"/>
        <v>1</v>
      </c>
      <c r="W4208" s="4">
        <f t="shared" si="328"/>
        <v>185.76</v>
      </c>
      <c r="X4208" s="6" t="b">
        <f t="shared" si="329"/>
        <v>1</v>
      </c>
      <c r="AD4208" s="52"/>
    </row>
    <row r="4209" spans="1:30" x14ac:dyDescent="0.45">
      <c r="A4209" s="4">
        <v>4207</v>
      </c>
      <c r="B4209">
        <v>1006</v>
      </c>
      <c r="C4209">
        <v>55935</v>
      </c>
      <c r="D4209" t="str">
        <f>_xlfn.XLOOKUP(C4209,customer_table!$A$2:$A$4869,customer_table!$B$2:$B$4869)</f>
        <v>Small Business</v>
      </c>
      <c r="E4209">
        <v>1</v>
      </c>
      <c r="F4209">
        <v>307.20999999999998</v>
      </c>
      <c r="G4209">
        <v>307.20999999999998</v>
      </c>
      <c r="H4209">
        <v>0</v>
      </c>
      <c r="I4209">
        <v>9.73</v>
      </c>
      <c r="J4209" s="5">
        <v>45376</v>
      </c>
      <c r="K4209" s="5">
        <v>45378</v>
      </c>
      <c r="L4209" t="s">
        <v>4897</v>
      </c>
      <c r="M4209" t="s">
        <v>4898</v>
      </c>
      <c r="N4209" t="s">
        <v>4892</v>
      </c>
      <c r="O4209" t="s">
        <v>4880</v>
      </c>
      <c r="P4209" t="s">
        <v>4884</v>
      </c>
      <c r="Q4209" s="4">
        <f>_xlfn.XLOOKUP(C4209,customer_table!$A$2:$A$4947,customer_table!$A$2:$A$4947)</f>
        <v>55935</v>
      </c>
      <c r="R4209" t="str">
        <f>_xlfn.XLOOKUP(D4209,customer_table!$B$2:$B$4947,customer_table!$B$2:$B$4947)</f>
        <v>Small Business</v>
      </c>
      <c r="S4209" s="4" t="b">
        <f t="shared" si="325"/>
        <v>1</v>
      </c>
      <c r="T4209" s="6" t="b">
        <f t="shared" si="326"/>
        <v>1</v>
      </c>
      <c r="U4209" cm="1">
        <f t="array" ref="U4209">INDEX(hdd_products!$H$2:$H$21,MATCH(1,(hdd_products!$A$2:$A$21=hdd_orders!B4209)*(hdd_products!$H$2:$H$21=hdd_orders!F4209),0))</f>
        <v>307.20999999999998</v>
      </c>
      <c r="V4209" s="6" t="b">
        <f t="shared" si="327"/>
        <v>1</v>
      </c>
      <c r="W4209" s="4">
        <f t="shared" si="328"/>
        <v>307.20999999999998</v>
      </c>
      <c r="X4209" s="6" t="b">
        <f t="shared" si="329"/>
        <v>1</v>
      </c>
      <c r="AD4209" s="52"/>
    </row>
    <row r="4210" spans="1:30" x14ac:dyDescent="0.45">
      <c r="A4210" s="4">
        <v>4208</v>
      </c>
      <c r="B4210">
        <v>1002</v>
      </c>
      <c r="C4210">
        <v>50261</v>
      </c>
      <c r="D4210" t="str">
        <f>_xlfn.XLOOKUP(C4210,customer_table!$A$2:$A$4869,customer_table!$B$2:$B$4869)</f>
        <v>Enterprise</v>
      </c>
      <c r="E4210">
        <v>1</v>
      </c>
      <c r="F4210">
        <v>198.26</v>
      </c>
      <c r="G4210">
        <v>198.26</v>
      </c>
      <c r="H4210">
        <v>0</v>
      </c>
      <c r="I4210">
        <v>15.29</v>
      </c>
      <c r="J4210" s="5">
        <v>45494</v>
      </c>
      <c r="K4210" s="5">
        <v>45497</v>
      </c>
      <c r="L4210" t="s">
        <v>4890</v>
      </c>
      <c r="M4210" t="s">
        <v>4877</v>
      </c>
      <c r="N4210" t="s">
        <v>4876</v>
      </c>
      <c r="O4210" t="s">
        <v>4880</v>
      </c>
      <c r="P4210" t="s">
        <v>4886</v>
      </c>
      <c r="Q4210" s="4">
        <f>_xlfn.XLOOKUP(C4210,customer_table!$A$2:$A$4947,customer_table!$A$2:$A$4947)</f>
        <v>50261</v>
      </c>
      <c r="R4210" t="str">
        <f>_xlfn.XLOOKUP(D4210,customer_table!$B$2:$B$4947,customer_table!$B$2:$B$4947)</f>
        <v>Enterprise</v>
      </c>
      <c r="S4210" s="4" t="b">
        <f t="shared" si="325"/>
        <v>1</v>
      </c>
      <c r="T4210" s="6" t="b">
        <f t="shared" si="326"/>
        <v>1</v>
      </c>
      <c r="U4210" cm="1">
        <f t="array" ref="U4210">INDEX(hdd_products!$H$2:$H$21,MATCH(1,(hdd_products!$A$2:$A$21=hdd_orders!B4210)*(hdd_products!$H$2:$H$21=hdd_orders!F4210),0))</f>
        <v>198.26</v>
      </c>
      <c r="V4210" s="6" t="b">
        <f t="shared" si="327"/>
        <v>1</v>
      </c>
      <c r="W4210" s="4">
        <f t="shared" si="328"/>
        <v>198.26</v>
      </c>
      <c r="X4210" s="6" t="b">
        <f t="shared" si="329"/>
        <v>1</v>
      </c>
      <c r="AD4210" s="52"/>
    </row>
    <row r="4211" spans="1:30" x14ac:dyDescent="0.45">
      <c r="A4211" s="4">
        <v>4209</v>
      </c>
      <c r="B4211">
        <v>1002</v>
      </c>
      <c r="C4211">
        <v>42287</v>
      </c>
      <c r="D4211" t="str">
        <f>_xlfn.XLOOKUP(C4211,customer_table!$A$2:$A$4869,customer_table!$B$2:$B$4869)</f>
        <v>Enterprise</v>
      </c>
      <c r="E4211">
        <v>8</v>
      </c>
      <c r="F4211">
        <v>198.26</v>
      </c>
      <c r="G4211">
        <v>1586.08</v>
      </c>
      <c r="H4211">
        <v>0</v>
      </c>
      <c r="I4211">
        <v>9.09</v>
      </c>
      <c r="J4211" s="5">
        <v>45318</v>
      </c>
      <c r="K4211" s="5">
        <v>45319</v>
      </c>
      <c r="L4211" t="s">
        <v>4899</v>
      </c>
      <c r="M4211" t="s">
        <v>4881</v>
      </c>
      <c r="N4211" t="s">
        <v>4876</v>
      </c>
      <c r="O4211" t="s">
        <v>4875</v>
      </c>
      <c r="P4211" t="s">
        <v>4888</v>
      </c>
      <c r="Q4211" s="4">
        <f>_xlfn.XLOOKUP(C4211,customer_table!$A$2:$A$4947,customer_table!$A$2:$A$4947)</f>
        <v>42287</v>
      </c>
      <c r="R4211" t="str">
        <f>_xlfn.XLOOKUP(D4211,customer_table!$B$2:$B$4947,customer_table!$B$2:$B$4947)</f>
        <v>Enterprise</v>
      </c>
      <c r="S4211" s="4" t="b">
        <f t="shared" si="325"/>
        <v>1</v>
      </c>
      <c r="T4211" s="6" t="b">
        <f t="shared" si="326"/>
        <v>1</v>
      </c>
      <c r="U4211" cm="1">
        <f t="array" ref="U4211">INDEX(hdd_products!$H$2:$H$21,MATCH(1,(hdd_products!$A$2:$A$21=hdd_orders!B4211)*(hdd_products!$H$2:$H$21=hdd_orders!F4211),0))</f>
        <v>198.26</v>
      </c>
      <c r="V4211" s="6" t="b">
        <f t="shared" si="327"/>
        <v>1</v>
      </c>
      <c r="W4211" s="4">
        <f t="shared" si="328"/>
        <v>1586.08</v>
      </c>
      <c r="X4211" s="6" t="b">
        <f t="shared" si="329"/>
        <v>1</v>
      </c>
      <c r="AD4211" s="52"/>
    </row>
    <row r="4212" spans="1:30" x14ac:dyDescent="0.45">
      <c r="A4212" s="4">
        <v>4210</v>
      </c>
      <c r="B4212">
        <v>1002</v>
      </c>
      <c r="C4212">
        <v>56753</v>
      </c>
      <c r="D4212" t="str">
        <f>_xlfn.XLOOKUP(C4212,customer_table!$A$2:$A$4869,customer_table!$B$2:$B$4869)</f>
        <v>Consumer</v>
      </c>
      <c r="E4212">
        <v>3</v>
      </c>
      <c r="F4212">
        <v>198.26</v>
      </c>
      <c r="G4212">
        <v>594.78</v>
      </c>
      <c r="H4212">
        <v>0</v>
      </c>
      <c r="I4212">
        <v>9.1300000000000008</v>
      </c>
      <c r="J4212" s="5">
        <v>45403</v>
      </c>
      <c r="K4212" s="5">
        <v>45404</v>
      </c>
      <c r="L4212" t="s">
        <v>4899</v>
      </c>
      <c r="M4212" t="s">
        <v>4881</v>
      </c>
      <c r="N4212" t="s">
        <v>4876</v>
      </c>
      <c r="O4212" t="s">
        <v>4875</v>
      </c>
      <c r="P4212" t="s">
        <v>4879</v>
      </c>
      <c r="Q4212" s="4">
        <f>_xlfn.XLOOKUP(C4212,customer_table!$A$2:$A$4947,customer_table!$A$2:$A$4947)</f>
        <v>56753</v>
      </c>
      <c r="R4212" t="str">
        <f>_xlfn.XLOOKUP(D4212,customer_table!$B$2:$B$4947,customer_table!$B$2:$B$4947)</f>
        <v>Consumer</v>
      </c>
      <c r="S4212" s="4" t="b">
        <f t="shared" si="325"/>
        <v>1</v>
      </c>
      <c r="T4212" s="6" t="b">
        <f t="shared" si="326"/>
        <v>1</v>
      </c>
      <c r="U4212" cm="1">
        <f t="array" ref="U4212">INDEX(hdd_products!$H$2:$H$21,MATCH(1,(hdd_products!$A$2:$A$21=hdd_orders!B4212)*(hdd_products!$H$2:$H$21=hdd_orders!F4212),0))</f>
        <v>198.26</v>
      </c>
      <c r="V4212" s="6" t="b">
        <f t="shared" si="327"/>
        <v>1</v>
      </c>
      <c r="W4212" s="4">
        <f t="shared" si="328"/>
        <v>594.78</v>
      </c>
      <c r="X4212" s="6" t="b">
        <f t="shared" si="329"/>
        <v>1</v>
      </c>
      <c r="AD4212" s="52"/>
    </row>
    <row r="4213" spans="1:30" x14ac:dyDescent="0.45">
      <c r="A4213" s="4">
        <v>4211</v>
      </c>
      <c r="B4213">
        <v>1005</v>
      </c>
      <c r="C4213">
        <v>86368</v>
      </c>
      <c r="D4213" t="str">
        <f>_xlfn.XLOOKUP(C4213,customer_table!$A$2:$A$4869,customer_table!$B$2:$B$4869)</f>
        <v>Enterprise</v>
      </c>
      <c r="E4213">
        <v>2</v>
      </c>
      <c r="F4213">
        <v>204.55</v>
      </c>
      <c r="G4213">
        <v>409.1</v>
      </c>
      <c r="H4213">
        <v>0</v>
      </c>
      <c r="I4213">
        <v>17.329999999999998</v>
      </c>
      <c r="J4213" s="5">
        <v>45605</v>
      </c>
      <c r="K4213" s="5">
        <v>45611</v>
      </c>
      <c r="L4213" t="s">
        <v>4887</v>
      </c>
      <c r="M4213" t="s">
        <v>4898</v>
      </c>
      <c r="N4213" t="s">
        <v>4876</v>
      </c>
      <c r="O4213" t="s">
        <v>4880</v>
      </c>
      <c r="P4213" t="s">
        <v>4886</v>
      </c>
      <c r="Q4213" s="4">
        <f>_xlfn.XLOOKUP(C4213,customer_table!$A$2:$A$4947,customer_table!$A$2:$A$4947)</f>
        <v>86368</v>
      </c>
      <c r="R4213" t="str">
        <f>_xlfn.XLOOKUP(D4213,customer_table!$B$2:$B$4947,customer_table!$B$2:$B$4947)</f>
        <v>Enterprise</v>
      </c>
      <c r="S4213" s="4" t="b">
        <f t="shared" si="325"/>
        <v>1</v>
      </c>
      <c r="T4213" s="6" t="b">
        <f t="shared" si="326"/>
        <v>1</v>
      </c>
      <c r="U4213" cm="1">
        <f t="array" ref="U4213">INDEX(hdd_products!$H$2:$H$21,MATCH(1,(hdd_products!$A$2:$A$21=hdd_orders!B4213)*(hdd_products!$H$2:$H$21=hdd_orders!F4213),0))</f>
        <v>204.55</v>
      </c>
      <c r="V4213" s="6" t="b">
        <f t="shared" si="327"/>
        <v>1</v>
      </c>
      <c r="W4213" s="4">
        <f t="shared" si="328"/>
        <v>409.1</v>
      </c>
      <c r="X4213" s="6" t="b">
        <f t="shared" si="329"/>
        <v>1</v>
      </c>
      <c r="AD4213" s="52"/>
    </row>
    <row r="4214" spans="1:30" x14ac:dyDescent="0.45">
      <c r="A4214" s="4">
        <v>4212</v>
      </c>
      <c r="B4214">
        <v>1006</v>
      </c>
      <c r="C4214">
        <v>44433</v>
      </c>
      <c r="D4214" t="str">
        <f>_xlfn.XLOOKUP(C4214,customer_table!$A$2:$A$4869,customer_table!$B$2:$B$4869)</f>
        <v>Enterprise</v>
      </c>
      <c r="E4214">
        <v>2</v>
      </c>
      <c r="F4214">
        <v>307.20999999999998</v>
      </c>
      <c r="G4214">
        <v>614.41999999999996</v>
      </c>
      <c r="H4214">
        <v>0</v>
      </c>
      <c r="I4214">
        <v>17.489999999999998</v>
      </c>
      <c r="J4214" s="5">
        <v>45642</v>
      </c>
      <c r="K4214" s="5">
        <v>45646</v>
      </c>
      <c r="L4214" t="s">
        <v>4887</v>
      </c>
      <c r="M4214" t="s">
        <v>4881</v>
      </c>
      <c r="N4214" t="s">
        <v>4876</v>
      </c>
      <c r="O4214" t="s">
        <v>4880</v>
      </c>
      <c r="P4214" t="s">
        <v>4884</v>
      </c>
      <c r="Q4214" s="4">
        <f>_xlfn.XLOOKUP(C4214,customer_table!$A$2:$A$4947,customer_table!$A$2:$A$4947)</f>
        <v>44433</v>
      </c>
      <c r="R4214" t="str">
        <f>_xlfn.XLOOKUP(D4214,customer_table!$B$2:$B$4947,customer_table!$B$2:$B$4947)</f>
        <v>Enterprise</v>
      </c>
      <c r="S4214" s="4" t="b">
        <f t="shared" si="325"/>
        <v>1</v>
      </c>
      <c r="T4214" s="6" t="b">
        <f t="shared" si="326"/>
        <v>1</v>
      </c>
      <c r="U4214" cm="1">
        <f t="array" ref="U4214">INDEX(hdd_products!$H$2:$H$21,MATCH(1,(hdd_products!$A$2:$A$21=hdd_orders!B4214)*(hdd_products!$H$2:$H$21=hdd_orders!F4214),0))</f>
        <v>307.20999999999998</v>
      </c>
      <c r="V4214" s="6" t="b">
        <f t="shared" si="327"/>
        <v>1</v>
      </c>
      <c r="W4214" s="4">
        <f t="shared" si="328"/>
        <v>614.41999999999996</v>
      </c>
      <c r="X4214" s="6" t="b">
        <f t="shared" si="329"/>
        <v>1</v>
      </c>
      <c r="AD4214" s="52"/>
    </row>
    <row r="4215" spans="1:30" x14ac:dyDescent="0.45">
      <c r="A4215" s="4">
        <v>4213</v>
      </c>
      <c r="B4215">
        <v>1003</v>
      </c>
      <c r="C4215">
        <v>81771</v>
      </c>
      <c r="D4215" t="str">
        <f>_xlfn.XLOOKUP(C4215,customer_table!$A$2:$A$4869,customer_table!$B$2:$B$4869)</f>
        <v>Small Business</v>
      </c>
      <c r="E4215">
        <v>8</v>
      </c>
      <c r="F4215">
        <v>95.08</v>
      </c>
      <c r="G4215">
        <v>760.64</v>
      </c>
      <c r="H4215">
        <v>0</v>
      </c>
      <c r="I4215">
        <v>11.77</v>
      </c>
      <c r="J4215" s="5">
        <v>45305</v>
      </c>
      <c r="K4215" s="5">
        <v>45307</v>
      </c>
      <c r="L4215" t="s">
        <v>4897</v>
      </c>
      <c r="M4215" t="s">
        <v>4877</v>
      </c>
      <c r="N4215" t="s">
        <v>4876</v>
      </c>
      <c r="O4215" t="s">
        <v>4880</v>
      </c>
      <c r="P4215" t="s">
        <v>4874</v>
      </c>
      <c r="Q4215" s="4">
        <f>_xlfn.XLOOKUP(C4215,customer_table!$A$2:$A$4947,customer_table!$A$2:$A$4947)</f>
        <v>81771</v>
      </c>
      <c r="R4215" t="str">
        <f>_xlfn.XLOOKUP(D4215,customer_table!$B$2:$B$4947,customer_table!$B$2:$B$4947)</f>
        <v>Small Business</v>
      </c>
      <c r="S4215" s="4" t="b">
        <f t="shared" si="325"/>
        <v>1</v>
      </c>
      <c r="T4215" s="6" t="b">
        <f t="shared" si="326"/>
        <v>1</v>
      </c>
      <c r="U4215" cm="1">
        <f t="array" ref="U4215">INDEX(hdd_products!$H$2:$H$21,MATCH(1,(hdd_products!$A$2:$A$21=hdd_orders!B4215)*(hdd_products!$H$2:$H$21=hdd_orders!F4215),0))</f>
        <v>95.08</v>
      </c>
      <c r="V4215" s="6" t="b">
        <f t="shared" si="327"/>
        <v>1</v>
      </c>
      <c r="W4215" s="4">
        <f t="shared" si="328"/>
        <v>760.64</v>
      </c>
      <c r="X4215" s="6" t="b">
        <f t="shared" si="329"/>
        <v>1</v>
      </c>
      <c r="AD4215" s="52"/>
    </row>
    <row r="4216" spans="1:30" x14ac:dyDescent="0.45">
      <c r="A4216" s="4">
        <v>4214</v>
      </c>
      <c r="B4216">
        <v>1002</v>
      </c>
      <c r="C4216">
        <v>37300</v>
      </c>
      <c r="D4216" t="str">
        <f>_xlfn.XLOOKUP(C4216,customer_table!$A$2:$A$4869,customer_table!$B$2:$B$4869)</f>
        <v>Small Business</v>
      </c>
      <c r="E4216">
        <v>1</v>
      </c>
      <c r="F4216">
        <v>198.26</v>
      </c>
      <c r="G4216">
        <v>198.26</v>
      </c>
      <c r="H4216">
        <v>0</v>
      </c>
      <c r="I4216">
        <v>7.12</v>
      </c>
      <c r="J4216" s="5">
        <v>45463</v>
      </c>
      <c r="K4216" s="5">
        <v>45466</v>
      </c>
      <c r="L4216" t="s">
        <v>4883</v>
      </c>
      <c r="M4216" t="s">
        <v>4877</v>
      </c>
      <c r="N4216" t="s">
        <v>4876</v>
      </c>
      <c r="O4216" t="s">
        <v>4880</v>
      </c>
      <c r="P4216" t="s">
        <v>4874</v>
      </c>
      <c r="Q4216" s="4">
        <f>_xlfn.XLOOKUP(C4216,customer_table!$A$2:$A$4947,customer_table!$A$2:$A$4947)</f>
        <v>37300</v>
      </c>
      <c r="R4216" t="str">
        <f>_xlfn.XLOOKUP(D4216,customer_table!$B$2:$B$4947,customer_table!$B$2:$B$4947)</f>
        <v>Small Business</v>
      </c>
      <c r="S4216" s="4" t="b">
        <f t="shared" si="325"/>
        <v>1</v>
      </c>
      <c r="T4216" s="6" t="b">
        <f t="shared" si="326"/>
        <v>1</v>
      </c>
      <c r="U4216" cm="1">
        <f t="array" ref="U4216">INDEX(hdd_products!$H$2:$H$21,MATCH(1,(hdd_products!$A$2:$A$21=hdd_orders!B4216)*(hdd_products!$H$2:$H$21=hdd_orders!F4216),0))</f>
        <v>198.26</v>
      </c>
      <c r="V4216" s="6" t="b">
        <f t="shared" si="327"/>
        <v>1</v>
      </c>
      <c r="W4216" s="4">
        <f t="shared" si="328"/>
        <v>198.26</v>
      </c>
      <c r="X4216" s="6" t="b">
        <f t="shared" si="329"/>
        <v>1</v>
      </c>
      <c r="AD4216" s="52"/>
    </row>
    <row r="4217" spans="1:30" x14ac:dyDescent="0.45">
      <c r="A4217" s="4">
        <v>4215</v>
      </c>
      <c r="B4217">
        <v>1001</v>
      </c>
      <c r="C4217">
        <v>62341</v>
      </c>
      <c r="D4217" t="str">
        <f>_xlfn.XLOOKUP(C4217,customer_table!$A$2:$A$4869,customer_table!$B$2:$B$4869)</f>
        <v>Enterprise</v>
      </c>
      <c r="E4217">
        <v>2</v>
      </c>
      <c r="F4217">
        <v>129.16999999999999</v>
      </c>
      <c r="G4217">
        <v>258.33999999999997</v>
      </c>
      <c r="H4217">
        <v>0</v>
      </c>
      <c r="I4217">
        <v>9.74</v>
      </c>
      <c r="J4217" s="5">
        <v>45641</v>
      </c>
      <c r="K4217" s="5">
        <v>45644</v>
      </c>
      <c r="L4217" t="s">
        <v>4899</v>
      </c>
      <c r="M4217" t="s">
        <v>4881</v>
      </c>
      <c r="N4217" t="s">
        <v>4876</v>
      </c>
      <c r="O4217" t="s">
        <v>4875</v>
      </c>
      <c r="P4217" t="s">
        <v>4888</v>
      </c>
      <c r="Q4217" s="4">
        <f>_xlfn.XLOOKUP(C4217,customer_table!$A$2:$A$4947,customer_table!$A$2:$A$4947)</f>
        <v>62341</v>
      </c>
      <c r="R4217" t="str">
        <f>_xlfn.XLOOKUP(D4217,customer_table!$B$2:$B$4947,customer_table!$B$2:$B$4947)</f>
        <v>Enterprise</v>
      </c>
      <c r="S4217" s="4" t="b">
        <f t="shared" si="325"/>
        <v>1</v>
      </c>
      <c r="T4217" s="6" t="b">
        <f t="shared" si="326"/>
        <v>1</v>
      </c>
      <c r="U4217" cm="1">
        <f t="array" ref="U4217">INDEX(hdd_products!$H$2:$H$21,MATCH(1,(hdd_products!$A$2:$A$21=hdd_orders!B4217)*(hdd_products!$H$2:$H$21=hdd_orders!F4217),0))</f>
        <v>129.16999999999999</v>
      </c>
      <c r="V4217" s="6" t="b">
        <f t="shared" si="327"/>
        <v>1</v>
      </c>
      <c r="W4217" s="4">
        <f t="shared" si="328"/>
        <v>258.33999999999997</v>
      </c>
      <c r="X4217" s="6" t="b">
        <f t="shared" si="329"/>
        <v>1</v>
      </c>
      <c r="AD4217" s="52"/>
    </row>
    <row r="4218" spans="1:30" x14ac:dyDescent="0.45">
      <c r="A4218" s="4">
        <v>4216</v>
      </c>
      <c r="B4218">
        <v>1001</v>
      </c>
      <c r="C4218">
        <v>49412</v>
      </c>
      <c r="D4218" t="str">
        <f>_xlfn.XLOOKUP(C4218,customer_table!$A$2:$A$4869,customer_table!$B$2:$B$4869)</f>
        <v>Enterprise</v>
      </c>
      <c r="E4218">
        <v>2</v>
      </c>
      <c r="F4218">
        <v>129.16999999999999</v>
      </c>
      <c r="G4218">
        <v>258.33999999999997</v>
      </c>
      <c r="H4218">
        <v>0</v>
      </c>
      <c r="I4218">
        <v>11.71</v>
      </c>
      <c r="J4218" s="5">
        <v>45566</v>
      </c>
      <c r="K4218" s="5">
        <v>45568</v>
      </c>
      <c r="L4218" t="s">
        <v>4900</v>
      </c>
      <c r="M4218" t="s">
        <v>4881</v>
      </c>
      <c r="N4218" t="s">
        <v>4876</v>
      </c>
      <c r="O4218" t="s">
        <v>4875</v>
      </c>
      <c r="P4218" t="s">
        <v>4888</v>
      </c>
      <c r="Q4218" s="4">
        <f>_xlfn.XLOOKUP(C4218,customer_table!$A$2:$A$4947,customer_table!$A$2:$A$4947)</f>
        <v>49412</v>
      </c>
      <c r="R4218" t="str">
        <f>_xlfn.XLOOKUP(D4218,customer_table!$B$2:$B$4947,customer_table!$B$2:$B$4947)</f>
        <v>Enterprise</v>
      </c>
      <c r="S4218" s="4" t="b">
        <f t="shared" si="325"/>
        <v>1</v>
      </c>
      <c r="T4218" s="6" t="b">
        <f t="shared" si="326"/>
        <v>1</v>
      </c>
      <c r="U4218" cm="1">
        <f t="array" ref="U4218">INDEX(hdd_products!$H$2:$H$21,MATCH(1,(hdd_products!$A$2:$A$21=hdd_orders!B4218)*(hdd_products!$H$2:$H$21=hdd_orders!F4218),0))</f>
        <v>129.16999999999999</v>
      </c>
      <c r="V4218" s="6" t="b">
        <f t="shared" si="327"/>
        <v>1</v>
      </c>
      <c r="W4218" s="4">
        <f t="shared" si="328"/>
        <v>258.33999999999997</v>
      </c>
      <c r="X4218" s="6" t="b">
        <f t="shared" si="329"/>
        <v>1</v>
      </c>
      <c r="AD4218" s="52"/>
    </row>
    <row r="4219" spans="1:30" x14ac:dyDescent="0.45">
      <c r="A4219" s="4">
        <v>4217</v>
      </c>
      <c r="B4219">
        <v>1009</v>
      </c>
      <c r="C4219">
        <v>57342</v>
      </c>
      <c r="D4219" t="str">
        <f>_xlfn.XLOOKUP(C4219,customer_table!$A$2:$A$4869,customer_table!$B$2:$B$4869)</f>
        <v>Enterprise</v>
      </c>
      <c r="E4219">
        <v>2</v>
      </c>
      <c r="F4219">
        <v>185.76</v>
      </c>
      <c r="G4219">
        <v>371.52</v>
      </c>
      <c r="H4219">
        <v>0</v>
      </c>
      <c r="I4219">
        <v>8.5</v>
      </c>
      <c r="J4219" s="5">
        <v>45411</v>
      </c>
      <c r="K4219" s="5">
        <v>45412</v>
      </c>
      <c r="L4219" t="s">
        <v>4899</v>
      </c>
      <c r="M4219" t="s">
        <v>4877</v>
      </c>
      <c r="N4219" t="s">
        <v>4876</v>
      </c>
      <c r="O4219" t="s">
        <v>4880</v>
      </c>
      <c r="P4219" t="s">
        <v>4874</v>
      </c>
      <c r="Q4219" s="4">
        <f>_xlfn.XLOOKUP(C4219,customer_table!$A$2:$A$4947,customer_table!$A$2:$A$4947)</f>
        <v>57342</v>
      </c>
      <c r="R4219" t="str">
        <f>_xlfn.XLOOKUP(D4219,customer_table!$B$2:$B$4947,customer_table!$B$2:$B$4947)</f>
        <v>Enterprise</v>
      </c>
      <c r="S4219" s="4" t="b">
        <f t="shared" si="325"/>
        <v>1</v>
      </c>
      <c r="T4219" s="6" t="b">
        <f t="shared" si="326"/>
        <v>1</v>
      </c>
      <c r="U4219" cm="1">
        <f t="array" ref="U4219">INDEX(hdd_products!$H$2:$H$21,MATCH(1,(hdd_products!$A$2:$A$21=hdd_orders!B4219)*(hdd_products!$H$2:$H$21=hdd_orders!F4219),0))</f>
        <v>185.76</v>
      </c>
      <c r="V4219" s="6" t="b">
        <f t="shared" si="327"/>
        <v>1</v>
      </c>
      <c r="W4219" s="4">
        <f t="shared" si="328"/>
        <v>371.52</v>
      </c>
      <c r="X4219" s="6" t="b">
        <f t="shared" si="329"/>
        <v>1</v>
      </c>
      <c r="AD4219" s="52"/>
    </row>
    <row r="4220" spans="1:30" x14ac:dyDescent="0.45">
      <c r="A4220" s="4">
        <v>4218</v>
      </c>
      <c r="B4220">
        <v>1011</v>
      </c>
      <c r="C4220">
        <v>73203</v>
      </c>
      <c r="D4220" t="str">
        <f>_xlfn.XLOOKUP(C4220,customer_table!$A$2:$A$4869,customer_table!$B$2:$B$4869)</f>
        <v>Enterprise</v>
      </c>
      <c r="E4220">
        <v>1</v>
      </c>
      <c r="F4220">
        <v>664.86</v>
      </c>
      <c r="G4220">
        <v>664.86</v>
      </c>
      <c r="H4220">
        <v>0</v>
      </c>
      <c r="I4220">
        <v>14.11</v>
      </c>
      <c r="J4220" s="5">
        <v>45648</v>
      </c>
      <c r="K4220" s="5">
        <v>45649</v>
      </c>
      <c r="L4220" t="s">
        <v>4895</v>
      </c>
      <c r="M4220" t="s">
        <v>4877</v>
      </c>
      <c r="N4220" t="s">
        <v>4901</v>
      </c>
      <c r="O4220" t="s">
        <v>4875</v>
      </c>
      <c r="P4220" t="s">
        <v>4874</v>
      </c>
      <c r="Q4220" s="4">
        <f>_xlfn.XLOOKUP(C4220,customer_table!$A$2:$A$4947,customer_table!$A$2:$A$4947)</f>
        <v>73203</v>
      </c>
      <c r="R4220" t="str">
        <f>_xlfn.XLOOKUP(D4220,customer_table!$B$2:$B$4947,customer_table!$B$2:$B$4947)</f>
        <v>Enterprise</v>
      </c>
      <c r="S4220" s="4" t="b">
        <f t="shared" si="325"/>
        <v>1</v>
      </c>
      <c r="T4220" s="6" t="b">
        <f t="shared" si="326"/>
        <v>1</v>
      </c>
      <c r="U4220" cm="1">
        <f t="array" ref="U4220">INDEX(hdd_products!$H$2:$H$21,MATCH(1,(hdd_products!$A$2:$A$21=hdd_orders!B4220)*(hdd_products!$H$2:$H$21=hdd_orders!F4220),0))</f>
        <v>664.86</v>
      </c>
      <c r="V4220" s="6" t="b">
        <f t="shared" si="327"/>
        <v>1</v>
      </c>
      <c r="W4220" s="4">
        <f t="shared" si="328"/>
        <v>664.86</v>
      </c>
      <c r="X4220" s="6" t="b">
        <f t="shared" si="329"/>
        <v>1</v>
      </c>
      <c r="AD4220" s="52"/>
    </row>
    <row r="4221" spans="1:30" x14ac:dyDescent="0.45">
      <c r="A4221" s="4">
        <v>4219</v>
      </c>
      <c r="B4221">
        <v>1004</v>
      </c>
      <c r="C4221">
        <v>44172</v>
      </c>
      <c r="D4221" t="str">
        <f>_xlfn.XLOOKUP(C4221,customer_table!$A$2:$A$4869,customer_table!$B$2:$B$4869)</f>
        <v>Small Business</v>
      </c>
      <c r="E4221">
        <v>1</v>
      </c>
      <c r="F4221">
        <v>170.85</v>
      </c>
      <c r="G4221">
        <v>170.85</v>
      </c>
      <c r="H4221">
        <v>0</v>
      </c>
      <c r="I4221">
        <v>16.36</v>
      </c>
      <c r="J4221" s="5">
        <v>45368</v>
      </c>
      <c r="K4221" s="5">
        <v>45371</v>
      </c>
      <c r="L4221" t="s">
        <v>4889</v>
      </c>
      <c r="M4221" t="s">
        <v>4898</v>
      </c>
      <c r="N4221" t="s">
        <v>4892</v>
      </c>
      <c r="O4221" t="s">
        <v>4875</v>
      </c>
      <c r="P4221" t="s">
        <v>4879</v>
      </c>
      <c r="Q4221" s="4">
        <f>_xlfn.XLOOKUP(C4221,customer_table!$A$2:$A$4947,customer_table!$A$2:$A$4947)</f>
        <v>44172</v>
      </c>
      <c r="R4221" t="str">
        <f>_xlfn.XLOOKUP(D4221,customer_table!$B$2:$B$4947,customer_table!$B$2:$B$4947)</f>
        <v>Small Business</v>
      </c>
      <c r="S4221" s="4" t="b">
        <f t="shared" si="325"/>
        <v>1</v>
      </c>
      <c r="T4221" s="6" t="b">
        <f t="shared" si="326"/>
        <v>1</v>
      </c>
      <c r="U4221" cm="1">
        <f t="array" ref="U4221">INDEX(hdd_products!$H$2:$H$21,MATCH(1,(hdd_products!$A$2:$A$21=hdd_orders!B4221)*(hdd_products!$H$2:$H$21=hdd_orders!F4221),0))</f>
        <v>170.85</v>
      </c>
      <c r="V4221" s="6" t="b">
        <f t="shared" si="327"/>
        <v>1</v>
      </c>
      <c r="W4221" s="4">
        <f t="shared" si="328"/>
        <v>170.85</v>
      </c>
      <c r="X4221" s="6" t="b">
        <f t="shared" si="329"/>
        <v>1</v>
      </c>
      <c r="AD4221" s="52"/>
    </row>
    <row r="4222" spans="1:30" x14ac:dyDescent="0.45">
      <c r="A4222" s="4">
        <v>4220</v>
      </c>
      <c r="B4222">
        <v>1006</v>
      </c>
      <c r="C4222">
        <v>51525</v>
      </c>
      <c r="D4222" t="str">
        <f>_xlfn.XLOOKUP(C4222,customer_table!$A$2:$A$4869,customer_table!$B$2:$B$4869)</f>
        <v>Enterprise</v>
      </c>
      <c r="E4222">
        <v>1</v>
      </c>
      <c r="F4222">
        <v>307.20999999999998</v>
      </c>
      <c r="G4222">
        <v>307.20999999999998</v>
      </c>
      <c r="H4222">
        <v>0</v>
      </c>
      <c r="I4222">
        <v>8.92</v>
      </c>
      <c r="J4222" s="5">
        <v>45561</v>
      </c>
      <c r="K4222" s="5">
        <v>45566</v>
      </c>
      <c r="L4222" t="s">
        <v>4899</v>
      </c>
      <c r="M4222" t="s">
        <v>4881</v>
      </c>
      <c r="N4222" t="s">
        <v>4876</v>
      </c>
      <c r="O4222" t="s">
        <v>4880</v>
      </c>
      <c r="P4222" t="s">
        <v>4886</v>
      </c>
      <c r="Q4222" s="4">
        <f>_xlfn.XLOOKUP(C4222,customer_table!$A$2:$A$4947,customer_table!$A$2:$A$4947)</f>
        <v>51525</v>
      </c>
      <c r="R4222" t="str">
        <f>_xlfn.XLOOKUP(D4222,customer_table!$B$2:$B$4947,customer_table!$B$2:$B$4947)</f>
        <v>Enterprise</v>
      </c>
      <c r="S4222" s="4" t="b">
        <f t="shared" si="325"/>
        <v>1</v>
      </c>
      <c r="T4222" s="6" t="b">
        <f t="shared" si="326"/>
        <v>1</v>
      </c>
      <c r="U4222" cm="1">
        <f t="array" ref="U4222">INDEX(hdd_products!$H$2:$H$21,MATCH(1,(hdd_products!$A$2:$A$21=hdd_orders!B4222)*(hdd_products!$H$2:$H$21=hdd_orders!F4222),0))</f>
        <v>307.20999999999998</v>
      </c>
      <c r="V4222" s="6" t="b">
        <f t="shared" si="327"/>
        <v>1</v>
      </c>
      <c r="W4222" s="4">
        <f t="shared" si="328"/>
        <v>307.20999999999998</v>
      </c>
      <c r="X4222" s="6" t="b">
        <f t="shared" si="329"/>
        <v>1</v>
      </c>
      <c r="AD4222" s="52"/>
    </row>
    <row r="4223" spans="1:30" x14ac:dyDescent="0.45">
      <c r="A4223" s="4">
        <v>4221</v>
      </c>
      <c r="B4223">
        <v>1001</v>
      </c>
      <c r="C4223">
        <v>86436</v>
      </c>
      <c r="D4223" t="str">
        <f>_xlfn.XLOOKUP(C4223,customer_table!$A$2:$A$4869,customer_table!$B$2:$B$4869)</f>
        <v>Enterprise</v>
      </c>
      <c r="E4223">
        <v>2</v>
      </c>
      <c r="F4223">
        <v>129.16999999999999</v>
      </c>
      <c r="G4223">
        <v>258.33999999999997</v>
      </c>
      <c r="H4223">
        <v>0</v>
      </c>
      <c r="I4223">
        <v>7.71</v>
      </c>
      <c r="J4223" s="5">
        <v>45644</v>
      </c>
      <c r="K4223" s="5">
        <v>45645</v>
      </c>
      <c r="L4223" t="s">
        <v>4902</v>
      </c>
      <c r="M4223" t="s">
        <v>4877</v>
      </c>
      <c r="N4223" t="s">
        <v>4876</v>
      </c>
      <c r="O4223" t="s">
        <v>4880</v>
      </c>
      <c r="P4223" t="s">
        <v>4874</v>
      </c>
      <c r="Q4223" s="4">
        <f>_xlfn.XLOOKUP(C4223,customer_table!$A$2:$A$4947,customer_table!$A$2:$A$4947)</f>
        <v>86436</v>
      </c>
      <c r="R4223" t="str">
        <f>_xlfn.XLOOKUP(D4223,customer_table!$B$2:$B$4947,customer_table!$B$2:$B$4947)</f>
        <v>Enterprise</v>
      </c>
      <c r="S4223" s="4" t="b">
        <f t="shared" si="325"/>
        <v>1</v>
      </c>
      <c r="T4223" s="6" t="b">
        <f t="shared" si="326"/>
        <v>1</v>
      </c>
      <c r="U4223" cm="1">
        <f t="array" ref="U4223">INDEX(hdd_products!$H$2:$H$21,MATCH(1,(hdd_products!$A$2:$A$21=hdd_orders!B4223)*(hdd_products!$H$2:$H$21=hdd_orders!F4223),0))</f>
        <v>129.16999999999999</v>
      </c>
      <c r="V4223" s="6" t="b">
        <f t="shared" si="327"/>
        <v>1</v>
      </c>
      <c r="W4223" s="4">
        <f t="shared" si="328"/>
        <v>258.33999999999997</v>
      </c>
      <c r="X4223" s="6" t="b">
        <f t="shared" si="329"/>
        <v>1</v>
      </c>
      <c r="AD4223" s="52"/>
    </row>
    <row r="4224" spans="1:30" x14ac:dyDescent="0.45">
      <c r="A4224" s="4">
        <v>4222</v>
      </c>
      <c r="B4224">
        <v>1001</v>
      </c>
      <c r="C4224">
        <v>22420</v>
      </c>
      <c r="D4224" t="str">
        <f>_xlfn.XLOOKUP(C4224,customer_table!$A$2:$A$4869,customer_table!$B$2:$B$4869)</f>
        <v>Enterprise</v>
      </c>
      <c r="E4224">
        <v>1</v>
      </c>
      <c r="F4224">
        <v>129.16999999999999</v>
      </c>
      <c r="G4224">
        <v>129.16999999999999</v>
      </c>
      <c r="H4224">
        <v>0</v>
      </c>
      <c r="I4224">
        <v>10.3</v>
      </c>
      <c r="J4224" s="5">
        <v>45545</v>
      </c>
      <c r="K4224" s="5">
        <v>45551</v>
      </c>
      <c r="L4224" t="s">
        <v>4897</v>
      </c>
      <c r="M4224" t="s">
        <v>4881</v>
      </c>
      <c r="N4224" t="s">
        <v>4876</v>
      </c>
      <c r="O4224" t="s">
        <v>4880</v>
      </c>
      <c r="P4224" t="s">
        <v>4891</v>
      </c>
      <c r="Q4224" s="4">
        <f>_xlfn.XLOOKUP(C4224,customer_table!$A$2:$A$4947,customer_table!$A$2:$A$4947)</f>
        <v>22420</v>
      </c>
      <c r="R4224" t="str">
        <f>_xlfn.XLOOKUP(D4224,customer_table!$B$2:$B$4947,customer_table!$B$2:$B$4947)</f>
        <v>Enterprise</v>
      </c>
      <c r="S4224" s="4" t="b">
        <f t="shared" si="325"/>
        <v>1</v>
      </c>
      <c r="T4224" s="6" t="b">
        <f t="shared" si="326"/>
        <v>1</v>
      </c>
      <c r="U4224" cm="1">
        <f t="array" ref="U4224">INDEX(hdd_products!$H$2:$H$21,MATCH(1,(hdd_products!$A$2:$A$21=hdd_orders!B4224)*(hdd_products!$H$2:$H$21=hdd_orders!F4224),0))</f>
        <v>129.16999999999999</v>
      </c>
      <c r="V4224" s="6" t="b">
        <f t="shared" si="327"/>
        <v>1</v>
      </c>
      <c r="W4224" s="4">
        <f t="shared" si="328"/>
        <v>129.16999999999999</v>
      </c>
      <c r="X4224" s="6" t="b">
        <f t="shared" si="329"/>
        <v>1</v>
      </c>
      <c r="AD4224" s="52"/>
    </row>
    <row r="4225" spans="1:30" x14ac:dyDescent="0.45">
      <c r="A4225" s="4">
        <v>4223</v>
      </c>
      <c r="B4225">
        <v>1002</v>
      </c>
      <c r="C4225">
        <v>16763</v>
      </c>
      <c r="D4225" t="str">
        <f>_xlfn.XLOOKUP(C4225,customer_table!$A$2:$A$4869,customer_table!$B$2:$B$4869)</f>
        <v>Consumer</v>
      </c>
      <c r="E4225">
        <v>1</v>
      </c>
      <c r="F4225">
        <v>198.26</v>
      </c>
      <c r="G4225">
        <v>198.26</v>
      </c>
      <c r="H4225">
        <v>0</v>
      </c>
      <c r="I4225">
        <v>11.11</v>
      </c>
      <c r="J4225" s="5">
        <v>45562</v>
      </c>
      <c r="K4225" s="5">
        <v>45569</v>
      </c>
      <c r="L4225" t="s">
        <v>4885</v>
      </c>
      <c r="M4225" t="s">
        <v>4898</v>
      </c>
      <c r="N4225" t="s">
        <v>4876</v>
      </c>
      <c r="O4225" t="s">
        <v>4880</v>
      </c>
      <c r="P4225" t="s">
        <v>4884</v>
      </c>
      <c r="Q4225" s="4">
        <f>_xlfn.XLOOKUP(C4225,customer_table!$A$2:$A$4947,customer_table!$A$2:$A$4947)</f>
        <v>16763</v>
      </c>
      <c r="R4225" t="str">
        <f>_xlfn.XLOOKUP(D4225,customer_table!$B$2:$B$4947,customer_table!$B$2:$B$4947)</f>
        <v>Consumer</v>
      </c>
      <c r="S4225" s="4" t="b">
        <f t="shared" si="325"/>
        <v>1</v>
      </c>
      <c r="T4225" s="6" t="b">
        <f t="shared" si="326"/>
        <v>1</v>
      </c>
      <c r="U4225" cm="1">
        <f t="array" ref="U4225">INDEX(hdd_products!$H$2:$H$21,MATCH(1,(hdd_products!$A$2:$A$21=hdd_orders!B4225)*(hdd_products!$H$2:$H$21=hdd_orders!F4225),0))</f>
        <v>198.26</v>
      </c>
      <c r="V4225" s="6" t="b">
        <f t="shared" si="327"/>
        <v>1</v>
      </c>
      <c r="W4225" s="4">
        <f t="shared" si="328"/>
        <v>198.26</v>
      </c>
      <c r="X4225" s="6" t="b">
        <f t="shared" si="329"/>
        <v>1</v>
      </c>
      <c r="AD4225" s="52"/>
    </row>
    <row r="4226" spans="1:30" x14ac:dyDescent="0.45">
      <c r="A4226" s="4">
        <v>4224</v>
      </c>
      <c r="B4226">
        <v>1006</v>
      </c>
      <c r="C4226">
        <v>21242</v>
      </c>
      <c r="D4226" t="str">
        <f>_xlfn.XLOOKUP(C4226,customer_table!$A$2:$A$4869,customer_table!$B$2:$B$4869)</f>
        <v>Consumer</v>
      </c>
      <c r="E4226">
        <v>3</v>
      </c>
      <c r="F4226">
        <v>307.20999999999998</v>
      </c>
      <c r="G4226">
        <v>921.63</v>
      </c>
      <c r="H4226">
        <v>0</v>
      </c>
      <c r="I4226">
        <v>9.4</v>
      </c>
      <c r="J4226" s="5">
        <v>45566</v>
      </c>
      <c r="K4226" s="5">
        <v>45570</v>
      </c>
      <c r="L4226" t="s">
        <v>4902</v>
      </c>
      <c r="M4226" t="s">
        <v>4877</v>
      </c>
      <c r="N4226" t="s">
        <v>4901</v>
      </c>
      <c r="O4226" t="s">
        <v>4880</v>
      </c>
      <c r="P4226" t="s">
        <v>4874</v>
      </c>
      <c r="Q4226" s="4">
        <f>_xlfn.XLOOKUP(C4226,customer_table!$A$2:$A$4947,customer_table!$A$2:$A$4947)</f>
        <v>21242</v>
      </c>
      <c r="R4226" t="str">
        <f>_xlfn.XLOOKUP(D4226,customer_table!$B$2:$B$4947,customer_table!$B$2:$B$4947)</f>
        <v>Consumer</v>
      </c>
      <c r="S4226" s="4" t="b">
        <f t="shared" si="325"/>
        <v>1</v>
      </c>
      <c r="T4226" s="6" t="b">
        <f t="shared" si="326"/>
        <v>1</v>
      </c>
      <c r="U4226" cm="1">
        <f t="array" ref="U4226">INDEX(hdd_products!$H$2:$H$21,MATCH(1,(hdd_products!$A$2:$A$21=hdd_orders!B4226)*(hdd_products!$H$2:$H$21=hdd_orders!F4226),0))</f>
        <v>307.20999999999998</v>
      </c>
      <c r="V4226" s="6" t="b">
        <f t="shared" si="327"/>
        <v>1</v>
      </c>
      <c r="W4226" s="4">
        <f t="shared" si="328"/>
        <v>921.62999999999988</v>
      </c>
      <c r="X4226" s="6" t="b">
        <f t="shared" si="329"/>
        <v>1</v>
      </c>
      <c r="AD4226" s="52"/>
    </row>
    <row r="4227" spans="1:30" x14ac:dyDescent="0.45">
      <c r="A4227" s="4">
        <v>4225</v>
      </c>
      <c r="B4227">
        <v>1003</v>
      </c>
      <c r="C4227">
        <v>42790</v>
      </c>
      <c r="D4227" t="str">
        <f>_xlfn.XLOOKUP(C4227,customer_table!$A$2:$A$4869,customer_table!$B$2:$B$4869)</f>
        <v>Enterprise</v>
      </c>
      <c r="E4227">
        <v>1</v>
      </c>
      <c r="F4227">
        <v>95.08</v>
      </c>
      <c r="G4227">
        <v>95.08</v>
      </c>
      <c r="H4227">
        <v>0</v>
      </c>
      <c r="I4227">
        <v>12.8</v>
      </c>
      <c r="J4227" s="5">
        <v>45458</v>
      </c>
      <c r="K4227" s="5">
        <v>45459</v>
      </c>
      <c r="L4227" t="s">
        <v>4885</v>
      </c>
      <c r="M4227" t="s">
        <v>4881</v>
      </c>
      <c r="N4227" t="s">
        <v>4876</v>
      </c>
      <c r="O4227" t="s">
        <v>4875</v>
      </c>
      <c r="P4227" t="s">
        <v>4886</v>
      </c>
      <c r="Q4227" s="4">
        <f>_xlfn.XLOOKUP(C4227,customer_table!$A$2:$A$4947,customer_table!$A$2:$A$4947)</f>
        <v>42790</v>
      </c>
      <c r="R4227" t="str">
        <f>_xlfn.XLOOKUP(D4227,customer_table!$B$2:$B$4947,customer_table!$B$2:$B$4947)</f>
        <v>Enterprise</v>
      </c>
      <c r="S4227" s="4" t="b">
        <f t="shared" si="325"/>
        <v>1</v>
      </c>
      <c r="T4227" s="6" t="b">
        <f t="shared" si="326"/>
        <v>1</v>
      </c>
      <c r="U4227" cm="1">
        <f t="array" ref="U4227">INDEX(hdd_products!$H$2:$H$21,MATCH(1,(hdd_products!$A$2:$A$21=hdd_orders!B4227)*(hdd_products!$H$2:$H$21=hdd_orders!F4227),0))</f>
        <v>95.08</v>
      </c>
      <c r="V4227" s="6" t="b">
        <f t="shared" si="327"/>
        <v>1</v>
      </c>
      <c r="W4227" s="4">
        <f t="shared" si="328"/>
        <v>95.08</v>
      </c>
      <c r="X4227" s="6" t="b">
        <f t="shared" si="329"/>
        <v>1</v>
      </c>
      <c r="AD4227" s="52"/>
    </row>
    <row r="4228" spans="1:30" x14ac:dyDescent="0.45">
      <c r="A4228" s="4">
        <v>4226</v>
      </c>
      <c r="B4228">
        <v>1007</v>
      </c>
      <c r="C4228">
        <v>11937</v>
      </c>
      <c r="D4228" t="str">
        <f>_xlfn.XLOOKUP(C4228,customer_table!$A$2:$A$4869,customer_table!$B$2:$B$4869)</f>
        <v>Consumer</v>
      </c>
      <c r="E4228">
        <v>3</v>
      </c>
      <c r="F4228">
        <v>415.57</v>
      </c>
      <c r="G4228">
        <v>1246.71</v>
      </c>
      <c r="H4228">
        <v>0</v>
      </c>
      <c r="I4228">
        <v>14.88</v>
      </c>
      <c r="J4228" s="5">
        <v>45503</v>
      </c>
      <c r="K4228" s="5">
        <v>45505</v>
      </c>
      <c r="L4228" t="s">
        <v>4895</v>
      </c>
      <c r="M4228" t="s">
        <v>4877</v>
      </c>
      <c r="N4228" t="s">
        <v>4876</v>
      </c>
      <c r="O4228" t="s">
        <v>4875</v>
      </c>
      <c r="P4228" t="s">
        <v>4888</v>
      </c>
      <c r="Q4228" s="4">
        <f>_xlfn.XLOOKUP(C4228,customer_table!$A$2:$A$4947,customer_table!$A$2:$A$4947)</f>
        <v>11937</v>
      </c>
      <c r="R4228" t="str">
        <f>_xlfn.XLOOKUP(D4228,customer_table!$B$2:$B$4947,customer_table!$B$2:$B$4947)</f>
        <v>Consumer</v>
      </c>
      <c r="S4228" s="4" t="b">
        <f t="shared" ref="S4228:S4291" si="330">Q4228=C4228</f>
        <v>1</v>
      </c>
      <c r="T4228" s="6" t="b">
        <f t="shared" ref="T4228:T4291" si="331">R4228=D4228</f>
        <v>1</v>
      </c>
      <c r="U4228" cm="1">
        <f t="array" ref="U4228">INDEX(hdd_products!$H$2:$H$21,MATCH(1,(hdd_products!$A$2:$A$21=hdd_orders!B4228)*(hdd_products!$H$2:$H$21=hdd_orders!F4228),0))</f>
        <v>415.57</v>
      </c>
      <c r="V4228" s="6" t="b">
        <f t="shared" ref="V4228:V4291" si="332">U4228=F4228</f>
        <v>1</v>
      </c>
      <c r="W4228" s="4">
        <f t="shared" ref="W4228:W4291" si="333">F4228*E4228</f>
        <v>1246.71</v>
      </c>
      <c r="X4228" s="6" t="b">
        <f t="shared" ref="X4228:X4291" si="334">G4228=W4228</f>
        <v>1</v>
      </c>
      <c r="AD4228" s="52"/>
    </row>
    <row r="4229" spans="1:30" x14ac:dyDescent="0.45">
      <c r="A4229" s="4">
        <v>4227</v>
      </c>
      <c r="B4229">
        <v>1001</v>
      </c>
      <c r="C4229">
        <v>90627</v>
      </c>
      <c r="D4229" t="str">
        <f>_xlfn.XLOOKUP(C4229,customer_table!$A$2:$A$4869,customer_table!$B$2:$B$4869)</f>
        <v>Small Business</v>
      </c>
      <c r="E4229">
        <v>1</v>
      </c>
      <c r="F4229">
        <v>129.16999999999999</v>
      </c>
      <c r="G4229">
        <v>129.16999999999999</v>
      </c>
      <c r="H4229">
        <v>0</v>
      </c>
      <c r="I4229">
        <v>8.18</v>
      </c>
      <c r="J4229" s="5">
        <v>45572</v>
      </c>
      <c r="K4229" s="5">
        <v>45576</v>
      </c>
      <c r="L4229" t="s">
        <v>4899</v>
      </c>
      <c r="M4229" t="s">
        <v>4877</v>
      </c>
      <c r="N4229" t="s">
        <v>4876</v>
      </c>
      <c r="O4229" t="s">
        <v>4880</v>
      </c>
      <c r="P4229" t="s">
        <v>4879</v>
      </c>
      <c r="Q4229" s="4">
        <f>_xlfn.XLOOKUP(C4229,customer_table!$A$2:$A$4947,customer_table!$A$2:$A$4947)</f>
        <v>90627</v>
      </c>
      <c r="R4229" t="str">
        <f>_xlfn.XLOOKUP(D4229,customer_table!$B$2:$B$4947,customer_table!$B$2:$B$4947)</f>
        <v>Small Business</v>
      </c>
      <c r="S4229" s="4" t="b">
        <f t="shared" si="330"/>
        <v>1</v>
      </c>
      <c r="T4229" s="6" t="b">
        <f t="shared" si="331"/>
        <v>1</v>
      </c>
      <c r="U4229" cm="1">
        <f t="array" ref="U4229">INDEX(hdd_products!$H$2:$H$21,MATCH(1,(hdd_products!$A$2:$A$21=hdd_orders!B4229)*(hdd_products!$H$2:$H$21=hdd_orders!F4229),0))</f>
        <v>129.16999999999999</v>
      </c>
      <c r="V4229" s="6" t="b">
        <f t="shared" si="332"/>
        <v>1</v>
      </c>
      <c r="W4229" s="4">
        <f t="shared" si="333"/>
        <v>129.16999999999999</v>
      </c>
      <c r="X4229" s="6" t="b">
        <f t="shared" si="334"/>
        <v>1</v>
      </c>
      <c r="AD4229" s="52"/>
    </row>
    <row r="4230" spans="1:30" x14ac:dyDescent="0.45">
      <c r="A4230" s="4">
        <v>4228</v>
      </c>
      <c r="B4230">
        <v>1004</v>
      </c>
      <c r="C4230">
        <v>53341</v>
      </c>
      <c r="D4230" t="str">
        <f>_xlfn.XLOOKUP(C4230,customer_table!$A$2:$A$4869,customer_table!$B$2:$B$4869)</f>
        <v>Consumer</v>
      </c>
      <c r="E4230">
        <v>2</v>
      </c>
      <c r="F4230">
        <v>170.85</v>
      </c>
      <c r="G4230">
        <v>341.7</v>
      </c>
      <c r="H4230">
        <v>0</v>
      </c>
      <c r="I4230">
        <v>13.89</v>
      </c>
      <c r="J4230" s="5">
        <v>45455</v>
      </c>
      <c r="K4230" s="5">
        <v>45459</v>
      </c>
      <c r="L4230" t="s">
        <v>4895</v>
      </c>
      <c r="M4230" t="s">
        <v>4896</v>
      </c>
      <c r="N4230" t="s">
        <v>4876</v>
      </c>
      <c r="O4230" t="s">
        <v>4875</v>
      </c>
      <c r="P4230" t="s">
        <v>4888</v>
      </c>
      <c r="Q4230" s="4">
        <f>_xlfn.XLOOKUP(C4230,customer_table!$A$2:$A$4947,customer_table!$A$2:$A$4947)</f>
        <v>53341</v>
      </c>
      <c r="R4230" t="str">
        <f>_xlfn.XLOOKUP(D4230,customer_table!$B$2:$B$4947,customer_table!$B$2:$B$4947)</f>
        <v>Consumer</v>
      </c>
      <c r="S4230" s="4" t="b">
        <f t="shared" si="330"/>
        <v>1</v>
      </c>
      <c r="T4230" s="6" t="b">
        <f t="shared" si="331"/>
        <v>1</v>
      </c>
      <c r="U4230" cm="1">
        <f t="array" ref="U4230">INDEX(hdd_products!$H$2:$H$21,MATCH(1,(hdd_products!$A$2:$A$21=hdd_orders!B4230)*(hdd_products!$H$2:$H$21=hdd_orders!F4230),0))</f>
        <v>170.85</v>
      </c>
      <c r="V4230" s="6" t="b">
        <f t="shared" si="332"/>
        <v>1</v>
      </c>
      <c r="W4230" s="4">
        <f t="shared" si="333"/>
        <v>341.7</v>
      </c>
      <c r="X4230" s="6" t="b">
        <f t="shared" si="334"/>
        <v>1</v>
      </c>
      <c r="AD4230" s="52"/>
    </row>
    <row r="4231" spans="1:30" x14ac:dyDescent="0.45">
      <c r="A4231" s="4">
        <v>4229</v>
      </c>
      <c r="B4231">
        <v>1007</v>
      </c>
      <c r="C4231">
        <v>28715</v>
      </c>
      <c r="D4231" t="str">
        <f>_xlfn.XLOOKUP(C4231,customer_table!$A$2:$A$4869,customer_table!$B$2:$B$4869)</f>
        <v>Consumer</v>
      </c>
      <c r="E4231">
        <v>2</v>
      </c>
      <c r="F4231">
        <v>415.57</v>
      </c>
      <c r="G4231">
        <v>831.14</v>
      </c>
      <c r="H4231">
        <v>0</v>
      </c>
      <c r="I4231">
        <v>8.67</v>
      </c>
      <c r="J4231" s="5">
        <v>45572</v>
      </c>
      <c r="K4231" s="5">
        <v>45578</v>
      </c>
      <c r="L4231" t="s">
        <v>4883</v>
      </c>
      <c r="M4231" t="s">
        <v>4877</v>
      </c>
      <c r="N4231" t="s">
        <v>4876</v>
      </c>
      <c r="O4231" t="s">
        <v>4880</v>
      </c>
      <c r="P4231" t="s">
        <v>4888</v>
      </c>
      <c r="Q4231" s="4">
        <f>_xlfn.XLOOKUP(C4231,customer_table!$A$2:$A$4947,customer_table!$A$2:$A$4947)</f>
        <v>28715</v>
      </c>
      <c r="R4231" t="str">
        <f>_xlfn.XLOOKUP(D4231,customer_table!$B$2:$B$4947,customer_table!$B$2:$B$4947)</f>
        <v>Consumer</v>
      </c>
      <c r="S4231" s="4" t="b">
        <f t="shared" si="330"/>
        <v>1</v>
      </c>
      <c r="T4231" s="6" t="b">
        <f t="shared" si="331"/>
        <v>1</v>
      </c>
      <c r="U4231" cm="1">
        <f t="array" ref="U4231">INDEX(hdd_products!$H$2:$H$21,MATCH(1,(hdd_products!$A$2:$A$21=hdd_orders!B4231)*(hdd_products!$H$2:$H$21=hdd_orders!F4231),0))</f>
        <v>415.57</v>
      </c>
      <c r="V4231" s="6" t="b">
        <f t="shared" si="332"/>
        <v>1</v>
      </c>
      <c r="W4231" s="4">
        <f t="shared" si="333"/>
        <v>831.14</v>
      </c>
      <c r="X4231" s="6" t="b">
        <f t="shared" si="334"/>
        <v>1</v>
      </c>
      <c r="AD4231" s="52"/>
    </row>
    <row r="4232" spans="1:30" x14ac:dyDescent="0.45">
      <c r="A4232" s="4">
        <v>4230</v>
      </c>
      <c r="B4232">
        <v>1001</v>
      </c>
      <c r="C4232">
        <v>58796</v>
      </c>
      <c r="D4232" t="str">
        <f>_xlfn.XLOOKUP(C4232,customer_table!$A$2:$A$4869,customer_table!$B$2:$B$4869)</f>
        <v>Consumer</v>
      </c>
      <c r="E4232">
        <v>3</v>
      </c>
      <c r="F4232">
        <v>129.16999999999999</v>
      </c>
      <c r="G4232">
        <v>387.51</v>
      </c>
      <c r="H4232">
        <v>0</v>
      </c>
      <c r="I4232">
        <v>18.88</v>
      </c>
      <c r="J4232" s="5">
        <v>45417</v>
      </c>
      <c r="K4232" s="5">
        <v>45424</v>
      </c>
      <c r="L4232" t="s">
        <v>4889</v>
      </c>
      <c r="M4232" t="s">
        <v>4877</v>
      </c>
      <c r="N4232" t="s">
        <v>4876</v>
      </c>
      <c r="O4232" t="s">
        <v>4875</v>
      </c>
      <c r="P4232" t="s">
        <v>4874</v>
      </c>
      <c r="Q4232" s="4">
        <f>_xlfn.XLOOKUP(C4232,customer_table!$A$2:$A$4947,customer_table!$A$2:$A$4947)</f>
        <v>58796</v>
      </c>
      <c r="R4232" t="str">
        <f>_xlfn.XLOOKUP(D4232,customer_table!$B$2:$B$4947,customer_table!$B$2:$B$4947)</f>
        <v>Consumer</v>
      </c>
      <c r="S4232" s="4" t="b">
        <f t="shared" si="330"/>
        <v>1</v>
      </c>
      <c r="T4232" s="6" t="b">
        <f t="shared" si="331"/>
        <v>1</v>
      </c>
      <c r="U4232" cm="1">
        <f t="array" ref="U4232">INDEX(hdd_products!$H$2:$H$21,MATCH(1,(hdd_products!$A$2:$A$21=hdd_orders!B4232)*(hdd_products!$H$2:$H$21=hdd_orders!F4232),0))</f>
        <v>129.16999999999999</v>
      </c>
      <c r="V4232" s="6" t="b">
        <f t="shared" si="332"/>
        <v>1</v>
      </c>
      <c r="W4232" s="4">
        <f t="shared" si="333"/>
        <v>387.51</v>
      </c>
      <c r="X4232" s="6" t="b">
        <f t="shared" si="334"/>
        <v>1</v>
      </c>
      <c r="AD4232" s="52"/>
    </row>
    <row r="4233" spans="1:30" x14ac:dyDescent="0.45">
      <c r="A4233" s="4">
        <v>4231</v>
      </c>
      <c r="B4233">
        <v>1001</v>
      </c>
      <c r="C4233">
        <v>16919</v>
      </c>
      <c r="D4233" t="str">
        <f>_xlfn.XLOOKUP(C4233,customer_table!$A$2:$A$4869,customer_table!$B$2:$B$4869)</f>
        <v>Consumer</v>
      </c>
      <c r="E4233">
        <v>1</v>
      </c>
      <c r="F4233">
        <v>129.16999999999999</v>
      </c>
      <c r="G4233">
        <v>129.16999999999999</v>
      </c>
      <c r="H4233">
        <v>0</v>
      </c>
      <c r="I4233">
        <v>11.2</v>
      </c>
      <c r="J4233" s="5">
        <v>45392</v>
      </c>
      <c r="K4233" s="5">
        <v>45393</v>
      </c>
      <c r="L4233" t="s">
        <v>4900</v>
      </c>
      <c r="M4233" t="s">
        <v>4877</v>
      </c>
      <c r="N4233" t="s">
        <v>4876</v>
      </c>
      <c r="O4233" t="s">
        <v>4880</v>
      </c>
      <c r="P4233" t="s">
        <v>4886</v>
      </c>
      <c r="Q4233" s="4">
        <f>_xlfn.XLOOKUP(C4233,customer_table!$A$2:$A$4947,customer_table!$A$2:$A$4947)</f>
        <v>16919</v>
      </c>
      <c r="R4233" t="str">
        <f>_xlfn.XLOOKUP(D4233,customer_table!$B$2:$B$4947,customer_table!$B$2:$B$4947)</f>
        <v>Consumer</v>
      </c>
      <c r="S4233" s="4" t="b">
        <f t="shared" si="330"/>
        <v>1</v>
      </c>
      <c r="T4233" s="6" t="b">
        <f t="shared" si="331"/>
        <v>1</v>
      </c>
      <c r="U4233" cm="1">
        <f t="array" ref="U4233">INDEX(hdd_products!$H$2:$H$21,MATCH(1,(hdd_products!$A$2:$A$21=hdd_orders!B4233)*(hdd_products!$H$2:$H$21=hdd_orders!F4233),0))</f>
        <v>129.16999999999999</v>
      </c>
      <c r="V4233" s="6" t="b">
        <f t="shared" si="332"/>
        <v>1</v>
      </c>
      <c r="W4233" s="4">
        <f t="shared" si="333"/>
        <v>129.16999999999999</v>
      </c>
      <c r="X4233" s="6" t="b">
        <f t="shared" si="334"/>
        <v>1</v>
      </c>
      <c r="AD4233" s="52"/>
    </row>
    <row r="4234" spans="1:30" x14ac:dyDescent="0.45">
      <c r="A4234" s="4">
        <v>4232</v>
      </c>
      <c r="B4234">
        <v>1007</v>
      </c>
      <c r="C4234">
        <v>94807</v>
      </c>
      <c r="D4234" t="str">
        <f>_xlfn.XLOOKUP(C4234,customer_table!$A$2:$A$4869,customer_table!$B$2:$B$4869)</f>
        <v>Enterprise</v>
      </c>
      <c r="E4234">
        <v>3</v>
      </c>
      <c r="F4234">
        <v>415.57</v>
      </c>
      <c r="G4234">
        <v>1246.71</v>
      </c>
      <c r="H4234">
        <v>0</v>
      </c>
      <c r="I4234">
        <v>12.61</v>
      </c>
      <c r="J4234" s="5">
        <v>45549</v>
      </c>
      <c r="K4234" s="5">
        <v>45553</v>
      </c>
      <c r="L4234" t="s">
        <v>4885</v>
      </c>
      <c r="M4234" t="s">
        <v>4881</v>
      </c>
      <c r="N4234" t="s">
        <v>4876</v>
      </c>
      <c r="O4234" t="s">
        <v>4875</v>
      </c>
      <c r="P4234" t="s">
        <v>4879</v>
      </c>
      <c r="Q4234" s="4">
        <f>_xlfn.XLOOKUP(C4234,customer_table!$A$2:$A$4947,customer_table!$A$2:$A$4947)</f>
        <v>94807</v>
      </c>
      <c r="R4234" t="str">
        <f>_xlfn.XLOOKUP(D4234,customer_table!$B$2:$B$4947,customer_table!$B$2:$B$4947)</f>
        <v>Enterprise</v>
      </c>
      <c r="S4234" s="4" t="b">
        <f t="shared" si="330"/>
        <v>1</v>
      </c>
      <c r="T4234" s="6" t="b">
        <f t="shared" si="331"/>
        <v>1</v>
      </c>
      <c r="U4234" cm="1">
        <f t="array" ref="U4234">INDEX(hdd_products!$H$2:$H$21,MATCH(1,(hdd_products!$A$2:$A$21=hdd_orders!B4234)*(hdd_products!$H$2:$H$21=hdd_orders!F4234),0))</f>
        <v>415.57</v>
      </c>
      <c r="V4234" s="6" t="b">
        <f t="shared" si="332"/>
        <v>1</v>
      </c>
      <c r="W4234" s="4">
        <f t="shared" si="333"/>
        <v>1246.71</v>
      </c>
      <c r="X4234" s="6" t="b">
        <f t="shared" si="334"/>
        <v>1</v>
      </c>
      <c r="AD4234" s="52"/>
    </row>
    <row r="4235" spans="1:30" x14ac:dyDescent="0.45">
      <c r="A4235" s="4">
        <v>4233</v>
      </c>
      <c r="B4235">
        <v>1004</v>
      </c>
      <c r="C4235">
        <v>28101</v>
      </c>
      <c r="D4235" t="str">
        <f>_xlfn.XLOOKUP(C4235,customer_table!$A$2:$A$4869,customer_table!$B$2:$B$4869)</f>
        <v>Consumer</v>
      </c>
      <c r="E4235">
        <v>1</v>
      </c>
      <c r="F4235">
        <v>170.85</v>
      </c>
      <c r="G4235">
        <v>170.85</v>
      </c>
      <c r="H4235">
        <v>0</v>
      </c>
      <c r="I4235">
        <v>12.97</v>
      </c>
      <c r="J4235" s="5">
        <v>45301</v>
      </c>
      <c r="K4235" s="5">
        <v>45307</v>
      </c>
      <c r="L4235" t="s">
        <v>4882</v>
      </c>
      <c r="M4235" t="s">
        <v>4877</v>
      </c>
      <c r="N4235" t="s">
        <v>4876</v>
      </c>
      <c r="O4235" t="s">
        <v>4880</v>
      </c>
      <c r="P4235" t="s">
        <v>4886</v>
      </c>
      <c r="Q4235" s="4">
        <f>_xlfn.XLOOKUP(C4235,customer_table!$A$2:$A$4947,customer_table!$A$2:$A$4947)</f>
        <v>28101</v>
      </c>
      <c r="R4235" t="str">
        <f>_xlfn.XLOOKUP(D4235,customer_table!$B$2:$B$4947,customer_table!$B$2:$B$4947)</f>
        <v>Consumer</v>
      </c>
      <c r="S4235" s="4" t="b">
        <f t="shared" si="330"/>
        <v>1</v>
      </c>
      <c r="T4235" s="6" t="b">
        <f t="shared" si="331"/>
        <v>1</v>
      </c>
      <c r="U4235" cm="1">
        <f t="array" ref="U4235">INDEX(hdd_products!$H$2:$H$21,MATCH(1,(hdd_products!$A$2:$A$21=hdd_orders!B4235)*(hdd_products!$H$2:$H$21=hdd_orders!F4235),0))</f>
        <v>170.85</v>
      </c>
      <c r="V4235" s="6" t="b">
        <f t="shared" si="332"/>
        <v>1</v>
      </c>
      <c r="W4235" s="4">
        <f t="shared" si="333"/>
        <v>170.85</v>
      </c>
      <c r="X4235" s="6" t="b">
        <f t="shared" si="334"/>
        <v>1</v>
      </c>
      <c r="AD4235" s="52"/>
    </row>
    <row r="4236" spans="1:30" x14ac:dyDescent="0.45">
      <c r="A4236" s="4">
        <v>4234</v>
      </c>
      <c r="B4236">
        <v>1013</v>
      </c>
      <c r="C4236">
        <v>13579</v>
      </c>
      <c r="D4236" t="str">
        <f>_xlfn.XLOOKUP(C4236,customer_table!$A$2:$A$4869,customer_table!$B$2:$B$4869)</f>
        <v>Consumer</v>
      </c>
      <c r="E4236">
        <v>2</v>
      </c>
      <c r="F4236">
        <v>588.66999999999996</v>
      </c>
      <c r="G4236">
        <v>1177.3399999999999</v>
      </c>
      <c r="H4236">
        <v>0</v>
      </c>
      <c r="I4236">
        <v>11.35</v>
      </c>
      <c r="J4236" s="5">
        <v>45341</v>
      </c>
      <c r="K4236" s="5">
        <v>45344</v>
      </c>
      <c r="L4236" t="s">
        <v>4897</v>
      </c>
      <c r="M4236" t="s">
        <v>4881</v>
      </c>
      <c r="N4236" t="s">
        <v>4876</v>
      </c>
      <c r="O4236" t="s">
        <v>4880</v>
      </c>
      <c r="P4236" t="s">
        <v>4888</v>
      </c>
      <c r="Q4236" s="4">
        <f>_xlfn.XLOOKUP(C4236,customer_table!$A$2:$A$4947,customer_table!$A$2:$A$4947)</f>
        <v>13579</v>
      </c>
      <c r="R4236" t="str">
        <f>_xlfn.XLOOKUP(D4236,customer_table!$B$2:$B$4947,customer_table!$B$2:$B$4947)</f>
        <v>Consumer</v>
      </c>
      <c r="S4236" s="4" t="b">
        <f t="shared" si="330"/>
        <v>1</v>
      </c>
      <c r="T4236" s="6" t="b">
        <f t="shared" si="331"/>
        <v>1</v>
      </c>
      <c r="U4236" cm="1">
        <f t="array" ref="U4236">INDEX(hdd_products!$H$2:$H$21,MATCH(1,(hdd_products!$A$2:$A$21=hdd_orders!B4236)*(hdd_products!$H$2:$H$21=hdd_orders!F4236),0))</f>
        <v>588.66999999999996</v>
      </c>
      <c r="V4236" s="6" t="b">
        <f t="shared" si="332"/>
        <v>1</v>
      </c>
      <c r="W4236" s="4">
        <f t="shared" si="333"/>
        <v>1177.3399999999999</v>
      </c>
      <c r="X4236" s="6" t="b">
        <f t="shared" si="334"/>
        <v>1</v>
      </c>
      <c r="AD4236" s="52"/>
    </row>
    <row r="4237" spans="1:30" x14ac:dyDescent="0.45">
      <c r="A4237" s="4">
        <v>4235</v>
      </c>
      <c r="B4237">
        <v>1007</v>
      </c>
      <c r="C4237">
        <v>51911</v>
      </c>
      <c r="D4237" t="str">
        <f>_xlfn.XLOOKUP(C4237,customer_table!$A$2:$A$4869,customer_table!$B$2:$B$4869)</f>
        <v>Enterprise</v>
      </c>
      <c r="E4237">
        <v>4</v>
      </c>
      <c r="F4237">
        <v>415.57</v>
      </c>
      <c r="G4237">
        <v>1662.28</v>
      </c>
      <c r="H4237">
        <v>0</v>
      </c>
      <c r="I4237">
        <v>13.22</v>
      </c>
      <c r="J4237" s="5">
        <v>45344</v>
      </c>
      <c r="K4237" s="5">
        <v>45347</v>
      </c>
      <c r="L4237" t="s">
        <v>4895</v>
      </c>
      <c r="M4237" t="s">
        <v>4877</v>
      </c>
      <c r="N4237" t="s">
        <v>4876</v>
      </c>
      <c r="O4237" t="s">
        <v>4880</v>
      </c>
      <c r="P4237" t="s">
        <v>4879</v>
      </c>
      <c r="Q4237" s="4">
        <f>_xlfn.XLOOKUP(C4237,customer_table!$A$2:$A$4947,customer_table!$A$2:$A$4947)</f>
        <v>51911</v>
      </c>
      <c r="R4237" t="str">
        <f>_xlfn.XLOOKUP(D4237,customer_table!$B$2:$B$4947,customer_table!$B$2:$B$4947)</f>
        <v>Enterprise</v>
      </c>
      <c r="S4237" s="4" t="b">
        <f t="shared" si="330"/>
        <v>1</v>
      </c>
      <c r="T4237" s="6" t="b">
        <f t="shared" si="331"/>
        <v>1</v>
      </c>
      <c r="U4237" cm="1">
        <f t="array" ref="U4237">INDEX(hdd_products!$H$2:$H$21,MATCH(1,(hdd_products!$A$2:$A$21=hdd_orders!B4237)*(hdd_products!$H$2:$H$21=hdd_orders!F4237),0))</f>
        <v>415.57</v>
      </c>
      <c r="V4237" s="6" t="b">
        <f t="shared" si="332"/>
        <v>1</v>
      </c>
      <c r="W4237" s="4">
        <f t="shared" si="333"/>
        <v>1662.28</v>
      </c>
      <c r="X4237" s="6" t="b">
        <f t="shared" si="334"/>
        <v>1</v>
      </c>
      <c r="AD4237" s="52"/>
    </row>
    <row r="4238" spans="1:30" x14ac:dyDescent="0.45">
      <c r="A4238" s="4">
        <v>4236</v>
      </c>
      <c r="B4238">
        <v>1001</v>
      </c>
      <c r="C4238">
        <v>62664</v>
      </c>
      <c r="D4238" t="str">
        <f>_xlfn.XLOOKUP(C4238,customer_table!$A$2:$A$4869,customer_table!$B$2:$B$4869)</f>
        <v>Enterprise</v>
      </c>
      <c r="E4238">
        <v>1</v>
      </c>
      <c r="F4238">
        <v>129.16999999999999</v>
      </c>
      <c r="G4238">
        <v>129.16999999999999</v>
      </c>
      <c r="H4238">
        <v>0</v>
      </c>
      <c r="I4238">
        <v>19.920000000000002</v>
      </c>
      <c r="J4238" s="5">
        <v>45301</v>
      </c>
      <c r="K4238" s="5">
        <v>45302</v>
      </c>
      <c r="L4238" t="s">
        <v>4889</v>
      </c>
      <c r="M4238" t="s">
        <v>4877</v>
      </c>
      <c r="N4238" t="s">
        <v>4876</v>
      </c>
      <c r="O4238" t="s">
        <v>4875</v>
      </c>
      <c r="P4238" t="s">
        <v>4888</v>
      </c>
      <c r="Q4238" s="4">
        <f>_xlfn.XLOOKUP(C4238,customer_table!$A$2:$A$4947,customer_table!$A$2:$A$4947)</f>
        <v>62664</v>
      </c>
      <c r="R4238" t="str">
        <f>_xlfn.XLOOKUP(D4238,customer_table!$B$2:$B$4947,customer_table!$B$2:$B$4947)</f>
        <v>Enterprise</v>
      </c>
      <c r="S4238" s="4" t="b">
        <f t="shared" si="330"/>
        <v>1</v>
      </c>
      <c r="T4238" s="6" t="b">
        <f t="shared" si="331"/>
        <v>1</v>
      </c>
      <c r="U4238" cm="1">
        <f t="array" ref="U4238">INDEX(hdd_products!$H$2:$H$21,MATCH(1,(hdd_products!$A$2:$A$21=hdd_orders!B4238)*(hdd_products!$H$2:$H$21=hdd_orders!F4238),0))</f>
        <v>129.16999999999999</v>
      </c>
      <c r="V4238" s="6" t="b">
        <f t="shared" si="332"/>
        <v>1</v>
      </c>
      <c r="W4238" s="4">
        <f t="shared" si="333"/>
        <v>129.16999999999999</v>
      </c>
      <c r="X4238" s="6" t="b">
        <f t="shared" si="334"/>
        <v>1</v>
      </c>
      <c r="AD4238" s="52"/>
    </row>
    <row r="4239" spans="1:30" x14ac:dyDescent="0.45">
      <c r="A4239" s="4">
        <v>4237</v>
      </c>
      <c r="B4239">
        <v>1004</v>
      </c>
      <c r="C4239">
        <v>27908</v>
      </c>
      <c r="D4239" t="str">
        <f>_xlfn.XLOOKUP(C4239,customer_table!$A$2:$A$4869,customer_table!$B$2:$B$4869)</f>
        <v>Consumer</v>
      </c>
      <c r="E4239">
        <v>4</v>
      </c>
      <c r="F4239">
        <v>170.85</v>
      </c>
      <c r="G4239">
        <v>683.4</v>
      </c>
      <c r="H4239">
        <v>0</v>
      </c>
      <c r="I4239">
        <v>10.38</v>
      </c>
      <c r="J4239" s="5">
        <v>45557</v>
      </c>
      <c r="K4239" s="5">
        <v>45559</v>
      </c>
      <c r="L4239" t="s">
        <v>4885</v>
      </c>
      <c r="M4239" t="s">
        <v>4896</v>
      </c>
      <c r="N4239" t="s">
        <v>4892</v>
      </c>
      <c r="O4239" t="s">
        <v>4880</v>
      </c>
      <c r="P4239" t="s">
        <v>4874</v>
      </c>
      <c r="Q4239" s="4">
        <f>_xlfn.XLOOKUP(C4239,customer_table!$A$2:$A$4947,customer_table!$A$2:$A$4947)</f>
        <v>27908</v>
      </c>
      <c r="R4239" t="str">
        <f>_xlfn.XLOOKUP(D4239,customer_table!$B$2:$B$4947,customer_table!$B$2:$B$4947)</f>
        <v>Consumer</v>
      </c>
      <c r="S4239" s="4" t="b">
        <f t="shared" si="330"/>
        <v>1</v>
      </c>
      <c r="T4239" s="6" t="b">
        <f t="shared" si="331"/>
        <v>1</v>
      </c>
      <c r="U4239" cm="1">
        <f t="array" ref="U4239">INDEX(hdd_products!$H$2:$H$21,MATCH(1,(hdd_products!$A$2:$A$21=hdd_orders!B4239)*(hdd_products!$H$2:$H$21=hdd_orders!F4239),0))</f>
        <v>170.85</v>
      </c>
      <c r="V4239" s="6" t="b">
        <f t="shared" si="332"/>
        <v>1</v>
      </c>
      <c r="W4239" s="4">
        <f t="shared" si="333"/>
        <v>683.4</v>
      </c>
      <c r="X4239" s="6" t="b">
        <f t="shared" si="334"/>
        <v>1</v>
      </c>
      <c r="AD4239" s="52"/>
    </row>
    <row r="4240" spans="1:30" x14ac:dyDescent="0.45">
      <c r="A4240" s="4">
        <v>4238</v>
      </c>
      <c r="B4240">
        <v>1011</v>
      </c>
      <c r="C4240">
        <v>86953</v>
      </c>
      <c r="D4240" t="str">
        <f>_xlfn.XLOOKUP(C4240,customer_table!$A$2:$A$4869,customer_table!$B$2:$B$4869)</f>
        <v>Enterprise</v>
      </c>
      <c r="E4240">
        <v>1</v>
      </c>
      <c r="F4240">
        <v>664.86</v>
      </c>
      <c r="G4240">
        <v>664.86</v>
      </c>
      <c r="H4240">
        <v>0</v>
      </c>
      <c r="I4240">
        <v>8.73</v>
      </c>
      <c r="J4240" s="5">
        <v>45455</v>
      </c>
      <c r="K4240" s="5">
        <v>45457</v>
      </c>
      <c r="L4240" t="s">
        <v>4883</v>
      </c>
      <c r="M4240" t="s">
        <v>4881</v>
      </c>
      <c r="N4240" t="s">
        <v>4876</v>
      </c>
      <c r="O4240" t="s">
        <v>4894</v>
      </c>
      <c r="P4240" t="s">
        <v>4886</v>
      </c>
      <c r="Q4240" s="4">
        <f>_xlfn.XLOOKUP(C4240,customer_table!$A$2:$A$4947,customer_table!$A$2:$A$4947)</f>
        <v>86953</v>
      </c>
      <c r="R4240" t="str">
        <f>_xlfn.XLOOKUP(D4240,customer_table!$B$2:$B$4947,customer_table!$B$2:$B$4947)</f>
        <v>Enterprise</v>
      </c>
      <c r="S4240" s="4" t="b">
        <f t="shared" si="330"/>
        <v>1</v>
      </c>
      <c r="T4240" s="6" t="b">
        <f t="shared" si="331"/>
        <v>1</v>
      </c>
      <c r="U4240" cm="1">
        <f t="array" ref="U4240">INDEX(hdd_products!$H$2:$H$21,MATCH(1,(hdd_products!$A$2:$A$21=hdd_orders!B4240)*(hdd_products!$H$2:$H$21=hdd_orders!F4240),0))</f>
        <v>664.86</v>
      </c>
      <c r="V4240" s="6" t="b">
        <f t="shared" si="332"/>
        <v>1</v>
      </c>
      <c r="W4240" s="4">
        <f t="shared" si="333"/>
        <v>664.86</v>
      </c>
      <c r="X4240" s="6" t="b">
        <f t="shared" si="334"/>
        <v>1</v>
      </c>
      <c r="AD4240" s="52"/>
    </row>
    <row r="4241" spans="1:30" x14ac:dyDescent="0.45">
      <c r="A4241" s="4">
        <v>4239</v>
      </c>
      <c r="B4241">
        <v>1003</v>
      </c>
      <c r="C4241">
        <v>95854</v>
      </c>
      <c r="D4241" t="str">
        <f>_xlfn.XLOOKUP(C4241,customer_table!$A$2:$A$4869,customer_table!$B$2:$B$4869)</f>
        <v>Small Business</v>
      </c>
      <c r="E4241">
        <v>1</v>
      </c>
      <c r="F4241">
        <v>95.08</v>
      </c>
      <c r="G4241">
        <v>95.08</v>
      </c>
      <c r="H4241">
        <v>0</v>
      </c>
      <c r="I4241">
        <v>11.12</v>
      </c>
      <c r="J4241" s="5">
        <v>45316</v>
      </c>
      <c r="K4241" s="5">
        <v>45319</v>
      </c>
      <c r="L4241" t="s">
        <v>4900</v>
      </c>
      <c r="M4241" t="s">
        <v>4877</v>
      </c>
      <c r="N4241" t="s">
        <v>4876</v>
      </c>
      <c r="O4241" t="s">
        <v>4880</v>
      </c>
      <c r="P4241" t="s">
        <v>4884</v>
      </c>
      <c r="Q4241" s="4">
        <f>_xlfn.XLOOKUP(C4241,customer_table!$A$2:$A$4947,customer_table!$A$2:$A$4947)</f>
        <v>95854</v>
      </c>
      <c r="R4241" t="str">
        <f>_xlfn.XLOOKUP(D4241,customer_table!$B$2:$B$4947,customer_table!$B$2:$B$4947)</f>
        <v>Small Business</v>
      </c>
      <c r="S4241" s="4" t="b">
        <f t="shared" si="330"/>
        <v>1</v>
      </c>
      <c r="T4241" s="6" t="b">
        <f t="shared" si="331"/>
        <v>1</v>
      </c>
      <c r="U4241" cm="1">
        <f t="array" ref="U4241">INDEX(hdd_products!$H$2:$H$21,MATCH(1,(hdd_products!$A$2:$A$21=hdd_orders!B4241)*(hdd_products!$H$2:$H$21=hdd_orders!F4241),0))</f>
        <v>95.08</v>
      </c>
      <c r="V4241" s="6" t="b">
        <f t="shared" si="332"/>
        <v>1</v>
      </c>
      <c r="W4241" s="4">
        <f t="shared" si="333"/>
        <v>95.08</v>
      </c>
      <c r="X4241" s="6" t="b">
        <f t="shared" si="334"/>
        <v>1</v>
      </c>
      <c r="AD4241" s="52"/>
    </row>
    <row r="4242" spans="1:30" x14ac:dyDescent="0.45">
      <c r="A4242" s="4">
        <v>4240</v>
      </c>
      <c r="B4242">
        <v>1008</v>
      </c>
      <c r="C4242">
        <v>19899</v>
      </c>
      <c r="D4242" t="str">
        <f>_xlfn.XLOOKUP(C4242,customer_table!$A$2:$A$4869,customer_table!$B$2:$B$4869)</f>
        <v>Enterprise</v>
      </c>
      <c r="E4242">
        <v>1</v>
      </c>
      <c r="F4242">
        <v>269.08</v>
      </c>
      <c r="G4242">
        <v>269.08</v>
      </c>
      <c r="H4242">
        <v>0</v>
      </c>
      <c r="I4242">
        <v>7.11</v>
      </c>
      <c r="J4242" s="5">
        <v>45606</v>
      </c>
      <c r="K4242" s="5">
        <v>45613</v>
      </c>
      <c r="L4242" t="s">
        <v>4902</v>
      </c>
      <c r="M4242" t="s">
        <v>4881</v>
      </c>
      <c r="N4242" t="s">
        <v>4876</v>
      </c>
      <c r="O4242" t="s">
        <v>4880</v>
      </c>
      <c r="P4242" t="s">
        <v>4884</v>
      </c>
      <c r="Q4242" s="4">
        <f>_xlfn.XLOOKUP(C4242,customer_table!$A$2:$A$4947,customer_table!$A$2:$A$4947)</f>
        <v>19899</v>
      </c>
      <c r="R4242" t="str">
        <f>_xlfn.XLOOKUP(D4242,customer_table!$B$2:$B$4947,customer_table!$B$2:$B$4947)</f>
        <v>Enterprise</v>
      </c>
      <c r="S4242" s="4" t="b">
        <f t="shared" si="330"/>
        <v>1</v>
      </c>
      <c r="T4242" s="6" t="b">
        <f t="shared" si="331"/>
        <v>1</v>
      </c>
      <c r="U4242" cm="1">
        <f t="array" ref="U4242">INDEX(hdd_products!$H$2:$H$21,MATCH(1,(hdd_products!$A$2:$A$21=hdd_orders!B4242)*(hdd_products!$H$2:$H$21=hdd_orders!F4242),0))</f>
        <v>269.08</v>
      </c>
      <c r="V4242" s="6" t="b">
        <f t="shared" si="332"/>
        <v>1</v>
      </c>
      <c r="W4242" s="4">
        <f t="shared" si="333"/>
        <v>269.08</v>
      </c>
      <c r="X4242" s="6" t="b">
        <f t="shared" si="334"/>
        <v>1</v>
      </c>
      <c r="AD4242" s="52"/>
    </row>
    <row r="4243" spans="1:30" x14ac:dyDescent="0.45">
      <c r="A4243" s="4">
        <v>4241</v>
      </c>
      <c r="B4243">
        <v>1004</v>
      </c>
      <c r="C4243">
        <v>85481</v>
      </c>
      <c r="D4243" t="str">
        <f>_xlfn.XLOOKUP(C4243,customer_table!$A$2:$A$4869,customer_table!$B$2:$B$4869)</f>
        <v>Enterprise</v>
      </c>
      <c r="E4243">
        <v>1</v>
      </c>
      <c r="F4243">
        <v>170.85</v>
      </c>
      <c r="G4243">
        <v>170.85</v>
      </c>
      <c r="H4243">
        <v>0</v>
      </c>
      <c r="I4243">
        <v>8.41</v>
      </c>
      <c r="J4243" s="5">
        <v>45565</v>
      </c>
      <c r="K4243" s="5">
        <v>45568</v>
      </c>
      <c r="L4243" t="s">
        <v>4899</v>
      </c>
      <c r="M4243" t="s">
        <v>4896</v>
      </c>
      <c r="N4243" t="s">
        <v>4876</v>
      </c>
      <c r="O4243" t="s">
        <v>4880</v>
      </c>
      <c r="P4243" t="s">
        <v>4884</v>
      </c>
      <c r="Q4243" s="4">
        <f>_xlfn.XLOOKUP(C4243,customer_table!$A$2:$A$4947,customer_table!$A$2:$A$4947)</f>
        <v>85481</v>
      </c>
      <c r="R4243" t="str">
        <f>_xlfn.XLOOKUP(D4243,customer_table!$B$2:$B$4947,customer_table!$B$2:$B$4947)</f>
        <v>Enterprise</v>
      </c>
      <c r="S4243" s="4" t="b">
        <f t="shared" si="330"/>
        <v>1</v>
      </c>
      <c r="T4243" s="6" t="b">
        <f t="shared" si="331"/>
        <v>1</v>
      </c>
      <c r="U4243" cm="1">
        <f t="array" ref="U4243">INDEX(hdd_products!$H$2:$H$21,MATCH(1,(hdd_products!$A$2:$A$21=hdd_orders!B4243)*(hdd_products!$H$2:$H$21=hdd_orders!F4243),0))</f>
        <v>170.85</v>
      </c>
      <c r="V4243" s="6" t="b">
        <f t="shared" si="332"/>
        <v>1</v>
      </c>
      <c r="W4243" s="4">
        <f t="shared" si="333"/>
        <v>170.85</v>
      </c>
      <c r="X4243" s="6" t="b">
        <f t="shared" si="334"/>
        <v>1</v>
      </c>
      <c r="AD4243" s="52"/>
    </row>
    <row r="4244" spans="1:30" x14ac:dyDescent="0.45">
      <c r="A4244" s="4">
        <v>4242</v>
      </c>
      <c r="B4244">
        <v>1009</v>
      </c>
      <c r="C4244">
        <v>59654</v>
      </c>
      <c r="D4244" t="str">
        <f>_xlfn.XLOOKUP(C4244,customer_table!$A$2:$A$4869,customer_table!$B$2:$B$4869)</f>
        <v>Small Business</v>
      </c>
      <c r="E4244">
        <v>12</v>
      </c>
      <c r="F4244">
        <v>185.76</v>
      </c>
      <c r="G4244">
        <v>2229.12</v>
      </c>
      <c r="H4244">
        <v>0</v>
      </c>
      <c r="I4244">
        <v>10.53</v>
      </c>
      <c r="J4244" s="5">
        <v>45381</v>
      </c>
      <c r="K4244" s="5">
        <v>45384</v>
      </c>
      <c r="L4244" t="s">
        <v>4885</v>
      </c>
      <c r="M4244" t="s">
        <v>4898</v>
      </c>
      <c r="N4244" t="s">
        <v>4876</v>
      </c>
      <c r="O4244" t="s">
        <v>4880</v>
      </c>
      <c r="P4244" t="s">
        <v>4884</v>
      </c>
      <c r="Q4244" s="4">
        <f>_xlfn.XLOOKUP(C4244,customer_table!$A$2:$A$4947,customer_table!$A$2:$A$4947)</f>
        <v>59654</v>
      </c>
      <c r="R4244" t="str">
        <f>_xlfn.XLOOKUP(D4244,customer_table!$B$2:$B$4947,customer_table!$B$2:$B$4947)</f>
        <v>Small Business</v>
      </c>
      <c r="S4244" s="4" t="b">
        <f t="shared" si="330"/>
        <v>1</v>
      </c>
      <c r="T4244" s="6" t="b">
        <f t="shared" si="331"/>
        <v>1</v>
      </c>
      <c r="U4244" cm="1">
        <f t="array" ref="U4244">INDEX(hdd_products!$H$2:$H$21,MATCH(1,(hdd_products!$A$2:$A$21=hdd_orders!B4244)*(hdd_products!$H$2:$H$21=hdd_orders!F4244),0))</f>
        <v>185.76</v>
      </c>
      <c r="V4244" s="6" t="b">
        <f t="shared" si="332"/>
        <v>1</v>
      </c>
      <c r="W4244" s="4">
        <f t="shared" si="333"/>
        <v>2229.12</v>
      </c>
      <c r="X4244" s="6" t="b">
        <f t="shared" si="334"/>
        <v>1</v>
      </c>
      <c r="AD4244" s="52"/>
    </row>
    <row r="4245" spans="1:30" x14ac:dyDescent="0.45">
      <c r="A4245" s="4">
        <v>4243</v>
      </c>
      <c r="B4245">
        <v>1004</v>
      </c>
      <c r="C4245">
        <v>53979</v>
      </c>
      <c r="D4245" t="str">
        <f>_xlfn.XLOOKUP(C4245,customer_table!$A$2:$A$4869,customer_table!$B$2:$B$4869)</f>
        <v>Small Business</v>
      </c>
      <c r="E4245">
        <v>1</v>
      </c>
      <c r="F4245">
        <v>170.85</v>
      </c>
      <c r="G4245">
        <v>170.85</v>
      </c>
      <c r="H4245">
        <v>0</v>
      </c>
      <c r="I4245">
        <v>9.19</v>
      </c>
      <c r="J4245" s="5">
        <v>45416</v>
      </c>
      <c r="K4245" s="5">
        <v>45422</v>
      </c>
      <c r="L4245" t="s">
        <v>4899</v>
      </c>
      <c r="M4245" t="s">
        <v>4898</v>
      </c>
      <c r="N4245" t="s">
        <v>4901</v>
      </c>
      <c r="O4245" t="s">
        <v>4880</v>
      </c>
      <c r="P4245" t="s">
        <v>4888</v>
      </c>
      <c r="Q4245" s="4">
        <f>_xlfn.XLOOKUP(C4245,customer_table!$A$2:$A$4947,customer_table!$A$2:$A$4947)</f>
        <v>53979</v>
      </c>
      <c r="R4245" t="str">
        <f>_xlfn.XLOOKUP(D4245,customer_table!$B$2:$B$4947,customer_table!$B$2:$B$4947)</f>
        <v>Small Business</v>
      </c>
      <c r="S4245" s="4" t="b">
        <f t="shared" si="330"/>
        <v>1</v>
      </c>
      <c r="T4245" s="6" t="b">
        <f t="shared" si="331"/>
        <v>1</v>
      </c>
      <c r="U4245" cm="1">
        <f t="array" ref="U4245">INDEX(hdd_products!$H$2:$H$21,MATCH(1,(hdd_products!$A$2:$A$21=hdd_orders!B4245)*(hdd_products!$H$2:$H$21=hdd_orders!F4245),0))</f>
        <v>170.85</v>
      </c>
      <c r="V4245" s="6" t="b">
        <f t="shared" si="332"/>
        <v>1</v>
      </c>
      <c r="W4245" s="4">
        <f t="shared" si="333"/>
        <v>170.85</v>
      </c>
      <c r="X4245" s="6" t="b">
        <f t="shared" si="334"/>
        <v>1</v>
      </c>
      <c r="AD4245" s="52"/>
    </row>
    <row r="4246" spans="1:30" x14ac:dyDescent="0.45">
      <c r="A4246" s="4">
        <v>4244</v>
      </c>
      <c r="B4246">
        <v>1002</v>
      </c>
      <c r="C4246">
        <v>75614</v>
      </c>
      <c r="D4246" t="str">
        <f>_xlfn.XLOOKUP(C4246,customer_table!$A$2:$A$4869,customer_table!$B$2:$B$4869)</f>
        <v>Small Business</v>
      </c>
      <c r="E4246">
        <v>1</v>
      </c>
      <c r="F4246">
        <v>198.26</v>
      </c>
      <c r="G4246">
        <v>198.26</v>
      </c>
      <c r="H4246">
        <v>0</v>
      </c>
      <c r="I4246">
        <v>17.21</v>
      </c>
      <c r="J4246" s="5">
        <v>45356</v>
      </c>
      <c r="K4246" s="5">
        <v>45358</v>
      </c>
      <c r="L4246" t="s">
        <v>4887</v>
      </c>
      <c r="M4246" t="s">
        <v>4877</v>
      </c>
      <c r="N4246" t="s">
        <v>4876</v>
      </c>
      <c r="O4246" t="s">
        <v>4875</v>
      </c>
      <c r="P4246" t="s">
        <v>4888</v>
      </c>
      <c r="Q4246" s="4">
        <f>_xlfn.XLOOKUP(C4246,customer_table!$A$2:$A$4947,customer_table!$A$2:$A$4947)</f>
        <v>75614</v>
      </c>
      <c r="R4246" t="str">
        <f>_xlfn.XLOOKUP(D4246,customer_table!$B$2:$B$4947,customer_table!$B$2:$B$4947)</f>
        <v>Small Business</v>
      </c>
      <c r="S4246" s="4" t="b">
        <f t="shared" si="330"/>
        <v>1</v>
      </c>
      <c r="T4246" s="6" t="b">
        <f t="shared" si="331"/>
        <v>1</v>
      </c>
      <c r="U4246" cm="1">
        <f t="array" ref="U4246">INDEX(hdd_products!$H$2:$H$21,MATCH(1,(hdd_products!$A$2:$A$21=hdd_orders!B4246)*(hdd_products!$H$2:$H$21=hdd_orders!F4246),0))</f>
        <v>198.26</v>
      </c>
      <c r="V4246" s="6" t="b">
        <f t="shared" si="332"/>
        <v>1</v>
      </c>
      <c r="W4246" s="4">
        <f t="shared" si="333"/>
        <v>198.26</v>
      </c>
      <c r="X4246" s="6" t="b">
        <f t="shared" si="334"/>
        <v>1</v>
      </c>
      <c r="AD4246" s="52"/>
    </row>
    <row r="4247" spans="1:30" x14ac:dyDescent="0.45">
      <c r="A4247" s="4">
        <v>4245</v>
      </c>
      <c r="B4247">
        <v>1008</v>
      </c>
      <c r="C4247">
        <v>10652</v>
      </c>
      <c r="D4247" t="str">
        <f>_xlfn.XLOOKUP(C4247,customer_table!$A$2:$A$4869,customer_table!$B$2:$B$4869)</f>
        <v>Consumer</v>
      </c>
      <c r="E4247">
        <v>2</v>
      </c>
      <c r="F4247">
        <v>269.08</v>
      </c>
      <c r="G4247">
        <v>538.16</v>
      </c>
      <c r="H4247">
        <v>0</v>
      </c>
      <c r="I4247">
        <v>10.32</v>
      </c>
      <c r="J4247" s="5">
        <v>45444</v>
      </c>
      <c r="K4247" s="5">
        <v>45449</v>
      </c>
      <c r="L4247" t="s">
        <v>4897</v>
      </c>
      <c r="M4247" t="s">
        <v>4898</v>
      </c>
      <c r="N4247" t="s">
        <v>4901</v>
      </c>
      <c r="O4247" t="s">
        <v>4880</v>
      </c>
      <c r="P4247" t="s">
        <v>4886</v>
      </c>
      <c r="Q4247" s="4">
        <f>_xlfn.XLOOKUP(C4247,customer_table!$A$2:$A$4947,customer_table!$A$2:$A$4947)</f>
        <v>10652</v>
      </c>
      <c r="R4247" t="str">
        <f>_xlfn.XLOOKUP(D4247,customer_table!$B$2:$B$4947,customer_table!$B$2:$B$4947)</f>
        <v>Consumer</v>
      </c>
      <c r="S4247" s="4" t="b">
        <f t="shared" si="330"/>
        <v>1</v>
      </c>
      <c r="T4247" s="6" t="b">
        <f t="shared" si="331"/>
        <v>1</v>
      </c>
      <c r="U4247" cm="1">
        <f t="array" ref="U4247">INDEX(hdd_products!$H$2:$H$21,MATCH(1,(hdd_products!$A$2:$A$21=hdd_orders!B4247)*(hdd_products!$H$2:$H$21=hdd_orders!F4247),0))</f>
        <v>269.08</v>
      </c>
      <c r="V4247" s="6" t="b">
        <f t="shared" si="332"/>
        <v>1</v>
      </c>
      <c r="W4247" s="4">
        <f t="shared" si="333"/>
        <v>538.16</v>
      </c>
      <c r="X4247" s="6" t="b">
        <f t="shared" si="334"/>
        <v>1</v>
      </c>
      <c r="AD4247" s="52"/>
    </row>
    <row r="4248" spans="1:30" x14ac:dyDescent="0.45">
      <c r="A4248" s="4">
        <v>4246</v>
      </c>
      <c r="B4248">
        <v>1002</v>
      </c>
      <c r="C4248">
        <v>32789</v>
      </c>
      <c r="D4248" t="str">
        <f>_xlfn.XLOOKUP(C4248,customer_table!$A$2:$A$4869,customer_table!$B$2:$B$4869)</f>
        <v>Small Business</v>
      </c>
      <c r="E4248">
        <v>1</v>
      </c>
      <c r="F4248">
        <v>198.26</v>
      </c>
      <c r="G4248">
        <v>198.26</v>
      </c>
      <c r="H4248">
        <v>0</v>
      </c>
      <c r="I4248">
        <v>9.57</v>
      </c>
      <c r="J4248" s="5">
        <v>45512</v>
      </c>
      <c r="K4248" s="5">
        <v>45516</v>
      </c>
      <c r="L4248" t="s">
        <v>4897</v>
      </c>
      <c r="M4248" t="s">
        <v>4877</v>
      </c>
      <c r="N4248" t="s">
        <v>4901</v>
      </c>
      <c r="O4248" t="s">
        <v>4875</v>
      </c>
      <c r="P4248" t="s">
        <v>4879</v>
      </c>
      <c r="Q4248" s="4">
        <f>_xlfn.XLOOKUP(C4248,customer_table!$A$2:$A$4947,customer_table!$A$2:$A$4947)</f>
        <v>32789</v>
      </c>
      <c r="R4248" t="str">
        <f>_xlfn.XLOOKUP(D4248,customer_table!$B$2:$B$4947,customer_table!$B$2:$B$4947)</f>
        <v>Small Business</v>
      </c>
      <c r="S4248" s="4" t="b">
        <f t="shared" si="330"/>
        <v>1</v>
      </c>
      <c r="T4248" s="6" t="b">
        <f t="shared" si="331"/>
        <v>1</v>
      </c>
      <c r="U4248" cm="1">
        <f t="array" ref="U4248">INDEX(hdd_products!$H$2:$H$21,MATCH(1,(hdd_products!$A$2:$A$21=hdd_orders!B4248)*(hdd_products!$H$2:$H$21=hdd_orders!F4248),0))</f>
        <v>198.26</v>
      </c>
      <c r="V4248" s="6" t="b">
        <f t="shared" si="332"/>
        <v>1</v>
      </c>
      <c r="W4248" s="4">
        <f t="shared" si="333"/>
        <v>198.26</v>
      </c>
      <c r="X4248" s="6" t="b">
        <f t="shared" si="334"/>
        <v>1</v>
      </c>
      <c r="AD4248" s="52"/>
    </row>
    <row r="4249" spans="1:30" x14ac:dyDescent="0.45">
      <c r="A4249" s="4">
        <v>4247</v>
      </c>
      <c r="B4249">
        <v>1001</v>
      </c>
      <c r="C4249">
        <v>69482</v>
      </c>
      <c r="D4249" t="str">
        <f>_xlfn.XLOOKUP(C4249,customer_table!$A$2:$A$4869,customer_table!$B$2:$B$4869)</f>
        <v>Consumer</v>
      </c>
      <c r="E4249">
        <v>1</v>
      </c>
      <c r="F4249">
        <v>129.16999999999999</v>
      </c>
      <c r="G4249">
        <v>129.16999999999999</v>
      </c>
      <c r="H4249">
        <v>0</v>
      </c>
      <c r="I4249">
        <v>7.49</v>
      </c>
      <c r="J4249" s="5">
        <v>45590</v>
      </c>
      <c r="K4249" s="5">
        <v>45593</v>
      </c>
      <c r="L4249" t="s">
        <v>4883</v>
      </c>
      <c r="M4249" t="s">
        <v>4881</v>
      </c>
      <c r="N4249" t="s">
        <v>4876</v>
      </c>
      <c r="O4249" t="s">
        <v>4880</v>
      </c>
      <c r="P4249" t="s">
        <v>4879</v>
      </c>
      <c r="Q4249" s="4">
        <f>_xlfn.XLOOKUP(C4249,customer_table!$A$2:$A$4947,customer_table!$A$2:$A$4947)</f>
        <v>69482</v>
      </c>
      <c r="R4249" t="str">
        <f>_xlfn.XLOOKUP(D4249,customer_table!$B$2:$B$4947,customer_table!$B$2:$B$4947)</f>
        <v>Consumer</v>
      </c>
      <c r="S4249" s="4" t="b">
        <f t="shared" si="330"/>
        <v>1</v>
      </c>
      <c r="T4249" s="6" t="b">
        <f t="shared" si="331"/>
        <v>1</v>
      </c>
      <c r="U4249" cm="1">
        <f t="array" ref="U4249">INDEX(hdd_products!$H$2:$H$21,MATCH(1,(hdd_products!$A$2:$A$21=hdd_orders!B4249)*(hdd_products!$H$2:$H$21=hdd_orders!F4249),0))</f>
        <v>129.16999999999999</v>
      </c>
      <c r="V4249" s="6" t="b">
        <f t="shared" si="332"/>
        <v>1</v>
      </c>
      <c r="W4249" s="4">
        <f t="shared" si="333"/>
        <v>129.16999999999999</v>
      </c>
      <c r="X4249" s="6" t="b">
        <f t="shared" si="334"/>
        <v>1</v>
      </c>
      <c r="AD4249" s="52"/>
    </row>
    <row r="4250" spans="1:30" x14ac:dyDescent="0.45">
      <c r="A4250" s="4">
        <v>4248</v>
      </c>
      <c r="B4250">
        <v>1001</v>
      </c>
      <c r="C4250">
        <v>82108</v>
      </c>
      <c r="D4250" t="str">
        <f>_xlfn.XLOOKUP(C4250,customer_table!$A$2:$A$4869,customer_table!$B$2:$B$4869)</f>
        <v>Small Business</v>
      </c>
      <c r="E4250">
        <v>5</v>
      </c>
      <c r="F4250">
        <v>129.16999999999999</v>
      </c>
      <c r="G4250">
        <v>645.85</v>
      </c>
      <c r="H4250">
        <v>0</v>
      </c>
      <c r="I4250">
        <v>18.64</v>
      </c>
      <c r="J4250" s="5">
        <v>45416</v>
      </c>
      <c r="K4250" s="5">
        <v>45419</v>
      </c>
      <c r="L4250" t="s">
        <v>4887</v>
      </c>
      <c r="M4250" t="s">
        <v>4877</v>
      </c>
      <c r="N4250" t="s">
        <v>4876</v>
      </c>
      <c r="O4250" t="s">
        <v>4880</v>
      </c>
      <c r="P4250" t="s">
        <v>4879</v>
      </c>
      <c r="Q4250" s="4">
        <f>_xlfn.XLOOKUP(C4250,customer_table!$A$2:$A$4947,customer_table!$A$2:$A$4947)</f>
        <v>82108</v>
      </c>
      <c r="R4250" t="str">
        <f>_xlfn.XLOOKUP(D4250,customer_table!$B$2:$B$4947,customer_table!$B$2:$B$4947)</f>
        <v>Small Business</v>
      </c>
      <c r="S4250" s="4" t="b">
        <f t="shared" si="330"/>
        <v>1</v>
      </c>
      <c r="T4250" s="6" t="b">
        <f t="shared" si="331"/>
        <v>1</v>
      </c>
      <c r="U4250" cm="1">
        <f t="array" ref="U4250">INDEX(hdd_products!$H$2:$H$21,MATCH(1,(hdd_products!$A$2:$A$21=hdd_orders!B4250)*(hdd_products!$H$2:$H$21=hdd_orders!F4250),0))</f>
        <v>129.16999999999999</v>
      </c>
      <c r="V4250" s="6" t="b">
        <f t="shared" si="332"/>
        <v>1</v>
      </c>
      <c r="W4250" s="4">
        <f t="shared" si="333"/>
        <v>645.84999999999991</v>
      </c>
      <c r="X4250" s="6" t="b">
        <f t="shared" si="334"/>
        <v>1</v>
      </c>
      <c r="AD4250" s="52"/>
    </row>
    <row r="4251" spans="1:30" x14ac:dyDescent="0.45">
      <c r="A4251" s="4">
        <v>4249</v>
      </c>
      <c r="B4251">
        <v>1004</v>
      </c>
      <c r="C4251">
        <v>56689</v>
      </c>
      <c r="D4251" t="str">
        <f>_xlfn.XLOOKUP(C4251,customer_table!$A$2:$A$4869,customer_table!$B$2:$B$4869)</f>
        <v>Small Business</v>
      </c>
      <c r="E4251">
        <v>1</v>
      </c>
      <c r="F4251">
        <v>170.85</v>
      </c>
      <c r="G4251">
        <v>170.85</v>
      </c>
      <c r="H4251">
        <v>0</v>
      </c>
      <c r="I4251">
        <v>19.309999999999999</v>
      </c>
      <c r="J4251" s="5">
        <v>45610</v>
      </c>
      <c r="K4251" s="5">
        <v>45614</v>
      </c>
      <c r="L4251" t="s">
        <v>4887</v>
      </c>
      <c r="M4251" t="s">
        <v>4896</v>
      </c>
      <c r="N4251" t="s">
        <v>4876</v>
      </c>
      <c r="O4251" t="s">
        <v>4880</v>
      </c>
      <c r="P4251" t="s">
        <v>4888</v>
      </c>
      <c r="Q4251" s="4">
        <f>_xlfn.XLOOKUP(C4251,customer_table!$A$2:$A$4947,customer_table!$A$2:$A$4947)</f>
        <v>56689</v>
      </c>
      <c r="R4251" t="str">
        <f>_xlfn.XLOOKUP(D4251,customer_table!$B$2:$B$4947,customer_table!$B$2:$B$4947)</f>
        <v>Small Business</v>
      </c>
      <c r="S4251" s="4" t="b">
        <f t="shared" si="330"/>
        <v>1</v>
      </c>
      <c r="T4251" s="6" t="b">
        <f t="shared" si="331"/>
        <v>1</v>
      </c>
      <c r="U4251" cm="1">
        <f t="array" ref="U4251">INDEX(hdd_products!$H$2:$H$21,MATCH(1,(hdd_products!$A$2:$A$21=hdd_orders!B4251)*(hdd_products!$H$2:$H$21=hdd_orders!F4251),0))</f>
        <v>170.85</v>
      </c>
      <c r="V4251" s="6" t="b">
        <f t="shared" si="332"/>
        <v>1</v>
      </c>
      <c r="W4251" s="4">
        <f t="shared" si="333"/>
        <v>170.85</v>
      </c>
      <c r="X4251" s="6" t="b">
        <f t="shared" si="334"/>
        <v>1</v>
      </c>
      <c r="AD4251" s="52"/>
    </row>
    <row r="4252" spans="1:30" x14ac:dyDescent="0.45">
      <c r="A4252" s="4">
        <v>4250</v>
      </c>
      <c r="B4252">
        <v>1001</v>
      </c>
      <c r="C4252">
        <v>62990</v>
      </c>
      <c r="D4252" t="str">
        <f>_xlfn.XLOOKUP(C4252,customer_table!$A$2:$A$4869,customer_table!$B$2:$B$4869)</f>
        <v>Small Business</v>
      </c>
      <c r="E4252">
        <v>1</v>
      </c>
      <c r="F4252">
        <v>129.16999999999999</v>
      </c>
      <c r="G4252">
        <v>129.16999999999999</v>
      </c>
      <c r="H4252">
        <v>0</v>
      </c>
      <c r="I4252">
        <v>9.98</v>
      </c>
      <c r="J4252" s="5">
        <v>45644</v>
      </c>
      <c r="K4252" s="5">
        <v>45646</v>
      </c>
      <c r="L4252" t="s">
        <v>4899</v>
      </c>
      <c r="M4252" t="s">
        <v>4898</v>
      </c>
      <c r="N4252" t="s">
        <v>4876</v>
      </c>
      <c r="O4252" t="s">
        <v>4880</v>
      </c>
      <c r="P4252" t="s">
        <v>4874</v>
      </c>
      <c r="Q4252" s="4">
        <f>_xlfn.XLOOKUP(C4252,customer_table!$A$2:$A$4947,customer_table!$A$2:$A$4947)</f>
        <v>62990</v>
      </c>
      <c r="R4252" t="str">
        <f>_xlfn.XLOOKUP(D4252,customer_table!$B$2:$B$4947,customer_table!$B$2:$B$4947)</f>
        <v>Small Business</v>
      </c>
      <c r="S4252" s="4" t="b">
        <f t="shared" si="330"/>
        <v>1</v>
      </c>
      <c r="T4252" s="6" t="b">
        <f t="shared" si="331"/>
        <v>1</v>
      </c>
      <c r="U4252" cm="1">
        <f t="array" ref="U4252">INDEX(hdd_products!$H$2:$H$21,MATCH(1,(hdd_products!$A$2:$A$21=hdd_orders!B4252)*(hdd_products!$H$2:$H$21=hdd_orders!F4252),0))</f>
        <v>129.16999999999999</v>
      </c>
      <c r="V4252" s="6" t="b">
        <f t="shared" si="332"/>
        <v>1</v>
      </c>
      <c r="W4252" s="4">
        <f t="shared" si="333"/>
        <v>129.16999999999999</v>
      </c>
      <c r="X4252" s="6" t="b">
        <f t="shared" si="334"/>
        <v>1</v>
      </c>
      <c r="AD4252" s="52"/>
    </row>
    <row r="4253" spans="1:30" x14ac:dyDescent="0.45">
      <c r="A4253" s="4">
        <v>4251</v>
      </c>
      <c r="B4253">
        <v>1007</v>
      </c>
      <c r="C4253">
        <v>61129</v>
      </c>
      <c r="D4253" t="str">
        <f>_xlfn.XLOOKUP(C4253,customer_table!$A$2:$A$4869,customer_table!$B$2:$B$4869)</f>
        <v>Enterprise</v>
      </c>
      <c r="E4253">
        <v>1</v>
      </c>
      <c r="F4253">
        <v>415.57</v>
      </c>
      <c r="G4253">
        <v>415.57</v>
      </c>
      <c r="H4253">
        <v>0</v>
      </c>
      <c r="I4253">
        <v>13.45</v>
      </c>
      <c r="J4253" s="5">
        <v>45325</v>
      </c>
      <c r="K4253" s="5">
        <v>45328</v>
      </c>
      <c r="L4253" t="s">
        <v>4882</v>
      </c>
      <c r="M4253" t="s">
        <v>4877</v>
      </c>
      <c r="N4253" t="s">
        <v>4876</v>
      </c>
      <c r="O4253" t="s">
        <v>4894</v>
      </c>
      <c r="P4253" t="s">
        <v>4886</v>
      </c>
      <c r="Q4253" s="4">
        <f>_xlfn.XLOOKUP(C4253,customer_table!$A$2:$A$4947,customer_table!$A$2:$A$4947)</f>
        <v>61129</v>
      </c>
      <c r="R4253" t="str">
        <f>_xlfn.XLOOKUP(D4253,customer_table!$B$2:$B$4947,customer_table!$B$2:$B$4947)</f>
        <v>Enterprise</v>
      </c>
      <c r="S4253" s="4" t="b">
        <f t="shared" si="330"/>
        <v>1</v>
      </c>
      <c r="T4253" s="6" t="b">
        <f t="shared" si="331"/>
        <v>1</v>
      </c>
      <c r="U4253" cm="1">
        <f t="array" ref="U4253">INDEX(hdd_products!$H$2:$H$21,MATCH(1,(hdd_products!$A$2:$A$21=hdd_orders!B4253)*(hdd_products!$H$2:$H$21=hdd_orders!F4253),0))</f>
        <v>415.57</v>
      </c>
      <c r="V4253" s="6" t="b">
        <f t="shared" si="332"/>
        <v>1</v>
      </c>
      <c r="W4253" s="4">
        <f t="shared" si="333"/>
        <v>415.57</v>
      </c>
      <c r="X4253" s="6" t="b">
        <f t="shared" si="334"/>
        <v>1</v>
      </c>
      <c r="AD4253" s="52"/>
    </row>
    <row r="4254" spans="1:30" x14ac:dyDescent="0.45">
      <c r="A4254" s="4">
        <v>4252</v>
      </c>
      <c r="B4254">
        <v>1008</v>
      </c>
      <c r="C4254">
        <v>64598</v>
      </c>
      <c r="D4254" t="str">
        <f>_xlfn.XLOOKUP(C4254,customer_table!$A$2:$A$4869,customer_table!$B$2:$B$4869)</f>
        <v>Enterprise</v>
      </c>
      <c r="E4254">
        <v>3</v>
      </c>
      <c r="F4254">
        <v>269.08</v>
      </c>
      <c r="G4254">
        <v>807.24</v>
      </c>
      <c r="H4254">
        <v>0</v>
      </c>
      <c r="I4254">
        <v>12.17</v>
      </c>
      <c r="J4254" s="5">
        <v>45619</v>
      </c>
      <c r="K4254" s="5">
        <v>45624</v>
      </c>
      <c r="L4254" t="s">
        <v>4882</v>
      </c>
      <c r="M4254" t="s">
        <v>4877</v>
      </c>
      <c r="N4254" t="s">
        <v>4876</v>
      </c>
      <c r="O4254" t="s">
        <v>4880</v>
      </c>
      <c r="P4254" t="s">
        <v>4888</v>
      </c>
      <c r="Q4254" s="4">
        <f>_xlfn.XLOOKUP(C4254,customer_table!$A$2:$A$4947,customer_table!$A$2:$A$4947)</f>
        <v>64598</v>
      </c>
      <c r="R4254" t="str">
        <f>_xlfn.XLOOKUP(D4254,customer_table!$B$2:$B$4947,customer_table!$B$2:$B$4947)</f>
        <v>Enterprise</v>
      </c>
      <c r="S4254" s="4" t="b">
        <f t="shared" si="330"/>
        <v>1</v>
      </c>
      <c r="T4254" s="6" t="b">
        <f t="shared" si="331"/>
        <v>1</v>
      </c>
      <c r="U4254" cm="1">
        <f t="array" ref="U4254">INDEX(hdd_products!$H$2:$H$21,MATCH(1,(hdd_products!$A$2:$A$21=hdd_orders!B4254)*(hdd_products!$H$2:$H$21=hdd_orders!F4254),0))</f>
        <v>269.08</v>
      </c>
      <c r="V4254" s="6" t="b">
        <f t="shared" si="332"/>
        <v>1</v>
      </c>
      <c r="W4254" s="4">
        <f t="shared" si="333"/>
        <v>807.24</v>
      </c>
      <c r="X4254" s="6" t="b">
        <f t="shared" si="334"/>
        <v>1</v>
      </c>
      <c r="AD4254" s="52"/>
    </row>
    <row r="4255" spans="1:30" x14ac:dyDescent="0.45">
      <c r="A4255" s="4">
        <v>4253</v>
      </c>
      <c r="B4255">
        <v>1006</v>
      </c>
      <c r="C4255">
        <v>38727</v>
      </c>
      <c r="D4255" t="str">
        <f>_xlfn.XLOOKUP(C4255,customer_table!$A$2:$A$4869,customer_table!$B$2:$B$4869)</f>
        <v>Small Business</v>
      </c>
      <c r="E4255">
        <v>1</v>
      </c>
      <c r="F4255">
        <v>307.20999999999998</v>
      </c>
      <c r="G4255">
        <v>307.20999999999998</v>
      </c>
      <c r="H4255">
        <v>0</v>
      </c>
      <c r="I4255">
        <v>11.97</v>
      </c>
      <c r="J4255" s="5">
        <v>45534</v>
      </c>
      <c r="K4255" s="5">
        <v>45541</v>
      </c>
      <c r="L4255" t="s">
        <v>4897</v>
      </c>
      <c r="M4255" t="s">
        <v>4896</v>
      </c>
      <c r="N4255" t="s">
        <v>4876</v>
      </c>
      <c r="O4255" t="s">
        <v>4880</v>
      </c>
      <c r="P4255" t="s">
        <v>4886</v>
      </c>
      <c r="Q4255" s="4">
        <f>_xlfn.XLOOKUP(C4255,customer_table!$A$2:$A$4947,customer_table!$A$2:$A$4947)</f>
        <v>38727</v>
      </c>
      <c r="R4255" t="str">
        <f>_xlfn.XLOOKUP(D4255,customer_table!$B$2:$B$4947,customer_table!$B$2:$B$4947)</f>
        <v>Small Business</v>
      </c>
      <c r="S4255" s="4" t="b">
        <f t="shared" si="330"/>
        <v>1</v>
      </c>
      <c r="T4255" s="6" t="b">
        <f t="shared" si="331"/>
        <v>1</v>
      </c>
      <c r="U4255" cm="1">
        <f t="array" ref="U4255">INDEX(hdd_products!$H$2:$H$21,MATCH(1,(hdd_products!$A$2:$A$21=hdd_orders!B4255)*(hdd_products!$H$2:$H$21=hdd_orders!F4255),0))</f>
        <v>307.20999999999998</v>
      </c>
      <c r="V4255" s="6" t="b">
        <f t="shared" si="332"/>
        <v>1</v>
      </c>
      <c r="W4255" s="4">
        <f t="shared" si="333"/>
        <v>307.20999999999998</v>
      </c>
      <c r="X4255" s="6" t="b">
        <f t="shared" si="334"/>
        <v>1</v>
      </c>
      <c r="AD4255" s="52"/>
    </row>
    <row r="4256" spans="1:30" x14ac:dyDescent="0.45">
      <c r="A4256" s="4">
        <v>4254</v>
      </c>
      <c r="B4256">
        <v>1004</v>
      </c>
      <c r="C4256">
        <v>67872</v>
      </c>
      <c r="D4256" t="str">
        <f>_xlfn.XLOOKUP(C4256,customer_table!$A$2:$A$4869,customer_table!$B$2:$B$4869)</f>
        <v>Enterprise</v>
      </c>
      <c r="E4256">
        <v>1</v>
      </c>
      <c r="F4256">
        <v>170.85</v>
      </c>
      <c r="G4256">
        <v>170.85</v>
      </c>
      <c r="H4256">
        <v>0</v>
      </c>
      <c r="I4256">
        <v>13.47</v>
      </c>
      <c r="J4256" s="5">
        <v>45649</v>
      </c>
      <c r="K4256" s="5">
        <v>45652</v>
      </c>
      <c r="L4256" t="s">
        <v>4895</v>
      </c>
      <c r="M4256" t="s">
        <v>4881</v>
      </c>
      <c r="N4256" t="s">
        <v>4876</v>
      </c>
      <c r="O4256" t="s">
        <v>4880</v>
      </c>
      <c r="P4256" t="s">
        <v>4874</v>
      </c>
      <c r="Q4256" s="4">
        <f>_xlfn.XLOOKUP(C4256,customer_table!$A$2:$A$4947,customer_table!$A$2:$A$4947)</f>
        <v>67872</v>
      </c>
      <c r="R4256" t="str">
        <f>_xlfn.XLOOKUP(D4256,customer_table!$B$2:$B$4947,customer_table!$B$2:$B$4947)</f>
        <v>Enterprise</v>
      </c>
      <c r="S4256" s="4" t="b">
        <f t="shared" si="330"/>
        <v>1</v>
      </c>
      <c r="T4256" s="6" t="b">
        <f t="shared" si="331"/>
        <v>1</v>
      </c>
      <c r="U4256" cm="1">
        <f t="array" ref="U4256">INDEX(hdd_products!$H$2:$H$21,MATCH(1,(hdd_products!$A$2:$A$21=hdd_orders!B4256)*(hdd_products!$H$2:$H$21=hdd_orders!F4256),0))</f>
        <v>170.85</v>
      </c>
      <c r="V4256" s="6" t="b">
        <f t="shared" si="332"/>
        <v>1</v>
      </c>
      <c r="W4256" s="4">
        <f t="shared" si="333"/>
        <v>170.85</v>
      </c>
      <c r="X4256" s="6" t="b">
        <f t="shared" si="334"/>
        <v>1</v>
      </c>
      <c r="AD4256" s="52"/>
    </row>
    <row r="4257" spans="1:30" x14ac:dyDescent="0.45">
      <c r="A4257" s="4">
        <v>4255</v>
      </c>
      <c r="B4257">
        <v>1010</v>
      </c>
      <c r="C4257">
        <v>37312</v>
      </c>
      <c r="D4257" t="str">
        <f>_xlfn.XLOOKUP(C4257,customer_table!$A$2:$A$4869,customer_table!$B$2:$B$4869)</f>
        <v>Enterprise</v>
      </c>
      <c r="E4257">
        <v>4</v>
      </c>
      <c r="F4257">
        <v>446.61</v>
      </c>
      <c r="G4257">
        <v>1786.44</v>
      </c>
      <c r="H4257">
        <v>0</v>
      </c>
      <c r="I4257">
        <v>8.4600000000000009</v>
      </c>
      <c r="J4257" s="5">
        <v>45454</v>
      </c>
      <c r="K4257" s="5">
        <v>45460</v>
      </c>
      <c r="L4257" t="s">
        <v>4899</v>
      </c>
      <c r="M4257" t="s">
        <v>4881</v>
      </c>
      <c r="N4257" t="s">
        <v>4876</v>
      </c>
      <c r="O4257" t="s">
        <v>4880</v>
      </c>
      <c r="P4257" t="s">
        <v>4891</v>
      </c>
      <c r="Q4257" s="4">
        <f>_xlfn.XLOOKUP(C4257,customer_table!$A$2:$A$4947,customer_table!$A$2:$A$4947)</f>
        <v>37312</v>
      </c>
      <c r="R4257" t="str">
        <f>_xlfn.XLOOKUP(D4257,customer_table!$B$2:$B$4947,customer_table!$B$2:$B$4947)</f>
        <v>Enterprise</v>
      </c>
      <c r="S4257" s="4" t="b">
        <f t="shared" si="330"/>
        <v>1</v>
      </c>
      <c r="T4257" s="6" t="b">
        <f t="shared" si="331"/>
        <v>1</v>
      </c>
      <c r="U4257" cm="1">
        <f t="array" ref="U4257">INDEX(hdd_products!$H$2:$H$21,MATCH(1,(hdd_products!$A$2:$A$21=hdd_orders!B4257)*(hdd_products!$H$2:$H$21=hdd_orders!F4257),0))</f>
        <v>446.61</v>
      </c>
      <c r="V4257" s="6" t="b">
        <f t="shared" si="332"/>
        <v>1</v>
      </c>
      <c r="W4257" s="4">
        <f t="shared" si="333"/>
        <v>1786.44</v>
      </c>
      <c r="X4257" s="6" t="b">
        <f t="shared" si="334"/>
        <v>1</v>
      </c>
      <c r="AD4257" s="52"/>
    </row>
    <row r="4258" spans="1:30" x14ac:dyDescent="0.45">
      <c r="A4258" s="4">
        <v>4256</v>
      </c>
      <c r="B4258">
        <v>1002</v>
      </c>
      <c r="C4258">
        <v>93072</v>
      </c>
      <c r="D4258" t="str">
        <f>_xlfn.XLOOKUP(C4258,customer_table!$A$2:$A$4869,customer_table!$B$2:$B$4869)</f>
        <v>Small Business</v>
      </c>
      <c r="E4258">
        <v>1</v>
      </c>
      <c r="F4258">
        <v>198.26</v>
      </c>
      <c r="G4258">
        <v>198.26</v>
      </c>
      <c r="H4258">
        <v>0</v>
      </c>
      <c r="I4258">
        <v>16.5</v>
      </c>
      <c r="J4258" s="5">
        <v>45650</v>
      </c>
      <c r="K4258" s="5">
        <v>45654</v>
      </c>
      <c r="L4258" t="s">
        <v>4889</v>
      </c>
      <c r="M4258" t="s">
        <v>4877</v>
      </c>
      <c r="N4258" t="s">
        <v>4876</v>
      </c>
      <c r="O4258" t="s">
        <v>4880</v>
      </c>
      <c r="P4258" t="s">
        <v>4891</v>
      </c>
      <c r="Q4258" s="4">
        <f>_xlfn.XLOOKUP(C4258,customer_table!$A$2:$A$4947,customer_table!$A$2:$A$4947)</f>
        <v>93072</v>
      </c>
      <c r="R4258" t="str">
        <f>_xlfn.XLOOKUP(D4258,customer_table!$B$2:$B$4947,customer_table!$B$2:$B$4947)</f>
        <v>Small Business</v>
      </c>
      <c r="S4258" s="4" t="b">
        <f t="shared" si="330"/>
        <v>1</v>
      </c>
      <c r="T4258" s="6" t="b">
        <f t="shared" si="331"/>
        <v>1</v>
      </c>
      <c r="U4258" cm="1">
        <f t="array" ref="U4258">INDEX(hdd_products!$H$2:$H$21,MATCH(1,(hdd_products!$A$2:$A$21=hdd_orders!B4258)*(hdd_products!$H$2:$H$21=hdd_orders!F4258),0))</f>
        <v>198.26</v>
      </c>
      <c r="V4258" s="6" t="b">
        <f t="shared" si="332"/>
        <v>1</v>
      </c>
      <c r="W4258" s="4">
        <f t="shared" si="333"/>
        <v>198.26</v>
      </c>
      <c r="X4258" s="6" t="b">
        <f t="shared" si="334"/>
        <v>1</v>
      </c>
      <c r="AD4258" s="52"/>
    </row>
    <row r="4259" spans="1:30" x14ac:dyDescent="0.45">
      <c r="A4259" s="4">
        <v>4257</v>
      </c>
      <c r="B4259">
        <v>1007</v>
      </c>
      <c r="C4259">
        <v>60889</v>
      </c>
      <c r="D4259" t="str">
        <f>_xlfn.XLOOKUP(C4259,customer_table!$A$2:$A$4869,customer_table!$B$2:$B$4869)</f>
        <v>Small Business</v>
      </c>
      <c r="E4259">
        <v>2</v>
      </c>
      <c r="F4259">
        <v>415.57</v>
      </c>
      <c r="G4259">
        <v>831.14</v>
      </c>
      <c r="H4259">
        <v>0</v>
      </c>
      <c r="I4259">
        <v>15.86</v>
      </c>
      <c r="J4259" s="5">
        <v>45419</v>
      </c>
      <c r="K4259" s="5">
        <v>45421</v>
      </c>
      <c r="L4259" t="s">
        <v>4893</v>
      </c>
      <c r="M4259" t="s">
        <v>4877</v>
      </c>
      <c r="N4259" t="s">
        <v>4876</v>
      </c>
      <c r="O4259" t="s">
        <v>4880</v>
      </c>
      <c r="P4259" t="s">
        <v>4888</v>
      </c>
      <c r="Q4259" s="4">
        <f>_xlfn.XLOOKUP(C4259,customer_table!$A$2:$A$4947,customer_table!$A$2:$A$4947)</f>
        <v>60889</v>
      </c>
      <c r="R4259" t="str">
        <f>_xlfn.XLOOKUP(D4259,customer_table!$B$2:$B$4947,customer_table!$B$2:$B$4947)</f>
        <v>Small Business</v>
      </c>
      <c r="S4259" s="4" t="b">
        <f t="shared" si="330"/>
        <v>1</v>
      </c>
      <c r="T4259" s="6" t="b">
        <f t="shared" si="331"/>
        <v>1</v>
      </c>
      <c r="U4259" cm="1">
        <f t="array" ref="U4259">INDEX(hdd_products!$H$2:$H$21,MATCH(1,(hdd_products!$A$2:$A$21=hdd_orders!B4259)*(hdd_products!$H$2:$H$21=hdd_orders!F4259),0))</f>
        <v>415.57</v>
      </c>
      <c r="V4259" s="6" t="b">
        <f t="shared" si="332"/>
        <v>1</v>
      </c>
      <c r="W4259" s="4">
        <f t="shared" si="333"/>
        <v>831.14</v>
      </c>
      <c r="X4259" s="6" t="b">
        <f t="shared" si="334"/>
        <v>1</v>
      </c>
      <c r="AD4259" s="52"/>
    </row>
    <row r="4260" spans="1:30" x14ac:dyDescent="0.45">
      <c r="A4260" s="4">
        <v>4258</v>
      </c>
      <c r="B4260">
        <v>1007</v>
      </c>
      <c r="C4260">
        <v>30532</v>
      </c>
      <c r="D4260" t="str">
        <f>_xlfn.XLOOKUP(C4260,customer_table!$A$2:$A$4869,customer_table!$B$2:$B$4869)</f>
        <v>Small Business</v>
      </c>
      <c r="E4260">
        <v>1</v>
      </c>
      <c r="F4260">
        <v>415.57</v>
      </c>
      <c r="G4260">
        <v>415.57</v>
      </c>
      <c r="H4260">
        <v>0</v>
      </c>
      <c r="I4260">
        <v>17.89</v>
      </c>
      <c r="J4260" s="5">
        <v>45344</v>
      </c>
      <c r="K4260" s="5">
        <v>45347</v>
      </c>
      <c r="L4260" t="s">
        <v>4889</v>
      </c>
      <c r="M4260" t="s">
        <v>4881</v>
      </c>
      <c r="N4260" t="s">
        <v>4892</v>
      </c>
      <c r="O4260" t="s">
        <v>4880</v>
      </c>
      <c r="P4260" t="s">
        <v>4879</v>
      </c>
      <c r="Q4260" s="4">
        <f>_xlfn.XLOOKUP(C4260,customer_table!$A$2:$A$4947,customer_table!$A$2:$A$4947)</f>
        <v>30532</v>
      </c>
      <c r="R4260" t="str">
        <f>_xlfn.XLOOKUP(D4260,customer_table!$B$2:$B$4947,customer_table!$B$2:$B$4947)</f>
        <v>Small Business</v>
      </c>
      <c r="S4260" s="4" t="b">
        <f t="shared" si="330"/>
        <v>1</v>
      </c>
      <c r="T4260" s="6" t="b">
        <f t="shared" si="331"/>
        <v>1</v>
      </c>
      <c r="U4260" cm="1">
        <f t="array" ref="U4260">INDEX(hdd_products!$H$2:$H$21,MATCH(1,(hdd_products!$A$2:$A$21=hdd_orders!B4260)*(hdd_products!$H$2:$H$21=hdd_orders!F4260),0))</f>
        <v>415.57</v>
      </c>
      <c r="V4260" s="6" t="b">
        <f t="shared" si="332"/>
        <v>1</v>
      </c>
      <c r="W4260" s="4">
        <f t="shared" si="333"/>
        <v>415.57</v>
      </c>
      <c r="X4260" s="6" t="b">
        <f t="shared" si="334"/>
        <v>1</v>
      </c>
      <c r="AD4260" s="52"/>
    </row>
    <row r="4261" spans="1:30" x14ac:dyDescent="0.45">
      <c r="A4261" s="4">
        <v>4259</v>
      </c>
      <c r="B4261">
        <v>1008</v>
      </c>
      <c r="C4261">
        <v>91958</v>
      </c>
      <c r="D4261" t="str">
        <f>_xlfn.XLOOKUP(C4261,customer_table!$A$2:$A$4869,customer_table!$B$2:$B$4869)</f>
        <v>Small Business</v>
      </c>
      <c r="E4261">
        <v>1</v>
      </c>
      <c r="F4261">
        <v>269.08</v>
      </c>
      <c r="G4261">
        <v>269.08</v>
      </c>
      <c r="H4261">
        <v>0</v>
      </c>
      <c r="I4261">
        <v>16.84</v>
      </c>
      <c r="J4261" s="5">
        <v>45649</v>
      </c>
      <c r="K4261" s="5">
        <v>45653</v>
      </c>
      <c r="L4261" t="s">
        <v>4890</v>
      </c>
      <c r="M4261" t="s">
        <v>4896</v>
      </c>
      <c r="N4261" t="s">
        <v>4901</v>
      </c>
      <c r="O4261" t="s">
        <v>4880</v>
      </c>
      <c r="P4261" t="s">
        <v>4891</v>
      </c>
      <c r="Q4261" s="4">
        <f>_xlfn.XLOOKUP(C4261,customer_table!$A$2:$A$4947,customer_table!$A$2:$A$4947)</f>
        <v>91958</v>
      </c>
      <c r="R4261" t="str">
        <f>_xlfn.XLOOKUP(D4261,customer_table!$B$2:$B$4947,customer_table!$B$2:$B$4947)</f>
        <v>Small Business</v>
      </c>
      <c r="S4261" s="4" t="b">
        <f t="shared" si="330"/>
        <v>1</v>
      </c>
      <c r="T4261" s="6" t="b">
        <f t="shared" si="331"/>
        <v>1</v>
      </c>
      <c r="U4261" cm="1">
        <f t="array" ref="U4261">INDEX(hdd_products!$H$2:$H$21,MATCH(1,(hdd_products!$A$2:$A$21=hdd_orders!B4261)*(hdd_products!$H$2:$H$21=hdd_orders!F4261),0))</f>
        <v>269.08</v>
      </c>
      <c r="V4261" s="6" t="b">
        <f t="shared" si="332"/>
        <v>1</v>
      </c>
      <c r="W4261" s="4">
        <f t="shared" si="333"/>
        <v>269.08</v>
      </c>
      <c r="X4261" s="6" t="b">
        <f t="shared" si="334"/>
        <v>1</v>
      </c>
      <c r="AD4261" s="52"/>
    </row>
    <row r="4262" spans="1:30" x14ac:dyDescent="0.45">
      <c r="A4262" s="4">
        <v>4260</v>
      </c>
      <c r="B4262">
        <v>1001</v>
      </c>
      <c r="C4262">
        <v>81896</v>
      </c>
      <c r="D4262" t="str">
        <f>_xlfn.XLOOKUP(C4262,customer_table!$A$2:$A$4869,customer_table!$B$2:$B$4869)</f>
        <v>Small Business</v>
      </c>
      <c r="E4262">
        <v>1</v>
      </c>
      <c r="F4262">
        <v>129.16999999999999</v>
      </c>
      <c r="G4262">
        <v>129.16999999999999</v>
      </c>
      <c r="H4262">
        <v>0</v>
      </c>
      <c r="I4262">
        <v>10.85</v>
      </c>
      <c r="J4262" s="5">
        <v>45400</v>
      </c>
      <c r="K4262" s="5">
        <v>45406</v>
      </c>
      <c r="L4262" t="s">
        <v>4885</v>
      </c>
      <c r="M4262" t="s">
        <v>4898</v>
      </c>
      <c r="N4262" t="s">
        <v>4876</v>
      </c>
      <c r="O4262" t="s">
        <v>4880</v>
      </c>
      <c r="P4262" t="s">
        <v>4874</v>
      </c>
      <c r="Q4262" s="4">
        <f>_xlfn.XLOOKUP(C4262,customer_table!$A$2:$A$4947,customer_table!$A$2:$A$4947)</f>
        <v>81896</v>
      </c>
      <c r="R4262" t="str">
        <f>_xlfn.XLOOKUP(D4262,customer_table!$B$2:$B$4947,customer_table!$B$2:$B$4947)</f>
        <v>Small Business</v>
      </c>
      <c r="S4262" s="4" t="b">
        <f t="shared" si="330"/>
        <v>1</v>
      </c>
      <c r="T4262" s="6" t="b">
        <f t="shared" si="331"/>
        <v>1</v>
      </c>
      <c r="U4262" cm="1">
        <f t="array" ref="U4262">INDEX(hdd_products!$H$2:$H$21,MATCH(1,(hdd_products!$A$2:$A$21=hdd_orders!B4262)*(hdd_products!$H$2:$H$21=hdd_orders!F4262),0))</f>
        <v>129.16999999999999</v>
      </c>
      <c r="V4262" s="6" t="b">
        <f t="shared" si="332"/>
        <v>1</v>
      </c>
      <c r="W4262" s="4">
        <f t="shared" si="333"/>
        <v>129.16999999999999</v>
      </c>
      <c r="X4262" s="6" t="b">
        <f t="shared" si="334"/>
        <v>1</v>
      </c>
      <c r="AD4262" s="52"/>
    </row>
    <row r="4263" spans="1:30" x14ac:dyDescent="0.45">
      <c r="A4263" s="4">
        <v>4261</v>
      </c>
      <c r="B4263">
        <v>1009</v>
      </c>
      <c r="C4263">
        <v>64127</v>
      </c>
      <c r="D4263" t="str">
        <f>_xlfn.XLOOKUP(C4263,customer_table!$A$2:$A$4869,customer_table!$B$2:$B$4869)</f>
        <v>Enterprise</v>
      </c>
      <c r="E4263">
        <v>1</v>
      </c>
      <c r="F4263">
        <v>185.76</v>
      </c>
      <c r="G4263">
        <v>185.76</v>
      </c>
      <c r="H4263">
        <v>0</v>
      </c>
      <c r="I4263">
        <v>16.72</v>
      </c>
      <c r="J4263" s="5">
        <v>45418</v>
      </c>
      <c r="K4263" s="5">
        <v>45424</v>
      </c>
      <c r="L4263" t="s">
        <v>4893</v>
      </c>
      <c r="M4263" t="s">
        <v>4881</v>
      </c>
      <c r="N4263" t="s">
        <v>4876</v>
      </c>
      <c r="O4263" t="s">
        <v>4880</v>
      </c>
      <c r="P4263" t="s">
        <v>4884</v>
      </c>
      <c r="Q4263" s="4">
        <f>_xlfn.XLOOKUP(C4263,customer_table!$A$2:$A$4947,customer_table!$A$2:$A$4947)</f>
        <v>64127</v>
      </c>
      <c r="R4263" t="str">
        <f>_xlfn.XLOOKUP(D4263,customer_table!$B$2:$B$4947,customer_table!$B$2:$B$4947)</f>
        <v>Enterprise</v>
      </c>
      <c r="S4263" s="4" t="b">
        <f t="shared" si="330"/>
        <v>1</v>
      </c>
      <c r="T4263" s="6" t="b">
        <f t="shared" si="331"/>
        <v>1</v>
      </c>
      <c r="U4263" cm="1">
        <f t="array" ref="U4263">INDEX(hdd_products!$H$2:$H$21,MATCH(1,(hdd_products!$A$2:$A$21=hdd_orders!B4263)*(hdd_products!$H$2:$H$21=hdd_orders!F4263),0))</f>
        <v>185.76</v>
      </c>
      <c r="V4263" s="6" t="b">
        <f t="shared" si="332"/>
        <v>1</v>
      </c>
      <c r="W4263" s="4">
        <f t="shared" si="333"/>
        <v>185.76</v>
      </c>
      <c r="X4263" s="6" t="b">
        <f t="shared" si="334"/>
        <v>1</v>
      </c>
      <c r="AD4263" s="52"/>
    </row>
    <row r="4264" spans="1:30" x14ac:dyDescent="0.45">
      <c r="A4264" s="4">
        <v>4262</v>
      </c>
      <c r="B4264">
        <v>1003</v>
      </c>
      <c r="C4264">
        <v>87363</v>
      </c>
      <c r="D4264" t="str">
        <f>_xlfn.XLOOKUP(C4264,customer_table!$A$2:$A$4869,customer_table!$B$2:$B$4869)</f>
        <v>Enterprise</v>
      </c>
      <c r="E4264">
        <v>2</v>
      </c>
      <c r="F4264">
        <v>95.08</v>
      </c>
      <c r="G4264">
        <v>190.16</v>
      </c>
      <c r="H4264">
        <v>0</v>
      </c>
      <c r="I4264">
        <v>14.69</v>
      </c>
      <c r="J4264" s="5">
        <v>45367</v>
      </c>
      <c r="K4264" s="5">
        <v>45370</v>
      </c>
      <c r="L4264" t="s">
        <v>4895</v>
      </c>
      <c r="M4264" t="s">
        <v>4877</v>
      </c>
      <c r="N4264" t="s">
        <v>4876</v>
      </c>
      <c r="O4264" t="s">
        <v>4880</v>
      </c>
      <c r="P4264" t="s">
        <v>4879</v>
      </c>
      <c r="Q4264" s="4">
        <f>_xlfn.XLOOKUP(C4264,customer_table!$A$2:$A$4947,customer_table!$A$2:$A$4947)</f>
        <v>87363</v>
      </c>
      <c r="R4264" t="str">
        <f>_xlfn.XLOOKUP(D4264,customer_table!$B$2:$B$4947,customer_table!$B$2:$B$4947)</f>
        <v>Enterprise</v>
      </c>
      <c r="S4264" s="4" t="b">
        <f t="shared" si="330"/>
        <v>1</v>
      </c>
      <c r="T4264" s="6" t="b">
        <f t="shared" si="331"/>
        <v>1</v>
      </c>
      <c r="U4264" cm="1">
        <f t="array" ref="U4264">INDEX(hdd_products!$H$2:$H$21,MATCH(1,(hdd_products!$A$2:$A$21=hdd_orders!B4264)*(hdd_products!$H$2:$H$21=hdd_orders!F4264),0))</f>
        <v>95.08</v>
      </c>
      <c r="V4264" s="6" t="b">
        <f t="shared" si="332"/>
        <v>1</v>
      </c>
      <c r="W4264" s="4">
        <f t="shared" si="333"/>
        <v>190.16</v>
      </c>
      <c r="X4264" s="6" t="b">
        <f t="shared" si="334"/>
        <v>1</v>
      </c>
      <c r="AD4264" s="52"/>
    </row>
    <row r="4265" spans="1:30" x14ac:dyDescent="0.45">
      <c r="A4265" s="4">
        <v>4263</v>
      </c>
      <c r="B4265">
        <v>1002</v>
      </c>
      <c r="C4265">
        <v>64431</v>
      </c>
      <c r="D4265" t="str">
        <f>_xlfn.XLOOKUP(C4265,customer_table!$A$2:$A$4869,customer_table!$B$2:$B$4869)</f>
        <v>Enterprise</v>
      </c>
      <c r="E4265">
        <v>1</v>
      </c>
      <c r="F4265">
        <v>198.26</v>
      </c>
      <c r="G4265">
        <v>198.26</v>
      </c>
      <c r="H4265">
        <v>0</v>
      </c>
      <c r="I4265">
        <v>11.96</v>
      </c>
      <c r="J4265" s="5">
        <v>45571</v>
      </c>
      <c r="K4265" s="5">
        <v>45578</v>
      </c>
      <c r="L4265" t="s">
        <v>4885</v>
      </c>
      <c r="M4265" t="s">
        <v>4881</v>
      </c>
      <c r="N4265" t="s">
        <v>4876</v>
      </c>
      <c r="O4265" t="s">
        <v>4880</v>
      </c>
      <c r="P4265" t="s">
        <v>4884</v>
      </c>
      <c r="Q4265" s="4">
        <f>_xlfn.XLOOKUP(C4265,customer_table!$A$2:$A$4947,customer_table!$A$2:$A$4947)</f>
        <v>64431</v>
      </c>
      <c r="R4265" t="str">
        <f>_xlfn.XLOOKUP(D4265,customer_table!$B$2:$B$4947,customer_table!$B$2:$B$4947)</f>
        <v>Enterprise</v>
      </c>
      <c r="S4265" s="4" t="b">
        <f t="shared" si="330"/>
        <v>1</v>
      </c>
      <c r="T4265" s="6" t="b">
        <f t="shared" si="331"/>
        <v>1</v>
      </c>
      <c r="U4265" cm="1">
        <f t="array" ref="U4265">INDEX(hdd_products!$H$2:$H$21,MATCH(1,(hdd_products!$A$2:$A$21=hdd_orders!B4265)*(hdd_products!$H$2:$H$21=hdd_orders!F4265),0))</f>
        <v>198.26</v>
      </c>
      <c r="V4265" s="6" t="b">
        <f t="shared" si="332"/>
        <v>1</v>
      </c>
      <c r="W4265" s="4">
        <f t="shared" si="333"/>
        <v>198.26</v>
      </c>
      <c r="X4265" s="6" t="b">
        <f t="shared" si="334"/>
        <v>1</v>
      </c>
      <c r="AD4265" s="52"/>
    </row>
    <row r="4266" spans="1:30" x14ac:dyDescent="0.45">
      <c r="A4266" s="4">
        <v>4264</v>
      </c>
      <c r="B4266">
        <v>1006</v>
      </c>
      <c r="C4266">
        <v>61596</v>
      </c>
      <c r="D4266" t="str">
        <f>_xlfn.XLOOKUP(C4266,customer_table!$A$2:$A$4869,customer_table!$B$2:$B$4869)</f>
        <v>Consumer</v>
      </c>
      <c r="E4266">
        <v>3</v>
      </c>
      <c r="F4266">
        <v>307.20999999999998</v>
      </c>
      <c r="G4266">
        <v>921.63</v>
      </c>
      <c r="H4266">
        <v>0</v>
      </c>
      <c r="I4266">
        <v>12.24</v>
      </c>
      <c r="J4266" s="5">
        <v>45636</v>
      </c>
      <c r="K4266" s="5">
        <v>45641</v>
      </c>
      <c r="L4266" t="s">
        <v>4882</v>
      </c>
      <c r="M4266" t="s">
        <v>4881</v>
      </c>
      <c r="N4266" t="s">
        <v>4876</v>
      </c>
      <c r="O4266" t="s">
        <v>4880</v>
      </c>
      <c r="P4266" t="s">
        <v>4891</v>
      </c>
      <c r="Q4266" s="4">
        <f>_xlfn.XLOOKUP(C4266,customer_table!$A$2:$A$4947,customer_table!$A$2:$A$4947)</f>
        <v>61596</v>
      </c>
      <c r="R4266" t="str">
        <f>_xlfn.XLOOKUP(D4266,customer_table!$B$2:$B$4947,customer_table!$B$2:$B$4947)</f>
        <v>Consumer</v>
      </c>
      <c r="S4266" s="4" t="b">
        <f t="shared" si="330"/>
        <v>1</v>
      </c>
      <c r="T4266" s="6" t="b">
        <f t="shared" si="331"/>
        <v>1</v>
      </c>
      <c r="U4266" cm="1">
        <f t="array" ref="U4266">INDEX(hdd_products!$H$2:$H$21,MATCH(1,(hdd_products!$A$2:$A$21=hdd_orders!B4266)*(hdd_products!$H$2:$H$21=hdd_orders!F4266),0))</f>
        <v>307.20999999999998</v>
      </c>
      <c r="V4266" s="6" t="b">
        <f t="shared" si="332"/>
        <v>1</v>
      </c>
      <c r="W4266" s="4">
        <f t="shared" si="333"/>
        <v>921.62999999999988</v>
      </c>
      <c r="X4266" s="6" t="b">
        <f t="shared" si="334"/>
        <v>1</v>
      </c>
      <c r="AD4266" s="52"/>
    </row>
    <row r="4267" spans="1:30" x14ac:dyDescent="0.45">
      <c r="A4267" s="4">
        <v>4265</v>
      </c>
      <c r="B4267">
        <v>1007</v>
      </c>
      <c r="C4267">
        <v>13030</v>
      </c>
      <c r="D4267" t="str">
        <f>_xlfn.XLOOKUP(C4267,customer_table!$A$2:$A$4869,customer_table!$B$2:$B$4869)</f>
        <v>Small Business</v>
      </c>
      <c r="E4267">
        <v>1</v>
      </c>
      <c r="F4267">
        <v>415.57</v>
      </c>
      <c r="G4267">
        <v>415.57</v>
      </c>
      <c r="H4267">
        <v>0</v>
      </c>
      <c r="I4267">
        <v>16.11</v>
      </c>
      <c r="J4267" s="5">
        <v>45528</v>
      </c>
      <c r="K4267" s="5">
        <v>45529</v>
      </c>
      <c r="L4267" t="s">
        <v>4887</v>
      </c>
      <c r="M4267" t="s">
        <v>4881</v>
      </c>
      <c r="N4267" t="s">
        <v>4876</v>
      </c>
      <c r="O4267" t="s">
        <v>4880</v>
      </c>
      <c r="P4267" t="s">
        <v>4888</v>
      </c>
      <c r="Q4267" s="4">
        <f>_xlfn.XLOOKUP(C4267,customer_table!$A$2:$A$4947,customer_table!$A$2:$A$4947)</f>
        <v>13030</v>
      </c>
      <c r="R4267" t="str">
        <f>_xlfn.XLOOKUP(D4267,customer_table!$B$2:$B$4947,customer_table!$B$2:$B$4947)</f>
        <v>Small Business</v>
      </c>
      <c r="S4267" s="4" t="b">
        <f t="shared" si="330"/>
        <v>1</v>
      </c>
      <c r="T4267" s="6" t="b">
        <f t="shared" si="331"/>
        <v>1</v>
      </c>
      <c r="U4267" cm="1">
        <f t="array" ref="U4267">INDEX(hdd_products!$H$2:$H$21,MATCH(1,(hdd_products!$A$2:$A$21=hdd_orders!B4267)*(hdd_products!$H$2:$H$21=hdd_orders!F4267),0))</f>
        <v>415.57</v>
      </c>
      <c r="V4267" s="6" t="b">
        <f t="shared" si="332"/>
        <v>1</v>
      </c>
      <c r="W4267" s="4">
        <f t="shared" si="333"/>
        <v>415.57</v>
      </c>
      <c r="X4267" s="6" t="b">
        <f t="shared" si="334"/>
        <v>1</v>
      </c>
      <c r="AD4267" s="52"/>
    </row>
    <row r="4268" spans="1:30" x14ac:dyDescent="0.45">
      <c r="A4268" s="4">
        <v>4266</v>
      </c>
      <c r="B4268">
        <v>1012</v>
      </c>
      <c r="C4268">
        <v>31764</v>
      </c>
      <c r="D4268" t="str">
        <f>_xlfn.XLOOKUP(C4268,customer_table!$A$2:$A$4869,customer_table!$B$2:$B$4869)</f>
        <v>Small Business</v>
      </c>
      <c r="E4268">
        <v>2</v>
      </c>
      <c r="F4268">
        <v>339.39</v>
      </c>
      <c r="G4268">
        <v>678.78</v>
      </c>
      <c r="H4268">
        <v>0</v>
      </c>
      <c r="I4268">
        <v>8.11</v>
      </c>
      <c r="J4268" s="5">
        <v>45358</v>
      </c>
      <c r="K4268" s="5">
        <v>45362</v>
      </c>
      <c r="L4268" t="s">
        <v>4899</v>
      </c>
      <c r="M4268" t="s">
        <v>4896</v>
      </c>
      <c r="N4268" t="s">
        <v>4876</v>
      </c>
      <c r="O4268" t="s">
        <v>4875</v>
      </c>
      <c r="P4268" t="s">
        <v>4884</v>
      </c>
      <c r="Q4268" s="4">
        <f>_xlfn.XLOOKUP(C4268,customer_table!$A$2:$A$4947,customer_table!$A$2:$A$4947)</f>
        <v>31764</v>
      </c>
      <c r="R4268" t="str">
        <f>_xlfn.XLOOKUP(D4268,customer_table!$B$2:$B$4947,customer_table!$B$2:$B$4947)</f>
        <v>Small Business</v>
      </c>
      <c r="S4268" s="4" t="b">
        <f t="shared" si="330"/>
        <v>1</v>
      </c>
      <c r="T4268" s="6" t="b">
        <f t="shared" si="331"/>
        <v>1</v>
      </c>
      <c r="U4268" cm="1">
        <f t="array" ref="U4268">INDEX(hdd_products!$H$2:$H$21,MATCH(1,(hdd_products!$A$2:$A$21=hdd_orders!B4268)*(hdd_products!$H$2:$H$21=hdd_orders!F4268),0))</f>
        <v>339.39</v>
      </c>
      <c r="V4268" s="6" t="b">
        <f t="shared" si="332"/>
        <v>1</v>
      </c>
      <c r="W4268" s="4">
        <f t="shared" si="333"/>
        <v>678.78</v>
      </c>
      <c r="X4268" s="6" t="b">
        <f t="shared" si="334"/>
        <v>1</v>
      </c>
      <c r="AD4268" s="52"/>
    </row>
    <row r="4269" spans="1:30" x14ac:dyDescent="0.45">
      <c r="A4269" s="4">
        <v>4267</v>
      </c>
      <c r="B4269">
        <v>1002</v>
      </c>
      <c r="C4269">
        <v>82599</v>
      </c>
      <c r="D4269" t="str">
        <f>_xlfn.XLOOKUP(C4269,customer_table!$A$2:$A$4869,customer_table!$B$2:$B$4869)</f>
        <v>Consumer</v>
      </c>
      <c r="E4269">
        <v>1</v>
      </c>
      <c r="F4269">
        <v>198.26</v>
      </c>
      <c r="G4269">
        <v>198.26</v>
      </c>
      <c r="H4269">
        <v>0</v>
      </c>
      <c r="I4269">
        <v>9.0299999999999994</v>
      </c>
      <c r="J4269" s="5">
        <v>45606</v>
      </c>
      <c r="K4269" s="5">
        <v>45610</v>
      </c>
      <c r="L4269" t="s">
        <v>4902</v>
      </c>
      <c r="M4269" t="s">
        <v>4881</v>
      </c>
      <c r="N4269" t="s">
        <v>4876</v>
      </c>
      <c r="O4269" t="s">
        <v>4880</v>
      </c>
      <c r="P4269" t="s">
        <v>4879</v>
      </c>
      <c r="Q4269" s="4">
        <f>_xlfn.XLOOKUP(C4269,customer_table!$A$2:$A$4947,customer_table!$A$2:$A$4947)</f>
        <v>82599</v>
      </c>
      <c r="R4269" t="str">
        <f>_xlfn.XLOOKUP(D4269,customer_table!$B$2:$B$4947,customer_table!$B$2:$B$4947)</f>
        <v>Consumer</v>
      </c>
      <c r="S4269" s="4" t="b">
        <f t="shared" si="330"/>
        <v>1</v>
      </c>
      <c r="T4269" s="6" t="b">
        <f t="shared" si="331"/>
        <v>1</v>
      </c>
      <c r="U4269" cm="1">
        <f t="array" ref="U4269">INDEX(hdd_products!$H$2:$H$21,MATCH(1,(hdd_products!$A$2:$A$21=hdd_orders!B4269)*(hdd_products!$H$2:$H$21=hdd_orders!F4269),0))</f>
        <v>198.26</v>
      </c>
      <c r="V4269" s="6" t="b">
        <f t="shared" si="332"/>
        <v>1</v>
      </c>
      <c r="W4269" s="4">
        <f t="shared" si="333"/>
        <v>198.26</v>
      </c>
      <c r="X4269" s="6" t="b">
        <f t="shared" si="334"/>
        <v>1</v>
      </c>
      <c r="AD4269" s="52"/>
    </row>
    <row r="4270" spans="1:30" x14ac:dyDescent="0.45">
      <c r="A4270" s="4">
        <v>4268</v>
      </c>
      <c r="B4270">
        <v>1006</v>
      </c>
      <c r="C4270">
        <v>85214</v>
      </c>
      <c r="D4270" t="str">
        <f>_xlfn.XLOOKUP(C4270,customer_table!$A$2:$A$4869,customer_table!$B$2:$B$4869)</f>
        <v>Enterprise</v>
      </c>
      <c r="E4270">
        <v>2</v>
      </c>
      <c r="F4270">
        <v>307.20999999999998</v>
      </c>
      <c r="G4270">
        <v>614.41999999999996</v>
      </c>
      <c r="H4270">
        <v>0</v>
      </c>
      <c r="I4270">
        <v>8.4499999999999993</v>
      </c>
      <c r="J4270" s="5">
        <v>45363</v>
      </c>
      <c r="K4270" s="5">
        <v>45367</v>
      </c>
      <c r="L4270" t="s">
        <v>4883</v>
      </c>
      <c r="M4270" t="s">
        <v>4896</v>
      </c>
      <c r="N4270" t="s">
        <v>4876</v>
      </c>
      <c r="O4270" t="s">
        <v>4875</v>
      </c>
      <c r="P4270" t="s">
        <v>4886</v>
      </c>
      <c r="Q4270" s="4">
        <f>_xlfn.XLOOKUP(C4270,customer_table!$A$2:$A$4947,customer_table!$A$2:$A$4947)</f>
        <v>85214</v>
      </c>
      <c r="R4270" t="str">
        <f>_xlfn.XLOOKUP(D4270,customer_table!$B$2:$B$4947,customer_table!$B$2:$B$4947)</f>
        <v>Enterprise</v>
      </c>
      <c r="S4270" s="4" t="b">
        <f t="shared" si="330"/>
        <v>1</v>
      </c>
      <c r="T4270" s="6" t="b">
        <f t="shared" si="331"/>
        <v>1</v>
      </c>
      <c r="U4270" cm="1">
        <f t="array" ref="U4270">INDEX(hdd_products!$H$2:$H$21,MATCH(1,(hdd_products!$A$2:$A$21=hdd_orders!B4270)*(hdd_products!$H$2:$H$21=hdd_orders!F4270),0))</f>
        <v>307.20999999999998</v>
      </c>
      <c r="V4270" s="6" t="b">
        <f t="shared" si="332"/>
        <v>1</v>
      </c>
      <c r="W4270" s="4">
        <f t="shared" si="333"/>
        <v>614.41999999999996</v>
      </c>
      <c r="X4270" s="6" t="b">
        <f t="shared" si="334"/>
        <v>1</v>
      </c>
      <c r="AD4270" s="52"/>
    </row>
    <row r="4271" spans="1:30" x14ac:dyDescent="0.45">
      <c r="A4271" s="4">
        <v>4269</v>
      </c>
      <c r="B4271">
        <v>1009</v>
      </c>
      <c r="C4271">
        <v>35750</v>
      </c>
      <c r="D4271" t="str">
        <f>_xlfn.XLOOKUP(C4271,customer_table!$A$2:$A$4869,customer_table!$B$2:$B$4869)</f>
        <v>Small Business</v>
      </c>
      <c r="E4271">
        <v>1</v>
      </c>
      <c r="F4271">
        <v>185.76</v>
      </c>
      <c r="G4271">
        <v>185.76</v>
      </c>
      <c r="H4271">
        <v>0</v>
      </c>
      <c r="I4271">
        <v>7.99</v>
      </c>
      <c r="J4271" s="5">
        <v>45354</v>
      </c>
      <c r="K4271" s="5">
        <v>45357</v>
      </c>
      <c r="L4271" t="s">
        <v>4902</v>
      </c>
      <c r="M4271" t="s">
        <v>4877</v>
      </c>
      <c r="N4271" t="s">
        <v>4876</v>
      </c>
      <c r="O4271" t="s">
        <v>4880</v>
      </c>
      <c r="P4271" t="s">
        <v>4891</v>
      </c>
      <c r="Q4271" s="4">
        <f>_xlfn.XLOOKUP(C4271,customer_table!$A$2:$A$4947,customer_table!$A$2:$A$4947)</f>
        <v>35750</v>
      </c>
      <c r="R4271" t="str">
        <f>_xlfn.XLOOKUP(D4271,customer_table!$B$2:$B$4947,customer_table!$B$2:$B$4947)</f>
        <v>Small Business</v>
      </c>
      <c r="S4271" s="4" t="b">
        <f t="shared" si="330"/>
        <v>1</v>
      </c>
      <c r="T4271" s="6" t="b">
        <f t="shared" si="331"/>
        <v>1</v>
      </c>
      <c r="U4271" cm="1">
        <f t="array" ref="U4271">INDEX(hdd_products!$H$2:$H$21,MATCH(1,(hdd_products!$A$2:$A$21=hdd_orders!B4271)*(hdd_products!$H$2:$H$21=hdd_orders!F4271),0))</f>
        <v>185.76</v>
      </c>
      <c r="V4271" s="6" t="b">
        <f t="shared" si="332"/>
        <v>1</v>
      </c>
      <c r="W4271" s="4">
        <f t="shared" si="333"/>
        <v>185.76</v>
      </c>
      <c r="X4271" s="6" t="b">
        <f t="shared" si="334"/>
        <v>1</v>
      </c>
      <c r="AD4271" s="52"/>
    </row>
    <row r="4272" spans="1:30" x14ac:dyDescent="0.45">
      <c r="A4272" s="4">
        <v>4270</v>
      </c>
      <c r="B4272">
        <v>1003</v>
      </c>
      <c r="C4272">
        <v>94206</v>
      </c>
      <c r="D4272" t="str">
        <f>_xlfn.XLOOKUP(C4272,customer_table!$A$2:$A$4869,customer_table!$B$2:$B$4869)</f>
        <v>Enterprise</v>
      </c>
      <c r="E4272">
        <v>1</v>
      </c>
      <c r="F4272">
        <v>95.08</v>
      </c>
      <c r="G4272">
        <v>95.08</v>
      </c>
      <c r="H4272">
        <v>0</v>
      </c>
      <c r="I4272">
        <v>8.36</v>
      </c>
      <c r="J4272" s="5">
        <v>45518</v>
      </c>
      <c r="K4272" s="5">
        <v>45522</v>
      </c>
      <c r="L4272" t="s">
        <v>4899</v>
      </c>
      <c r="M4272" t="s">
        <v>4877</v>
      </c>
      <c r="N4272" t="s">
        <v>4876</v>
      </c>
      <c r="O4272" t="s">
        <v>4880</v>
      </c>
      <c r="P4272" t="s">
        <v>4874</v>
      </c>
      <c r="Q4272" s="4">
        <f>_xlfn.XLOOKUP(C4272,customer_table!$A$2:$A$4947,customer_table!$A$2:$A$4947)</f>
        <v>94206</v>
      </c>
      <c r="R4272" t="str">
        <f>_xlfn.XLOOKUP(D4272,customer_table!$B$2:$B$4947,customer_table!$B$2:$B$4947)</f>
        <v>Enterprise</v>
      </c>
      <c r="S4272" s="4" t="b">
        <f t="shared" si="330"/>
        <v>1</v>
      </c>
      <c r="T4272" s="6" t="b">
        <f t="shared" si="331"/>
        <v>1</v>
      </c>
      <c r="U4272" cm="1">
        <f t="array" ref="U4272">INDEX(hdd_products!$H$2:$H$21,MATCH(1,(hdd_products!$A$2:$A$21=hdd_orders!B4272)*(hdd_products!$H$2:$H$21=hdd_orders!F4272),0))</f>
        <v>95.08</v>
      </c>
      <c r="V4272" s="6" t="b">
        <f t="shared" si="332"/>
        <v>1</v>
      </c>
      <c r="W4272" s="4">
        <f t="shared" si="333"/>
        <v>95.08</v>
      </c>
      <c r="X4272" s="6" t="b">
        <f t="shared" si="334"/>
        <v>1</v>
      </c>
      <c r="AD4272" s="52"/>
    </row>
    <row r="4273" spans="1:30" x14ac:dyDescent="0.45">
      <c r="A4273" s="4">
        <v>4271</v>
      </c>
      <c r="B4273">
        <v>1010</v>
      </c>
      <c r="C4273">
        <v>48867</v>
      </c>
      <c r="D4273" t="str">
        <f>_xlfn.XLOOKUP(C4273,customer_table!$A$2:$A$4869,customer_table!$B$2:$B$4869)</f>
        <v>Small Business</v>
      </c>
      <c r="E4273">
        <v>1</v>
      </c>
      <c r="F4273">
        <v>446.61</v>
      </c>
      <c r="G4273">
        <v>446.61</v>
      </c>
      <c r="H4273">
        <v>0</v>
      </c>
      <c r="I4273">
        <v>11.16</v>
      </c>
      <c r="J4273" s="5">
        <v>45616</v>
      </c>
      <c r="K4273" s="5">
        <v>45618</v>
      </c>
      <c r="L4273" t="s">
        <v>4900</v>
      </c>
      <c r="M4273" t="s">
        <v>4881</v>
      </c>
      <c r="N4273" t="s">
        <v>4876</v>
      </c>
      <c r="O4273" t="s">
        <v>4880</v>
      </c>
      <c r="P4273" t="s">
        <v>4874</v>
      </c>
      <c r="Q4273" s="4">
        <f>_xlfn.XLOOKUP(C4273,customer_table!$A$2:$A$4947,customer_table!$A$2:$A$4947)</f>
        <v>48867</v>
      </c>
      <c r="R4273" t="str">
        <f>_xlfn.XLOOKUP(D4273,customer_table!$B$2:$B$4947,customer_table!$B$2:$B$4947)</f>
        <v>Small Business</v>
      </c>
      <c r="S4273" s="4" t="b">
        <f t="shared" si="330"/>
        <v>1</v>
      </c>
      <c r="T4273" s="6" t="b">
        <f t="shared" si="331"/>
        <v>1</v>
      </c>
      <c r="U4273" cm="1">
        <f t="array" ref="U4273">INDEX(hdd_products!$H$2:$H$21,MATCH(1,(hdd_products!$A$2:$A$21=hdd_orders!B4273)*(hdd_products!$H$2:$H$21=hdd_orders!F4273),0))</f>
        <v>446.61</v>
      </c>
      <c r="V4273" s="6" t="b">
        <f t="shared" si="332"/>
        <v>1</v>
      </c>
      <c r="W4273" s="4">
        <f t="shared" si="333"/>
        <v>446.61</v>
      </c>
      <c r="X4273" s="6" t="b">
        <f t="shared" si="334"/>
        <v>1</v>
      </c>
      <c r="AD4273" s="52"/>
    </row>
    <row r="4274" spans="1:30" x14ac:dyDescent="0.45">
      <c r="A4274" s="4">
        <v>4272</v>
      </c>
      <c r="B4274">
        <v>1009</v>
      </c>
      <c r="C4274">
        <v>28178</v>
      </c>
      <c r="D4274" t="str">
        <f>_xlfn.XLOOKUP(C4274,customer_table!$A$2:$A$4869,customer_table!$B$2:$B$4869)</f>
        <v>Enterprise</v>
      </c>
      <c r="E4274">
        <v>2</v>
      </c>
      <c r="F4274">
        <v>185.76</v>
      </c>
      <c r="G4274">
        <v>371.52</v>
      </c>
      <c r="H4274">
        <v>0</v>
      </c>
      <c r="I4274">
        <v>8.2100000000000009</v>
      </c>
      <c r="J4274" s="5">
        <v>45389</v>
      </c>
      <c r="K4274" s="5">
        <v>45394</v>
      </c>
      <c r="L4274" t="s">
        <v>4899</v>
      </c>
      <c r="M4274" t="s">
        <v>4881</v>
      </c>
      <c r="N4274" t="s">
        <v>4876</v>
      </c>
      <c r="O4274" t="s">
        <v>4875</v>
      </c>
      <c r="P4274" t="s">
        <v>4879</v>
      </c>
      <c r="Q4274" s="4">
        <f>_xlfn.XLOOKUP(C4274,customer_table!$A$2:$A$4947,customer_table!$A$2:$A$4947)</f>
        <v>28178</v>
      </c>
      <c r="R4274" t="str">
        <f>_xlfn.XLOOKUP(D4274,customer_table!$B$2:$B$4947,customer_table!$B$2:$B$4947)</f>
        <v>Enterprise</v>
      </c>
      <c r="S4274" s="4" t="b">
        <f t="shared" si="330"/>
        <v>1</v>
      </c>
      <c r="T4274" s="6" t="b">
        <f t="shared" si="331"/>
        <v>1</v>
      </c>
      <c r="U4274" cm="1">
        <f t="array" ref="U4274">INDEX(hdd_products!$H$2:$H$21,MATCH(1,(hdd_products!$A$2:$A$21=hdd_orders!B4274)*(hdd_products!$H$2:$H$21=hdd_orders!F4274),0))</f>
        <v>185.76</v>
      </c>
      <c r="V4274" s="6" t="b">
        <f t="shared" si="332"/>
        <v>1</v>
      </c>
      <c r="W4274" s="4">
        <f t="shared" si="333"/>
        <v>371.52</v>
      </c>
      <c r="X4274" s="6" t="b">
        <f t="shared" si="334"/>
        <v>1</v>
      </c>
      <c r="AD4274" s="52"/>
    </row>
    <row r="4275" spans="1:30" x14ac:dyDescent="0.45">
      <c r="A4275" s="4">
        <v>4273</v>
      </c>
      <c r="B4275">
        <v>1004</v>
      </c>
      <c r="C4275">
        <v>11487</v>
      </c>
      <c r="D4275" t="str">
        <f>_xlfn.XLOOKUP(C4275,customer_table!$A$2:$A$4869,customer_table!$B$2:$B$4869)</f>
        <v>Enterprise</v>
      </c>
      <c r="E4275">
        <v>10</v>
      </c>
      <c r="F4275">
        <v>170.85</v>
      </c>
      <c r="G4275">
        <v>1708.5</v>
      </c>
      <c r="H4275">
        <v>0</v>
      </c>
      <c r="I4275">
        <v>19.59</v>
      </c>
      <c r="J4275" s="5">
        <v>45593</v>
      </c>
      <c r="K4275" s="5">
        <v>45599</v>
      </c>
      <c r="L4275" t="s">
        <v>4889</v>
      </c>
      <c r="M4275" t="s">
        <v>4898</v>
      </c>
      <c r="N4275" t="s">
        <v>4892</v>
      </c>
      <c r="O4275" t="s">
        <v>4880</v>
      </c>
      <c r="P4275" t="s">
        <v>4886</v>
      </c>
      <c r="Q4275" s="4">
        <f>_xlfn.XLOOKUP(C4275,customer_table!$A$2:$A$4947,customer_table!$A$2:$A$4947)</f>
        <v>11487</v>
      </c>
      <c r="R4275" t="str">
        <f>_xlfn.XLOOKUP(D4275,customer_table!$B$2:$B$4947,customer_table!$B$2:$B$4947)</f>
        <v>Enterprise</v>
      </c>
      <c r="S4275" s="4" t="b">
        <f t="shared" si="330"/>
        <v>1</v>
      </c>
      <c r="T4275" s="6" t="b">
        <f t="shared" si="331"/>
        <v>1</v>
      </c>
      <c r="U4275" cm="1">
        <f t="array" ref="U4275">INDEX(hdd_products!$H$2:$H$21,MATCH(1,(hdd_products!$A$2:$A$21=hdd_orders!B4275)*(hdd_products!$H$2:$H$21=hdd_orders!F4275),0))</f>
        <v>170.85</v>
      </c>
      <c r="V4275" s="6" t="b">
        <f t="shared" si="332"/>
        <v>1</v>
      </c>
      <c r="W4275" s="4">
        <f t="shared" si="333"/>
        <v>1708.5</v>
      </c>
      <c r="X4275" s="6" t="b">
        <f t="shared" si="334"/>
        <v>1</v>
      </c>
      <c r="AD4275" s="52"/>
    </row>
    <row r="4276" spans="1:30" x14ac:dyDescent="0.45">
      <c r="A4276" s="4">
        <v>4274</v>
      </c>
      <c r="B4276">
        <v>1001</v>
      </c>
      <c r="C4276">
        <v>20475</v>
      </c>
      <c r="D4276" t="str">
        <f>_xlfn.XLOOKUP(C4276,customer_table!$A$2:$A$4869,customer_table!$B$2:$B$4869)</f>
        <v>Enterprise</v>
      </c>
      <c r="E4276">
        <v>1</v>
      </c>
      <c r="F4276">
        <v>129.16999999999999</v>
      </c>
      <c r="G4276">
        <v>129.16999999999999</v>
      </c>
      <c r="H4276">
        <v>0</v>
      </c>
      <c r="I4276">
        <v>15.53</v>
      </c>
      <c r="J4276" s="5">
        <v>45426</v>
      </c>
      <c r="K4276" s="5">
        <v>45431</v>
      </c>
      <c r="L4276" t="s">
        <v>4895</v>
      </c>
      <c r="M4276" t="s">
        <v>4877</v>
      </c>
      <c r="N4276" t="s">
        <v>4876</v>
      </c>
      <c r="O4276" t="s">
        <v>4880</v>
      </c>
      <c r="P4276" t="s">
        <v>4879</v>
      </c>
      <c r="Q4276" s="4">
        <f>_xlfn.XLOOKUP(C4276,customer_table!$A$2:$A$4947,customer_table!$A$2:$A$4947)</f>
        <v>20475</v>
      </c>
      <c r="R4276" t="str">
        <f>_xlfn.XLOOKUP(D4276,customer_table!$B$2:$B$4947,customer_table!$B$2:$B$4947)</f>
        <v>Enterprise</v>
      </c>
      <c r="S4276" s="4" t="b">
        <f t="shared" si="330"/>
        <v>1</v>
      </c>
      <c r="T4276" s="6" t="b">
        <f t="shared" si="331"/>
        <v>1</v>
      </c>
      <c r="U4276" cm="1">
        <f t="array" ref="U4276">INDEX(hdd_products!$H$2:$H$21,MATCH(1,(hdd_products!$A$2:$A$21=hdd_orders!B4276)*(hdd_products!$H$2:$H$21=hdd_orders!F4276),0))</f>
        <v>129.16999999999999</v>
      </c>
      <c r="V4276" s="6" t="b">
        <f t="shared" si="332"/>
        <v>1</v>
      </c>
      <c r="W4276" s="4">
        <f t="shared" si="333"/>
        <v>129.16999999999999</v>
      </c>
      <c r="X4276" s="6" t="b">
        <f t="shared" si="334"/>
        <v>1</v>
      </c>
      <c r="AD4276" s="52"/>
    </row>
    <row r="4277" spans="1:30" x14ac:dyDescent="0.45">
      <c r="A4277" s="4">
        <v>4275</v>
      </c>
      <c r="B4277">
        <v>1005</v>
      </c>
      <c r="C4277">
        <v>48290</v>
      </c>
      <c r="D4277" t="str">
        <f>_xlfn.XLOOKUP(C4277,customer_table!$A$2:$A$4869,customer_table!$B$2:$B$4869)</f>
        <v>Consumer</v>
      </c>
      <c r="E4277">
        <v>1</v>
      </c>
      <c r="F4277">
        <v>204.55</v>
      </c>
      <c r="G4277">
        <v>204.55</v>
      </c>
      <c r="H4277">
        <v>0</v>
      </c>
      <c r="I4277">
        <v>9.27</v>
      </c>
      <c r="J4277" s="5">
        <v>45503</v>
      </c>
      <c r="K4277" s="5">
        <v>45509</v>
      </c>
      <c r="L4277" t="s">
        <v>4902</v>
      </c>
      <c r="M4277" t="s">
        <v>4896</v>
      </c>
      <c r="N4277" t="s">
        <v>4876</v>
      </c>
      <c r="O4277" t="s">
        <v>4894</v>
      </c>
      <c r="P4277" t="s">
        <v>4891</v>
      </c>
      <c r="Q4277" s="4">
        <f>_xlfn.XLOOKUP(C4277,customer_table!$A$2:$A$4947,customer_table!$A$2:$A$4947)</f>
        <v>48290</v>
      </c>
      <c r="R4277" t="str">
        <f>_xlfn.XLOOKUP(D4277,customer_table!$B$2:$B$4947,customer_table!$B$2:$B$4947)</f>
        <v>Consumer</v>
      </c>
      <c r="S4277" s="4" t="b">
        <f t="shared" si="330"/>
        <v>1</v>
      </c>
      <c r="T4277" s="6" t="b">
        <f t="shared" si="331"/>
        <v>1</v>
      </c>
      <c r="U4277" cm="1">
        <f t="array" ref="U4277">INDEX(hdd_products!$H$2:$H$21,MATCH(1,(hdd_products!$A$2:$A$21=hdd_orders!B4277)*(hdd_products!$H$2:$H$21=hdd_orders!F4277),0))</f>
        <v>204.55</v>
      </c>
      <c r="V4277" s="6" t="b">
        <f t="shared" si="332"/>
        <v>1</v>
      </c>
      <c r="W4277" s="4">
        <f t="shared" si="333"/>
        <v>204.55</v>
      </c>
      <c r="X4277" s="6" t="b">
        <f t="shared" si="334"/>
        <v>1</v>
      </c>
      <c r="AD4277" s="52"/>
    </row>
    <row r="4278" spans="1:30" x14ac:dyDescent="0.45">
      <c r="A4278" s="4">
        <v>4276</v>
      </c>
      <c r="B4278">
        <v>1004</v>
      </c>
      <c r="C4278">
        <v>13352</v>
      </c>
      <c r="D4278" t="str">
        <f>_xlfn.XLOOKUP(C4278,customer_table!$A$2:$A$4869,customer_table!$B$2:$B$4869)</f>
        <v>Small Business</v>
      </c>
      <c r="E4278">
        <v>4</v>
      </c>
      <c r="F4278">
        <v>170.85</v>
      </c>
      <c r="G4278">
        <v>683.4</v>
      </c>
      <c r="H4278">
        <v>0</v>
      </c>
      <c r="I4278">
        <v>16.96</v>
      </c>
      <c r="J4278" s="5">
        <v>45501</v>
      </c>
      <c r="K4278" s="5">
        <v>45505</v>
      </c>
      <c r="L4278" t="s">
        <v>4890</v>
      </c>
      <c r="M4278" t="s">
        <v>4877</v>
      </c>
      <c r="N4278" t="s">
        <v>4901</v>
      </c>
      <c r="O4278" t="s">
        <v>4880</v>
      </c>
      <c r="P4278" t="s">
        <v>4888</v>
      </c>
      <c r="Q4278" s="4">
        <f>_xlfn.XLOOKUP(C4278,customer_table!$A$2:$A$4947,customer_table!$A$2:$A$4947)</f>
        <v>13352</v>
      </c>
      <c r="R4278" t="str">
        <f>_xlfn.XLOOKUP(D4278,customer_table!$B$2:$B$4947,customer_table!$B$2:$B$4947)</f>
        <v>Small Business</v>
      </c>
      <c r="S4278" s="4" t="b">
        <f t="shared" si="330"/>
        <v>1</v>
      </c>
      <c r="T4278" s="6" t="b">
        <f t="shared" si="331"/>
        <v>1</v>
      </c>
      <c r="U4278" cm="1">
        <f t="array" ref="U4278">INDEX(hdd_products!$H$2:$H$21,MATCH(1,(hdd_products!$A$2:$A$21=hdd_orders!B4278)*(hdd_products!$H$2:$H$21=hdd_orders!F4278),0))</f>
        <v>170.85</v>
      </c>
      <c r="V4278" s="6" t="b">
        <f t="shared" si="332"/>
        <v>1</v>
      </c>
      <c r="W4278" s="4">
        <f t="shared" si="333"/>
        <v>683.4</v>
      </c>
      <c r="X4278" s="6" t="b">
        <f t="shared" si="334"/>
        <v>1</v>
      </c>
      <c r="AD4278" s="52"/>
    </row>
    <row r="4279" spans="1:30" x14ac:dyDescent="0.45">
      <c r="A4279" s="4">
        <v>4277</v>
      </c>
      <c r="B4279">
        <v>1015</v>
      </c>
      <c r="C4279">
        <v>88653</v>
      </c>
      <c r="D4279" t="str">
        <f>_xlfn.XLOOKUP(C4279,customer_table!$A$2:$A$4869,customer_table!$B$2:$B$4869)</f>
        <v>Small Business</v>
      </c>
      <c r="E4279">
        <v>1</v>
      </c>
      <c r="F4279">
        <v>317.95</v>
      </c>
      <c r="G4279">
        <v>317.95</v>
      </c>
      <c r="H4279">
        <v>0</v>
      </c>
      <c r="I4279">
        <v>17.3</v>
      </c>
      <c r="J4279" s="5">
        <v>45406</v>
      </c>
      <c r="K4279" s="5">
        <v>45408</v>
      </c>
      <c r="L4279" t="s">
        <v>4887</v>
      </c>
      <c r="M4279" t="s">
        <v>4881</v>
      </c>
      <c r="N4279" t="s">
        <v>4876</v>
      </c>
      <c r="O4279" t="s">
        <v>4880</v>
      </c>
      <c r="P4279" t="s">
        <v>4884</v>
      </c>
      <c r="Q4279" s="4">
        <f>_xlfn.XLOOKUP(C4279,customer_table!$A$2:$A$4947,customer_table!$A$2:$A$4947)</f>
        <v>88653</v>
      </c>
      <c r="R4279" t="str">
        <f>_xlfn.XLOOKUP(D4279,customer_table!$B$2:$B$4947,customer_table!$B$2:$B$4947)</f>
        <v>Small Business</v>
      </c>
      <c r="S4279" s="4" t="b">
        <f t="shared" si="330"/>
        <v>1</v>
      </c>
      <c r="T4279" s="6" t="b">
        <f t="shared" si="331"/>
        <v>1</v>
      </c>
      <c r="U4279" cm="1">
        <f t="array" ref="U4279">INDEX(hdd_products!$H$2:$H$21,MATCH(1,(hdd_products!$A$2:$A$21=hdd_orders!B4279)*(hdd_products!$H$2:$H$21=hdd_orders!F4279),0))</f>
        <v>317.95</v>
      </c>
      <c r="V4279" s="6" t="b">
        <f t="shared" si="332"/>
        <v>1</v>
      </c>
      <c r="W4279" s="4">
        <f t="shared" si="333"/>
        <v>317.95</v>
      </c>
      <c r="X4279" s="6" t="b">
        <f t="shared" si="334"/>
        <v>1</v>
      </c>
      <c r="AD4279" s="52"/>
    </row>
    <row r="4280" spans="1:30" x14ac:dyDescent="0.45">
      <c r="A4280" s="4">
        <v>4278</v>
      </c>
      <c r="B4280">
        <v>1009</v>
      </c>
      <c r="C4280">
        <v>84870</v>
      </c>
      <c r="D4280" t="str">
        <f>_xlfn.XLOOKUP(C4280,customer_table!$A$2:$A$4869,customer_table!$B$2:$B$4869)</f>
        <v>Enterprise</v>
      </c>
      <c r="E4280">
        <v>2</v>
      </c>
      <c r="F4280">
        <v>185.76</v>
      </c>
      <c r="G4280">
        <v>371.52</v>
      </c>
      <c r="H4280">
        <v>0</v>
      </c>
      <c r="I4280">
        <v>7.33</v>
      </c>
      <c r="J4280" s="5">
        <v>45491</v>
      </c>
      <c r="K4280" s="5">
        <v>45492</v>
      </c>
      <c r="L4280" t="s">
        <v>4883</v>
      </c>
      <c r="M4280" t="s">
        <v>4881</v>
      </c>
      <c r="N4280" t="s">
        <v>4876</v>
      </c>
      <c r="O4280" t="s">
        <v>4894</v>
      </c>
      <c r="P4280" t="s">
        <v>4884</v>
      </c>
      <c r="Q4280" s="4">
        <f>_xlfn.XLOOKUP(C4280,customer_table!$A$2:$A$4947,customer_table!$A$2:$A$4947)</f>
        <v>84870</v>
      </c>
      <c r="R4280" t="str">
        <f>_xlfn.XLOOKUP(D4280,customer_table!$B$2:$B$4947,customer_table!$B$2:$B$4947)</f>
        <v>Enterprise</v>
      </c>
      <c r="S4280" s="4" t="b">
        <f t="shared" si="330"/>
        <v>1</v>
      </c>
      <c r="T4280" s="6" t="b">
        <f t="shared" si="331"/>
        <v>1</v>
      </c>
      <c r="U4280" cm="1">
        <f t="array" ref="U4280">INDEX(hdd_products!$H$2:$H$21,MATCH(1,(hdd_products!$A$2:$A$21=hdd_orders!B4280)*(hdd_products!$H$2:$H$21=hdd_orders!F4280),0))</f>
        <v>185.76</v>
      </c>
      <c r="V4280" s="6" t="b">
        <f t="shared" si="332"/>
        <v>1</v>
      </c>
      <c r="W4280" s="4">
        <f t="shared" si="333"/>
        <v>371.52</v>
      </c>
      <c r="X4280" s="6" t="b">
        <f t="shared" si="334"/>
        <v>1</v>
      </c>
      <c r="AD4280" s="52"/>
    </row>
    <row r="4281" spans="1:30" x14ac:dyDescent="0.45">
      <c r="A4281" s="4">
        <v>4279</v>
      </c>
      <c r="B4281">
        <v>1004</v>
      </c>
      <c r="C4281">
        <v>86690</v>
      </c>
      <c r="D4281" t="str">
        <f>_xlfn.XLOOKUP(C4281,customer_table!$A$2:$A$4869,customer_table!$B$2:$B$4869)</f>
        <v>Enterprise</v>
      </c>
      <c r="E4281">
        <v>1</v>
      </c>
      <c r="F4281">
        <v>170.85</v>
      </c>
      <c r="G4281">
        <v>170.85</v>
      </c>
      <c r="H4281">
        <v>0</v>
      </c>
      <c r="I4281">
        <v>8.49</v>
      </c>
      <c r="J4281" s="5">
        <v>45418</v>
      </c>
      <c r="K4281" s="5">
        <v>45423</v>
      </c>
      <c r="L4281" t="s">
        <v>4902</v>
      </c>
      <c r="M4281" t="s">
        <v>4877</v>
      </c>
      <c r="N4281" t="s">
        <v>4876</v>
      </c>
      <c r="O4281" t="s">
        <v>4880</v>
      </c>
      <c r="P4281" t="s">
        <v>4884</v>
      </c>
      <c r="Q4281" s="4">
        <f>_xlfn.XLOOKUP(C4281,customer_table!$A$2:$A$4947,customer_table!$A$2:$A$4947)</f>
        <v>86690</v>
      </c>
      <c r="R4281" t="str">
        <f>_xlfn.XLOOKUP(D4281,customer_table!$B$2:$B$4947,customer_table!$B$2:$B$4947)</f>
        <v>Enterprise</v>
      </c>
      <c r="S4281" s="4" t="b">
        <f t="shared" si="330"/>
        <v>1</v>
      </c>
      <c r="T4281" s="6" t="b">
        <f t="shared" si="331"/>
        <v>1</v>
      </c>
      <c r="U4281" cm="1">
        <f t="array" ref="U4281">INDEX(hdd_products!$H$2:$H$21,MATCH(1,(hdd_products!$A$2:$A$21=hdd_orders!B4281)*(hdd_products!$H$2:$H$21=hdd_orders!F4281),0))</f>
        <v>170.85</v>
      </c>
      <c r="V4281" s="6" t="b">
        <f t="shared" si="332"/>
        <v>1</v>
      </c>
      <c r="W4281" s="4">
        <f t="shared" si="333"/>
        <v>170.85</v>
      </c>
      <c r="X4281" s="6" t="b">
        <f t="shared" si="334"/>
        <v>1</v>
      </c>
      <c r="AD4281" s="52"/>
    </row>
    <row r="4282" spans="1:30" x14ac:dyDescent="0.45">
      <c r="A4282" s="4">
        <v>4280</v>
      </c>
      <c r="B4282">
        <v>1009</v>
      </c>
      <c r="C4282">
        <v>45638</v>
      </c>
      <c r="D4282" t="str">
        <f>_xlfn.XLOOKUP(C4282,customer_table!$A$2:$A$4869,customer_table!$B$2:$B$4869)</f>
        <v>Consumer</v>
      </c>
      <c r="E4282">
        <v>1</v>
      </c>
      <c r="F4282">
        <v>185.76</v>
      </c>
      <c r="G4282">
        <v>185.76</v>
      </c>
      <c r="H4282">
        <v>0</v>
      </c>
      <c r="I4282">
        <v>8.4499999999999993</v>
      </c>
      <c r="J4282" s="5">
        <v>45391</v>
      </c>
      <c r="K4282" s="5">
        <v>45393</v>
      </c>
      <c r="L4282" t="s">
        <v>4899</v>
      </c>
      <c r="M4282" t="s">
        <v>4898</v>
      </c>
      <c r="N4282" t="s">
        <v>4892</v>
      </c>
      <c r="O4282" t="s">
        <v>4880</v>
      </c>
      <c r="P4282" t="s">
        <v>4886</v>
      </c>
      <c r="Q4282" s="4">
        <f>_xlfn.XLOOKUP(C4282,customer_table!$A$2:$A$4947,customer_table!$A$2:$A$4947)</f>
        <v>45638</v>
      </c>
      <c r="R4282" t="str">
        <f>_xlfn.XLOOKUP(D4282,customer_table!$B$2:$B$4947,customer_table!$B$2:$B$4947)</f>
        <v>Consumer</v>
      </c>
      <c r="S4282" s="4" t="b">
        <f t="shared" si="330"/>
        <v>1</v>
      </c>
      <c r="T4282" s="6" t="b">
        <f t="shared" si="331"/>
        <v>1</v>
      </c>
      <c r="U4282" cm="1">
        <f t="array" ref="U4282">INDEX(hdd_products!$H$2:$H$21,MATCH(1,(hdd_products!$A$2:$A$21=hdd_orders!B4282)*(hdd_products!$H$2:$H$21=hdd_orders!F4282),0))</f>
        <v>185.76</v>
      </c>
      <c r="V4282" s="6" t="b">
        <f t="shared" si="332"/>
        <v>1</v>
      </c>
      <c r="W4282" s="4">
        <f t="shared" si="333"/>
        <v>185.76</v>
      </c>
      <c r="X4282" s="6" t="b">
        <f t="shared" si="334"/>
        <v>1</v>
      </c>
      <c r="AD4282" s="52"/>
    </row>
    <row r="4283" spans="1:30" x14ac:dyDescent="0.45">
      <c r="A4283" s="4">
        <v>4281</v>
      </c>
      <c r="B4283">
        <v>1004</v>
      </c>
      <c r="C4283">
        <v>36885</v>
      </c>
      <c r="D4283" t="str">
        <f>_xlfn.XLOOKUP(C4283,customer_table!$A$2:$A$4869,customer_table!$B$2:$B$4869)</f>
        <v>Enterprise</v>
      </c>
      <c r="E4283">
        <v>1</v>
      </c>
      <c r="F4283">
        <v>170.85</v>
      </c>
      <c r="G4283">
        <v>170.85</v>
      </c>
      <c r="H4283">
        <v>0</v>
      </c>
      <c r="I4283">
        <v>15.44</v>
      </c>
      <c r="J4283" s="5">
        <v>45506</v>
      </c>
      <c r="K4283" s="5">
        <v>45513</v>
      </c>
      <c r="L4283" t="s">
        <v>4890</v>
      </c>
      <c r="M4283" t="s">
        <v>4881</v>
      </c>
      <c r="N4283" t="s">
        <v>4876</v>
      </c>
      <c r="O4283" t="s">
        <v>4880</v>
      </c>
      <c r="P4283" t="s">
        <v>4879</v>
      </c>
      <c r="Q4283" s="4">
        <f>_xlfn.XLOOKUP(C4283,customer_table!$A$2:$A$4947,customer_table!$A$2:$A$4947)</f>
        <v>36885</v>
      </c>
      <c r="R4283" t="str">
        <f>_xlfn.XLOOKUP(D4283,customer_table!$B$2:$B$4947,customer_table!$B$2:$B$4947)</f>
        <v>Enterprise</v>
      </c>
      <c r="S4283" s="4" t="b">
        <f t="shared" si="330"/>
        <v>1</v>
      </c>
      <c r="T4283" s="6" t="b">
        <f t="shared" si="331"/>
        <v>1</v>
      </c>
      <c r="U4283" cm="1">
        <f t="array" ref="U4283">INDEX(hdd_products!$H$2:$H$21,MATCH(1,(hdd_products!$A$2:$A$21=hdd_orders!B4283)*(hdd_products!$H$2:$H$21=hdd_orders!F4283),0))</f>
        <v>170.85</v>
      </c>
      <c r="V4283" s="6" t="b">
        <f t="shared" si="332"/>
        <v>1</v>
      </c>
      <c r="W4283" s="4">
        <f t="shared" si="333"/>
        <v>170.85</v>
      </c>
      <c r="X4283" s="6" t="b">
        <f t="shared" si="334"/>
        <v>1</v>
      </c>
      <c r="AD4283" s="52"/>
    </row>
    <row r="4284" spans="1:30" x14ac:dyDescent="0.45">
      <c r="A4284" s="4">
        <v>4282</v>
      </c>
      <c r="B4284">
        <v>1007</v>
      </c>
      <c r="C4284">
        <v>83839</v>
      </c>
      <c r="D4284" t="str">
        <f>_xlfn.XLOOKUP(C4284,customer_table!$A$2:$A$4869,customer_table!$B$2:$B$4869)</f>
        <v>Enterprise</v>
      </c>
      <c r="E4284">
        <v>1</v>
      </c>
      <c r="F4284">
        <v>415.57</v>
      </c>
      <c r="G4284">
        <v>415.57</v>
      </c>
      <c r="H4284">
        <v>0</v>
      </c>
      <c r="I4284">
        <v>9.1300000000000008</v>
      </c>
      <c r="J4284" s="5">
        <v>45343</v>
      </c>
      <c r="K4284" s="5">
        <v>45346</v>
      </c>
      <c r="L4284" t="s">
        <v>4897</v>
      </c>
      <c r="M4284" t="s">
        <v>4896</v>
      </c>
      <c r="N4284" t="s">
        <v>4876</v>
      </c>
      <c r="O4284" t="s">
        <v>4880</v>
      </c>
      <c r="P4284" t="s">
        <v>4891</v>
      </c>
      <c r="Q4284" s="4">
        <f>_xlfn.XLOOKUP(C4284,customer_table!$A$2:$A$4947,customer_table!$A$2:$A$4947)</f>
        <v>83839</v>
      </c>
      <c r="R4284" t="str">
        <f>_xlfn.XLOOKUP(D4284,customer_table!$B$2:$B$4947,customer_table!$B$2:$B$4947)</f>
        <v>Enterprise</v>
      </c>
      <c r="S4284" s="4" t="b">
        <f t="shared" si="330"/>
        <v>1</v>
      </c>
      <c r="T4284" s="6" t="b">
        <f t="shared" si="331"/>
        <v>1</v>
      </c>
      <c r="U4284" cm="1">
        <f t="array" ref="U4284">INDEX(hdd_products!$H$2:$H$21,MATCH(1,(hdd_products!$A$2:$A$21=hdd_orders!B4284)*(hdd_products!$H$2:$H$21=hdd_orders!F4284),0))</f>
        <v>415.57</v>
      </c>
      <c r="V4284" s="6" t="b">
        <f t="shared" si="332"/>
        <v>1</v>
      </c>
      <c r="W4284" s="4">
        <f t="shared" si="333"/>
        <v>415.57</v>
      </c>
      <c r="X4284" s="6" t="b">
        <f t="shared" si="334"/>
        <v>1</v>
      </c>
      <c r="AD4284" s="52"/>
    </row>
    <row r="4285" spans="1:30" x14ac:dyDescent="0.45">
      <c r="A4285" s="4">
        <v>4283</v>
      </c>
      <c r="B4285">
        <v>1013</v>
      </c>
      <c r="C4285">
        <v>19326</v>
      </c>
      <c r="D4285" t="str">
        <f>_xlfn.XLOOKUP(C4285,customer_table!$A$2:$A$4869,customer_table!$B$2:$B$4869)</f>
        <v>Small Business</v>
      </c>
      <c r="E4285">
        <v>1</v>
      </c>
      <c r="F4285">
        <v>588.66999999999996</v>
      </c>
      <c r="G4285">
        <v>588.66999999999996</v>
      </c>
      <c r="H4285">
        <v>0</v>
      </c>
      <c r="I4285">
        <v>8.11</v>
      </c>
      <c r="J4285" s="5">
        <v>45337</v>
      </c>
      <c r="K4285" s="5">
        <v>45343</v>
      </c>
      <c r="L4285" t="s">
        <v>4899</v>
      </c>
      <c r="M4285" t="s">
        <v>4877</v>
      </c>
      <c r="N4285" t="s">
        <v>4876</v>
      </c>
      <c r="O4285" t="s">
        <v>4880</v>
      </c>
      <c r="P4285" t="s">
        <v>4888</v>
      </c>
      <c r="Q4285" s="4">
        <f>_xlfn.XLOOKUP(C4285,customer_table!$A$2:$A$4947,customer_table!$A$2:$A$4947)</f>
        <v>19326</v>
      </c>
      <c r="R4285" t="str">
        <f>_xlfn.XLOOKUP(D4285,customer_table!$B$2:$B$4947,customer_table!$B$2:$B$4947)</f>
        <v>Small Business</v>
      </c>
      <c r="S4285" s="4" t="b">
        <f t="shared" si="330"/>
        <v>1</v>
      </c>
      <c r="T4285" s="6" t="b">
        <f t="shared" si="331"/>
        <v>1</v>
      </c>
      <c r="U4285" cm="1">
        <f t="array" ref="U4285">INDEX(hdd_products!$H$2:$H$21,MATCH(1,(hdd_products!$A$2:$A$21=hdd_orders!B4285)*(hdd_products!$H$2:$H$21=hdd_orders!F4285),0))</f>
        <v>588.66999999999996</v>
      </c>
      <c r="V4285" s="6" t="b">
        <f t="shared" si="332"/>
        <v>1</v>
      </c>
      <c r="W4285" s="4">
        <f t="shared" si="333"/>
        <v>588.66999999999996</v>
      </c>
      <c r="X4285" s="6" t="b">
        <f t="shared" si="334"/>
        <v>1</v>
      </c>
      <c r="AD4285" s="52"/>
    </row>
    <row r="4286" spans="1:30" x14ac:dyDescent="0.45">
      <c r="A4286" s="4">
        <v>4284</v>
      </c>
      <c r="B4286">
        <v>1006</v>
      </c>
      <c r="C4286">
        <v>81356</v>
      </c>
      <c r="D4286" t="str">
        <f>_xlfn.XLOOKUP(C4286,customer_table!$A$2:$A$4869,customer_table!$B$2:$B$4869)</f>
        <v>Small Business</v>
      </c>
      <c r="E4286">
        <v>1</v>
      </c>
      <c r="F4286">
        <v>307.20999999999998</v>
      </c>
      <c r="G4286">
        <v>307.20999999999998</v>
      </c>
      <c r="H4286">
        <v>0</v>
      </c>
      <c r="I4286">
        <v>16.97</v>
      </c>
      <c r="J4286" s="5">
        <v>45311</v>
      </c>
      <c r="K4286" s="5">
        <v>45312</v>
      </c>
      <c r="L4286" t="s">
        <v>4890</v>
      </c>
      <c r="M4286" t="s">
        <v>4898</v>
      </c>
      <c r="N4286" t="s">
        <v>4876</v>
      </c>
      <c r="O4286" t="s">
        <v>4875</v>
      </c>
      <c r="P4286" t="s">
        <v>4884</v>
      </c>
      <c r="Q4286" s="4">
        <f>_xlfn.XLOOKUP(C4286,customer_table!$A$2:$A$4947,customer_table!$A$2:$A$4947)</f>
        <v>81356</v>
      </c>
      <c r="R4286" t="str">
        <f>_xlfn.XLOOKUP(D4286,customer_table!$B$2:$B$4947,customer_table!$B$2:$B$4947)</f>
        <v>Small Business</v>
      </c>
      <c r="S4286" s="4" t="b">
        <f t="shared" si="330"/>
        <v>1</v>
      </c>
      <c r="T4286" s="6" t="b">
        <f t="shared" si="331"/>
        <v>1</v>
      </c>
      <c r="U4286" cm="1">
        <f t="array" ref="U4286">INDEX(hdd_products!$H$2:$H$21,MATCH(1,(hdd_products!$A$2:$A$21=hdd_orders!B4286)*(hdd_products!$H$2:$H$21=hdd_orders!F4286),0))</f>
        <v>307.20999999999998</v>
      </c>
      <c r="V4286" s="6" t="b">
        <f t="shared" si="332"/>
        <v>1</v>
      </c>
      <c r="W4286" s="4">
        <f t="shared" si="333"/>
        <v>307.20999999999998</v>
      </c>
      <c r="X4286" s="6" t="b">
        <f t="shared" si="334"/>
        <v>1</v>
      </c>
      <c r="AD4286" s="52"/>
    </row>
    <row r="4287" spans="1:30" x14ac:dyDescent="0.45">
      <c r="A4287" s="4">
        <v>4285</v>
      </c>
      <c r="B4287">
        <v>1004</v>
      </c>
      <c r="C4287">
        <v>87373</v>
      </c>
      <c r="D4287" t="str">
        <f>_xlfn.XLOOKUP(C4287,customer_table!$A$2:$A$4869,customer_table!$B$2:$B$4869)</f>
        <v>Small Business</v>
      </c>
      <c r="E4287">
        <v>1</v>
      </c>
      <c r="F4287">
        <v>170.85</v>
      </c>
      <c r="G4287">
        <v>170.85</v>
      </c>
      <c r="H4287">
        <v>0</v>
      </c>
      <c r="I4287">
        <v>8.6300000000000008</v>
      </c>
      <c r="J4287" s="5">
        <v>45436</v>
      </c>
      <c r="K4287" s="5">
        <v>45441</v>
      </c>
      <c r="L4287" t="s">
        <v>4902</v>
      </c>
      <c r="M4287" t="s">
        <v>4877</v>
      </c>
      <c r="N4287" t="s">
        <v>4876</v>
      </c>
      <c r="O4287" t="s">
        <v>4880</v>
      </c>
      <c r="P4287" t="s">
        <v>4879</v>
      </c>
      <c r="Q4287" s="4">
        <f>_xlfn.XLOOKUP(C4287,customer_table!$A$2:$A$4947,customer_table!$A$2:$A$4947)</f>
        <v>87373</v>
      </c>
      <c r="R4287" t="str">
        <f>_xlfn.XLOOKUP(D4287,customer_table!$B$2:$B$4947,customer_table!$B$2:$B$4947)</f>
        <v>Small Business</v>
      </c>
      <c r="S4287" s="4" t="b">
        <f t="shared" si="330"/>
        <v>1</v>
      </c>
      <c r="T4287" s="6" t="b">
        <f t="shared" si="331"/>
        <v>1</v>
      </c>
      <c r="U4287" cm="1">
        <f t="array" ref="U4287">INDEX(hdd_products!$H$2:$H$21,MATCH(1,(hdd_products!$A$2:$A$21=hdd_orders!B4287)*(hdd_products!$H$2:$H$21=hdd_orders!F4287),0))</f>
        <v>170.85</v>
      </c>
      <c r="V4287" s="6" t="b">
        <f t="shared" si="332"/>
        <v>1</v>
      </c>
      <c r="W4287" s="4">
        <f t="shared" si="333"/>
        <v>170.85</v>
      </c>
      <c r="X4287" s="6" t="b">
        <f t="shared" si="334"/>
        <v>1</v>
      </c>
      <c r="AD4287" s="52"/>
    </row>
    <row r="4288" spans="1:30" x14ac:dyDescent="0.45">
      <c r="A4288" s="4">
        <v>4286</v>
      </c>
      <c r="B4288">
        <v>1003</v>
      </c>
      <c r="C4288">
        <v>96003</v>
      </c>
      <c r="D4288" t="str">
        <f>_xlfn.XLOOKUP(C4288,customer_table!$A$2:$A$4869,customer_table!$B$2:$B$4869)</f>
        <v>Enterprise</v>
      </c>
      <c r="E4288">
        <v>1</v>
      </c>
      <c r="F4288">
        <v>95.08</v>
      </c>
      <c r="G4288">
        <v>95.08</v>
      </c>
      <c r="H4288">
        <v>0</v>
      </c>
      <c r="I4288">
        <v>19.38</v>
      </c>
      <c r="J4288" s="5">
        <v>45304</v>
      </c>
      <c r="K4288" s="5">
        <v>45305</v>
      </c>
      <c r="L4288" t="s">
        <v>4887</v>
      </c>
      <c r="M4288" t="s">
        <v>4877</v>
      </c>
      <c r="N4288" t="s">
        <v>4901</v>
      </c>
      <c r="O4288" t="s">
        <v>4880</v>
      </c>
      <c r="P4288" t="s">
        <v>4886</v>
      </c>
      <c r="Q4288" s="4">
        <f>_xlfn.XLOOKUP(C4288,customer_table!$A$2:$A$4947,customer_table!$A$2:$A$4947)</f>
        <v>96003</v>
      </c>
      <c r="R4288" t="str">
        <f>_xlfn.XLOOKUP(D4288,customer_table!$B$2:$B$4947,customer_table!$B$2:$B$4947)</f>
        <v>Enterprise</v>
      </c>
      <c r="S4288" s="4" t="b">
        <f t="shared" si="330"/>
        <v>1</v>
      </c>
      <c r="T4288" s="6" t="b">
        <f t="shared" si="331"/>
        <v>1</v>
      </c>
      <c r="U4288" cm="1">
        <f t="array" ref="U4288">INDEX(hdd_products!$H$2:$H$21,MATCH(1,(hdd_products!$A$2:$A$21=hdd_orders!B4288)*(hdd_products!$H$2:$H$21=hdd_orders!F4288),0))</f>
        <v>95.08</v>
      </c>
      <c r="V4288" s="6" t="b">
        <f t="shared" si="332"/>
        <v>1</v>
      </c>
      <c r="W4288" s="4">
        <f t="shared" si="333"/>
        <v>95.08</v>
      </c>
      <c r="X4288" s="6" t="b">
        <f t="shared" si="334"/>
        <v>1</v>
      </c>
      <c r="AD4288" s="52"/>
    </row>
    <row r="4289" spans="1:30" x14ac:dyDescent="0.45">
      <c r="A4289" s="4">
        <v>4287</v>
      </c>
      <c r="B4289">
        <v>1002</v>
      </c>
      <c r="C4289">
        <v>64656</v>
      </c>
      <c r="D4289" t="str">
        <f>_xlfn.XLOOKUP(C4289,customer_table!$A$2:$A$4869,customer_table!$B$2:$B$4869)</f>
        <v>Enterprise</v>
      </c>
      <c r="E4289">
        <v>2</v>
      </c>
      <c r="F4289">
        <v>198.26</v>
      </c>
      <c r="G4289">
        <v>396.52</v>
      </c>
      <c r="H4289">
        <v>0</v>
      </c>
      <c r="I4289">
        <v>8.75</v>
      </c>
      <c r="J4289" s="5">
        <v>45579</v>
      </c>
      <c r="K4289" s="5">
        <v>45586</v>
      </c>
      <c r="L4289" t="s">
        <v>4883</v>
      </c>
      <c r="M4289" t="s">
        <v>4881</v>
      </c>
      <c r="N4289" t="s">
        <v>4876</v>
      </c>
      <c r="O4289" t="s">
        <v>4880</v>
      </c>
      <c r="P4289" t="s">
        <v>4884</v>
      </c>
      <c r="Q4289" s="4">
        <f>_xlfn.XLOOKUP(C4289,customer_table!$A$2:$A$4947,customer_table!$A$2:$A$4947)</f>
        <v>64656</v>
      </c>
      <c r="R4289" t="str">
        <f>_xlfn.XLOOKUP(D4289,customer_table!$B$2:$B$4947,customer_table!$B$2:$B$4947)</f>
        <v>Enterprise</v>
      </c>
      <c r="S4289" s="4" t="b">
        <f t="shared" si="330"/>
        <v>1</v>
      </c>
      <c r="T4289" s="6" t="b">
        <f t="shared" si="331"/>
        <v>1</v>
      </c>
      <c r="U4289" cm="1">
        <f t="array" ref="U4289">INDEX(hdd_products!$H$2:$H$21,MATCH(1,(hdd_products!$A$2:$A$21=hdd_orders!B4289)*(hdd_products!$H$2:$H$21=hdd_orders!F4289),0))</f>
        <v>198.26</v>
      </c>
      <c r="V4289" s="6" t="b">
        <f t="shared" si="332"/>
        <v>1</v>
      </c>
      <c r="W4289" s="4">
        <f t="shared" si="333"/>
        <v>396.52</v>
      </c>
      <c r="X4289" s="6" t="b">
        <f t="shared" si="334"/>
        <v>1</v>
      </c>
      <c r="AD4289" s="52"/>
    </row>
    <row r="4290" spans="1:30" x14ac:dyDescent="0.45">
      <c r="A4290" s="4">
        <v>4288</v>
      </c>
      <c r="B4290">
        <v>1002</v>
      </c>
      <c r="C4290">
        <v>91375</v>
      </c>
      <c r="D4290" t="str">
        <f>_xlfn.XLOOKUP(C4290,customer_table!$A$2:$A$4869,customer_table!$B$2:$B$4869)</f>
        <v>Consumer</v>
      </c>
      <c r="E4290">
        <v>1</v>
      </c>
      <c r="F4290">
        <v>198.26</v>
      </c>
      <c r="G4290">
        <v>198.26</v>
      </c>
      <c r="H4290">
        <v>0</v>
      </c>
      <c r="I4290">
        <v>15.88</v>
      </c>
      <c r="J4290" s="5">
        <v>45308</v>
      </c>
      <c r="K4290" s="5">
        <v>45314</v>
      </c>
      <c r="L4290" t="s">
        <v>4895</v>
      </c>
      <c r="M4290" t="s">
        <v>4881</v>
      </c>
      <c r="N4290" t="s">
        <v>4876</v>
      </c>
      <c r="O4290" t="s">
        <v>4880</v>
      </c>
      <c r="P4290" t="s">
        <v>4891</v>
      </c>
      <c r="Q4290" s="4">
        <f>_xlfn.XLOOKUP(C4290,customer_table!$A$2:$A$4947,customer_table!$A$2:$A$4947)</f>
        <v>91375</v>
      </c>
      <c r="R4290" t="str">
        <f>_xlfn.XLOOKUP(D4290,customer_table!$B$2:$B$4947,customer_table!$B$2:$B$4947)</f>
        <v>Consumer</v>
      </c>
      <c r="S4290" s="4" t="b">
        <f t="shared" si="330"/>
        <v>1</v>
      </c>
      <c r="T4290" s="6" t="b">
        <f t="shared" si="331"/>
        <v>1</v>
      </c>
      <c r="U4290" cm="1">
        <f t="array" ref="U4290">INDEX(hdd_products!$H$2:$H$21,MATCH(1,(hdd_products!$A$2:$A$21=hdd_orders!B4290)*(hdd_products!$H$2:$H$21=hdd_orders!F4290),0))</f>
        <v>198.26</v>
      </c>
      <c r="V4290" s="6" t="b">
        <f t="shared" si="332"/>
        <v>1</v>
      </c>
      <c r="W4290" s="4">
        <f t="shared" si="333"/>
        <v>198.26</v>
      </c>
      <c r="X4290" s="6" t="b">
        <f t="shared" si="334"/>
        <v>1</v>
      </c>
      <c r="AD4290" s="52"/>
    </row>
    <row r="4291" spans="1:30" x14ac:dyDescent="0.45">
      <c r="A4291" s="4">
        <v>4289</v>
      </c>
      <c r="B4291">
        <v>1001</v>
      </c>
      <c r="C4291">
        <v>36289</v>
      </c>
      <c r="D4291" t="str">
        <f>_xlfn.XLOOKUP(C4291,customer_table!$A$2:$A$4869,customer_table!$B$2:$B$4869)</f>
        <v>Small Business</v>
      </c>
      <c r="E4291">
        <v>2</v>
      </c>
      <c r="F4291">
        <v>129.16999999999999</v>
      </c>
      <c r="G4291">
        <v>258.33999999999997</v>
      </c>
      <c r="H4291">
        <v>0</v>
      </c>
      <c r="I4291">
        <v>8.9</v>
      </c>
      <c r="J4291" s="5">
        <v>45365</v>
      </c>
      <c r="K4291" s="5">
        <v>45366</v>
      </c>
      <c r="L4291" t="s">
        <v>4883</v>
      </c>
      <c r="M4291" t="s">
        <v>4881</v>
      </c>
      <c r="N4291" t="s">
        <v>4876</v>
      </c>
      <c r="O4291" t="s">
        <v>4880</v>
      </c>
      <c r="P4291" t="s">
        <v>4874</v>
      </c>
      <c r="Q4291" s="4">
        <f>_xlfn.XLOOKUP(C4291,customer_table!$A$2:$A$4947,customer_table!$A$2:$A$4947)</f>
        <v>36289</v>
      </c>
      <c r="R4291" t="str">
        <f>_xlfn.XLOOKUP(D4291,customer_table!$B$2:$B$4947,customer_table!$B$2:$B$4947)</f>
        <v>Small Business</v>
      </c>
      <c r="S4291" s="4" t="b">
        <f t="shared" si="330"/>
        <v>1</v>
      </c>
      <c r="T4291" s="6" t="b">
        <f t="shared" si="331"/>
        <v>1</v>
      </c>
      <c r="U4291" cm="1">
        <f t="array" ref="U4291">INDEX(hdd_products!$H$2:$H$21,MATCH(1,(hdd_products!$A$2:$A$21=hdd_orders!B4291)*(hdd_products!$H$2:$H$21=hdd_orders!F4291),0))</f>
        <v>129.16999999999999</v>
      </c>
      <c r="V4291" s="6" t="b">
        <f t="shared" si="332"/>
        <v>1</v>
      </c>
      <c r="W4291" s="4">
        <f t="shared" si="333"/>
        <v>258.33999999999997</v>
      </c>
      <c r="X4291" s="6" t="b">
        <f t="shared" si="334"/>
        <v>1</v>
      </c>
      <c r="AD4291" s="52"/>
    </row>
    <row r="4292" spans="1:30" x14ac:dyDescent="0.45">
      <c r="A4292" s="4">
        <v>4290</v>
      </c>
      <c r="B4292">
        <v>1002</v>
      </c>
      <c r="C4292">
        <v>30438</v>
      </c>
      <c r="D4292" t="str">
        <f>_xlfn.XLOOKUP(C4292,customer_table!$A$2:$A$4869,customer_table!$B$2:$B$4869)</f>
        <v>Enterprise</v>
      </c>
      <c r="E4292">
        <v>1</v>
      </c>
      <c r="F4292">
        <v>198.26</v>
      </c>
      <c r="G4292">
        <v>198.26</v>
      </c>
      <c r="H4292">
        <v>0</v>
      </c>
      <c r="I4292">
        <v>16.649999999999999</v>
      </c>
      <c r="J4292" s="5">
        <v>45460</v>
      </c>
      <c r="K4292" s="5">
        <v>45463</v>
      </c>
      <c r="L4292" t="s">
        <v>4893</v>
      </c>
      <c r="M4292" t="s">
        <v>4877</v>
      </c>
      <c r="N4292" t="s">
        <v>4901</v>
      </c>
      <c r="O4292" t="s">
        <v>4875</v>
      </c>
      <c r="P4292" t="s">
        <v>4884</v>
      </c>
      <c r="Q4292" s="4">
        <f>_xlfn.XLOOKUP(C4292,customer_table!$A$2:$A$4947,customer_table!$A$2:$A$4947)</f>
        <v>30438</v>
      </c>
      <c r="R4292" t="str">
        <f>_xlfn.XLOOKUP(D4292,customer_table!$B$2:$B$4947,customer_table!$B$2:$B$4947)</f>
        <v>Enterprise</v>
      </c>
      <c r="S4292" s="4" t="b">
        <f t="shared" ref="S4292:S4355" si="335">Q4292=C4292</f>
        <v>1</v>
      </c>
      <c r="T4292" s="6" t="b">
        <f t="shared" ref="T4292:T4355" si="336">R4292=D4292</f>
        <v>1</v>
      </c>
      <c r="U4292" cm="1">
        <f t="array" ref="U4292">INDEX(hdd_products!$H$2:$H$21,MATCH(1,(hdd_products!$A$2:$A$21=hdd_orders!B4292)*(hdd_products!$H$2:$H$21=hdd_orders!F4292),0))</f>
        <v>198.26</v>
      </c>
      <c r="V4292" s="6" t="b">
        <f t="shared" ref="V4292:V4355" si="337">U4292=F4292</f>
        <v>1</v>
      </c>
      <c r="W4292" s="4">
        <f t="shared" ref="W4292:W4355" si="338">F4292*E4292</f>
        <v>198.26</v>
      </c>
      <c r="X4292" s="6" t="b">
        <f t="shared" ref="X4292:X4355" si="339">G4292=W4292</f>
        <v>1</v>
      </c>
      <c r="AD4292" s="52"/>
    </row>
    <row r="4293" spans="1:30" x14ac:dyDescent="0.45">
      <c r="A4293" s="4">
        <v>4291</v>
      </c>
      <c r="B4293">
        <v>1001</v>
      </c>
      <c r="C4293">
        <v>72659</v>
      </c>
      <c r="D4293" t="str">
        <f>_xlfn.XLOOKUP(C4293,customer_table!$A$2:$A$4869,customer_table!$B$2:$B$4869)</f>
        <v>Consumer</v>
      </c>
      <c r="E4293">
        <v>1</v>
      </c>
      <c r="F4293">
        <v>129.16999999999999</v>
      </c>
      <c r="G4293">
        <v>129.16999999999999</v>
      </c>
      <c r="H4293">
        <v>0</v>
      </c>
      <c r="I4293">
        <v>10.17</v>
      </c>
      <c r="J4293" s="5">
        <v>45330</v>
      </c>
      <c r="K4293" s="5">
        <v>45334</v>
      </c>
      <c r="L4293" t="s">
        <v>4885</v>
      </c>
      <c r="M4293" t="s">
        <v>4877</v>
      </c>
      <c r="N4293" t="s">
        <v>4876</v>
      </c>
      <c r="O4293" t="s">
        <v>4880</v>
      </c>
      <c r="P4293" t="s">
        <v>4891</v>
      </c>
      <c r="Q4293" s="4">
        <f>_xlfn.XLOOKUP(C4293,customer_table!$A$2:$A$4947,customer_table!$A$2:$A$4947)</f>
        <v>72659</v>
      </c>
      <c r="R4293" t="str">
        <f>_xlfn.XLOOKUP(D4293,customer_table!$B$2:$B$4947,customer_table!$B$2:$B$4947)</f>
        <v>Consumer</v>
      </c>
      <c r="S4293" s="4" t="b">
        <f t="shared" si="335"/>
        <v>1</v>
      </c>
      <c r="T4293" s="6" t="b">
        <f t="shared" si="336"/>
        <v>1</v>
      </c>
      <c r="U4293" cm="1">
        <f t="array" ref="U4293">INDEX(hdd_products!$H$2:$H$21,MATCH(1,(hdd_products!$A$2:$A$21=hdd_orders!B4293)*(hdd_products!$H$2:$H$21=hdd_orders!F4293),0))</f>
        <v>129.16999999999999</v>
      </c>
      <c r="V4293" s="6" t="b">
        <f t="shared" si="337"/>
        <v>1</v>
      </c>
      <c r="W4293" s="4">
        <f t="shared" si="338"/>
        <v>129.16999999999999</v>
      </c>
      <c r="X4293" s="6" t="b">
        <f t="shared" si="339"/>
        <v>1</v>
      </c>
      <c r="AD4293" s="52"/>
    </row>
    <row r="4294" spans="1:30" x14ac:dyDescent="0.45">
      <c r="A4294" s="4">
        <v>4292</v>
      </c>
      <c r="B4294">
        <v>1001</v>
      </c>
      <c r="C4294">
        <v>81243</v>
      </c>
      <c r="D4294" t="str">
        <f>_xlfn.XLOOKUP(C4294,customer_table!$A$2:$A$4869,customer_table!$B$2:$B$4869)</f>
        <v>Small Business</v>
      </c>
      <c r="E4294">
        <v>1</v>
      </c>
      <c r="F4294">
        <v>129.16999999999999</v>
      </c>
      <c r="G4294">
        <v>129.16999999999999</v>
      </c>
      <c r="H4294">
        <v>0</v>
      </c>
      <c r="I4294">
        <v>16.809999999999999</v>
      </c>
      <c r="J4294" s="5">
        <v>45594</v>
      </c>
      <c r="K4294" s="5">
        <v>45595</v>
      </c>
      <c r="L4294" t="s">
        <v>4887</v>
      </c>
      <c r="M4294" t="s">
        <v>4896</v>
      </c>
      <c r="N4294" t="s">
        <v>4876</v>
      </c>
      <c r="O4294" t="s">
        <v>4894</v>
      </c>
      <c r="P4294" t="s">
        <v>4888</v>
      </c>
      <c r="Q4294" s="4">
        <f>_xlfn.XLOOKUP(C4294,customer_table!$A$2:$A$4947,customer_table!$A$2:$A$4947)</f>
        <v>81243</v>
      </c>
      <c r="R4294" t="str">
        <f>_xlfn.XLOOKUP(D4294,customer_table!$B$2:$B$4947,customer_table!$B$2:$B$4947)</f>
        <v>Small Business</v>
      </c>
      <c r="S4294" s="4" t="b">
        <f t="shared" si="335"/>
        <v>1</v>
      </c>
      <c r="T4294" s="6" t="b">
        <f t="shared" si="336"/>
        <v>1</v>
      </c>
      <c r="U4294" cm="1">
        <f t="array" ref="U4294">INDEX(hdd_products!$H$2:$H$21,MATCH(1,(hdd_products!$A$2:$A$21=hdd_orders!B4294)*(hdd_products!$H$2:$H$21=hdd_orders!F4294),0))</f>
        <v>129.16999999999999</v>
      </c>
      <c r="V4294" s="6" t="b">
        <f t="shared" si="337"/>
        <v>1</v>
      </c>
      <c r="W4294" s="4">
        <f t="shared" si="338"/>
        <v>129.16999999999999</v>
      </c>
      <c r="X4294" s="6" t="b">
        <f t="shared" si="339"/>
        <v>1</v>
      </c>
      <c r="AD4294" s="52"/>
    </row>
    <row r="4295" spans="1:30" x14ac:dyDescent="0.45">
      <c r="A4295" s="4">
        <v>4293</v>
      </c>
      <c r="B4295">
        <v>1012</v>
      </c>
      <c r="C4295">
        <v>21325</v>
      </c>
      <c r="D4295" t="str">
        <f>_xlfn.XLOOKUP(C4295,customer_table!$A$2:$A$4869,customer_table!$B$2:$B$4869)</f>
        <v>Enterprise</v>
      </c>
      <c r="E4295">
        <v>1</v>
      </c>
      <c r="F4295">
        <v>339.39</v>
      </c>
      <c r="G4295">
        <v>339.39</v>
      </c>
      <c r="H4295">
        <v>0</v>
      </c>
      <c r="I4295">
        <v>8.6999999999999993</v>
      </c>
      <c r="J4295" s="5">
        <v>45538</v>
      </c>
      <c r="K4295" s="5">
        <v>45539</v>
      </c>
      <c r="L4295" t="s">
        <v>4883</v>
      </c>
      <c r="M4295" t="s">
        <v>4896</v>
      </c>
      <c r="N4295" t="s">
        <v>4876</v>
      </c>
      <c r="O4295" t="s">
        <v>4875</v>
      </c>
      <c r="P4295" t="s">
        <v>4888</v>
      </c>
      <c r="Q4295" s="4">
        <f>_xlfn.XLOOKUP(C4295,customer_table!$A$2:$A$4947,customer_table!$A$2:$A$4947)</f>
        <v>21325</v>
      </c>
      <c r="R4295" t="str">
        <f>_xlfn.XLOOKUP(D4295,customer_table!$B$2:$B$4947,customer_table!$B$2:$B$4947)</f>
        <v>Enterprise</v>
      </c>
      <c r="S4295" s="4" t="b">
        <f t="shared" si="335"/>
        <v>1</v>
      </c>
      <c r="T4295" s="6" t="b">
        <f t="shared" si="336"/>
        <v>1</v>
      </c>
      <c r="U4295" cm="1">
        <f t="array" ref="U4295">INDEX(hdd_products!$H$2:$H$21,MATCH(1,(hdd_products!$A$2:$A$21=hdd_orders!B4295)*(hdd_products!$H$2:$H$21=hdd_orders!F4295),0))</f>
        <v>339.39</v>
      </c>
      <c r="V4295" s="6" t="b">
        <f t="shared" si="337"/>
        <v>1</v>
      </c>
      <c r="W4295" s="4">
        <f t="shared" si="338"/>
        <v>339.39</v>
      </c>
      <c r="X4295" s="6" t="b">
        <f t="shared" si="339"/>
        <v>1</v>
      </c>
      <c r="AD4295" s="52"/>
    </row>
    <row r="4296" spans="1:30" x14ac:dyDescent="0.45">
      <c r="A4296" s="4">
        <v>4294</v>
      </c>
      <c r="B4296">
        <v>1003</v>
      </c>
      <c r="C4296">
        <v>86410</v>
      </c>
      <c r="D4296" t="str">
        <f>_xlfn.XLOOKUP(C4296,customer_table!$A$2:$A$4869,customer_table!$B$2:$B$4869)</f>
        <v>Enterprise</v>
      </c>
      <c r="E4296">
        <v>2</v>
      </c>
      <c r="F4296">
        <v>95.08</v>
      </c>
      <c r="G4296">
        <v>190.16</v>
      </c>
      <c r="H4296">
        <v>0</v>
      </c>
      <c r="I4296">
        <v>8.75</v>
      </c>
      <c r="J4296" s="5">
        <v>45361</v>
      </c>
      <c r="K4296" s="5">
        <v>45368</v>
      </c>
      <c r="L4296" t="s">
        <v>4902</v>
      </c>
      <c r="M4296" t="s">
        <v>4877</v>
      </c>
      <c r="N4296" t="s">
        <v>4876</v>
      </c>
      <c r="O4296" t="s">
        <v>4875</v>
      </c>
      <c r="P4296" t="s">
        <v>4879</v>
      </c>
      <c r="Q4296" s="4">
        <f>_xlfn.XLOOKUP(C4296,customer_table!$A$2:$A$4947,customer_table!$A$2:$A$4947)</f>
        <v>86410</v>
      </c>
      <c r="R4296" t="str">
        <f>_xlfn.XLOOKUP(D4296,customer_table!$B$2:$B$4947,customer_table!$B$2:$B$4947)</f>
        <v>Enterprise</v>
      </c>
      <c r="S4296" s="4" t="b">
        <f t="shared" si="335"/>
        <v>1</v>
      </c>
      <c r="T4296" s="6" t="b">
        <f t="shared" si="336"/>
        <v>1</v>
      </c>
      <c r="U4296" cm="1">
        <f t="array" ref="U4296">INDEX(hdd_products!$H$2:$H$21,MATCH(1,(hdd_products!$A$2:$A$21=hdd_orders!B4296)*(hdd_products!$H$2:$H$21=hdd_orders!F4296),0))</f>
        <v>95.08</v>
      </c>
      <c r="V4296" s="6" t="b">
        <f t="shared" si="337"/>
        <v>1</v>
      </c>
      <c r="W4296" s="4">
        <f t="shared" si="338"/>
        <v>190.16</v>
      </c>
      <c r="X4296" s="6" t="b">
        <f t="shared" si="339"/>
        <v>1</v>
      </c>
      <c r="AD4296" s="52"/>
    </row>
    <row r="4297" spans="1:30" x14ac:dyDescent="0.45">
      <c r="A4297" s="4">
        <v>4295</v>
      </c>
      <c r="B4297">
        <v>1010</v>
      </c>
      <c r="C4297">
        <v>70808</v>
      </c>
      <c r="D4297" t="str">
        <f>_xlfn.XLOOKUP(C4297,customer_table!$A$2:$A$4869,customer_table!$B$2:$B$4869)</f>
        <v>Enterprise</v>
      </c>
      <c r="E4297">
        <v>4</v>
      </c>
      <c r="F4297">
        <v>446.61</v>
      </c>
      <c r="G4297">
        <v>1786.44</v>
      </c>
      <c r="H4297">
        <v>0</v>
      </c>
      <c r="I4297">
        <v>9.9</v>
      </c>
      <c r="J4297" s="5">
        <v>45300</v>
      </c>
      <c r="K4297" s="5">
        <v>45302</v>
      </c>
      <c r="L4297" t="s">
        <v>4897</v>
      </c>
      <c r="M4297" t="s">
        <v>4877</v>
      </c>
      <c r="N4297" t="s">
        <v>4876</v>
      </c>
      <c r="O4297" t="s">
        <v>4880</v>
      </c>
      <c r="P4297" t="s">
        <v>4879</v>
      </c>
      <c r="Q4297" s="4">
        <f>_xlfn.XLOOKUP(C4297,customer_table!$A$2:$A$4947,customer_table!$A$2:$A$4947)</f>
        <v>70808</v>
      </c>
      <c r="R4297" t="str">
        <f>_xlfn.XLOOKUP(D4297,customer_table!$B$2:$B$4947,customer_table!$B$2:$B$4947)</f>
        <v>Enterprise</v>
      </c>
      <c r="S4297" s="4" t="b">
        <f t="shared" si="335"/>
        <v>1</v>
      </c>
      <c r="T4297" s="6" t="b">
        <f t="shared" si="336"/>
        <v>1</v>
      </c>
      <c r="U4297" cm="1">
        <f t="array" ref="U4297">INDEX(hdd_products!$H$2:$H$21,MATCH(1,(hdd_products!$A$2:$A$21=hdd_orders!B4297)*(hdd_products!$H$2:$H$21=hdd_orders!F4297),0))</f>
        <v>446.61</v>
      </c>
      <c r="V4297" s="6" t="b">
        <f t="shared" si="337"/>
        <v>1</v>
      </c>
      <c r="W4297" s="4">
        <f t="shared" si="338"/>
        <v>1786.44</v>
      </c>
      <c r="X4297" s="6" t="b">
        <f t="shared" si="339"/>
        <v>1</v>
      </c>
      <c r="AD4297" s="52"/>
    </row>
    <row r="4298" spans="1:30" x14ac:dyDescent="0.45">
      <c r="A4298" s="4">
        <v>4296</v>
      </c>
      <c r="B4298">
        <v>1002</v>
      </c>
      <c r="C4298">
        <v>21569</v>
      </c>
      <c r="D4298" t="str">
        <f>_xlfn.XLOOKUP(C4298,customer_table!$A$2:$A$4869,customer_table!$B$2:$B$4869)</f>
        <v>Consumer</v>
      </c>
      <c r="E4298">
        <v>2</v>
      </c>
      <c r="F4298">
        <v>198.26</v>
      </c>
      <c r="G4298">
        <v>396.52</v>
      </c>
      <c r="H4298">
        <v>0</v>
      </c>
      <c r="I4298">
        <v>8.6</v>
      </c>
      <c r="J4298" s="5">
        <v>45558</v>
      </c>
      <c r="K4298" s="5">
        <v>45563</v>
      </c>
      <c r="L4298" t="s">
        <v>4883</v>
      </c>
      <c r="M4298" t="s">
        <v>4896</v>
      </c>
      <c r="N4298" t="s">
        <v>4876</v>
      </c>
      <c r="O4298" t="s">
        <v>4880</v>
      </c>
      <c r="P4298" t="s">
        <v>4874</v>
      </c>
      <c r="Q4298" s="4">
        <f>_xlfn.XLOOKUP(C4298,customer_table!$A$2:$A$4947,customer_table!$A$2:$A$4947)</f>
        <v>21569</v>
      </c>
      <c r="R4298" t="str">
        <f>_xlfn.XLOOKUP(D4298,customer_table!$B$2:$B$4947,customer_table!$B$2:$B$4947)</f>
        <v>Consumer</v>
      </c>
      <c r="S4298" s="4" t="b">
        <f t="shared" si="335"/>
        <v>1</v>
      </c>
      <c r="T4298" s="6" t="b">
        <f t="shared" si="336"/>
        <v>1</v>
      </c>
      <c r="U4298" cm="1">
        <f t="array" ref="U4298">INDEX(hdd_products!$H$2:$H$21,MATCH(1,(hdd_products!$A$2:$A$21=hdd_orders!B4298)*(hdd_products!$H$2:$H$21=hdd_orders!F4298),0))</f>
        <v>198.26</v>
      </c>
      <c r="V4298" s="6" t="b">
        <f t="shared" si="337"/>
        <v>1</v>
      </c>
      <c r="W4298" s="4">
        <f t="shared" si="338"/>
        <v>396.52</v>
      </c>
      <c r="X4298" s="6" t="b">
        <f t="shared" si="339"/>
        <v>1</v>
      </c>
      <c r="AD4298" s="52"/>
    </row>
    <row r="4299" spans="1:30" x14ac:dyDescent="0.45">
      <c r="A4299" s="4">
        <v>4297</v>
      </c>
      <c r="B4299">
        <v>1010</v>
      </c>
      <c r="C4299">
        <v>49200</v>
      </c>
      <c r="D4299" t="str">
        <f>_xlfn.XLOOKUP(C4299,customer_table!$A$2:$A$4869,customer_table!$B$2:$B$4869)</f>
        <v>Enterprise</v>
      </c>
      <c r="E4299">
        <v>1</v>
      </c>
      <c r="F4299">
        <v>446.61</v>
      </c>
      <c r="G4299">
        <v>446.61</v>
      </c>
      <c r="H4299">
        <v>0</v>
      </c>
      <c r="I4299">
        <v>9.1199999999999992</v>
      </c>
      <c r="J4299" s="5">
        <v>45565</v>
      </c>
      <c r="K4299" s="5">
        <v>45569</v>
      </c>
      <c r="L4299" t="s">
        <v>4902</v>
      </c>
      <c r="M4299" t="s">
        <v>4877</v>
      </c>
      <c r="N4299" t="s">
        <v>4876</v>
      </c>
      <c r="O4299" t="s">
        <v>4875</v>
      </c>
      <c r="P4299" t="s">
        <v>4874</v>
      </c>
      <c r="Q4299" s="4">
        <f>_xlfn.XLOOKUP(C4299,customer_table!$A$2:$A$4947,customer_table!$A$2:$A$4947)</f>
        <v>49200</v>
      </c>
      <c r="R4299" t="str">
        <f>_xlfn.XLOOKUP(D4299,customer_table!$B$2:$B$4947,customer_table!$B$2:$B$4947)</f>
        <v>Enterprise</v>
      </c>
      <c r="S4299" s="4" t="b">
        <f t="shared" si="335"/>
        <v>1</v>
      </c>
      <c r="T4299" s="6" t="b">
        <f t="shared" si="336"/>
        <v>1</v>
      </c>
      <c r="U4299" cm="1">
        <f t="array" ref="U4299">INDEX(hdd_products!$H$2:$H$21,MATCH(1,(hdd_products!$A$2:$A$21=hdd_orders!B4299)*(hdd_products!$H$2:$H$21=hdd_orders!F4299),0))</f>
        <v>446.61</v>
      </c>
      <c r="V4299" s="6" t="b">
        <f t="shared" si="337"/>
        <v>1</v>
      </c>
      <c r="W4299" s="4">
        <f t="shared" si="338"/>
        <v>446.61</v>
      </c>
      <c r="X4299" s="6" t="b">
        <f t="shared" si="339"/>
        <v>1</v>
      </c>
      <c r="AD4299" s="52"/>
    </row>
    <row r="4300" spans="1:30" x14ac:dyDescent="0.45">
      <c r="A4300" s="4">
        <v>4298</v>
      </c>
      <c r="B4300">
        <v>1001</v>
      </c>
      <c r="C4300">
        <v>89635</v>
      </c>
      <c r="D4300" t="str">
        <f>_xlfn.XLOOKUP(C4300,customer_table!$A$2:$A$4869,customer_table!$B$2:$B$4869)</f>
        <v>Consumer</v>
      </c>
      <c r="E4300">
        <v>3</v>
      </c>
      <c r="F4300">
        <v>129.16999999999999</v>
      </c>
      <c r="G4300">
        <v>387.51</v>
      </c>
      <c r="H4300">
        <v>0</v>
      </c>
      <c r="I4300">
        <v>12.31</v>
      </c>
      <c r="J4300" s="5">
        <v>45648</v>
      </c>
      <c r="K4300" s="5">
        <v>45649</v>
      </c>
      <c r="L4300" t="s">
        <v>4900</v>
      </c>
      <c r="M4300" t="s">
        <v>4881</v>
      </c>
      <c r="N4300" t="s">
        <v>4876</v>
      </c>
      <c r="O4300" t="s">
        <v>4880</v>
      </c>
      <c r="P4300" t="s">
        <v>4886</v>
      </c>
      <c r="Q4300" s="4">
        <f>_xlfn.XLOOKUP(C4300,customer_table!$A$2:$A$4947,customer_table!$A$2:$A$4947)</f>
        <v>89635</v>
      </c>
      <c r="R4300" t="str">
        <f>_xlfn.XLOOKUP(D4300,customer_table!$B$2:$B$4947,customer_table!$B$2:$B$4947)</f>
        <v>Consumer</v>
      </c>
      <c r="S4300" s="4" t="b">
        <f t="shared" si="335"/>
        <v>1</v>
      </c>
      <c r="T4300" s="6" t="b">
        <f t="shared" si="336"/>
        <v>1</v>
      </c>
      <c r="U4300" cm="1">
        <f t="array" ref="U4300">INDEX(hdd_products!$H$2:$H$21,MATCH(1,(hdd_products!$A$2:$A$21=hdd_orders!B4300)*(hdd_products!$H$2:$H$21=hdd_orders!F4300),0))</f>
        <v>129.16999999999999</v>
      </c>
      <c r="V4300" s="6" t="b">
        <f t="shared" si="337"/>
        <v>1</v>
      </c>
      <c r="W4300" s="4">
        <f t="shared" si="338"/>
        <v>387.51</v>
      </c>
      <c r="X4300" s="6" t="b">
        <f t="shared" si="339"/>
        <v>1</v>
      </c>
      <c r="AD4300" s="52"/>
    </row>
    <row r="4301" spans="1:30" x14ac:dyDescent="0.45">
      <c r="A4301" s="4">
        <v>4299</v>
      </c>
      <c r="B4301">
        <v>1010</v>
      </c>
      <c r="C4301">
        <v>48609</v>
      </c>
      <c r="D4301" t="str">
        <f>_xlfn.XLOOKUP(C4301,customer_table!$A$2:$A$4869,customer_table!$B$2:$B$4869)</f>
        <v>Enterprise</v>
      </c>
      <c r="E4301">
        <v>2</v>
      </c>
      <c r="F4301">
        <v>446.61</v>
      </c>
      <c r="G4301">
        <v>893.22</v>
      </c>
      <c r="H4301">
        <v>0</v>
      </c>
      <c r="I4301">
        <v>14.46</v>
      </c>
      <c r="J4301" s="5">
        <v>45553</v>
      </c>
      <c r="K4301" s="5">
        <v>45556</v>
      </c>
      <c r="L4301" t="s">
        <v>4895</v>
      </c>
      <c r="M4301" t="s">
        <v>4877</v>
      </c>
      <c r="N4301" t="s">
        <v>4876</v>
      </c>
      <c r="O4301" t="s">
        <v>4875</v>
      </c>
      <c r="P4301" t="s">
        <v>4888</v>
      </c>
      <c r="Q4301" s="4">
        <f>_xlfn.XLOOKUP(C4301,customer_table!$A$2:$A$4947,customer_table!$A$2:$A$4947)</f>
        <v>48609</v>
      </c>
      <c r="R4301" t="str">
        <f>_xlfn.XLOOKUP(D4301,customer_table!$B$2:$B$4947,customer_table!$B$2:$B$4947)</f>
        <v>Enterprise</v>
      </c>
      <c r="S4301" s="4" t="b">
        <f t="shared" si="335"/>
        <v>1</v>
      </c>
      <c r="T4301" s="6" t="b">
        <f t="shared" si="336"/>
        <v>1</v>
      </c>
      <c r="U4301" cm="1">
        <f t="array" ref="U4301">INDEX(hdd_products!$H$2:$H$21,MATCH(1,(hdd_products!$A$2:$A$21=hdd_orders!B4301)*(hdd_products!$H$2:$H$21=hdd_orders!F4301),0))</f>
        <v>446.61</v>
      </c>
      <c r="V4301" s="6" t="b">
        <f t="shared" si="337"/>
        <v>1</v>
      </c>
      <c r="W4301" s="4">
        <f t="shared" si="338"/>
        <v>893.22</v>
      </c>
      <c r="X4301" s="6" t="b">
        <f t="shared" si="339"/>
        <v>1</v>
      </c>
      <c r="AD4301" s="52"/>
    </row>
    <row r="4302" spans="1:30" x14ac:dyDescent="0.45">
      <c r="A4302" s="4">
        <v>4300</v>
      </c>
      <c r="B4302">
        <v>1003</v>
      </c>
      <c r="C4302">
        <v>20445</v>
      </c>
      <c r="D4302" t="str">
        <f>_xlfn.XLOOKUP(C4302,customer_table!$A$2:$A$4869,customer_table!$B$2:$B$4869)</f>
        <v>Enterprise</v>
      </c>
      <c r="E4302">
        <v>1</v>
      </c>
      <c r="F4302">
        <v>95.08</v>
      </c>
      <c r="G4302">
        <v>95.08</v>
      </c>
      <c r="H4302">
        <v>0</v>
      </c>
      <c r="I4302">
        <v>12.36</v>
      </c>
      <c r="J4302" s="5">
        <v>45414</v>
      </c>
      <c r="K4302" s="5">
        <v>45419</v>
      </c>
      <c r="L4302" t="s">
        <v>4885</v>
      </c>
      <c r="M4302" t="s">
        <v>4881</v>
      </c>
      <c r="N4302" t="s">
        <v>4901</v>
      </c>
      <c r="O4302" t="s">
        <v>4875</v>
      </c>
      <c r="P4302" t="s">
        <v>4884</v>
      </c>
      <c r="Q4302" s="4">
        <f>_xlfn.XLOOKUP(C4302,customer_table!$A$2:$A$4947,customer_table!$A$2:$A$4947)</f>
        <v>20445</v>
      </c>
      <c r="R4302" t="str">
        <f>_xlfn.XLOOKUP(D4302,customer_table!$B$2:$B$4947,customer_table!$B$2:$B$4947)</f>
        <v>Enterprise</v>
      </c>
      <c r="S4302" s="4" t="b">
        <f t="shared" si="335"/>
        <v>1</v>
      </c>
      <c r="T4302" s="6" t="b">
        <f t="shared" si="336"/>
        <v>1</v>
      </c>
      <c r="U4302" cm="1">
        <f t="array" ref="U4302">INDEX(hdd_products!$H$2:$H$21,MATCH(1,(hdd_products!$A$2:$A$21=hdd_orders!B4302)*(hdd_products!$H$2:$H$21=hdd_orders!F4302),0))</f>
        <v>95.08</v>
      </c>
      <c r="V4302" s="6" t="b">
        <f t="shared" si="337"/>
        <v>1</v>
      </c>
      <c r="W4302" s="4">
        <f t="shared" si="338"/>
        <v>95.08</v>
      </c>
      <c r="X4302" s="6" t="b">
        <f t="shared" si="339"/>
        <v>1</v>
      </c>
      <c r="AD4302" s="52"/>
    </row>
    <row r="4303" spans="1:30" x14ac:dyDescent="0.45">
      <c r="A4303" s="4">
        <v>4301</v>
      </c>
      <c r="B4303">
        <v>1009</v>
      </c>
      <c r="C4303">
        <v>59669</v>
      </c>
      <c r="D4303" t="str">
        <f>_xlfn.XLOOKUP(C4303,customer_table!$A$2:$A$4869,customer_table!$B$2:$B$4869)</f>
        <v>Enterprise</v>
      </c>
      <c r="E4303">
        <v>2</v>
      </c>
      <c r="F4303">
        <v>185.76</v>
      </c>
      <c r="G4303">
        <v>371.52</v>
      </c>
      <c r="H4303">
        <v>0</v>
      </c>
      <c r="I4303">
        <v>18.62</v>
      </c>
      <c r="J4303" s="5">
        <v>45606</v>
      </c>
      <c r="K4303" s="5">
        <v>45607</v>
      </c>
      <c r="L4303" t="s">
        <v>4887</v>
      </c>
      <c r="M4303" t="s">
        <v>4877</v>
      </c>
      <c r="N4303" t="s">
        <v>4876</v>
      </c>
      <c r="O4303" t="s">
        <v>4880</v>
      </c>
      <c r="P4303" t="s">
        <v>4884</v>
      </c>
      <c r="Q4303" s="4">
        <f>_xlfn.XLOOKUP(C4303,customer_table!$A$2:$A$4947,customer_table!$A$2:$A$4947)</f>
        <v>59669</v>
      </c>
      <c r="R4303" t="str">
        <f>_xlfn.XLOOKUP(D4303,customer_table!$B$2:$B$4947,customer_table!$B$2:$B$4947)</f>
        <v>Enterprise</v>
      </c>
      <c r="S4303" s="4" t="b">
        <f t="shared" si="335"/>
        <v>1</v>
      </c>
      <c r="T4303" s="6" t="b">
        <f t="shared" si="336"/>
        <v>1</v>
      </c>
      <c r="U4303" cm="1">
        <f t="array" ref="U4303">INDEX(hdd_products!$H$2:$H$21,MATCH(1,(hdd_products!$A$2:$A$21=hdd_orders!B4303)*(hdd_products!$H$2:$H$21=hdd_orders!F4303),0))</f>
        <v>185.76</v>
      </c>
      <c r="V4303" s="6" t="b">
        <f t="shared" si="337"/>
        <v>1</v>
      </c>
      <c r="W4303" s="4">
        <f t="shared" si="338"/>
        <v>371.52</v>
      </c>
      <c r="X4303" s="6" t="b">
        <f t="shared" si="339"/>
        <v>1</v>
      </c>
      <c r="AD4303" s="52"/>
    </row>
    <row r="4304" spans="1:30" x14ac:dyDescent="0.45">
      <c r="A4304" s="4">
        <v>4302</v>
      </c>
      <c r="B4304">
        <v>1015</v>
      </c>
      <c r="C4304">
        <v>29890</v>
      </c>
      <c r="D4304" t="str">
        <f>_xlfn.XLOOKUP(C4304,customer_table!$A$2:$A$4869,customer_table!$B$2:$B$4869)</f>
        <v>Enterprise</v>
      </c>
      <c r="E4304">
        <v>4</v>
      </c>
      <c r="F4304">
        <v>317.95</v>
      </c>
      <c r="G4304">
        <v>1271.8</v>
      </c>
      <c r="H4304">
        <v>0</v>
      </c>
      <c r="I4304">
        <v>8.49</v>
      </c>
      <c r="J4304" s="5">
        <v>45438</v>
      </c>
      <c r="K4304" s="5">
        <v>45440</v>
      </c>
      <c r="L4304" t="s">
        <v>4899</v>
      </c>
      <c r="M4304" t="s">
        <v>4877</v>
      </c>
      <c r="N4304" t="s">
        <v>4901</v>
      </c>
      <c r="O4304" t="s">
        <v>4880</v>
      </c>
      <c r="P4304" t="s">
        <v>4884</v>
      </c>
      <c r="Q4304" s="4">
        <f>_xlfn.XLOOKUP(C4304,customer_table!$A$2:$A$4947,customer_table!$A$2:$A$4947)</f>
        <v>29890</v>
      </c>
      <c r="R4304" t="str">
        <f>_xlfn.XLOOKUP(D4304,customer_table!$B$2:$B$4947,customer_table!$B$2:$B$4947)</f>
        <v>Enterprise</v>
      </c>
      <c r="S4304" s="4" t="b">
        <f t="shared" si="335"/>
        <v>1</v>
      </c>
      <c r="T4304" s="6" t="b">
        <f t="shared" si="336"/>
        <v>1</v>
      </c>
      <c r="U4304" cm="1">
        <f t="array" ref="U4304">INDEX(hdd_products!$H$2:$H$21,MATCH(1,(hdd_products!$A$2:$A$21=hdd_orders!B4304)*(hdd_products!$H$2:$H$21=hdd_orders!F4304),0))</f>
        <v>317.95</v>
      </c>
      <c r="V4304" s="6" t="b">
        <f t="shared" si="337"/>
        <v>1</v>
      </c>
      <c r="W4304" s="4">
        <f t="shared" si="338"/>
        <v>1271.8</v>
      </c>
      <c r="X4304" s="6" t="b">
        <f t="shared" si="339"/>
        <v>1</v>
      </c>
      <c r="AD4304" s="52"/>
    </row>
    <row r="4305" spans="1:30" x14ac:dyDescent="0.45">
      <c r="A4305" s="4">
        <v>4303</v>
      </c>
      <c r="B4305">
        <v>1003</v>
      </c>
      <c r="C4305">
        <v>20800</v>
      </c>
      <c r="D4305" t="str">
        <f>_xlfn.XLOOKUP(C4305,customer_table!$A$2:$A$4869,customer_table!$B$2:$B$4869)</f>
        <v>Enterprise</v>
      </c>
      <c r="E4305">
        <v>1</v>
      </c>
      <c r="F4305">
        <v>95.08</v>
      </c>
      <c r="G4305">
        <v>95.08</v>
      </c>
      <c r="H4305">
        <v>0</v>
      </c>
      <c r="I4305">
        <v>14.12</v>
      </c>
      <c r="J4305" s="5">
        <v>45316</v>
      </c>
      <c r="K4305" s="5">
        <v>45317</v>
      </c>
      <c r="L4305" t="s">
        <v>4882</v>
      </c>
      <c r="M4305" t="s">
        <v>4898</v>
      </c>
      <c r="N4305" t="s">
        <v>4876</v>
      </c>
      <c r="O4305" t="s">
        <v>4875</v>
      </c>
      <c r="P4305" t="s">
        <v>4874</v>
      </c>
      <c r="Q4305" s="4">
        <f>_xlfn.XLOOKUP(C4305,customer_table!$A$2:$A$4947,customer_table!$A$2:$A$4947)</f>
        <v>20800</v>
      </c>
      <c r="R4305" t="str">
        <f>_xlfn.XLOOKUP(D4305,customer_table!$B$2:$B$4947,customer_table!$B$2:$B$4947)</f>
        <v>Enterprise</v>
      </c>
      <c r="S4305" s="4" t="b">
        <f t="shared" si="335"/>
        <v>1</v>
      </c>
      <c r="T4305" s="6" t="b">
        <f t="shared" si="336"/>
        <v>1</v>
      </c>
      <c r="U4305" cm="1">
        <f t="array" ref="U4305">INDEX(hdd_products!$H$2:$H$21,MATCH(1,(hdd_products!$A$2:$A$21=hdd_orders!B4305)*(hdd_products!$H$2:$H$21=hdd_orders!F4305),0))</f>
        <v>95.08</v>
      </c>
      <c r="V4305" s="6" t="b">
        <f t="shared" si="337"/>
        <v>1</v>
      </c>
      <c r="W4305" s="4">
        <f t="shared" si="338"/>
        <v>95.08</v>
      </c>
      <c r="X4305" s="6" t="b">
        <f t="shared" si="339"/>
        <v>1</v>
      </c>
      <c r="AD4305" s="52"/>
    </row>
    <row r="4306" spans="1:30" x14ac:dyDescent="0.45">
      <c r="A4306" s="4">
        <v>4304</v>
      </c>
      <c r="B4306">
        <v>1008</v>
      </c>
      <c r="C4306">
        <v>96755</v>
      </c>
      <c r="D4306" t="str">
        <f>_xlfn.XLOOKUP(C4306,customer_table!$A$2:$A$4869,customer_table!$B$2:$B$4869)</f>
        <v>Small Business</v>
      </c>
      <c r="E4306">
        <v>2</v>
      </c>
      <c r="F4306">
        <v>269.08</v>
      </c>
      <c r="G4306">
        <v>538.16</v>
      </c>
      <c r="H4306">
        <v>0</v>
      </c>
      <c r="I4306">
        <v>11.98</v>
      </c>
      <c r="J4306" s="5">
        <v>45502</v>
      </c>
      <c r="K4306" s="5">
        <v>45507</v>
      </c>
      <c r="L4306" t="s">
        <v>4885</v>
      </c>
      <c r="M4306" t="s">
        <v>4877</v>
      </c>
      <c r="N4306" t="s">
        <v>4876</v>
      </c>
      <c r="O4306" t="s">
        <v>4880</v>
      </c>
      <c r="P4306" t="s">
        <v>4886</v>
      </c>
      <c r="Q4306" s="4">
        <f>_xlfn.XLOOKUP(C4306,customer_table!$A$2:$A$4947,customer_table!$A$2:$A$4947)</f>
        <v>96755</v>
      </c>
      <c r="R4306" t="str">
        <f>_xlfn.XLOOKUP(D4306,customer_table!$B$2:$B$4947,customer_table!$B$2:$B$4947)</f>
        <v>Small Business</v>
      </c>
      <c r="S4306" s="4" t="b">
        <f t="shared" si="335"/>
        <v>1</v>
      </c>
      <c r="T4306" s="6" t="b">
        <f t="shared" si="336"/>
        <v>1</v>
      </c>
      <c r="U4306" cm="1">
        <f t="array" ref="U4306">INDEX(hdd_products!$H$2:$H$21,MATCH(1,(hdd_products!$A$2:$A$21=hdd_orders!B4306)*(hdd_products!$H$2:$H$21=hdd_orders!F4306),0))</f>
        <v>269.08</v>
      </c>
      <c r="V4306" s="6" t="b">
        <f t="shared" si="337"/>
        <v>1</v>
      </c>
      <c r="W4306" s="4">
        <f t="shared" si="338"/>
        <v>538.16</v>
      </c>
      <c r="X4306" s="6" t="b">
        <f t="shared" si="339"/>
        <v>1</v>
      </c>
      <c r="AD4306" s="52"/>
    </row>
    <row r="4307" spans="1:30" x14ac:dyDescent="0.45">
      <c r="A4307" s="4">
        <v>4305</v>
      </c>
      <c r="B4307">
        <v>1006</v>
      </c>
      <c r="C4307">
        <v>54188</v>
      </c>
      <c r="D4307" t="str">
        <f>_xlfn.XLOOKUP(C4307,customer_table!$A$2:$A$4869,customer_table!$B$2:$B$4869)</f>
        <v>Small Business</v>
      </c>
      <c r="E4307">
        <v>2</v>
      </c>
      <c r="F4307">
        <v>307.20999999999998</v>
      </c>
      <c r="G4307">
        <v>614.41999999999996</v>
      </c>
      <c r="H4307">
        <v>0</v>
      </c>
      <c r="I4307">
        <v>15.43</v>
      </c>
      <c r="J4307" s="5">
        <v>45572</v>
      </c>
      <c r="K4307" s="5">
        <v>45575</v>
      </c>
      <c r="L4307" t="s">
        <v>4895</v>
      </c>
      <c r="M4307" t="s">
        <v>4881</v>
      </c>
      <c r="N4307" t="s">
        <v>4876</v>
      </c>
      <c r="O4307" t="s">
        <v>4880</v>
      </c>
      <c r="P4307" t="s">
        <v>4886</v>
      </c>
      <c r="Q4307" s="4">
        <f>_xlfn.XLOOKUP(C4307,customer_table!$A$2:$A$4947,customer_table!$A$2:$A$4947)</f>
        <v>54188</v>
      </c>
      <c r="R4307" t="str">
        <f>_xlfn.XLOOKUP(D4307,customer_table!$B$2:$B$4947,customer_table!$B$2:$B$4947)</f>
        <v>Small Business</v>
      </c>
      <c r="S4307" s="4" t="b">
        <f t="shared" si="335"/>
        <v>1</v>
      </c>
      <c r="T4307" s="6" t="b">
        <f t="shared" si="336"/>
        <v>1</v>
      </c>
      <c r="U4307" cm="1">
        <f t="array" ref="U4307">INDEX(hdd_products!$H$2:$H$21,MATCH(1,(hdd_products!$A$2:$A$21=hdd_orders!B4307)*(hdd_products!$H$2:$H$21=hdd_orders!F4307),0))</f>
        <v>307.20999999999998</v>
      </c>
      <c r="V4307" s="6" t="b">
        <f t="shared" si="337"/>
        <v>1</v>
      </c>
      <c r="W4307" s="4">
        <f t="shared" si="338"/>
        <v>614.41999999999996</v>
      </c>
      <c r="X4307" s="6" t="b">
        <f t="shared" si="339"/>
        <v>1</v>
      </c>
      <c r="AD4307" s="52"/>
    </row>
    <row r="4308" spans="1:30" x14ac:dyDescent="0.45">
      <c r="A4308" s="4">
        <v>4306</v>
      </c>
      <c r="B4308">
        <v>1004</v>
      </c>
      <c r="C4308">
        <v>19837</v>
      </c>
      <c r="D4308" t="str">
        <f>_xlfn.XLOOKUP(C4308,customer_table!$A$2:$A$4869,customer_table!$B$2:$B$4869)</f>
        <v>Small Business</v>
      </c>
      <c r="E4308">
        <v>1</v>
      </c>
      <c r="F4308">
        <v>170.85</v>
      </c>
      <c r="G4308">
        <v>170.85</v>
      </c>
      <c r="H4308">
        <v>0</v>
      </c>
      <c r="I4308">
        <v>14.21</v>
      </c>
      <c r="J4308" s="5">
        <v>45627</v>
      </c>
      <c r="K4308" s="5">
        <v>45631</v>
      </c>
      <c r="L4308" t="s">
        <v>4882</v>
      </c>
      <c r="M4308" t="s">
        <v>4877</v>
      </c>
      <c r="N4308" t="s">
        <v>4876</v>
      </c>
      <c r="O4308" t="s">
        <v>4894</v>
      </c>
      <c r="P4308" t="s">
        <v>4884</v>
      </c>
      <c r="Q4308" s="4">
        <f>_xlfn.XLOOKUP(C4308,customer_table!$A$2:$A$4947,customer_table!$A$2:$A$4947)</f>
        <v>19837</v>
      </c>
      <c r="R4308" t="str">
        <f>_xlfn.XLOOKUP(D4308,customer_table!$B$2:$B$4947,customer_table!$B$2:$B$4947)</f>
        <v>Small Business</v>
      </c>
      <c r="S4308" s="4" t="b">
        <f t="shared" si="335"/>
        <v>1</v>
      </c>
      <c r="T4308" s="6" t="b">
        <f t="shared" si="336"/>
        <v>1</v>
      </c>
      <c r="U4308" cm="1">
        <f t="array" ref="U4308">INDEX(hdd_products!$H$2:$H$21,MATCH(1,(hdd_products!$A$2:$A$21=hdd_orders!B4308)*(hdd_products!$H$2:$H$21=hdd_orders!F4308),0))</f>
        <v>170.85</v>
      </c>
      <c r="V4308" s="6" t="b">
        <f t="shared" si="337"/>
        <v>1</v>
      </c>
      <c r="W4308" s="4">
        <f t="shared" si="338"/>
        <v>170.85</v>
      </c>
      <c r="X4308" s="6" t="b">
        <f t="shared" si="339"/>
        <v>1</v>
      </c>
      <c r="AD4308" s="52"/>
    </row>
    <row r="4309" spans="1:30" x14ac:dyDescent="0.45">
      <c r="A4309" s="4">
        <v>4307</v>
      </c>
      <c r="B4309">
        <v>1008</v>
      </c>
      <c r="C4309">
        <v>18520</v>
      </c>
      <c r="D4309" t="str">
        <f>_xlfn.XLOOKUP(C4309,customer_table!$A$2:$A$4869,customer_table!$B$2:$B$4869)</f>
        <v>Enterprise</v>
      </c>
      <c r="E4309">
        <v>1</v>
      </c>
      <c r="F4309">
        <v>269.08</v>
      </c>
      <c r="G4309">
        <v>269.08</v>
      </c>
      <c r="H4309">
        <v>0</v>
      </c>
      <c r="I4309">
        <v>12.15</v>
      </c>
      <c r="J4309" s="5">
        <v>45436</v>
      </c>
      <c r="K4309" s="5">
        <v>45440</v>
      </c>
      <c r="L4309" t="s">
        <v>4900</v>
      </c>
      <c r="M4309" t="s">
        <v>4898</v>
      </c>
      <c r="N4309" t="s">
        <v>4876</v>
      </c>
      <c r="O4309" t="s">
        <v>4875</v>
      </c>
      <c r="P4309" t="s">
        <v>4879</v>
      </c>
      <c r="Q4309" s="4">
        <f>_xlfn.XLOOKUP(C4309,customer_table!$A$2:$A$4947,customer_table!$A$2:$A$4947)</f>
        <v>18520</v>
      </c>
      <c r="R4309" t="str">
        <f>_xlfn.XLOOKUP(D4309,customer_table!$B$2:$B$4947,customer_table!$B$2:$B$4947)</f>
        <v>Enterprise</v>
      </c>
      <c r="S4309" s="4" t="b">
        <f t="shared" si="335"/>
        <v>1</v>
      </c>
      <c r="T4309" s="6" t="b">
        <f t="shared" si="336"/>
        <v>1</v>
      </c>
      <c r="U4309" cm="1">
        <f t="array" ref="U4309">INDEX(hdd_products!$H$2:$H$21,MATCH(1,(hdd_products!$A$2:$A$21=hdd_orders!B4309)*(hdd_products!$H$2:$H$21=hdd_orders!F4309),0))</f>
        <v>269.08</v>
      </c>
      <c r="V4309" s="6" t="b">
        <f t="shared" si="337"/>
        <v>1</v>
      </c>
      <c r="W4309" s="4">
        <f t="shared" si="338"/>
        <v>269.08</v>
      </c>
      <c r="X4309" s="6" t="b">
        <f t="shared" si="339"/>
        <v>1</v>
      </c>
      <c r="AD4309" s="52"/>
    </row>
    <row r="4310" spans="1:30" x14ac:dyDescent="0.45">
      <c r="A4310" s="4">
        <v>4308</v>
      </c>
      <c r="B4310">
        <v>1012</v>
      </c>
      <c r="C4310">
        <v>78235</v>
      </c>
      <c r="D4310" t="str">
        <f>_xlfn.XLOOKUP(C4310,customer_table!$A$2:$A$4869,customer_table!$B$2:$B$4869)</f>
        <v>Enterprise</v>
      </c>
      <c r="E4310">
        <v>2</v>
      </c>
      <c r="F4310">
        <v>339.39</v>
      </c>
      <c r="G4310">
        <v>678.78</v>
      </c>
      <c r="H4310">
        <v>0</v>
      </c>
      <c r="I4310">
        <v>15.83</v>
      </c>
      <c r="J4310" s="5">
        <v>45597</v>
      </c>
      <c r="K4310" s="5">
        <v>45603</v>
      </c>
      <c r="L4310" t="s">
        <v>4890</v>
      </c>
      <c r="M4310" t="s">
        <v>4877</v>
      </c>
      <c r="N4310" t="s">
        <v>4876</v>
      </c>
      <c r="O4310" t="s">
        <v>4880</v>
      </c>
      <c r="P4310" t="s">
        <v>4891</v>
      </c>
      <c r="Q4310" s="4">
        <f>_xlfn.XLOOKUP(C4310,customer_table!$A$2:$A$4947,customer_table!$A$2:$A$4947)</f>
        <v>78235</v>
      </c>
      <c r="R4310" t="str">
        <f>_xlfn.XLOOKUP(D4310,customer_table!$B$2:$B$4947,customer_table!$B$2:$B$4947)</f>
        <v>Enterprise</v>
      </c>
      <c r="S4310" s="4" t="b">
        <f t="shared" si="335"/>
        <v>1</v>
      </c>
      <c r="T4310" s="6" t="b">
        <f t="shared" si="336"/>
        <v>1</v>
      </c>
      <c r="U4310" cm="1">
        <f t="array" ref="U4310">INDEX(hdd_products!$H$2:$H$21,MATCH(1,(hdd_products!$A$2:$A$21=hdd_orders!B4310)*(hdd_products!$H$2:$H$21=hdd_orders!F4310),0))</f>
        <v>339.39</v>
      </c>
      <c r="V4310" s="6" t="b">
        <f t="shared" si="337"/>
        <v>1</v>
      </c>
      <c r="W4310" s="4">
        <f t="shared" si="338"/>
        <v>678.78</v>
      </c>
      <c r="X4310" s="6" t="b">
        <f t="shared" si="339"/>
        <v>1</v>
      </c>
      <c r="AD4310" s="52"/>
    </row>
    <row r="4311" spans="1:30" x14ac:dyDescent="0.45">
      <c r="A4311" s="4">
        <v>4309</v>
      </c>
      <c r="B4311">
        <v>1014</v>
      </c>
      <c r="C4311">
        <v>88365</v>
      </c>
      <c r="D4311" t="str">
        <f>_xlfn.XLOOKUP(C4311,customer_table!$A$2:$A$4869,customer_table!$B$2:$B$4869)</f>
        <v>Enterprise</v>
      </c>
      <c r="E4311">
        <v>2</v>
      </c>
      <c r="F4311">
        <v>686.52</v>
      </c>
      <c r="G4311">
        <v>1373.04</v>
      </c>
      <c r="H4311">
        <v>0</v>
      </c>
      <c r="I4311">
        <v>13.51</v>
      </c>
      <c r="J4311" s="5">
        <v>45601</v>
      </c>
      <c r="K4311" s="5">
        <v>45604</v>
      </c>
      <c r="L4311" t="s">
        <v>4882</v>
      </c>
      <c r="M4311" t="s">
        <v>4877</v>
      </c>
      <c r="N4311" t="s">
        <v>4901</v>
      </c>
      <c r="O4311" t="s">
        <v>4880</v>
      </c>
      <c r="P4311" t="s">
        <v>4886</v>
      </c>
      <c r="Q4311" s="4">
        <f>_xlfn.XLOOKUP(C4311,customer_table!$A$2:$A$4947,customer_table!$A$2:$A$4947)</f>
        <v>88365</v>
      </c>
      <c r="R4311" t="str">
        <f>_xlfn.XLOOKUP(D4311,customer_table!$B$2:$B$4947,customer_table!$B$2:$B$4947)</f>
        <v>Enterprise</v>
      </c>
      <c r="S4311" s="4" t="b">
        <f t="shared" si="335"/>
        <v>1</v>
      </c>
      <c r="T4311" s="6" t="b">
        <f t="shared" si="336"/>
        <v>1</v>
      </c>
      <c r="U4311" cm="1">
        <f t="array" ref="U4311">INDEX(hdd_products!$H$2:$H$21,MATCH(1,(hdd_products!$A$2:$A$21=hdd_orders!B4311)*(hdd_products!$H$2:$H$21=hdd_orders!F4311),0))</f>
        <v>686.52</v>
      </c>
      <c r="V4311" s="6" t="b">
        <f t="shared" si="337"/>
        <v>1</v>
      </c>
      <c r="W4311" s="4">
        <f t="shared" si="338"/>
        <v>1373.04</v>
      </c>
      <c r="X4311" s="6" t="b">
        <f t="shared" si="339"/>
        <v>1</v>
      </c>
      <c r="AD4311" s="52"/>
    </row>
    <row r="4312" spans="1:30" x14ac:dyDescent="0.45">
      <c r="A4312" s="4">
        <v>4310</v>
      </c>
      <c r="B4312">
        <v>1004</v>
      </c>
      <c r="C4312">
        <v>54660</v>
      </c>
      <c r="D4312" t="str">
        <f>_xlfn.XLOOKUP(C4312,customer_table!$A$2:$A$4869,customer_table!$B$2:$B$4869)</f>
        <v>Enterprise</v>
      </c>
      <c r="E4312">
        <v>1</v>
      </c>
      <c r="F4312">
        <v>170.85</v>
      </c>
      <c r="G4312">
        <v>170.85</v>
      </c>
      <c r="H4312">
        <v>0</v>
      </c>
      <c r="I4312">
        <v>8.9700000000000006</v>
      </c>
      <c r="J4312" s="5">
        <v>45346</v>
      </c>
      <c r="K4312" s="5">
        <v>45351</v>
      </c>
      <c r="L4312" t="s">
        <v>4883</v>
      </c>
      <c r="M4312" t="s">
        <v>4896</v>
      </c>
      <c r="N4312" t="s">
        <v>4901</v>
      </c>
      <c r="O4312" t="s">
        <v>4880</v>
      </c>
      <c r="P4312" t="s">
        <v>4888</v>
      </c>
      <c r="Q4312" s="4">
        <f>_xlfn.XLOOKUP(C4312,customer_table!$A$2:$A$4947,customer_table!$A$2:$A$4947)</f>
        <v>54660</v>
      </c>
      <c r="R4312" t="str">
        <f>_xlfn.XLOOKUP(D4312,customer_table!$B$2:$B$4947,customer_table!$B$2:$B$4947)</f>
        <v>Enterprise</v>
      </c>
      <c r="S4312" s="4" t="b">
        <f t="shared" si="335"/>
        <v>1</v>
      </c>
      <c r="T4312" s="6" t="b">
        <f t="shared" si="336"/>
        <v>1</v>
      </c>
      <c r="U4312" cm="1">
        <f t="array" ref="U4312">INDEX(hdd_products!$H$2:$H$21,MATCH(1,(hdd_products!$A$2:$A$21=hdd_orders!B4312)*(hdd_products!$H$2:$H$21=hdd_orders!F4312),0))</f>
        <v>170.85</v>
      </c>
      <c r="V4312" s="6" t="b">
        <f t="shared" si="337"/>
        <v>1</v>
      </c>
      <c r="W4312" s="4">
        <f t="shared" si="338"/>
        <v>170.85</v>
      </c>
      <c r="X4312" s="6" t="b">
        <f t="shared" si="339"/>
        <v>1</v>
      </c>
      <c r="AD4312" s="52"/>
    </row>
    <row r="4313" spans="1:30" x14ac:dyDescent="0.45">
      <c r="A4313" s="4">
        <v>4311</v>
      </c>
      <c r="B4313">
        <v>1004</v>
      </c>
      <c r="C4313">
        <v>57718</v>
      </c>
      <c r="D4313" t="str">
        <f>_xlfn.XLOOKUP(C4313,customer_table!$A$2:$A$4869,customer_table!$B$2:$B$4869)</f>
        <v>Enterprise</v>
      </c>
      <c r="E4313">
        <v>1</v>
      </c>
      <c r="F4313">
        <v>170.85</v>
      </c>
      <c r="G4313">
        <v>170.85</v>
      </c>
      <c r="H4313">
        <v>0</v>
      </c>
      <c r="I4313">
        <v>14.61</v>
      </c>
      <c r="J4313" s="5">
        <v>45631</v>
      </c>
      <c r="K4313" s="5">
        <v>45635</v>
      </c>
      <c r="L4313" t="s">
        <v>4890</v>
      </c>
      <c r="M4313" t="s">
        <v>4881</v>
      </c>
      <c r="N4313" t="s">
        <v>4876</v>
      </c>
      <c r="O4313" t="s">
        <v>4894</v>
      </c>
      <c r="P4313" t="s">
        <v>4891</v>
      </c>
      <c r="Q4313" s="4">
        <f>_xlfn.XLOOKUP(C4313,customer_table!$A$2:$A$4947,customer_table!$A$2:$A$4947)</f>
        <v>57718</v>
      </c>
      <c r="R4313" t="str">
        <f>_xlfn.XLOOKUP(D4313,customer_table!$B$2:$B$4947,customer_table!$B$2:$B$4947)</f>
        <v>Enterprise</v>
      </c>
      <c r="S4313" s="4" t="b">
        <f t="shared" si="335"/>
        <v>1</v>
      </c>
      <c r="T4313" s="6" t="b">
        <f t="shared" si="336"/>
        <v>1</v>
      </c>
      <c r="U4313" cm="1">
        <f t="array" ref="U4313">INDEX(hdd_products!$H$2:$H$21,MATCH(1,(hdd_products!$A$2:$A$21=hdd_orders!B4313)*(hdd_products!$H$2:$H$21=hdd_orders!F4313),0))</f>
        <v>170.85</v>
      </c>
      <c r="V4313" s="6" t="b">
        <f t="shared" si="337"/>
        <v>1</v>
      </c>
      <c r="W4313" s="4">
        <f t="shared" si="338"/>
        <v>170.85</v>
      </c>
      <c r="X4313" s="6" t="b">
        <f t="shared" si="339"/>
        <v>1</v>
      </c>
      <c r="AD4313" s="52"/>
    </row>
    <row r="4314" spans="1:30" x14ac:dyDescent="0.45">
      <c r="A4314" s="4">
        <v>4312</v>
      </c>
      <c r="B4314">
        <v>1002</v>
      </c>
      <c r="C4314">
        <v>21327</v>
      </c>
      <c r="D4314" t="str">
        <f>_xlfn.XLOOKUP(C4314,customer_table!$A$2:$A$4869,customer_table!$B$2:$B$4869)</f>
        <v>Consumer</v>
      </c>
      <c r="E4314">
        <v>5</v>
      </c>
      <c r="F4314">
        <v>198.26</v>
      </c>
      <c r="G4314">
        <v>991.3</v>
      </c>
      <c r="H4314">
        <v>0</v>
      </c>
      <c r="I4314">
        <v>10.9</v>
      </c>
      <c r="J4314" s="5">
        <v>45386</v>
      </c>
      <c r="K4314" s="5">
        <v>45390</v>
      </c>
      <c r="L4314" t="s">
        <v>4897</v>
      </c>
      <c r="M4314" t="s">
        <v>4881</v>
      </c>
      <c r="N4314" t="s">
        <v>4876</v>
      </c>
      <c r="O4314" t="s">
        <v>4880</v>
      </c>
      <c r="P4314" t="s">
        <v>4888</v>
      </c>
      <c r="Q4314" s="4">
        <f>_xlfn.XLOOKUP(C4314,customer_table!$A$2:$A$4947,customer_table!$A$2:$A$4947)</f>
        <v>21327</v>
      </c>
      <c r="R4314" t="str">
        <f>_xlfn.XLOOKUP(D4314,customer_table!$B$2:$B$4947,customer_table!$B$2:$B$4947)</f>
        <v>Consumer</v>
      </c>
      <c r="S4314" s="4" t="b">
        <f t="shared" si="335"/>
        <v>1</v>
      </c>
      <c r="T4314" s="6" t="b">
        <f t="shared" si="336"/>
        <v>1</v>
      </c>
      <c r="U4314" cm="1">
        <f t="array" ref="U4314">INDEX(hdd_products!$H$2:$H$21,MATCH(1,(hdd_products!$A$2:$A$21=hdd_orders!B4314)*(hdd_products!$H$2:$H$21=hdd_orders!F4314),0))</f>
        <v>198.26</v>
      </c>
      <c r="V4314" s="6" t="b">
        <f t="shared" si="337"/>
        <v>1</v>
      </c>
      <c r="W4314" s="4">
        <f t="shared" si="338"/>
        <v>991.3</v>
      </c>
      <c r="X4314" s="6" t="b">
        <f t="shared" si="339"/>
        <v>1</v>
      </c>
      <c r="AD4314" s="52"/>
    </row>
    <row r="4315" spans="1:30" x14ac:dyDescent="0.45">
      <c r="A4315" s="4">
        <v>4313</v>
      </c>
      <c r="B4315">
        <v>1014</v>
      </c>
      <c r="C4315">
        <v>63096</v>
      </c>
      <c r="D4315" t="str">
        <f>_xlfn.XLOOKUP(C4315,customer_table!$A$2:$A$4869,customer_table!$B$2:$B$4869)</f>
        <v>Consumer</v>
      </c>
      <c r="E4315">
        <v>1</v>
      </c>
      <c r="F4315">
        <v>686.52</v>
      </c>
      <c r="G4315">
        <v>686.52</v>
      </c>
      <c r="H4315">
        <v>0</v>
      </c>
      <c r="I4315">
        <v>11.95</v>
      </c>
      <c r="J4315" s="5">
        <v>45360</v>
      </c>
      <c r="K4315" s="5">
        <v>45367</v>
      </c>
      <c r="L4315" t="s">
        <v>4900</v>
      </c>
      <c r="M4315" t="s">
        <v>4898</v>
      </c>
      <c r="N4315" t="s">
        <v>4876</v>
      </c>
      <c r="O4315" t="s">
        <v>4875</v>
      </c>
      <c r="P4315" t="s">
        <v>4874</v>
      </c>
      <c r="Q4315" s="4">
        <f>_xlfn.XLOOKUP(C4315,customer_table!$A$2:$A$4947,customer_table!$A$2:$A$4947)</f>
        <v>63096</v>
      </c>
      <c r="R4315" t="str">
        <f>_xlfn.XLOOKUP(D4315,customer_table!$B$2:$B$4947,customer_table!$B$2:$B$4947)</f>
        <v>Consumer</v>
      </c>
      <c r="S4315" s="4" t="b">
        <f t="shared" si="335"/>
        <v>1</v>
      </c>
      <c r="T4315" s="6" t="b">
        <f t="shared" si="336"/>
        <v>1</v>
      </c>
      <c r="U4315" cm="1">
        <f t="array" ref="U4315">INDEX(hdd_products!$H$2:$H$21,MATCH(1,(hdd_products!$A$2:$A$21=hdd_orders!B4315)*(hdd_products!$H$2:$H$21=hdd_orders!F4315),0))</f>
        <v>686.52</v>
      </c>
      <c r="V4315" s="6" t="b">
        <f t="shared" si="337"/>
        <v>1</v>
      </c>
      <c r="W4315" s="4">
        <f t="shared" si="338"/>
        <v>686.52</v>
      </c>
      <c r="X4315" s="6" t="b">
        <f t="shared" si="339"/>
        <v>1</v>
      </c>
      <c r="AD4315" s="52"/>
    </row>
    <row r="4316" spans="1:30" x14ac:dyDescent="0.45">
      <c r="A4316" s="4">
        <v>4314</v>
      </c>
      <c r="B4316">
        <v>1005</v>
      </c>
      <c r="C4316">
        <v>15614</v>
      </c>
      <c r="D4316" t="str">
        <f>_xlfn.XLOOKUP(C4316,customer_table!$A$2:$A$4869,customer_table!$B$2:$B$4869)</f>
        <v>Small Business</v>
      </c>
      <c r="E4316">
        <v>2</v>
      </c>
      <c r="F4316">
        <v>204.55</v>
      </c>
      <c r="G4316">
        <v>409.1</v>
      </c>
      <c r="H4316">
        <v>0</v>
      </c>
      <c r="I4316">
        <v>7.04</v>
      </c>
      <c r="J4316" s="5">
        <v>45296</v>
      </c>
      <c r="K4316" s="5">
        <v>45300</v>
      </c>
      <c r="L4316" t="s">
        <v>4883</v>
      </c>
      <c r="M4316" t="s">
        <v>4877</v>
      </c>
      <c r="N4316" t="s">
        <v>4876</v>
      </c>
      <c r="O4316" t="s">
        <v>4880</v>
      </c>
      <c r="P4316" t="s">
        <v>4884</v>
      </c>
      <c r="Q4316" s="4">
        <f>_xlfn.XLOOKUP(C4316,customer_table!$A$2:$A$4947,customer_table!$A$2:$A$4947)</f>
        <v>15614</v>
      </c>
      <c r="R4316" t="str">
        <f>_xlfn.XLOOKUP(D4316,customer_table!$B$2:$B$4947,customer_table!$B$2:$B$4947)</f>
        <v>Small Business</v>
      </c>
      <c r="S4316" s="4" t="b">
        <f t="shared" si="335"/>
        <v>1</v>
      </c>
      <c r="T4316" s="6" t="b">
        <f t="shared" si="336"/>
        <v>1</v>
      </c>
      <c r="U4316" cm="1">
        <f t="array" ref="U4316">INDEX(hdd_products!$H$2:$H$21,MATCH(1,(hdd_products!$A$2:$A$21=hdd_orders!B4316)*(hdd_products!$H$2:$H$21=hdd_orders!F4316),0))</f>
        <v>204.55</v>
      </c>
      <c r="V4316" s="6" t="b">
        <f t="shared" si="337"/>
        <v>1</v>
      </c>
      <c r="W4316" s="4">
        <f t="shared" si="338"/>
        <v>409.1</v>
      </c>
      <c r="X4316" s="6" t="b">
        <f t="shared" si="339"/>
        <v>1</v>
      </c>
      <c r="AD4316" s="52"/>
    </row>
    <row r="4317" spans="1:30" x14ac:dyDescent="0.45">
      <c r="A4317" s="4">
        <v>4315</v>
      </c>
      <c r="B4317">
        <v>1004</v>
      </c>
      <c r="C4317">
        <v>39161</v>
      </c>
      <c r="D4317" t="str">
        <f>_xlfn.XLOOKUP(C4317,customer_table!$A$2:$A$4869,customer_table!$B$2:$B$4869)</f>
        <v>Small Business</v>
      </c>
      <c r="E4317">
        <v>1</v>
      </c>
      <c r="F4317">
        <v>170.85</v>
      </c>
      <c r="G4317">
        <v>170.85</v>
      </c>
      <c r="H4317">
        <v>0</v>
      </c>
      <c r="I4317">
        <v>9.32</v>
      </c>
      <c r="J4317" s="5">
        <v>45626</v>
      </c>
      <c r="K4317" s="5">
        <v>45629</v>
      </c>
      <c r="L4317" t="s">
        <v>4897</v>
      </c>
      <c r="M4317" t="s">
        <v>4881</v>
      </c>
      <c r="N4317" t="s">
        <v>4876</v>
      </c>
      <c r="O4317" t="s">
        <v>4880</v>
      </c>
      <c r="P4317" t="s">
        <v>4884</v>
      </c>
      <c r="Q4317" s="4">
        <f>_xlfn.XLOOKUP(C4317,customer_table!$A$2:$A$4947,customer_table!$A$2:$A$4947)</f>
        <v>39161</v>
      </c>
      <c r="R4317" t="str">
        <f>_xlfn.XLOOKUP(D4317,customer_table!$B$2:$B$4947,customer_table!$B$2:$B$4947)</f>
        <v>Small Business</v>
      </c>
      <c r="S4317" s="4" t="b">
        <f t="shared" si="335"/>
        <v>1</v>
      </c>
      <c r="T4317" s="6" t="b">
        <f t="shared" si="336"/>
        <v>1</v>
      </c>
      <c r="U4317" cm="1">
        <f t="array" ref="U4317">INDEX(hdd_products!$H$2:$H$21,MATCH(1,(hdd_products!$A$2:$A$21=hdd_orders!B4317)*(hdd_products!$H$2:$H$21=hdd_orders!F4317),0))</f>
        <v>170.85</v>
      </c>
      <c r="V4317" s="6" t="b">
        <f t="shared" si="337"/>
        <v>1</v>
      </c>
      <c r="W4317" s="4">
        <f t="shared" si="338"/>
        <v>170.85</v>
      </c>
      <c r="X4317" s="6" t="b">
        <f t="shared" si="339"/>
        <v>1</v>
      </c>
      <c r="AD4317" s="52"/>
    </row>
    <row r="4318" spans="1:30" x14ac:dyDescent="0.45">
      <c r="A4318" s="4">
        <v>4316</v>
      </c>
      <c r="B4318">
        <v>1014</v>
      </c>
      <c r="C4318">
        <v>15311</v>
      </c>
      <c r="D4318" t="str">
        <f>_xlfn.XLOOKUP(C4318,customer_table!$A$2:$A$4869,customer_table!$B$2:$B$4869)</f>
        <v>Enterprise</v>
      </c>
      <c r="E4318">
        <v>2</v>
      </c>
      <c r="F4318">
        <v>686.52</v>
      </c>
      <c r="G4318">
        <v>1373.04</v>
      </c>
      <c r="H4318">
        <v>0</v>
      </c>
      <c r="I4318">
        <v>13.53</v>
      </c>
      <c r="J4318" s="5">
        <v>45507</v>
      </c>
      <c r="K4318" s="5">
        <v>45514</v>
      </c>
      <c r="L4318" t="s">
        <v>4895</v>
      </c>
      <c r="M4318" t="s">
        <v>4881</v>
      </c>
      <c r="N4318" t="s">
        <v>4892</v>
      </c>
      <c r="O4318" t="s">
        <v>4880</v>
      </c>
      <c r="P4318" t="s">
        <v>4879</v>
      </c>
      <c r="Q4318" s="4">
        <f>_xlfn.XLOOKUP(C4318,customer_table!$A$2:$A$4947,customer_table!$A$2:$A$4947)</f>
        <v>15311</v>
      </c>
      <c r="R4318" t="str">
        <f>_xlfn.XLOOKUP(D4318,customer_table!$B$2:$B$4947,customer_table!$B$2:$B$4947)</f>
        <v>Enterprise</v>
      </c>
      <c r="S4318" s="4" t="b">
        <f t="shared" si="335"/>
        <v>1</v>
      </c>
      <c r="T4318" s="6" t="b">
        <f t="shared" si="336"/>
        <v>1</v>
      </c>
      <c r="U4318" cm="1">
        <f t="array" ref="U4318">INDEX(hdd_products!$H$2:$H$21,MATCH(1,(hdd_products!$A$2:$A$21=hdd_orders!B4318)*(hdd_products!$H$2:$H$21=hdd_orders!F4318),0))</f>
        <v>686.52</v>
      </c>
      <c r="V4318" s="6" t="b">
        <f t="shared" si="337"/>
        <v>1</v>
      </c>
      <c r="W4318" s="4">
        <f t="shared" si="338"/>
        <v>1373.04</v>
      </c>
      <c r="X4318" s="6" t="b">
        <f t="shared" si="339"/>
        <v>1</v>
      </c>
      <c r="AD4318" s="52"/>
    </row>
    <row r="4319" spans="1:30" x14ac:dyDescent="0.45">
      <c r="A4319" s="4">
        <v>4317</v>
      </c>
      <c r="B4319">
        <v>1004</v>
      </c>
      <c r="C4319">
        <v>93646</v>
      </c>
      <c r="D4319" t="str">
        <f>_xlfn.XLOOKUP(C4319,customer_table!$A$2:$A$4869,customer_table!$B$2:$B$4869)</f>
        <v>Consumer</v>
      </c>
      <c r="E4319">
        <v>1</v>
      </c>
      <c r="F4319">
        <v>170.85</v>
      </c>
      <c r="G4319">
        <v>170.85</v>
      </c>
      <c r="H4319">
        <v>0</v>
      </c>
      <c r="I4319">
        <v>15</v>
      </c>
      <c r="J4319" s="5">
        <v>45344</v>
      </c>
      <c r="K4319" s="5">
        <v>45345</v>
      </c>
      <c r="L4319" t="s">
        <v>4893</v>
      </c>
      <c r="M4319" t="s">
        <v>4881</v>
      </c>
      <c r="N4319" t="s">
        <v>4876</v>
      </c>
      <c r="O4319" t="s">
        <v>4880</v>
      </c>
      <c r="P4319" t="s">
        <v>4888</v>
      </c>
      <c r="Q4319" s="4">
        <f>_xlfn.XLOOKUP(C4319,customer_table!$A$2:$A$4947,customer_table!$A$2:$A$4947)</f>
        <v>93646</v>
      </c>
      <c r="R4319" t="str">
        <f>_xlfn.XLOOKUP(D4319,customer_table!$B$2:$B$4947,customer_table!$B$2:$B$4947)</f>
        <v>Consumer</v>
      </c>
      <c r="S4319" s="4" t="b">
        <f t="shared" si="335"/>
        <v>1</v>
      </c>
      <c r="T4319" s="6" t="b">
        <f t="shared" si="336"/>
        <v>1</v>
      </c>
      <c r="U4319" cm="1">
        <f t="array" ref="U4319">INDEX(hdd_products!$H$2:$H$21,MATCH(1,(hdd_products!$A$2:$A$21=hdd_orders!B4319)*(hdd_products!$H$2:$H$21=hdd_orders!F4319),0))</f>
        <v>170.85</v>
      </c>
      <c r="V4319" s="6" t="b">
        <f t="shared" si="337"/>
        <v>1</v>
      </c>
      <c r="W4319" s="4">
        <f t="shared" si="338"/>
        <v>170.85</v>
      </c>
      <c r="X4319" s="6" t="b">
        <f t="shared" si="339"/>
        <v>1</v>
      </c>
      <c r="AD4319" s="52"/>
    </row>
    <row r="4320" spans="1:30" x14ac:dyDescent="0.45">
      <c r="A4320" s="4">
        <v>4318</v>
      </c>
      <c r="B4320">
        <v>1010</v>
      </c>
      <c r="C4320">
        <v>23145</v>
      </c>
      <c r="D4320" t="str">
        <f>_xlfn.XLOOKUP(C4320,customer_table!$A$2:$A$4869,customer_table!$B$2:$B$4869)</f>
        <v>Enterprise</v>
      </c>
      <c r="E4320">
        <v>1</v>
      </c>
      <c r="F4320">
        <v>446.61</v>
      </c>
      <c r="G4320">
        <v>446.61</v>
      </c>
      <c r="H4320">
        <v>0</v>
      </c>
      <c r="I4320">
        <v>13.81</v>
      </c>
      <c r="J4320" s="5">
        <v>45322</v>
      </c>
      <c r="K4320" s="5">
        <v>45328</v>
      </c>
      <c r="L4320" t="s">
        <v>4895</v>
      </c>
      <c r="M4320" t="s">
        <v>4898</v>
      </c>
      <c r="N4320" t="s">
        <v>4901</v>
      </c>
      <c r="O4320" t="s">
        <v>4880</v>
      </c>
      <c r="P4320" t="s">
        <v>4888</v>
      </c>
      <c r="Q4320" s="4">
        <f>_xlfn.XLOOKUP(C4320,customer_table!$A$2:$A$4947,customer_table!$A$2:$A$4947)</f>
        <v>23145</v>
      </c>
      <c r="R4320" t="str">
        <f>_xlfn.XLOOKUP(D4320,customer_table!$B$2:$B$4947,customer_table!$B$2:$B$4947)</f>
        <v>Enterprise</v>
      </c>
      <c r="S4320" s="4" t="b">
        <f t="shared" si="335"/>
        <v>1</v>
      </c>
      <c r="T4320" s="6" t="b">
        <f t="shared" si="336"/>
        <v>1</v>
      </c>
      <c r="U4320" cm="1">
        <f t="array" ref="U4320">INDEX(hdd_products!$H$2:$H$21,MATCH(1,(hdd_products!$A$2:$A$21=hdd_orders!B4320)*(hdd_products!$H$2:$H$21=hdd_orders!F4320),0))</f>
        <v>446.61</v>
      </c>
      <c r="V4320" s="6" t="b">
        <f t="shared" si="337"/>
        <v>1</v>
      </c>
      <c r="W4320" s="4">
        <f t="shared" si="338"/>
        <v>446.61</v>
      </c>
      <c r="X4320" s="6" t="b">
        <f t="shared" si="339"/>
        <v>1</v>
      </c>
      <c r="AD4320" s="52"/>
    </row>
    <row r="4321" spans="1:30" x14ac:dyDescent="0.45">
      <c r="A4321" s="4">
        <v>4319</v>
      </c>
      <c r="B4321">
        <v>1005</v>
      </c>
      <c r="C4321">
        <v>35188</v>
      </c>
      <c r="D4321" t="str">
        <f>_xlfn.XLOOKUP(C4321,customer_table!$A$2:$A$4869,customer_table!$B$2:$B$4869)</f>
        <v>Enterprise</v>
      </c>
      <c r="E4321">
        <v>1</v>
      </c>
      <c r="F4321">
        <v>204.55</v>
      </c>
      <c r="G4321">
        <v>204.55</v>
      </c>
      <c r="H4321">
        <v>0</v>
      </c>
      <c r="I4321">
        <v>11.21</v>
      </c>
      <c r="J4321" s="5">
        <v>45295</v>
      </c>
      <c r="K4321" s="5">
        <v>45299</v>
      </c>
      <c r="L4321" t="s">
        <v>4900</v>
      </c>
      <c r="M4321" t="s">
        <v>4881</v>
      </c>
      <c r="N4321" t="s">
        <v>4876</v>
      </c>
      <c r="O4321" t="s">
        <v>4880</v>
      </c>
      <c r="P4321" t="s">
        <v>4891</v>
      </c>
      <c r="Q4321" s="4">
        <f>_xlfn.XLOOKUP(C4321,customer_table!$A$2:$A$4947,customer_table!$A$2:$A$4947)</f>
        <v>35188</v>
      </c>
      <c r="R4321" t="str">
        <f>_xlfn.XLOOKUP(D4321,customer_table!$B$2:$B$4947,customer_table!$B$2:$B$4947)</f>
        <v>Enterprise</v>
      </c>
      <c r="S4321" s="4" t="b">
        <f t="shared" si="335"/>
        <v>1</v>
      </c>
      <c r="T4321" s="6" t="b">
        <f t="shared" si="336"/>
        <v>1</v>
      </c>
      <c r="U4321" cm="1">
        <f t="array" ref="U4321">INDEX(hdd_products!$H$2:$H$21,MATCH(1,(hdd_products!$A$2:$A$21=hdd_orders!B4321)*(hdd_products!$H$2:$H$21=hdd_orders!F4321),0))</f>
        <v>204.55</v>
      </c>
      <c r="V4321" s="6" t="b">
        <f t="shared" si="337"/>
        <v>1</v>
      </c>
      <c r="W4321" s="4">
        <f t="shared" si="338"/>
        <v>204.55</v>
      </c>
      <c r="X4321" s="6" t="b">
        <f t="shared" si="339"/>
        <v>1</v>
      </c>
      <c r="AD4321" s="52"/>
    </row>
    <row r="4322" spans="1:30" x14ac:dyDescent="0.45">
      <c r="A4322" s="4">
        <v>4320</v>
      </c>
      <c r="B4322">
        <v>1015</v>
      </c>
      <c r="C4322">
        <v>31146</v>
      </c>
      <c r="D4322" t="str">
        <f>_xlfn.XLOOKUP(C4322,customer_table!$A$2:$A$4869,customer_table!$B$2:$B$4869)</f>
        <v>Consumer</v>
      </c>
      <c r="E4322">
        <v>2</v>
      </c>
      <c r="F4322">
        <v>317.95</v>
      </c>
      <c r="G4322">
        <v>635.9</v>
      </c>
      <c r="H4322">
        <v>0</v>
      </c>
      <c r="I4322">
        <v>19.16</v>
      </c>
      <c r="J4322" s="5">
        <v>45471</v>
      </c>
      <c r="K4322" s="5">
        <v>45478</v>
      </c>
      <c r="L4322" t="s">
        <v>4878</v>
      </c>
      <c r="M4322" t="s">
        <v>4896</v>
      </c>
      <c r="N4322" t="s">
        <v>4876</v>
      </c>
      <c r="O4322" t="s">
        <v>4880</v>
      </c>
      <c r="P4322" t="s">
        <v>4886</v>
      </c>
      <c r="Q4322" s="4">
        <f>_xlfn.XLOOKUP(C4322,customer_table!$A$2:$A$4947,customer_table!$A$2:$A$4947)</f>
        <v>31146</v>
      </c>
      <c r="R4322" t="str">
        <f>_xlfn.XLOOKUP(D4322,customer_table!$B$2:$B$4947,customer_table!$B$2:$B$4947)</f>
        <v>Consumer</v>
      </c>
      <c r="S4322" s="4" t="b">
        <f t="shared" si="335"/>
        <v>1</v>
      </c>
      <c r="T4322" s="6" t="b">
        <f t="shared" si="336"/>
        <v>1</v>
      </c>
      <c r="U4322" cm="1">
        <f t="array" ref="U4322">INDEX(hdd_products!$H$2:$H$21,MATCH(1,(hdd_products!$A$2:$A$21=hdd_orders!B4322)*(hdd_products!$H$2:$H$21=hdd_orders!F4322),0))</f>
        <v>317.95</v>
      </c>
      <c r="V4322" s="6" t="b">
        <f t="shared" si="337"/>
        <v>1</v>
      </c>
      <c r="W4322" s="4">
        <f t="shared" si="338"/>
        <v>635.9</v>
      </c>
      <c r="X4322" s="6" t="b">
        <f t="shared" si="339"/>
        <v>1</v>
      </c>
      <c r="AD4322" s="52"/>
    </row>
    <row r="4323" spans="1:30" x14ac:dyDescent="0.45">
      <c r="A4323" s="4">
        <v>4321</v>
      </c>
      <c r="B4323">
        <v>1004</v>
      </c>
      <c r="C4323">
        <v>30319</v>
      </c>
      <c r="D4323" t="str">
        <f>_xlfn.XLOOKUP(C4323,customer_table!$A$2:$A$4869,customer_table!$B$2:$B$4869)</f>
        <v>Consumer</v>
      </c>
      <c r="E4323">
        <v>1</v>
      </c>
      <c r="F4323">
        <v>170.85</v>
      </c>
      <c r="G4323">
        <v>170.85</v>
      </c>
      <c r="H4323">
        <v>0</v>
      </c>
      <c r="I4323">
        <v>10.51</v>
      </c>
      <c r="J4323" s="5">
        <v>45367</v>
      </c>
      <c r="K4323" s="5">
        <v>45369</v>
      </c>
      <c r="L4323" t="s">
        <v>4885</v>
      </c>
      <c r="M4323" t="s">
        <v>4877</v>
      </c>
      <c r="N4323" t="s">
        <v>4876</v>
      </c>
      <c r="O4323" t="s">
        <v>4880</v>
      </c>
      <c r="P4323" t="s">
        <v>4874</v>
      </c>
      <c r="Q4323" s="4">
        <f>_xlfn.XLOOKUP(C4323,customer_table!$A$2:$A$4947,customer_table!$A$2:$A$4947)</f>
        <v>30319</v>
      </c>
      <c r="R4323" t="str">
        <f>_xlfn.XLOOKUP(D4323,customer_table!$B$2:$B$4947,customer_table!$B$2:$B$4947)</f>
        <v>Consumer</v>
      </c>
      <c r="S4323" s="4" t="b">
        <f t="shared" si="335"/>
        <v>1</v>
      </c>
      <c r="T4323" s="6" t="b">
        <f t="shared" si="336"/>
        <v>1</v>
      </c>
      <c r="U4323" cm="1">
        <f t="array" ref="U4323">INDEX(hdd_products!$H$2:$H$21,MATCH(1,(hdd_products!$A$2:$A$21=hdd_orders!B4323)*(hdd_products!$H$2:$H$21=hdd_orders!F4323),0))</f>
        <v>170.85</v>
      </c>
      <c r="V4323" s="6" t="b">
        <f t="shared" si="337"/>
        <v>1</v>
      </c>
      <c r="W4323" s="4">
        <f t="shared" si="338"/>
        <v>170.85</v>
      </c>
      <c r="X4323" s="6" t="b">
        <f t="shared" si="339"/>
        <v>1</v>
      </c>
      <c r="AD4323" s="52"/>
    </row>
    <row r="4324" spans="1:30" x14ac:dyDescent="0.45">
      <c r="A4324" s="4">
        <v>4322</v>
      </c>
      <c r="B4324">
        <v>1004</v>
      </c>
      <c r="C4324">
        <v>78945</v>
      </c>
      <c r="D4324" t="str">
        <f>_xlfn.XLOOKUP(C4324,customer_table!$A$2:$A$4869,customer_table!$B$2:$B$4869)</f>
        <v>Enterprise</v>
      </c>
      <c r="E4324">
        <v>12</v>
      </c>
      <c r="F4324">
        <v>170.85</v>
      </c>
      <c r="G4324">
        <v>2050.1999999999998</v>
      </c>
      <c r="H4324">
        <v>0</v>
      </c>
      <c r="I4324">
        <v>8.7200000000000006</v>
      </c>
      <c r="J4324" s="5">
        <v>45533</v>
      </c>
      <c r="K4324" s="5">
        <v>45536</v>
      </c>
      <c r="L4324" t="s">
        <v>4883</v>
      </c>
      <c r="M4324" t="s">
        <v>4881</v>
      </c>
      <c r="N4324" t="s">
        <v>4876</v>
      </c>
      <c r="O4324" t="s">
        <v>4880</v>
      </c>
      <c r="P4324" t="s">
        <v>4886</v>
      </c>
      <c r="Q4324" s="4">
        <f>_xlfn.XLOOKUP(C4324,customer_table!$A$2:$A$4947,customer_table!$A$2:$A$4947)</f>
        <v>78945</v>
      </c>
      <c r="R4324" t="str">
        <f>_xlfn.XLOOKUP(D4324,customer_table!$B$2:$B$4947,customer_table!$B$2:$B$4947)</f>
        <v>Enterprise</v>
      </c>
      <c r="S4324" s="4" t="b">
        <f t="shared" si="335"/>
        <v>1</v>
      </c>
      <c r="T4324" s="6" t="b">
        <f t="shared" si="336"/>
        <v>1</v>
      </c>
      <c r="U4324" cm="1">
        <f t="array" ref="U4324">INDEX(hdd_products!$H$2:$H$21,MATCH(1,(hdd_products!$A$2:$A$21=hdd_orders!B4324)*(hdd_products!$H$2:$H$21=hdd_orders!F4324),0))</f>
        <v>170.85</v>
      </c>
      <c r="V4324" s="6" t="b">
        <f t="shared" si="337"/>
        <v>1</v>
      </c>
      <c r="W4324" s="4">
        <f t="shared" si="338"/>
        <v>2050.1999999999998</v>
      </c>
      <c r="X4324" s="6" t="b">
        <f t="shared" si="339"/>
        <v>1</v>
      </c>
      <c r="AD4324" s="52"/>
    </row>
    <row r="4325" spans="1:30" x14ac:dyDescent="0.45">
      <c r="A4325" s="4">
        <v>4323</v>
      </c>
      <c r="B4325">
        <v>1001</v>
      </c>
      <c r="C4325">
        <v>10168</v>
      </c>
      <c r="D4325" t="str">
        <f>_xlfn.XLOOKUP(C4325,customer_table!$A$2:$A$4869,customer_table!$B$2:$B$4869)</f>
        <v>Small Business</v>
      </c>
      <c r="E4325">
        <v>2</v>
      </c>
      <c r="F4325">
        <v>129.16999999999999</v>
      </c>
      <c r="G4325">
        <v>258.33999999999997</v>
      </c>
      <c r="H4325">
        <v>0</v>
      </c>
      <c r="I4325">
        <v>12.88</v>
      </c>
      <c r="J4325" s="5">
        <v>45594</v>
      </c>
      <c r="K4325" s="5">
        <v>45599</v>
      </c>
      <c r="L4325" t="s">
        <v>4882</v>
      </c>
      <c r="M4325" t="s">
        <v>4881</v>
      </c>
      <c r="N4325" t="s">
        <v>4876</v>
      </c>
      <c r="O4325" t="s">
        <v>4875</v>
      </c>
      <c r="P4325" t="s">
        <v>4874</v>
      </c>
      <c r="Q4325" s="4">
        <f>_xlfn.XLOOKUP(C4325,customer_table!$A$2:$A$4947,customer_table!$A$2:$A$4947)</f>
        <v>10168</v>
      </c>
      <c r="R4325" t="str">
        <f>_xlfn.XLOOKUP(D4325,customer_table!$B$2:$B$4947,customer_table!$B$2:$B$4947)</f>
        <v>Small Business</v>
      </c>
      <c r="S4325" s="4" t="b">
        <f t="shared" si="335"/>
        <v>1</v>
      </c>
      <c r="T4325" s="6" t="b">
        <f t="shared" si="336"/>
        <v>1</v>
      </c>
      <c r="U4325" cm="1">
        <f t="array" ref="U4325">INDEX(hdd_products!$H$2:$H$21,MATCH(1,(hdd_products!$A$2:$A$21=hdd_orders!B4325)*(hdd_products!$H$2:$H$21=hdd_orders!F4325),0))</f>
        <v>129.16999999999999</v>
      </c>
      <c r="V4325" s="6" t="b">
        <f t="shared" si="337"/>
        <v>1</v>
      </c>
      <c r="W4325" s="4">
        <f t="shared" si="338"/>
        <v>258.33999999999997</v>
      </c>
      <c r="X4325" s="6" t="b">
        <f t="shared" si="339"/>
        <v>1</v>
      </c>
      <c r="AD4325" s="52"/>
    </row>
    <row r="4326" spans="1:30" x14ac:dyDescent="0.45">
      <c r="A4326" s="4">
        <v>4324</v>
      </c>
      <c r="B4326">
        <v>1005</v>
      </c>
      <c r="C4326">
        <v>25181</v>
      </c>
      <c r="D4326" t="str">
        <f>_xlfn.XLOOKUP(C4326,customer_table!$A$2:$A$4869,customer_table!$B$2:$B$4869)</f>
        <v>Enterprise</v>
      </c>
      <c r="E4326">
        <v>1</v>
      </c>
      <c r="F4326">
        <v>204.55</v>
      </c>
      <c r="G4326">
        <v>204.55</v>
      </c>
      <c r="H4326">
        <v>0</v>
      </c>
      <c r="I4326">
        <v>8.1199999999999992</v>
      </c>
      <c r="J4326" s="5">
        <v>45575</v>
      </c>
      <c r="K4326" s="5">
        <v>45578</v>
      </c>
      <c r="L4326" t="s">
        <v>4902</v>
      </c>
      <c r="M4326" t="s">
        <v>4896</v>
      </c>
      <c r="N4326" t="s">
        <v>4901</v>
      </c>
      <c r="O4326" t="s">
        <v>4880</v>
      </c>
      <c r="P4326" t="s">
        <v>4886</v>
      </c>
      <c r="Q4326" s="4">
        <f>_xlfn.XLOOKUP(C4326,customer_table!$A$2:$A$4947,customer_table!$A$2:$A$4947)</f>
        <v>25181</v>
      </c>
      <c r="R4326" t="str">
        <f>_xlfn.XLOOKUP(D4326,customer_table!$B$2:$B$4947,customer_table!$B$2:$B$4947)</f>
        <v>Enterprise</v>
      </c>
      <c r="S4326" s="4" t="b">
        <f t="shared" si="335"/>
        <v>1</v>
      </c>
      <c r="T4326" s="6" t="b">
        <f t="shared" si="336"/>
        <v>1</v>
      </c>
      <c r="U4326" cm="1">
        <f t="array" ref="U4326">INDEX(hdd_products!$H$2:$H$21,MATCH(1,(hdd_products!$A$2:$A$21=hdd_orders!B4326)*(hdd_products!$H$2:$H$21=hdd_orders!F4326),0))</f>
        <v>204.55</v>
      </c>
      <c r="V4326" s="6" t="b">
        <f t="shared" si="337"/>
        <v>1</v>
      </c>
      <c r="W4326" s="4">
        <f t="shared" si="338"/>
        <v>204.55</v>
      </c>
      <c r="X4326" s="6" t="b">
        <f t="shared" si="339"/>
        <v>1</v>
      </c>
      <c r="AD4326" s="52"/>
    </row>
    <row r="4327" spans="1:30" x14ac:dyDescent="0.45">
      <c r="A4327" s="4">
        <v>4325</v>
      </c>
      <c r="B4327">
        <v>1008</v>
      </c>
      <c r="C4327">
        <v>42279</v>
      </c>
      <c r="D4327" t="str">
        <f>_xlfn.XLOOKUP(C4327,customer_table!$A$2:$A$4869,customer_table!$B$2:$B$4869)</f>
        <v>Consumer</v>
      </c>
      <c r="E4327">
        <v>4</v>
      </c>
      <c r="F4327">
        <v>269.08</v>
      </c>
      <c r="G4327">
        <v>1076.32</v>
      </c>
      <c r="H4327">
        <v>0</v>
      </c>
      <c r="I4327">
        <v>12.34</v>
      </c>
      <c r="J4327" s="5">
        <v>45344</v>
      </c>
      <c r="K4327" s="5">
        <v>45350</v>
      </c>
      <c r="L4327" t="s">
        <v>4882</v>
      </c>
      <c r="M4327" t="s">
        <v>4881</v>
      </c>
      <c r="N4327" t="s">
        <v>4876</v>
      </c>
      <c r="O4327" t="s">
        <v>4875</v>
      </c>
      <c r="P4327" t="s">
        <v>4874</v>
      </c>
      <c r="Q4327" s="4">
        <f>_xlfn.XLOOKUP(C4327,customer_table!$A$2:$A$4947,customer_table!$A$2:$A$4947)</f>
        <v>42279</v>
      </c>
      <c r="R4327" t="str">
        <f>_xlfn.XLOOKUP(D4327,customer_table!$B$2:$B$4947,customer_table!$B$2:$B$4947)</f>
        <v>Consumer</v>
      </c>
      <c r="S4327" s="4" t="b">
        <f t="shared" si="335"/>
        <v>1</v>
      </c>
      <c r="T4327" s="6" t="b">
        <f t="shared" si="336"/>
        <v>1</v>
      </c>
      <c r="U4327" cm="1">
        <f t="array" ref="U4327">INDEX(hdd_products!$H$2:$H$21,MATCH(1,(hdd_products!$A$2:$A$21=hdd_orders!B4327)*(hdd_products!$H$2:$H$21=hdd_orders!F4327),0))</f>
        <v>269.08</v>
      </c>
      <c r="V4327" s="6" t="b">
        <f t="shared" si="337"/>
        <v>1</v>
      </c>
      <c r="W4327" s="4">
        <f t="shared" si="338"/>
        <v>1076.32</v>
      </c>
      <c r="X4327" s="6" t="b">
        <f t="shared" si="339"/>
        <v>1</v>
      </c>
      <c r="AD4327" s="52"/>
    </row>
    <row r="4328" spans="1:30" x14ac:dyDescent="0.45">
      <c r="A4328" s="4">
        <v>4326</v>
      </c>
      <c r="B4328">
        <v>1008</v>
      </c>
      <c r="C4328">
        <v>68064</v>
      </c>
      <c r="D4328" t="str">
        <f>_xlfn.XLOOKUP(C4328,customer_table!$A$2:$A$4869,customer_table!$B$2:$B$4869)</f>
        <v>Small Business</v>
      </c>
      <c r="E4328">
        <v>1</v>
      </c>
      <c r="F4328">
        <v>269.08</v>
      </c>
      <c r="G4328">
        <v>269.08</v>
      </c>
      <c r="H4328">
        <v>0</v>
      </c>
      <c r="I4328">
        <v>17.260000000000002</v>
      </c>
      <c r="J4328" s="5">
        <v>45452</v>
      </c>
      <c r="K4328" s="5">
        <v>45454</v>
      </c>
      <c r="L4328" t="s">
        <v>4887</v>
      </c>
      <c r="M4328" t="s">
        <v>4881</v>
      </c>
      <c r="N4328" t="s">
        <v>4876</v>
      </c>
      <c r="O4328" t="s">
        <v>4880</v>
      </c>
      <c r="P4328" t="s">
        <v>4886</v>
      </c>
      <c r="Q4328" s="4">
        <f>_xlfn.XLOOKUP(C4328,customer_table!$A$2:$A$4947,customer_table!$A$2:$A$4947)</f>
        <v>68064</v>
      </c>
      <c r="R4328" t="str">
        <f>_xlfn.XLOOKUP(D4328,customer_table!$B$2:$B$4947,customer_table!$B$2:$B$4947)</f>
        <v>Small Business</v>
      </c>
      <c r="S4328" s="4" t="b">
        <f t="shared" si="335"/>
        <v>1</v>
      </c>
      <c r="T4328" s="6" t="b">
        <f t="shared" si="336"/>
        <v>1</v>
      </c>
      <c r="U4328" cm="1">
        <f t="array" ref="U4328">INDEX(hdd_products!$H$2:$H$21,MATCH(1,(hdd_products!$A$2:$A$21=hdd_orders!B4328)*(hdd_products!$H$2:$H$21=hdd_orders!F4328),0))</f>
        <v>269.08</v>
      </c>
      <c r="V4328" s="6" t="b">
        <f t="shared" si="337"/>
        <v>1</v>
      </c>
      <c r="W4328" s="4">
        <f t="shared" si="338"/>
        <v>269.08</v>
      </c>
      <c r="X4328" s="6" t="b">
        <f t="shared" si="339"/>
        <v>1</v>
      </c>
      <c r="AD4328" s="52"/>
    </row>
    <row r="4329" spans="1:30" x14ac:dyDescent="0.45">
      <c r="A4329" s="4">
        <v>4327</v>
      </c>
      <c r="B4329">
        <v>1003</v>
      </c>
      <c r="C4329">
        <v>11003</v>
      </c>
      <c r="D4329" t="str">
        <f>_xlfn.XLOOKUP(C4329,customer_table!$A$2:$A$4869,customer_table!$B$2:$B$4869)</f>
        <v>Small Business</v>
      </c>
      <c r="E4329">
        <v>2</v>
      </c>
      <c r="F4329">
        <v>95.08</v>
      </c>
      <c r="G4329">
        <v>190.16</v>
      </c>
      <c r="H4329">
        <v>0</v>
      </c>
      <c r="I4329">
        <v>10.38</v>
      </c>
      <c r="J4329" s="5">
        <v>45563</v>
      </c>
      <c r="K4329" s="5">
        <v>45568</v>
      </c>
      <c r="L4329" t="s">
        <v>4900</v>
      </c>
      <c r="M4329" t="s">
        <v>4898</v>
      </c>
      <c r="N4329" t="s">
        <v>4901</v>
      </c>
      <c r="O4329" t="s">
        <v>4875</v>
      </c>
      <c r="P4329" t="s">
        <v>4888</v>
      </c>
      <c r="Q4329" s="4">
        <f>_xlfn.XLOOKUP(C4329,customer_table!$A$2:$A$4947,customer_table!$A$2:$A$4947)</f>
        <v>11003</v>
      </c>
      <c r="R4329" t="str">
        <f>_xlfn.XLOOKUP(D4329,customer_table!$B$2:$B$4947,customer_table!$B$2:$B$4947)</f>
        <v>Small Business</v>
      </c>
      <c r="S4329" s="4" t="b">
        <f t="shared" si="335"/>
        <v>1</v>
      </c>
      <c r="T4329" s="6" t="b">
        <f t="shared" si="336"/>
        <v>1</v>
      </c>
      <c r="U4329" cm="1">
        <f t="array" ref="U4329">INDEX(hdd_products!$H$2:$H$21,MATCH(1,(hdd_products!$A$2:$A$21=hdd_orders!B4329)*(hdd_products!$H$2:$H$21=hdd_orders!F4329),0))</f>
        <v>95.08</v>
      </c>
      <c r="V4329" s="6" t="b">
        <f t="shared" si="337"/>
        <v>1</v>
      </c>
      <c r="W4329" s="4">
        <f t="shared" si="338"/>
        <v>190.16</v>
      </c>
      <c r="X4329" s="6" t="b">
        <f t="shared" si="339"/>
        <v>1</v>
      </c>
      <c r="AD4329" s="52"/>
    </row>
    <row r="4330" spans="1:30" x14ac:dyDescent="0.45">
      <c r="A4330" s="4">
        <v>4328</v>
      </c>
      <c r="B4330">
        <v>1004</v>
      </c>
      <c r="C4330">
        <v>74143</v>
      </c>
      <c r="D4330" t="str">
        <f>_xlfn.XLOOKUP(C4330,customer_table!$A$2:$A$4869,customer_table!$B$2:$B$4869)</f>
        <v>Enterprise</v>
      </c>
      <c r="E4330">
        <v>5</v>
      </c>
      <c r="F4330">
        <v>170.85</v>
      </c>
      <c r="G4330">
        <v>854.25</v>
      </c>
      <c r="H4330">
        <v>0</v>
      </c>
      <c r="I4330">
        <v>10.07</v>
      </c>
      <c r="J4330" s="5">
        <v>45650</v>
      </c>
      <c r="K4330" s="5">
        <v>45656</v>
      </c>
      <c r="L4330" t="s">
        <v>4897</v>
      </c>
      <c r="M4330" t="s">
        <v>4881</v>
      </c>
      <c r="N4330" t="s">
        <v>4876</v>
      </c>
      <c r="O4330" t="s">
        <v>4880</v>
      </c>
      <c r="P4330" t="s">
        <v>4891</v>
      </c>
      <c r="Q4330" s="4">
        <f>_xlfn.XLOOKUP(C4330,customer_table!$A$2:$A$4947,customer_table!$A$2:$A$4947)</f>
        <v>74143</v>
      </c>
      <c r="R4330" t="str">
        <f>_xlfn.XLOOKUP(D4330,customer_table!$B$2:$B$4947,customer_table!$B$2:$B$4947)</f>
        <v>Enterprise</v>
      </c>
      <c r="S4330" s="4" t="b">
        <f t="shared" si="335"/>
        <v>1</v>
      </c>
      <c r="T4330" s="6" t="b">
        <f t="shared" si="336"/>
        <v>1</v>
      </c>
      <c r="U4330" cm="1">
        <f t="array" ref="U4330">INDEX(hdd_products!$H$2:$H$21,MATCH(1,(hdd_products!$A$2:$A$21=hdd_orders!B4330)*(hdd_products!$H$2:$H$21=hdd_orders!F4330),0))</f>
        <v>170.85</v>
      </c>
      <c r="V4330" s="6" t="b">
        <f t="shared" si="337"/>
        <v>1</v>
      </c>
      <c r="W4330" s="4">
        <f t="shared" si="338"/>
        <v>854.25</v>
      </c>
      <c r="X4330" s="6" t="b">
        <f t="shared" si="339"/>
        <v>1</v>
      </c>
      <c r="AD4330" s="52"/>
    </row>
    <row r="4331" spans="1:30" x14ac:dyDescent="0.45">
      <c r="A4331" s="4">
        <v>4329</v>
      </c>
      <c r="B4331">
        <v>1004</v>
      </c>
      <c r="C4331">
        <v>26728</v>
      </c>
      <c r="D4331" t="str">
        <f>_xlfn.XLOOKUP(C4331,customer_table!$A$2:$A$4869,customer_table!$B$2:$B$4869)</f>
        <v>Consumer</v>
      </c>
      <c r="E4331">
        <v>3</v>
      </c>
      <c r="F4331">
        <v>170.85</v>
      </c>
      <c r="G4331">
        <v>512.54999999999995</v>
      </c>
      <c r="H4331">
        <v>0</v>
      </c>
      <c r="I4331">
        <v>7.47</v>
      </c>
      <c r="J4331" s="5">
        <v>45529</v>
      </c>
      <c r="K4331" s="5">
        <v>45534</v>
      </c>
      <c r="L4331" t="s">
        <v>4883</v>
      </c>
      <c r="M4331" t="s">
        <v>4881</v>
      </c>
      <c r="N4331" t="s">
        <v>4876</v>
      </c>
      <c r="O4331" t="s">
        <v>4880</v>
      </c>
      <c r="P4331" t="s">
        <v>4891</v>
      </c>
      <c r="Q4331" s="4">
        <f>_xlfn.XLOOKUP(C4331,customer_table!$A$2:$A$4947,customer_table!$A$2:$A$4947)</f>
        <v>26728</v>
      </c>
      <c r="R4331" t="str">
        <f>_xlfn.XLOOKUP(D4331,customer_table!$B$2:$B$4947,customer_table!$B$2:$B$4947)</f>
        <v>Consumer</v>
      </c>
      <c r="S4331" s="4" t="b">
        <f t="shared" si="335"/>
        <v>1</v>
      </c>
      <c r="T4331" s="6" t="b">
        <f t="shared" si="336"/>
        <v>1</v>
      </c>
      <c r="U4331" cm="1">
        <f t="array" ref="U4331">INDEX(hdd_products!$H$2:$H$21,MATCH(1,(hdd_products!$A$2:$A$21=hdd_orders!B4331)*(hdd_products!$H$2:$H$21=hdd_orders!F4331),0))</f>
        <v>170.85</v>
      </c>
      <c r="V4331" s="6" t="b">
        <f t="shared" si="337"/>
        <v>1</v>
      </c>
      <c r="W4331" s="4">
        <f t="shared" si="338"/>
        <v>512.54999999999995</v>
      </c>
      <c r="X4331" s="6" t="b">
        <f t="shared" si="339"/>
        <v>1</v>
      </c>
      <c r="AD4331" s="52"/>
    </row>
    <row r="4332" spans="1:30" x14ac:dyDescent="0.45">
      <c r="A4332" s="4">
        <v>4330</v>
      </c>
      <c r="B4332">
        <v>1006</v>
      </c>
      <c r="C4332">
        <v>47709</v>
      </c>
      <c r="D4332" t="str">
        <f>_xlfn.XLOOKUP(C4332,customer_table!$A$2:$A$4869,customer_table!$B$2:$B$4869)</f>
        <v>Consumer</v>
      </c>
      <c r="E4332">
        <v>5</v>
      </c>
      <c r="F4332">
        <v>307.20999999999998</v>
      </c>
      <c r="G4332">
        <v>1536.05</v>
      </c>
      <c r="H4332">
        <v>0</v>
      </c>
      <c r="I4332">
        <v>7.19</v>
      </c>
      <c r="J4332" s="5">
        <v>45304</v>
      </c>
      <c r="K4332" s="5">
        <v>45307</v>
      </c>
      <c r="L4332" t="s">
        <v>4883</v>
      </c>
      <c r="M4332" t="s">
        <v>4898</v>
      </c>
      <c r="N4332" t="s">
        <v>4901</v>
      </c>
      <c r="O4332" t="s">
        <v>4880</v>
      </c>
      <c r="P4332" t="s">
        <v>4879</v>
      </c>
      <c r="Q4332" s="4">
        <f>_xlfn.XLOOKUP(C4332,customer_table!$A$2:$A$4947,customer_table!$A$2:$A$4947)</f>
        <v>47709</v>
      </c>
      <c r="R4332" t="str">
        <f>_xlfn.XLOOKUP(D4332,customer_table!$B$2:$B$4947,customer_table!$B$2:$B$4947)</f>
        <v>Consumer</v>
      </c>
      <c r="S4332" s="4" t="b">
        <f t="shared" si="335"/>
        <v>1</v>
      </c>
      <c r="T4332" s="6" t="b">
        <f t="shared" si="336"/>
        <v>1</v>
      </c>
      <c r="U4332" cm="1">
        <f t="array" ref="U4332">INDEX(hdd_products!$H$2:$H$21,MATCH(1,(hdd_products!$A$2:$A$21=hdd_orders!B4332)*(hdd_products!$H$2:$H$21=hdd_orders!F4332),0))</f>
        <v>307.20999999999998</v>
      </c>
      <c r="V4332" s="6" t="b">
        <f t="shared" si="337"/>
        <v>1</v>
      </c>
      <c r="W4332" s="4">
        <f t="shared" si="338"/>
        <v>1536.05</v>
      </c>
      <c r="X4332" s="6" t="b">
        <f t="shared" si="339"/>
        <v>1</v>
      </c>
      <c r="AD4332" s="52"/>
    </row>
    <row r="4333" spans="1:30" x14ac:dyDescent="0.45">
      <c r="A4333" s="4">
        <v>4331</v>
      </c>
      <c r="B4333">
        <v>1004</v>
      </c>
      <c r="C4333">
        <v>26547</v>
      </c>
      <c r="D4333" t="str">
        <f>_xlfn.XLOOKUP(C4333,customer_table!$A$2:$A$4869,customer_table!$B$2:$B$4869)</f>
        <v>Enterprise</v>
      </c>
      <c r="E4333">
        <v>8</v>
      </c>
      <c r="F4333">
        <v>170.85</v>
      </c>
      <c r="G4333">
        <v>1366.8</v>
      </c>
      <c r="H4333">
        <v>0</v>
      </c>
      <c r="I4333">
        <v>12.99</v>
      </c>
      <c r="J4333" s="5">
        <v>45331</v>
      </c>
      <c r="K4333" s="5">
        <v>45336</v>
      </c>
      <c r="L4333" t="s">
        <v>4882</v>
      </c>
      <c r="M4333" t="s">
        <v>4896</v>
      </c>
      <c r="N4333" t="s">
        <v>4876</v>
      </c>
      <c r="O4333" t="s">
        <v>4880</v>
      </c>
      <c r="P4333" t="s">
        <v>4891</v>
      </c>
      <c r="Q4333" s="4">
        <f>_xlfn.XLOOKUP(C4333,customer_table!$A$2:$A$4947,customer_table!$A$2:$A$4947)</f>
        <v>26547</v>
      </c>
      <c r="R4333" t="str">
        <f>_xlfn.XLOOKUP(D4333,customer_table!$B$2:$B$4947,customer_table!$B$2:$B$4947)</f>
        <v>Enterprise</v>
      </c>
      <c r="S4333" s="4" t="b">
        <f t="shared" si="335"/>
        <v>1</v>
      </c>
      <c r="T4333" s="6" t="b">
        <f t="shared" si="336"/>
        <v>1</v>
      </c>
      <c r="U4333" cm="1">
        <f t="array" ref="U4333">INDEX(hdd_products!$H$2:$H$21,MATCH(1,(hdd_products!$A$2:$A$21=hdd_orders!B4333)*(hdd_products!$H$2:$H$21=hdd_orders!F4333),0))</f>
        <v>170.85</v>
      </c>
      <c r="V4333" s="6" t="b">
        <f t="shared" si="337"/>
        <v>1</v>
      </c>
      <c r="W4333" s="4">
        <f t="shared" si="338"/>
        <v>1366.8</v>
      </c>
      <c r="X4333" s="6" t="b">
        <f t="shared" si="339"/>
        <v>1</v>
      </c>
      <c r="AD4333" s="52"/>
    </row>
    <row r="4334" spans="1:30" x14ac:dyDescent="0.45">
      <c r="A4334" s="4">
        <v>4332</v>
      </c>
      <c r="B4334">
        <v>1003</v>
      </c>
      <c r="C4334">
        <v>82832</v>
      </c>
      <c r="D4334" t="str">
        <f>_xlfn.XLOOKUP(C4334,customer_table!$A$2:$A$4869,customer_table!$B$2:$B$4869)</f>
        <v>Enterprise</v>
      </c>
      <c r="E4334">
        <v>1</v>
      </c>
      <c r="F4334">
        <v>95.08</v>
      </c>
      <c r="G4334">
        <v>95.08</v>
      </c>
      <c r="H4334">
        <v>0</v>
      </c>
      <c r="I4334">
        <v>8.57</v>
      </c>
      <c r="J4334" s="5">
        <v>45627</v>
      </c>
      <c r="K4334" s="5">
        <v>45630</v>
      </c>
      <c r="L4334" t="s">
        <v>4899</v>
      </c>
      <c r="M4334" t="s">
        <v>4898</v>
      </c>
      <c r="N4334" t="s">
        <v>4876</v>
      </c>
      <c r="O4334" t="s">
        <v>4894</v>
      </c>
      <c r="P4334" t="s">
        <v>4888</v>
      </c>
      <c r="Q4334" s="4">
        <f>_xlfn.XLOOKUP(C4334,customer_table!$A$2:$A$4947,customer_table!$A$2:$A$4947)</f>
        <v>82832</v>
      </c>
      <c r="R4334" t="str">
        <f>_xlfn.XLOOKUP(D4334,customer_table!$B$2:$B$4947,customer_table!$B$2:$B$4947)</f>
        <v>Enterprise</v>
      </c>
      <c r="S4334" s="4" t="b">
        <f t="shared" si="335"/>
        <v>1</v>
      </c>
      <c r="T4334" s="6" t="b">
        <f t="shared" si="336"/>
        <v>1</v>
      </c>
      <c r="U4334" cm="1">
        <f t="array" ref="U4334">INDEX(hdd_products!$H$2:$H$21,MATCH(1,(hdd_products!$A$2:$A$21=hdd_orders!B4334)*(hdd_products!$H$2:$H$21=hdd_orders!F4334),0))</f>
        <v>95.08</v>
      </c>
      <c r="V4334" s="6" t="b">
        <f t="shared" si="337"/>
        <v>1</v>
      </c>
      <c r="W4334" s="4">
        <f t="shared" si="338"/>
        <v>95.08</v>
      </c>
      <c r="X4334" s="6" t="b">
        <f t="shared" si="339"/>
        <v>1</v>
      </c>
      <c r="AD4334" s="52"/>
    </row>
    <row r="4335" spans="1:30" x14ac:dyDescent="0.45">
      <c r="A4335" s="4">
        <v>4333</v>
      </c>
      <c r="B4335">
        <v>1004</v>
      </c>
      <c r="C4335">
        <v>32975</v>
      </c>
      <c r="D4335" t="str">
        <f>_xlfn.XLOOKUP(C4335,customer_table!$A$2:$A$4869,customer_table!$B$2:$B$4869)</f>
        <v>Consumer</v>
      </c>
      <c r="E4335">
        <v>1</v>
      </c>
      <c r="F4335">
        <v>170.85</v>
      </c>
      <c r="G4335">
        <v>170.85</v>
      </c>
      <c r="H4335">
        <v>0</v>
      </c>
      <c r="I4335">
        <v>9.09</v>
      </c>
      <c r="J4335" s="5">
        <v>45613</v>
      </c>
      <c r="K4335" s="5">
        <v>45615</v>
      </c>
      <c r="L4335" t="s">
        <v>4899</v>
      </c>
      <c r="M4335" t="s">
        <v>4896</v>
      </c>
      <c r="N4335" t="s">
        <v>4876</v>
      </c>
      <c r="O4335" t="s">
        <v>4880</v>
      </c>
      <c r="P4335" t="s">
        <v>4884</v>
      </c>
      <c r="Q4335" s="4">
        <f>_xlfn.XLOOKUP(C4335,customer_table!$A$2:$A$4947,customer_table!$A$2:$A$4947)</f>
        <v>32975</v>
      </c>
      <c r="R4335" t="str">
        <f>_xlfn.XLOOKUP(D4335,customer_table!$B$2:$B$4947,customer_table!$B$2:$B$4947)</f>
        <v>Consumer</v>
      </c>
      <c r="S4335" s="4" t="b">
        <f t="shared" si="335"/>
        <v>1</v>
      </c>
      <c r="T4335" s="6" t="b">
        <f t="shared" si="336"/>
        <v>1</v>
      </c>
      <c r="U4335" cm="1">
        <f t="array" ref="U4335">INDEX(hdd_products!$H$2:$H$21,MATCH(1,(hdd_products!$A$2:$A$21=hdd_orders!B4335)*(hdd_products!$H$2:$H$21=hdd_orders!F4335),0))</f>
        <v>170.85</v>
      </c>
      <c r="V4335" s="6" t="b">
        <f t="shared" si="337"/>
        <v>1</v>
      </c>
      <c r="W4335" s="4">
        <f t="shared" si="338"/>
        <v>170.85</v>
      </c>
      <c r="X4335" s="6" t="b">
        <f t="shared" si="339"/>
        <v>1</v>
      </c>
      <c r="AD4335" s="52"/>
    </row>
    <row r="4336" spans="1:30" x14ac:dyDescent="0.45">
      <c r="A4336" s="4">
        <v>4334</v>
      </c>
      <c r="B4336">
        <v>1008</v>
      </c>
      <c r="C4336">
        <v>60531</v>
      </c>
      <c r="D4336" t="str">
        <f>_xlfn.XLOOKUP(C4336,customer_table!$A$2:$A$4869,customer_table!$B$2:$B$4869)</f>
        <v>Small Business</v>
      </c>
      <c r="E4336">
        <v>1</v>
      </c>
      <c r="F4336">
        <v>269.08</v>
      </c>
      <c r="G4336">
        <v>269.08</v>
      </c>
      <c r="H4336">
        <v>0</v>
      </c>
      <c r="I4336">
        <v>16.88</v>
      </c>
      <c r="J4336" s="5">
        <v>45576</v>
      </c>
      <c r="K4336" s="5">
        <v>45581</v>
      </c>
      <c r="L4336" t="s">
        <v>4887</v>
      </c>
      <c r="M4336" t="s">
        <v>4877</v>
      </c>
      <c r="N4336" t="s">
        <v>4876</v>
      </c>
      <c r="O4336" t="s">
        <v>4880</v>
      </c>
      <c r="P4336" t="s">
        <v>4886</v>
      </c>
      <c r="Q4336" s="4">
        <f>_xlfn.XLOOKUP(C4336,customer_table!$A$2:$A$4947,customer_table!$A$2:$A$4947)</f>
        <v>60531</v>
      </c>
      <c r="R4336" t="str">
        <f>_xlfn.XLOOKUP(D4336,customer_table!$B$2:$B$4947,customer_table!$B$2:$B$4947)</f>
        <v>Small Business</v>
      </c>
      <c r="S4336" s="4" t="b">
        <f t="shared" si="335"/>
        <v>1</v>
      </c>
      <c r="T4336" s="6" t="b">
        <f t="shared" si="336"/>
        <v>1</v>
      </c>
      <c r="U4336" cm="1">
        <f t="array" ref="U4336">INDEX(hdd_products!$H$2:$H$21,MATCH(1,(hdd_products!$A$2:$A$21=hdd_orders!B4336)*(hdd_products!$H$2:$H$21=hdd_orders!F4336),0))</f>
        <v>269.08</v>
      </c>
      <c r="V4336" s="6" t="b">
        <f t="shared" si="337"/>
        <v>1</v>
      </c>
      <c r="W4336" s="4">
        <f t="shared" si="338"/>
        <v>269.08</v>
      </c>
      <c r="X4336" s="6" t="b">
        <f t="shared" si="339"/>
        <v>1</v>
      </c>
      <c r="AD4336" s="52"/>
    </row>
    <row r="4337" spans="1:30" x14ac:dyDescent="0.45">
      <c r="A4337" s="4">
        <v>4335</v>
      </c>
      <c r="B4337">
        <v>1004</v>
      </c>
      <c r="C4337">
        <v>13268</v>
      </c>
      <c r="D4337" t="str">
        <f>_xlfn.XLOOKUP(C4337,customer_table!$A$2:$A$4869,customer_table!$B$2:$B$4869)</f>
        <v>Consumer</v>
      </c>
      <c r="E4337">
        <v>2</v>
      </c>
      <c r="F4337">
        <v>170.85</v>
      </c>
      <c r="G4337">
        <v>341.7</v>
      </c>
      <c r="H4337">
        <v>0</v>
      </c>
      <c r="I4337">
        <v>9.41</v>
      </c>
      <c r="J4337" s="5">
        <v>45578</v>
      </c>
      <c r="K4337" s="5">
        <v>45584</v>
      </c>
      <c r="L4337" t="s">
        <v>4899</v>
      </c>
      <c r="M4337" t="s">
        <v>4881</v>
      </c>
      <c r="N4337" t="s">
        <v>4876</v>
      </c>
      <c r="O4337" t="s">
        <v>4880</v>
      </c>
      <c r="P4337" t="s">
        <v>4879</v>
      </c>
      <c r="Q4337" s="4">
        <f>_xlfn.XLOOKUP(C4337,customer_table!$A$2:$A$4947,customer_table!$A$2:$A$4947)</f>
        <v>13268</v>
      </c>
      <c r="R4337" t="str">
        <f>_xlfn.XLOOKUP(D4337,customer_table!$B$2:$B$4947,customer_table!$B$2:$B$4947)</f>
        <v>Consumer</v>
      </c>
      <c r="S4337" s="4" t="b">
        <f t="shared" si="335"/>
        <v>1</v>
      </c>
      <c r="T4337" s="6" t="b">
        <f t="shared" si="336"/>
        <v>1</v>
      </c>
      <c r="U4337" cm="1">
        <f t="array" ref="U4337">INDEX(hdd_products!$H$2:$H$21,MATCH(1,(hdd_products!$A$2:$A$21=hdd_orders!B4337)*(hdd_products!$H$2:$H$21=hdd_orders!F4337),0))</f>
        <v>170.85</v>
      </c>
      <c r="V4337" s="6" t="b">
        <f t="shared" si="337"/>
        <v>1</v>
      </c>
      <c r="W4337" s="4">
        <f t="shared" si="338"/>
        <v>341.7</v>
      </c>
      <c r="X4337" s="6" t="b">
        <f t="shared" si="339"/>
        <v>1</v>
      </c>
      <c r="AD4337" s="52"/>
    </row>
    <row r="4338" spans="1:30" x14ac:dyDescent="0.45">
      <c r="A4338" s="4">
        <v>4336</v>
      </c>
      <c r="B4338">
        <v>1004</v>
      </c>
      <c r="C4338">
        <v>29124</v>
      </c>
      <c r="D4338" t="str">
        <f>_xlfn.XLOOKUP(C4338,customer_table!$A$2:$A$4869,customer_table!$B$2:$B$4869)</f>
        <v>Consumer</v>
      </c>
      <c r="E4338">
        <v>2</v>
      </c>
      <c r="F4338">
        <v>170.85</v>
      </c>
      <c r="G4338">
        <v>341.7</v>
      </c>
      <c r="H4338">
        <v>0</v>
      </c>
      <c r="I4338">
        <v>10.34</v>
      </c>
      <c r="J4338" s="5">
        <v>45591</v>
      </c>
      <c r="K4338" s="5">
        <v>45598</v>
      </c>
      <c r="L4338" t="s">
        <v>4885</v>
      </c>
      <c r="M4338" t="s">
        <v>4877</v>
      </c>
      <c r="N4338" t="s">
        <v>4876</v>
      </c>
      <c r="O4338" t="s">
        <v>4880</v>
      </c>
      <c r="P4338" t="s">
        <v>4884</v>
      </c>
      <c r="Q4338" s="4">
        <f>_xlfn.XLOOKUP(C4338,customer_table!$A$2:$A$4947,customer_table!$A$2:$A$4947)</f>
        <v>29124</v>
      </c>
      <c r="R4338" t="str">
        <f>_xlfn.XLOOKUP(D4338,customer_table!$B$2:$B$4947,customer_table!$B$2:$B$4947)</f>
        <v>Consumer</v>
      </c>
      <c r="S4338" s="4" t="b">
        <f t="shared" si="335"/>
        <v>1</v>
      </c>
      <c r="T4338" s="6" t="b">
        <f t="shared" si="336"/>
        <v>1</v>
      </c>
      <c r="U4338" cm="1">
        <f t="array" ref="U4338">INDEX(hdd_products!$H$2:$H$21,MATCH(1,(hdd_products!$A$2:$A$21=hdd_orders!B4338)*(hdd_products!$H$2:$H$21=hdd_orders!F4338),0))</f>
        <v>170.85</v>
      </c>
      <c r="V4338" s="6" t="b">
        <f t="shared" si="337"/>
        <v>1</v>
      </c>
      <c r="W4338" s="4">
        <f t="shared" si="338"/>
        <v>341.7</v>
      </c>
      <c r="X4338" s="6" t="b">
        <f t="shared" si="339"/>
        <v>1</v>
      </c>
      <c r="AD4338" s="52"/>
    </row>
    <row r="4339" spans="1:30" x14ac:dyDescent="0.45">
      <c r="A4339" s="4">
        <v>4337</v>
      </c>
      <c r="B4339">
        <v>1005</v>
      </c>
      <c r="C4339">
        <v>68278</v>
      </c>
      <c r="D4339" t="str">
        <f>_xlfn.XLOOKUP(C4339,customer_table!$A$2:$A$4869,customer_table!$B$2:$B$4869)</f>
        <v>Consumer</v>
      </c>
      <c r="E4339">
        <v>1</v>
      </c>
      <c r="F4339">
        <v>204.55</v>
      </c>
      <c r="G4339">
        <v>204.55</v>
      </c>
      <c r="H4339">
        <v>0</v>
      </c>
      <c r="I4339">
        <v>12.7</v>
      </c>
      <c r="J4339" s="5">
        <v>45609</v>
      </c>
      <c r="K4339" s="5">
        <v>45615</v>
      </c>
      <c r="L4339" t="s">
        <v>4885</v>
      </c>
      <c r="M4339" t="s">
        <v>4877</v>
      </c>
      <c r="N4339" t="s">
        <v>4876</v>
      </c>
      <c r="O4339" t="s">
        <v>4880</v>
      </c>
      <c r="P4339" t="s">
        <v>4874</v>
      </c>
      <c r="Q4339" s="4">
        <f>_xlfn.XLOOKUP(C4339,customer_table!$A$2:$A$4947,customer_table!$A$2:$A$4947)</f>
        <v>68278</v>
      </c>
      <c r="R4339" t="str">
        <f>_xlfn.XLOOKUP(D4339,customer_table!$B$2:$B$4947,customer_table!$B$2:$B$4947)</f>
        <v>Consumer</v>
      </c>
      <c r="S4339" s="4" t="b">
        <f t="shared" si="335"/>
        <v>1</v>
      </c>
      <c r="T4339" s="6" t="b">
        <f t="shared" si="336"/>
        <v>1</v>
      </c>
      <c r="U4339" cm="1">
        <f t="array" ref="U4339">INDEX(hdd_products!$H$2:$H$21,MATCH(1,(hdd_products!$A$2:$A$21=hdd_orders!B4339)*(hdd_products!$H$2:$H$21=hdd_orders!F4339),0))</f>
        <v>204.55</v>
      </c>
      <c r="V4339" s="6" t="b">
        <f t="shared" si="337"/>
        <v>1</v>
      </c>
      <c r="W4339" s="4">
        <f t="shared" si="338"/>
        <v>204.55</v>
      </c>
      <c r="X4339" s="6" t="b">
        <f t="shared" si="339"/>
        <v>1</v>
      </c>
      <c r="AD4339" s="52"/>
    </row>
    <row r="4340" spans="1:30" x14ac:dyDescent="0.45">
      <c r="A4340" s="4">
        <v>4338</v>
      </c>
      <c r="B4340">
        <v>1001</v>
      </c>
      <c r="C4340">
        <v>51803</v>
      </c>
      <c r="D4340" t="str">
        <f>_xlfn.XLOOKUP(C4340,customer_table!$A$2:$A$4869,customer_table!$B$2:$B$4869)</f>
        <v>Enterprise</v>
      </c>
      <c r="E4340">
        <v>1</v>
      </c>
      <c r="F4340">
        <v>129.16999999999999</v>
      </c>
      <c r="G4340">
        <v>129.16999999999999</v>
      </c>
      <c r="H4340">
        <v>0</v>
      </c>
      <c r="I4340">
        <v>11.72</v>
      </c>
      <c r="J4340" s="5">
        <v>45498</v>
      </c>
      <c r="K4340" s="5">
        <v>45503</v>
      </c>
      <c r="L4340" t="s">
        <v>4885</v>
      </c>
      <c r="M4340" t="s">
        <v>4881</v>
      </c>
      <c r="N4340" t="s">
        <v>4876</v>
      </c>
      <c r="O4340" t="s">
        <v>4880</v>
      </c>
      <c r="P4340" t="s">
        <v>4874</v>
      </c>
      <c r="Q4340" s="4">
        <f>_xlfn.XLOOKUP(C4340,customer_table!$A$2:$A$4947,customer_table!$A$2:$A$4947)</f>
        <v>51803</v>
      </c>
      <c r="R4340" t="str">
        <f>_xlfn.XLOOKUP(D4340,customer_table!$B$2:$B$4947,customer_table!$B$2:$B$4947)</f>
        <v>Enterprise</v>
      </c>
      <c r="S4340" s="4" t="b">
        <f t="shared" si="335"/>
        <v>1</v>
      </c>
      <c r="T4340" s="6" t="b">
        <f t="shared" si="336"/>
        <v>1</v>
      </c>
      <c r="U4340" cm="1">
        <f t="array" ref="U4340">INDEX(hdd_products!$H$2:$H$21,MATCH(1,(hdd_products!$A$2:$A$21=hdd_orders!B4340)*(hdd_products!$H$2:$H$21=hdd_orders!F4340),0))</f>
        <v>129.16999999999999</v>
      </c>
      <c r="V4340" s="6" t="b">
        <f t="shared" si="337"/>
        <v>1</v>
      </c>
      <c r="W4340" s="4">
        <f t="shared" si="338"/>
        <v>129.16999999999999</v>
      </c>
      <c r="X4340" s="6" t="b">
        <f t="shared" si="339"/>
        <v>1</v>
      </c>
      <c r="AD4340" s="52"/>
    </row>
    <row r="4341" spans="1:30" x14ac:dyDescent="0.45">
      <c r="A4341" s="4">
        <v>4339</v>
      </c>
      <c r="B4341">
        <v>1004</v>
      </c>
      <c r="C4341">
        <v>87641</v>
      </c>
      <c r="D4341" t="str">
        <f>_xlfn.XLOOKUP(C4341,customer_table!$A$2:$A$4869,customer_table!$B$2:$B$4869)</f>
        <v>Consumer</v>
      </c>
      <c r="E4341">
        <v>3</v>
      </c>
      <c r="F4341">
        <v>170.85</v>
      </c>
      <c r="G4341">
        <v>512.54999999999995</v>
      </c>
      <c r="H4341">
        <v>0</v>
      </c>
      <c r="I4341">
        <v>17.34</v>
      </c>
      <c r="J4341" s="5">
        <v>45468</v>
      </c>
      <c r="K4341" s="5">
        <v>45472</v>
      </c>
      <c r="L4341" t="s">
        <v>4893</v>
      </c>
      <c r="M4341" t="s">
        <v>4877</v>
      </c>
      <c r="N4341" t="s">
        <v>4876</v>
      </c>
      <c r="O4341" t="s">
        <v>4880</v>
      </c>
      <c r="P4341" t="s">
        <v>4891</v>
      </c>
      <c r="Q4341" s="4">
        <f>_xlfn.XLOOKUP(C4341,customer_table!$A$2:$A$4947,customer_table!$A$2:$A$4947)</f>
        <v>87641</v>
      </c>
      <c r="R4341" t="str">
        <f>_xlfn.XLOOKUP(D4341,customer_table!$B$2:$B$4947,customer_table!$B$2:$B$4947)</f>
        <v>Consumer</v>
      </c>
      <c r="S4341" s="4" t="b">
        <f t="shared" si="335"/>
        <v>1</v>
      </c>
      <c r="T4341" s="6" t="b">
        <f t="shared" si="336"/>
        <v>1</v>
      </c>
      <c r="U4341" cm="1">
        <f t="array" ref="U4341">INDEX(hdd_products!$H$2:$H$21,MATCH(1,(hdd_products!$A$2:$A$21=hdd_orders!B4341)*(hdd_products!$H$2:$H$21=hdd_orders!F4341),0))</f>
        <v>170.85</v>
      </c>
      <c r="V4341" s="6" t="b">
        <f t="shared" si="337"/>
        <v>1</v>
      </c>
      <c r="W4341" s="4">
        <f t="shared" si="338"/>
        <v>512.54999999999995</v>
      </c>
      <c r="X4341" s="6" t="b">
        <f t="shared" si="339"/>
        <v>1</v>
      </c>
      <c r="AD4341" s="52"/>
    </row>
    <row r="4342" spans="1:30" x14ac:dyDescent="0.45">
      <c r="A4342" s="4">
        <v>4340</v>
      </c>
      <c r="B4342">
        <v>1004</v>
      </c>
      <c r="C4342">
        <v>34454</v>
      </c>
      <c r="D4342" t="str">
        <f>_xlfn.XLOOKUP(C4342,customer_table!$A$2:$A$4869,customer_table!$B$2:$B$4869)</f>
        <v>Consumer</v>
      </c>
      <c r="E4342">
        <v>1</v>
      </c>
      <c r="F4342">
        <v>170.85</v>
      </c>
      <c r="G4342">
        <v>170.85</v>
      </c>
      <c r="H4342">
        <v>0</v>
      </c>
      <c r="I4342">
        <v>11.27</v>
      </c>
      <c r="J4342" s="5">
        <v>45302</v>
      </c>
      <c r="K4342" s="5">
        <v>45307</v>
      </c>
      <c r="L4342" t="s">
        <v>4897</v>
      </c>
      <c r="M4342" t="s">
        <v>4881</v>
      </c>
      <c r="N4342" t="s">
        <v>4876</v>
      </c>
      <c r="O4342" t="s">
        <v>4880</v>
      </c>
      <c r="P4342" t="s">
        <v>4891</v>
      </c>
      <c r="Q4342" s="4">
        <f>_xlfn.XLOOKUP(C4342,customer_table!$A$2:$A$4947,customer_table!$A$2:$A$4947)</f>
        <v>34454</v>
      </c>
      <c r="R4342" t="str">
        <f>_xlfn.XLOOKUP(D4342,customer_table!$B$2:$B$4947,customer_table!$B$2:$B$4947)</f>
        <v>Consumer</v>
      </c>
      <c r="S4342" s="4" t="b">
        <f t="shared" si="335"/>
        <v>1</v>
      </c>
      <c r="T4342" s="6" t="b">
        <f t="shared" si="336"/>
        <v>1</v>
      </c>
      <c r="U4342" cm="1">
        <f t="array" ref="U4342">INDEX(hdd_products!$H$2:$H$21,MATCH(1,(hdd_products!$A$2:$A$21=hdd_orders!B4342)*(hdd_products!$H$2:$H$21=hdd_orders!F4342),0))</f>
        <v>170.85</v>
      </c>
      <c r="V4342" s="6" t="b">
        <f t="shared" si="337"/>
        <v>1</v>
      </c>
      <c r="W4342" s="4">
        <f t="shared" si="338"/>
        <v>170.85</v>
      </c>
      <c r="X4342" s="6" t="b">
        <f t="shared" si="339"/>
        <v>1</v>
      </c>
      <c r="AD4342" s="52"/>
    </row>
    <row r="4343" spans="1:30" x14ac:dyDescent="0.45">
      <c r="A4343" s="4">
        <v>4341</v>
      </c>
      <c r="B4343">
        <v>1003</v>
      </c>
      <c r="C4343">
        <v>84244</v>
      </c>
      <c r="D4343" t="str">
        <f>_xlfn.XLOOKUP(C4343,customer_table!$A$2:$A$4869,customer_table!$B$2:$B$4869)</f>
        <v>Enterprise</v>
      </c>
      <c r="E4343">
        <v>2</v>
      </c>
      <c r="F4343">
        <v>95.08</v>
      </c>
      <c r="G4343">
        <v>190.16</v>
      </c>
      <c r="H4343">
        <v>0</v>
      </c>
      <c r="I4343">
        <v>19.850000000000001</v>
      </c>
      <c r="J4343" s="5">
        <v>45506</v>
      </c>
      <c r="K4343" s="5">
        <v>45511</v>
      </c>
      <c r="L4343" t="s">
        <v>4878</v>
      </c>
      <c r="M4343" t="s">
        <v>4877</v>
      </c>
      <c r="N4343" t="s">
        <v>4876</v>
      </c>
      <c r="O4343" t="s">
        <v>4880</v>
      </c>
      <c r="P4343" t="s">
        <v>4879</v>
      </c>
      <c r="Q4343" s="4">
        <f>_xlfn.XLOOKUP(C4343,customer_table!$A$2:$A$4947,customer_table!$A$2:$A$4947)</f>
        <v>84244</v>
      </c>
      <c r="R4343" t="str">
        <f>_xlfn.XLOOKUP(D4343,customer_table!$B$2:$B$4947,customer_table!$B$2:$B$4947)</f>
        <v>Enterprise</v>
      </c>
      <c r="S4343" s="4" t="b">
        <f t="shared" si="335"/>
        <v>1</v>
      </c>
      <c r="T4343" s="6" t="b">
        <f t="shared" si="336"/>
        <v>1</v>
      </c>
      <c r="U4343" cm="1">
        <f t="array" ref="U4343">INDEX(hdd_products!$H$2:$H$21,MATCH(1,(hdd_products!$A$2:$A$21=hdd_orders!B4343)*(hdd_products!$H$2:$H$21=hdd_orders!F4343),0))</f>
        <v>95.08</v>
      </c>
      <c r="V4343" s="6" t="b">
        <f t="shared" si="337"/>
        <v>1</v>
      </c>
      <c r="W4343" s="4">
        <f t="shared" si="338"/>
        <v>190.16</v>
      </c>
      <c r="X4343" s="6" t="b">
        <f t="shared" si="339"/>
        <v>1</v>
      </c>
      <c r="AD4343" s="52"/>
    </row>
    <row r="4344" spans="1:30" x14ac:dyDescent="0.45">
      <c r="A4344" s="4">
        <v>4342</v>
      </c>
      <c r="B4344">
        <v>1005</v>
      </c>
      <c r="C4344">
        <v>81201</v>
      </c>
      <c r="D4344" t="str">
        <f>_xlfn.XLOOKUP(C4344,customer_table!$A$2:$A$4869,customer_table!$B$2:$B$4869)</f>
        <v>Small Business</v>
      </c>
      <c r="E4344">
        <v>2</v>
      </c>
      <c r="F4344">
        <v>204.55</v>
      </c>
      <c r="G4344">
        <v>409.1</v>
      </c>
      <c r="H4344">
        <v>0</v>
      </c>
      <c r="I4344">
        <v>8.0299999999999994</v>
      </c>
      <c r="J4344" s="5">
        <v>45475</v>
      </c>
      <c r="K4344" s="5">
        <v>45477</v>
      </c>
      <c r="L4344" t="s">
        <v>4883</v>
      </c>
      <c r="M4344" t="s">
        <v>4881</v>
      </c>
      <c r="N4344" t="s">
        <v>4876</v>
      </c>
      <c r="O4344" t="s">
        <v>4880</v>
      </c>
      <c r="P4344" t="s">
        <v>4888</v>
      </c>
      <c r="Q4344" s="4">
        <f>_xlfn.XLOOKUP(C4344,customer_table!$A$2:$A$4947,customer_table!$A$2:$A$4947)</f>
        <v>81201</v>
      </c>
      <c r="R4344" t="str">
        <f>_xlfn.XLOOKUP(D4344,customer_table!$B$2:$B$4947,customer_table!$B$2:$B$4947)</f>
        <v>Small Business</v>
      </c>
      <c r="S4344" s="4" t="b">
        <f t="shared" si="335"/>
        <v>1</v>
      </c>
      <c r="T4344" s="6" t="b">
        <f t="shared" si="336"/>
        <v>1</v>
      </c>
      <c r="U4344" cm="1">
        <f t="array" ref="U4344">INDEX(hdd_products!$H$2:$H$21,MATCH(1,(hdd_products!$A$2:$A$21=hdd_orders!B4344)*(hdd_products!$H$2:$H$21=hdd_orders!F4344),0))</f>
        <v>204.55</v>
      </c>
      <c r="V4344" s="6" t="b">
        <f t="shared" si="337"/>
        <v>1</v>
      </c>
      <c r="W4344" s="4">
        <f t="shared" si="338"/>
        <v>409.1</v>
      </c>
      <c r="X4344" s="6" t="b">
        <f t="shared" si="339"/>
        <v>1</v>
      </c>
      <c r="AD4344" s="52"/>
    </row>
    <row r="4345" spans="1:30" x14ac:dyDescent="0.45">
      <c r="A4345" s="4">
        <v>4343</v>
      </c>
      <c r="B4345">
        <v>1006</v>
      </c>
      <c r="C4345">
        <v>70253</v>
      </c>
      <c r="D4345" t="str">
        <f>_xlfn.XLOOKUP(C4345,customer_table!$A$2:$A$4869,customer_table!$B$2:$B$4869)</f>
        <v>Enterprise</v>
      </c>
      <c r="E4345">
        <v>1</v>
      </c>
      <c r="F4345">
        <v>307.20999999999998</v>
      </c>
      <c r="G4345">
        <v>307.20999999999998</v>
      </c>
      <c r="H4345">
        <v>0</v>
      </c>
      <c r="I4345">
        <v>7.65</v>
      </c>
      <c r="J4345" s="5">
        <v>45316</v>
      </c>
      <c r="K4345" s="5">
        <v>45320</v>
      </c>
      <c r="L4345" t="s">
        <v>4883</v>
      </c>
      <c r="M4345" t="s">
        <v>4881</v>
      </c>
      <c r="N4345" t="s">
        <v>4876</v>
      </c>
      <c r="O4345" t="s">
        <v>4880</v>
      </c>
      <c r="P4345" t="s">
        <v>4886</v>
      </c>
      <c r="Q4345" s="4">
        <f>_xlfn.XLOOKUP(C4345,customer_table!$A$2:$A$4947,customer_table!$A$2:$A$4947)</f>
        <v>70253</v>
      </c>
      <c r="R4345" t="str">
        <f>_xlfn.XLOOKUP(D4345,customer_table!$B$2:$B$4947,customer_table!$B$2:$B$4947)</f>
        <v>Enterprise</v>
      </c>
      <c r="S4345" s="4" t="b">
        <f t="shared" si="335"/>
        <v>1</v>
      </c>
      <c r="T4345" s="6" t="b">
        <f t="shared" si="336"/>
        <v>1</v>
      </c>
      <c r="U4345" cm="1">
        <f t="array" ref="U4345">INDEX(hdd_products!$H$2:$H$21,MATCH(1,(hdd_products!$A$2:$A$21=hdd_orders!B4345)*(hdd_products!$H$2:$H$21=hdd_orders!F4345),0))</f>
        <v>307.20999999999998</v>
      </c>
      <c r="V4345" s="6" t="b">
        <f t="shared" si="337"/>
        <v>1</v>
      </c>
      <c r="W4345" s="4">
        <f t="shared" si="338"/>
        <v>307.20999999999998</v>
      </c>
      <c r="X4345" s="6" t="b">
        <f t="shared" si="339"/>
        <v>1</v>
      </c>
      <c r="AD4345" s="52"/>
    </row>
    <row r="4346" spans="1:30" x14ac:dyDescent="0.45">
      <c r="A4346" s="4">
        <v>4344</v>
      </c>
      <c r="B4346">
        <v>1014</v>
      </c>
      <c r="C4346">
        <v>15666</v>
      </c>
      <c r="D4346" t="str">
        <f>_xlfn.XLOOKUP(C4346,customer_table!$A$2:$A$4869,customer_table!$B$2:$B$4869)</f>
        <v>Enterprise</v>
      </c>
      <c r="E4346">
        <v>2</v>
      </c>
      <c r="F4346">
        <v>686.52</v>
      </c>
      <c r="G4346">
        <v>1373.04</v>
      </c>
      <c r="H4346">
        <v>0</v>
      </c>
      <c r="I4346">
        <v>11.32</v>
      </c>
      <c r="J4346" s="5">
        <v>45431</v>
      </c>
      <c r="K4346" s="5">
        <v>45434</v>
      </c>
      <c r="L4346" t="s">
        <v>4885</v>
      </c>
      <c r="M4346" t="s">
        <v>4877</v>
      </c>
      <c r="N4346" t="s">
        <v>4892</v>
      </c>
      <c r="O4346" t="s">
        <v>4880</v>
      </c>
      <c r="P4346" t="s">
        <v>4884</v>
      </c>
      <c r="Q4346" s="4">
        <f>_xlfn.XLOOKUP(C4346,customer_table!$A$2:$A$4947,customer_table!$A$2:$A$4947)</f>
        <v>15666</v>
      </c>
      <c r="R4346" t="str">
        <f>_xlfn.XLOOKUP(D4346,customer_table!$B$2:$B$4947,customer_table!$B$2:$B$4947)</f>
        <v>Enterprise</v>
      </c>
      <c r="S4346" s="4" t="b">
        <f t="shared" si="335"/>
        <v>1</v>
      </c>
      <c r="T4346" s="6" t="b">
        <f t="shared" si="336"/>
        <v>1</v>
      </c>
      <c r="U4346" cm="1">
        <f t="array" ref="U4346">INDEX(hdd_products!$H$2:$H$21,MATCH(1,(hdd_products!$A$2:$A$21=hdd_orders!B4346)*(hdd_products!$H$2:$H$21=hdd_orders!F4346),0))</f>
        <v>686.52</v>
      </c>
      <c r="V4346" s="6" t="b">
        <f t="shared" si="337"/>
        <v>1</v>
      </c>
      <c r="W4346" s="4">
        <f t="shared" si="338"/>
        <v>1373.04</v>
      </c>
      <c r="X4346" s="6" t="b">
        <f t="shared" si="339"/>
        <v>1</v>
      </c>
      <c r="AD4346" s="52"/>
    </row>
    <row r="4347" spans="1:30" x14ac:dyDescent="0.45">
      <c r="A4347" s="4">
        <v>4345</v>
      </c>
      <c r="B4347">
        <v>1010</v>
      </c>
      <c r="C4347">
        <v>39185</v>
      </c>
      <c r="D4347" t="str">
        <f>_xlfn.XLOOKUP(C4347,customer_table!$A$2:$A$4869,customer_table!$B$2:$B$4869)</f>
        <v>Small Business</v>
      </c>
      <c r="E4347">
        <v>1</v>
      </c>
      <c r="F4347">
        <v>446.61</v>
      </c>
      <c r="G4347">
        <v>446.61</v>
      </c>
      <c r="H4347">
        <v>0</v>
      </c>
      <c r="I4347">
        <v>13.27</v>
      </c>
      <c r="J4347" s="5">
        <v>45519</v>
      </c>
      <c r="K4347" s="5">
        <v>45523</v>
      </c>
      <c r="L4347" t="s">
        <v>4895</v>
      </c>
      <c r="M4347" t="s">
        <v>4877</v>
      </c>
      <c r="N4347" t="s">
        <v>4901</v>
      </c>
      <c r="O4347" t="s">
        <v>4894</v>
      </c>
      <c r="P4347" t="s">
        <v>4888</v>
      </c>
      <c r="Q4347" s="4">
        <f>_xlfn.XLOOKUP(C4347,customer_table!$A$2:$A$4947,customer_table!$A$2:$A$4947)</f>
        <v>39185</v>
      </c>
      <c r="R4347" t="str">
        <f>_xlfn.XLOOKUP(D4347,customer_table!$B$2:$B$4947,customer_table!$B$2:$B$4947)</f>
        <v>Small Business</v>
      </c>
      <c r="S4347" s="4" t="b">
        <f t="shared" si="335"/>
        <v>1</v>
      </c>
      <c r="T4347" s="6" t="b">
        <f t="shared" si="336"/>
        <v>1</v>
      </c>
      <c r="U4347" cm="1">
        <f t="array" ref="U4347">INDEX(hdd_products!$H$2:$H$21,MATCH(1,(hdd_products!$A$2:$A$21=hdd_orders!B4347)*(hdd_products!$H$2:$H$21=hdd_orders!F4347),0))</f>
        <v>446.61</v>
      </c>
      <c r="V4347" s="6" t="b">
        <f t="shared" si="337"/>
        <v>1</v>
      </c>
      <c r="W4347" s="4">
        <f t="shared" si="338"/>
        <v>446.61</v>
      </c>
      <c r="X4347" s="6" t="b">
        <f t="shared" si="339"/>
        <v>1</v>
      </c>
      <c r="AD4347" s="52"/>
    </row>
    <row r="4348" spans="1:30" x14ac:dyDescent="0.45">
      <c r="A4348" s="4">
        <v>4346</v>
      </c>
      <c r="B4348">
        <v>1006</v>
      </c>
      <c r="C4348">
        <v>17679</v>
      </c>
      <c r="D4348" t="str">
        <f>_xlfn.XLOOKUP(C4348,customer_table!$A$2:$A$4869,customer_table!$B$2:$B$4869)</f>
        <v>Consumer</v>
      </c>
      <c r="E4348">
        <v>1</v>
      </c>
      <c r="F4348">
        <v>307.20999999999998</v>
      </c>
      <c r="G4348">
        <v>307.20999999999998</v>
      </c>
      <c r="H4348">
        <v>0</v>
      </c>
      <c r="I4348">
        <v>19.59</v>
      </c>
      <c r="J4348" s="5">
        <v>45445</v>
      </c>
      <c r="K4348" s="5">
        <v>45450</v>
      </c>
      <c r="L4348" t="s">
        <v>4887</v>
      </c>
      <c r="M4348" t="s">
        <v>4896</v>
      </c>
      <c r="N4348" t="s">
        <v>4876</v>
      </c>
      <c r="O4348" t="s">
        <v>4880</v>
      </c>
      <c r="P4348" t="s">
        <v>4886</v>
      </c>
      <c r="Q4348" s="4">
        <f>_xlfn.XLOOKUP(C4348,customer_table!$A$2:$A$4947,customer_table!$A$2:$A$4947)</f>
        <v>17679</v>
      </c>
      <c r="R4348" t="str">
        <f>_xlfn.XLOOKUP(D4348,customer_table!$B$2:$B$4947,customer_table!$B$2:$B$4947)</f>
        <v>Consumer</v>
      </c>
      <c r="S4348" s="4" t="b">
        <f t="shared" si="335"/>
        <v>1</v>
      </c>
      <c r="T4348" s="6" t="b">
        <f t="shared" si="336"/>
        <v>1</v>
      </c>
      <c r="U4348" cm="1">
        <f t="array" ref="U4348">INDEX(hdd_products!$H$2:$H$21,MATCH(1,(hdd_products!$A$2:$A$21=hdd_orders!B4348)*(hdd_products!$H$2:$H$21=hdd_orders!F4348),0))</f>
        <v>307.20999999999998</v>
      </c>
      <c r="V4348" s="6" t="b">
        <f t="shared" si="337"/>
        <v>1</v>
      </c>
      <c r="W4348" s="4">
        <f t="shared" si="338"/>
        <v>307.20999999999998</v>
      </c>
      <c r="X4348" s="6" t="b">
        <f t="shared" si="339"/>
        <v>1</v>
      </c>
      <c r="AD4348" s="52"/>
    </row>
    <row r="4349" spans="1:30" x14ac:dyDescent="0.45">
      <c r="A4349" s="4">
        <v>4347</v>
      </c>
      <c r="B4349">
        <v>1008</v>
      </c>
      <c r="C4349">
        <v>72771</v>
      </c>
      <c r="D4349" t="str">
        <f>_xlfn.XLOOKUP(C4349,customer_table!$A$2:$A$4869,customer_table!$B$2:$B$4869)</f>
        <v>Enterprise</v>
      </c>
      <c r="E4349">
        <v>5</v>
      </c>
      <c r="F4349">
        <v>269.08</v>
      </c>
      <c r="G4349">
        <v>1345.4</v>
      </c>
      <c r="H4349">
        <v>0</v>
      </c>
      <c r="I4349">
        <v>12.83</v>
      </c>
      <c r="J4349" s="5">
        <v>45302</v>
      </c>
      <c r="K4349" s="5">
        <v>45307</v>
      </c>
      <c r="L4349" t="s">
        <v>4882</v>
      </c>
      <c r="M4349" t="s">
        <v>4877</v>
      </c>
      <c r="N4349" t="s">
        <v>4876</v>
      </c>
      <c r="O4349" t="s">
        <v>4875</v>
      </c>
      <c r="P4349" t="s">
        <v>4879</v>
      </c>
      <c r="Q4349" s="4">
        <f>_xlfn.XLOOKUP(C4349,customer_table!$A$2:$A$4947,customer_table!$A$2:$A$4947)</f>
        <v>72771</v>
      </c>
      <c r="R4349" t="str">
        <f>_xlfn.XLOOKUP(D4349,customer_table!$B$2:$B$4947,customer_table!$B$2:$B$4947)</f>
        <v>Enterprise</v>
      </c>
      <c r="S4349" s="4" t="b">
        <f t="shared" si="335"/>
        <v>1</v>
      </c>
      <c r="T4349" s="6" t="b">
        <f t="shared" si="336"/>
        <v>1</v>
      </c>
      <c r="U4349" cm="1">
        <f t="array" ref="U4349">INDEX(hdd_products!$H$2:$H$21,MATCH(1,(hdd_products!$A$2:$A$21=hdd_orders!B4349)*(hdd_products!$H$2:$H$21=hdd_orders!F4349),0))</f>
        <v>269.08</v>
      </c>
      <c r="V4349" s="6" t="b">
        <f t="shared" si="337"/>
        <v>1</v>
      </c>
      <c r="W4349" s="4">
        <f t="shared" si="338"/>
        <v>1345.3999999999999</v>
      </c>
      <c r="X4349" s="6" t="b">
        <f t="shared" si="339"/>
        <v>1</v>
      </c>
      <c r="AD4349" s="52"/>
    </row>
    <row r="4350" spans="1:30" x14ac:dyDescent="0.45">
      <c r="A4350" s="4">
        <v>4348</v>
      </c>
      <c r="B4350">
        <v>1001</v>
      </c>
      <c r="C4350">
        <v>62136</v>
      </c>
      <c r="D4350" t="str">
        <f>_xlfn.XLOOKUP(C4350,customer_table!$A$2:$A$4869,customer_table!$B$2:$B$4869)</f>
        <v>Consumer</v>
      </c>
      <c r="E4350">
        <v>1</v>
      </c>
      <c r="F4350">
        <v>129.16999999999999</v>
      </c>
      <c r="G4350">
        <v>129.16999999999999</v>
      </c>
      <c r="H4350">
        <v>0</v>
      </c>
      <c r="I4350">
        <v>14.83</v>
      </c>
      <c r="J4350" s="5">
        <v>45374</v>
      </c>
      <c r="K4350" s="5">
        <v>45380</v>
      </c>
      <c r="L4350" t="s">
        <v>4895</v>
      </c>
      <c r="M4350" t="s">
        <v>4881</v>
      </c>
      <c r="N4350" t="s">
        <v>4901</v>
      </c>
      <c r="O4350" t="s">
        <v>4875</v>
      </c>
      <c r="P4350" t="s">
        <v>4874</v>
      </c>
      <c r="Q4350" s="4">
        <f>_xlfn.XLOOKUP(C4350,customer_table!$A$2:$A$4947,customer_table!$A$2:$A$4947)</f>
        <v>62136</v>
      </c>
      <c r="R4350" t="str">
        <f>_xlfn.XLOOKUP(D4350,customer_table!$B$2:$B$4947,customer_table!$B$2:$B$4947)</f>
        <v>Consumer</v>
      </c>
      <c r="S4350" s="4" t="b">
        <f t="shared" si="335"/>
        <v>1</v>
      </c>
      <c r="T4350" s="6" t="b">
        <f t="shared" si="336"/>
        <v>1</v>
      </c>
      <c r="U4350" cm="1">
        <f t="array" ref="U4350">INDEX(hdd_products!$H$2:$H$21,MATCH(1,(hdd_products!$A$2:$A$21=hdd_orders!B4350)*(hdd_products!$H$2:$H$21=hdd_orders!F4350),0))</f>
        <v>129.16999999999999</v>
      </c>
      <c r="V4350" s="6" t="b">
        <f t="shared" si="337"/>
        <v>1</v>
      </c>
      <c r="W4350" s="4">
        <f t="shared" si="338"/>
        <v>129.16999999999999</v>
      </c>
      <c r="X4350" s="6" t="b">
        <f t="shared" si="339"/>
        <v>1</v>
      </c>
      <c r="AD4350" s="52"/>
    </row>
    <row r="4351" spans="1:30" x14ac:dyDescent="0.45">
      <c r="A4351" s="4">
        <v>4349</v>
      </c>
      <c r="B4351">
        <v>1009</v>
      </c>
      <c r="C4351">
        <v>52350</v>
      </c>
      <c r="D4351" t="str">
        <f>_xlfn.XLOOKUP(C4351,customer_table!$A$2:$A$4869,customer_table!$B$2:$B$4869)</f>
        <v>Enterprise</v>
      </c>
      <c r="E4351">
        <v>2</v>
      </c>
      <c r="F4351">
        <v>185.76</v>
      </c>
      <c r="G4351">
        <v>371.52</v>
      </c>
      <c r="H4351">
        <v>0</v>
      </c>
      <c r="I4351">
        <v>11.72</v>
      </c>
      <c r="J4351" s="5">
        <v>45547</v>
      </c>
      <c r="K4351" s="5">
        <v>45554</v>
      </c>
      <c r="L4351" t="s">
        <v>4897</v>
      </c>
      <c r="M4351" t="s">
        <v>4877</v>
      </c>
      <c r="N4351" t="s">
        <v>4892</v>
      </c>
      <c r="O4351" t="s">
        <v>4880</v>
      </c>
      <c r="P4351" t="s">
        <v>4884</v>
      </c>
      <c r="Q4351" s="4">
        <f>_xlfn.XLOOKUP(C4351,customer_table!$A$2:$A$4947,customer_table!$A$2:$A$4947)</f>
        <v>52350</v>
      </c>
      <c r="R4351" t="str">
        <f>_xlfn.XLOOKUP(D4351,customer_table!$B$2:$B$4947,customer_table!$B$2:$B$4947)</f>
        <v>Enterprise</v>
      </c>
      <c r="S4351" s="4" t="b">
        <f t="shared" si="335"/>
        <v>1</v>
      </c>
      <c r="T4351" s="6" t="b">
        <f t="shared" si="336"/>
        <v>1</v>
      </c>
      <c r="U4351" cm="1">
        <f t="array" ref="U4351">INDEX(hdd_products!$H$2:$H$21,MATCH(1,(hdd_products!$A$2:$A$21=hdd_orders!B4351)*(hdd_products!$H$2:$H$21=hdd_orders!F4351),0))</f>
        <v>185.76</v>
      </c>
      <c r="V4351" s="6" t="b">
        <f t="shared" si="337"/>
        <v>1</v>
      </c>
      <c r="W4351" s="4">
        <f t="shared" si="338"/>
        <v>371.52</v>
      </c>
      <c r="X4351" s="6" t="b">
        <f t="shared" si="339"/>
        <v>1</v>
      </c>
      <c r="AD4351" s="52"/>
    </row>
    <row r="4352" spans="1:30" x14ac:dyDescent="0.45">
      <c r="A4352" s="4">
        <v>4350</v>
      </c>
      <c r="B4352">
        <v>1005</v>
      </c>
      <c r="C4352">
        <v>42837</v>
      </c>
      <c r="D4352" t="str">
        <f>_xlfn.XLOOKUP(C4352,customer_table!$A$2:$A$4869,customer_table!$B$2:$B$4869)</f>
        <v>Small Business</v>
      </c>
      <c r="E4352">
        <v>5</v>
      </c>
      <c r="F4352">
        <v>204.55</v>
      </c>
      <c r="G4352">
        <v>1022.75</v>
      </c>
      <c r="H4352">
        <v>0</v>
      </c>
      <c r="I4352">
        <v>17.22</v>
      </c>
      <c r="J4352" s="5">
        <v>45386</v>
      </c>
      <c r="K4352" s="5">
        <v>45388</v>
      </c>
      <c r="L4352" t="s">
        <v>4893</v>
      </c>
      <c r="M4352" t="s">
        <v>4877</v>
      </c>
      <c r="N4352" t="s">
        <v>4876</v>
      </c>
      <c r="O4352" t="s">
        <v>4880</v>
      </c>
      <c r="P4352" t="s">
        <v>4886</v>
      </c>
      <c r="Q4352" s="4">
        <f>_xlfn.XLOOKUP(C4352,customer_table!$A$2:$A$4947,customer_table!$A$2:$A$4947)</f>
        <v>42837</v>
      </c>
      <c r="R4352" t="str">
        <f>_xlfn.XLOOKUP(D4352,customer_table!$B$2:$B$4947,customer_table!$B$2:$B$4947)</f>
        <v>Small Business</v>
      </c>
      <c r="S4352" s="4" t="b">
        <f t="shared" si="335"/>
        <v>1</v>
      </c>
      <c r="T4352" s="6" t="b">
        <f t="shared" si="336"/>
        <v>1</v>
      </c>
      <c r="U4352" cm="1">
        <f t="array" ref="U4352">INDEX(hdd_products!$H$2:$H$21,MATCH(1,(hdd_products!$A$2:$A$21=hdd_orders!B4352)*(hdd_products!$H$2:$H$21=hdd_orders!F4352),0))</f>
        <v>204.55</v>
      </c>
      <c r="V4352" s="6" t="b">
        <f t="shared" si="337"/>
        <v>1</v>
      </c>
      <c r="W4352" s="4">
        <f t="shared" si="338"/>
        <v>1022.75</v>
      </c>
      <c r="X4352" s="6" t="b">
        <f t="shared" si="339"/>
        <v>1</v>
      </c>
      <c r="AD4352" s="52"/>
    </row>
    <row r="4353" spans="1:30" x14ac:dyDescent="0.45">
      <c r="A4353" s="4">
        <v>4351</v>
      </c>
      <c r="B4353">
        <v>1003</v>
      </c>
      <c r="C4353">
        <v>20487</v>
      </c>
      <c r="D4353" t="str">
        <f>_xlfn.XLOOKUP(C4353,customer_table!$A$2:$A$4869,customer_table!$B$2:$B$4869)</f>
        <v>Consumer</v>
      </c>
      <c r="E4353">
        <v>1</v>
      </c>
      <c r="F4353">
        <v>95.08</v>
      </c>
      <c r="G4353">
        <v>95.08</v>
      </c>
      <c r="H4353">
        <v>0</v>
      </c>
      <c r="I4353">
        <v>10.09</v>
      </c>
      <c r="J4353" s="5">
        <v>45294</v>
      </c>
      <c r="K4353" s="5">
        <v>45301</v>
      </c>
      <c r="L4353" t="s">
        <v>4885</v>
      </c>
      <c r="M4353" t="s">
        <v>4877</v>
      </c>
      <c r="N4353" t="s">
        <v>4876</v>
      </c>
      <c r="O4353" t="s">
        <v>4880</v>
      </c>
      <c r="P4353" t="s">
        <v>4888</v>
      </c>
      <c r="Q4353" s="4">
        <f>_xlfn.XLOOKUP(C4353,customer_table!$A$2:$A$4947,customer_table!$A$2:$A$4947)</f>
        <v>20487</v>
      </c>
      <c r="R4353" t="str">
        <f>_xlfn.XLOOKUP(D4353,customer_table!$B$2:$B$4947,customer_table!$B$2:$B$4947)</f>
        <v>Consumer</v>
      </c>
      <c r="S4353" s="4" t="b">
        <f t="shared" si="335"/>
        <v>1</v>
      </c>
      <c r="T4353" s="6" t="b">
        <f t="shared" si="336"/>
        <v>1</v>
      </c>
      <c r="U4353" cm="1">
        <f t="array" ref="U4353">INDEX(hdd_products!$H$2:$H$21,MATCH(1,(hdd_products!$A$2:$A$21=hdd_orders!B4353)*(hdd_products!$H$2:$H$21=hdd_orders!F4353),0))</f>
        <v>95.08</v>
      </c>
      <c r="V4353" s="6" t="b">
        <f t="shared" si="337"/>
        <v>1</v>
      </c>
      <c r="W4353" s="4">
        <f t="shared" si="338"/>
        <v>95.08</v>
      </c>
      <c r="X4353" s="6" t="b">
        <f t="shared" si="339"/>
        <v>1</v>
      </c>
      <c r="AD4353" s="52"/>
    </row>
    <row r="4354" spans="1:30" x14ac:dyDescent="0.45">
      <c r="A4354" s="4">
        <v>4352</v>
      </c>
      <c r="B4354">
        <v>1001</v>
      </c>
      <c r="C4354">
        <v>42322</v>
      </c>
      <c r="D4354" t="str">
        <f>_xlfn.XLOOKUP(C4354,customer_table!$A$2:$A$4869,customer_table!$B$2:$B$4869)</f>
        <v>Enterprise</v>
      </c>
      <c r="E4354">
        <v>2</v>
      </c>
      <c r="F4354">
        <v>129.16999999999999</v>
      </c>
      <c r="G4354">
        <v>258.33999999999997</v>
      </c>
      <c r="H4354">
        <v>0</v>
      </c>
      <c r="I4354">
        <v>17.309999999999999</v>
      </c>
      <c r="J4354" s="5">
        <v>45348</v>
      </c>
      <c r="K4354" s="5">
        <v>45354</v>
      </c>
      <c r="L4354" t="s">
        <v>4878</v>
      </c>
      <c r="M4354" t="s">
        <v>4898</v>
      </c>
      <c r="N4354" t="s">
        <v>4892</v>
      </c>
      <c r="O4354" t="s">
        <v>4880</v>
      </c>
      <c r="P4354" t="s">
        <v>4888</v>
      </c>
      <c r="Q4354" s="4">
        <f>_xlfn.XLOOKUP(C4354,customer_table!$A$2:$A$4947,customer_table!$A$2:$A$4947)</f>
        <v>42322</v>
      </c>
      <c r="R4354" t="str">
        <f>_xlfn.XLOOKUP(D4354,customer_table!$B$2:$B$4947,customer_table!$B$2:$B$4947)</f>
        <v>Enterprise</v>
      </c>
      <c r="S4354" s="4" t="b">
        <f t="shared" si="335"/>
        <v>1</v>
      </c>
      <c r="T4354" s="6" t="b">
        <f t="shared" si="336"/>
        <v>1</v>
      </c>
      <c r="U4354" cm="1">
        <f t="array" ref="U4354">INDEX(hdd_products!$H$2:$H$21,MATCH(1,(hdd_products!$A$2:$A$21=hdd_orders!B4354)*(hdd_products!$H$2:$H$21=hdd_orders!F4354),0))</f>
        <v>129.16999999999999</v>
      </c>
      <c r="V4354" s="6" t="b">
        <f t="shared" si="337"/>
        <v>1</v>
      </c>
      <c r="W4354" s="4">
        <f t="shared" si="338"/>
        <v>258.33999999999997</v>
      </c>
      <c r="X4354" s="6" t="b">
        <f t="shared" si="339"/>
        <v>1</v>
      </c>
      <c r="AD4354" s="52"/>
    </row>
    <row r="4355" spans="1:30" x14ac:dyDescent="0.45">
      <c r="A4355" s="4">
        <v>4353</v>
      </c>
      <c r="B4355">
        <v>1004</v>
      </c>
      <c r="C4355">
        <v>46934</v>
      </c>
      <c r="D4355" t="str">
        <f>_xlfn.XLOOKUP(C4355,customer_table!$A$2:$A$4869,customer_table!$B$2:$B$4869)</f>
        <v>Small Business</v>
      </c>
      <c r="E4355">
        <v>1</v>
      </c>
      <c r="F4355">
        <v>170.85</v>
      </c>
      <c r="G4355">
        <v>170.85</v>
      </c>
      <c r="H4355">
        <v>0</v>
      </c>
      <c r="I4355">
        <v>17.25</v>
      </c>
      <c r="J4355" s="5">
        <v>45565</v>
      </c>
      <c r="K4355" s="5">
        <v>45568</v>
      </c>
      <c r="L4355" t="s">
        <v>4889</v>
      </c>
      <c r="M4355" t="s">
        <v>4881</v>
      </c>
      <c r="N4355" t="s">
        <v>4876</v>
      </c>
      <c r="O4355" t="s">
        <v>4880</v>
      </c>
      <c r="P4355" t="s">
        <v>4891</v>
      </c>
      <c r="Q4355" s="4">
        <f>_xlfn.XLOOKUP(C4355,customer_table!$A$2:$A$4947,customer_table!$A$2:$A$4947)</f>
        <v>46934</v>
      </c>
      <c r="R4355" t="str">
        <f>_xlfn.XLOOKUP(D4355,customer_table!$B$2:$B$4947,customer_table!$B$2:$B$4947)</f>
        <v>Small Business</v>
      </c>
      <c r="S4355" s="4" t="b">
        <f t="shared" si="335"/>
        <v>1</v>
      </c>
      <c r="T4355" s="6" t="b">
        <f t="shared" si="336"/>
        <v>1</v>
      </c>
      <c r="U4355" cm="1">
        <f t="array" ref="U4355">INDEX(hdd_products!$H$2:$H$21,MATCH(1,(hdd_products!$A$2:$A$21=hdd_orders!B4355)*(hdd_products!$H$2:$H$21=hdd_orders!F4355),0))</f>
        <v>170.85</v>
      </c>
      <c r="V4355" s="6" t="b">
        <f t="shared" si="337"/>
        <v>1</v>
      </c>
      <c r="W4355" s="4">
        <f t="shared" si="338"/>
        <v>170.85</v>
      </c>
      <c r="X4355" s="6" t="b">
        <f t="shared" si="339"/>
        <v>1</v>
      </c>
      <c r="AD4355" s="52"/>
    </row>
    <row r="4356" spans="1:30" x14ac:dyDescent="0.45">
      <c r="A4356" s="4">
        <v>4354</v>
      </c>
      <c r="B4356">
        <v>1002</v>
      </c>
      <c r="C4356">
        <v>11959</v>
      </c>
      <c r="D4356" t="str">
        <f>_xlfn.XLOOKUP(C4356,customer_table!$A$2:$A$4869,customer_table!$B$2:$B$4869)</f>
        <v>Enterprise</v>
      </c>
      <c r="E4356">
        <v>1</v>
      </c>
      <c r="F4356">
        <v>198.26</v>
      </c>
      <c r="G4356">
        <v>198.26</v>
      </c>
      <c r="H4356">
        <v>0</v>
      </c>
      <c r="I4356">
        <v>8.61</v>
      </c>
      <c r="J4356" s="5">
        <v>45547</v>
      </c>
      <c r="K4356" s="5">
        <v>45552</v>
      </c>
      <c r="L4356" t="s">
        <v>4883</v>
      </c>
      <c r="M4356" t="s">
        <v>4877</v>
      </c>
      <c r="N4356" t="s">
        <v>4876</v>
      </c>
      <c r="O4356" t="s">
        <v>4880</v>
      </c>
      <c r="P4356" t="s">
        <v>4886</v>
      </c>
      <c r="Q4356" s="4">
        <f>_xlfn.XLOOKUP(C4356,customer_table!$A$2:$A$4947,customer_table!$A$2:$A$4947)</f>
        <v>11959</v>
      </c>
      <c r="R4356" t="str">
        <f>_xlfn.XLOOKUP(D4356,customer_table!$B$2:$B$4947,customer_table!$B$2:$B$4947)</f>
        <v>Enterprise</v>
      </c>
      <c r="S4356" s="4" t="b">
        <f t="shared" ref="S4356:S4419" si="340">Q4356=C4356</f>
        <v>1</v>
      </c>
      <c r="T4356" s="6" t="b">
        <f t="shared" ref="T4356:T4419" si="341">R4356=D4356</f>
        <v>1</v>
      </c>
      <c r="U4356" cm="1">
        <f t="array" ref="U4356">INDEX(hdd_products!$H$2:$H$21,MATCH(1,(hdd_products!$A$2:$A$21=hdd_orders!B4356)*(hdd_products!$H$2:$H$21=hdd_orders!F4356),0))</f>
        <v>198.26</v>
      </c>
      <c r="V4356" s="6" t="b">
        <f t="shared" ref="V4356:V4419" si="342">U4356=F4356</f>
        <v>1</v>
      </c>
      <c r="W4356" s="4">
        <f t="shared" ref="W4356:W4419" si="343">F4356*E4356</f>
        <v>198.26</v>
      </c>
      <c r="X4356" s="6" t="b">
        <f t="shared" ref="X4356:X4419" si="344">G4356=W4356</f>
        <v>1</v>
      </c>
      <c r="AD4356" s="52"/>
    </row>
    <row r="4357" spans="1:30" x14ac:dyDescent="0.45">
      <c r="A4357" s="4">
        <v>4355</v>
      </c>
      <c r="B4357">
        <v>1002</v>
      </c>
      <c r="C4357">
        <v>37904</v>
      </c>
      <c r="D4357" t="str">
        <f>_xlfn.XLOOKUP(C4357,customer_table!$A$2:$A$4869,customer_table!$B$2:$B$4869)</f>
        <v>Enterprise</v>
      </c>
      <c r="E4357">
        <v>1</v>
      </c>
      <c r="F4357">
        <v>198.26</v>
      </c>
      <c r="G4357">
        <v>198.26</v>
      </c>
      <c r="H4357">
        <v>0</v>
      </c>
      <c r="I4357">
        <v>9.7100000000000009</v>
      </c>
      <c r="J4357" s="5">
        <v>45523</v>
      </c>
      <c r="K4357" s="5">
        <v>45524</v>
      </c>
      <c r="L4357" t="s">
        <v>4897</v>
      </c>
      <c r="M4357" t="s">
        <v>4877</v>
      </c>
      <c r="N4357" t="s">
        <v>4901</v>
      </c>
      <c r="O4357" t="s">
        <v>4880</v>
      </c>
      <c r="P4357" t="s">
        <v>4886</v>
      </c>
      <c r="Q4357" s="4">
        <f>_xlfn.XLOOKUP(C4357,customer_table!$A$2:$A$4947,customer_table!$A$2:$A$4947)</f>
        <v>37904</v>
      </c>
      <c r="R4357" t="str">
        <f>_xlfn.XLOOKUP(D4357,customer_table!$B$2:$B$4947,customer_table!$B$2:$B$4947)</f>
        <v>Enterprise</v>
      </c>
      <c r="S4357" s="4" t="b">
        <f t="shared" si="340"/>
        <v>1</v>
      </c>
      <c r="T4357" s="6" t="b">
        <f t="shared" si="341"/>
        <v>1</v>
      </c>
      <c r="U4357" cm="1">
        <f t="array" ref="U4357">INDEX(hdd_products!$H$2:$H$21,MATCH(1,(hdd_products!$A$2:$A$21=hdd_orders!B4357)*(hdd_products!$H$2:$H$21=hdd_orders!F4357),0))</f>
        <v>198.26</v>
      </c>
      <c r="V4357" s="6" t="b">
        <f t="shared" si="342"/>
        <v>1</v>
      </c>
      <c r="W4357" s="4">
        <f t="shared" si="343"/>
        <v>198.26</v>
      </c>
      <c r="X4357" s="6" t="b">
        <f t="shared" si="344"/>
        <v>1</v>
      </c>
      <c r="AD4357" s="52"/>
    </row>
    <row r="4358" spans="1:30" x14ac:dyDescent="0.45">
      <c r="A4358" s="4">
        <v>4356</v>
      </c>
      <c r="B4358">
        <v>1003</v>
      </c>
      <c r="C4358">
        <v>57033</v>
      </c>
      <c r="D4358" t="str">
        <f>_xlfn.XLOOKUP(C4358,customer_table!$A$2:$A$4869,customer_table!$B$2:$B$4869)</f>
        <v>Enterprise</v>
      </c>
      <c r="E4358">
        <v>1</v>
      </c>
      <c r="F4358">
        <v>95.08</v>
      </c>
      <c r="G4358">
        <v>95.08</v>
      </c>
      <c r="H4358">
        <v>0</v>
      </c>
      <c r="I4358">
        <v>18.39</v>
      </c>
      <c r="J4358" s="5">
        <v>45465</v>
      </c>
      <c r="K4358" s="5">
        <v>45471</v>
      </c>
      <c r="L4358" t="s">
        <v>4887</v>
      </c>
      <c r="M4358" t="s">
        <v>4881</v>
      </c>
      <c r="N4358" t="s">
        <v>4876</v>
      </c>
      <c r="O4358" t="s">
        <v>4875</v>
      </c>
      <c r="P4358" t="s">
        <v>4886</v>
      </c>
      <c r="Q4358" s="4">
        <f>_xlfn.XLOOKUP(C4358,customer_table!$A$2:$A$4947,customer_table!$A$2:$A$4947)</f>
        <v>57033</v>
      </c>
      <c r="R4358" t="str">
        <f>_xlfn.XLOOKUP(D4358,customer_table!$B$2:$B$4947,customer_table!$B$2:$B$4947)</f>
        <v>Enterprise</v>
      </c>
      <c r="S4358" s="4" t="b">
        <f t="shared" si="340"/>
        <v>1</v>
      </c>
      <c r="T4358" s="6" t="b">
        <f t="shared" si="341"/>
        <v>1</v>
      </c>
      <c r="U4358" cm="1">
        <f t="array" ref="U4358">INDEX(hdd_products!$H$2:$H$21,MATCH(1,(hdd_products!$A$2:$A$21=hdd_orders!B4358)*(hdd_products!$H$2:$H$21=hdd_orders!F4358),0))</f>
        <v>95.08</v>
      </c>
      <c r="V4358" s="6" t="b">
        <f t="shared" si="342"/>
        <v>1</v>
      </c>
      <c r="W4358" s="4">
        <f t="shared" si="343"/>
        <v>95.08</v>
      </c>
      <c r="X4358" s="6" t="b">
        <f t="shared" si="344"/>
        <v>1</v>
      </c>
      <c r="AD4358" s="52"/>
    </row>
    <row r="4359" spans="1:30" x14ac:dyDescent="0.45">
      <c r="A4359" s="4">
        <v>4357</v>
      </c>
      <c r="B4359">
        <v>1007</v>
      </c>
      <c r="C4359">
        <v>28258</v>
      </c>
      <c r="D4359" t="str">
        <f>_xlfn.XLOOKUP(C4359,customer_table!$A$2:$A$4869,customer_table!$B$2:$B$4869)</f>
        <v>Small Business</v>
      </c>
      <c r="E4359">
        <v>1</v>
      </c>
      <c r="F4359">
        <v>415.57</v>
      </c>
      <c r="G4359">
        <v>415.57</v>
      </c>
      <c r="H4359">
        <v>0</v>
      </c>
      <c r="I4359">
        <v>11.6</v>
      </c>
      <c r="J4359" s="5">
        <v>45456</v>
      </c>
      <c r="K4359" s="5">
        <v>45462</v>
      </c>
      <c r="L4359" t="s">
        <v>4885</v>
      </c>
      <c r="M4359" t="s">
        <v>4877</v>
      </c>
      <c r="N4359" t="s">
        <v>4876</v>
      </c>
      <c r="O4359" t="s">
        <v>4875</v>
      </c>
      <c r="P4359" t="s">
        <v>4891</v>
      </c>
      <c r="Q4359" s="4">
        <f>_xlfn.XLOOKUP(C4359,customer_table!$A$2:$A$4947,customer_table!$A$2:$A$4947)</f>
        <v>28258</v>
      </c>
      <c r="R4359" t="str">
        <f>_xlfn.XLOOKUP(D4359,customer_table!$B$2:$B$4947,customer_table!$B$2:$B$4947)</f>
        <v>Small Business</v>
      </c>
      <c r="S4359" s="4" t="b">
        <f t="shared" si="340"/>
        <v>1</v>
      </c>
      <c r="T4359" s="6" t="b">
        <f t="shared" si="341"/>
        <v>1</v>
      </c>
      <c r="U4359" cm="1">
        <f t="array" ref="U4359">INDEX(hdd_products!$H$2:$H$21,MATCH(1,(hdd_products!$A$2:$A$21=hdd_orders!B4359)*(hdd_products!$H$2:$H$21=hdd_orders!F4359),0))</f>
        <v>415.57</v>
      </c>
      <c r="V4359" s="6" t="b">
        <f t="shared" si="342"/>
        <v>1</v>
      </c>
      <c r="W4359" s="4">
        <f t="shared" si="343"/>
        <v>415.57</v>
      </c>
      <c r="X4359" s="6" t="b">
        <f t="shared" si="344"/>
        <v>1</v>
      </c>
      <c r="AD4359" s="52"/>
    </row>
    <row r="4360" spans="1:30" x14ac:dyDescent="0.45">
      <c r="A4360" s="4">
        <v>4358</v>
      </c>
      <c r="B4360">
        <v>1008</v>
      </c>
      <c r="C4360">
        <v>28326</v>
      </c>
      <c r="D4360" t="str">
        <f>_xlfn.XLOOKUP(C4360,customer_table!$A$2:$A$4869,customer_table!$B$2:$B$4869)</f>
        <v>Consumer</v>
      </c>
      <c r="E4360">
        <v>1</v>
      </c>
      <c r="F4360">
        <v>269.08</v>
      </c>
      <c r="G4360">
        <v>269.08</v>
      </c>
      <c r="H4360">
        <v>0</v>
      </c>
      <c r="I4360">
        <v>15.72</v>
      </c>
      <c r="J4360" s="5">
        <v>45435</v>
      </c>
      <c r="K4360" s="5">
        <v>45436</v>
      </c>
      <c r="L4360" t="s">
        <v>4895</v>
      </c>
      <c r="M4360" t="s">
        <v>4881</v>
      </c>
      <c r="N4360" t="s">
        <v>4876</v>
      </c>
      <c r="O4360" t="s">
        <v>4880</v>
      </c>
      <c r="P4360" t="s">
        <v>4891</v>
      </c>
      <c r="Q4360" s="4">
        <f>_xlfn.XLOOKUP(C4360,customer_table!$A$2:$A$4947,customer_table!$A$2:$A$4947)</f>
        <v>28326</v>
      </c>
      <c r="R4360" t="str">
        <f>_xlfn.XLOOKUP(D4360,customer_table!$B$2:$B$4947,customer_table!$B$2:$B$4947)</f>
        <v>Consumer</v>
      </c>
      <c r="S4360" s="4" t="b">
        <f t="shared" si="340"/>
        <v>1</v>
      </c>
      <c r="T4360" s="6" t="b">
        <f t="shared" si="341"/>
        <v>1</v>
      </c>
      <c r="U4360" cm="1">
        <f t="array" ref="U4360">INDEX(hdd_products!$H$2:$H$21,MATCH(1,(hdd_products!$A$2:$A$21=hdd_orders!B4360)*(hdd_products!$H$2:$H$21=hdd_orders!F4360),0))</f>
        <v>269.08</v>
      </c>
      <c r="V4360" s="6" t="b">
        <f t="shared" si="342"/>
        <v>1</v>
      </c>
      <c r="W4360" s="4">
        <f t="shared" si="343"/>
        <v>269.08</v>
      </c>
      <c r="X4360" s="6" t="b">
        <f t="shared" si="344"/>
        <v>1</v>
      </c>
      <c r="AD4360" s="52"/>
    </row>
    <row r="4361" spans="1:30" x14ac:dyDescent="0.45">
      <c r="A4361" s="4">
        <v>4359</v>
      </c>
      <c r="B4361">
        <v>1003</v>
      </c>
      <c r="C4361">
        <v>68015</v>
      </c>
      <c r="D4361" t="str">
        <f>_xlfn.XLOOKUP(C4361,customer_table!$A$2:$A$4869,customer_table!$B$2:$B$4869)</f>
        <v>Small Business</v>
      </c>
      <c r="E4361">
        <v>1</v>
      </c>
      <c r="F4361">
        <v>95.08</v>
      </c>
      <c r="G4361">
        <v>95.08</v>
      </c>
      <c r="H4361">
        <v>0</v>
      </c>
      <c r="I4361">
        <v>14.79</v>
      </c>
      <c r="J4361" s="5">
        <v>45645</v>
      </c>
      <c r="K4361" s="5">
        <v>45650</v>
      </c>
      <c r="L4361" t="s">
        <v>4895</v>
      </c>
      <c r="M4361" t="s">
        <v>4881</v>
      </c>
      <c r="N4361" t="s">
        <v>4876</v>
      </c>
      <c r="O4361" t="s">
        <v>4894</v>
      </c>
      <c r="P4361" t="s">
        <v>4886</v>
      </c>
      <c r="Q4361" s="4">
        <f>_xlfn.XLOOKUP(C4361,customer_table!$A$2:$A$4947,customer_table!$A$2:$A$4947)</f>
        <v>68015</v>
      </c>
      <c r="R4361" t="str">
        <f>_xlfn.XLOOKUP(D4361,customer_table!$B$2:$B$4947,customer_table!$B$2:$B$4947)</f>
        <v>Small Business</v>
      </c>
      <c r="S4361" s="4" t="b">
        <f t="shared" si="340"/>
        <v>1</v>
      </c>
      <c r="T4361" s="6" t="b">
        <f t="shared" si="341"/>
        <v>1</v>
      </c>
      <c r="U4361" cm="1">
        <f t="array" ref="U4361">INDEX(hdd_products!$H$2:$H$21,MATCH(1,(hdd_products!$A$2:$A$21=hdd_orders!B4361)*(hdd_products!$H$2:$H$21=hdd_orders!F4361),0))</f>
        <v>95.08</v>
      </c>
      <c r="V4361" s="6" t="b">
        <f t="shared" si="342"/>
        <v>1</v>
      </c>
      <c r="W4361" s="4">
        <f t="shared" si="343"/>
        <v>95.08</v>
      </c>
      <c r="X4361" s="6" t="b">
        <f t="shared" si="344"/>
        <v>1</v>
      </c>
      <c r="AD4361" s="52"/>
    </row>
    <row r="4362" spans="1:30" x14ac:dyDescent="0.45">
      <c r="A4362" s="4">
        <v>4360</v>
      </c>
      <c r="B4362">
        <v>1002</v>
      </c>
      <c r="C4362">
        <v>27173</v>
      </c>
      <c r="D4362" t="str">
        <f>_xlfn.XLOOKUP(C4362,customer_table!$A$2:$A$4869,customer_table!$B$2:$B$4869)</f>
        <v>Enterprise</v>
      </c>
      <c r="E4362">
        <v>1</v>
      </c>
      <c r="F4362">
        <v>198.26</v>
      </c>
      <c r="G4362">
        <v>198.26</v>
      </c>
      <c r="H4362">
        <v>0</v>
      </c>
      <c r="I4362">
        <v>7.34</v>
      </c>
      <c r="J4362" s="5">
        <v>45372</v>
      </c>
      <c r="K4362" s="5">
        <v>45377</v>
      </c>
      <c r="L4362" t="s">
        <v>4902</v>
      </c>
      <c r="M4362" t="s">
        <v>4896</v>
      </c>
      <c r="N4362" t="s">
        <v>4876</v>
      </c>
      <c r="O4362" t="s">
        <v>4875</v>
      </c>
      <c r="P4362" t="s">
        <v>4884</v>
      </c>
      <c r="Q4362" s="4">
        <f>_xlfn.XLOOKUP(C4362,customer_table!$A$2:$A$4947,customer_table!$A$2:$A$4947)</f>
        <v>27173</v>
      </c>
      <c r="R4362" t="str">
        <f>_xlfn.XLOOKUP(D4362,customer_table!$B$2:$B$4947,customer_table!$B$2:$B$4947)</f>
        <v>Enterprise</v>
      </c>
      <c r="S4362" s="4" t="b">
        <f t="shared" si="340"/>
        <v>1</v>
      </c>
      <c r="T4362" s="6" t="b">
        <f t="shared" si="341"/>
        <v>1</v>
      </c>
      <c r="U4362" cm="1">
        <f t="array" ref="U4362">INDEX(hdd_products!$H$2:$H$21,MATCH(1,(hdd_products!$A$2:$A$21=hdd_orders!B4362)*(hdd_products!$H$2:$H$21=hdd_orders!F4362),0))</f>
        <v>198.26</v>
      </c>
      <c r="V4362" s="6" t="b">
        <f t="shared" si="342"/>
        <v>1</v>
      </c>
      <c r="W4362" s="4">
        <f t="shared" si="343"/>
        <v>198.26</v>
      </c>
      <c r="X4362" s="6" t="b">
        <f t="shared" si="344"/>
        <v>1</v>
      </c>
      <c r="AD4362" s="52"/>
    </row>
    <row r="4363" spans="1:30" x14ac:dyDescent="0.45">
      <c r="A4363" s="4">
        <v>4361</v>
      </c>
      <c r="B4363">
        <v>1005</v>
      </c>
      <c r="C4363">
        <v>33177</v>
      </c>
      <c r="D4363" t="str">
        <f>_xlfn.XLOOKUP(C4363,customer_table!$A$2:$A$4869,customer_table!$B$2:$B$4869)</f>
        <v>Enterprise</v>
      </c>
      <c r="E4363">
        <v>2</v>
      </c>
      <c r="F4363">
        <v>204.55</v>
      </c>
      <c r="G4363">
        <v>409.1</v>
      </c>
      <c r="H4363">
        <v>0</v>
      </c>
      <c r="I4363">
        <v>11.77</v>
      </c>
      <c r="J4363" s="5">
        <v>45529</v>
      </c>
      <c r="K4363" s="5">
        <v>45534</v>
      </c>
      <c r="L4363" t="s">
        <v>4897</v>
      </c>
      <c r="M4363" t="s">
        <v>4881</v>
      </c>
      <c r="N4363" t="s">
        <v>4876</v>
      </c>
      <c r="O4363" t="s">
        <v>4875</v>
      </c>
      <c r="P4363" t="s">
        <v>4884</v>
      </c>
      <c r="Q4363" s="4">
        <f>_xlfn.XLOOKUP(C4363,customer_table!$A$2:$A$4947,customer_table!$A$2:$A$4947)</f>
        <v>33177</v>
      </c>
      <c r="R4363" t="str">
        <f>_xlfn.XLOOKUP(D4363,customer_table!$B$2:$B$4947,customer_table!$B$2:$B$4947)</f>
        <v>Enterprise</v>
      </c>
      <c r="S4363" s="4" t="b">
        <f t="shared" si="340"/>
        <v>1</v>
      </c>
      <c r="T4363" s="6" t="b">
        <f t="shared" si="341"/>
        <v>1</v>
      </c>
      <c r="U4363" cm="1">
        <f t="array" ref="U4363">INDEX(hdd_products!$H$2:$H$21,MATCH(1,(hdd_products!$A$2:$A$21=hdd_orders!B4363)*(hdd_products!$H$2:$H$21=hdd_orders!F4363),0))</f>
        <v>204.55</v>
      </c>
      <c r="V4363" s="6" t="b">
        <f t="shared" si="342"/>
        <v>1</v>
      </c>
      <c r="W4363" s="4">
        <f t="shared" si="343"/>
        <v>409.1</v>
      </c>
      <c r="X4363" s="6" t="b">
        <f t="shared" si="344"/>
        <v>1</v>
      </c>
      <c r="AD4363" s="52"/>
    </row>
    <row r="4364" spans="1:30" x14ac:dyDescent="0.45">
      <c r="A4364" s="4">
        <v>4362</v>
      </c>
      <c r="B4364">
        <v>1012</v>
      </c>
      <c r="C4364">
        <v>60128</v>
      </c>
      <c r="D4364" t="str">
        <f>_xlfn.XLOOKUP(C4364,customer_table!$A$2:$A$4869,customer_table!$B$2:$B$4869)</f>
        <v>Enterprise</v>
      </c>
      <c r="E4364">
        <v>1</v>
      </c>
      <c r="F4364">
        <v>339.39</v>
      </c>
      <c r="G4364">
        <v>339.39</v>
      </c>
      <c r="H4364">
        <v>0</v>
      </c>
      <c r="I4364">
        <v>14.69</v>
      </c>
      <c r="J4364" s="5">
        <v>45594</v>
      </c>
      <c r="K4364" s="5">
        <v>45596</v>
      </c>
      <c r="L4364" t="s">
        <v>4882</v>
      </c>
      <c r="M4364" t="s">
        <v>4881</v>
      </c>
      <c r="N4364" t="s">
        <v>4876</v>
      </c>
      <c r="O4364" t="s">
        <v>4880</v>
      </c>
      <c r="P4364" t="s">
        <v>4891</v>
      </c>
      <c r="Q4364" s="4">
        <f>_xlfn.XLOOKUP(C4364,customer_table!$A$2:$A$4947,customer_table!$A$2:$A$4947)</f>
        <v>60128</v>
      </c>
      <c r="R4364" t="str">
        <f>_xlfn.XLOOKUP(D4364,customer_table!$B$2:$B$4947,customer_table!$B$2:$B$4947)</f>
        <v>Enterprise</v>
      </c>
      <c r="S4364" s="4" t="b">
        <f t="shared" si="340"/>
        <v>1</v>
      </c>
      <c r="T4364" s="6" t="b">
        <f t="shared" si="341"/>
        <v>1</v>
      </c>
      <c r="U4364" cm="1">
        <f t="array" ref="U4364">INDEX(hdd_products!$H$2:$H$21,MATCH(1,(hdd_products!$A$2:$A$21=hdd_orders!B4364)*(hdd_products!$H$2:$H$21=hdd_orders!F4364),0))</f>
        <v>339.39</v>
      </c>
      <c r="V4364" s="6" t="b">
        <f t="shared" si="342"/>
        <v>1</v>
      </c>
      <c r="W4364" s="4">
        <f t="shared" si="343"/>
        <v>339.39</v>
      </c>
      <c r="X4364" s="6" t="b">
        <f t="shared" si="344"/>
        <v>1</v>
      </c>
      <c r="AD4364" s="52"/>
    </row>
    <row r="4365" spans="1:30" x14ac:dyDescent="0.45">
      <c r="A4365" s="4">
        <v>4363</v>
      </c>
      <c r="B4365">
        <v>1002</v>
      </c>
      <c r="C4365">
        <v>26541</v>
      </c>
      <c r="D4365" t="str">
        <f>_xlfn.XLOOKUP(C4365,customer_table!$A$2:$A$4869,customer_table!$B$2:$B$4869)</f>
        <v>Small Business</v>
      </c>
      <c r="E4365">
        <v>2</v>
      </c>
      <c r="F4365">
        <v>198.26</v>
      </c>
      <c r="G4365">
        <v>396.52</v>
      </c>
      <c r="H4365">
        <v>0</v>
      </c>
      <c r="I4365">
        <v>10.65</v>
      </c>
      <c r="J4365" s="5">
        <v>45294</v>
      </c>
      <c r="K4365" s="5">
        <v>45298</v>
      </c>
      <c r="L4365" t="s">
        <v>4885</v>
      </c>
      <c r="M4365" t="s">
        <v>4898</v>
      </c>
      <c r="N4365" t="s">
        <v>4876</v>
      </c>
      <c r="O4365" t="s">
        <v>4880</v>
      </c>
      <c r="P4365" t="s">
        <v>4874</v>
      </c>
      <c r="Q4365" s="4">
        <f>_xlfn.XLOOKUP(C4365,customer_table!$A$2:$A$4947,customer_table!$A$2:$A$4947)</f>
        <v>26541</v>
      </c>
      <c r="R4365" t="str">
        <f>_xlfn.XLOOKUP(D4365,customer_table!$B$2:$B$4947,customer_table!$B$2:$B$4947)</f>
        <v>Small Business</v>
      </c>
      <c r="S4365" s="4" t="b">
        <f t="shared" si="340"/>
        <v>1</v>
      </c>
      <c r="T4365" s="6" t="b">
        <f t="shared" si="341"/>
        <v>1</v>
      </c>
      <c r="U4365" cm="1">
        <f t="array" ref="U4365">INDEX(hdd_products!$H$2:$H$21,MATCH(1,(hdd_products!$A$2:$A$21=hdd_orders!B4365)*(hdd_products!$H$2:$H$21=hdd_orders!F4365),0))</f>
        <v>198.26</v>
      </c>
      <c r="V4365" s="6" t="b">
        <f t="shared" si="342"/>
        <v>1</v>
      </c>
      <c r="W4365" s="4">
        <f t="shared" si="343"/>
        <v>396.52</v>
      </c>
      <c r="X4365" s="6" t="b">
        <f t="shared" si="344"/>
        <v>1</v>
      </c>
      <c r="AD4365" s="52"/>
    </row>
    <row r="4366" spans="1:30" x14ac:dyDescent="0.45">
      <c r="A4366" s="4">
        <v>4364</v>
      </c>
      <c r="B4366">
        <v>1006</v>
      </c>
      <c r="C4366">
        <v>86856</v>
      </c>
      <c r="D4366" t="str">
        <f>_xlfn.XLOOKUP(C4366,customer_table!$A$2:$A$4869,customer_table!$B$2:$B$4869)</f>
        <v>Small Business</v>
      </c>
      <c r="E4366">
        <v>2</v>
      </c>
      <c r="F4366">
        <v>307.20999999999998</v>
      </c>
      <c r="G4366">
        <v>614.41999999999996</v>
      </c>
      <c r="H4366">
        <v>0</v>
      </c>
      <c r="I4366">
        <v>9.67</v>
      </c>
      <c r="J4366" s="5">
        <v>45402</v>
      </c>
      <c r="K4366" s="5">
        <v>45403</v>
      </c>
      <c r="L4366" t="s">
        <v>4899</v>
      </c>
      <c r="M4366" t="s">
        <v>4898</v>
      </c>
      <c r="N4366" t="s">
        <v>4876</v>
      </c>
      <c r="O4366" t="s">
        <v>4880</v>
      </c>
      <c r="P4366" t="s">
        <v>4886</v>
      </c>
      <c r="Q4366" s="4">
        <f>_xlfn.XLOOKUP(C4366,customer_table!$A$2:$A$4947,customer_table!$A$2:$A$4947)</f>
        <v>86856</v>
      </c>
      <c r="R4366" t="str">
        <f>_xlfn.XLOOKUP(D4366,customer_table!$B$2:$B$4947,customer_table!$B$2:$B$4947)</f>
        <v>Small Business</v>
      </c>
      <c r="S4366" s="4" t="b">
        <f t="shared" si="340"/>
        <v>1</v>
      </c>
      <c r="T4366" s="6" t="b">
        <f t="shared" si="341"/>
        <v>1</v>
      </c>
      <c r="U4366" cm="1">
        <f t="array" ref="U4366">INDEX(hdd_products!$H$2:$H$21,MATCH(1,(hdd_products!$A$2:$A$21=hdd_orders!B4366)*(hdd_products!$H$2:$H$21=hdd_orders!F4366),0))</f>
        <v>307.20999999999998</v>
      </c>
      <c r="V4366" s="6" t="b">
        <f t="shared" si="342"/>
        <v>1</v>
      </c>
      <c r="W4366" s="4">
        <f t="shared" si="343"/>
        <v>614.41999999999996</v>
      </c>
      <c r="X4366" s="6" t="b">
        <f t="shared" si="344"/>
        <v>1</v>
      </c>
      <c r="AD4366" s="52"/>
    </row>
    <row r="4367" spans="1:30" x14ac:dyDescent="0.45">
      <c r="A4367" s="4">
        <v>4365</v>
      </c>
      <c r="B4367">
        <v>1008</v>
      </c>
      <c r="C4367">
        <v>56962</v>
      </c>
      <c r="D4367" t="str">
        <f>_xlfn.XLOOKUP(C4367,customer_table!$A$2:$A$4869,customer_table!$B$2:$B$4869)</f>
        <v>Enterprise</v>
      </c>
      <c r="E4367">
        <v>1</v>
      </c>
      <c r="F4367">
        <v>269.08</v>
      </c>
      <c r="G4367">
        <v>269.08</v>
      </c>
      <c r="H4367">
        <v>0</v>
      </c>
      <c r="I4367">
        <v>17.8</v>
      </c>
      <c r="J4367" s="5">
        <v>45564</v>
      </c>
      <c r="K4367" s="5">
        <v>45571</v>
      </c>
      <c r="L4367" t="s">
        <v>4893</v>
      </c>
      <c r="M4367" t="s">
        <v>4898</v>
      </c>
      <c r="N4367" t="s">
        <v>4876</v>
      </c>
      <c r="O4367" t="s">
        <v>4880</v>
      </c>
      <c r="P4367" t="s">
        <v>4884</v>
      </c>
      <c r="Q4367" s="4">
        <f>_xlfn.XLOOKUP(C4367,customer_table!$A$2:$A$4947,customer_table!$A$2:$A$4947)</f>
        <v>56962</v>
      </c>
      <c r="R4367" t="str">
        <f>_xlfn.XLOOKUP(D4367,customer_table!$B$2:$B$4947,customer_table!$B$2:$B$4947)</f>
        <v>Enterprise</v>
      </c>
      <c r="S4367" s="4" t="b">
        <f t="shared" si="340"/>
        <v>1</v>
      </c>
      <c r="T4367" s="6" t="b">
        <f t="shared" si="341"/>
        <v>1</v>
      </c>
      <c r="U4367" cm="1">
        <f t="array" ref="U4367">INDEX(hdd_products!$H$2:$H$21,MATCH(1,(hdd_products!$A$2:$A$21=hdd_orders!B4367)*(hdd_products!$H$2:$H$21=hdd_orders!F4367),0))</f>
        <v>269.08</v>
      </c>
      <c r="V4367" s="6" t="b">
        <f t="shared" si="342"/>
        <v>1</v>
      </c>
      <c r="W4367" s="4">
        <f t="shared" si="343"/>
        <v>269.08</v>
      </c>
      <c r="X4367" s="6" t="b">
        <f t="shared" si="344"/>
        <v>1</v>
      </c>
      <c r="AD4367" s="52"/>
    </row>
    <row r="4368" spans="1:30" x14ac:dyDescent="0.45">
      <c r="A4368" s="4">
        <v>4366</v>
      </c>
      <c r="B4368">
        <v>1007</v>
      </c>
      <c r="C4368">
        <v>16389</v>
      </c>
      <c r="D4368" t="str">
        <f>_xlfn.XLOOKUP(C4368,customer_table!$A$2:$A$4869,customer_table!$B$2:$B$4869)</f>
        <v>Small Business</v>
      </c>
      <c r="E4368">
        <v>2</v>
      </c>
      <c r="F4368">
        <v>415.57</v>
      </c>
      <c r="G4368">
        <v>831.14</v>
      </c>
      <c r="H4368">
        <v>0</v>
      </c>
      <c r="I4368">
        <v>12</v>
      </c>
      <c r="J4368" s="5">
        <v>45506</v>
      </c>
      <c r="K4368" s="5">
        <v>45507</v>
      </c>
      <c r="L4368" t="s">
        <v>4900</v>
      </c>
      <c r="M4368" t="s">
        <v>4881</v>
      </c>
      <c r="N4368" t="s">
        <v>4901</v>
      </c>
      <c r="O4368" t="s">
        <v>4875</v>
      </c>
      <c r="P4368" t="s">
        <v>4884</v>
      </c>
      <c r="Q4368" s="4">
        <f>_xlfn.XLOOKUP(C4368,customer_table!$A$2:$A$4947,customer_table!$A$2:$A$4947)</f>
        <v>16389</v>
      </c>
      <c r="R4368" t="str">
        <f>_xlfn.XLOOKUP(D4368,customer_table!$B$2:$B$4947,customer_table!$B$2:$B$4947)</f>
        <v>Small Business</v>
      </c>
      <c r="S4368" s="4" t="b">
        <f t="shared" si="340"/>
        <v>1</v>
      </c>
      <c r="T4368" s="6" t="b">
        <f t="shared" si="341"/>
        <v>1</v>
      </c>
      <c r="U4368" cm="1">
        <f t="array" ref="U4368">INDEX(hdd_products!$H$2:$H$21,MATCH(1,(hdd_products!$A$2:$A$21=hdd_orders!B4368)*(hdd_products!$H$2:$H$21=hdd_orders!F4368),0))</f>
        <v>415.57</v>
      </c>
      <c r="V4368" s="6" t="b">
        <f t="shared" si="342"/>
        <v>1</v>
      </c>
      <c r="W4368" s="4">
        <f t="shared" si="343"/>
        <v>831.14</v>
      </c>
      <c r="X4368" s="6" t="b">
        <f t="shared" si="344"/>
        <v>1</v>
      </c>
      <c r="AD4368" s="52"/>
    </row>
    <row r="4369" spans="1:30" x14ac:dyDescent="0.45">
      <c r="A4369" s="4">
        <v>4367</v>
      </c>
      <c r="B4369">
        <v>1006</v>
      </c>
      <c r="C4369">
        <v>39582</v>
      </c>
      <c r="D4369" t="str">
        <f>_xlfn.XLOOKUP(C4369,customer_table!$A$2:$A$4869,customer_table!$B$2:$B$4869)</f>
        <v>Small Business</v>
      </c>
      <c r="E4369">
        <v>1</v>
      </c>
      <c r="F4369">
        <v>307.20999999999998</v>
      </c>
      <c r="G4369">
        <v>307.20999999999998</v>
      </c>
      <c r="H4369">
        <v>0</v>
      </c>
      <c r="I4369">
        <v>17.48</v>
      </c>
      <c r="J4369" s="5">
        <v>45416</v>
      </c>
      <c r="K4369" s="5">
        <v>45418</v>
      </c>
      <c r="L4369" t="s">
        <v>4889</v>
      </c>
      <c r="M4369" t="s">
        <v>4881</v>
      </c>
      <c r="N4369" t="s">
        <v>4876</v>
      </c>
      <c r="O4369" t="s">
        <v>4894</v>
      </c>
      <c r="P4369" t="s">
        <v>4888</v>
      </c>
      <c r="Q4369" s="4">
        <f>_xlfn.XLOOKUP(C4369,customer_table!$A$2:$A$4947,customer_table!$A$2:$A$4947)</f>
        <v>39582</v>
      </c>
      <c r="R4369" t="str">
        <f>_xlfn.XLOOKUP(D4369,customer_table!$B$2:$B$4947,customer_table!$B$2:$B$4947)</f>
        <v>Small Business</v>
      </c>
      <c r="S4369" s="4" t="b">
        <f t="shared" si="340"/>
        <v>1</v>
      </c>
      <c r="T4369" s="6" t="b">
        <f t="shared" si="341"/>
        <v>1</v>
      </c>
      <c r="U4369" cm="1">
        <f t="array" ref="U4369">INDEX(hdd_products!$H$2:$H$21,MATCH(1,(hdd_products!$A$2:$A$21=hdd_orders!B4369)*(hdd_products!$H$2:$H$21=hdd_orders!F4369),0))</f>
        <v>307.20999999999998</v>
      </c>
      <c r="V4369" s="6" t="b">
        <f t="shared" si="342"/>
        <v>1</v>
      </c>
      <c r="W4369" s="4">
        <f t="shared" si="343"/>
        <v>307.20999999999998</v>
      </c>
      <c r="X4369" s="6" t="b">
        <f t="shared" si="344"/>
        <v>1</v>
      </c>
      <c r="AD4369" s="52"/>
    </row>
    <row r="4370" spans="1:30" x14ac:dyDescent="0.45">
      <c r="A4370" s="4">
        <v>4368</v>
      </c>
      <c r="B4370">
        <v>1008</v>
      </c>
      <c r="C4370">
        <v>94689</v>
      </c>
      <c r="D4370" t="str">
        <f>_xlfn.XLOOKUP(C4370,customer_table!$A$2:$A$4869,customer_table!$B$2:$B$4869)</f>
        <v>Enterprise</v>
      </c>
      <c r="E4370">
        <v>2</v>
      </c>
      <c r="F4370">
        <v>269.08</v>
      </c>
      <c r="G4370">
        <v>538.16</v>
      </c>
      <c r="H4370">
        <v>0</v>
      </c>
      <c r="I4370">
        <v>16</v>
      </c>
      <c r="J4370" s="5">
        <v>45601</v>
      </c>
      <c r="K4370" s="5">
        <v>45602</v>
      </c>
      <c r="L4370" t="s">
        <v>4889</v>
      </c>
      <c r="M4370" t="s">
        <v>4877</v>
      </c>
      <c r="N4370" t="s">
        <v>4901</v>
      </c>
      <c r="O4370" t="s">
        <v>4880</v>
      </c>
      <c r="P4370" t="s">
        <v>4884</v>
      </c>
      <c r="Q4370" s="4">
        <f>_xlfn.XLOOKUP(C4370,customer_table!$A$2:$A$4947,customer_table!$A$2:$A$4947)</f>
        <v>94689</v>
      </c>
      <c r="R4370" t="str">
        <f>_xlfn.XLOOKUP(D4370,customer_table!$B$2:$B$4947,customer_table!$B$2:$B$4947)</f>
        <v>Enterprise</v>
      </c>
      <c r="S4370" s="4" t="b">
        <f t="shared" si="340"/>
        <v>1</v>
      </c>
      <c r="T4370" s="6" t="b">
        <f t="shared" si="341"/>
        <v>1</v>
      </c>
      <c r="U4370" cm="1">
        <f t="array" ref="U4370">INDEX(hdd_products!$H$2:$H$21,MATCH(1,(hdd_products!$A$2:$A$21=hdd_orders!B4370)*(hdd_products!$H$2:$H$21=hdd_orders!F4370),0))</f>
        <v>269.08</v>
      </c>
      <c r="V4370" s="6" t="b">
        <f t="shared" si="342"/>
        <v>1</v>
      </c>
      <c r="W4370" s="4">
        <f t="shared" si="343"/>
        <v>538.16</v>
      </c>
      <c r="X4370" s="6" t="b">
        <f t="shared" si="344"/>
        <v>1</v>
      </c>
      <c r="AD4370" s="52"/>
    </row>
    <row r="4371" spans="1:30" x14ac:dyDescent="0.45">
      <c r="A4371" s="4">
        <v>4369</v>
      </c>
      <c r="B4371">
        <v>1002</v>
      </c>
      <c r="C4371">
        <v>59385</v>
      </c>
      <c r="D4371" t="str">
        <f>_xlfn.XLOOKUP(C4371,customer_table!$A$2:$A$4869,customer_table!$B$2:$B$4869)</f>
        <v>Small Business</v>
      </c>
      <c r="E4371">
        <v>1</v>
      </c>
      <c r="F4371">
        <v>198.26</v>
      </c>
      <c r="G4371">
        <v>198.26</v>
      </c>
      <c r="H4371">
        <v>0</v>
      </c>
      <c r="I4371">
        <v>11.28</v>
      </c>
      <c r="J4371" s="5">
        <v>45623</v>
      </c>
      <c r="K4371" s="5">
        <v>45626</v>
      </c>
      <c r="L4371" t="s">
        <v>4900</v>
      </c>
      <c r="M4371" t="s">
        <v>4881</v>
      </c>
      <c r="N4371" t="s">
        <v>4876</v>
      </c>
      <c r="O4371" t="s">
        <v>4875</v>
      </c>
      <c r="P4371" t="s">
        <v>4886</v>
      </c>
      <c r="Q4371" s="4">
        <f>_xlfn.XLOOKUP(C4371,customer_table!$A$2:$A$4947,customer_table!$A$2:$A$4947)</f>
        <v>59385</v>
      </c>
      <c r="R4371" t="str">
        <f>_xlfn.XLOOKUP(D4371,customer_table!$B$2:$B$4947,customer_table!$B$2:$B$4947)</f>
        <v>Small Business</v>
      </c>
      <c r="S4371" s="4" t="b">
        <f t="shared" si="340"/>
        <v>1</v>
      </c>
      <c r="T4371" s="6" t="b">
        <f t="shared" si="341"/>
        <v>1</v>
      </c>
      <c r="U4371" cm="1">
        <f t="array" ref="U4371">INDEX(hdd_products!$H$2:$H$21,MATCH(1,(hdd_products!$A$2:$A$21=hdd_orders!B4371)*(hdd_products!$H$2:$H$21=hdd_orders!F4371),0))</f>
        <v>198.26</v>
      </c>
      <c r="V4371" s="6" t="b">
        <f t="shared" si="342"/>
        <v>1</v>
      </c>
      <c r="W4371" s="4">
        <f t="shared" si="343"/>
        <v>198.26</v>
      </c>
      <c r="X4371" s="6" t="b">
        <f t="shared" si="344"/>
        <v>1</v>
      </c>
      <c r="AD4371" s="52"/>
    </row>
    <row r="4372" spans="1:30" x14ac:dyDescent="0.45">
      <c r="A4372" s="4">
        <v>4370</v>
      </c>
      <c r="B4372">
        <v>1009</v>
      </c>
      <c r="C4372">
        <v>46801</v>
      </c>
      <c r="D4372" t="str">
        <f>_xlfn.XLOOKUP(C4372,customer_table!$A$2:$A$4869,customer_table!$B$2:$B$4869)</f>
        <v>Enterprise</v>
      </c>
      <c r="E4372">
        <v>1</v>
      </c>
      <c r="F4372">
        <v>185.76</v>
      </c>
      <c r="G4372">
        <v>185.76</v>
      </c>
      <c r="H4372">
        <v>0</v>
      </c>
      <c r="I4372">
        <v>12.14</v>
      </c>
      <c r="J4372" s="5">
        <v>45484</v>
      </c>
      <c r="K4372" s="5">
        <v>45490</v>
      </c>
      <c r="L4372" t="s">
        <v>4900</v>
      </c>
      <c r="M4372" t="s">
        <v>4877</v>
      </c>
      <c r="N4372" t="s">
        <v>4876</v>
      </c>
      <c r="O4372" t="s">
        <v>4880</v>
      </c>
      <c r="P4372" t="s">
        <v>4879</v>
      </c>
      <c r="Q4372" s="4">
        <f>_xlfn.XLOOKUP(C4372,customer_table!$A$2:$A$4947,customer_table!$A$2:$A$4947)</f>
        <v>46801</v>
      </c>
      <c r="R4372" t="str">
        <f>_xlfn.XLOOKUP(D4372,customer_table!$B$2:$B$4947,customer_table!$B$2:$B$4947)</f>
        <v>Enterprise</v>
      </c>
      <c r="S4372" s="4" t="b">
        <f t="shared" si="340"/>
        <v>1</v>
      </c>
      <c r="T4372" s="6" t="b">
        <f t="shared" si="341"/>
        <v>1</v>
      </c>
      <c r="U4372" cm="1">
        <f t="array" ref="U4372">INDEX(hdd_products!$H$2:$H$21,MATCH(1,(hdd_products!$A$2:$A$21=hdd_orders!B4372)*(hdd_products!$H$2:$H$21=hdd_orders!F4372),0))</f>
        <v>185.76</v>
      </c>
      <c r="V4372" s="6" t="b">
        <f t="shared" si="342"/>
        <v>1</v>
      </c>
      <c r="W4372" s="4">
        <f t="shared" si="343"/>
        <v>185.76</v>
      </c>
      <c r="X4372" s="6" t="b">
        <f t="shared" si="344"/>
        <v>1</v>
      </c>
      <c r="AD4372" s="52"/>
    </row>
    <row r="4373" spans="1:30" x14ac:dyDescent="0.45">
      <c r="A4373" s="4">
        <v>4371</v>
      </c>
      <c r="B4373">
        <v>1009</v>
      </c>
      <c r="C4373">
        <v>50514</v>
      </c>
      <c r="D4373" t="str">
        <f>_xlfn.XLOOKUP(C4373,customer_table!$A$2:$A$4869,customer_table!$B$2:$B$4869)</f>
        <v>Enterprise</v>
      </c>
      <c r="E4373">
        <v>2</v>
      </c>
      <c r="F4373">
        <v>185.76</v>
      </c>
      <c r="G4373">
        <v>371.52</v>
      </c>
      <c r="H4373">
        <v>0</v>
      </c>
      <c r="I4373">
        <v>16.899999999999999</v>
      </c>
      <c r="J4373" s="5">
        <v>45480</v>
      </c>
      <c r="K4373" s="5">
        <v>45483</v>
      </c>
      <c r="L4373" t="s">
        <v>4890</v>
      </c>
      <c r="M4373" t="s">
        <v>4881</v>
      </c>
      <c r="N4373" t="s">
        <v>4876</v>
      </c>
      <c r="O4373" t="s">
        <v>4875</v>
      </c>
      <c r="P4373" t="s">
        <v>4884</v>
      </c>
      <c r="Q4373" s="4">
        <f>_xlfn.XLOOKUP(C4373,customer_table!$A$2:$A$4947,customer_table!$A$2:$A$4947)</f>
        <v>50514</v>
      </c>
      <c r="R4373" t="str">
        <f>_xlfn.XLOOKUP(D4373,customer_table!$B$2:$B$4947,customer_table!$B$2:$B$4947)</f>
        <v>Enterprise</v>
      </c>
      <c r="S4373" s="4" t="b">
        <f t="shared" si="340"/>
        <v>1</v>
      </c>
      <c r="T4373" s="6" t="b">
        <f t="shared" si="341"/>
        <v>1</v>
      </c>
      <c r="U4373" cm="1">
        <f t="array" ref="U4373">INDEX(hdd_products!$H$2:$H$21,MATCH(1,(hdd_products!$A$2:$A$21=hdd_orders!B4373)*(hdd_products!$H$2:$H$21=hdd_orders!F4373),0))</f>
        <v>185.76</v>
      </c>
      <c r="V4373" s="6" t="b">
        <f t="shared" si="342"/>
        <v>1</v>
      </c>
      <c r="W4373" s="4">
        <f t="shared" si="343"/>
        <v>371.52</v>
      </c>
      <c r="X4373" s="6" t="b">
        <f t="shared" si="344"/>
        <v>1</v>
      </c>
      <c r="AD4373" s="52"/>
    </row>
    <row r="4374" spans="1:30" x14ac:dyDescent="0.45">
      <c r="A4374" s="4">
        <v>4372</v>
      </c>
      <c r="B4374">
        <v>1011</v>
      </c>
      <c r="C4374">
        <v>39740</v>
      </c>
      <c r="D4374" t="str">
        <f>_xlfn.XLOOKUP(C4374,customer_table!$A$2:$A$4869,customer_table!$B$2:$B$4869)</f>
        <v>Small Business</v>
      </c>
      <c r="E4374">
        <v>1</v>
      </c>
      <c r="F4374">
        <v>664.86</v>
      </c>
      <c r="G4374">
        <v>664.86</v>
      </c>
      <c r="H4374">
        <v>0</v>
      </c>
      <c r="I4374">
        <v>19.579999999999998</v>
      </c>
      <c r="J4374" s="5">
        <v>45610</v>
      </c>
      <c r="K4374" s="5">
        <v>45617</v>
      </c>
      <c r="L4374" t="s">
        <v>4878</v>
      </c>
      <c r="M4374" t="s">
        <v>4898</v>
      </c>
      <c r="N4374" t="s">
        <v>4876</v>
      </c>
      <c r="O4374" t="s">
        <v>4880</v>
      </c>
      <c r="P4374" t="s">
        <v>4884</v>
      </c>
      <c r="Q4374" s="4">
        <f>_xlfn.XLOOKUP(C4374,customer_table!$A$2:$A$4947,customer_table!$A$2:$A$4947)</f>
        <v>39740</v>
      </c>
      <c r="R4374" t="str">
        <f>_xlfn.XLOOKUP(D4374,customer_table!$B$2:$B$4947,customer_table!$B$2:$B$4947)</f>
        <v>Small Business</v>
      </c>
      <c r="S4374" s="4" t="b">
        <f t="shared" si="340"/>
        <v>1</v>
      </c>
      <c r="T4374" s="6" t="b">
        <f t="shared" si="341"/>
        <v>1</v>
      </c>
      <c r="U4374" cm="1">
        <f t="array" ref="U4374">INDEX(hdd_products!$H$2:$H$21,MATCH(1,(hdd_products!$A$2:$A$21=hdd_orders!B4374)*(hdd_products!$H$2:$H$21=hdd_orders!F4374),0))</f>
        <v>664.86</v>
      </c>
      <c r="V4374" s="6" t="b">
        <f t="shared" si="342"/>
        <v>1</v>
      </c>
      <c r="W4374" s="4">
        <f t="shared" si="343"/>
        <v>664.86</v>
      </c>
      <c r="X4374" s="6" t="b">
        <f t="shared" si="344"/>
        <v>1</v>
      </c>
      <c r="AD4374" s="52"/>
    </row>
    <row r="4375" spans="1:30" x14ac:dyDescent="0.45">
      <c r="A4375" s="4">
        <v>4373</v>
      </c>
      <c r="B4375">
        <v>1010</v>
      </c>
      <c r="C4375">
        <v>38468</v>
      </c>
      <c r="D4375" t="str">
        <f>_xlfn.XLOOKUP(C4375,customer_table!$A$2:$A$4869,customer_table!$B$2:$B$4869)</f>
        <v>Consumer</v>
      </c>
      <c r="E4375">
        <v>3</v>
      </c>
      <c r="F4375">
        <v>446.61</v>
      </c>
      <c r="G4375">
        <v>1339.83</v>
      </c>
      <c r="H4375">
        <v>0</v>
      </c>
      <c r="I4375">
        <v>11.4</v>
      </c>
      <c r="J4375" s="5">
        <v>45468</v>
      </c>
      <c r="K4375" s="5">
        <v>45474</v>
      </c>
      <c r="L4375" t="s">
        <v>4897</v>
      </c>
      <c r="M4375" t="s">
        <v>4881</v>
      </c>
      <c r="N4375" t="s">
        <v>4901</v>
      </c>
      <c r="O4375" t="s">
        <v>4894</v>
      </c>
      <c r="P4375" t="s">
        <v>4886</v>
      </c>
      <c r="Q4375" s="4">
        <f>_xlfn.XLOOKUP(C4375,customer_table!$A$2:$A$4947,customer_table!$A$2:$A$4947)</f>
        <v>38468</v>
      </c>
      <c r="R4375" t="str">
        <f>_xlfn.XLOOKUP(D4375,customer_table!$B$2:$B$4947,customer_table!$B$2:$B$4947)</f>
        <v>Consumer</v>
      </c>
      <c r="S4375" s="4" t="b">
        <f t="shared" si="340"/>
        <v>1</v>
      </c>
      <c r="T4375" s="6" t="b">
        <f t="shared" si="341"/>
        <v>1</v>
      </c>
      <c r="U4375" cm="1">
        <f t="array" ref="U4375">INDEX(hdd_products!$H$2:$H$21,MATCH(1,(hdd_products!$A$2:$A$21=hdd_orders!B4375)*(hdd_products!$H$2:$H$21=hdd_orders!F4375),0))</f>
        <v>446.61</v>
      </c>
      <c r="V4375" s="6" t="b">
        <f t="shared" si="342"/>
        <v>1</v>
      </c>
      <c r="W4375" s="4">
        <f t="shared" si="343"/>
        <v>1339.83</v>
      </c>
      <c r="X4375" s="6" t="b">
        <f t="shared" si="344"/>
        <v>1</v>
      </c>
      <c r="AD4375" s="52"/>
    </row>
    <row r="4376" spans="1:30" x14ac:dyDescent="0.45">
      <c r="A4376" s="4">
        <v>4374</v>
      </c>
      <c r="B4376">
        <v>1001</v>
      </c>
      <c r="C4376">
        <v>71010</v>
      </c>
      <c r="D4376" t="str">
        <f>_xlfn.XLOOKUP(C4376,customer_table!$A$2:$A$4869,customer_table!$B$2:$B$4869)</f>
        <v>Consumer</v>
      </c>
      <c r="E4376">
        <v>2</v>
      </c>
      <c r="F4376">
        <v>129.16999999999999</v>
      </c>
      <c r="G4376">
        <v>258.33999999999997</v>
      </c>
      <c r="H4376">
        <v>0</v>
      </c>
      <c r="I4376">
        <v>18.5</v>
      </c>
      <c r="J4376" s="5">
        <v>45489</v>
      </c>
      <c r="K4376" s="5">
        <v>45495</v>
      </c>
      <c r="L4376" t="s">
        <v>4878</v>
      </c>
      <c r="M4376" t="s">
        <v>4881</v>
      </c>
      <c r="N4376" t="s">
        <v>4901</v>
      </c>
      <c r="O4376" t="s">
        <v>4880</v>
      </c>
      <c r="P4376" t="s">
        <v>4891</v>
      </c>
      <c r="Q4376" s="4">
        <f>_xlfn.XLOOKUP(C4376,customer_table!$A$2:$A$4947,customer_table!$A$2:$A$4947)</f>
        <v>71010</v>
      </c>
      <c r="R4376" t="str">
        <f>_xlfn.XLOOKUP(D4376,customer_table!$B$2:$B$4947,customer_table!$B$2:$B$4947)</f>
        <v>Consumer</v>
      </c>
      <c r="S4376" s="4" t="b">
        <f t="shared" si="340"/>
        <v>1</v>
      </c>
      <c r="T4376" s="6" t="b">
        <f t="shared" si="341"/>
        <v>1</v>
      </c>
      <c r="U4376" cm="1">
        <f t="array" ref="U4376">INDEX(hdd_products!$H$2:$H$21,MATCH(1,(hdd_products!$A$2:$A$21=hdd_orders!B4376)*(hdd_products!$H$2:$H$21=hdd_orders!F4376),0))</f>
        <v>129.16999999999999</v>
      </c>
      <c r="V4376" s="6" t="b">
        <f t="shared" si="342"/>
        <v>1</v>
      </c>
      <c r="W4376" s="4">
        <f t="shared" si="343"/>
        <v>258.33999999999997</v>
      </c>
      <c r="X4376" s="6" t="b">
        <f t="shared" si="344"/>
        <v>1</v>
      </c>
      <c r="AD4376" s="52"/>
    </row>
    <row r="4377" spans="1:30" x14ac:dyDescent="0.45">
      <c r="A4377" s="4">
        <v>4375</v>
      </c>
      <c r="B4377">
        <v>1001</v>
      </c>
      <c r="C4377">
        <v>47740</v>
      </c>
      <c r="D4377" t="str">
        <f>_xlfn.XLOOKUP(C4377,customer_table!$A$2:$A$4869,customer_table!$B$2:$B$4869)</f>
        <v>Enterprise</v>
      </c>
      <c r="E4377">
        <v>2</v>
      </c>
      <c r="F4377">
        <v>129.16999999999999</v>
      </c>
      <c r="G4377">
        <v>258.33999999999997</v>
      </c>
      <c r="H4377">
        <v>0</v>
      </c>
      <c r="I4377">
        <v>8.57</v>
      </c>
      <c r="J4377" s="5">
        <v>45461</v>
      </c>
      <c r="K4377" s="5">
        <v>45465</v>
      </c>
      <c r="L4377" t="s">
        <v>4899</v>
      </c>
      <c r="M4377" t="s">
        <v>4881</v>
      </c>
      <c r="N4377" t="s">
        <v>4876</v>
      </c>
      <c r="O4377" t="s">
        <v>4875</v>
      </c>
      <c r="P4377" t="s">
        <v>4886</v>
      </c>
      <c r="Q4377" s="4">
        <f>_xlfn.XLOOKUP(C4377,customer_table!$A$2:$A$4947,customer_table!$A$2:$A$4947)</f>
        <v>47740</v>
      </c>
      <c r="R4377" t="str">
        <f>_xlfn.XLOOKUP(D4377,customer_table!$B$2:$B$4947,customer_table!$B$2:$B$4947)</f>
        <v>Enterprise</v>
      </c>
      <c r="S4377" s="4" t="b">
        <f t="shared" si="340"/>
        <v>1</v>
      </c>
      <c r="T4377" s="6" t="b">
        <f t="shared" si="341"/>
        <v>1</v>
      </c>
      <c r="U4377" cm="1">
        <f t="array" ref="U4377">INDEX(hdd_products!$H$2:$H$21,MATCH(1,(hdd_products!$A$2:$A$21=hdd_orders!B4377)*(hdd_products!$H$2:$H$21=hdd_orders!F4377),0))</f>
        <v>129.16999999999999</v>
      </c>
      <c r="V4377" s="6" t="b">
        <f t="shared" si="342"/>
        <v>1</v>
      </c>
      <c r="W4377" s="4">
        <f t="shared" si="343"/>
        <v>258.33999999999997</v>
      </c>
      <c r="X4377" s="6" t="b">
        <f t="shared" si="344"/>
        <v>1</v>
      </c>
      <c r="AD4377" s="52"/>
    </row>
    <row r="4378" spans="1:30" x14ac:dyDescent="0.45">
      <c r="A4378" s="4">
        <v>4376</v>
      </c>
      <c r="B4378">
        <v>1001</v>
      </c>
      <c r="C4378">
        <v>56234</v>
      </c>
      <c r="D4378" t="str">
        <f>_xlfn.XLOOKUP(C4378,customer_table!$A$2:$A$4869,customer_table!$B$2:$B$4869)</f>
        <v>Small Business</v>
      </c>
      <c r="E4378">
        <v>2</v>
      </c>
      <c r="F4378">
        <v>129.16999999999999</v>
      </c>
      <c r="G4378">
        <v>258.33999999999997</v>
      </c>
      <c r="H4378">
        <v>0</v>
      </c>
      <c r="I4378">
        <v>14.88</v>
      </c>
      <c r="J4378" s="5">
        <v>45352</v>
      </c>
      <c r="K4378" s="5">
        <v>45357</v>
      </c>
      <c r="L4378" t="s">
        <v>4890</v>
      </c>
      <c r="M4378" t="s">
        <v>4881</v>
      </c>
      <c r="N4378" t="s">
        <v>4876</v>
      </c>
      <c r="O4378" t="s">
        <v>4894</v>
      </c>
      <c r="P4378" t="s">
        <v>4886</v>
      </c>
      <c r="Q4378" s="4">
        <f>_xlfn.XLOOKUP(C4378,customer_table!$A$2:$A$4947,customer_table!$A$2:$A$4947)</f>
        <v>56234</v>
      </c>
      <c r="R4378" t="str">
        <f>_xlfn.XLOOKUP(D4378,customer_table!$B$2:$B$4947,customer_table!$B$2:$B$4947)</f>
        <v>Small Business</v>
      </c>
      <c r="S4378" s="4" t="b">
        <f t="shared" si="340"/>
        <v>1</v>
      </c>
      <c r="T4378" s="6" t="b">
        <f t="shared" si="341"/>
        <v>1</v>
      </c>
      <c r="U4378" cm="1">
        <f t="array" ref="U4378">INDEX(hdd_products!$H$2:$H$21,MATCH(1,(hdd_products!$A$2:$A$21=hdd_orders!B4378)*(hdd_products!$H$2:$H$21=hdd_orders!F4378),0))</f>
        <v>129.16999999999999</v>
      </c>
      <c r="V4378" s="6" t="b">
        <f t="shared" si="342"/>
        <v>1</v>
      </c>
      <c r="W4378" s="4">
        <f t="shared" si="343"/>
        <v>258.33999999999997</v>
      </c>
      <c r="X4378" s="6" t="b">
        <f t="shared" si="344"/>
        <v>1</v>
      </c>
      <c r="AD4378" s="52"/>
    </row>
    <row r="4379" spans="1:30" x14ac:dyDescent="0.45">
      <c r="A4379" s="4">
        <v>4377</v>
      </c>
      <c r="B4379">
        <v>1014</v>
      </c>
      <c r="C4379">
        <v>75398</v>
      </c>
      <c r="D4379" t="str">
        <f>_xlfn.XLOOKUP(C4379,customer_table!$A$2:$A$4869,customer_table!$B$2:$B$4869)</f>
        <v>Enterprise</v>
      </c>
      <c r="E4379">
        <v>1</v>
      </c>
      <c r="F4379">
        <v>686.52</v>
      </c>
      <c r="G4379">
        <v>686.52</v>
      </c>
      <c r="H4379">
        <v>0</v>
      </c>
      <c r="I4379">
        <v>18.670000000000002</v>
      </c>
      <c r="J4379" s="5">
        <v>45345</v>
      </c>
      <c r="K4379" s="5">
        <v>45346</v>
      </c>
      <c r="L4379" t="s">
        <v>4887</v>
      </c>
      <c r="M4379" t="s">
        <v>4898</v>
      </c>
      <c r="N4379" t="s">
        <v>4901</v>
      </c>
      <c r="O4379" t="s">
        <v>4880</v>
      </c>
      <c r="P4379" t="s">
        <v>4888</v>
      </c>
      <c r="Q4379" s="4">
        <f>_xlfn.XLOOKUP(C4379,customer_table!$A$2:$A$4947,customer_table!$A$2:$A$4947)</f>
        <v>75398</v>
      </c>
      <c r="R4379" t="str">
        <f>_xlfn.XLOOKUP(D4379,customer_table!$B$2:$B$4947,customer_table!$B$2:$B$4947)</f>
        <v>Enterprise</v>
      </c>
      <c r="S4379" s="4" t="b">
        <f t="shared" si="340"/>
        <v>1</v>
      </c>
      <c r="T4379" s="6" t="b">
        <f t="shared" si="341"/>
        <v>1</v>
      </c>
      <c r="U4379" cm="1">
        <f t="array" ref="U4379">INDEX(hdd_products!$H$2:$H$21,MATCH(1,(hdd_products!$A$2:$A$21=hdd_orders!B4379)*(hdd_products!$H$2:$H$21=hdd_orders!F4379),0))</f>
        <v>686.52</v>
      </c>
      <c r="V4379" s="6" t="b">
        <f t="shared" si="342"/>
        <v>1</v>
      </c>
      <c r="W4379" s="4">
        <f t="shared" si="343"/>
        <v>686.52</v>
      </c>
      <c r="X4379" s="6" t="b">
        <f t="shared" si="344"/>
        <v>1</v>
      </c>
      <c r="AD4379" s="52"/>
    </row>
    <row r="4380" spans="1:30" x14ac:dyDescent="0.45">
      <c r="A4380" s="4">
        <v>4378</v>
      </c>
      <c r="B4380">
        <v>1003</v>
      </c>
      <c r="C4380">
        <v>96354</v>
      </c>
      <c r="D4380" t="str">
        <f>_xlfn.XLOOKUP(C4380,customer_table!$A$2:$A$4869,customer_table!$B$2:$B$4869)</f>
        <v>Small Business</v>
      </c>
      <c r="E4380">
        <v>1</v>
      </c>
      <c r="F4380">
        <v>95.08</v>
      </c>
      <c r="G4380">
        <v>95.08</v>
      </c>
      <c r="H4380">
        <v>0</v>
      </c>
      <c r="I4380">
        <v>14.02</v>
      </c>
      <c r="J4380" s="5">
        <v>45466</v>
      </c>
      <c r="K4380" s="5">
        <v>45467</v>
      </c>
      <c r="L4380" t="s">
        <v>4895</v>
      </c>
      <c r="M4380" t="s">
        <v>4881</v>
      </c>
      <c r="N4380" t="s">
        <v>4876</v>
      </c>
      <c r="O4380" t="s">
        <v>4880</v>
      </c>
      <c r="P4380" t="s">
        <v>4888</v>
      </c>
      <c r="Q4380" s="4">
        <f>_xlfn.XLOOKUP(C4380,customer_table!$A$2:$A$4947,customer_table!$A$2:$A$4947)</f>
        <v>96354</v>
      </c>
      <c r="R4380" t="str">
        <f>_xlfn.XLOOKUP(D4380,customer_table!$B$2:$B$4947,customer_table!$B$2:$B$4947)</f>
        <v>Small Business</v>
      </c>
      <c r="S4380" s="4" t="b">
        <f t="shared" si="340"/>
        <v>1</v>
      </c>
      <c r="T4380" s="6" t="b">
        <f t="shared" si="341"/>
        <v>1</v>
      </c>
      <c r="U4380" cm="1">
        <f t="array" ref="U4380">INDEX(hdd_products!$H$2:$H$21,MATCH(1,(hdd_products!$A$2:$A$21=hdd_orders!B4380)*(hdd_products!$H$2:$H$21=hdd_orders!F4380),0))</f>
        <v>95.08</v>
      </c>
      <c r="V4380" s="6" t="b">
        <f t="shared" si="342"/>
        <v>1</v>
      </c>
      <c r="W4380" s="4">
        <f t="shared" si="343"/>
        <v>95.08</v>
      </c>
      <c r="X4380" s="6" t="b">
        <f t="shared" si="344"/>
        <v>1</v>
      </c>
      <c r="AD4380" s="52"/>
    </row>
    <row r="4381" spans="1:30" x14ac:dyDescent="0.45">
      <c r="A4381" s="4">
        <v>4379</v>
      </c>
      <c r="B4381">
        <v>1002</v>
      </c>
      <c r="C4381">
        <v>85431</v>
      </c>
      <c r="D4381" t="str">
        <f>_xlfn.XLOOKUP(C4381,customer_table!$A$2:$A$4869,customer_table!$B$2:$B$4869)</f>
        <v>Consumer</v>
      </c>
      <c r="E4381">
        <v>1</v>
      </c>
      <c r="F4381">
        <v>198.26</v>
      </c>
      <c r="G4381">
        <v>198.26</v>
      </c>
      <c r="H4381">
        <v>0</v>
      </c>
      <c r="I4381">
        <v>16.489999999999998</v>
      </c>
      <c r="J4381" s="5">
        <v>45506</v>
      </c>
      <c r="K4381" s="5">
        <v>45507</v>
      </c>
      <c r="L4381" t="s">
        <v>4887</v>
      </c>
      <c r="M4381" t="s">
        <v>4881</v>
      </c>
      <c r="N4381" t="s">
        <v>4876</v>
      </c>
      <c r="O4381" t="s">
        <v>4880</v>
      </c>
      <c r="P4381" t="s">
        <v>4886</v>
      </c>
      <c r="Q4381" s="4">
        <f>_xlfn.XLOOKUP(C4381,customer_table!$A$2:$A$4947,customer_table!$A$2:$A$4947)</f>
        <v>85431</v>
      </c>
      <c r="R4381" t="str">
        <f>_xlfn.XLOOKUP(D4381,customer_table!$B$2:$B$4947,customer_table!$B$2:$B$4947)</f>
        <v>Consumer</v>
      </c>
      <c r="S4381" s="4" t="b">
        <f t="shared" si="340"/>
        <v>1</v>
      </c>
      <c r="T4381" s="6" t="b">
        <f t="shared" si="341"/>
        <v>1</v>
      </c>
      <c r="U4381" cm="1">
        <f t="array" ref="U4381">INDEX(hdd_products!$H$2:$H$21,MATCH(1,(hdd_products!$A$2:$A$21=hdd_orders!B4381)*(hdd_products!$H$2:$H$21=hdd_orders!F4381),0))</f>
        <v>198.26</v>
      </c>
      <c r="V4381" s="6" t="b">
        <f t="shared" si="342"/>
        <v>1</v>
      </c>
      <c r="W4381" s="4">
        <f t="shared" si="343"/>
        <v>198.26</v>
      </c>
      <c r="X4381" s="6" t="b">
        <f t="shared" si="344"/>
        <v>1</v>
      </c>
      <c r="AD4381" s="52"/>
    </row>
    <row r="4382" spans="1:30" x14ac:dyDescent="0.45">
      <c r="A4382" s="4">
        <v>4380</v>
      </c>
      <c r="B4382">
        <v>1005</v>
      </c>
      <c r="C4382">
        <v>81754</v>
      </c>
      <c r="D4382" t="str">
        <f>_xlfn.XLOOKUP(C4382,customer_table!$A$2:$A$4869,customer_table!$B$2:$B$4869)</f>
        <v>Enterprise</v>
      </c>
      <c r="E4382">
        <v>5</v>
      </c>
      <c r="F4382">
        <v>204.55</v>
      </c>
      <c r="G4382">
        <v>1022.75</v>
      </c>
      <c r="H4382">
        <v>0</v>
      </c>
      <c r="I4382">
        <v>15.95</v>
      </c>
      <c r="J4382" s="5">
        <v>45650</v>
      </c>
      <c r="K4382" s="5">
        <v>45656</v>
      </c>
      <c r="L4382" t="s">
        <v>4893</v>
      </c>
      <c r="M4382" t="s">
        <v>4898</v>
      </c>
      <c r="N4382" t="s">
        <v>4876</v>
      </c>
      <c r="O4382" t="s">
        <v>4875</v>
      </c>
      <c r="P4382" t="s">
        <v>4884</v>
      </c>
      <c r="Q4382" s="4">
        <f>_xlfn.XLOOKUP(C4382,customer_table!$A$2:$A$4947,customer_table!$A$2:$A$4947)</f>
        <v>81754</v>
      </c>
      <c r="R4382" t="str">
        <f>_xlfn.XLOOKUP(D4382,customer_table!$B$2:$B$4947,customer_table!$B$2:$B$4947)</f>
        <v>Enterprise</v>
      </c>
      <c r="S4382" s="4" t="b">
        <f t="shared" si="340"/>
        <v>1</v>
      </c>
      <c r="T4382" s="6" t="b">
        <f t="shared" si="341"/>
        <v>1</v>
      </c>
      <c r="U4382" cm="1">
        <f t="array" ref="U4382">INDEX(hdd_products!$H$2:$H$21,MATCH(1,(hdd_products!$A$2:$A$21=hdd_orders!B4382)*(hdd_products!$H$2:$H$21=hdd_orders!F4382),0))</f>
        <v>204.55</v>
      </c>
      <c r="V4382" s="6" t="b">
        <f t="shared" si="342"/>
        <v>1</v>
      </c>
      <c r="W4382" s="4">
        <f t="shared" si="343"/>
        <v>1022.75</v>
      </c>
      <c r="X4382" s="6" t="b">
        <f t="shared" si="344"/>
        <v>1</v>
      </c>
      <c r="AD4382" s="52"/>
    </row>
    <row r="4383" spans="1:30" x14ac:dyDescent="0.45">
      <c r="A4383" s="4">
        <v>4381</v>
      </c>
      <c r="B4383">
        <v>1012</v>
      </c>
      <c r="C4383">
        <v>42231</v>
      </c>
      <c r="D4383" t="str">
        <f>_xlfn.XLOOKUP(C4383,customer_table!$A$2:$A$4869,customer_table!$B$2:$B$4869)</f>
        <v>Enterprise</v>
      </c>
      <c r="E4383">
        <v>1</v>
      </c>
      <c r="F4383">
        <v>339.39</v>
      </c>
      <c r="G4383">
        <v>339.39</v>
      </c>
      <c r="H4383">
        <v>0</v>
      </c>
      <c r="I4383">
        <v>13.46</v>
      </c>
      <c r="J4383" s="5">
        <v>45611</v>
      </c>
      <c r="K4383" s="5">
        <v>45612</v>
      </c>
      <c r="L4383" t="s">
        <v>4895</v>
      </c>
      <c r="M4383" t="s">
        <v>4881</v>
      </c>
      <c r="N4383" t="s">
        <v>4901</v>
      </c>
      <c r="O4383" t="s">
        <v>4880</v>
      </c>
      <c r="P4383" t="s">
        <v>4884</v>
      </c>
      <c r="Q4383" s="4">
        <f>_xlfn.XLOOKUP(C4383,customer_table!$A$2:$A$4947,customer_table!$A$2:$A$4947)</f>
        <v>42231</v>
      </c>
      <c r="R4383" t="str">
        <f>_xlfn.XLOOKUP(D4383,customer_table!$B$2:$B$4947,customer_table!$B$2:$B$4947)</f>
        <v>Enterprise</v>
      </c>
      <c r="S4383" s="4" t="b">
        <f t="shared" si="340"/>
        <v>1</v>
      </c>
      <c r="T4383" s="6" t="b">
        <f t="shared" si="341"/>
        <v>1</v>
      </c>
      <c r="U4383" cm="1">
        <f t="array" ref="U4383">INDEX(hdd_products!$H$2:$H$21,MATCH(1,(hdd_products!$A$2:$A$21=hdd_orders!B4383)*(hdd_products!$H$2:$H$21=hdd_orders!F4383),0))</f>
        <v>339.39</v>
      </c>
      <c r="V4383" s="6" t="b">
        <f t="shared" si="342"/>
        <v>1</v>
      </c>
      <c r="W4383" s="4">
        <f t="shared" si="343"/>
        <v>339.39</v>
      </c>
      <c r="X4383" s="6" t="b">
        <f t="shared" si="344"/>
        <v>1</v>
      </c>
      <c r="AD4383" s="52"/>
    </row>
    <row r="4384" spans="1:30" x14ac:dyDescent="0.45">
      <c r="A4384" s="4">
        <v>4382</v>
      </c>
      <c r="B4384">
        <v>1003</v>
      </c>
      <c r="C4384">
        <v>67907</v>
      </c>
      <c r="D4384" t="str">
        <f>_xlfn.XLOOKUP(C4384,customer_table!$A$2:$A$4869,customer_table!$B$2:$B$4869)</f>
        <v>Small Business</v>
      </c>
      <c r="E4384">
        <v>2</v>
      </c>
      <c r="F4384">
        <v>95.08</v>
      </c>
      <c r="G4384">
        <v>190.16</v>
      </c>
      <c r="H4384">
        <v>0</v>
      </c>
      <c r="I4384">
        <v>18.18</v>
      </c>
      <c r="J4384" s="5">
        <v>45536</v>
      </c>
      <c r="K4384" s="5">
        <v>45542</v>
      </c>
      <c r="L4384" t="s">
        <v>4887</v>
      </c>
      <c r="M4384" t="s">
        <v>4898</v>
      </c>
      <c r="N4384" t="s">
        <v>4876</v>
      </c>
      <c r="O4384" t="s">
        <v>4880</v>
      </c>
      <c r="P4384" t="s">
        <v>4884</v>
      </c>
      <c r="Q4384" s="4">
        <f>_xlfn.XLOOKUP(C4384,customer_table!$A$2:$A$4947,customer_table!$A$2:$A$4947)</f>
        <v>67907</v>
      </c>
      <c r="R4384" t="str">
        <f>_xlfn.XLOOKUP(D4384,customer_table!$B$2:$B$4947,customer_table!$B$2:$B$4947)</f>
        <v>Small Business</v>
      </c>
      <c r="S4384" s="4" t="b">
        <f t="shared" si="340"/>
        <v>1</v>
      </c>
      <c r="T4384" s="6" t="b">
        <f t="shared" si="341"/>
        <v>1</v>
      </c>
      <c r="U4384" cm="1">
        <f t="array" ref="U4384">INDEX(hdd_products!$H$2:$H$21,MATCH(1,(hdd_products!$A$2:$A$21=hdd_orders!B4384)*(hdd_products!$H$2:$H$21=hdd_orders!F4384),0))</f>
        <v>95.08</v>
      </c>
      <c r="V4384" s="6" t="b">
        <f t="shared" si="342"/>
        <v>1</v>
      </c>
      <c r="W4384" s="4">
        <f t="shared" si="343"/>
        <v>190.16</v>
      </c>
      <c r="X4384" s="6" t="b">
        <f t="shared" si="344"/>
        <v>1</v>
      </c>
      <c r="AD4384" s="52"/>
    </row>
    <row r="4385" spans="1:30" x14ac:dyDescent="0.45">
      <c r="A4385" s="4">
        <v>4383</v>
      </c>
      <c r="B4385">
        <v>1007</v>
      </c>
      <c r="C4385">
        <v>53948</v>
      </c>
      <c r="D4385" t="str">
        <f>_xlfn.XLOOKUP(C4385,customer_table!$A$2:$A$4869,customer_table!$B$2:$B$4869)</f>
        <v>Small Business</v>
      </c>
      <c r="E4385">
        <v>2</v>
      </c>
      <c r="F4385">
        <v>415.57</v>
      </c>
      <c r="G4385">
        <v>831.14</v>
      </c>
      <c r="H4385">
        <v>0</v>
      </c>
      <c r="I4385">
        <v>14.27</v>
      </c>
      <c r="J4385" s="5">
        <v>45536</v>
      </c>
      <c r="K4385" s="5">
        <v>45542</v>
      </c>
      <c r="L4385" t="s">
        <v>4895</v>
      </c>
      <c r="M4385" t="s">
        <v>4877</v>
      </c>
      <c r="N4385" t="s">
        <v>4876</v>
      </c>
      <c r="O4385" t="s">
        <v>4880</v>
      </c>
      <c r="P4385" t="s">
        <v>4886</v>
      </c>
      <c r="Q4385" s="4">
        <f>_xlfn.XLOOKUP(C4385,customer_table!$A$2:$A$4947,customer_table!$A$2:$A$4947)</f>
        <v>53948</v>
      </c>
      <c r="R4385" t="str">
        <f>_xlfn.XLOOKUP(D4385,customer_table!$B$2:$B$4947,customer_table!$B$2:$B$4947)</f>
        <v>Small Business</v>
      </c>
      <c r="S4385" s="4" t="b">
        <f t="shared" si="340"/>
        <v>1</v>
      </c>
      <c r="T4385" s="6" t="b">
        <f t="shared" si="341"/>
        <v>1</v>
      </c>
      <c r="U4385" cm="1">
        <f t="array" ref="U4385">INDEX(hdd_products!$H$2:$H$21,MATCH(1,(hdd_products!$A$2:$A$21=hdd_orders!B4385)*(hdd_products!$H$2:$H$21=hdd_orders!F4385),0))</f>
        <v>415.57</v>
      </c>
      <c r="V4385" s="6" t="b">
        <f t="shared" si="342"/>
        <v>1</v>
      </c>
      <c r="W4385" s="4">
        <f t="shared" si="343"/>
        <v>831.14</v>
      </c>
      <c r="X4385" s="6" t="b">
        <f t="shared" si="344"/>
        <v>1</v>
      </c>
      <c r="AD4385" s="52"/>
    </row>
    <row r="4386" spans="1:30" x14ac:dyDescent="0.45">
      <c r="A4386" s="4">
        <v>4384</v>
      </c>
      <c r="B4386">
        <v>1007</v>
      </c>
      <c r="C4386">
        <v>56626</v>
      </c>
      <c r="D4386" t="str">
        <f>_xlfn.XLOOKUP(C4386,customer_table!$A$2:$A$4869,customer_table!$B$2:$B$4869)</f>
        <v>Enterprise</v>
      </c>
      <c r="E4386">
        <v>3</v>
      </c>
      <c r="F4386">
        <v>415.57</v>
      </c>
      <c r="G4386">
        <v>1246.71</v>
      </c>
      <c r="H4386">
        <v>0</v>
      </c>
      <c r="I4386">
        <v>10.36</v>
      </c>
      <c r="J4386" s="5">
        <v>45642</v>
      </c>
      <c r="K4386" s="5">
        <v>45646</v>
      </c>
      <c r="L4386" t="s">
        <v>4900</v>
      </c>
      <c r="M4386" t="s">
        <v>4881</v>
      </c>
      <c r="N4386" t="s">
        <v>4876</v>
      </c>
      <c r="O4386" t="s">
        <v>4880</v>
      </c>
      <c r="P4386" t="s">
        <v>4891</v>
      </c>
      <c r="Q4386" s="4">
        <f>_xlfn.XLOOKUP(C4386,customer_table!$A$2:$A$4947,customer_table!$A$2:$A$4947)</f>
        <v>56626</v>
      </c>
      <c r="R4386" t="str">
        <f>_xlfn.XLOOKUP(D4386,customer_table!$B$2:$B$4947,customer_table!$B$2:$B$4947)</f>
        <v>Enterprise</v>
      </c>
      <c r="S4386" s="4" t="b">
        <f t="shared" si="340"/>
        <v>1</v>
      </c>
      <c r="T4386" s="6" t="b">
        <f t="shared" si="341"/>
        <v>1</v>
      </c>
      <c r="U4386" cm="1">
        <f t="array" ref="U4386">INDEX(hdd_products!$H$2:$H$21,MATCH(1,(hdd_products!$A$2:$A$21=hdd_orders!B4386)*(hdd_products!$H$2:$H$21=hdd_orders!F4386),0))</f>
        <v>415.57</v>
      </c>
      <c r="V4386" s="6" t="b">
        <f t="shared" si="342"/>
        <v>1</v>
      </c>
      <c r="W4386" s="4">
        <f t="shared" si="343"/>
        <v>1246.71</v>
      </c>
      <c r="X4386" s="6" t="b">
        <f t="shared" si="344"/>
        <v>1</v>
      </c>
      <c r="AD4386" s="52"/>
    </row>
    <row r="4387" spans="1:30" x14ac:dyDescent="0.45">
      <c r="A4387" s="4">
        <v>4385</v>
      </c>
      <c r="B4387">
        <v>1001</v>
      </c>
      <c r="C4387">
        <v>77740</v>
      </c>
      <c r="D4387" t="str">
        <f>_xlfn.XLOOKUP(C4387,customer_table!$A$2:$A$4869,customer_table!$B$2:$B$4869)</f>
        <v>Enterprise</v>
      </c>
      <c r="E4387">
        <v>10</v>
      </c>
      <c r="F4387">
        <v>129.16999999999999</v>
      </c>
      <c r="G4387">
        <v>1291.7</v>
      </c>
      <c r="H4387">
        <v>0</v>
      </c>
      <c r="I4387">
        <v>12.45</v>
      </c>
      <c r="J4387" s="5">
        <v>45362</v>
      </c>
      <c r="K4387" s="5">
        <v>45366</v>
      </c>
      <c r="L4387" t="s">
        <v>4900</v>
      </c>
      <c r="M4387" t="s">
        <v>4881</v>
      </c>
      <c r="N4387" t="s">
        <v>4876</v>
      </c>
      <c r="O4387" t="s">
        <v>4880</v>
      </c>
      <c r="P4387" t="s">
        <v>4879</v>
      </c>
      <c r="Q4387" s="4">
        <f>_xlfn.XLOOKUP(C4387,customer_table!$A$2:$A$4947,customer_table!$A$2:$A$4947)</f>
        <v>77740</v>
      </c>
      <c r="R4387" t="str">
        <f>_xlfn.XLOOKUP(D4387,customer_table!$B$2:$B$4947,customer_table!$B$2:$B$4947)</f>
        <v>Enterprise</v>
      </c>
      <c r="S4387" s="4" t="b">
        <f t="shared" si="340"/>
        <v>1</v>
      </c>
      <c r="T4387" s="6" t="b">
        <f t="shared" si="341"/>
        <v>1</v>
      </c>
      <c r="U4387" cm="1">
        <f t="array" ref="U4387">INDEX(hdd_products!$H$2:$H$21,MATCH(1,(hdd_products!$A$2:$A$21=hdd_orders!B4387)*(hdd_products!$H$2:$H$21=hdd_orders!F4387),0))</f>
        <v>129.16999999999999</v>
      </c>
      <c r="V4387" s="6" t="b">
        <f t="shared" si="342"/>
        <v>1</v>
      </c>
      <c r="W4387" s="4">
        <f t="shared" si="343"/>
        <v>1291.6999999999998</v>
      </c>
      <c r="X4387" s="6" t="b">
        <f t="shared" si="344"/>
        <v>1</v>
      </c>
      <c r="AD4387" s="52"/>
    </row>
    <row r="4388" spans="1:30" x14ac:dyDescent="0.45">
      <c r="A4388" s="4">
        <v>4386</v>
      </c>
      <c r="B4388">
        <v>1001</v>
      </c>
      <c r="C4388">
        <v>75271</v>
      </c>
      <c r="D4388" t="str">
        <f>_xlfn.XLOOKUP(C4388,customer_table!$A$2:$A$4869,customer_table!$B$2:$B$4869)</f>
        <v>Small Business</v>
      </c>
      <c r="E4388">
        <v>1</v>
      </c>
      <c r="F4388">
        <v>129.16999999999999</v>
      </c>
      <c r="G4388">
        <v>129.16999999999999</v>
      </c>
      <c r="H4388">
        <v>0</v>
      </c>
      <c r="I4388">
        <v>9.65</v>
      </c>
      <c r="J4388" s="5">
        <v>45480</v>
      </c>
      <c r="K4388" s="5">
        <v>45484</v>
      </c>
      <c r="L4388" t="s">
        <v>4897</v>
      </c>
      <c r="M4388" t="s">
        <v>4898</v>
      </c>
      <c r="N4388" t="s">
        <v>4903</v>
      </c>
      <c r="O4388" t="s">
        <v>4894</v>
      </c>
      <c r="P4388" t="s">
        <v>4884</v>
      </c>
      <c r="Q4388" s="4">
        <f>_xlfn.XLOOKUP(C4388,customer_table!$A$2:$A$4947,customer_table!$A$2:$A$4947)</f>
        <v>75271</v>
      </c>
      <c r="R4388" t="str">
        <f>_xlfn.XLOOKUP(D4388,customer_table!$B$2:$B$4947,customer_table!$B$2:$B$4947)</f>
        <v>Small Business</v>
      </c>
      <c r="S4388" s="4" t="b">
        <f t="shared" si="340"/>
        <v>1</v>
      </c>
      <c r="T4388" s="6" t="b">
        <f t="shared" si="341"/>
        <v>1</v>
      </c>
      <c r="U4388" cm="1">
        <f t="array" ref="U4388">INDEX(hdd_products!$H$2:$H$21,MATCH(1,(hdd_products!$A$2:$A$21=hdd_orders!B4388)*(hdd_products!$H$2:$H$21=hdd_orders!F4388),0))</f>
        <v>129.16999999999999</v>
      </c>
      <c r="V4388" s="6" t="b">
        <f t="shared" si="342"/>
        <v>1</v>
      </c>
      <c r="W4388" s="4">
        <f t="shared" si="343"/>
        <v>129.16999999999999</v>
      </c>
      <c r="X4388" s="6" t="b">
        <f t="shared" si="344"/>
        <v>1</v>
      </c>
      <c r="AD4388" s="52"/>
    </row>
    <row r="4389" spans="1:30" x14ac:dyDescent="0.45">
      <c r="A4389" s="4">
        <v>4387</v>
      </c>
      <c r="B4389">
        <v>1006</v>
      </c>
      <c r="C4389">
        <v>12827</v>
      </c>
      <c r="D4389" t="str">
        <f>_xlfn.XLOOKUP(C4389,customer_table!$A$2:$A$4869,customer_table!$B$2:$B$4869)</f>
        <v>Enterprise</v>
      </c>
      <c r="E4389">
        <v>3</v>
      </c>
      <c r="F4389">
        <v>307.20999999999998</v>
      </c>
      <c r="G4389">
        <v>921.63</v>
      </c>
      <c r="H4389">
        <v>0</v>
      </c>
      <c r="I4389">
        <v>7.77</v>
      </c>
      <c r="J4389" s="5">
        <v>45369</v>
      </c>
      <c r="K4389" s="5">
        <v>45374</v>
      </c>
      <c r="L4389" t="s">
        <v>4902</v>
      </c>
      <c r="M4389" t="s">
        <v>4881</v>
      </c>
      <c r="N4389" t="s">
        <v>4876</v>
      </c>
      <c r="O4389" t="s">
        <v>4875</v>
      </c>
      <c r="P4389" t="s">
        <v>4884</v>
      </c>
      <c r="Q4389" s="4">
        <f>_xlfn.XLOOKUP(C4389,customer_table!$A$2:$A$4947,customer_table!$A$2:$A$4947)</f>
        <v>12827</v>
      </c>
      <c r="R4389" t="str">
        <f>_xlfn.XLOOKUP(D4389,customer_table!$B$2:$B$4947,customer_table!$B$2:$B$4947)</f>
        <v>Enterprise</v>
      </c>
      <c r="S4389" s="4" t="b">
        <f t="shared" si="340"/>
        <v>1</v>
      </c>
      <c r="T4389" s="6" t="b">
        <f t="shared" si="341"/>
        <v>1</v>
      </c>
      <c r="U4389" cm="1">
        <f t="array" ref="U4389">INDEX(hdd_products!$H$2:$H$21,MATCH(1,(hdd_products!$A$2:$A$21=hdd_orders!B4389)*(hdd_products!$H$2:$H$21=hdd_orders!F4389),0))</f>
        <v>307.20999999999998</v>
      </c>
      <c r="V4389" s="6" t="b">
        <f t="shared" si="342"/>
        <v>1</v>
      </c>
      <c r="W4389" s="4">
        <f t="shared" si="343"/>
        <v>921.62999999999988</v>
      </c>
      <c r="X4389" s="6" t="b">
        <f t="shared" si="344"/>
        <v>1</v>
      </c>
      <c r="AD4389" s="52"/>
    </row>
    <row r="4390" spans="1:30" x14ac:dyDescent="0.45">
      <c r="A4390" s="4">
        <v>4388</v>
      </c>
      <c r="B4390">
        <v>1003</v>
      </c>
      <c r="C4390">
        <v>42198</v>
      </c>
      <c r="D4390" t="str">
        <f>_xlfn.XLOOKUP(C4390,customer_table!$A$2:$A$4869,customer_table!$B$2:$B$4869)</f>
        <v>Enterprise</v>
      </c>
      <c r="E4390">
        <v>1</v>
      </c>
      <c r="F4390">
        <v>95.08</v>
      </c>
      <c r="G4390">
        <v>95.08</v>
      </c>
      <c r="H4390">
        <v>0</v>
      </c>
      <c r="I4390">
        <v>8.65</v>
      </c>
      <c r="J4390" s="5">
        <v>45417</v>
      </c>
      <c r="K4390" s="5">
        <v>45421</v>
      </c>
      <c r="L4390" t="s">
        <v>4883</v>
      </c>
      <c r="M4390" t="s">
        <v>4881</v>
      </c>
      <c r="N4390" t="s">
        <v>4876</v>
      </c>
      <c r="O4390" t="s">
        <v>4875</v>
      </c>
      <c r="P4390" t="s">
        <v>4891</v>
      </c>
      <c r="Q4390" s="4">
        <f>_xlfn.XLOOKUP(C4390,customer_table!$A$2:$A$4947,customer_table!$A$2:$A$4947)</f>
        <v>42198</v>
      </c>
      <c r="R4390" t="str">
        <f>_xlfn.XLOOKUP(D4390,customer_table!$B$2:$B$4947,customer_table!$B$2:$B$4947)</f>
        <v>Enterprise</v>
      </c>
      <c r="S4390" s="4" t="b">
        <f t="shared" si="340"/>
        <v>1</v>
      </c>
      <c r="T4390" s="6" t="b">
        <f t="shared" si="341"/>
        <v>1</v>
      </c>
      <c r="U4390" cm="1">
        <f t="array" ref="U4390">INDEX(hdd_products!$H$2:$H$21,MATCH(1,(hdd_products!$A$2:$A$21=hdd_orders!B4390)*(hdd_products!$H$2:$H$21=hdd_orders!F4390),0))</f>
        <v>95.08</v>
      </c>
      <c r="V4390" s="6" t="b">
        <f t="shared" si="342"/>
        <v>1</v>
      </c>
      <c r="W4390" s="4">
        <f t="shared" si="343"/>
        <v>95.08</v>
      </c>
      <c r="X4390" s="6" t="b">
        <f t="shared" si="344"/>
        <v>1</v>
      </c>
      <c r="AD4390" s="52"/>
    </row>
    <row r="4391" spans="1:30" x14ac:dyDescent="0.45">
      <c r="A4391" s="4">
        <v>4389</v>
      </c>
      <c r="B4391">
        <v>1002</v>
      </c>
      <c r="C4391">
        <v>19587</v>
      </c>
      <c r="D4391" t="str">
        <f>_xlfn.XLOOKUP(C4391,customer_table!$A$2:$A$4869,customer_table!$B$2:$B$4869)</f>
        <v>Enterprise</v>
      </c>
      <c r="E4391">
        <v>1</v>
      </c>
      <c r="F4391">
        <v>198.26</v>
      </c>
      <c r="G4391">
        <v>198.26</v>
      </c>
      <c r="H4391">
        <v>0</v>
      </c>
      <c r="I4391">
        <v>9.74</v>
      </c>
      <c r="J4391" s="5">
        <v>45648</v>
      </c>
      <c r="K4391" s="5">
        <v>45650</v>
      </c>
      <c r="L4391" t="s">
        <v>4899</v>
      </c>
      <c r="M4391" t="s">
        <v>4881</v>
      </c>
      <c r="N4391" t="s">
        <v>4876</v>
      </c>
      <c r="O4391" t="s">
        <v>4880</v>
      </c>
      <c r="P4391" t="s">
        <v>4886</v>
      </c>
      <c r="Q4391" s="4">
        <f>_xlfn.XLOOKUP(C4391,customer_table!$A$2:$A$4947,customer_table!$A$2:$A$4947)</f>
        <v>19587</v>
      </c>
      <c r="R4391" t="str">
        <f>_xlfn.XLOOKUP(D4391,customer_table!$B$2:$B$4947,customer_table!$B$2:$B$4947)</f>
        <v>Enterprise</v>
      </c>
      <c r="S4391" s="4" t="b">
        <f t="shared" si="340"/>
        <v>1</v>
      </c>
      <c r="T4391" s="6" t="b">
        <f t="shared" si="341"/>
        <v>1</v>
      </c>
      <c r="U4391" cm="1">
        <f t="array" ref="U4391">INDEX(hdd_products!$H$2:$H$21,MATCH(1,(hdd_products!$A$2:$A$21=hdd_orders!B4391)*(hdd_products!$H$2:$H$21=hdd_orders!F4391),0))</f>
        <v>198.26</v>
      </c>
      <c r="V4391" s="6" t="b">
        <f t="shared" si="342"/>
        <v>1</v>
      </c>
      <c r="W4391" s="4">
        <f t="shared" si="343"/>
        <v>198.26</v>
      </c>
      <c r="X4391" s="6" t="b">
        <f t="shared" si="344"/>
        <v>1</v>
      </c>
      <c r="AD4391" s="52"/>
    </row>
    <row r="4392" spans="1:30" x14ac:dyDescent="0.45">
      <c r="A4392" s="4">
        <v>4390</v>
      </c>
      <c r="B4392">
        <v>1005</v>
      </c>
      <c r="C4392">
        <v>75824</v>
      </c>
      <c r="D4392" t="str">
        <f>_xlfn.XLOOKUP(C4392,customer_table!$A$2:$A$4869,customer_table!$B$2:$B$4869)</f>
        <v>Small Business</v>
      </c>
      <c r="E4392">
        <v>1</v>
      </c>
      <c r="F4392">
        <v>204.55</v>
      </c>
      <c r="G4392">
        <v>204.55</v>
      </c>
      <c r="H4392">
        <v>0</v>
      </c>
      <c r="I4392">
        <v>11.97</v>
      </c>
      <c r="J4392" s="5">
        <v>45468</v>
      </c>
      <c r="K4392" s="5">
        <v>45473</v>
      </c>
      <c r="L4392" t="s">
        <v>4900</v>
      </c>
      <c r="M4392" t="s">
        <v>4877</v>
      </c>
      <c r="N4392" t="s">
        <v>4901</v>
      </c>
      <c r="O4392" t="s">
        <v>4875</v>
      </c>
      <c r="P4392" t="s">
        <v>4888</v>
      </c>
      <c r="Q4392" s="4">
        <f>_xlfn.XLOOKUP(C4392,customer_table!$A$2:$A$4947,customer_table!$A$2:$A$4947)</f>
        <v>75824</v>
      </c>
      <c r="R4392" t="str">
        <f>_xlfn.XLOOKUP(D4392,customer_table!$B$2:$B$4947,customer_table!$B$2:$B$4947)</f>
        <v>Small Business</v>
      </c>
      <c r="S4392" s="4" t="b">
        <f t="shared" si="340"/>
        <v>1</v>
      </c>
      <c r="T4392" s="6" t="b">
        <f t="shared" si="341"/>
        <v>1</v>
      </c>
      <c r="U4392" cm="1">
        <f t="array" ref="U4392">INDEX(hdd_products!$H$2:$H$21,MATCH(1,(hdd_products!$A$2:$A$21=hdd_orders!B4392)*(hdd_products!$H$2:$H$21=hdd_orders!F4392),0))</f>
        <v>204.55</v>
      </c>
      <c r="V4392" s="6" t="b">
        <f t="shared" si="342"/>
        <v>1</v>
      </c>
      <c r="W4392" s="4">
        <f t="shared" si="343"/>
        <v>204.55</v>
      </c>
      <c r="X4392" s="6" t="b">
        <f t="shared" si="344"/>
        <v>1</v>
      </c>
      <c r="AD4392" s="52"/>
    </row>
    <row r="4393" spans="1:30" x14ac:dyDescent="0.45">
      <c r="A4393" s="4">
        <v>4391</v>
      </c>
      <c r="B4393">
        <v>1004</v>
      </c>
      <c r="C4393">
        <v>80172</v>
      </c>
      <c r="D4393" t="str">
        <f>_xlfn.XLOOKUP(C4393,customer_table!$A$2:$A$4869,customer_table!$B$2:$B$4869)</f>
        <v>Consumer</v>
      </c>
      <c r="E4393">
        <v>1</v>
      </c>
      <c r="F4393">
        <v>170.85</v>
      </c>
      <c r="G4393">
        <v>170.85</v>
      </c>
      <c r="H4393">
        <v>0</v>
      </c>
      <c r="I4393">
        <v>15.25</v>
      </c>
      <c r="J4393" s="5">
        <v>45356</v>
      </c>
      <c r="K4393" s="5">
        <v>45360</v>
      </c>
      <c r="L4393" t="s">
        <v>4895</v>
      </c>
      <c r="M4393" t="s">
        <v>4881</v>
      </c>
      <c r="N4393" t="s">
        <v>4876</v>
      </c>
      <c r="O4393" t="s">
        <v>4894</v>
      </c>
      <c r="P4393" t="s">
        <v>4879</v>
      </c>
      <c r="Q4393" s="4">
        <f>_xlfn.XLOOKUP(C4393,customer_table!$A$2:$A$4947,customer_table!$A$2:$A$4947)</f>
        <v>80172</v>
      </c>
      <c r="R4393" t="str">
        <f>_xlfn.XLOOKUP(D4393,customer_table!$B$2:$B$4947,customer_table!$B$2:$B$4947)</f>
        <v>Consumer</v>
      </c>
      <c r="S4393" s="4" t="b">
        <f t="shared" si="340"/>
        <v>1</v>
      </c>
      <c r="T4393" s="6" t="b">
        <f t="shared" si="341"/>
        <v>1</v>
      </c>
      <c r="U4393" cm="1">
        <f t="array" ref="U4393">INDEX(hdd_products!$H$2:$H$21,MATCH(1,(hdd_products!$A$2:$A$21=hdd_orders!B4393)*(hdd_products!$H$2:$H$21=hdd_orders!F4393),0))</f>
        <v>170.85</v>
      </c>
      <c r="V4393" s="6" t="b">
        <f t="shared" si="342"/>
        <v>1</v>
      </c>
      <c r="W4393" s="4">
        <f t="shared" si="343"/>
        <v>170.85</v>
      </c>
      <c r="X4393" s="6" t="b">
        <f t="shared" si="344"/>
        <v>1</v>
      </c>
      <c r="AD4393" s="52"/>
    </row>
    <row r="4394" spans="1:30" x14ac:dyDescent="0.45">
      <c r="A4394" s="4">
        <v>4392</v>
      </c>
      <c r="B4394">
        <v>1002</v>
      </c>
      <c r="C4394">
        <v>99523</v>
      </c>
      <c r="D4394" t="str">
        <f>_xlfn.XLOOKUP(C4394,customer_table!$A$2:$A$4869,customer_table!$B$2:$B$4869)</f>
        <v>Consumer</v>
      </c>
      <c r="E4394">
        <v>1</v>
      </c>
      <c r="F4394">
        <v>198.26</v>
      </c>
      <c r="G4394">
        <v>198.26</v>
      </c>
      <c r="H4394">
        <v>0</v>
      </c>
      <c r="I4394">
        <v>9.6</v>
      </c>
      <c r="J4394" s="5">
        <v>45629</v>
      </c>
      <c r="K4394" s="5">
        <v>45634</v>
      </c>
      <c r="L4394" t="s">
        <v>4897</v>
      </c>
      <c r="M4394" t="s">
        <v>4877</v>
      </c>
      <c r="N4394" t="s">
        <v>4876</v>
      </c>
      <c r="O4394" t="s">
        <v>4894</v>
      </c>
      <c r="P4394" t="s">
        <v>4888</v>
      </c>
      <c r="Q4394" s="4">
        <f>_xlfn.XLOOKUP(C4394,customer_table!$A$2:$A$4947,customer_table!$A$2:$A$4947)</f>
        <v>99523</v>
      </c>
      <c r="R4394" t="str">
        <f>_xlfn.XLOOKUP(D4394,customer_table!$B$2:$B$4947,customer_table!$B$2:$B$4947)</f>
        <v>Consumer</v>
      </c>
      <c r="S4394" s="4" t="b">
        <f t="shared" si="340"/>
        <v>1</v>
      </c>
      <c r="T4394" s="6" t="b">
        <f t="shared" si="341"/>
        <v>1</v>
      </c>
      <c r="U4394" cm="1">
        <f t="array" ref="U4394">INDEX(hdd_products!$H$2:$H$21,MATCH(1,(hdd_products!$A$2:$A$21=hdd_orders!B4394)*(hdd_products!$H$2:$H$21=hdd_orders!F4394),0))</f>
        <v>198.26</v>
      </c>
      <c r="V4394" s="6" t="b">
        <f t="shared" si="342"/>
        <v>1</v>
      </c>
      <c r="W4394" s="4">
        <f t="shared" si="343"/>
        <v>198.26</v>
      </c>
      <c r="X4394" s="6" t="b">
        <f t="shared" si="344"/>
        <v>1</v>
      </c>
      <c r="AD4394" s="52"/>
    </row>
    <row r="4395" spans="1:30" x14ac:dyDescent="0.45">
      <c r="A4395" s="4">
        <v>4393</v>
      </c>
      <c r="B4395">
        <v>1004</v>
      </c>
      <c r="C4395">
        <v>78654</v>
      </c>
      <c r="D4395" t="str">
        <f>_xlfn.XLOOKUP(C4395,customer_table!$A$2:$A$4869,customer_table!$B$2:$B$4869)</f>
        <v>Small Business</v>
      </c>
      <c r="E4395">
        <v>1</v>
      </c>
      <c r="F4395">
        <v>170.85</v>
      </c>
      <c r="G4395">
        <v>170.85</v>
      </c>
      <c r="H4395">
        <v>0</v>
      </c>
      <c r="I4395">
        <v>15.68</v>
      </c>
      <c r="J4395" s="5">
        <v>45328</v>
      </c>
      <c r="K4395" s="5">
        <v>45331</v>
      </c>
      <c r="L4395" t="s">
        <v>4895</v>
      </c>
      <c r="M4395" t="s">
        <v>4881</v>
      </c>
      <c r="N4395" t="s">
        <v>4876</v>
      </c>
      <c r="O4395" t="s">
        <v>4894</v>
      </c>
      <c r="P4395" t="s">
        <v>4886</v>
      </c>
      <c r="Q4395" s="4">
        <f>_xlfn.XLOOKUP(C4395,customer_table!$A$2:$A$4947,customer_table!$A$2:$A$4947)</f>
        <v>78654</v>
      </c>
      <c r="R4395" t="str">
        <f>_xlfn.XLOOKUP(D4395,customer_table!$B$2:$B$4947,customer_table!$B$2:$B$4947)</f>
        <v>Small Business</v>
      </c>
      <c r="S4395" s="4" t="b">
        <f t="shared" si="340"/>
        <v>1</v>
      </c>
      <c r="T4395" s="6" t="b">
        <f t="shared" si="341"/>
        <v>1</v>
      </c>
      <c r="U4395" cm="1">
        <f t="array" ref="U4395">INDEX(hdd_products!$H$2:$H$21,MATCH(1,(hdd_products!$A$2:$A$21=hdd_orders!B4395)*(hdd_products!$H$2:$H$21=hdd_orders!F4395),0))</f>
        <v>170.85</v>
      </c>
      <c r="V4395" s="6" t="b">
        <f t="shared" si="342"/>
        <v>1</v>
      </c>
      <c r="W4395" s="4">
        <f t="shared" si="343"/>
        <v>170.85</v>
      </c>
      <c r="X4395" s="6" t="b">
        <f t="shared" si="344"/>
        <v>1</v>
      </c>
      <c r="AD4395" s="52"/>
    </row>
    <row r="4396" spans="1:30" x14ac:dyDescent="0.45">
      <c r="A4396" s="4">
        <v>4394</v>
      </c>
      <c r="B4396">
        <v>1003</v>
      </c>
      <c r="C4396">
        <v>60834</v>
      </c>
      <c r="D4396" t="str">
        <f>_xlfn.XLOOKUP(C4396,customer_table!$A$2:$A$4869,customer_table!$B$2:$B$4869)</f>
        <v>Enterprise</v>
      </c>
      <c r="E4396">
        <v>2</v>
      </c>
      <c r="F4396">
        <v>95.08</v>
      </c>
      <c r="G4396">
        <v>190.16</v>
      </c>
      <c r="H4396">
        <v>0</v>
      </c>
      <c r="I4396">
        <v>8.73</v>
      </c>
      <c r="J4396" s="5">
        <v>45432</v>
      </c>
      <c r="K4396" s="5">
        <v>45438</v>
      </c>
      <c r="L4396" t="s">
        <v>4883</v>
      </c>
      <c r="M4396" t="s">
        <v>4898</v>
      </c>
      <c r="N4396" t="s">
        <v>4876</v>
      </c>
      <c r="O4396" t="s">
        <v>4880</v>
      </c>
      <c r="P4396" t="s">
        <v>4874</v>
      </c>
      <c r="Q4396" s="4">
        <f>_xlfn.XLOOKUP(C4396,customer_table!$A$2:$A$4947,customer_table!$A$2:$A$4947)</f>
        <v>60834</v>
      </c>
      <c r="R4396" t="str">
        <f>_xlfn.XLOOKUP(D4396,customer_table!$B$2:$B$4947,customer_table!$B$2:$B$4947)</f>
        <v>Enterprise</v>
      </c>
      <c r="S4396" s="4" t="b">
        <f t="shared" si="340"/>
        <v>1</v>
      </c>
      <c r="T4396" s="6" t="b">
        <f t="shared" si="341"/>
        <v>1</v>
      </c>
      <c r="U4396" cm="1">
        <f t="array" ref="U4396">INDEX(hdd_products!$H$2:$H$21,MATCH(1,(hdd_products!$A$2:$A$21=hdd_orders!B4396)*(hdd_products!$H$2:$H$21=hdd_orders!F4396),0))</f>
        <v>95.08</v>
      </c>
      <c r="V4396" s="6" t="b">
        <f t="shared" si="342"/>
        <v>1</v>
      </c>
      <c r="W4396" s="4">
        <f t="shared" si="343"/>
        <v>190.16</v>
      </c>
      <c r="X4396" s="6" t="b">
        <f t="shared" si="344"/>
        <v>1</v>
      </c>
      <c r="AD4396" s="52"/>
    </row>
    <row r="4397" spans="1:30" x14ac:dyDescent="0.45">
      <c r="A4397" s="4">
        <v>4395</v>
      </c>
      <c r="B4397">
        <v>1003</v>
      </c>
      <c r="C4397">
        <v>68342</v>
      </c>
      <c r="D4397" t="str">
        <f>_xlfn.XLOOKUP(C4397,customer_table!$A$2:$A$4869,customer_table!$B$2:$B$4869)</f>
        <v>Consumer</v>
      </c>
      <c r="E4397">
        <v>1</v>
      </c>
      <c r="F4397">
        <v>95.08</v>
      </c>
      <c r="G4397">
        <v>95.08</v>
      </c>
      <c r="H4397">
        <v>0</v>
      </c>
      <c r="I4397">
        <v>10.54</v>
      </c>
      <c r="J4397" s="5">
        <v>45493</v>
      </c>
      <c r="K4397" s="5">
        <v>45496</v>
      </c>
      <c r="L4397" t="s">
        <v>4900</v>
      </c>
      <c r="M4397" t="s">
        <v>4881</v>
      </c>
      <c r="N4397" t="s">
        <v>4901</v>
      </c>
      <c r="O4397" t="s">
        <v>4875</v>
      </c>
      <c r="P4397" t="s">
        <v>4886</v>
      </c>
      <c r="Q4397" s="4">
        <f>_xlfn.XLOOKUP(C4397,customer_table!$A$2:$A$4947,customer_table!$A$2:$A$4947)</f>
        <v>68342</v>
      </c>
      <c r="R4397" t="str">
        <f>_xlfn.XLOOKUP(D4397,customer_table!$B$2:$B$4947,customer_table!$B$2:$B$4947)</f>
        <v>Consumer</v>
      </c>
      <c r="S4397" s="4" t="b">
        <f t="shared" si="340"/>
        <v>1</v>
      </c>
      <c r="T4397" s="6" t="b">
        <f t="shared" si="341"/>
        <v>1</v>
      </c>
      <c r="U4397" cm="1">
        <f t="array" ref="U4397">INDEX(hdd_products!$H$2:$H$21,MATCH(1,(hdd_products!$A$2:$A$21=hdd_orders!B4397)*(hdd_products!$H$2:$H$21=hdd_orders!F4397),0))</f>
        <v>95.08</v>
      </c>
      <c r="V4397" s="6" t="b">
        <f t="shared" si="342"/>
        <v>1</v>
      </c>
      <c r="W4397" s="4">
        <f t="shared" si="343"/>
        <v>95.08</v>
      </c>
      <c r="X4397" s="6" t="b">
        <f t="shared" si="344"/>
        <v>1</v>
      </c>
      <c r="AD4397" s="52"/>
    </row>
    <row r="4398" spans="1:30" x14ac:dyDescent="0.45">
      <c r="A4398" s="4">
        <v>4396</v>
      </c>
      <c r="B4398">
        <v>1001</v>
      </c>
      <c r="C4398">
        <v>46654</v>
      </c>
      <c r="D4398" t="str">
        <f>_xlfn.XLOOKUP(C4398,customer_table!$A$2:$A$4869,customer_table!$B$2:$B$4869)</f>
        <v>Enterprise</v>
      </c>
      <c r="E4398">
        <v>1</v>
      </c>
      <c r="F4398">
        <v>129.16999999999999</v>
      </c>
      <c r="G4398">
        <v>129.16999999999999</v>
      </c>
      <c r="H4398">
        <v>0</v>
      </c>
      <c r="I4398">
        <v>12.54</v>
      </c>
      <c r="J4398" s="5">
        <v>45365</v>
      </c>
      <c r="K4398" s="5">
        <v>45369</v>
      </c>
      <c r="L4398" t="s">
        <v>4882</v>
      </c>
      <c r="M4398" t="s">
        <v>4881</v>
      </c>
      <c r="N4398" t="s">
        <v>4876</v>
      </c>
      <c r="O4398" t="s">
        <v>4880</v>
      </c>
      <c r="P4398" t="s">
        <v>4874</v>
      </c>
      <c r="Q4398" s="4">
        <f>_xlfn.XLOOKUP(C4398,customer_table!$A$2:$A$4947,customer_table!$A$2:$A$4947)</f>
        <v>46654</v>
      </c>
      <c r="R4398" t="str">
        <f>_xlfn.XLOOKUP(D4398,customer_table!$B$2:$B$4947,customer_table!$B$2:$B$4947)</f>
        <v>Enterprise</v>
      </c>
      <c r="S4398" s="4" t="b">
        <f t="shared" si="340"/>
        <v>1</v>
      </c>
      <c r="T4398" s="6" t="b">
        <f t="shared" si="341"/>
        <v>1</v>
      </c>
      <c r="U4398" cm="1">
        <f t="array" ref="U4398">INDEX(hdd_products!$H$2:$H$21,MATCH(1,(hdd_products!$A$2:$A$21=hdd_orders!B4398)*(hdd_products!$H$2:$H$21=hdd_orders!F4398),0))</f>
        <v>129.16999999999999</v>
      </c>
      <c r="V4398" s="6" t="b">
        <f t="shared" si="342"/>
        <v>1</v>
      </c>
      <c r="W4398" s="4">
        <f t="shared" si="343"/>
        <v>129.16999999999999</v>
      </c>
      <c r="X4398" s="6" t="b">
        <f t="shared" si="344"/>
        <v>1</v>
      </c>
      <c r="AD4398" s="52"/>
    </row>
    <row r="4399" spans="1:30" x14ac:dyDescent="0.45">
      <c r="A4399" s="4">
        <v>4397</v>
      </c>
      <c r="B4399">
        <v>1008</v>
      </c>
      <c r="C4399">
        <v>57897</v>
      </c>
      <c r="D4399" t="str">
        <f>_xlfn.XLOOKUP(C4399,customer_table!$A$2:$A$4869,customer_table!$B$2:$B$4869)</f>
        <v>Consumer</v>
      </c>
      <c r="E4399">
        <v>1</v>
      </c>
      <c r="F4399">
        <v>269.08</v>
      </c>
      <c r="G4399">
        <v>269.08</v>
      </c>
      <c r="H4399">
        <v>0</v>
      </c>
      <c r="I4399">
        <v>14.84</v>
      </c>
      <c r="J4399" s="5">
        <v>45419</v>
      </c>
      <c r="K4399" s="5">
        <v>45423</v>
      </c>
      <c r="L4399" t="s">
        <v>4882</v>
      </c>
      <c r="M4399" t="s">
        <v>4881</v>
      </c>
      <c r="N4399" t="s">
        <v>4901</v>
      </c>
      <c r="O4399" t="s">
        <v>4894</v>
      </c>
      <c r="P4399" t="s">
        <v>4879</v>
      </c>
      <c r="Q4399" s="4">
        <f>_xlfn.XLOOKUP(C4399,customer_table!$A$2:$A$4947,customer_table!$A$2:$A$4947)</f>
        <v>57897</v>
      </c>
      <c r="R4399" t="str">
        <f>_xlfn.XLOOKUP(D4399,customer_table!$B$2:$B$4947,customer_table!$B$2:$B$4947)</f>
        <v>Consumer</v>
      </c>
      <c r="S4399" s="4" t="b">
        <f t="shared" si="340"/>
        <v>1</v>
      </c>
      <c r="T4399" s="6" t="b">
        <f t="shared" si="341"/>
        <v>1</v>
      </c>
      <c r="U4399" cm="1">
        <f t="array" ref="U4399">INDEX(hdd_products!$H$2:$H$21,MATCH(1,(hdd_products!$A$2:$A$21=hdd_orders!B4399)*(hdd_products!$H$2:$H$21=hdd_orders!F4399),0))</f>
        <v>269.08</v>
      </c>
      <c r="V4399" s="6" t="b">
        <f t="shared" si="342"/>
        <v>1</v>
      </c>
      <c r="W4399" s="4">
        <f t="shared" si="343"/>
        <v>269.08</v>
      </c>
      <c r="X4399" s="6" t="b">
        <f t="shared" si="344"/>
        <v>1</v>
      </c>
      <c r="AD4399" s="52"/>
    </row>
    <row r="4400" spans="1:30" x14ac:dyDescent="0.45">
      <c r="A4400" s="4">
        <v>4398</v>
      </c>
      <c r="B4400">
        <v>1005</v>
      </c>
      <c r="C4400">
        <v>63835</v>
      </c>
      <c r="D4400" t="str">
        <f>_xlfn.XLOOKUP(C4400,customer_table!$A$2:$A$4869,customer_table!$B$2:$B$4869)</f>
        <v>Enterprise</v>
      </c>
      <c r="E4400">
        <v>1</v>
      </c>
      <c r="F4400">
        <v>204.55</v>
      </c>
      <c r="G4400">
        <v>204.55</v>
      </c>
      <c r="H4400">
        <v>0</v>
      </c>
      <c r="I4400">
        <v>14.4</v>
      </c>
      <c r="J4400" s="5">
        <v>45489</v>
      </c>
      <c r="K4400" s="5">
        <v>45494</v>
      </c>
      <c r="L4400" t="s">
        <v>4895</v>
      </c>
      <c r="M4400" t="s">
        <v>4877</v>
      </c>
      <c r="N4400" t="s">
        <v>4876</v>
      </c>
      <c r="O4400" t="s">
        <v>4880</v>
      </c>
      <c r="P4400" t="s">
        <v>4874</v>
      </c>
      <c r="Q4400" s="4">
        <f>_xlfn.XLOOKUP(C4400,customer_table!$A$2:$A$4947,customer_table!$A$2:$A$4947)</f>
        <v>63835</v>
      </c>
      <c r="R4400" t="str">
        <f>_xlfn.XLOOKUP(D4400,customer_table!$B$2:$B$4947,customer_table!$B$2:$B$4947)</f>
        <v>Enterprise</v>
      </c>
      <c r="S4400" s="4" t="b">
        <f t="shared" si="340"/>
        <v>1</v>
      </c>
      <c r="T4400" s="6" t="b">
        <f t="shared" si="341"/>
        <v>1</v>
      </c>
      <c r="U4400" cm="1">
        <f t="array" ref="U4400">INDEX(hdd_products!$H$2:$H$21,MATCH(1,(hdd_products!$A$2:$A$21=hdd_orders!B4400)*(hdd_products!$H$2:$H$21=hdd_orders!F4400),0))</f>
        <v>204.55</v>
      </c>
      <c r="V4400" s="6" t="b">
        <f t="shared" si="342"/>
        <v>1</v>
      </c>
      <c r="W4400" s="4">
        <f t="shared" si="343"/>
        <v>204.55</v>
      </c>
      <c r="X4400" s="6" t="b">
        <f t="shared" si="344"/>
        <v>1</v>
      </c>
      <c r="AD4400" s="52"/>
    </row>
    <row r="4401" spans="1:30" x14ac:dyDescent="0.45">
      <c r="A4401" s="4">
        <v>4399</v>
      </c>
      <c r="B4401">
        <v>1013</v>
      </c>
      <c r="C4401">
        <v>31585</v>
      </c>
      <c r="D4401" t="str">
        <f>_xlfn.XLOOKUP(C4401,customer_table!$A$2:$A$4869,customer_table!$B$2:$B$4869)</f>
        <v>Enterprise</v>
      </c>
      <c r="E4401">
        <v>3</v>
      </c>
      <c r="F4401">
        <v>588.66999999999996</v>
      </c>
      <c r="G4401">
        <v>1766.01</v>
      </c>
      <c r="H4401">
        <v>0</v>
      </c>
      <c r="I4401">
        <v>16.27</v>
      </c>
      <c r="J4401" s="5">
        <v>45442</v>
      </c>
      <c r="K4401" s="5">
        <v>45447</v>
      </c>
      <c r="L4401" t="s">
        <v>4893</v>
      </c>
      <c r="M4401" t="s">
        <v>4877</v>
      </c>
      <c r="N4401" t="s">
        <v>4876</v>
      </c>
      <c r="O4401" t="s">
        <v>4894</v>
      </c>
      <c r="P4401" t="s">
        <v>4874</v>
      </c>
      <c r="Q4401" s="4">
        <f>_xlfn.XLOOKUP(C4401,customer_table!$A$2:$A$4947,customer_table!$A$2:$A$4947)</f>
        <v>31585</v>
      </c>
      <c r="R4401" t="str">
        <f>_xlfn.XLOOKUP(D4401,customer_table!$B$2:$B$4947,customer_table!$B$2:$B$4947)</f>
        <v>Enterprise</v>
      </c>
      <c r="S4401" s="4" t="b">
        <f t="shared" si="340"/>
        <v>1</v>
      </c>
      <c r="T4401" s="6" t="b">
        <f t="shared" si="341"/>
        <v>1</v>
      </c>
      <c r="U4401" cm="1">
        <f t="array" ref="U4401">INDEX(hdd_products!$H$2:$H$21,MATCH(1,(hdd_products!$A$2:$A$21=hdd_orders!B4401)*(hdd_products!$H$2:$H$21=hdd_orders!F4401),0))</f>
        <v>588.66999999999996</v>
      </c>
      <c r="V4401" s="6" t="b">
        <f t="shared" si="342"/>
        <v>1</v>
      </c>
      <c r="W4401" s="4">
        <f t="shared" si="343"/>
        <v>1766.0099999999998</v>
      </c>
      <c r="X4401" s="6" t="b">
        <f t="shared" si="344"/>
        <v>1</v>
      </c>
      <c r="AD4401" s="52"/>
    </row>
    <row r="4402" spans="1:30" x14ac:dyDescent="0.45">
      <c r="A4402" s="4">
        <v>4400</v>
      </c>
      <c r="B4402">
        <v>1007</v>
      </c>
      <c r="C4402">
        <v>12841</v>
      </c>
      <c r="D4402" t="str">
        <f>_xlfn.XLOOKUP(C4402,customer_table!$A$2:$A$4869,customer_table!$B$2:$B$4869)</f>
        <v>Enterprise</v>
      </c>
      <c r="E4402">
        <v>2</v>
      </c>
      <c r="F4402">
        <v>415.57</v>
      </c>
      <c r="G4402">
        <v>831.14</v>
      </c>
      <c r="H4402">
        <v>0</v>
      </c>
      <c r="I4402">
        <v>9.65</v>
      </c>
      <c r="J4402" s="5">
        <v>45654</v>
      </c>
      <c r="K4402" s="5">
        <v>45657</v>
      </c>
      <c r="L4402" t="s">
        <v>4899</v>
      </c>
      <c r="M4402" t="s">
        <v>4877</v>
      </c>
      <c r="N4402" t="s">
        <v>4876</v>
      </c>
      <c r="O4402" t="s">
        <v>4880</v>
      </c>
      <c r="P4402" t="s">
        <v>4874</v>
      </c>
      <c r="Q4402" s="4">
        <f>_xlfn.XLOOKUP(C4402,customer_table!$A$2:$A$4947,customer_table!$A$2:$A$4947)</f>
        <v>12841</v>
      </c>
      <c r="R4402" t="str">
        <f>_xlfn.XLOOKUP(D4402,customer_table!$B$2:$B$4947,customer_table!$B$2:$B$4947)</f>
        <v>Enterprise</v>
      </c>
      <c r="S4402" s="4" t="b">
        <f t="shared" si="340"/>
        <v>1</v>
      </c>
      <c r="T4402" s="6" t="b">
        <f t="shared" si="341"/>
        <v>1</v>
      </c>
      <c r="U4402" cm="1">
        <f t="array" ref="U4402">INDEX(hdd_products!$H$2:$H$21,MATCH(1,(hdd_products!$A$2:$A$21=hdd_orders!B4402)*(hdd_products!$H$2:$H$21=hdd_orders!F4402),0))</f>
        <v>415.57</v>
      </c>
      <c r="V4402" s="6" t="b">
        <f t="shared" si="342"/>
        <v>1</v>
      </c>
      <c r="W4402" s="4">
        <f t="shared" si="343"/>
        <v>831.14</v>
      </c>
      <c r="X4402" s="6" t="b">
        <f t="shared" si="344"/>
        <v>1</v>
      </c>
      <c r="AD4402" s="52"/>
    </row>
    <row r="4403" spans="1:30" x14ac:dyDescent="0.45">
      <c r="A4403" s="4">
        <v>4401</v>
      </c>
      <c r="B4403">
        <v>1005</v>
      </c>
      <c r="C4403">
        <v>85837</v>
      </c>
      <c r="D4403" t="str">
        <f>_xlfn.XLOOKUP(C4403,customer_table!$A$2:$A$4869,customer_table!$B$2:$B$4869)</f>
        <v>Enterprise</v>
      </c>
      <c r="E4403">
        <v>1</v>
      </c>
      <c r="F4403">
        <v>204.55</v>
      </c>
      <c r="G4403">
        <v>204.55</v>
      </c>
      <c r="H4403">
        <v>0</v>
      </c>
      <c r="I4403">
        <v>15.87</v>
      </c>
      <c r="J4403" s="5">
        <v>45453</v>
      </c>
      <c r="K4403" s="5">
        <v>45454</v>
      </c>
      <c r="L4403" t="s">
        <v>4895</v>
      </c>
      <c r="M4403" t="s">
        <v>4877</v>
      </c>
      <c r="N4403" t="s">
        <v>4901</v>
      </c>
      <c r="O4403" t="s">
        <v>4880</v>
      </c>
      <c r="P4403" t="s">
        <v>4886</v>
      </c>
      <c r="Q4403" s="4">
        <f>_xlfn.XLOOKUP(C4403,customer_table!$A$2:$A$4947,customer_table!$A$2:$A$4947)</f>
        <v>85837</v>
      </c>
      <c r="R4403" t="str">
        <f>_xlfn.XLOOKUP(D4403,customer_table!$B$2:$B$4947,customer_table!$B$2:$B$4947)</f>
        <v>Enterprise</v>
      </c>
      <c r="S4403" s="4" t="b">
        <f t="shared" si="340"/>
        <v>1</v>
      </c>
      <c r="T4403" s="6" t="b">
        <f t="shared" si="341"/>
        <v>1</v>
      </c>
      <c r="U4403" cm="1">
        <f t="array" ref="U4403">INDEX(hdd_products!$H$2:$H$21,MATCH(1,(hdd_products!$A$2:$A$21=hdd_orders!B4403)*(hdd_products!$H$2:$H$21=hdd_orders!F4403),0))</f>
        <v>204.55</v>
      </c>
      <c r="V4403" s="6" t="b">
        <f t="shared" si="342"/>
        <v>1</v>
      </c>
      <c r="W4403" s="4">
        <f t="shared" si="343"/>
        <v>204.55</v>
      </c>
      <c r="X4403" s="6" t="b">
        <f t="shared" si="344"/>
        <v>1</v>
      </c>
      <c r="AD4403" s="52"/>
    </row>
    <row r="4404" spans="1:30" x14ac:dyDescent="0.45">
      <c r="A4404" s="4">
        <v>4402</v>
      </c>
      <c r="B4404">
        <v>1006</v>
      </c>
      <c r="C4404">
        <v>24399</v>
      </c>
      <c r="D4404" t="str">
        <f>_xlfn.XLOOKUP(C4404,customer_table!$A$2:$A$4869,customer_table!$B$2:$B$4869)</f>
        <v>Small Business</v>
      </c>
      <c r="E4404">
        <v>2</v>
      </c>
      <c r="F4404">
        <v>307.20999999999998</v>
      </c>
      <c r="G4404">
        <v>614.41999999999996</v>
      </c>
      <c r="H4404">
        <v>0</v>
      </c>
      <c r="I4404">
        <v>19.71</v>
      </c>
      <c r="J4404" s="5">
        <v>45488</v>
      </c>
      <c r="K4404" s="5">
        <v>45493</v>
      </c>
      <c r="L4404" t="s">
        <v>4889</v>
      </c>
      <c r="M4404" t="s">
        <v>4877</v>
      </c>
      <c r="N4404" t="s">
        <v>4876</v>
      </c>
      <c r="O4404" t="s">
        <v>4880</v>
      </c>
      <c r="P4404" t="s">
        <v>4886</v>
      </c>
      <c r="Q4404" s="4">
        <f>_xlfn.XLOOKUP(C4404,customer_table!$A$2:$A$4947,customer_table!$A$2:$A$4947)</f>
        <v>24399</v>
      </c>
      <c r="R4404" t="str">
        <f>_xlfn.XLOOKUP(D4404,customer_table!$B$2:$B$4947,customer_table!$B$2:$B$4947)</f>
        <v>Small Business</v>
      </c>
      <c r="S4404" s="4" t="b">
        <f t="shared" si="340"/>
        <v>1</v>
      </c>
      <c r="T4404" s="6" t="b">
        <f t="shared" si="341"/>
        <v>1</v>
      </c>
      <c r="U4404" cm="1">
        <f t="array" ref="U4404">INDEX(hdd_products!$H$2:$H$21,MATCH(1,(hdd_products!$A$2:$A$21=hdd_orders!B4404)*(hdd_products!$H$2:$H$21=hdd_orders!F4404),0))</f>
        <v>307.20999999999998</v>
      </c>
      <c r="V4404" s="6" t="b">
        <f t="shared" si="342"/>
        <v>1</v>
      </c>
      <c r="W4404" s="4">
        <f t="shared" si="343"/>
        <v>614.41999999999996</v>
      </c>
      <c r="X4404" s="6" t="b">
        <f t="shared" si="344"/>
        <v>1</v>
      </c>
      <c r="AD4404" s="52"/>
    </row>
    <row r="4405" spans="1:30" x14ac:dyDescent="0.45">
      <c r="A4405" s="4">
        <v>4403</v>
      </c>
      <c r="B4405">
        <v>1015</v>
      </c>
      <c r="C4405">
        <v>68629</v>
      </c>
      <c r="D4405" t="str">
        <f>_xlfn.XLOOKUP(C4405,customer_table!$A$2:$A$4869,customer_table!$B$2:$B$4869)</f>
        <v>Enterprise</v>
      </c>
      <c r="E4405">
        <v>1</v>
      </c>
      <c r="F4405">
        <v>317.95</v>
      </c>
      <c r="G4405">
        <v>317.95</v>
      </c>
      <c r="H4405">
        <v>0</v>
      </c>
      <c r="I4405">
        <v>16.5</v>
      </c>
      <c r="J4405" s="5">
        <v>45507</v>
      </c>
      <c r="K4405" s="5">
        <v>45514</v>
      </c>
      <c r="L4405" t="s">
        <v>4887</v>
      </c>
      <c r="M4405" t="s">
        <v>4881</v>
      </c>
      <c r="N4405" t="s">
        <v>4901</v>
      </c>
      <c r="O4405" t="s">
        <v>4880</v>
      </c>
      <c r="P4405" t="s">
        <v>4888</v>
      </c>
      <c r="Q4405" s="4">
        <f>_xlfn.XLOOKUP(C4405,customer_table!$A$2:$A$4947,customer_table!$A$2:$A$4947)</f>
        <v>68629</v>
      </c>
      <c r="R4405" t="str">
        <f>_xlfn.XLOOKUP(D4405,customer_table!$B$2:$B$4947,customer_table!$B$2:$B$4947)</f>
        <v>Enterprise</v>
      </c>
      <c r="S4405" s="4" t="b">
        <f t="shared" si="340"/>
        <v>1</v>
      </c>
      <c r="T4405" s="6" t="b">
        <f t="shared" si="341"/>
        <v>1</v>
      </c>
      <c r="U4405" cm="1">
        <f t="array" ref="U4405">INDEX(hdd_products!$H$2:$H$21,MATCH(1,(hdd_products!$A$2:$A$21=hdd_orders!B4405)*(hdd_products!$H$2:$H$21=hdd_orders!F4405),0))</f>
        <v>317.95</v>
      </c>
      <c r="V4405" s="6" t="b">
        <f t="shared" si="342"/>
        <v>1</v>
      </c>
      <c r="W4405" s="4">
        <f t="shared" si="343"/>
        <v>317.95</v>
      </c>
      <c r="X4405" s="6" t="b">
        <f t="shared" si="344"/>
        <v>1</v>
      </c>
      <c r="AD4405" s="52"/>
    </row>
    <row r="4406" spans="1:30" x14ac:dyDescent="0.45">
      <c r="A4406" s="4">
        <v>4404</v>
      </c>
      <c r="B4406">
        <v>1004</v>
      </c>
      <c r="C4406">
        <v>12855</v>
      </c>
      <c r="D4406" t="str">
        <f>_xlfn.XLOOKUP(C4406,customer_table!$A$2:$A$4869,customer_table!$B$2:$B$4869)</f>
        <v>Consumer</v>
      </c>
      <c r="E4406">
        <v>1</v>
      </c>
      <c r="F4406">
        <v>170.85</v>
      </c>
      <c r="G4406">
        <v>170.85</v>
      </c>
      <c r="H4406">
        <v>0</v>
      </c>
      <c r="I4406">
        <v>18.95</v>
      </c>
      <c r="J4406" s="5">
        <v>45597</v>
      </c>
      <c r="K4406" s="5">
        <v>45599</v>
      </c>
      <c r="L4406" t="s">
        <v>4878</v>
      </c>
      <c r="M4406" t="s">
        <v>4881</v>
      </c>
      <c r="N4406" t="s">
        <v>4876</v>
      </c>
      <c r="O4406" t="s">
        <v>4880</v>
      </c>
      <c r="P4406" t="s">
        <v>4891</v>
      </c>
      <c r="Q4406" s="4">
        <f>_xlfn.XLOOKUP(C4406,customer_table!$A$2:$A$4947,customer_table!$A$2:$A$4947)</f>
        <v>12855</v>
      </c>
      <c r="R4406" t="str">
        <f>_xlfn.XLOOKUP(D4406,customer_table!$B$2:$B$4947,customer_table!$B$2:$B$4947)</f>
        <v>Consumer</v>
      </c>
      <c r="S4406" s="4" t="b">
        <f t="shared" si="340"/>
        <v>1</v>
      </c>
      <c r="T4406" s="6" t="b">
        <f t="shared" si="341"/>
        <v>1</v>
      </c>
      <c r="U4406" cm="1">
        <f t="array" ref="U4406">INDEX(hdd_products!$H$2:$H$21,MATCH(1,(hdd_products!$A$2:$A$21=hdd_orders!B4406)*(hdd_products!$H$2:$H$21=hdd_orders!F4406),0))</f>
        <v>170.85</v>
      </c>
      <c r="V4406" s="6" t="b">
        <f t="shared" si="342"/>
        <v>1</v>
      </c>
      <c r="W4406" s="4">
        <f t="shared" si="343"/>
        <v>170.85</v>
      </c>
      <c r="X4406" s="6" t="b">
        <f t="shared" si="344"/>
        <v>1</v>
      </c>
      <c r="AD4406" s="52"/>
    </row>
    <row r="4407" spans="1:30" x14ac:dyDescent="0.45">
      <c r="A4407" s="4">
        <v>4405</v>
      </c>
      <c r="B4407">
        <v>1009</v>
      </c>
      <c r="C4407">
        <v>45296</v>
      </c>
      <c r="D4407" t="str">
        <f>_xlfn.XLOOKUP(C4407,customer_table!$A$2:$A$4869,customer_table!$B$2:$B$4869)</f>
        <v>Enterprise</v>
      </c>
      <c r="E4407">
        <v>8</v>
      </c>
      <c r="F4407">
        <v>185.76</v>
      </c>
      <c r="G4407">
        <v>1486.08</v>
      </c>
      <c r="H4407">
        <v>0</v>
      </c>
      <c r="I4407">
        <v>16.04</v>
      </c>
      <c r="J4407" s="5">
        <v>45402</v>
      </c>
      <c r="K4407" s="5">
        <v>45405</v>
      </c>
      <c r="L4407" t="s">
        <v>4890</v>
      </c>
      <c r="M4407" t="s">
        <v>4881</v>
      </c>
      <c r="N4407" t="s">
        <v>4876</v>
      </c>
      <c r="O4407" t="s">
        <v>4880</v>
      </c>
      <c r="P4407" t="s">
        <v>4886</v>
      </c>
      <c r="Q4407" s="4">
        <f>_xlfn.XLOOKUP(C4407,customer_table!$A$2:$A$4947,customer_table!$A$2:$A$4947)</f>
        <v>45296</v>
      </c>
      <c r="R4407" t="str">
        <f>_xlfn.XLOOKUP(D4407,customer_table!$B$2:$B$4947,customer_table!$B$2:$B$4947)</f>
        <v>Enterprise</v>
      </c>
      <c r="S4407" s="4" t="b">
        <f t="shared" si="340"/>
        <v>1</v>
      </c>
      <c r="T4407" s="6" t="b">
        <f t="shared" si="341"/>
        <v>1</v>
      </c>
      <c r="U4407" cm="1">
        <f t="array" ref="U4407">INDEX(hdd_products!$H$2:$H$21,MATCH(1,(hdd_products!$A$2:$A$21=hdd_orders!B4407)*(hdd_products!$H$2:$H$21=hdd_orders!F4407),0))</f>
        <v>185.76</v>
      </c>
      <c r="V4407" s="6" t="b">
        <f t="shared" si="342"/>
        <v>1</v>
      </c>
      <c r="W4407" s="4">
        <f t="shared" si="343"/>
        <v>1486.08</v>
      </c>
      <c r="X4407" s="6" t="b">
        <f t="shared" si="344"/>
        <v>1</v>
      </c>
      <c r="AD4407" s="52"/>
    </row>
    <row r="4408" spans="1:30" x14ac:dyDescent="0.45">
      <c r="A4408" s="4">
        <v>4406</v>
      </c>
      <c r="B4408">
        <v>1004</v>
      </c>
      <c r="C4408">
        <v>96080</v>
      </c>
      <c r="D4408" t="str">
        <f>_xlfn.XLOOKUP(C4408,customer_table!$A$2:$A$4869,customer_table!$B$2:$B$4869)</f>
        <v>Enterprise</v>
      </c>
      <c r="E4408">
        <v>1</v>
      </c>
      <c r="F4408">
        <v>170.85</v>
      </c>
      <c r="G4408">
        <v>170.85</v>
      </c>
      <c r="H4408">
        <v>0</v>
      </c>
      <c r="I4408">
        <v>8.08</v>
      </c>
      <c r="J4408" s="5">
        <v>45348</v>
      </c>
      <c r="K4408" s="5">
        <v>45351</v>
      </c>
      <c r="L4408" t="s">
        <v>4902</v>
      </c>
      <c r="M4408" t="s">
        <v>4896</v>
      </c>
      <c r="N4408" t="s">
        <v>4876</v>
      </c>
      <c r="O4408" t="s">
        <v>4880</v>
      </c>
      <c r="P4408" t="s">
        <v>4874</v>
      </c>
      <c r="Q4408" s="4">
        <f>_xlfn.XLOOKUP(C4408,customer_table!$A$2:$A$4947,customer_table!$A$2:$A$4947)</f>
        <v>96080</v>
      </c>
      <c r="R4408" t="str">
        <f>_xlfn.XLOOKUP(D4408,customer_table!$B$2:$B$4947,customer_table!$B$2:$B$4947)</f>
        <v>Enterprise</v>
      </c>
      <c r="S4408" s="4" t="b">
        <f t="shared" si="340"/>
        <v>1</v>
      </c>
      <c r="T4408" s="6" t="b">
        <f t="shared" si="341"/>
        <v>1</v>
      </c>
      <c r="U4408" cm="1">
        <f t="array" ref="U4408">INDEX(hdd_products!$H$2:$H$21,MATCH(1,(hdd_products!$A$2:$A$21=hdd_orders!B4408)*(hdd_products!$H$2:$H$21=hdd_orders!F4408),0))</f>
        <v>170.85</v>
      </c>
      <c r="V4408" s="6" t="b">
        <f t="shared" si="342"/>
        <v>1</v>
      </c>
      <c r="W4408" s="4">
        <f t="shared" si="343"/>
        <v>170.85</v>
      </c>
      <c r="X4408" s="6" t="b">
        <f t="shared" si="344"/>
        <v>1</v>
      </c>
      <c r="AD4408" s="52"/>
    </row>
    <row r="4409" spans="1:30" x14ac:dyDescent="0.45">
      <c r="A4409" s="4">
        <v>4407</v>
      </c>
      <c r="B4409">
        <v>1009</v>
      </c>
      <c r="C4409">
        <v>70485</v>
      </c>
      <c r="D4409" t="str">
        <f>_xlfn.XLOOKUP(C4409,customer_table!$A$2:$A$4869,customer_table!$B$2:$B$4869)</f>
        <v>Small Business</v>
      </c>
      <c r="E4409">
        <v>2</v>
      </c>
      <c r="F4409">
        <v>185.76</v>
      </c>
      <c r="G4409">
        <v>371.52</v>
      </c>
      <c r="H4409">
        <v>0</v>
      </c>
      <c r="I4409">
        <v>8.7799999999999994</v>
      </c>
      <c r="J4409" s="5">
        <v>45392</v>
      </c>
      <c r="K4409" s="5">
        <v>45395</v>
      </c>
      <c r="L4409" t="s">
        <v>4883</v>
      </c>
      <c r="M4409" t="s">
        <v>4896</v>
      </c>
      <c r="N4409" t="s">
        <v>4876</v>
      </c>
      <c r="O4409" t="s">
        <v>4880</v>
      </c>
      <c r="P4409" t="s">
        <v>4891</v>
      </c>
      <c r="Q4409" s="4">
        <f>_xlfn.XLOOKUP(C4409,customer_table!$A$2:$A$4947,customer_table!$A$2:$A$4947)</f>
        <v>70485</v>
      </c>
      <c r="R4409" t="str">
        <f>_xlfn.XLOOKUP(D4409,customer_table!$B$2:$B$4947,customer_table!$B$2:$B$4947)</f>
        <v>Small Business</v>
      </c>
      <c r="S4409" s="4" t="b">
        <f t="shared" si="340"/>
        <v>1</v>
      </c>
      <c r="T4409" s="6" t="b">
        <f t="shared" si="341"/>
        <v>1</v>
      </c>
      <c r="U4409" cm="1">
        <f t="array" ref="U4409">INDEX(hdd_products!$H$2:$H$21,MATCH(1,(hdd_products!$A$2:$A$21=hdd_orders!B4409)*(hdd_products!$H$2:$H$21=hdd_orders!F4409),0))</f>
        <v>185.76</v>
      </c>
      <c r="V4409" s="6" t="b">
        <f t="shared" si="342"/>
        <v>1</v>
      </c>
      <c r="W4409" s="4">
        <f t="shared" si="343"/>
        <v>371.52</v>
      </c>
      <c r="X4409" s="6" t="b">
        <f t="shared" si="344"/>
        <v>1</v>
      </c>
      <c r="AD4409" s="52"/>
    </row>
    <row r="4410" spans="1:30" x14ac:dyDescent="0.45">
      <c r="A4410" s="4">
        <v>4408</v>
      </c>
      <c r="B4410">
        <v>1003</v>
      </c>
      <c r="C4410">
        <v>10819</v>
      </c>
      <c r="D4410" t="str">
        <f>_xlfn.XLOOKUP(C4410,customer_table!$A$2:$A$4869,customer_table!$B$2:$B$4869)</f>
        <v>Small Business</v>
      </c>
      <c r="E4410">
        <v>10</v>
      </c>
      <c r="F4410">
        <v>95.08</v>
      </c>
      <c r="G4410">
        <v>950.8</v>
      </c>
      <c r="H4410">
        <v>0</v>
      </c>
      <c r="I4410">
        <v>18.91</v>
      </c>
      <c r="J4410" s="5">
        <v>45650</v>
      </c>
      <c r="K4410" s="5">
        <v>45656</v>
      </c>
      <c r="L4410" t="s">
        <v>4878</v>
      </c>
      <c r="M4410" t="s">
        <v>4877</v>
      </c>
      <c r="N4410" t="s">
        <v>4876</v>
      </c>
      <c r="O4410" t="s">
        <v>4894</v>
      </c>
      <c r="P4410" t="s">
        <v>4874</v>
      </c>
      <c r="Q4410" s="4">
        <f>_xlfn.XLOOKUP(C4410,customer_table!$A$2:$A$4947,customer_table!$A$2:$A$4947)</f>
        <v>10819</v>
      </c>
      <c r="R4410" t="str">
        <f>_xlfn.XLOOKUP(D4410,customer_table!$B$2:$B$4947,customer_table!$B$2:$B$4947)</f>
        <v>Small Business</v>
      </c>
      <c r="S4410" s="4" t="b">
        <f t="shared" si="340"/>
        <v>1</v>
      </c>
      <c r="T4410" s="6" t="b">
        <f t="shared" si="341"/>
        <v>1</v>
      </c>
      <c r="U4410" cm="1">
        <f t="array" ref="U4410">INDEX(hdd_products!$H$2:$H$21,MATCH(1,(hdd_products!$A$2:$A$21=hdd_orders!B4410)*(hdd_products!$H$2:$H$21=hdd_orders!F4410),0))</f>
        <v>95.08</v>
      </c>
      <c r="V4410" s="6" t="b">
        <f t="shared" si="342"/>
        <v>1</v>
      </c>
      <c r="W4410" s="4">
        <f t="shared" si="343"/>
        <v>950.8</v>
      </c>
      <c r="X4410" s="6" t="b">
        <f t="shared" si="344"/>
        <v>1</v>
      </c>
      <c r="AD4410" s="52"/>
    </row>
    <row r="4411" spans="1:30" x14ac:dyDescent="0.45">
      <c r="A4411" s="4">
        <v>4409</v>
      </c>
      <c r="B4411">
        <v>1001</v>
      </c>
      <c r="C4411">
        <v>27949</v>
      </c>
      <c r="D4411" t="str">
        <f>_xlfn.XLOOKUP(C4411,customer_table!$A$2:$A$4869,customer_table!$B$2:$B$4869)</f>
        <v>Consumer</v>
      </c>
      <c r="E4411">
        <v>1</v>
      </c>
      <c r="F4411">
        <v>129.16999999999999</v>
      </c>
      <c r="G4411">
        <v>129.16999999999999</v>
      </c>
      <c r="H4411">
        <v>0</v>
      </c>
      <c r="I4411">
        <v>14.56</v>
      </c>
      <c r="J4411" s="5">
        <v>45582</v>
      </c>
      <c r="K4411" s="5">
        <v>45586</v>
      </c>
      <c r="L4411" t="s">
        <v>4882</v>
      </c>
      <c r="M4411" t="s">
        <v>4896</v>
      </c>
      <c r="N4411" t="s">
        <v>4876</v>
      </c>
      <c r="O4411" t="s">
        <v>4880</v>
      </c>
      <c r="P4411" t="s">
        <v>4874</v>
      </c>
      <c r="Q4411" s="4">
        <f>_xlfn.XLOOKUP(C4411,customer_table!$A$2:$A$4947,customer_table!$A$2:$A$4947)</f>
        <v>27949</v>
      </c>
      <c r="R4411" t="str">
        <f>_xlfn.XLOOKUP(D4411,customer_table!$B$2:$B$4947,customer_table!$B$2:$B$4947)</f>
        <v>Consumer</v>
      </c>
      <c r="S4411" s="4" t="b">
        <f t="shared" si="340"/>
        <v>1</v>
      </c>
      <c r="T4411" s="6" t="b">
        <f t="shared" si="341"/>
        <v>1</v>
      </c>
      <c r="U4411" cm="1">
        <f t="array" ref="U4411">INDEX(hdd_products!$H$2:$H$21,MATCH(1,(hdd_products!$A$2:$A$21=hdd_orders!B4411)*(hdd_products!$H$2:$H$21=hdd_orders!F4411),0))</f>
        <v>129.16999999999999</v>
      </c>
      <c r="V4411" s="6" t="b">
        <f t="shared" si="342"/>
        <v>1</v>
      </c>
      <c r="W4411" s="4">
        <f t="shared" si="343"/>
        <v>129.16999999999999</v>
      </c>
      <c r="X4411" s="6" t="b">
        <f t="shared" si="344"/>
        <v>1</v>
      </c>
      <c r="AD4411" s="52"/>
    </row>
    <row r="4412" spans="1:30" x14ac:dyDescent="0.45">
      <c r="A4412" s="4">
        <v>4410</v>
      </c>
      <c r="B4412">
        <v>1008</v>
      </c>
      <c r="C4412">
        <v>70156</v>
      </c>
      <c r="D4412" t="str">
        <f>_xlfn.XLOOKUP(C4412,customer_table!$A$2:$A$4869,customer_table!$B$2:$B$4869)</f>
        <v>Small Business</v>
      </c>
      <c r="E4412">
        <v>1</v>
      </c>
      <c r="F4412">
        <v>269.08</v>
      </c>
      <c r="G4412">
        <v>269.08</v>
      </c>
      <c r="H4412">
        <v>0</v>
      </c>
      <c r="I4412">
        <v>8.6300000000000008</v>
      </c>
      <c r="J4412" s="5">
        <v>45441</v>
      </c>
      <c r="K4412" s="5">
        <v>45447</v>
      </c>
      <c r="L4412" t="s">
        <v>4902</v>
      </c>
      <c r="M4412" t="s">
        <v>4881</v>
      </c>
      <c r="N4412" t="s">
        <v>4876</v>
      </c>
      <c r="O4412" t="s">
        <v>4880</v>
      </c>
      <c r="P4412" t="s">
        <v>4884</v>
      </c>
      <c r="Q4412" s="4">
        <f>_xlfn.XLOOKUP(C4412,customer_table!$A$2:$A$4947,customer_table!$A$2:$A$4947)</f>
        <v>70156</v>
      </c>
      <c r="R4412" t="str">
        <f>_xlfn.XLOOKUP(D4412,customer_table!$B$2:$B$4947,customer_table!$B$2:$B$4947)</f>
        <v>Small Business</v>
      </c>
      <c r="S4412" s="4" t="b">
        <f t="shared" si="340"/>
        <v>1</v>
      </c>
      <c r="T4412" s="6" t="b">
        <f t="shared" si="341"/>
        <v>1</v>
      </c>
      <c r="U4412" cm="1">
        <f t="array" ref="U4412">INDEX(hdd_products!$H$2:$H$21,MATCH(1,(hdd_products!$A$2:$A$21=hdd_orders!B4412)*(hdd_products!$H$2:$H$21=hdd_orders!F4412),0))</f>
        <v>269.08</v>
      </c>
      <c r="V4412" s="6" t="b">
        <f t="shared" si="342"/>
        <v>1</v>
      </c>
      <c r="W4412" s="4">
        <f t="shared" si="343"/>
        <v>269.08</v>
      </c>
      <c r="X4412" s="6" t="b">
        <f t="shared" si="344"/>
        <v>1</v>
      </c>
      <c r="AD4412" s="52"/>
    </row>
    <row r="4413" spans="1:30" x14ac:dyDescent="0.45">
      <c r="A4413" s="4">
        <v>4411</v>
      </c>
      <c r="B4413">
        <v>1005</v>
      </c>
      <c r="C4413">
        <v>48352</v>
      </c>
      <c r="D4413" t="str">
        <f>_xlfn.XLOOKUP(C4413,customer_table!$A$2:$A$4869,customer_table!$B$2:$B$4869)</f>
        <v>Enterprise</v>
      </c>
      <c r="E4413">
        <v>1</v>
      </c>
      <c r="F4413">
        <v>204.55</v>
      </c>
      <c r="G4413">
        <v>204.55</v>
      </c>
      <c r="H4413">
        <v>0</v>
      </c>
      <c r="I4413">
        <v>10.39</v>
      </c>
      <c r="J4413" s="5">
        <v>45604</v>
      </c>
      <c r="K4413" s="5">
        <v>45609</v>
      </c>
      <c r="L4413" t="s">
        <v>4885</v>
      </c>
      <c r="M4413" t="s">
        <v>4881</v>
      </c>
      <c r="N4413" t="s">
        <v>4876</v>
      </c>
      <c r="O4413" t="s">
        <v>4894</v>
      </c>
      <c r="P4413" t="s">
        <v>4888</v>
      </c>
      <c r="Q4413" s="4">
        <f>_xlfn.XLOOKUP(C4413,customer_table!$A$2:$A$4947,customer_table!$A$2:$A$4947)</f>
        <v>48352</v>
      </c>
      <c r="R4413" t="str">
        <f>_xlfn.XLOOKUP(D4413,customer_table!$B$2:$B$4947,customer_table!$B$2:$B$4947)</f>
        <v>Enterprise</v>
      </c>
      <c r="S4413" s="4" t="b">
        <f t="shared" si="340"/>
        <v>1</v>
      </c>
      <c r="T4413" s="6" t="b">
        <f t="shared" si="341"/>
        <v>1</v>
      </c>
      <c r="U4413" cm="1">
        <f t="array" ref="U4413">INDEX(hdd_products!$H$2:$H$21,MATCH(1,(hdd_products!$A$2:$A$21=hdd_orders!B4413)*(hdd_products!$H$2:$H$21=hdd_orders!F4413),0))</f>
        <v>204.55</v>
      </c>
      <c r="V4413" s="6" t="b">
        <f t="shared" si="342"/>
        <v>1</v>
      </c>
      <c r="W4413" s="4">
        <f t="shared" si="343"/>
        <v>204.55</v>
      </c>
      <c r="X4413" s="6" t="b">
        <f t="shared" si="344"/>
        <v>1</v>
      </c>
      <c r="AD4413" s="52"/>
    </row>
    <row r="4414" spans="1:30" x14ac:dyDescent="0.45">
      <c r="A4414" s="4">
        <v>4412</v>
      </c>
      <c r="B4414">
        <v>1002</v>
      </c>
      <c r="C4414">
        <v>68288</v>
      </c>
      <c r="D4414" t="str">
        <f>_xlfn.XLOOKUP(C4414,customer_table!$A$2:$A$4869,customer_table!$B$2:$B$4869)</f>
        <v>Consumer</v>
      </c>
      <c r="E4414">
        <v>1</v>
      </c>
      <c r="F4414">
        <v>198.26</v>
      </c>
      <c r="G4414">
        <v>198.26</v>
      </c>
      <c r="H4414">
        <v>0</v>
      </c>
      <c r="I4414">
        <v>15.72</v>
      </c>
      <c r="J4414" s="5">
        <v>45365</v>
      </c>
      <c r="K4414" s="5">
        <v>45372</v>
      </c>
      <c r="L4414" t="s">
        <v>4893</v>
      </c>
      <c r="M4414" t="s">
        <v>4896</v>
      </c>
      <c r="N4414" t="s">
        <v>4876</v>
      </c>
      <c r="O4414" t="s">
        <v>4880</v>
      </c>
      <c r="P4414" t="s">
        <v>4879</v>
      </c>
      <c r="Q4414" s="4">
        <f>_xlfn.XLOOKUP(C4414,customer_table!$A$2:$A$4947,customer_table!$A$2:$A$4947)</f>
        <v>68288</v>
      </c>
      <c r="R4414" t="str">
        <f>_xlfn.XLOOKUP(D4414,customer_table!$B$2:$B$4947,customer_table!$B$2:$B$4947)</f>
        <v>Consumer</v>
      </c>
      <c r="S4414" s="4" t="b">
        <f t="shared" si="340"/>
        <v>1</v>
      </c>
      <c r="T4414" s="6" t="b">
        <f t="shared" si="341"/>
        <v>1</v>
      </c>
      <c r="U4414" cm="1">
        <f t="array" ref="U4414">INDEX(hdd_products!$H$2:$H$21,MATCH(1,(hdd_products!$A$2:$A$21=hdd_orders!B4414)*(hdd_products!$H$2:$H$21=hdd_orders!F4414),0))</f>
        <v>198.26</v>
      </c>
      <c r="V4414" s="6" t="b">
        <f t="shared" si="342"/>
        <v>1</v>
      </c>
      <c r="W4414" s="4">
        <f t="shared" si="343"/>
        <v>198.26</v>
      </c>
      <c r="X4414" s="6" t="b">
        <f t="shared" si="344"/>
        <v>1</v>
      </c>
      <c r="AD4414" s="52"/>
    </row>
    <row r="4415" spans="1:30" x14ac:dyDescent="0.45">
      <c r="A4415" s="4">
        <v>4413</v>
      </c>
      <c r="B4415">
        <v>1003</v>
      </c>
      <c r="C4415">
        <v>45353</v>
      </c>
      <c r="D4415" t="str">
        <f>_xlfn.XLOOKUP(C4415,customer_table!$A$2:$A$4869,customer_table!$B$2:$B$4869)</f>
        <v>Consumer</v>
      </c>
      <c r="E4415">
        <v>1</v>
      </c>
      <c r="F4415">
        <v>95.08</v>
      </c>
      <c r="G4415">
        <v>95.08</v>
      </c>
      <c r="H4415">
        <v>0</v>
      </c>
      <c r="I4415">
        <v>19.7</v>
      </c>
      <c r="J4415" s="5">
        <v>45647</v>
      </c>
      <c r="K4415" s="5">
        <v>45648</v>
      </c>
      <c r="L4415" t="s">
        <v>4878</v>
      </c>
      <c r="M4415" t="s">
        <v>4877</v>
      </c>
      <c r="N4415" t="s">
        <v>4892</v>
      </c>
      <c r="O4415" t="s">
        <v>4875</v>
      </c>
      <c r="P4415" t="s">
        <v>4874</v>
      </c>
      <c r="Q4415" s="4">
        <f>_xlfn.XLOOKUP(C4415,customer_table!$A$2:$A$4947,customer_table!$A$2:$A$4947)</f>
        <v>45353</v>
      </c>
      <c r="R4415" t="str">
        <f>_xlfn.XLOOKUP(D4415,customer_table!$B$2:$B$4947,customer_table!$B$2:$B$4947)</f>
        <v>Consumer</v>
      </c>
      <c r="S4415" s="4" t="b">
        <f t="shared" si="340"/>
        <v>1</v>
      </c>
      <c r="T4415" s="6" t="b">
        <f t="shared" si="341"/>
        <v>1</v>
      </c>
      <c r="U4415" cm="1">
        <f t="array" ref="U4415">INDEX(hdd_products!$H$2:$H$21,MATCH(1,(hdd_products!$A$2:$A$21=hdd_orders!B4415)*(hdd_products!$H$2:$H$21=hdd_orders!F4415),0))</f>
        <v>95.08</v>
      </c>
      <c r="V4415" s="6" t="b">
        <f t="shared" si="342"/>
        <v>1</v>
      </c>
      <c r="W4415" s="4">
        <f t="shared" si="343"/>
        <v>95.08</v>
      </c>
      <c r="X4415" s="6" t="b">
        <f t="shared" si="344"/>
        <v>1</v>
      </c>
      <c r="AD4415" s="52"/>
    </row>
    <row r="4416" spans="1:30" x14ac:dyDescent="0.45">
      <c r="A4416" s="4">
        <v>4414</v>
      </c>
      <c r="B4416">
        <v>1005</v>
      </c>
      <c r="C4416">
        <v>68362</v>
      </c>
      <c r="D4416" t="str">
        <f>_xlfn.XLOOKUP(C4416,customer_table!$A$2:$A$4869,customer_table!$B$2:$B$4869)</f>
        <v>Small Business</v>
      </c>
      <c r="E4416">
        <v>2</v>
      </c>
      <c r="F4416">
        <v>204.55</v>
      </c>
      <c r="G4416">
        <v>409.1</v>
      </c>
      <c r="H4416">
        <v>0</v>
      </c>
      <c r="I4416">
        <v>7.99</v>
      </c>
      <c r="J4416" s="5">
        <v>45494</v>
      </c>
      <c r="K4416" s="5">
        <v>45498</v>
      </c>
      <c r="L4416" t="s">
        <v>4902</v>
      </c>
      <c r="M4416" t="s">
        <v>4881</v>
      </c>
      <c r="N4416" t="s">
        <v>4876</v>
      </c>
      <c r="O4416" t="s">
        <v>4894</v>
      </c>
      <c r="P4416" t="s">
        <v>4884</v>
      </c>
      <c r="Q4416" s="4">
        <f>_xlfn.XLOOKUP(C4416,customer_table!$A$2:$A$4947,customer_table!$A$2:$A$4947)</f>
        <v>68362</v>
      </c>
      <c r="R4416" t="str">
        <f>_xlfn.XLOOKUP(D4416,customer_table!$B$2:$B$4947,customer_table!$B$2:$B$4947)</f>
        <v>Small Business</v>
      </c>
      <c r="S4416" s="4" t="b">
        <f t="shared" si="340"/>
        <v>1</v>
      </c>
      <c r="T4416" s="6" t="b">
        <f t="shared" si="341"/>
        <v>1</v>
      </c>
      <c r="U4416" cm="1">
        <f t="array" ref="U4416">INDEX(hdd_products!$H$2:$H$21,MATCH(1,(hdd_products!$A$2:$A$21=hdd_orders!B4416)*(hdd_products!$H$2:$H$21=hdd_orders!F4416),0))</f>
        <v>204.55</v>
      </c>
      <c r="V4416" s="6" t="b">
        <f t="shared" si="342"/>
        <v>1</v>
      </c>
      <c r="W4416" s="4">
        <f t="shared" si="343"/>
        <v>409.1</v>
      </c>
      <c r="X4416" s="6" t="b">
        <f t="shared" si="344"/>
        <v>1</v>
      </c>
      <c r="AD4416" s="52"/>
    </row>
    <row r="4417" spans="1:30" x14ac:dyDescent="0.45">
      <c r="A4417" s="4">
        <v>4415</v>
      </c>
      <c r="B4417">
        <v>1006</v>
      </c>
      <c r="C4417">
        <v>78186</v>
      </c>
      <c r="D4417" t="str">
        <f>_xlfn.XLOOKUP(C4417,customer_table!$A$2:$A$4869,customer_table!$B$2:$B$4869)</f>
        <v>Enterprise</v>
      </c>
      <c r="E4417">
        <v>1</v>
      </c>
      <c r="F4417">
        <v>307.20999999999998</v>
      </c>
      <c r="G4417">
        <v>307.20999999999998</v>
      </c>
      <c r="H4417">
        <v>0</v>
      </c>
      <c r="I4417">
        <v>15</v>
      </c>
      <c r="J4417" s="5">
        <v>45614</v>
      </c>
      <c r="K4417" s="5">
        <v>45616</v>
      </c>
      <c r="L4417" t="s">
        <v>4895</v>
      </c>
      <c r="M4417" t="s">
        <v>4877</v>
      </c>
      <c r="N4417" t="s">
        <v>4876</v>
      </c>
      <c r="O4417" t="s">
        <v>4894</v>
      </c>
      <c r="P4417" t="s">
        <v>4888</v>
      </c>
      <c r="Q4417" s="4">
        <f>_xlfn.XLOOKUP(C4417,customer_table!$A$2:$A$4947,customer_table!$A$2:$A$4947)</f>
        <v>78186</v>
      </c>
      <c r="R4417" t="str">
        <f>_xlfn.XLOOKUP(D4417,customer_table!$B$2:$B$4947,customer_table!$B$2:$B$4947)</f>
        <v>Enterprise</v>
      </c>
      <c r="S4417" s="4" t="b">
        <f t="shared" si="340"/>
        <v>1</v>
      </c>
      <c r="T4417" s="6" t="b">
        <f t="shared" si="341"/>
        <v>1</v>
      </c>
      <c r="U4417" cm="1">
        <f t="array" ref="U4417">INDEX(hdd_products!$H$2:$H$21,MATCH(1,(hdd_products!$A$2:$A$21=hdd_orders!B4417)*(hdd_products!$H$2:$H$21=hdd_orders!F4417),0))</f>
        <v>307.20999999999998</v>
      </c>
      <c r="V4417" s="6" t="b">
        <f t="shared" si="342"/>
        <v>1</v>
      </c>
      <c r="W4417" s="4">
        <f t="shared" si="343"/>
        <v>307.20999999999998</v>
      </c>
      <c r="X4417" s="6" t="b">
        <f t="shared" si="344"/>
        <v>1</v>
      </c>
      <c r="AD4417" s="52"/>
    </row>
    <row r="4418" spans="1:30" x14ac:dyDescent="0.45">
      <c r="A4418" s="4">
        <v>4416</v>
      </c>
      <c r="B4418">
        <v>1005</v>
      </c>
      <c r="C4418">
        <v>29863</v>
      </c>
      <c r="D4418" t="str">
        <f>_xlfn.XLOOKUP(C4418,customer_table!$A$2:$A$4869,customer_table!$B$2:$B$4869)</f>
        <v>Enterprise</v>
      </c>
      <c r="E4418">
        <v>2</v>
      </c>
      <c r="F4418">
        <v>204.55</v>
      </c>
      <c r="G4418">
        <v>409.1</v>
      </c>
      <c r="H4418">
        <v>0</v>
      </c>
      <c r="I4418">
        <v>12.64</v>
      </c>
      <c r="J4418" s="5">
        <v>45326</v>
      </c>
      <c r="K4418" s="5">
        <v>45328</v>
      </c>
      <c r="L4418" t="s">
        <v>4885</v>
      </c>
      <c r="M4418" t="s">
        <v>4896</v>
      </c>
      <c r="N4418" t="s">
        <v>4876</v>
      </c>
      <c r="O4418" t="s">
        <v>4880</v>
      </c>
      <c r="P4418" t="s">
        <v>4884</v>
      </c>
      <c r="Q4418" s="4">
        <f>_xlfn.XLOOKUP(C4418,customer_table!$A$2:$A$4947,customer_table!$A$2:$A$4947)</f>
        <v>29863</v>
      </c>
      <c r="R4418" t="str">
        <f>_xlfn.XLOOKUP(D4418,customer_table!$B$2:$B$4947,customer_table!$B$2:$B$4947)</f>
        <v>Enterprise</v>
      </c>
      <c r="S4418" s="4" t="b">
        <f t="shared" si="340"/>
        <v>1</v>
      </c>
      <c r="T4418" s="6" t="b">
        <f t="shared" si="341"/>
        <v>1</v>
      </c>
      <c r="U4418" cm="1">
        <f t="array" ref="U4418">INDEX(hdd_products!$H$2:$H$21,MATCH(1,(hdd_products!$A$2:$A$21=hdd_orders!B4418)*(hdd_products!$H$2:$H$21=hdd_orders!F4418),0))</f>
        <v>204.55</v>
      </c>
      <c r="V4418" s="6" t="b">
        <f t="shared" si="342"/>
        <v>1</v>
      </c>
      <c r="W4418" s="4">
        <f t="shared" si="343"/>
        <v>409.1</v>
      </c>
      <c r="X4418" s="6" t="b">
        <f t="shared" si="344"/>
        <v>1</v>
      </c>
      <c r="AD4418" s="52"/>
    </row>
    <row r="4419" spans="1:30" x14ac:dyDescent="0.45">
      <c r="A4419" s="4">
        <v>4417</v>
      </c>
      <c r="B4419">
        <v>1004</v>
      </c>
      <c r="C4419">
        <v>45182</v>
      </c>
      <c r="D4419" t="str">
        <f>_xlfn.XLOOKUP(C4419,customer_table!$A$2:$A$4869,customer_table!$B$2:$B$4869)</f>
        <v>Enterprise</v>
      </c>
      <c r="E4419">
        <v>5</v>
      </c>
      <c r="F4419">
        <v>170.85</v>
      </c>
      <c r="G4419">
        <v>854.25</v>
      </c>
      <c r="H4419">
        <v>0</v>
      </c>
      <c r="I4419">
        <v>7.57</v>
      </c>
      <c r="J4419" s="5">
        <v>45638</v>
      </c>
      <c r="K4419" s="5">
        <v>45643</v>
      </c>
      <c r="L4419" t="s">
        <v>4883</v>
      </c>
      <c r="M4419" t="s">
        <v>4877</v>
      </c>
      <c r="N4419" t="s">
        <v>4876</v>
      </c>
      <c r="O4419" t="s">
        <v>4875</v>
      </c>
      <c r="P4419" t="s">
        <v>4886</v>
      </c>
      <c r="Q4419" s="4">
        <f>_xlfn.XLOOKUP(C4419,customer_table!$A$2:$A$4947,customer_table!$A$2:$A$4947)</f>
        <v>45182</v>
      </c>
      <c r="R4419" t="str">
        <f>_xlfn.XLOOKUP(D4419,customer_table!$B$2:$B$4947,customer_table!$B$2:$B$4947)</f>
        <v>Enterprise</v>
      </c>
      <c r="S4419" s="4" t="b">
        <f t="shared" si="340"/>
        <v>1</v>
      </c>
      <c r="T4419" s="6" t="b">
        <f t="shared" si="341"/>
        <v>1</v>
      </c>
      <c r="U4419" cm="1">
        <f t="array" ref="U4419">INDEX(hdd_products!$H$2:$H$21,MATCH(1,(hdd_products!$A$2:$A$21=hdd_orders!B4419)*(hdd_products!$H$2:$H$21=hdd_orders!F4419),0))</f>
        <v>170.85</v>
      </c>
      <c r="V4419" s="6" t="b">
        <f t="shared" si="342"/>
        <v>1</v>
      </c>
      <c r="W4419" s="4">
        <f t="shared" si="343"/>
        <v>854.25</v>
      </c>
      <c r="X4419" s="6" t="b">
        <f t="shared" si="344"/>
        <v>1</v>
      </c>
      <c r="AD4419" s="52"/>
    </row>
    <row r="4420" spans="1:30" x14ac:dyDescent="0.45">
      <c r="A4420" s="4">
        <v>4418</v>
      </c>
      <c r="B4420">
        <v>1004</v>
      </c>
      <c r="C4420">
        <v>37854</v>
      </c>
      <c r="D4420" t="str">
        <f>_xlfn.XLOOKUP(C4420,customer_table!$A$2:$A$4869,customer_table!$B$2:$B$4869)</f>
        <v>Small Business</v>
      </c>
      <c r="E4420">
        <v>1</v>
      </c>
      <c r="F4420">
        <v>170.85</v>
      </c>
      <c r="G4420">
        <v>170.85</v>
      </c>
      <c r="H4420">
        <v>0</v>
      </c>
      <c r="I4420">
        <v>13.6</v>
      </c>
      <c r="J4420" s="5">
        <v>45570</v>
      </c>
      <c r="K4420" s="5">
        <v>45572</v>
      </c>
      <c r="L4420" t="s">
        <v>4895</v>
      </c>
      <c r="M4420" t="s">
        <v>4877</v>
      </c>
      <c r="N4420" t="s">
        <v>4876</v>
      </c>
      <c r="O4420" t="s">
        <v>4875</v>
      </c>
      <c r="P4420" t="s">
        <v>4888</v>
      </c>
      <c r="Q4420" s="4">
        <f>_xlfn.XLOOKUP(C4420,customer_table!$A$2:$A$4947,customer_table!$A$2:$A$4947)</f>
        <v>37854</v>
      </c>
      <c r="R4420" t="str">
        <f>_xlfn.XLOOKUP(D4420,customer_table!$B$2:$B$4947,customer_table!$B$2:$B$4947)</f>
        <v>Small Business</v>
      </c>
      <c r="S4420" s="4" t="b">
        <f t="shared" ref="S4420:S4483" si="345">Q4420=C4420</f>
        <v>1</v>
      </c>
      <c r="T4420" s="6" t="b">
        <f t="shared" ref="T4420:T4483" si="346">R4420=D4420</f>
        <v>1</v>
      </c>
      <c r="U4420" cm="1">
        <f t="array" ref="U4420">INDEX(hdd_products!$H$2:$H$21,MATCH(1,(hdd_products!$A$2:$A$21=hdd_orders!B4420)*(hdd_products!$H$2:$H$21=hdd_orders!F4420),0))</f>
        <v>170.85</v>
      </c>
      <c r="V4420" s="6" t="b">
        <f t="shared" ref="V4420:V4483" si="347">U4420=F4420</f>
        <v>1</v>
      </c>
      <c r="W4420" s="4">
        <f t="shared" ref="W4420:W4483" si="348">F4420*E4420</f>
        <v>170.85</v>
      </c>
      <c r="X4420" s="6" t="b">
        <f t="shared" ref="X4420:X4483" si="349">G4420=W4420</f>
        <v>1</v>
      </c>
      <c r="AD4420" s="52"/>
    </row>
    <row r="4421" spans="1:30" x14ac:dyDescent="0.45">
      <c r="A4421" s="4">
        <v>4419</v>
      </c>
      <c r="B4421">
        <v>1003</v>
      </c>
      <c r="C4421">
        <v>76782</v>
      </c>
      <c r="D4421" t="str">
        <f>_xlfn.XLOOKUP(C4421,customer_table!$A$2:$A$4869,customer_table!$B$2:$B$4869)</f>
        <v>Small Business</v>
      </c>
      <c r="E4421">
        <v>2</v>
      </c>
      <c r="F4421">
        <v>95.08</v>
      </c>
      <c r="G4421">
        <v>190.16</v>
      </c>
      <c r="H4421">
        <v>0</v>
      </c>
      <c r="I4421">
        <v>16.829999999999998</v>
      </c>
      <c r="J4421" s="5">
        <v>45487</v>
      </c>
      <c r="K4421" s="5">
        <v>45488</v>
      </c>
      <c r="L4421" t="s">
        <v>4890</v>
      </c>
      <c r="M4421" t="s">
        <v>4881</v>
      </c>
      <c r="N4421" t="s">
        <v>4876</v>
      </c>
      <c r="O4421" t="s">
        <v>4880</v>
      </c>
      <c r="P4421" t="s">
        <v>4886</v>
      </c>
      <c r="Q4421" s="4">
        <f>_xlfn.XLOOKUP(C4421,customer_table!$A$2:$A$4947,customer_table!$A$2:$A$4947)</f>
        <v>76782</v>
      </c>
      <c r="R4421" t="str">
        <f>_xlfn.XLOOKUP(D4421,customer_table!$B$2:$B$4947,customer_table!$B$2:$B$4947)</f>
        <v>Small Business</v>
      </c>
      <c r="S4421" s="4" t="b">
        <f t="shared" si="345"/>
        <v>1</v>
      </c>
      <c r="T4421" s="6" t="b">
        <f t="shared" si="346"/>
        <v>1</v>
      </c>
      <c r="U4421" cm="1">
        <f t="array" ref="U4421">INDEX(hdd_products!$H$2:$H$21,MATCH(1,(hdd_products!$A$2:$A$21=hdd_orders!B4421)*(hdd_products!$H$2:$H$21=hdd_orders!F4421),0))</f>
        <v>95.08</v>
      </c>
      <c r="V4421" s="6" t="b">
        <f t="shared" si="347"/>
        <v>1</v>
      </c>
      <c r="W4421" s="4">
        <f t="shared" si="348"/>
        <v>190.16</v>
      </c>
      <c r="X4421" s="6" t="b">
        <f t="shared" si="349"/>
        <v>1</v>
      </c>
      <c r="AD4421" s="52"/>
    </row>
    <row r="4422" spans="1:30" x14ac:dyDescent="0.45">
      <c r="A4422" s="4">
        <v>4420</v>
      </c>
      <c r="B4422">
        <v>1002</v>
      </c>
      <c r="C4422">
        <v>93641</v>
      </c>
      <c r="D4422" t="str">
        <f>_xlfn.XLOOKUP(C4422,customer_table!$A$2:$A$4869,customer_table!$B$2:$B$4869)</f>
        <v>Small Business</v>
      </c>
      <c r="E4422">
        <v>8</v>
      </c>
      <c r="F4422">
        <v>198.26</v>
      </c>
      <c r="G4422">
        <v>1586.08</v>
      </c>
      <c r="H4422">
        <v>0</v>
      </c>
      <c r="I4422">
        <v>18.89</v>
      </c>
      <c r="J4422" s="5">
        <v>45499</v>
      </c>
      <c r="K4422" s="5">
        <v>45503</v>
      </c>
      <c r="L4422" t="s">
        <v>4878</v>
      </c>
      <c r="M4422" t="s">
        <v>4896</v>
      </c>
      <c r="N4422" t="s">
        <v>4876</v>
      </c>
      <c r="O4422" t="s">
        <v>4880</v>
      </c>
      <c r="P4422" t="s">
        <v>4884</v>
      </c>
      <c r="Q4422" s="4">
        <f>_xlfn.XLOOKUP(C4422,customer_table!$A$2:$A$4947,customer_table!$A$2:$A$4947)</f>
        <v>93641</v>
      </c>
      <c r="R4422" t="str">
        <f>_xlfn.XLOOKUP(D4422,customer_table!$B$2:$B$4947,customer_table!$B$2:$B$4947)</f>
        <v>Small Business</v>
      </c>
      <c r="S4422" s="4" t="b">
        <f t="shared" si="345"/>
        <v>1</v>
      </c>
      <c r="T4422" s="6" t="b">
        <f t="shared" si="346"/>
        <v>1</v>
      </c>
      <c r="U4422" cm="1">
        <f t="array" ref="U4422">INDEX(hdd_products!$H$2:$H$21,MATCH(1,(hdd_products!$A$2:$A$21=hdd_orders!B4422)*(hdd_products!$H$2:$H$21=hdd_orders!F4422),0))</f>
        <v>198.26</v>
      </c>
      <c r="V4422" s="6" t="b">
        <f t="shared" si="347"/>
        <v>1</v>
      </c>
      <c r="W4422" s="4">
        <f t="shared" si="348"/>
        <v>1586.08</v>
      </c>
      <c r="X4422" s="6" t="b">
        <f t="shared" si="349"/>
        <v>1</v>
      </c>
      <c r="AD4422" s="52"/>
    </row>
    <row r="4423" spans="1:30" x14ac:dyDescent="0.45">
      <c r="A4423" s="4">
        <v>4421</v>
      </c>
      <c r="B4423">
        <v>1001</v>
      </c>
      <c r="C4423">
        <v>98759</v>
      </c>
      <c r="D4423" t="str">
        <f>_xlfn.XLOOKUP(C4423,customer_table!$A$2:$A$4869,customer_table!$B$2:$B$4869)</f>
        <v>Enterprise</v>
      </c>
      <c r="E4423">
        <v>1</v>
      </c>
      <c r="F4423">
        <v>129.16999999999999</v>
      </c>
      <c r="G4423">
        <v>129.16999999999999</v>
      </c>
      <c r="H4423">
        <v>0</v>
      </c>
      <c r="I4423">
        <v>17.329999999999998</v>
      </c>
      <c r="J4423" s="5">
        <v>45296</v>
      </c>
      <c r="K4423" s="5">
        <v>45303</v>
      </c>
      <c r="L4423" t="s">
        <v>4878</v>
      </c>
      <c r="M4423" t="s">
        <v>4881</v>
      </c>
      <c r="N4423" t="s">
        <v>4876</v>
      </c>
      <c r="O4423" t="s">
        <v>4880</v>
      </c>
      <c r="P4423" t="s">
        <v>4874</v>
      </c>
      <c r="Q4423" s="4">
        <f>_xlfn.XLOOKUP(C4423,customer_table!$A$2:$A$4947,customer_table!$A$2:$A$4947)</f>
        <v>98759</v>
      </c>
      <c r="R4423" t="str">
        <f>_xlfn.XLOOKUP(D4423,customer_table!$B$2:$B$4947,customer_table!$B$2:$B$4947)</f>
        <v>Enterprise</v>
      </c>
      <c r="S4423" s="4" t="b">
        <f t="shared" si="345"/>
        <v>1</v>
      </c>
      <c r="T4423" s="6" t="b">
        <f t="shared" si="346"/>
        <v>1</v>
      </c>
      <c r="U4423" cm="1">
        <f t="array" ref="U4423">INDEX(hdd_products!$H$2:$H$21,MATCH(1,(hdd_products!$A$2:$A$21=hdd_orders!B4423)*(hdd_products!$H$2:$H$21=hdd_orders!F4423),0))</f>
        <v>129.16999999999999</v>
      </c>
      <c r="V4423" s="6" t="b">
        <f t="shared" si="347"/>
        <v>1</v>
      </c>
      <c r="W4423" s="4">
        <f t="shared" si="348"/>
        <v>129.16999999999999</v>
      </c>
      <c r="X4423" s="6" t="b">
        <f t="shared" si="349"/>
        <v>1</v>
      </c>
      <c r="AD4423" s="52"/>
    </row>
    <row r="4424" spans="1:30" x14ac:dyDescent="0.45">
      <c r="A4424" s="4">
        <v>4422</v>
      </c>
      <c r="B4424">
        <v>1012</v>
      </c>
      <c r="C4424">
        <v>83700</v>
      </c>
      <c r="D4424" t="str">
        <f>_xlfn.XLOOKUP(C4424,customer_table!$A$2:$A$4869,customer_table!$B$2:$B$4869)</f>
        <v>Consumer</v>
      </c>
      <c r="E4424">
        <v>1</v>
      </c>
      <c r="F4424">
        <v>339.39</v>
      </c>
      <c r="G4424">
        <v>339.39</v>
      </c>
      <c r="H4424">
        <v>0</v>
      </c>
      <c r="I4424">
        <v>16.52</v>
      </c>
      <c r="J4424" s="5">
        <v>45514</v>
      </c>
      <c r="K4424" s="5">
        <v>45519</v>
      </c>
      <c r="L4424" t="s">
        <v>4889</v>
      </c>
      <c r="M4424" t="s">
        <v>4881</v>
      </c>
      <c r="N4424" t="s">
        <v>4876</v>
      </c>
      <c r="O4424" t="s">
        <v>4880</v>
      </c>
      <c r="P4424" t="s">
        <v>4874</v>
      </c>
      <c r="Q4424" s="4">
        <f>_xlfn.XLOOKUP(C4424,customer_table!$A$2:$A$4947,customer_table!$A$2:$A$4947)</f>
        <v>83700</v>
      </c>
      <c r="R4424" t="str">
        <f>_xlfn.XLOOKUP(D4424,customer_table!$B$2:$B$4947,customer_table!$B$2:$B$4947)</f>
        <v>Consumer</v>
      </c>
      <c r="S4424" s="4" t="b">
        <f t="shared" si="345"/>
        <v>1</v>
      </c>
      <c r="T4424" s="6" t="b">
        <f t="shared" si="346"/>
        <v>1</v>
      </c>
      <c r="U4424" cm="1">
        <f t="array" ref="U4424">INDEX(hdd_products!$H$2:$H$21,MATCH(1,(hdd_products!$A$2:$A$21=hdd_orders!B4424)*(hdd_products!$H$2:$H$21=hdd_orders!F4424),0))</f>
        <v>339.39</v>
      </c>
      <c r="V4424" s="6" t="b">
        <f t="shared" si="347"/>
        <v>1</v>
      </c>
      <c r="W4424" s="4">
        <f t="shared" si="348"/>
        <v>339.39</v>
      </c>
      <c r="X4424" s="6" t="b">
        <f t="shared" si="349"/>
        <v>1</v>
      </c>
      <c r="AD4424" s="52"/>
    </row>
    <row r="4425" spans="1:30" x14ac:dyDescent="0.45">
      <c r="A4425" s="4">
        <v>4423</v>
      </c>
      <c r="B4425">
        <v>1008</v>
      </c>
      <c r="C4425">
        <v>29080</v>
      </c>
      <c r="D4425" t="str">
        <f>_xlfn.XLOOKUP(C4425,customer_table!$A$2:$A$4869,customer_table!$B$2:$B$4869)</f>
        <v>Small Business</v>
      </c>
      <c r="E4425">
        <v>1</v>
      </c>
      <c r="F4425">
        <v>269.08</v>
      </c>
      <c r="G4425">
        <v>269.08</v>
      </c>
      <c r="H4425">
        <v>0</v>
      </c>
      <c r="I4425">
        <v>15.59</v>
      </c>
      <c r="J4425" s="5">
        <v>45318</v>
      </c>
      <c r="K4425" s="5">
        <v>45319</v>
      </c>
      <c r="L4425" t="s">
        <v>4895</v>
      </c>
      <c r="M4425" t="s">
        <v>4877</v>
      </c>
      <c r="N4425" t="s">
        <v>4892</v>
      </c>
      <c r="O4425" t="s">
        <v>4880</v>
      </c>
      <c r="P4425" t="s">
        <v>4874</v>
      </c>
      <c r="Q4425" s="4">
        <f>_xlfn.XLOOKUP(C4425,customer_table!$A$2:$A$4947,customer_table!$A$2:$A$4947)</f>
        <v>29080</v>
      </c>
      <c r="R4425" t="str">
        <f>_xlfn.XLOOKUP(D4425,customer_table!$B$2:$B$4947,customer_table!$B$2:$B$4947)</f>
        <v>Small Business</v>
      </c>
      <c r="S4425" s="4" t="b">
        <f t="shared" si="345"/>
        <v>1</v>
      </c>
      <c r="T4425" s="6" t="b">
        <f t="shared" si="346"/>
        <v>1</v>
      </c>
      <c r="U4425" cm="1">
        <f t="array" ref="U4425">INDEX(hdd_products!$H$2:$H$21,MATCH(1,(hdd_products!$A$2:$A$21=hdd_orders!B4425)*(hdd_products!$H$2:$H$21=hdd_orders!F4425),0))</f>
        <v>269.08</v>
      </c>
      <c r="V4425" s="6" t="b">
        <f t="shared" si="347"/>
        <v>1</v>
      </c>
      <c r="W4425" s="4">
        <f t="shared" si="348"/>
        <v>269.08</v>
      </c>
      <c r="X4425" s="6" t="b">
        <f t="shared" si="349"/>
        <v>1</v>
      </c>
      <c r="AD4425" s="52"/>
    </row>
    <row r="4426" spans="1:30" x14ac:dyDescent="0.45">
      <c r="A4426" s="4">
        <v>4424</v>
      </c>
      <c r="B4426">
        <v>1002</v>
      </c>
      <c r="C4426">
        <v>59047</v>
      </c>
      <c r="D4426" t="str">
        <f>_xlfn.XLOOKUP(C4426,customer_table!$A$2:$A$4869,customer_table!$B$2:$B$4869)</f>
        <v>Enterprise</v>
      </c>
      <c r="E4426">
        <v>2</v>
      </c>
      <c r="F4426">
        <v>198.26</v>
      </c>
      <c r="G4426">
        <v>396.52</v>
      </c>
      <c r="H4426">
        <v>0</v>
      </c>
      <c r="I4426">
        <v>19.71</v>
      </c>
      <c r="J4426" s="5">
        <v>45339</v>
      </c>
      <c r="K4426" s="5">
        <v>45344</v>
      </c>
      <c r="L4426" t="s">
        <v>4889</v>
      </c>
      <c r="M4426" t="s">
        <v>4896</v>
      </c>
      <c r="N4426" t="s">
        <v>4876</v>
      </c>
      <c r="O4426" t="s">
        <v>4875</v>
      </c>
      <c r="P4426" t="s">
        <v>4884</v>
      </c>
      <c r="Q4426" s="4">
        <f>_xlfn.XLOOKUP(C4426,customer_table!$A$2:$A$4947,customer_table!$A$2:$A$4947)</f>
        <v>59047</v>
      </c>
      <c r="R4426" t="str">
        <f>_xlfn.XLOOKUP(D4426,customer_table!$B$2:$B$4947,customer_table!$B$2:$B$4947)</f>
        <v>Enterprise</v>
      </c>
      <c r="S4426" s="4" t="b">
        <f t="shared" si="345"/>
        <v>1</v>
      </c>
      <c r="T4426" s="6" t="b">
        <f t="shared" si="346"/>
        <v>1</v>
      </c>
      <c r="U4426" cm="1">
        <f t="array" ref="U4426">INDEX(hdd_products!$H$2:$H$21,MATCH(1,(hdd_products!$A$2:$A$21=hdd_orders!B4426)*(hdd_products!$H$2:$H$21=hdd_orders!F4426),0))</f>
        <v>198.26</v>
      </c>
      <c r="V4426" s="6" t="b">
        <f t="shared" si="347"/>
        <v>1</v>
      </c>
      <c r="W4426" s="4">
        <f t="shared" si="348"/>
        <v>396.52</v>
      </c>
      <c r="X4426" s="6" t="b">
        <f t="shared" si="349"/>
        <v>1</v>
      </c>
      <c r="AD4426" s="52"/>
    </row>
    <row r="4427" spans="1:30" x14ac:dyDescent="0.45">
      <c r="A4427" s="4">
        <v>4425</v>
      </c>
      <c r="B4427">
        <v>1005</v>
      </c>
      <c r="C4427">
        <v>53489</v>
      </c>
      <c r="D4427" t="str">
        <f>_xlfn.XLOOKUP(C4427,customer_table!$A$2:$A$4869,customer_table!$B$2:$B$4869)</f>
        <v>Enterprise</v>
      </c>
      <c r="E4427">
        <v>2</v>
      </c>
      <c r="F4427">
        <v>204.55</v>
      </c>
      <c r="G4427">
        <v>409.1</v>
      </c>
      <c r="H4427">
        <v>0</v>
      </c>
      <c r="I4427">
        <v>16.420000000000002</v>
      </c>
      <c r="J4427" s="5">
        <v>45292</v>
      </c>
      <c r="K4427" s="5">
        <v>45293</v>
      </c>
      <c r="L4427" t="s">
        <v>4887</v>
      </c>
      <c r="M4427" t="s">
        <v>4898</v>
      </c>
      <c r="N4427" t="s">
        <v>4876</v>
      </c>
      <c r="O4427" t="s">
        <v>4894</v>
      </c>
      <c r="P4427" t="s">
        <v>4874</v>
      </c>
      <c r="Q4427" s="4">
        <f>_xlfn.XLOOKUP(C4427,customer_table!$A$2:$A$4947,customer_table!$A$2:$A$4947)</f>
        <v>53489</v>
      </c>
      <c r="R4427" t="str">
        <f>_xlfn.XLOOKUP(D4427,customer_table!$B$2:$B$4947,customer_table!$B$2:$B$4947)</f>
        <v>Enterprise</v>
      </c>
      <c r="S4427" s="4" t="b">
        <f t="shared" si="345"/>
        <v>1</v>
      </c>
      <c r="T4427" s="6" t="b">
        <f t="shared" si="346"/>
        <v>1</v>
      </c>
      <c r="U4427" cm="1">
        <f t="array" ref="U4427">INDEX(hdd_products!$H$2:$H$21,MATCH(1,(hdd_products!$A$2:$A$21=hdd_orders!B4427)*(hdd_products!$H$2:$H$21=hdd_orders!F4427),0))</f>
        <v>204.55</v>
      </c>
      <c r="V4427" s="6" t="b">
        <f t="shared" si="347"/>
        <v>1</v>
      </c>
      <c r="W4427" s="4">
        <f t="shared" si="348"/>
        <v>409.1</v>
      </c>
      <c r="X4427" s="6" t="b">
        <f t="shared" si="349"/>
        <v>1</v>
      </c>
      <c r="AD4427" s="52"/>
    </row>
    <row r="4428" spans="1:30" x14ac:dyDescent="0.45">
      <c r="A4428" s="4">
        <v>4426</v>
      </c>
      <c r="B4428">
        <v>1009</v>
      </c>
      <c r="C4428">
        <v>94185</v>
      </c>
      <c r="D4428" t="str">
        <f>_xlfn.XLOOKUP(C4428,customer_table!$A$2:$A$4869,customer_table!$B$2:$B$4869)</f>
        <v>Enterprise</v>
      </c>
      <c r="E4428">
        <v>1</v>
      </c>
      <c r="F4428">
        <v>185.76</v>
      </c>
      <c r="G4428">
        <v>185.76</v>
      </c>
      <c r="H4428">
        <v>0</v>
      </c>
      <c r="I4428">
        <v>15.69</v>
      </c>
      <c r="J4428" s="5">
        <v>45468</v>
      </c>
      <c r="K4428" s="5">
        <v>45475</v>
      </c>
      <c r="L4428" t="s">
        <v>4895</v>
      </c>
      <c r="M4428" t="s">
        <v>4877</v>
      </c>
      <c r="N4428" t="s">
        <v>4876</v>
      </c>
      <c r="O4428" t="s">
        <v>4880</v>
      </c>
      <c r="P4428" t="s">
        <v>4884</v>
      </c>
      <c r="Q4428" s="4">
        <f>_xlfn.XLOOKUP(C4428,customer_table!$A$2:$A$4947,customer_table!$A$2:$A$4947)</f>
        <v>94185</v>
      </c>
      <c r="R4428" t="str">
        <f>_xlfn.XLOOKUP(D4428,customer_table!$B$2:$B$4947,customer_table!$B$2:$B$4947)</f>
        <v>Enterprise</v>
      </c>
      <c r="S4428" s="4" t="b">
        <f t="shared" si="345"/>
        <v>1</v>
      </c>
      <c r="T4428" s="6" t="b">
        <f t="shared" si="346"/>
        <v>1</v>
      </c>
      <c r="U4428" cm="1">
        <f t="array" ref="U4428">INDEX(hdd_products!$H$2:$H$21,MATCH(1,(hdd_products!$A$2:$A$21=hdd_orders!B4428)*(hdd_products!$H$2:$H$21=hdd_orders!F4428),0))</f>
        <v>185.76</v>
      </c>
      <c r="V4428" s="6" t="b">
        <f t="shared" si="347"/>
        <v>1</v>
      </c>
      <c r="W4428" s="4">
        <f t="shared" si="348"/>
        <v>185.76</v>
      </c>
      <c r="X4428" s="6" t="b">
        <f t="shared" si="349"/>
        <v>1</v>
      </c>
      <c r="AD4428" s="52"/>
    </row>
    <row r="4429" spans="1:30" x14ac:dyDescent="0.45">
      <c r="A4429" s="4">
        <v>4427</v>
      </c>
      <c r="B4429">
        <v>1011</v>
      </c>
      <c r="C4429">
        <v>85638</v>
      </c>
      <c r="D4429" t="str">
        <f>_xlfn.XLOOKUP(C4429,customer_table!$A$2:$A$4869,customer_table!$B$2:$B$4869)</f>
        <v>Small Business</v>
      </c>
      <c r="E4429">
        <v>2</v>
      </c>
      <c r="F4429">
        <v>664.86</v>
      </c>
      <c r="G4429">
        <v>1329.72</v>
      </c>
      <c r="H4429">
        <v>0</v>
      </c>
      <c r="I4429">
        <v>17.190000000000001</v>
      </c>
      <c r="J4429" s="5">
        <v>45402</v>
      </c>
      <c r="K4429" s="5">
        <v>45407</v>
      </c>
      <c r="L4429" t="s">
        <v>4893</v>
      </c>
      <c r="M4429" t="s">
        <v>4881</v>
      </c>
      <c r="N4429" t="s">
        <v>4876</v>
      </c>
      <c r="O4429" t="s">
        <v>4880</v>
      </c>
      <c r="P4429" t="s">
        <v>4879</v>
      </c>
      <c r="Q4429" s="4">
        <f>_xlfn.XLOOKUP(C4429,customer_table!$A$2:$A$4947,customer_table!$A$2:$A$4947)</f>
        <v>85638</v>
      </c>
      <c r="R4429" t="str">
        <f>_xlfn.XLOOKUP(D4429,customer_table!$B$2:$B$4947,customer_table!$B$2:$B$4947)</f>
        <v>Small Business</v>
      </c>
      <c r="S4429" s="4" t="b">
        <f t="shared" si="345"/>
        <v>1</v>
      </c>
      <c r="T4429" s="6" t="b">
        <f t="shared" si="346"/>
        <v>1</v>
      </c>
      <c r="U4429" cm="1">
        <f t="array" ref="U4429">INDEX(hdd_products!$H$2:$H$21,MATCH(1,(hdd_products!$A$2:$A$21=hdd_orders!B4429)*(hdd_products!$H$2:$H$21=hdd_orders!F4429),0))</f>
        <v>664.86</v>
      </c>
      <c r="V4429" s="6" t="b">
        <f t="shared" si="347"/>
        <v>1</v>
      </c>
      <c r="W4429" s="4">
        <f t="shared" si="348"/>
        <v>1329.72</v>
      </c>
      <c r="X4429" s="6" t="b">
        <f t="shared" si="349"/>
        <v>1</v>
      </c>
      <c r="AD4429" s="52"/>
    </row>
    <row r="4430" spans="1:30" x14ac:dyDescent="0.45">
      <c r="A4430" s="4">
        <v>4428</v>
      </c>
      <c r="B4430">
        <v>1006</v>
      </c>
      <c r="C4430">
        <v>18930</v>
      </c>
      <c r="D4430" t="str">
        <f>_xlfn.XLOOKUP(C4430,customer_table!$A$2:$A$4869,customer_table!$B$2:$B$4869)</f>
        <v>Consumer</v>
      </c>
      <c r="E4430">
        <v>3</v>
      </c>
      <c r="F4430">
        <v>307.20999999999998</v>
      </c>
      <c r="G4430">
        <v>921.63</v>
      </c>
      <c r="H4430">
        <v>0</v>
      </c>
      <c r="I4430">
        <v>8.5</v>
      </c>
      <c r="J4430" s="5">
        <v>45310</v>
      </c>
      <c r="K4430" s="5">
        <v>45313</v>
      </c>
      <c r="L4430" t="s">
        <v>4899</v>
      </c>
      <c r="M4430" t="s">
        <v>4898</v>
      </c>
      <c r="N4430" t="s">
        <v>4876</v>
      </c>
      <c r="O4430" t="s">
        <v>4880</v>
      </c>
      <c r="P4430" t="s">
        <v>4884</v>
      </c>
      <c r="Q4430" s="4">
        <f>_xlfn.XLOOKUP(C4430,customer_table!$A$2:$A$4947,customer_table!$A$2:$A$4947)</f>
        <v>18930</v>
      </c>
      <c r="R4430" t="str">
        <f>_xlfn.XLOOKUP(D4430,customer_table!$B$2:$B$4947,customer_table!$B$2:$B$4947)</f>
        <v>Consumer</v>
      </c>
      <c r="S4430" s="4" t="b">
        <f t="shared" si="345"/>
        <v>1</v>
      </c>
      <c r="T4430" s="6" t="b">
        <f t="shared" si="346"/>
        <v>1</v>
      </c>
      <c r="U4430" cm="1">
        <f t="array" ref="U4430">INDEX(hdd_products!$H$2:$H$21,MATCH(1,(hdd_products!$A$2:$A$21=hdd_orders!B4430)*(hdd_products!$H$2:$H$21=hdd_orders!F4430),0))</f>
        <v>307.20999999999998</v>
      </c>
      <c r="V4430" s="6" t="b">
        <f t="shared" si="347"/>
        <v>1</v>
      </c>
      <c r="W4430" s="4">
        <f t="shared" si="348"/>
        <v>921.62999999999988</v>
      </c>
      <c r="X4430" s="6" t="b">
        <f t="shared" si="349"/>
        <v>1</v>
      </c>
      <c r="AD4430" s="52"/>
    </row>
    <row r="4431" spans="1:30" x14ac:dyDescent="0.45">
      <c r="A4431" s="4">
        <v>4429</v>
      </c>
      <c r="B4431">
        <v>1005</v>
      </c>
      <c r="C4431">
        <v>60457</v>
      </c>
      <c r="D4431" t="str">
        <f>_xlfn.XLOOKUP(C4431,customer_table!$A$2:$A$4869,customer_table!$B$2:$B$4869)</f>
        <v>Small Business</v>
      </c>
      <c r="E4431">
        <v>4</v>
      </c>
      <c r="F4431">
        <v>204.55</v>
      </c>
      <c r="G4431">
        <v>818.2</v>
      </c>
      <c r="H4431">
        <v>0</v>
      </c>
      <c r="I4431">
        <v>10.039999999999999</v>
      </c>
      <c r="J4431" s="5">
        <v>45415</v>
      </c>
      <c r="K4431" s="5">
        <v>45416</v>
      </c>
      <c r="L4431" t="s">
        <v>4897</v>
      </c>
      <c r="M4431" t="s">
        <v>4898</v>
      </c>
      <c r="N4431" t="s">
        <v>4876</v>
      </c>
      <c r="O4431" t="s">
        <v>4880</v>
      </c>
      <c r="P4431" t="s">
        <v>4891</v>
      </c>
      <c r="Q4431" s="4">
        <f>_xlfn.XLOOKUP(C4431,customer_table!$A$2:$A$4947,customer_table!$A$2:$A$4947)</f>
        <v>60457</v>
      </c>
      <c r="R4431" t="str">
        <f>_xlfn.XLOOKUP(D4431,customer_table!$B$2:$B$4947,customer_table!$B$2:$B$4947)</f>
        <v>Small Business</v>
      </c>
      <c r="S4431" s="4" t="b">
        <f t="shared" si="345"/>
        <v>1</v>
      </c>
      <c r="T4431" s="6" t="b">
        <f t="shared" si="346"/>
        <v>1</v>
      </c>
      <c r="U4431" cm="1">
        <f t="array" ref="U4431">INDEX(hdd_products!$H$2:$H$21,MATCH(1,(hdd_products!$A$2:$A$21=hdd_orders!B4431)*(hdd_products!$H$2:$H$21=hdd_orders!F4431),0))</f>
        <v>204.55</v>
      </c>
      <c r="V4431" s="6" t="b">
        <f t="shared" si="347"/>
        <v>1</v>
      </c>
      <c r="W4431" s="4">
        <f t="shared" si="348"/>
        <v>818.2</v>
      </c>
      <c r="X4431" s="6" t="b">
        <f t="shared" si="349"/>
        <v>1</v>
      </c>
      <c r="AD4431" s="52"/>
    </row>
    <row r="4432" spans="1:30" x14ac:dyDescent="0.45">
      <c r="A4432" s="4">
        <v>4430</v>
      </c>
      <c r="B4432">
        <v>1014</v>
      </c>
      <c r="C4432">
        <v>78477</v>
      </c>
      <c r="D4432" t="str">
        <f>_xlfn.XLOOKUP(C4432,customer_table!$A$2:$A$4869,customer_table!$B$2:$B$4869)</f>
        <v>Enterprise</v>
      </c>
      <c r="E4432">
        <v>1</v>
      </c>
      <c r="F4432">
        <v>686.52</v>
      </c>
      <c r="G4432">
        <v>686.52</v>
      </c>
      <c r="H4432">
        <v>0</v>
      </c>
      <c r="I4432">
        <v>12.98</v>
      </c>
      <c r="J4432" s="5">
        <v>45401</v>
      </c>
      <c r="K4432" s="5">
        <v>45408</v>
      </c>
      <c r="L4432" t="s">
        <v>4882</v>
      </c>
      <c r="M4432" t="s">
        <v>4898</v>
      </c>
      <c r="N4432" t="s">
        <v>4876</v>
      </c>
      <c r="O4432" t="s">
        <v>4894</v>
      </c>
      <c r="P4432" t="s">
        <v>4879</v>
      </c>
      <c r="Q4432" s="4">
        <f>_xlfn.XLOOKUP(C4432,customer_table!$A$2:$A$4947,customer_table!$A$2:$A$4947)</f>
        <v>78477</v>
      </c>
      <c r="R4432" t="str">
        <f>_xlfn.XLOOKUP(D4432,customer_table!$B$2:$B$4947,customer_table!$B$2:$B$4947)</f>
        <v>Enterprise</v>
      </c>
      <c r="S4432" s="4" t="b">
        <f t="shared" si="345"/>
        <v>1</v>
      </c>
      <c r="T4432" s="6" t="b">
        <f t="shared" si="346"/>
        <v>1</v>
      </c>
      <c r="U4432" cm="1">
        <f t="array" ref="U4432">INDEX(hdd_products!$H$2:$H$21,MATCH(1,(hdd_products!$A$2:$A$21=hdd_orders!B4432)*(hdd_products!$H$2:$H$21=hdd_orders!F4432),0))</f>
        <v>686.52</v>
      </c>
      <c r="V4432" s="6" t="b">
        <f t="shared" si="347"/>
        <v>1</v>
      </c>
      <c r="W4432" s="4">
        <f t="shared" si="348"/>
        <v>686.52</v>
      </c>
      <c r="X4432" s="6" t="b">
        <f t="shared" si="349"/>
        <v>1</v>
      </c>
      <c r="AD4432" s="52"/>
    </row>
    <row r="4433" spans="1:30" x14ac:dyDescent="0.45">
      <c r="A4433" s="4">
        <v>4431</v>
      </c>
      <c r="B4433">
        <v>1008</v>
      </c>
      <c r="C4433">
        <v>50670</v>
      </c>
      <c r="D4433" t="str">
        <f>_xlfn.XLOOKUP(C4433,customer_table!$A$2:$A$4869,customer_table!$B$2:$B$4869)</f>
        <v>Enterprise</v>
      </c>
      <c r="E4433">
        <v>1</v>
      </c>
      <c r="F4433">
        <v>269.08</v>
      </c>
      <c r="G4433">
        <v>269.08</v>
      </c>
      <c r="H4433">
        <v>0</v>
      </c>
      <c r="I4433">
        <v>16.86</v>
      </c>
      <c r="J4433" s="5">
        <v>45555</v>
      </c>
      <c r="K4433" s="5">
        <v>45561</v>
      </c>
      <c r="L4433" t="s">
        <v>4887</v>
      </c>
      <c r="M4433" t="s">
        <v>4896</v>
      </c>
      <c r="N4433" t="s">
        <v>4876</v>
      </c>
      <c r="O4433" t="s">
        <v>4880</v>
      </c>
      <c r="P4433" t="s">
        <v>4888</v>
      </c>
      <c r="Q4433" s="4">
        <f>_xlfn.XLOOKUP(C4433,customer_table!$A$2:$A$4947,customer_table!$A$2:$A$4947)</f>
        <v>50670</v>
      </c>
      <c r="R4433" t="str">
        <f>_xlfn.XLOOKUP(D4433,customer_table!$B$2:$B$4947,customer_table!$B$2:$B$4947)</f>
        <v>Enterprise</v>
      </c>
      <c r="S4433" s="4" t="b">
        <f t="shared" si="345"/>
        <v>1</v>
      </c>
      <c r="T4433" s="6" t="b">
        <f t="shared" si="346"/>
        <v>1</v>
      </c>
      <c r="U4433" cm="1">
        <f t="array" ref="U4433">INDEX(hdd_products!$H$2:$H$21,MATCH(1,(hdd_products!$A$2:$A$21=hdd_orders!B4433)*(hdd_products!$H$2:$H$21=hdd_orders!F4433),0))</f>
        <v>269.08</v>
      </c>
      <c r="V4433" s="6" t="b">
        <f t="shared" si="347"/>
        <v>1</v>
      </c>
      <c r="W4433" s="4">
        <f t="shared" si="348"/>
        <v>269.08</v>
      </c>
      <c r="X4433" s="6" t="b">
        <f t="shared" si="349"/>
        <v>1</v>
      </c>
      <c r="AD4433" s="52"/>
    </row>
    <row r="4434" spans="1:30" x14ac:dyDescent="0.45">
      <c r="A4434" s="4">
        <v>4432</v>
      </c>
      <c r="B4434">
        <v>1007</v>
      </c>
      <c r="C4434">
        <v>93776</v>
      </c>
      <c r="D4434" t="str">
        <f>_xlfn.XLOOKUP(C4434,customer_table!$A$2:$A$4869,customer_table!$B$2:$B$4869)</f>
        <v>Consumer</v>
      </c>
      <c r="E4434">
        <v>1</v>
      </c>
      <c r="F4434">
        <v>415.57</v>
      </c>
      <c r="G4434">
        <v>415.57</v>
      </c>
      <c r="H4434">
        <v>0</v>
      </c>
      <c r="I4434">
        <v>12.12</v>
      </c>
      <c r="J4434" s="5">
        <v>45317</v>
      </c>
      <c r="K4434" s="5">
        <v>45319</v>
      </c>
      <c r="L4434" t="s">
        <v>4882</v>
      </c>
      <c r="M4434" t="s">
        <v>4896</v>
      </c>
      <c r="N4434" t="s">
        <v>4876</v>
      </c>
      <c r="O4434" t="s">
        <v>4894</v>
      </c>
      <c r="P4434" t="s">
        <v>4884</v>
      </c>
      <c r="Q4434" s="4">
        <f>_xlfn.XLOOKUP(C4434,customer_table!$A$2:$A$4947,customer_table!$A$2:$A$4947)</f>
        <v>93776</v>
      </c>
      <c r="R4434" t="str">
        <f>_xlfn.XLOOKUP(D4434,customer_table!$B$2:$B$4947,customer_table!$B$2:$B$4947)</f>
        <v>Consumer</v>
      </c>
      <c r="S4434" s="4" t="b">
        <f t="shared" si="345"/>
        <v>1</v>
      </c>
      <c r="T4434" s="6" t="b">
        <f t="shared" si="346"/>
        <v>1</v>
      </c>
      <c r="U4434" cm="1">
        <f t="array" ref="U4434">INDEX(hdd_products!$H$2:$H$21,MATCH(1,(hdd_products!$A$2:$A$21=hdd_orders!B4434)*(hdd_products!$H$2:$H$21=hdd_orders!F4434),0))</f>
        <v>415.57</v>
      </c>
      <c r="V4434" s="6" t="b">
        <f t="shared" si="347"/>
        <v>1</v>
      </c>
      <c r="W4434" s="4">
        <f t="shared" si="348"/>
        <v>415.57</v>
      </c>
      <c r="X4434" s="6" t="b">
        <f t="shared" si="349"/>
        <v>1</v>
      </c>
      <c r="AD4434" s="52"/>
    </row>
    <row r="4435" spans="1:30" x14ac:dyDescent="0.45">
      <c r="A4435" s="4">
        <v>4433</v>
      </c>
      <c r="B4435">
        <v>1008</v>
      </c>
      <c r="C4435">
        <v>68638</v>
      </c>
      <c r="D4435" t="str">
        <f>_xlfn.XLOOKUP(C4435,customer_table!$A$2:$A$4869,customer_table!$B$2:$B$4869)</f>
        <v>Small Business</v>
      </c>
      <c r="E4435">
        <v>1</v>
      </c>
      <c r="F4435">
        <v>269.08</v>
      </c>
      <c r="G4435">
        <v>269.08</v>
      </c>
      <c r="H4435">
        <v>0</v>
      </c>
      <c r="I4435">
        <v>7.94</v>
      </c>
      <c r="J4435" s="5">
        <v>45556</v>
      </c>
      <c r="K4435" s="5">
        <v>45559</v>
      </c>
      <c r="L4435" t="s">
        <v>4902</v>
      </c>
      <c r="M4435" t="s">
        <v>4877</v>
      </c>
      <c r="N4435" t="s">
        <v>4876</v>
      </c>
      <c r="O4435" t="s">
        <v>4880</v>
      </c>
      <c r="P4435" t="s">
        <v>4884</v>
      </c>
      <c r="Q4435" s="4">
        <f>_xlfn.XLOOKUP(C4435,customer_table!$A$2:$A$4947,customer_table!$A$2:$A$4947)</f>
        <v>68638</v>
      </c>
      <c r="R4435" t="str">
        <f>_xlfn.XLOOKUP(D4435,customer_table!$B$2:$B$4947,customer_table!$B$2:$B$4947)</f>
        <v>Small Business</v>
      </c>
      <c r="S4435" s="4" t="b">
        <f t="shared" si="345"/>
        <v>1</v>
      </c>
      <c r="T4435" s="6" t="b">
        <f t="shared" si="346"/>
        <v>1</v>
      </c>
      <c r="U4435" cm="1">
        <f t="array" ref="U4435">INDEX(hdd_products!$H$2:$H$21,MATCH(1,(hdd_products!$A$2:$A$21=hdd_orders!B4435)*(hdd_products!$H$2:$H$21=hdd_orders!F4435),0))</f>
        <v>269.08</v>
      </c>
      <c r="V4435" s="6" t="b">
        <f t="shared" si="347"/>
        <v>1</v>
      </c>
      <c r="W4435" s="4">
        <f t="shared" si="348"/>
        <v>269.08</v>
      </c>
      <c r="X4435" s="6" t="b">
        <f t="shared" si="349"/>
        <v>1</v>
      </c>
      <c r="AD4435" s="52"/>
    </row>
    <row r="4436" spans="1:30" x14ac:dyDescent="0.45">
      <c r="A4436" s="4">
        <v>4434</v>
      </c>
      <c r="B4436">
        <v>1012</v>
      </c>
      <c r="C4436">
        <v>21955</v>
      </c>
      <c r="D4436" t="str">
        <f>_xlfn.XLOOKUP(C4436,customer_table!$A$2:$A$4869,customer_table!$B$2:$B$4869)</f>
        <v>Enterprise</v>
      </c>
      <c r="E4436">
        <v>2</v>
      </c>
      <c r="F4436">
        <v>339.39</v>
      </c>
      <c r="G4436">
        <v>678.78</v>
      </c>
      <c r="H4436">
        <v>0</v>
      </c>
      <c r="I4436">
        <v>14.78</v>
      </c>
      <c r="J4436" s="5">
        <v>45522</v>
      </c>
      <c r="K4436" s="5">
        <v>45527</v>
      </c>
      <c r="L4436" t="s">
        <v>4890</v>
      </c>
      <c r="M4436" t="s">
        <v>4896</v>
      </c>
      <c r="N4436" t="s">
        <v>4876</v>
      </c>
      <c r="O4436" t="s">
        <v>4894</v>
      </c>
      <c r="P4436" t="s">
        <v>4891</v>
      </c>
      <c r="Q4436" s="4">
        <f>_xlfn.XLOOKUP(C4436,customer_table!$A$2:$A$4947,customer_table!$A$2:$A$4947)</f>
        <v>21955</v>
      </c>
      <c r="R4436" t="str">
        <f>_xlfn.XLOOKUP(D4436,customer_table!$B$2:$B$4947,customer_table!$B$2:$B$4947)</f>
        <v>Enterprise</v>
      </c>
      <c r="S4436" s="4" t="b">
        <f t="shared" si="345"/>
        <v>1</v>
      </c>
      <c r="T4436" s="6" t="b">
        <f t="shared" si="346"/>
        <v>1</v>
      </c>
      <c r="U4436" cm="1">
        <f t="array" ref="U4436">INDEX(hdd_products!$H$2:$H$21,MATCH(1,(hdd_products!$A$2:$A$21=hdd_orders!B4436)*(hdd_products!$H$2:$H$21=hdd_orders!F4436),0))</f>
        <v>339.39</v>
      </c>
      <c r="V4436" s="6" t="b">
        <f t="shared" si="347"/>
        <v>1</v>
      </c>
      <c r="W4436" s="4">
        <f t="shared" si="348"/>
        <v>678.78</v>
      </c>
      <c r="X4436" s="6" t="b">
        <f t="shared" si="349"/>
        <v>1</v>
      </c>
      <c r="AD4436" s="52"/>
    </row>
    <row r="4437" spans="1:30" x14ac:dyDescent="0.45">
      <c r="A4437" s="4">
        <v>4435</v>
      </c>
      <c r="B4437">
        <v>1010</v>
      </c>
      <c r="C4437">
        <v>23462</v>
      </c>
      <c r="D4437" t="str">
        <f>_xlfn.XLOOKUP(C4437,customer_table!$A$2:$A$4869,customer_table!$B$2:$B$4869)</f>
        <v>Enterprise</v>
      </c>
      <c r="E4437">
        <v>1</v>
      </c>
      <c r="F4437">
        <v>446.61</v>
      </c>
      <c r="G4437">
        <v>446.61</v>
      </c>
      <c r="H4437">
        <v>0</v>
      </c>
      <c r="I4437">
        <v>8.81</v>
      </c>
      <c r="J4437" s="5">
        <v>45528</v>
      </c>
      <c r="K4437" s="5">
        <v>45535</v>
      </c>
      <c r="L4437" t="s">
        <v>4883</v>
      </c>
      <c r="M4437" t="s">
        <v>4881</v>
      </c>
      <c r="N4437" t="s">
        <v>4876</v>
      </c>
      <c r="O4437" t="s">
        <v>4880</v>
      </c>
      <c r="P4437" t="s">
        <v>4888</v>
      </c>
      <c r="Q4437" s="4">
        <f>_xlfn.XLOOKUP(C4437,customer_table!$A$2:$A$4947,customer_table!$A$2:$A$4947)</f>
        <v>23462</v>
      </c>
      <c r="R4437" t="str">
        <f>_xlfn.XLOOKUP(D4437,customer_table!$B$2:$B$4947,customer_table!$B$2:$B$4947)</f>
        <v>Enterprise</v>
      </c>
      <c r="S4437" s="4" t="b">
        <f t="shared" si="345"/>
        <v>1</v>
      </c>
      <c r="T4437" s="6" t="b">
        <f t="shared" si="346"/>
        <v>1</v>
      </c>
      <c r="U4437" cm="1">
        <f t="array" ref="U4437">INDEX(hdd_products!$H$2:$H$21,MATCH(1,(hdd_products!$A$2:$A$21=hdd_orders!B4437)*(hdd_products!$H$2:$H$21=hdd_orders!F4437),0))</f>
        <v>446.61</v>
      </c>
      <c r="V4437" s="6" t="b">
        <f t="shared" si="347"/>
        <v>1</v>
      </c>
      <c r="W4437" s="4">
        <f t="shared" si="348"/>
        <v>446.61</v>
      </c>
      <c r="X4437" s="6" t="b">
        <f t="shared" si="349"/>
        <v>1</v>
      </c>
      <c r="AD4437" s="52"/>
    </row>
    <row r="4438" spans="1:30" x14ac:dyDescent="0.45">
      <c r="A4438" s="4">
        <v>4436</v>
      </c>
      <c r="B4438">
        <v>1008</v>
      </c>
      <c r="C4438">
        <v>73403</v>
      </c>
      <c r="D4438" t="str">
        <f>_xlfn.XLOOKUP(C4438,customer_table!$A$2:$A$4869,customer_table!$B$2:$B$4869)</f>
        <v>Enterprise</v>
      </c>
      <c r="E4438">
        <v>2</v>
      </c>
      <c r="F4438">
        <v>269.08</v>
      </c>
      <c r="G4438">
        <v>538.16</v>
      </c>
      <c r="H4438">
        <v>0</v>
      </c>
      <c r="I4438">
        <v>18.8</v>
      </c>
      <c r="J4438" s="5">
        <v>45578</v>
      </c>
      <c r="K4438" s="5">
        <v>45584</v>
      </c>
      <c r="L4438" t="s">
        <v>4889</v>
      </c>
      <c r="M4438" t="s">
        <v>4881</v>
      </c>
      <c r="N4438" t="s">
        <v>4876</v>
      </c>
      <c r="O4438" t="s">
        <v>4880</v>
      </c>
      <c r="P4438" t="s">
        <v>4879</v>
      </c>
      <c r="Q4438" s="4">
        <f>_xlfn.XLOOKUP(C4438,customer_table!$A$2:$A$4947,customer_table!$A$2:$A$4947)</f>
        <v>73403</v>
      </c>
      <c r="R4438" t="str">
        <f>_xlfn.XLOOKUP(D4438,customer_table!$B$2:$B$4947,customer_table!$B$2:$B$4947)</f>
        <v>Enterprise</v>
      </c>
      <c r="S4438" s="4" t="b">
        <f t="shared" si="345"/>
        <v>1</v>
      </c>
      <c r="T4438" s="6" t="b">
        <f t="shared" si="346"/>
        <v>1</v>
      </c>
      <c r="U4438" cm="1">
        <f t="array" ref="U4438">INDEX(hdd_products!$H$2:$H$21,MATCH(1,(hdd_products!$A$2:$A$21=hdd_orders!B4438)*(hdd_products!$H$2:$H$21=hdd_orders!F4438),0))</f>
        <v>269.08</v>
      </c>
      <c r="V4438" s="6" t="b">
        <f t="shared" si="347"/>
        <v>1</v>
      </c>
      <c r="W4438" s="4">
        <f t="shared" si="348"/>
        <v>538.16</v>
      </c>
      <c r="X4438" s="6" t="b">
        <f t="shared" si="349"/>
        <v>1</v>
      </c>
      <c r="AD4438" s="52"/>
    </row>
    <row r="4439" spans="1:30" x14ac:dyDescent="0.45">
      <c r="A4439" s="4">
        <v>4437</v>
      </c>
      <c r="B4439">
        <v>1008</v>
      </c>
      <c r="C4439">
        <v>61021</v>
      </c>
      <c r="D4439" t="str">
        <f>_xlfn.XLOOKUP(C4439,customer_table!$A$2:$A$4869,customer_table!$B$2:$B$4869)</f>
        <v>Enterprise</v>
      </c>
      <c r="E4439">
        <v>2</v>
      </c>
      <c r="F4439">
        <v>269.08</v>
      </c>
      <c r="G4439">
        <v>538.16</v>
      </c>
      <c r="H4439">
        <v>0</v>
      </c>
      <c r="I4439">
        <v>8.2799999999999994</v>
      </c>
      <c r="J4439" s="5">
        <v>45346</v>
      </c>
      <c r="K4439" s="5">
        <v>45349</v>
      </c>
      <c r="L4439" t="s">
        <v>4902</v>
      </c>
      <c r="M4439" t="s">
        <v>4898</v>
      </c>
      <c r="N4439" t="s">
        <v>4876</v>
      </c>
      <c r="O4439" t="s">
        <v>4875</v>
      </c>
      <c r="P4439" t="s">
        <v>4888</v>
      </c>
      <c r="Q4439" s="4">
        <f>_xlfn.XLOOKUP(C4439,customer_table!$A$2:$A$4947,customer_table!$A$2:$A$4947)</f>
        <v>61021</v>
      </c>
      <c r="R4439" t="str">
        <f>_xlfn.XLOOKUP(D4439,customer_table!$B$2:$B$4947,customer_table!$B$2:$B$4947)</f>
        <v>Enterprise</v>
      </c>
      <c r="S4439" s="4" t="b">
        <f t="shared" si="345"/>
        <v>1</v>
      </c>
      <c r="T4439" s="6" t="b">
        <f t="shared" si="346"/>
        <v>1</v>
      </c>
      <c r="U4439" cm="1">
        <f t="array" ref="U4439">INDEX(hdd_products!$H$2:$H$21,MATCH(1,(hdd_products!$A$2:$A$21=hdd_orders!B4439)*(hdd_products!$H$2:$H$21=hdd_orders!F4439),0))</f>
        <v>269.08</v>
      </c>
      <c r="V4439" s="6" t="b">
        <f t="shared" si="347"/>
        <v>1</v>
      </c>
      <c r="W4439" s="4">
        <f t="shared" si="348"/>
        <v>538.16</v>
      </c>
      <c r="X4439" s="6" t="b">
        <f t="shared" si="349"/>
        <v>1</v>
      </c>
      <c r="AD4439" s="52"/>
    </row>
    <row r="4440" spans="1:30" x14ac:dyDescent="0.45">
      <c r="A4440" s="4">
        <v>4438</v>
      </c>
      <c r="B4440">
        <v>1010</v>
      </c>
      <c r="C4440">
        <v>84879</v>
      </c>
      <c r="D4440" t="str">
        <f>_xlfn.XLOOKUP(C4440,customer_table!$A$2:$A$4869,customer_table!$B$2:$B$4869)</f>
        <v>Enterprise</v>
      </c>
      <c r="E4440">
        <v>1</v>
      </c>
      <c r="F4440">
        <v>446.61</v>
      </c>
      <c r="G4440">
        <v>446.61</v>
      </c>
      <c r="H4440">
        <v>0</v>
      </c>
      <c r="I4440">
        <v>8.16</v>
      </c>
      <c r="J4440" s="5">
        <v>45508</v>
      </c>
      <c r="K4440" s="5">
        <v>45509</v>
      </c>
      <c r="L4440" t="s">
        <v>4899</v>
      </c>
      <c r="M4440" t="s">
        <v>4896</v>
      </c>
      <c r="N4440" t="s">
        <v>4876</v>
      </c>
      <c r="O4440" t="s">
        <v>4880</v>
      </c>
      <c r="P4440" t="s">
        <v>4888</v>
      </c>
      <c r="Q4440" s="4">
        <f>_xlfn.XLOOKUP(C4440,customer_table!$A$2:$A$4947,customer_table!$A$2:$A$4947)</f>
        <v>84879</v>
      </c>
      <c r="R4440" t="str">
        <f>_xlfn.XLOOKUP(D4440,customer_table!$B$2:$B$4947,customer_table!$B$2:$B$4947)</f>
        <v>Enterprise</v>
      </c>
      <c r="S4440" s="4" t="b">
        <f t="shared" si="345"/>
        <v>1</v>
      </c>
      <c r="T4440" s="6" t="b">
        <f t="shared" si="346"/>
        <v>1</v>
      </c>
      <c r="U4440" cm="1">
        <f t="array" ref="U4440">INDEX(hdd_products!$H$2:$H$21,MATCH(1,(hdd_products!$A$2:$A$21=hdd_orders!B4440)*(hdd_products!$H$2:$H$21=hdd_orders!F4440),0))</f>
        <v>446.61</v>
      </c>
      <c r="V4440" s="6" t="b">
        <f t="shared" si="347"/>
        <v>1</v>
      </c>
      <c r="W4440" s="4">
        <f t="shared" si="348"/>
        <v>446.61</v>
      </c>
      <c r="X4440" s="6" t="b">
        <f t="shared" si="349"/>
        <v>1</v>
      </c>
      <c r="AD4440" s="52"/>
    </row>
    <row r="4441" spans="1:30" x14ac:dyDescent="0.45">
      <c r="A4441" s="4">
        <v>4439</v>
      </c>
      <c r="B4441">
        <v>1001</v>
      </c>
      <c r="C4441">
        <v>36471</v>
      </c>
      <c r="D4441" t="str">
        <f>_xlfn.XLOOKUP(C4441,customer_table!$A$2:$A$4869,customer_table!$B$2:$B$4869)</f>
        <v>Enterprise</v>
      </c>
      <c r="E4441">
        <v>1</v>
      </c>
      <c r="F4441">
        <v>129.16999999999999</v>
      </c>
      <c r="G4441">
        <v>129.16999999999999</v>
      </c>
      <c r="H4441">
        <v>0</v>
      </c>
      <c r="I4441">
        <v>15.13</v>
      </c>
      <c r="J4441" s="5">
        <v>45588</v>
      </c>
      <c r="K4441" s="5">
        <v>45594</v>
      </c>
      <c r="L4441" t="s">
        <v>4895</v>
      </c>
      <c r="M4441" t="s">
        <v>4877</v>
      </c>
      <c r="N4441" t="s">
        <v>4876</v>
      </c>
      <c r="O4441" t="s">
        <v>4880</v>
      </c>
      <c r="P4441" t="s">
        <v>4879</v>
      </c>
      <c r="Q4441" s="4">
        <f>_xlfn.XLOOKUP(C4441,customer_table!$A$2:$A$4947,customer_table!$A$2:$A$4947)</f>
        <v>36471</v>
      </c>
      <c r="R4441" t="str">
        <f>_xlfn.XLOOKUP(D4441,customer_table!$B$2:$B$4947,customer_table!$B$2:$B$4947)</f>
        <v>Enterprise</v>
      </c>
      <c r="S4441" s="4" t="b">
        <f t="shared" si="345"/>
        <v>1</v>
      </c>
      <c r="T4441" s="6" t="b">
        <f t="shared" si="346"/>
        <v>1</v>
      </c>
      <c r="U4441" cm="1">
        <f t="array" ref="U4441">INDEX(hdd_products!$H$2:$H$21,MATCH(1,(hdd_products!$A$2:$A$21=hdd_orders!B4441)*(hdd_products!$H$2:$H$21=hdd_orders!F4441),0))</f>
        <v>129.16999999999999</v>
      </c>
      <c r="V4441" s="6" t="b">
        <f t="shared" si="347"/>
        <v>1</v>
      </c>
      <c r="W4441" s="4">
        <f t="shared" si="348"/>
        <v>129.16999999999999</v>
      </c>
      <c r="X4441" s="6" t="b">
        <f t="shared" si="349"/>
        <v>1</v>
      </c>
      <c r="AD4441" s="52"/>
    </row>
    <row r="4442" spans="1:30" x14ac:dyDescent="0.45">
      <c r="A4442" s="4">
        <v>4440</v>
      </c>
      <c r="B4442">
        <v>1012</v>
      </c>
      <c r="C4442">
        <v>52054</v>
      </c>
      <c r="D4442" t="str">
        <f>_xlfn.XLOOKUP(C4442,customer_table!$A$2:$A$4869,customer_table!$B$2:$B$4869)</f>
        <v>Consumer</v>
      </c>
      <c r="E4442">
        <v>1</v>
      </c>
      <c r="F4442">
        <v>339.39</v>
      </c>
      <c r="G4442">
        <v>339.39</v>
      </c>
      <c r="H4442">
        <v>0</v>
      </c>
      <c r="I4442">
        <v>12.6</v>
      </c>
      <c r="J4442" s="5">
        <v>45325</v>
      </c>
      <c r="K4442" s="5">
        <v>45329</v>
      </c>
      <c r="L4442" t="s">
        <v>4885</v>
      </c>
      <c r="M4442" t="s">
        <v>4877</v>
      </c>
      <c r="N4442" t="s">
        <v>4876</v>
      </c>
      <c r="O4442" t="s">
        <v>4875</v>
      </c>
      <c r="P4442" t="s">
        <v>4884</v>
      </c>
      <c r="Q4442" s="4">
        <f>_xlfn.XLOOKUP(C4442,customer_table!$A$2:$A$4947,customer_table!$A$2:$A$4947)</f>
        <v>52054</v>
      </c>
      <c r="R4442" t="str">
        <f>_xlfn.XLOOKUP(D4442,customer_table!$B$2:$B$4947,customer_table!$B$2:$B$4947)</f>
        <v>Consumer</v>
      </c>
      <c r="S4442" s="4" t="b">
        <f t="shared" si="345"/>
        <v>1</v>
      </c>
      <c r="T4442" s="6" t="b">
        <f t="shared" si="346"/>
        <v>1</v>
      </c>
      <c r="U4442" cm="1">
        <f t="array" ref="U4442">INDEX(hdd_products!$H$2:$H$21,MATCH(1,(hdd_products!$A$2:$A$21=hdd_orders!B4442)*(hdd_products!$H$2:$H$21=hdd_orders!F4442),0))</f>
        <v>339.39</v>
      </c>
      <c r="V4442" s="6" t="b">
        <f t="shared" si="347"/>
        <v>1</v>
      </c>
      <c r="W4442" s="4">
        <f t="shared" si="348"/>
        <v>339.39</v>
      </c>
      <c r="X4442" s="6" t="b">
        <f t="shared" si="349"/>
        <v>1</v>
      </c>
      <c r="AD4442" s="52"/>
    </row>
    <row r="4443" spans="1:30" x14ac:dyDescent="0.45">
      <c r="A4443" s="4">
        <v>4441</v>
      </c>
      <c r="B4443">
        <v>1005</v>
      </c>
      <c r="C4443">
        <v>43499</v>
      </c>
      <c r="D4443" t="str">
        <f>_xlfn.XLOOKUP(C4443,customer_table!$A$2:$A$4869,customer_table!$B$2:$B$4869)</f>
        <v>Small Business</v>
      </c>
      <c r="E4443">
        <v>4</v>
      </c>
      <c r="F4443">
        <v>204.55</v>
      </c>
      <c r="G4443">
        <v>818.2</v>
      </c>
      <c r="H4443">
        <v>0</v>
      </c>
      <c r="I4443">
        <v>13.11</v>
      </c>
      <c r="J4443" s="5">
        <v>45566</v>
      </c>
      <c r="K4443" s="5">
        <v>45568</v>
      </c>
      <c r="L4443" t="s">
        <v>4882</v>
      </c>
      <c r="M4443" t="s">
        <v>4881</v>
      </c>
      <c r="N4443" t="s">
        <v>4876</v>
      </c>
      <c r="O4443" t="s">
        <v>4894</v>
      </c>
      <c r="P4443" t="s">
        <v>4874</v>
      </c>
      <c r="Q4443" s="4">
        <f>_xlfn.XLOOKUP(C4443,customer_table!$A$2:$A$4947,customer_table!$A$2:$A$4947)</f>
        <v>43499</v>
      </c>
      <c r="R4443" t="str">
        <f>_xlfn.XLOOKUP(D4443,customer_table!$B$2:$B$4947,customer_table!$B$2:$B$4947)</f>
        <v>Small Business</v>
      </c>
      <c r="S4443" s="4" t="b">
        <f t="shared" si="345"/>
        <v>1</v>
      </c>
      <c r="T4443" s="6" t="b">
        <f t="shared" si="346"/>
        <v>1</v>
      </c>
      <c r="U4443" cm="1">
        <f t="array" ref="U4443">INDEX(hdd_products!$H$2:$H$21,MATCH(1,(hdd_products!$A$2:$A$21=hdd_orders!B4443)*(hdd_products!$H$2:$H$21=hdd_orders!F4443),0))</f>
        <v>204.55</v>
      </c>
      <c r="V4443" s="6" t="b">
        <f t="shared" si="347"/>
        <v>1</v>
      </c>
      <c r="W4443" s="4">
        <f t="shared" si="348"/>
        <v>818.2</v>
      </c>
      <c r="X4443" s="6" t="b">
        <f t="shared" si="349"/>
        <v>1</v>
      </c>
      <c r="AD4443" s="52"/>
    </row>
    <row r="4444" spans="1:30" x14ac:dyDescent="0.45">
      <c r="A4444" s="4">
        <v>4442</v>
      </c>
      <c r="B4444">
        <v>1010</v>
      </c>
      <c r="C4444">
        <v>67636</v>
      </c>
      <c r="D4444" t="str">
        <f>_xlfn.XLOOKUP(C4444,customer_table!$A$2:$A$4869,customer_table!$B$2:$B$4869)</f>
        <v>Consumer</v>
      </c>
      <c r="E4444">
        <v>2</v>
      </c>
      <c r="F4444">
        <v>446.61</v>
      </c>
      <c r="G4444">
        <v>893.22</v>
      </c>
      <c r="H4444">
        <v>0</v>
      </c>
      <c r="I4444">
        <v>17.68</v>
      </c>
      <c r="J4444" s="5">
        <v>45593</v>
      </c>
      <c r="K4444" s="5">
        <v>45596</v>
      </c>
      <c r="L4444" t="s">
        <v>4887</v>
      </c>
      <c r="M4444" t="s">
        <v>4877</v>
      </c>
      <c r="N4444" t="s">
        <v>4876</v>
      </c>
      <c r="O4444" t="s">
        <v>4880</v>
      </c>
      <c r="P4444" t="s">
        <v>4879</v>
      </c>
      <c r="Q4444" s="4">
        <f>_xlfn.XLOOKUP(C4444,customer_table!$A$2:$A$4947,customer_table!$A$2:$A$4947)</f>
        <v>67636</v>
      </c>
      <c r="R4444" t="str">
        <f>_xlfn.XLOOKUP(D4444,customer_table!$B$2:$B$4947,customer_table!$B$2:$B$4947)</f>
        <v>Consumer</v>
      </c>
      <c r="S4444" s="4" t="b">
        <f t="shared" si="345"/>
        <v>1</v>
      </c>
      <c r="T4444" s="6" t="b">
        <f t="shared" si="346"/>
        <v>1</v>
      </c>
      <c r="U4444" cm="1">
        <f t="array" ref="U4444">INDEX(hdd_products!$H$2:$H$21,MATCH(1,(hdd_products!$A$2:$A$21=hdd_orders!B4444)*(hdd_products!$H$2:$H$21=hdd_orders!F4444),0))</f>
        <v>446.61</v>
      </c>
      <c r="V4444" s="6" t="b">
        <f t="shared" si="347"/>
        <v>1</v>
      </c>
      <c r="W4444" s="4">
        <f t="shared" si="348"/>
        <v>893.22</v>
      </c>
      <c r="X4444" s="6" t="b">
        <f t="shared" si="349"/>
        <v>1</v>
      </c>
      <c r="AD4444" s="52"/>
    </row>
    <row r="4445" spans="1:30" x14ac:dyDescent="0.45">
      <c r="A4445" s="4">
        <v>4443</v>
      </c>
      <c r="B4445">
        <v>1002</v>
      </c>
      <c r="C4445">
        <v>42435</v>
      </c>
      <c r="D4445" t="str">
        <f>_xlfn.XLOOKUP(C4445,customer_table!$A$2:$A$4869,customer_table!$B$2:$B$4869)</f>
        <v>Small Business</v>
      </c>
      <c r="E4445">
        <v>1</v>
      </c>
      <c r="F4445">
        <v>198.26</v>
      </c>
      <c r="G4445">
        <v>198.26</v>
      </c>
      <c r="H4445">
        <v>0</v>
      </c>
      <c r="I4445">
        <v>12.85</v>
      </c>
      <c r="J4445" s="5">
        <v>45418</v>
      </c>
      <c r="K4445" s="5">
        <v>45421</v>
      </c>
      <c r="L4445" t="s">
        <v>4900</v>
      </c>
      <c r="M4445" t="s">
        <v>4898</v>
      </c>
      <c r="N4445" t="s">
        <v>4876</v>
      </c>
      <c r="O4445" t="s">
        <v>4875</v>
      </c>
      <c r="P4445" t="s">
        <v>4891</v>
      </c>
      <c r="Q4445" s="4">
        <f>_xlfn.XLOOKUP(C4445,customer_table!$A$2:$A$4947,customer_table!$A$2:$A$4947)</f>
        <v>42435</v>
      </c>
      <c r="R4445" t="str">
        <f>_xlfn.XLOOKUP(D4445,customer_table!$B$2:$B$4947,customer_table!$B$2:$B$4947)</f>
        <v>Small Business</v>
      </c>
      <c r="S4445" s="4" t="b">
        <f t="shared" si="345"/>
        <v>1</v>
      </c>
      <c r="T4445" s="6" t="b">
        <f t="shared" si="346"/>
        <v>1</v>
      </c>
      <c r="U4445" cm="1">
        <f t="array" ref="U4445">INDEX(hdd_products!$H$2:$H$21,MATCH(1,(hdd_products!$A$2:$A$21=hdd_orders!B4445)*(hdd_products!$H$2:$H$21=hdd_orders!F4445),0))</f>
        <v>198.26</v>
      </c>
      <c r="V4445" s="6" t="b">
        <f t="shared" si="347"/>
        <v>1</v>
      </c>
      <c r="W4445" s="4">
        <f t="shared" si="348"/>
        <v>198.26</v>
      </c>
      <c r="X4445" s="6" t="b">
        <f t="shared" si="349"/>
        <v>1</v>
      </c>
      <c r="AD4445" s="52"/>
    </row>
    <row r="4446" spans="1:30" x14ac:dyDescent="0.45">
      <c r="A4446" s="4">
        <v>4444</v>
      </c>
      <c r="B4446">
        <v>1011</v>
      </c>
      <c r="C4446">
        <v>60842</v>
      </c>
      <c r="D4446" t="str">
        <f>_xlfn.XLOOKUP(C4446,customer_table!$A$2:$A$4869,customer_table!$B$2:$B$4869)</f>
        <v>Consumer</v>
      </c>
      <c r="E4446">
        <v>1</v>
      </c>
      <c r="F4446">
        <v>664.86</v>
      </c>
      <c r="G4446">
        <v>664.86</v>
      </c>
      <c r="H4446">
        <v>0</v>
      </c>
      <c r="I4446">
        <v>17.12</v>
      </c>
      <c r="J4446" s="5">
        <v>45552</v>
      </c>
      <c r="K4446" s="5">
        <v>45554</v>
      </c>
      <c r="L4446" t="s">
        <v>4887</v>
      </c>
      <c r="M4446" t="s">
        <v>4877</v>
      </c>
      <c r="N4446" t="s">
        <v>4876</v>
      </c>
      <c r="O4446" t="s">
        <v>4894</v>
      </c>
      <c r="P4446" t="s">
        <v>4888</v>
      </c>
      <c r="Q4446" s="4">
        <f>_xlfn.XLOOKUP(C4446,customer_table!$A$2:$A$4947,customer_table!$A$2:$A$4947)</f>
        <v>60842</v>
      </c>
      <c r="R4446" t="str">
        <f>_xlfn.XLOOKUP(D4446,customer_table!$B$2:$B$4947,customer_table!$B$2:$B$4947)</f>
        <v>Consumer</v>
      </c>
      <c r="S4446" s="4" t="b">
        <f t="shared" si="345"/>
        <v>1</v>
      </c>
      <c r="T4446" s="6" t="b">
        <f t="shared" si="346"/>
        <v>1</v>
      </c>
      <c r="U4446" cm="1">
        <f t="array" ref="U4446">INDEX(hdd_products!$H$2:$H$21,MATCH(1,(hdd_products!$A$2:$A$21=hdd_orders!B4446)*(hdd_products!$H$2:$H$21=hdd_orders!F4446),0))</f>
        <v>664.86</v>
      </c>
      <c r="V4446" s="6" t="b">
        <f t="shared" si="347"/>
        <v>1</v>
      </c>
      <c r="W4446" s="4">
        <f t="shared" si="348"/>
        <v>664.86</v>
      </c>
      <c r="X4446" s="6" t="b">
        <f t="shared" si="349"/>
        <v>1</v>
      </c>
      <c r="AD4446" s="52"/>
    </row>
    <row r="4447" spans="1:30" x14ac:dyDescent="0.45">
      <c r="A4447" s="4">
        <v>4445</v>
      </c>
      <c r="B4447">
        <v>1004</v>
      </c>
      <c r="C4447">
        <v>53928</v>
      </c>
      <c r="D4447" t="str">
        <f>_xlfn.XLOOKUP(C4447,customer_table!$A$2:$A$4869,customer_table!$B$2:$B$4869)</f>
        <v>Enterprise</v>
      </c>
      <c r="E4447">
        <v>2</v>
      </c>
      <c r="F4447">
        <v>170.85</v>
      </c>
      <c r="G4447">
        <v>341.7</v>
      </c>
      <c r="H4447">
        <v>0</v>
      </c>
      <c r="I4447">
        <v>18.79</v>
      </c>
      <c r="J4447" s="5">
        <v>45531</v>
      </c>
      <c r="K4447" s="5">
        <v>45538</v>
      </c>
      <c r="L4447" t="s">
        <v>4887</v>
      </c>
      <c r="M4447" t="s">
        <v>4877</v>
      </c>
      <c r="N4447" t="s">
        <v>4876</v>
      </c>
      <c r="O4447" t="s">
        <v>4875</v>
      </c>
      <c r="P4447" t="s">
        <v>4891</v>
      </c>
      <c r="Q4447" s="4">
        <f>_xlfn.XLOOKUP(C4447,customer_table!$A$2:$A$4947,customer_table!$A$2:$A$4947)</f>
        <v>53928</v>
      </c>
      <c r="R4447" t="str">
        <f>_xlfn.XLOOKUP(D4447,customer_table!$B$2:$B$4947,customer_table!$B$2:$B$4947)</f>
        <v>Enterprise</v>
      </c>
      <c r="S4447" s="4" t="b">
        <f t="shared" si="345"/>
        <v>1</v>
      </c>
      <c r="T4447" s="6" t="b">
        <f t="shared" si="346"/>
        <v>1</v>
      </c>
      <c r="U4447" cm="1">
        <f t="array" ref="U4447">INDEX(hdd_products!$H$2:$H$21,MATCH(1,(hdd_products!$A$2:$A$21=hdd_orders!B4447)*(hdd_products!$H$2:$H$21=hdd_orders!F4447),0))</f>
        <v>170.85</v>
      </c>
      <c r="V4447" s="6" t="b">
        <f t="shared" si="347"/>
        <v>1</v>
      </c>
      <c r="W4447" s="4">
        <f t="shared" si="348"/>
        <v>341.7</v>
      </c>
      <c r="X4447" s="6" t="b">
        <f t="shared" si="349"/>
        <v>1</v>
      </c>
      <c r="AD4447" s="52"/>
    </row>
    <row r="4448" spans="1:30" x14ac:dyDescent="0.45">
      <c r="A4448" s="4">
        <v>4446</v>
      </c>
      <c r="B4448">
        <v>1001</v>
      </c>
      <c r="C4448">
        <v>65747</v>
      </c>
      <c r="D4448" t="str">
        <f>_xlfn.XLOOKUP(C4448,customer_table!$A$2:$A$4869,customer_table!$B$2:$B$4869)</f>
        <v>Enterprise</v>
      </c>
      <c r="E4448">
        <v>2</v>
      </c>
      <c r="F4448">
        <v>129.16999999999999</v>
      </c>
      <c r="G4448">
        <v>258.33999999999997</v>
      </c>
      <c r="H4448">
        <v>0</v>
      </c>
      <c r="I4448">
        <v>8.6199999999999992</v>
      </c>
      <c r="J4448" s="5">
        <v>45461</v>
      </c>
      <c r="K4448" s="5">
        <v>45466</v>
      </c>
      <c r="L4448" t="s">
        <v>4883</v>
      </c>
      <c r="M4448" t="s">
        <v>4896</v>
      </c>
      <c r="N4448" t="s">
        <v>4876</v>
      </c>
      <c r="O4448" t="s">
        <v>4894</v>
      </c>
      <c r="P4448" t="s">
        <v>4888</v>
      </c>
      <c r="Q4448" s="4">
        <f>_xlfn.XLOOKUP(C4448,customer_table!$A$2:$A$4947,customer_table!$A$2:$A$4947)</f>
        <v>65747</v>
      </c>
      <c r="R4448" t="str">
        <f>_xlfn.XLOOKUP(D4448,customer_table!$B$2:$B$4947,customer_table!$B$2:$B$4947)</f>
        <v>Enterprise</v>
      </c>
      <c r="S4448" s="4" t="b">
        <f t="shared" si="345"/>
        <v>1</v>
      </c>
      <c r="T4448" s="6" t="b">
        <f t="shared" si="346"/>
        <v>1</v>
      </c>
      <c r="U4448" cm="1">
        <f t="array" ref="U4448">INDEX(hdd_products!$H$2:$H$21,MATCH(1,(hdd_products!$A$2:$A$21=hdd_orders!B4448)*(hdd_products!$H$2:$H$21=hdd_orders!F4448),0))</f>
        <v>129.16999999999999</v>
      </c>
      <c r="V4448" s="6" t="b">
        <f t="shared" si="347"/>
        <v>1</v>
      </c>
      <c r="W4448" s="4">
        <f t="shared" si="348"/>
        <v>258.33999999999997</v>
      </c>
      <c r="X4448" s="6" t="b">
        <f t="shared" si="349"/>
        <v>1</v>
      </c>
      <c r="AD4448" s="52"/>
    </row>
    <row r="4449" spans="1:30" x14ac:dyDescent="0.45">
      <c r="A4449" s="4">
        <v>4447</v>
      </c>
      <c r="B4449">
        <v>1007</v>
      </c>
      <c r="C4449">
        <v>36528</v>
      </c>
      <c r="D4449" t="str">
        <f>_xlfn.XLOOKUP(C4449,customer_table!$A$2:$A$4869,customer_table!$B$2:$B$4869)</f>
        <v>Enterprise</v>
      </c>
      <c r="E4449">
        <v>1</v>
      </c>
      <c r="F4449">
        <v>415.57</v>
      </c>
      <c r="G4449">
        <v>415.57</v>
      </c>
      <c r="H4449">
        <v>0</v>
      </c>
      <c r="I4449">
        <v>17.43</v>
      </c>
      <c r="J4449" s="5">
        <v>45398</v>
      </c>
      <c r="K4449" s="5">
        <v>45399</v>
      </c>
      <c r="L4449" t="s">
        <v>4893</v>
      </c>
      <c r="M4449" t="s">
        <v>4881</v>
      </c>
      <c r="N4449" t="s">
        <v>4876</v>
      </c>
      <c r="O4449" t="s">
        <v>4875</v>
      </c>
      <c r="P4449" t="s">
        <v>4884</v>
      </c>
      <c r="Q4449" s="4">
        <f>_xlfn.XLOOKUP(C4449,customer_table!$A$2:$A$4947,customer_table!$A$2:$A$4947)</f>
        <v>36528</v>
      </c>
      <c r="R4449" t="str">
        <f>_xlfn.XLOOKUP(D4449,customer_table!$B$2:$B$4947,customer_table!$B$2:$B$4947)</f>
        <v>Enterprise</v>
      </c>
      <c r="S4449" s="4" t="b">
        <f t="shared" si="345"/>
        <v>1</v>
      </c>
      <c r="T4449" s="6" t="b">
        <f t="shared" si="346"/>
        <v>1</v>
      </c>
      <c r="U4449" cm="1">
        <f t="array" ref="U4449">INDEX(hdd_products!$H$2:$H$21,MATCH(1,(hdd_products!$A$2:$A$21=hdd_orders!B4449)*(hdd_products!$H$2:$H$21=hdd_orders!F4449),0))</f>
        <v>415.57</v>
      </c>
      <c r="V4449" s="6" t="b">
        <f t="shared" si="347"/>
        <v>1</v>
      </c>
      <c r="W4449" s="4">
        <f t="shared" si="348"/>
        <v>415.57</v>
      </c>
      <c r="X4449" s="6" t="b">
        <f t="shared" si="349"/>
        <v>1</v>
      </c>
      <c r="AD4449" s="52"/>
    </row>
    <row r="4450" spans="1:30" x14ac:dyDescent="0.45">
      <c r="A4450" s="4">
        <v>4448</v>
      </c>
      <c r="B4450">
        <v>1003</v>
      </c>
      <c r="C4450">
        <v>70558</v>
      </c>
      <c r="D4450" t="str">
        <f>_xlfn.XLOOKUP(C4450,customer_table!$A$2:$A$4869,customer_table!$B$2:$B$4869)</f>
        <v>Small Business</v>
      </c>
      <c r="E4450">
        <v>2</v>
      </c>
      <c r="F4450">
        <v>95.08</v>
      </c>
      <c r="G4450">
        <v>190.16</v>
      </c>
      <c r="H4450">
        <v>0</v>
      </c>
      <c r="I4450">
        <v>10.46</v>
      </c>
      <c r="J4450" s="5">
        <v>45466</v>
      </c>
      <c r="K4450" s="5">
        <v>45468</v>
      </c>
      <c r="L4450" t="s">
        <v>4900</v>
      </c>
      <c r="M4450" t="s">
        <v>4896</v>
      </c>
      <c r="N4450" t="s">
        <v>4876</v>
      </c>
      <c r="O4450" t="s">
        <v>4875</v>
      </c>
      <c r="P4450" t="s">
        <v>4886</v>
      </c>
      <c r="Q4450" s="4">
        <f>_xlfn.XLOOKUP(C4450,customer_table!$A$2:$A$4947,customer_table!$A$2:$A$4947)</f>
        <v>70558</v>
      </c>
      <c r="R4450" t="str">
        <f>_xlfn.XLOOKUP(D4450,customer_table!$B$2:$B$4947,customer_table!$B$2:$B$4947)</f>
        <v>Small Business</v>
      </c>
      <c r="S4450" s="4" t="b">
        <f t="shared" si="345"/>
        <v>1</v>
      </c>
      <c r="T4450" s="6" t="b">
        <f t="shared" si="346"/>
        <v>1</v>
      </c>
      <c r="U4450" cm="1">
        <f t="array" ref="U4450">INDEX(hdd_products!$H$2:$H$21,MATCH(1,(hdd_products!$A$2:$A$21=hdd_orders!B4450)*(hdd_products!$H$2:$H$21=hdd_orders!F4450),0))</f>
        <v>95.08</v>
      </c>
      <c r="V4450" s="6" t="b">
        <f t="shared" si="347"/>
        <v>1</v>
      </c>
      <c r="W4450" s="4">
        <f t="shared" si="348"/>
        <v>190.16</v>
      </c>
      <c r="X4450" s="6" t="b">
        <f t="shared" si="349"/>
        <v>1</v>
      </c>
      <c r="AD4450" s="52"/>
    </row>
    <row r="4451" spans="1:30" x14ac:dyDescent="0.45">
      <c r="A4451" s="4">
        <v>4449</v>
      </c>
      <c r="B4451">
        <v>1004</v>
      </c>
      <c r="C4451">
        <v>94849</v>
      </c>
      <c r="D4451" t="str">
        <f>_xlfn.XLOOKUP(C4451,customer_table!$A$2:$A$4869,customer_table!$B$2:$B$4869)</f>
        <v>Consumer</v>
      </c>
      <c r="E4451">
        <v>1</v>
      </c>
      <c r="F4451">
        <v>170.85</v>
      </c>
      <c r="G4451">
        <v>170.85</v>
      </c>
      <c r="H4451">
        <v>0</v>
      </c>
      <c r="I4451">
        <v>15.67</v>
      </c>
      <c r="J4451" s="5">
        <v>45512</v>
      </c>
      <c r="K4451" s="5">
        <v>45517</v>
      </c>
      <c r="L4451" t="s">
        <v>4890</v>
      </c>
      <c r="M4451" t="s">
        <v>4898</v>
      </c>
      <c r="N4451" t="s">
        <v>4876</v>
      </c>
      <c r="O4451" t="s">
        <v>4880</v>
      </c>
      <c r="P4451" t="s">
        <v>4886</v>
      </c>
      <c r="Q4451" s="4">
        <f>_xlfn.XLOOKUP(C4451,customer_table!$A$2:$A$4947,customer_table!$A$2:$A$4947)</f>
        <v>94849</v>
      </c>
      <c r="R4451" t="str">
        <f>_xlfn.XLOOKUP(D4451,customer_table!$B$2:$B$4947,customer_table!$B$2:$B$4947)</f>
        <v>Consumer</v>
      </c>
      <c r="S4451" s="4" t="b">
        <f t="shared" si="345"/>
        <v>1</v>
      </c>
      <c r="T4451" s="6" t="b">
        <f t="shared" si="346"/>
        <v>1</v>
      </c>
      <c r="U4451" cm="1">
        <f t="array" ref="U4451">INDEX(hdd_products!$H$2:$H$21,MATCH(1,(hdd_products!$A$2:$A$21=hdd_orders!B4451)*(hdd_products!$H$2:$H$21=hdd_orders!F4451),0))</f>
        <v>170.85</v>
      </c>
      <c r="V4451" s="6" t="b">
        <f t="shared" si="347"/>
        <v>1</v>
      </c>
      <c r="W4451" s="4">
        <f t="shared" si="348"/>
        <v>170.85</v>
      </c>
      <c r="X4451" s="6" t="b">
        <f t="shared" si="349"/>
        <v>1</v>
      </c>
      <c r="AD4451" s="52"/>
    </row>
    <row r="4452" spans="1:30" x14ac:dyDescent="0.45">
      <c r="A4452" s="4">
        <v>4450</v>
      </c>
      <c r="B4452">
        <v>1002</v>
      </c>
      <c r="C4452">
        <v>18025</v>
      </c>
      <c r="D4452" t="str">
        <f>_xlfn.XLOOKUP(C4452,customer_table!$A$2:$A$4869,customer_table!$B$2:$B$4869)</f>
        <v>Enterprise</v>
      </c>
      <c r="E4452">
        <v>1</v>
      </c>
      <c r="F4452">
        <v>198.26</v>
      </c>
      <c r="G4452">
        <v>198.26</v>
      </c>
      <c r="H4452">
        <v>0</v>
      </c>
      <c r="I4452">
        <v>11.42</v>
      </c>
      <c r="J4452" s="5">
        <v>45618</v>
      </c>
      <c r="K4452" s="5">
        <v>45621</v>
      </c>
      <c r="L4452" t="s">
        <v>4897</v>
      </c>
      <c r="M4452" t="s">
        <v>4881</v>
      </c>
      <c r="N4452" t="s">
        <v>4876</v>
      </c>
      <c r="O4452" t="s">
        <v>4880</v>
      </c>
      <c r="P4452" t="s">
        <v>4886</v>
      </c>
      <c r="Q4452" s="4">
        <f>_xlfn.XLOOKUP(C4452,customer_table!$A$2:$A$4947,customer_table!$A$2:$A$4947)</f>
        <v>18025</v>
      </c>
      <c r="R4452" t="str">
        <f>_xlfn.XLOOKUP(D4452,customer_table!$B$2:$B$4947,customer_table!$B$2:$B$4947)</f>
        <v>Enterprise</v>
      </c>
      <c r="S4452" s="4" t="b">
        <f t="shared" si="345"/>
        <v>1</v>
      </c>
      <c r="T4452" s="6" t="b">
        <f t="shared" si="346"/>
        <v>1</v>
      </c>
      <c r="U4452" cm="1">
        <f t="array" ref="U4452">INDEX(hdd_products!$H$2:$H$21,MATCH(1,(hdd_products!$A$2:$A$21=hdd_orders!B4452)*(hdd_products!$H$2:$H$21=hdd_orders!F4452),0))</f>
        <v>198.26</v>
      </c>
      <c r="V4452" s="6" t="b">
        <f t="shared" si="347"/>
        <v>1</v>
      </c>
      <c r="W4452" s="4">
        <f t="shared" si="348"/>
        <v>198.26</v>
      </c>
      <c r="X4452" s="6" t="b">
        <f t="shared" si="349"/>
        <v>1</v>
      </c>
      <c r="AD4452" s="52"/>
    </row>
    <row r="4453" spans="1:30" x14ac:dyDescent="0.45">
      <c r="A4453" s="4">
        <v>4451</v>
      </c>
      <c r="B4453">
        <v>1002</v>
      </c>
      <c r="C4453">
        <v>65898</v>
      </c>
      <c r="D4453" t="str">
        <f>_xlfn.XLOOKUP(C4453,customer_table!$A$2:$A$4869,customer_table!$B$2:$B$4869)</f>
        <v>Enterprise</v>
      </c>
      <c r="E4453">
        <v>1</v>
      </c>
      <c r="F4453">
        <v>198.26</v>
      </c>
      <c r="G4453">
        <v>198.26</v>
      </c>
      <c r="H4453">
        <v>0</v>
      </c>
      <c r="I4453">
        <v>14.82</v>
      </c>
      <c r="J4453" s="5">
        <v>45557</v>
      </c>
      <c r="K4453" s="5">
        <v>45560</v>
      </c>
      <c r="L4453" t="s">
        <v>4882</v>
      </c>
      <c r="M4453" t="s">
        <v>4881</v>
      </c>
      <c r="N4453" t="s">
        <v>4876</v>
      </c>
      <c r="O4453" t="s">
        <v>4875</v>
      </c>
      <c r="P4453" t="s">
        <v>4884</v>
      </c>
      <c r="Q4453" s="4">
        <f>_xlfn.XLOOKUP(C4453,customer_table!$A$2:$A$4947,customer_table!$A$2:$A$4947)</f>
        <v>65898</v>
      </c>
      <c r="R4453" t="str">
        <f>_xlfn.XLOOKUP(D4453,customer_table!$B$2:$B$4947,customer_table!$B$2:$B$4947)</f>
        <v>Enterprise</v>
      </c>
      <c r="S4453" s="4" t="b">
        <f t="shared" si="345"/>
        <v>1</v>
      </c>
      <c r="T4453" s="6" t="b">
        <f t="shared" si="346"/>
        <v>1</v>
      </c>
      <c r="U4453" cm="1">
        <f t="array" ref="U4453">INDEX(hdd_products!$H$2:$H$21,MATCH(1,(hdd_products!$A$2:$A$21=hdd_orders!B4453)*(hdd_products!$H$2:$H$21=hdd_orders!F4453),0))</f>
        <v>198.26</v>
      </c>
      <c r="V4453" s="6" t="b">
        <f t="shared" si="347"/>
        <v>1</v>
      </c>
      <c r="W4453" s="4">
        <f t="shared" si="348"/>
        <v>198.26</v>
      </c>
      <c r="X4453" s="6" t="b">
        <f t="shared" si="349"/>
        <v>1</v>
      </c>
      <c r="AD4453" s="52"/>
    </row>
    <row r="4454" spans="1:30" x14ac:dyDescent="0.45">
      <c r="A4454" s="4">
        <v>4452</v>
      </c>
      <c r="B4454">
        <v>1003</v>
      </c>
      <c r="C4454">
        <v>11003</v>
      </c>
      <c r="D4454" t="str">
        <f>_xlfn.XLOOKUP(C4454,customer_table!$A$2:$A$4869,customer_table!$B$2:$B$4869)</f>
        <v>Small Business</v>
      </c>
      <c r="E4454">
        <v>2</v>
      </c>
      <c r="F4454">
        <v>95.08</v>
      </c>
      <c r="G4454">
        <v>190.16</v>
      </c>
      <c r="H4454">
        <v>0</v>
      </c>
      <c r="I4454">
        <v>12.44</v>
      </c>
      <c r="J4454" s="5">
        <v>45570</v>
      </c>
      <c r="K4454" s="5">
        <v>45574</v>
      </c>
      <c r="L4454" t="s">
        <v>4885</v>
      </c>
      <c r="M4454" t="s">
        <v>4877</v>
      </c>
      <c r="N4454" t="s">
        <v>4892</v>
      </c>
      <c r="O4454" t="s">
        <v>4880</v>
      </c>
      <c r="P4454" t="s">
        <v>4891</v>
      </c>
      <c r="Q4454" s="4">
        <f>_xlfn.XLOOKUP(C4454,customer_table!$A$2:$A$4947,customer_table!$A$2:$A$4947)</f>
        <v>11003</v>
      </c>
      <c r="R4454" t="str">
        <f>_xlfn.XLOOKUP(D4454,customer_table!$B$2:$B$4947,customer_table!$B$2:$B$4947)</f>
        <v>Small Business</v>
      </c>
      <c r="S4454" s="4" t="b">
        <f t="shared" si="345"/>
        <v>1</v>
      </c>
      <c r="T4454" s="6" t="b">
        <f t="shared" si="346"/>
        <v>1</v>
      </c>
      <c r="U4454" cm="1">
        <f t="array" ref="U4454">INDEX(hdd_products!$H$2:$H$21,MATCH(1,(hdd_products!$A$2:$A$21=hdd_orders!B4454)*(hdd_products!$H$2:$H$21=hdd_orders!F4454),0))</f>
        <v>95.08</v>
      </c>
      <c r="V4454" s="6" t="b">
        <f t="shared" si="347"/>
        <v>1</v>
      </c>
      <c r="W4454" s="4">
        <f t="shared" si="348"/>
        <v>190.16</v>
      </c>
      <c r="X4454" s="6" t="b">
        <f t="shared" si="349"/>
        <v>1</v>
      </c>
      <c r="AD4454" s="52"/>
    </row>
    <row r="4455" spans="1:30" x14ac:dyDescent="0.45">
      <c r="A4455" s="4">
        <v>4453</v>
      </c>
      <c r="B4455">
        <v>1005</v>
      </c>
      <c r="C4455">
        <v>93743</v>
      </c>
      <c r="D4455" t="str">
        <f>_xlfn.XLOOKUP(C4455,customer_table!$A$2:$A$4869,customer_table!$B$2:$B$4869)</f>
        <v>Enterprise</v>
      </c>
      <c r="E4455">
        <v>2</v>
      </c>
      <c r="F4455">
        <v>204.55</v>
      </c>
      <c r="G4455">
        <v>409.1</v>
      </c>
      <c r="H4455">
        <v>0</v>
      </c>
      <c r="I4455">
        <v>19.36</v>
      </c>
      <c r="J4455" s="5">
        <v>45356</v>
      </c>
      <c r="K4455" s="5">
        <v>45362</v>
      </c>
      <c r="L4455" t="s">
        <v>4889</v>
      </c>
      <c r="M4455" t="s">
        <v>4881</v>
      </c>
      <c r="N4455" t="s">
        <v>4876</v>
      </c>
      <c r="O4455" t="s">
        <v>4880</v>
      </c>
      <c r="P4455" t="s">
        <v>4888</v>
      </c>
      <c r="Q4455" s="4">
        <f>_xlfn.XLOOKUP(C4455,customer_table!$A$2:$A$4947,customer_table!$A$2:$A$4947)</f>
        <v>93743</v>
      </c>
      <c r="R4455" t="str">
        <f>_xlfn.XLOOKUP(D4455,customer_table!$B$2:$B$4947,customer_table!$B$2:$B$4947)</f>
        <v>Enterprise</v>
      </c>
      <c r="S4455" s="4" t="b">
        <f t="shared" si="345"/>
        <v>1</v>
      </c>
      <c r="T4455" s="6" t="b">
        <f t="shared" si="346"/>
        <v>1</v>
      </c>
      <c r="U4455" cm="1">
        <f t="array" ref="U4455">INDEX(hdd_products!$H$2:$H$21,MATCH(1,(hdd_products!$A$2:$A$21=hdd_orders!B4455)*(hdd_products!$H$2:$H$21=hdd_orders!F4455),0))</f>
        <v>204.55</v>
      </c>
      <c r="V4455" s="6" t="b">
        <f t="shared" si="347"/>
        <v>1</v>
      </c>
      <c r="W4455" s="4">
        <f t="shared" si="348"/>
        <v>409.1</v>
      </c>
      <c r="X4455" s="6" t="b">
        <f t="shared" si="349"/>
        <v>1</v>
      </c>
      <c r="AD4455" s="52"/>
    </row>
    <row r="4456" spans="1:30" x14ac:dyDescent="0.45">
      <c r="A4456" s="4">
        <v>4454</v>
      </c>
      <c r="B4456">
        <v>1004</v>
      </c>
      <c r="C4456">
        <v>31878</v>
      </c>
      <c r="D4456" t="str">
        <f>_xlfn.XLOOKUP(C4456,customer_table!$A$2:$A$4869,customer_table!$B$2:$B$4869)</f>
        <v>Small Business</v>
      </c>
      <c r="E4456">
        <v>5</v>
      </c>
      <c r="F4456">
        <v>170.85</v>
      </c>
      <c r="G4456">
        <v>854.25</v>
      </c>
      <c r="H4456">
        <v>0</v>
      </c>
      <c r="I4456">
        <v>9.42</v>
      </c>
      <c r="J4456" s="5">
        <v>45576</v>
      </c>
      <c r="K4456" s="5">
        <v>45583</v>
      </c>
      <c r="L4456" t="s">
        <v>4899</v>
      </c>
      <c r="M4456" t="s">
        <v>4881</v>
      </c>
      <c r="N4456" t="s">
        <v>4876</v>
      </c>
      <c r="O4456" t="s">
        <v>4894</v>
      </c>
      <c r="P4456" t="s">
        <v>4888</v>
      </c>
      <c r="Q4456" s="4">
        <f>_xlfn.XLOOKUP(C4456,customer_table!$A$2:$A$4947,customer_table!$A$2:$A$4947)</f>
        <v>31878</v>
      </c>
      <c r="R4456" t="str">
        <f>_xlfn.XLOOKUP(D4456,customer_table!$B$2:$B$4947,customer_table!$B$2:$B$4947)</f>
        <v>Small Business</v>
      </c>
      <c r="S4456" s="4" t="b">
        <f t="shared" si="345"/>
        <v>1</v>
      </c>
      <c r="T4456" s="6" t="b">
        <f t="shared" si="346"/>
        <v>1</v>
      </c>
      <c r="U4456" cm="1">
        <f t="array" ref="U4456">INDEX(hdd_products!$H$2:$H$21,MATCH(1,(hdd_products!$A$2:$A$21=hdd_orders!B4456)*(hdd_products!$H$2:$H$21=hdd_orders!F4456),0))</f>
        <v>170.85</v>
      </c>
      <c r="V4456" s="6" t="b">
        <f t="shared" si="347"/>
        <v>1</v>
      </c>
      <c r="W4456" s="4">
        <f t="shared" si="348"/>
        <v>854.25</v>
      </c>
      <c r="X4456" s="6" t="b">
        <f t="shared" si="349"/>
        <v>1</v>
      </c>
      <c r="AD4456" s="52"/>
    </row>
    <row r="4457" spans="1:30" x14ac:dyDescent="0.45">
      <c r="A4457" s="4">
        <v>4455</v>
      </c>
      <c r="B4457">
        <v>1009</v>
      </c>
      <c r="C4457">
        <v>25198</v>
      </c>
      <c r="D4457" t="str">
        <f>_xlfn.XLOOKUP(C4457,customer_table!$A$2:$A$4869,customer_table!$B$2:$B$4869)</f>
        <v>Small Business</v>
      </c>
      <c r="E4457">
        <v>2</v>
      </c>
      <c r="F4457">
        <v>185.76</v>
      </c>
      <c r="G4457">
        <v>371.52</v>
      </c>
      <c r="H4457">
        <v>0</v>
      </c>
      <c r="I4457">
        <v>9.89</v>
      </c>
      <c r="J4457" s="5">
        <v>45525</v>
      </c>
      <c r="K4457" s="5">
        <v>45531</v>
      </c>
      <c r="L4457" t="s">
        <v>4899</v>
      </c>
      <c r="M4457" t="s">
        <v>4877</v>
      </c>
      <c r="N4457" t="s">
        <v>4892</v>
      </c>
      <c r="O4457" t="s">
        <v>4880</v>
      </c>
      <c r="P4457" t="s">
        <v>4884</v>
      </c>
      <c r="Q4457" s="4">
        <f>_xlfn.XLOOKUP(C4457,customer_table!$A$2:$A$4947,customer_table!$A$2:$A$4947)</f>
        <v>25198</v>
      </c>
      <c r="R4457" t="str">
        <f>_xlfn.XLOOKUP(D4457,customer_table!$B$2:$B$4947,customer_table!$B$2:$B$4947)</f>
        <v>Small Business</v>
      </c>
      <c r="S4457" s="4" t="b">
        <f t="shared" si="345"/>
        <v>1</v>
      </c>
      <c r="T4457" s="6" t="b">
        <f t="shared" si="346"/>
        <v>1</v>
      </c>
      <c r="U4457" cm="1">
        <f t="array" ref="U4457">INDEX(hdd_products!$H$2:$H$21,MATCH(1,(hdd_products!$A$2:$A$21=hdd_orders!B4457)*(hdd_products!$H$2:$H$21=hdd_orders!F4457),0))</f>
        <v>185.76</v>
      </c>
      <c r="V4457" s="6" t="b">
        <f t="shared" si="347"/>
        <v>1</v>
      </c>
      <c r="W4457" s="4">
        <f t="shared" si="348"/>
        <v>371.52</v>
      </c>
      <c r="X4457" s="6" t="b">
        <f t="shared" si="349"/>
        <v>1</v>
      </c>
      <c r="AD4457" s="52"/>
    </row>
    <row r="4458" spans="1:30" x14ac:dyDescent="0.45">
      <c r="A4458" s="4">
        <v>4456</v>
      </c>
      <c r="B4458">
        <v>1006</v>
      </c>
      <c r="C4458">
        <v>73010</v>
      </c>
      <c r="D4458" t="str">
        <f>_xlfn.XLOOKUP(C4458,customer_table!$A$2:$A$4869,customer_table!$B$2:$B$4869)</f>
        <v>Enterprise</v>
      </c>
      <c r="E4458">
        <v>3</v>
      </c>
      <c r="F4458">
        <v>307.20999999999998</v>
      </c>
      <c r="G4458">
        <v>921.63</v>
      </c>
      <c r="H4458">
        <v>0</v>
      </c>
      <c r="I4458">
        <v>8.25</v>
      </c>
      <c r="J4458" s="5">
        <v>45363</v>
      </c>
      <c r="K4458" s="5">
        <v>45366</v>
      </c>
      <c r="L4458" t="s">
        <v>4899</v>
      </c>
      <c r="M4458" t="s">
        <v>4877</v>
      </c>
      <c r="N4458" t="s">
        <v>4876</v>
      </c>
      <c r="O4458" t="s">
        <v>4880</v>
      </c>
      <c r="P4458" t="s">
        <v>4879</v>
      </c>
      <c r="Q4458" s="4">
        <f>_xlfn.XLOOKUP(C4458,customer_table!$A$2:$A$4947,customer_table!$A$2:$A$4947)</f>
        <v>73010</v>
      </c>
      <c r="R4458" t="str">
        <f>_xlfn.XLOOKUP(D4458,customer_table!$B$2:$B$4947,customer_table!$B$2:$B$4947)</f>
        <v>Enterprise</v>
      </c>
      <c r="S4458" s="4" t="b">
        <f t="shared" si="345"/>
        <v>1</v>
      </c>
      <c r="T4458" s="6" t="b">
        <f t="shared" si="346"/>
        <v>1</v>
      </c>
      <c r="U4458" cm="1">
        <f t="array" ref="U4458">INDEX(hdd_products!$H$2:$H$21,MATCH(1,(hdd_products!$A$2:$A$21=hdd_orders!B4458)*(hdd_products!$H$2:$H$21=hdd_orders!F4458),0))</f>
        <v>307.20999999999998</v>
      </c>
      <c r="V4458" s="6" t="b">
        <f t="shared" si="347"/>
        <v>1</v>
      </c>
      <c r="W4458" s="4">
        <f t="shared" si="348"/>
        <v>921.62999999999988</v>
      </c>
      <c r="X4458" s="6" t="b">
        <f t="shared" si="349"/>
        <v>1</v>
      </c>
      <c r="AD4458" s="52"/>
    </row>
    <row r="4459" spans="1:30" x14ac:dyDescent="0.45">
      <c r="A4459" s="4">
        <v>4457</v>
      </c>
      <c r="B4459">
        <v>1014</v>
      </c>
      <c r="C4459">
        <v>18058</v>
      </c>
      <c r="D4459" t="str">
        <f>_xlfn.XLOOKUP(C4459,customer_table!$A$2:$A$4869,customer_table!$B$2:$B$4869)</f>
        <v>Small Business</v>
      </c>
      <c r="E4459">
        <v>2</v>
      </c>
      <c r="F4459">
        <v>686.52</v>
      </c>
      <c r="G4459">
        <v>1373.04</v>
      </c>
      <c r="H4459">
        <v>0</v>
      </c>
      <c r="I4459">
        <v>17.329999999999998</v>
      </c>
      <c r="J4459" s="5">
        <v>45393</v>
      </c>
      <c r="K4459" s="5">
        <v>45394</v>
      </c>
      <c r="L4459" t="s">
        <v>4893</v>
      </c>
      <c r="M4459" t="s">
        <v>4877</v>
      </c>
      <c r="N4459" t="s">
        <v>4876</v>
      </c>
      <c r="O4459" t="s">
        <v>4880</v>
      </c>
      <c r="P4459" t="s">
        <v>4884</v>
      </c>
      <c r="Q4459" s="4">
        <f>_xlfn.XLOOKUP(C4459,customer_table!$A$2:$A$4947,customer_table!$A$2:$A$4947)</f>
        <v>18058</v>
      </c>
      <c r="R4459" t="str">
        <f>_xlfn.XLOOKUP(D4459,customer_table!$B$2:$B$4947,customer_table!$B$2:$B$4947)</f>
        <v>Small Business</v>
      </c>
      <c r="S4459" s="4" t="b">
        <f t="shared" si="345"/>
        <v>1</v>
      </c>
      <c r="T4459" s="6" t="b">
        <f t="shared" si="346"/>
        <v>1</v>
      </c>
      <c r="U4459" cm="1">
        <f t="array" ref="U4459">INDEX(hdd_products!$H$2:$H$21,MATCH(1,(hdd_products!$A$2:$A$21=hdd_orders!B4459)*(hdd_products!$H$2:$H$21=hdd_orders!F4459),0))</f>
        <v>686.52</v>
      </c>
      <c r="V4459" s="6" t="b">
        <f t="shared" si="347"/>
        <v>1</v>
      </c>
      <c r="W4459" s="4">
        <f t="shared" si="348"/>
        <v>1373.04</v>
      </c>
      <c r="X4459" s="6" t="b">
        <f t="shared" si="349"/>
        <v>1</v>
      </c>
      <c r="AD4459" s="52"/>
    </row>
    <row r="4460" spans="1:30" x14ac:dyDescent="0.45">
      <c r="A4460" s="4">
        <v>4458</v>
      </c>
      <c r="B4460">
        <v>1004</v>
      </c>
      <c r="C4460">
        <v>28554</v>
      </c>
      <c r="D4460" t="str">
        <f>_xlfn.XLOOKUP(C4460,customer_table!$A$2:$A$4869,customer_table!$B$2:$B$4869)</f>
        <v>Small Business</v>
      </c>
      <c r="E4460">
        <v>2</v>
      </c>
      <c r="F4460">
        <v>170.85</v>
      </c>
      <c r="G4460">
        <v>341.7</v>
      </c>
      <c r="H4460">
        <v>0</v>
      </c>
      <c r="I4460">
        <v>14.13</v>
      </c>
      <c r="J4460" s="5">
        <v>45366</v>
      </c>
      <c r="K4460" s="5">
        <v>45367</v>
      </c>
      <c r="L4460" t="s">
        <v>4890</v>
      </c>
      <c r="M4460" t="s">
        <v>4877</v>
      </c>
      <c r="N4460" t="s">
        <v>4903</v>
      </c>
      <c r="O4460" t="s">
        <v>4880</v>
      </c>
      <c r="P4460" t="s">
        <v>4879</v>
      </c>
      <c r="Q4460" s="4">
        <f>_xlfn.XLOOKUP(C4460,customer_table!$A$2:$A$4947,customer_table!$A$2:$A$4947)</f>
        <v>28554</v>
      </c>
      <c r="R4460" t="str">
        <f>_xlfn.XLOOKUP(D4460,customer_table!$B$2:$B$4947,customer_table!$B$2:$B$4947)</f>
        <v>Small Business</v>
      </c>
      <c r="S4460" s="4" t="b">
        <f t="shared" si="345"/>
        <v>1</v>
      </c>
      <c r="T4460" s="6" t="b">
        <f t="shared" si="346"/>
        <v>1</v>
      </c>
      <c r="U4460" cm="1">
        <f t="array" ref="U4460">INDEX(hdd_products!$H$2:$H$21,MATCH(1,(hdd_products!$A$2:$A$21=hdd_orders!B4460)*(hdd_products!$H$2:$H$21=hdd_orders!F4460),0))</f>
        <v>170.85</v>
      </c>
      <c r="V4460" s="6" t="b">
        <f t="shared" si="347"/>
        <v>1</v>
      </c>
      <c r="W4460" s="4">
        <f t="shared" si="348"/>
        <v>341.7</v>
      </c>
      <c r="X4460" s="6" t="b">
        <f t="shared" si="349"/>
        <v>1</v>
      </c>
      <c r="AD4460" s="52"/>
    </row>
    <row r="4461" spans="1:30" x14ac:dyDescent="0.45">
      <c r="A4461" s="4">
        <v>4459</v>
      </c>
      <c r="B4461">
        <v>1003</v>
      </c>
      <c r="C4461">
        <v>38391</v>
      </c>
      <c r="D4461" t="str">
        <f>_xlfn.XLOOKUP(C4461,customer_table!$A$2:$A$4869,customer_table!$B$2:$B$4869)</f>
        <v>Enterprise</v>
      </c>
      <c r="E4461">
        <v>2</v>
      </c>
      <c r="F4461">
        <v>95.08</v>
      </c>
      <c r="G4461">
        <v>190.16</v>
      </c>
      <c r="H4461">
        <v>0</v>
      </c>
      <c r="I4461">
        <v>9.86</v>
      </c>
      <c r="J4461" s="5">
        <v>45443</v>
      </c>
      <c r="K4461" s="5">
        <v>45449</v>
      </c>
      <c r="L4461" t="s">
        <v>4897</v>
      </c>
      <c r="M4461" t="s">
        <v>4881</v>
      </c>
      <c r="N4461" t="s">
        <v>4876</v>
      </c>
      <c r="O4461" t="s">
        <v>4880</v>
      </c>
      <c r="P4461" t="s">
        <v>4879</v>
      </c>
      <c r="Q4461" s="4">
        <f>_xlfn.XLOOKUP(C4461,customer_table!$A$2:$A$4947,customer_table!$A$2:$A$4947)</f>
        <v>38391</v>
      </c>
      <c r="R4461" t="str">
        <f>_xlfn.XLOOKUP(D4461,customer_table!$B$2:$B$4947,customer_table!$B$2:$B$4947)</f>
        <v>Enterprise</v>
      </c>
      <c r="S4461" s="4" t="b">
        <f t="shared" si="345"/>
        <v>1</v>
      </c>
      <c r="T4461" s="6" t="b">
        <f t="shared" si="346"/>
        <v>1</v>
      </c>
      <c r="U4461" cm="1">
        <f t="array" ref="U4461">INDEX(hdd_products!$H$2:$H$21,MATCH(1,(hdd_products!$A$2:$A$21=hdd_orders!B4461)*(hdd_products!$H$2:$H$21=hdd_orders!F4461),0))</f>
        <v>95.08</v>
      </c>
      <c r="V4461" s="6" t="b">
        <f t="shared" si="347"/>
        <v>1</v>
      </c>
      <c r="W4461" s="4">
        <f t="shared" si="348"/>
        <v>190.16</v>
      </c>
      <c r="X4461" s="6" t="b">
        <f t="shared" si="349"/>
        <v>1</v>
      </c>
      <c r="AD4461" s="52"/>
    </row>
    <row r="4462" spans="1:30" x14ac:dyDescent="0.45">
      <c r="A4462" s="4">
        <v>4460</v>
      </c>
      <c r="B4462">
        <v>1007</v>
      </c>
      <c r="C4462">
        <v>96797</v>
      </c>
      <c r="D4462" t="str">
        <f>_xlfn.XLOOKUP(C4462,customer_table!$A$2:$A$4869,customer_table!$B$2:$B$4869)</f>
        <v>Enterprise</v>
      </c>
      <c r="E4462">
        <v>2</v>
      </c>
      <c r="F4462">
        <v>415.57</v>
      </c>
      <c r="G4462">
        <v>831.14</v>
      </c>
      <c r="H4462">
        <v>0</v>
      </c>
      <c r="I4462">
        <v>8.69</v>
      </c>
      <c r="J4462" s="5">
        <v>45629</v>
      </c>
      <c r="K4462" s="5">
        <v>45633</v>
      </c>
      <c r="L4462" t="s">
        <v>4883</v>
      </c>
      <c r="M4462" t="s">
        <v>4898</v>
      </c>
      <c r="N4462" t="s">
        <v>4876</v>
      </c>
      <c r="O4462" t="s">
        <v>4880</v>
      </c>
      <c r="P4462" t="s">
        <v>4888</v>
      </c>
      <c r="Q4462" s="4">
        <f>_xlfn.XLOOKUP(C4462,customer_table!$A$2:$A$4947,customer_table!$A$2:$A$4947)</f>
        <v>96797</v>
      </c>
      <c r="R4462" t="str">
        <f>_xlfn.XLOOKUP(D4462,customer_table!$B$2:$B$4947,customer_table!$B$2:$B$4947)</f>
        <v>Enterprise</v>
      </c>
      <c r="S4462" s="4" t="b">
        <f t="shared" si="345"/>
        <v>1</v>
      </c>
      <c r="T4462" s="6" t="b">
        <f t="shared" si="346"/>
        <v>1</v>
      </c>
      <c r="U4462" cm="1">
        <f t="array" ref="U4462">INDEX(hdd_products!$H$2:$H$21,MATCH(1,(hdd_products!$A$2:$A$21=hdd_orders!B4462)*(hdd_products!$H$2:$H$21=hdd_orders!F4462),0))</f>
        <v>415.57</v>
      </c>
      <c r="V4462" s="6" t="b">
        <f t="shared" si="347"/>
        <v>1</v>
      </c>
      <c r="W4462" s="4">
        <f t="shared" si="348"/>
        <v>831.14</v>
      </c>
      <c r="X4462" s="6" t="b">
        <f t="shared" si="349"/>
        <v>1</v>
      </c>
      <c r="AD4462" s="52"/>
    </row>
    <row r="4463" spans="1:30" x14ac:dyDescent="0.45">
      <c r="A4463" s="4">
        <v>4461</v>
      </c>
      <c r="B4463">
        <v>1006</v>
      </c>
      <c r="C4463">
        <v>65993</v>
      </c>
      <c r="D4463" t="str">
        <f>_xlfn.XLOOKUP(C4463,customer_table!$A$2:$A$4869,customer_table!$B$2:$B$4869)</f>
        <v>Enterprise</v>
      </c>
      <c r="E4463">
        <v>3</v>
      </c>
      <c r="F4463">
        <v>307.20999999999998</v>
      </c>
      <c r="G4463">
        <v>921.63</v>
      </c>
      <c r="H4463">
        <v>0</v>
      </c>
      <c r="I4463">
        <v>16.77</v>
      </c>
      <c r="J4463" s="5">
        <v>45608</v>
      </c>
      <c r="K4463" s="5">
        <v>45615</v>
      </c>
      <c r="L4463" t="s">
        <v>4890</v>
      </c>
      <c r="M4463" t="s">
        <v>4881</v>
      </c>
      <c r="N4463" t="s">
        <v>4876</v>
      </c>
      <c r="O4463" t="s">
        <v>4875</v>
      </c>
      <c r="P4463" t="s">
        <v>4884</v>
      </c>
      <c r="Q4463" s="4">
        <f>_xlfn.XLOOKUP(C4463,customer_table!$A$2:$A$4947,customer_table!$A$2:$A$4947)</f>
        <v>65993</v>
      </c>
      <c r="R4463" t="str">
        <f>_xlfn.XLOOKUP(D4463,customer_table!$B$2:$B$4947,customer_table!$B$2:$B$4947)</f>
        <v>Enterprise</v>
      </c>
      <c r="S4463" s="4" t="b">
        <f t="shared" si="345"/>
        <v>1</v>
      </c>
      <c r="T4463" s="6" t="b">
        <f t="shared" si="346"/>
        <v>1</v>
      </c>
      <c r="U4463" cm="1">
        <f t="array" ref="U4463">INDEX(hdd_products!$H$2:$H$21,MATCH(1,(hdd_products!$A$2:$A$21=hdd_orders!B4463)*(hdd_products!$H$2:$H$21=hdd_orders!F4463),0))</f>
        <v>307.20999999999998</v>
      </c>
      <c r="V4463" s="6" t="b">
        <f t="shared" si="347"/>
        <v>1</v>
      </c>
      <c r="W4463" s="4">
        <f t="shared" si="348"/>
        <v>921.62999999999988</v>
      </c>
      <c r="X4463" s="6" t="b">
        <f t="shared" si="349"/>
        <v>1</v>
      </c>
      <c r="AD4463" s="52"/>
    </row>
    <row r="4464" spans="1:30" x14ac:dyDescent="0.45">
      <c r="A4464" s="4">
        <v>4462</v>
      </c>
      <c r="B4464">
        <v>1002</v>
      </c>
      <c r="C4464">
        <v>57810</v>
      </c>
      <c r="D4464" t="str">
        <f>_xlfn.XLOOKUP(C4464,customer_table!$A$2:$A$4869,customer_table!$B$2:$B$4869)</f>
        <v>Enterprise</v>
      </c>
      <c r="E4464">
        <v>2</v>
      </c>
      <c r="F4464">
        <v>198.26</v>
      </c>
      <c r="G4464">
        <v>396.52</v>
      </c>
      <c r="H4464">
        <v>0</v>
      </c>
      <c r="I4464">
        <v>16.420000000000002</v>
      </c>
      <c r="J4464" s="5">
        <v>45615</v>
      </c>
      <c r="K4464" s="5">
        <v>45619</v>
      </c>
      <c r="L4464" t="s">
        <v>4887</v>
      </c>
      <c r="M4464" t="s">
        <v>4881</v>
      </c>
      <c r="N4464" t="s">
        <v>4876</v>
      </c>
      <c r="O4464" t="s">
        <v>4880</v>
      </c>
      <c r="P4464" t="s">
        <v>4879</v>
      </c>
      <c r="Q4464" s="4">
        <f>_xlfn.XLOOKUP(C4464,customer_table!$A$2:$A$4947,customer_table!$A$2:$A$4947)</f>
        <v>57810</v>
      </c>
      <c r="R4464" t="str">
        <f>_xlfn.XLOOKUP(D4464,customer_table!$B$2:$B$4947,customer_table!$B$2:$B$4947)</f>
        <v>Enterprise</v>
      </c>
      <c r="S4464" s="4" t="b">
        <f t="shared" si="345"/>
        <v>1</v>
      </c>
      <c r="T4464" s="6" t="b">
        <f t="shared" si="346"/>
        <v>1</v>
      </c>
      <c r="U4464" cm="1">
        <f t="array" ref="U4464">INDEX(hdd_products!$H$2:$H$21,MATCH(1,(hdd_products!$A$2:$A$21=hdd_orders!B4464)*(hdd_products!$H$2:$H$21=hdd_orders!F4464),0))</f>
        <v>198.26</v>
      </c>
      <c r="V4464" s="6" t="b">
        <f t="shared" si="347"/>
        <v>1</v>
      </c>
      <c r="W4464" s="4">
        <f t="shared" si="348"/>
        <v>396.52</v>
      </c>
      <c r="X4464" s="6" t="b">
        <f t="shared" si="349"/>
        <v>1</v>
      </c>
      <c r="AD4464" s="52"/>
    </row>
    <row r="4465" spans="1:30" x14ac:dyDescent="0.45">
      <c r="A4465" s="4">
        <v>4463</v>
      </c>
      <c r="B4465">
        <v>1012</v>
      </c>
      <c r="C4465">
        <v>63309</v>
      </c>
      <c r="D4465" t="str">
        <f>_xlfn.XLOOKUP(C4465,customer_table!$A$2:$A$4869,customer_table!$B$2:$B$4869)</f>
        <v>Small Business</v>
      </c>
      <c r="E4465">
        <v>2</v>
      </c>
      <c r="F4465">
        <v>339.39</v>
      </c>
      <c r="G4465">
        <v>678.78</v>
      </c>
      <c r="H4465">
        <v>0</v>
      </c>
      <c r="I4465">
        <v>19.07</v>
      </c>
      <c r="J4465" s="5">
        <v>45496</v>
      </c>
      <c r="K4465" s="5">
        <v>45500</v>
      </c>
      <c r="L4465" t="s">
        <v>4889</v>
      </c>
      <c r="M4465" t="s">
        <v>4877</v>
      </c>
      <c r="N4465" t="s">
        <v>4901</v>
      </c>
      <c r="O4465" t="s">
        <v>4880</v>
      </c>
      <c r="P4465" t="s">
        <v>4874</v>
      </c>
      <c r="Q4465" s="4">
        <f>_xlfn.XLOOKUP(C4465,customer_table!$A$2:$A$4947,customer_table!$A$2:$A$4947)</f>
        <v>63309</v>
      </c>
      <c r="R4465" t="str">
        <f>_xlfn.XLOOKUP(D4465,customer_table!$B$2:$B$4947,customer_table!$B$2:$B$4947)</f>
        <v>Small Business</v>
      </c>
      <c r="S4465" s="4" t="b">
        <f t="shared" si="345"/>
        <v>1</v>
      </c>
      <c r="T4465" s="6" t="b">
        <f t="shared" si="346"/>
        <v>1</v>
      </c>
      <c r="U4465" cm="1">
        <f t="array" ref="U4465">INDEX(hdd_products!$H$2:$H$21,MATCH(1,(hdd_products!$A$2:$A$21=hdd_orders!B4465)*(hdd_products!$H$2:$H$21=hdd_orders!F4465),0))</f>
        <v>339.39</v>
      </c>
      <c r="V4465" s="6" t="b">
        <f t="shared" si="347"/>
        <v>1</v>
      </c>
      <c r="W4465" s="4">
        <f t="shared" si="348"/>
        <v>678.78</v>
      </c>
      <c r="X4465" s="6" t="b">
        <f t="shared" si="349"/>
        <v>1</v>
      </c>
      <c r="AD4465" s="52"/>
    </row>
    <row r="4466" spans="1:30" x14ac:dyDescent="0.45">
      <c r="A4466" s="4">
        <v>4464</v>
      </c>
      <c r="B4466">
        <v>1003</v>
      </c>
      <c r="C4466">
        <v>40740</v>
      </c>
      <c r="D4466" t="str">
        <f>_xlfn.XLOOKUP(C4466,customer_table!$A$2:$A$4869,customer_table!$B$2:$B$4869)</f>
        <v>Enterprise</v>
      </c>
      <c r="E4466">
        <v>2</v>
      </c>
      <c r="F4466">
        <v>95.08</v>
      </c>
      <c r="G4466">
        <v>190.16</v>
      </c>
      <c r="H4466">
        <v>0</v>
      </c>
      <c r="I4466">
        <v>8.0399999999999991</v>
      </c>
      <c r="J4466" s="5">
        <v>45640</v>
      </c>
      <c r="K4466" s="5">
        <v>45644</v>
      </c>
      <c r="L4466" t="s">
        <v>4883</v>
      </c>
      <c r="M4466" t="s">
        <v>4898</v>
      </c>
      <c r="N4466" t="s">
        <v>4876</v>
      </c>
      <c r="O4466" t="s">
        <v>4880</v>
      </c>
      <c r="P4466" t="s">
        <v>4886</v>
      </c>
      <c r="Q4466" s="4">
        <f>_xlfn.XLOOKUP(C4466,customer_table!$A$2:$A$4947,customer_table!$A$2:$A$4947)</f>
        <v>40740</v>
      </c>
      <c r="R4466" t="str">
        <f>_xlfn.XLOOKUP(D4466,customer_table!$B$2:$B$4947,customer_table!$B$2:$B$4947)</f>
        <v>Enterprise</v>
      </c>
      <c r="S4466" s="4" t="b">
        <f t="shared" si="345"/>
        <v>1</v>
      </c>
      <c r="T4466" s="6" t="b">
        <f t="shared" si="346"/>
        <v>1</v>
      </c>
      <c r="U4466" cm="1">
        <f t="array" ref="U4466">INDEX(hdd_products!$H$2:$H$21,MATCH(1,(hdd_products!$A$2:$A$21=hdd_orders!B4466)*(hdd_products!$H$2:$H$21=hdd_orders!F4466),0))</f>
        <v>95.08</v>
      </c>
      <c r="V4466" s="6" t="b">
        <f t="shared" si="347"/>
        <v>1</v>
      </c>
      <c r="W4466" s="4">
        <f t="shared" si="348"/>
        <v>190.16</v>
      </c>
      <c r="X4466" s="6" t="b">
        <f t="shared" si="349"/>
        <v>1</v>
      </c>
      <c r="AD4466" s="52"/>
    </row>
    <row r="4467" spans="1:30" x14ac:dyDescent="0.45">
      <c r="A4467" s="4">
        <v>4465</v>
      </c>
      <c r="B4467">
        <v>1006</v>
      </c>
      <c r="C4467">
        <v>58056</v>
      </c>
      <c r="D4467" t="str">
        <f>_xlfn.XLOOKUP(C4467,customer_table!$A$2:$A$4869,customer_table!$B$2:$B$4869)</f>
        <v>Enterprise</v>
      </c>
      <c r="E4467">
        <v>2</v>
      </c>
      <c r="F4467">
        <v>307.20999999999998</v>
      </c>
      <c r="G4467">
        <v>614.41999999999996</v>
      </c>
      <c r="H4467">
        <v>0</v>
      </c>
      <c r="I4467">
        <v>10.83</v>
      </c>
      <c r="J4467" s="5">
        <v>45300</v>
      </c>
      <c r="K4467" s="5">
        <v>45301</v>
      </c>
      <c r="L4467" t="s">
        <v>4897</v>
      </c>
      <c r="M4467" t="s">
        <v>4881</v>
      </c>
      <c r="N4467" t="s">
        <v>4876</v>
      </c>
      <c r="O4467" t="s">
        <v>4880</v>
      </c>
      <c r="P4467" t="s">
        <v>4886</v>
      </c>
      <c r="Q4467" s="4">
        <f>_xlfn.XLOOKUP(C4467,customer_table!$A$2:$A$4947,customer_table!$A$2:$A$4947)</f>
        <v>58056</v>
      </c>
      <c r="R4467" t="str">
        <f>_xlfn.XLOOKUP(D4467,customer_table!$B$2:$B$4947,customer_table!$B$2:$B$4947)</f>
        <v>Enterprise</v>
      </c>
      <c r="S4467" s="4" t="b">
        <f t="shared" si="345"/>
        <v>1</v>
      </c>
      <c r="T4467" s="6" t="b">
        <f t="shared" si="346"/>
        <v>1</v>
      </c>
      <c r="U4467" cm="1">
        <f t="array" ref="U4467">INDEX(hdd_products!$H$2:$H$21,MATCH(1,(hdd_products!$A$2:$A$21=hdd_orders!B4467)*(hdd_products!$H$2:$H$21=hdd_orders!F4467),0))</f>
        <v>307.20999999999998</v>
      </c>
      <c r="V4467" s="6" t="b">
        <f t="shared" si="347"/>
        <v>1</v>
      </c>
      <c r="W4467" s="4">
        <f t="shared" si="348"/>
        <v>614.41999999999996</v>
      </c>
      <c r="X4467" s="6" t="b">
        <f t="shared" si="349"/>
        <v>1</v>
      </c>
      <c r="AD4467" s="52"/>
    </row>
    <row r="4468" spans="1:30" x14ac:dyDescent="0.45">
      <c r="A4468" s="4">
        <v>4466</v>
      </c>
      <c r="B4468">
        <v>1007</v>
      </c>
      <c r="C4468">
        <v>59789</v>
      </c>
      <c r="D4468" t="str">
        <f>_xlfn.XLOOKUP(C4468,customer_table!$A$2:$A$4869,customer_table!$B$2:$B$4869)</f>
        <v>Small Business</v>
      </c>
      <c r="E4468">
        <v>2</v>
      </c>
      <c r="F4468">
        <v>415.57</v>
      </c>
      <c r="G4468">
        <v>831.14</v>
      </c>
      <c r="H4468">
        <v>0</v>
      </c>
      <c r="I4468">
        <v>12.95</v>
      </c>
      <c r="J4468" s="5">
        <v>45436</v>
      </c>
      <c r="K4468" s="5">
        <v>45438</v>
      </c>
      <c r="L4468" t="s">
        <v>4900</v>
      </c>
      <c r="M4468" t="s">
        <v>4881</v>
      </c>
      <c r="N4468" t="s">
        <v>4876</v>
      </c>
      <c r="O4468" t="s">
        <v>4880</v>
      </c>
      <c r="P4468" t="s">
        <v>4879</v>
      </c>
      <c r="Q4468" s="4">
        <f>_xlfn.XLOOKUP(C4468,customer_table!$A$2:$A$4947,customer_table!$A$2:$A$4947)</f>
        <v>59789</v>
      </c>
      <c r="R4468" t="str">
        <f>_xlfn.XLOOKUP(D4468,customer_table!$B$2:$B$4947,customer_table!$B$2:$B$4947)</f>
        <v>Small Business</v>
      </c>
      <c r="S4468" s="4" t="b">
        <f t="shared" si="345"/>
        <v>1</v>
      </c>
      <c r="T4468" s="6" t="b">
        <f t="shared" si="346"/>
        <v>1</v>
      </c>
      <c r="U4468" cm="1">
        <f t="array" ref="U4468">INDEX(hdd_products!$H$2:$H$21,MATCH(1,(hdd_products!$A$2:$A$21=hdd_orders!B4468)*(hdd_products!$H$2:$H$21=hdd_orders!F4468),0))</f>
        <v>415.57</v>
      </c>
      <c r="V4468" s="6" t="b">
        <f t="shared" si="347"/>
        <v>1</v>
      </c>
      <c r="W4468" s="4">
        <f t="shared" si="348"/>
        <v>831.14</v>
      </c>
      <c r="X4468" s="6" t="b">
        <f t="shared" si="349"/>
        <v>1</v>
      </c>
      <c r="AD4468" s="52"/>
    </row>
    <row r="4469" spans="1:30" x14ac:dyDescent="0.45">
      <c r="A4469" s="4">
        <v>4467</v>
      </c>
      <c r="B4469">
        <v>1004</v>
      </c>
      <c r="C4469">
        <v>33894</v>
      </c>
      <c r="D4469" t="str">
        <f>_xlfn.XLOOKUP(C4469,customer_table!$A$2:$A$4869,customer_table!$B$2:$B$4869)</f>
        <v>Enterprise</v>
      </c>
      <c r="E4469">
        <v>1</v>
      </c>
      <c r="F4469">
        <v>170.85</v>
      </c>
      <c r="G4469">
        <v>170.85</v>
      </c>
      <c r="H4469">
        <v>0</v>
      </c>
      <c r="I4469">
        <v>16.79</v>
      </c>
      <c r="J4469" s="5">
        <v>45526</v>
      </c>
      <c r="K4469" s="5">
        <v>45531</v>
      </c>
      <c r="L4469" t="s">
        <v>4878</v>
      </c>
      <c r="M4469" t="s">
        <v>4898</v>
      </c>
      <c r="N4469" t="s">
        <v>4901</v>
      </c>
      <c r="O4469" t="s">
        <v>4894</v>
      </c>
      <c r="P4469" t="s">
        <v>4886</v>
      </c>
      <c r="Q4469" s="4">
        <f>_xlfn.XLOOKUP(C4469,customer_table!$A$2:$A$4947,customer_table!$A$2:$A$4947)</f>
        <v>33894</v>
      </c>
      <c r="R4469" t="str">
        <f>_xlfn.XLOOKUP(D4469,customer_table!$B$2:$B$4947,customer_table!$B$2:$B$4947)</f>
        <v>Enterprise</v>
      </c>
      <c r="S4469" s="4" t="b">
        <f t="shared" si="345"/>
        <v>1</v>
      </c>
      <c r="T4469" s="6" t="b">
        <f t="shared" si="346"/>
        <v>1</v>
      </c>
      <c r="U4469" cm="1">
        <f t="array" ref="U4469">INDEX(hdd_products!$H$2:$H$21,MATCH(1,(hdd_products!$A$2:$A$21=hdd_orders!B4469)*(hdd_products!$H$2:$H$21=hdd_orders!F4469),0))</f>
        <v>170.85</v>
      </c>
      <c r="V4469" s="6" t="b">
        <f t="shared" si="347"/>
        <v>1</v>
      </c>
      <c r="W4469" s="4">
        <f t="shared" si="348"/>
        <v>170.85</v>
      </c>
      <c r="X4469" s="6" t="b">
        <f t="shared" si="349"/>
        <v>1</v>
      </c>
      <c r="AD4469" s="52"/>
    </row>
    <row r="4470" spans="1:30" x14ac:dyDescent="0.45">
      <c r="A4470" s="4">
        <v>4468</v>
      </c>
      <c r="B4470">
        <v>1015</v>
      </c>
      <c r="C4470">
        <v>11741</v>
      </c>
      <c r="D4470" t="str">
        <f>_xlfn.XLOOKUP(C4470,customer_table!$A$2:$A$4869,customer_table!$B$2:$B$4869)</f>
        <v>Enterprise</v>
      </c>
      <c r="E4470">
        <v>5</v>
      </c>
      <c r="F4470">
        <v>317.95</v>
      </c>
      <c r="G4470">
        <v>1589.75</v>
      </c>
      <c r="H4470">
        <v>0</v>
      </c>
      <c r="I4470">
        <v>9.4499999999999993</v>
      </c>
      <c r="J4470" s="5">
        <v>45424</v>
      </c>
      <c r="K4470" s="5">
        <v>45426</v>
      </c>
      <c r="L4470" t="s">
        <v>4902</v>
      </c>
      <c r="M4470" t="s">
        <v>4881</v>
      </c>
      <c r="N4470" t="s">
        <v>4876</v>
      </c>
      <c r="O4470" t="s">
        <v>4875</v>
      </c>
      <c r="P4470" t="s">
        <v>4888</v>
      </c>
      <c r="Q4470" s="4">
        <f>_xlfn.XLOOKUP(C4470,customer_table!$A$2:$A$4947,customer_table!$A$2:$A$4947)</f>
        <v>11741</v>
      </c>
      <c r="R4470" t="str">
        <f>_xlfn.XLOOKUP(D4470,customer_table!$B$2:$B$4947,customer_table!$B$2:$B$4947)</f>
        <v>Enterprise</v>
      </c>
      <c r="S4470" s="4" t="b">
        <f t="shared" si="345"/>
        <v>1</v>
      </c>
      <c r="T4470" s="6" t="b">
        <f t="shared" si="346"/>
        <v>1</v>
      </c>
      <c r="U4470" cm="1">
        <f t="array" ref="U4470">INDEX(hdd_products!$H$2:$H$21,MATCH(1,(hdd_products!$A$2:$A$21=hdd_orders!B4470)*(hdd_products!$H$2:$H$21=hdd_orders!F4470),0))</f>
        <v>317.95</v>
      </c>
      <c r="V4470" s="6" t="b">
        <f t="shared" si="347"/>
        <v>1</v>
      </c>
      <c r="W4470" s="4">
        <f t="shared" si="348"/>
        <v>1589.75</v>
      </c>
      <c r="X4470" s="6" t="b">
        <f t="shared" si="349"/>
        <v>1</v>
      </c>
      <c r="AD4470" s="52"/>
    </row>
    <row r="4471" spans="1:30" x14ac:dyDescent="0.45">
      <c r="A4471" s="4">
        <v>4469</v>
      </c>
      <c r="B4471">
        <v>1001</v>
      </c>
      <c r="C4471">
        <v>65225</v>
      </c>
      <c r="D4471" t="str">
        <f>_xlfn.XLOOKUP(C4471,customer_table!$A$2:$A$4869,customer_table!$B$2:$B$4869)</f>
        <v>Small Business</v>
      </c>
      <c r="E4471">
        <v>1</v>
      </c>
      <c r="F4471">
        <v>129.16999999999999</v>
      </c>
      <c r="G4471">
        <v>129.16999999999999</v>
      </c>
      <c r="H4471">
        <v>0</v>
      </c>
      <c r="I4471">
        <v>8.33</v>
      </c>
      <c r="J4471" s="5">
        <v>45437</v>
      </c>
      <c r="K4471" s="5">
        <v>45441</v>
      </c>
      <c r="L4471" t="s">
        <v>4883</v>
      </c>
      <c r="M4471" t="s">
        <v>4898</v>
      </c>
      <c r="N4471" t="s">
        <v>4876</v>
      </c>
      <c r="O4471" t="s">
        <v>4880</v>
      </c>
      <c r="P4471" t="s">
        <v>4884</v>
      </c>
      <c r="Q4471" s="4">
        <f>_xlfn.XLOOKUP(C4471,customer_table!$A$2:$A$4947,customer_table!$A$2:$A$4947)</f>
        <v>65225</v>
      </c>
      <c r="R4471" t="str">
        <f>_xlfn.XLOOKUP(D4471,customer_table!$B$2:$B$4947,customer_table!$B$2:$B$4947)</f>
        <v>Small Business</v>
      </c>
      <c r="S4471" s="4" t="b">
        <f t="shared" si="345"/>
        <v>1</v>
      </c>
      <c r="T4471" s="6" t="b">
        <f t="shared" si="346"/>
        <v>1</v>
      </c>
      <c r="U4471" cm="1">
        <f t="array" ref="U4471">INDEX(hdd_products!$H$2:$H$21,MATCH(1,(hdd_products!$A$2:$A$21=hdd_orders!B4471)*(hdd_products!$H$2:$H$21=hdd_orders!F4471),0))</f>
        <v>129.16999999999999</v>
      </c>
      <c r="V4471" s="6" t="b">
        <f t="shared" si="347"/>
        <v>1</v>
      </c>
      <c r="W4471" s="4">
        <f t="shared" si="348"/>
        <v>129.16999999999999</v>
      </c>
      <c r="X4471" s="6" t="b">
        <f t="shared" si="349"/>
        <v>1</v>
      </c>
      <c r="AD4471" s="52"/>
    </row>
    <row r="4472" spans="1:30" x14ac:dyDescent="0.45">
      <c r="A4472" s="4">
        <v>4470</v>
      </c>
      <c r="B4472">
        <v>1009</v>
      </c>
      <c r="C4472">
        <v>24980</v>
      </c>
      <c r="D4472" t="str">
        <f>_xlfn.XLOOKUP(C4472,customer_table!$A$2:$A$4869,customer_table!$B$2:$B$4869)</f>
        <v>Enterprise</v>
      </c>
      <c r="E4472">
        <v>1</v>
      </c>
      <c r="F4472">
        <v>185.76</v>
      </c>
      <c r="G4472">
        <v>185.76</v>
      </c>
      <c r="H4472">
        <v>0</v>
      </c>
      <c r="I4472">
        <v>9.27</v>
      </c>
      <c r="J4472" s="5">
        <v>45544</v>
      </c>
      <c r="K4472" s="5">
        <v>45551</v>
      </c>
      <c r="L4472" t="s">
        <v>4899</v>
      </c>
      <c r="M4472" t="s">
        <v>4881</v>
      </c>
      <c r="N4472" t="s">
        <v>4876</v>
      </c>
      <c r="O4472" t="s">
        <v>4875</v>
      </c>
      <c r="P4472" t="s">
        <v>4884</v>
      </c>
      <c r="Q4472" s="4">
        <f>_xlfn.XLOOKUP(C4472,customer_table!$A$2:$A$4947,customer_table!$A$2:$A$4947)</f>
        <v>24980</v>
      </c>
      <c r="R4472" t="str">
        <f>_xlfn.XLOOKUP(D4472,customer_table!$B$2:$B$4947,customer_table!$B$2:$B$4947)</f>
        <v>Enterprise</v>
      </c>
      <c r="S4472" s="4" t="b">
        <f t="shared" si="345"/>
        <v>1</v>
      </c>
      <c r="T4472" s="6" t="b">
        <f t="shared" si="346"/>
        <v>1</v>
      </c>
      <c r="U4472" cm="1">
        <f t="array" ref="U4472">INDEX(hdd_products!$H$2:$H$21,MATCH(1,(hdd_products!$A$2:$A$21=hdd_orders!B4472)*(hdd_products!$H$2:$H$21=hdd_orders!F4472),0))</f>
        <v>185.76</v>
      </c>
      <c r="V4472" s="6" t="b">
        <f t="shared" si="347"/>
        <v>1</v>
      </c>
      <c r="W4472" s="4">
        <f t="shared" si="348"/>
        <v>185.76</v>
      </c>
      <c r="X4472" s="6" t="b">
        <f t="shared" si="349"/>
        <v>1</v>
      </c>
      <c r="AD4472" s="52"/>
    </row>
    <row r="4473" spans="1:30" x14ac:dyDescent="0.45">
      <c r="A4473" s="4">
        <v>4471</v>
      </c>
      <c r="B4473">
        <v>1003</v>
      </c>
      <c r="C4473">
        <v>62031</v>
      </c>
      <c r="D4473" t="str">
        <f>_xlfn.XLOOKUP(C4473,customer_table!$A$2:$A$4869,customer_table!$B$2:$B$4869)</f>
        <v>Small Business</v>
      </c>
      <c r="E4473">
        <v>1</v>
      </c>
      <c r="F4473">
        <v>95.08</v>
      </c>
      <c r="G4473">
        <v>95.08</v>
      </c>
      <c r="H4473">
        <v>0</v>
      </c>
      <c r="I4473">
        <v>12.12</v>
      </c>
      <c r="J4473" s="5">
        <v>45651</v>
      </c>
      <c r="K4473" s="5">
        <v>45652</v>
      </c>
      <c r="L4473" t="s">
        <v>4882</v>
      </c>
      <c r="M4473" t="s">
        <v>4898</v>
      </c>
      <c r="N4473" t="s">
        <v>4876</v>
      </c>
      <c r="O4473" t="s">
        <v>4894</v>
      </c>
      <c r="P4473" t="s">
        <v>4879</v>
      </c>
      <c r="Q4473" s="4">
        <f>_xlfn.XLOOKUP(C4473,customer_table!$A$2:$A$4947,customer_table!$A$2:$A$4947)</f>
        <v>62031</v>
      </c>
      <c r="R4473" t="str">
        <f>_xlfn.XLOOKUP(D4473,customer_table!$B$2:$B$4947,customer_table!$B$2:$B$4947)</f>
        <v>Small Business</v>
      </c>
      <c r="S4473" s="4" t="b">
        <f t="shared" si="345"/>
        <v>1</v>
      </c>
      <c r="T4473" s="6" t="b">
        <f t="shared" si="346"/>
        <v>1</v>
      </c>
      <c r="U4473" cm="1">
        <f t="array" ref="U4473">INDEX(hdd_products!$H$2:$H$21,MATCH(1,(hdd_products!$A$2:$A$21=hdd_orders!B4473)*(hdd_products!$H$2:$H$21=hdd_orders!F4473),0))</f>
        <v>95.08</v>
      </c>
      <c r="V4473" s="6" t="b">
        <f t="shared" si="347"/>
        <v>1</v>
      </c>
      <c r="W4473" s="4">
        <f t="shared" si="348"/>
        <v>95.08</v>
      </c>
      <c r="X4473" s="6" t="b">
        <f t="shared" si="349"/>
        <v>1</v>
      </c>
      <c r="AD4473" s="52"/>
    </row>
    <row r="4474" spans="1:30" x14ac:dyDescent="0.45">
      <c r="A4474" s="4">
        <v>4472</v>
      </c>
      <c r="B4474">
        <v>1001</v>
      </c>
      <c r="C4474">
        <v>62602</v>
      </c>
      <c r="D4474" t="str">
        <f>_xlfn.XLOOKUP(C4474,customer_table!$A$2:$A$4869,customer_table!$B$2:$B$4869)</f>
        <v>Enterprise</v>
      </c>
      <c r="E4474">
        <v>1</v>
      </c>
      <c r="F4474">
        <v>129.16999999999999</v>
      </c>
      <c r="G4474">
        <v>129.16999999999999</v>
      </c>
      <c r="H4474">
        <v>0</v>
      </c>
      <c r="I4474">
        <v>10.09</v>
      </c>
      <c r="J4474" s="5">
        <v>45307</v>
      </c>
      <c r="K4474" s="5">
        <v>45312</v>
      </c>
      <c r="L4474" t="s">
        <v>4900</v>
      </c>
      <c r="M4474" t="s">
        <v>4896</v>
      </c>
      <c r="N4474" t="s">
        <v>4903</v>
      </c>
      <c r="O4474" t="s">
        <v>4894</v>
      </c>
      <c r="P4474" t="s">
        <v>4874</v>
      </c>
      <c r="Q4474" s="4">
        <f>_xlfn.XLOOKUP(C4474,customer_table!$A$2:$A$4947,customer_table!$A$2:$A$4947)</f>
        <v>62602</v>
      </c>
      <c r="R4474" t="str">
        <f>_xlfn.XLOOKUP(D4474,customer_table!$B$2:$B$4947,customer_table!$B$2:$B$4947)</f>
        <v>Enterprise</v>
      </c>
      <c r="S4474" s="4" t="b">
        <f t="shared" si="345"/>
        <v>1</v>
      </c>
      <c r="T4474" s="6" t="b">
        <f t="shared" si="346"/>
        <v>1</v>
      </c>
      <c r="U4474" cm="1">
        <f t="array" ref="U4474">INDEX(hdd_products!$H$2:$H$21,MATCH(1,(hdd_products!$A$2:$A$21=hdd_orders!B4474)*(hdd_products!$H$2:$H$21=hdd_orders!F4474),0))</f>
        <v>129.16999999999999</v>
      </c>
      <c r="V4474" s="6" t="b">
        <f t="shared" si="347"/>
        <v>1</v>
      </c>
      <c r="W4474" s="4">
        <f t="shared" si="348"/>
        <v>129.16999999999999</v>
      </c>
      <c r="X4474" s="6" t="b">
        <f t="shared" si="349"/>
        <v>1</v>
      </c>
      <c r="AD4474" s="52"/>
    </row>
    <row r="4475" spans="1:30" x14ac:dyDescent="0.45">
      <c r="A4475" s="4">
        <v>4473</v>
      </c>
      <c r="B4475">
        <v>1004</v>
      </c>
      <c r="C4475">
        <v>71436</v>
      </c>
      <c r="D4475" t="str">
        <f>_xlfn.XLOOKUP(C4475,customer_table!$A$2:$A$4869,customer_table!$B$2:$B$4869)</f>
        <v>Small Business</v>
      </c>
      <c r="E4475">
        <v>1</v>
      </c>
      <c r="F4475">
        <v>170.85</v>
      </c>
      <c r="G4475">
        <v>170.85</v>
      </c>
      <c r="H4475">
        <v>0</v>
      </c>
      <c r="I4475">
        <v>15.77</v>
      </c>
      <c r="J4475" s="5">
        <v>45398</v>
      </c>
      <c r="K4475" s="5">
        <v>45404</v>
      </c>
      <c r="L4475" t="s">
        <v>4893</v>
      </c>
      <c r="M4475" t="s">
        <v>4881</v>
      </c>
      <c r="N4475" t="s">
        <v>4876</v>
      </c>
      <c r="O4475" t="s">
        <v>4875</v>
      </c>
      <c r="P4475" t="s">
        <v>4874</v>
      </c>
      <c r="Q4475" s="4">
        <f>_xlfn.XLOOKUP(C4475,customer_table!$A$2:$A$4947,customer_table!$A$2:$A$4947)</f>
        <v>71436</v>
      </c>
      <c r="R4475" t="str">
        <f>_xlfn.XLOOKUP(D4475,customer_table!$B$2:$B$4947,customer_table!$B$2:$B$4947)</f>
        <v>Small Business</v>
      </c>
      <c r="S4475" s="4" t="b">
        <f t="shared" si="345"/>
        <v>1</v>
      </c>
      <c r="T4475" s="6" t="b">
        <f t="shared" si="346"/>
        <v>1</v>
      </c>
      <c r="U4475" cm="1">
        <f t="array" ref="U4475">INDEX(hdd_products!$H$2:$H$21,MATCH(1,(hdd_products!$A$2:$A$21=hdd_orders!B4475)*(hdd_products!$H$2:$H$21=hdd_orders!F4475),0))</f>
        <v>170.85</v>
      </c>
      <c r="V4475" s="6" t="b">
        <f t="shared" si="347"/>
        <v>1</v>
      </c>
      <c r="W4475" s="4">
        <f t="shared" si="348"/>
        <v>170.85</v>
      </c>
      <c r="X4475" s="6" t="b">
        <f t="shared" si="349"/>
        <v>1</v>
      </c>
      <c r="AD4475" s="52"/>
    </row>
    <row r="4476" spans="1:30" x14ac:dyDescent="0.45">
      <c r="A4476" s="4">
        <v>4474</v>
      </c>
      <c r="B4476">
        <v>1009</v>
      </c>
      <c r="C4476">
        <v>51765</v>
      </c>
      <c r="D4476" t="str">
        <f>_xlfn.XLOOKUP(C4476,customer_table!$A$2:$A$4869,customer_table!$B$2:$B$4869)</f>
        <v>Small Business</v>
      </c>
      <c r="E4476">
        <v>1</v>
      </c>
      <c r="F4476">
        <v>185.76</v>
      </c>
      <c r="G4476">
        <v>185.76</v>
      </c>
      <c r="H4476">
        <v>0</v>
      </c>
      <c r="I4476">
        <v>16.8</v>
      </c>
      <c r="J4476" s="5">
        <v>45576</v>
      </c>
      <c r="K4476" s="5">
        <v>45583</v>
      </c>
      <c r="L4476" t="s">
        <v>4889</v>
      </c>
      <c r="M4476" t="s">
        <v>4896</v>
      </c>
      <c r="N4476" t="s">
        <v>4876</v>
      </c>
      <c r="O4476" t="s">
        <v>4880</v>
      </c>
      <c r="P4476" t="s">
        <v>4874</v>
      </c>
      <c r="Q4476" s="4">
        <f>_xlfn.XLOOKUP(C4476,customer_table!$A$2:$A$4947,customer_table!$A$2:$A$4947)</f>
        <v>51765</v>
      </c>
      <c r="R4476" t="str">
        <f>_xlfn.XLOOKUP(D4476,customer_table!$B$2:$B$4947,customer_table!$B$2:$B$4947)</f>
        <v>Small Business</v>
      </c>
      <c r="S4476" s="4" t="b">
        <f t="shared" si="345"/>
        <v>1</v>
      </c>
      <c r="T4476" s="6" t="b">
        <f t="shared" si="346"/>
        <v>1</v>
      </c>
      <c r="U4476" cm="1">
        <f t="array" ref="U4476">INDEX(hdd_products!$H$2:$H$21,MATCH(1,(hdd_products!$A$2:$A$21=hdd_orders!B4476)*(hdd_products!$H$2:$H$21=hdd_orders!F4476),0))</f>
        <v>185.76</v>
      </c>
      <c r="V4476" s="6" t="b">
        <f t="shared" si="347"/>
        <v>1</v>
      </c>
      <c r="W4476" s="4">
        <f t="shared" si="348"/>
        <v>185.76</v>
      </c>
      <c r="X4476" s="6" t="b">
        <f t="shared" si="349"/>
        <v>1</v>
      </c>
      <c r="AD4476" s="52"/>
    </row>
    <row r="4477" spans="1:30" x14ac:dyDescent="0.45">
      <c r="A4477" s="4">
        <v>4475</v>
      </c>
      <c r="B4477">
        <v>1008</v>
      </c>
      <c r="C4477">
        <v>21699</v>
      </c>
      <c r="D4477" t="str">
        <f>_xlfn.XLOOKUP(C4477,customer_table!$A$2:$A$4869,customer_table!$B$2:$B$4869)</f>
        <v>Enterprise</v>
      </c>
      <c r="E4477">
        <v>4</v>
      </c>
      <c r="F4477">
        <v>269.08</v>
      </c>
      <c r="G4477">
        <v>1076.32</v>
      </c>
      <c r="H4477">
        <v>0</v>
      </c>
      <c r="I4477">
        <v>16.47</v>
      </c>
      <c r="J4477" s="5">
        <v>45397</v>
      </c>
      <c r="K4477" s="5">
        <v>45400</v>
      </c>
      <c r="L4477" t="s">
        <v>4893</v>
      </c>
      <c r="M4477" t="s">
        <v>4881</v>
      </c>
      <c r="N4477" t="s">
        <v>4876</v>
      </c>
      <c r="O4477" t="s">
        <v>4875</v>
      </c>
      <c r="P4477" t="s">
        <v>4891</v>
      </c>
      <c r="Q4477" s="4">
        <f>_xlfn.XLOOKUP(C4477,customer_table!$A$2:$A$4947,customer_table!$A$2:$A$4947)</f>
        <v>21699</v>
      </c>
      <c r="R4477" t="str">
        <f>_xlfn.XLOOKUP(D4477,customer_table!$B$2:$B$4947,customer_table!$B$2:$B$4947)</f>
        <v>Enterprise</v>
      </c>
      <c r="S4477" s="4" t="b">
        <f t="shared" si="345"/>
        <v>1</v>
      </c>
      <c r="T4477" s="6" t="b">
        <f t="shared" si="346"/>
        <v>1</v>
      </c>
      <c r="U4477" cm="1">
        <f t="array" ref="U4477">INDEX(hdd_products!$H$2:$H$21,MATCH(1,(hdd_products!$A$2:$A$21=hdd_orders!B4477)*(hdd_products!$H$2:$H$21=hdd_orders!F4477),0))</f>
        <v>269.08</v>
      </c>
      <c r="V4477" s="6" t="b">
        <f t="shared" si="347"/>
        <v>1</v>
      </c>
      <c r="W4477" s="4">
        <f t="shared" si="348"/>
        <v>1076.32</v>
      </c>
      <c r="X4477" s="6" t="b">
        <f t="shared" si="349"/>
        <v>1</v>
      </c>
      <c r="AD4477" s="52"/>
    </row>
    <row r="4478" spans="1:30" x14ac:dyDescent="0.45">
      <c r="A4478" s="4">
        <v>4476</v>
      </c>
      <c r="B4478">
        <v>1005</v>
      </c>
      <c r="C4478">
        <v>21965</v>
      </c>
      <c r="D4478" t="str">
        <f>_xlfn.XLOOKUP(C4478,customer_table!$A$2:$A$4869,customer_table!$B$2:$B$4869)</f>
        <v>Enterprise</v>
      </c>
      <c r="E4478">
        <v>2</v>
      </c>
      <c r="F4478">
        <v>204.55</v>
      </c>
      <c r="G4478">
        <v>409.1</v>
      </c>
      <c r="H4478">
        <v>0</v>
      </c>
      <c r="I4478">
        <v>11.41</v>
      </c>
      <c r="J4478" s="5">
        <v>45584</v>
      </c>
      <c r="K4478" s="5">
        <v>45588</v>
      </c>
      <c r="L4478" t="s">
        <v>4900</v>
      </c>
      <c r="M4478" t="s">
        <v>4881</v>
      </c>
      <c r="N4478" t="s">
        <v>4876</v>
      </c>
      <c r="O4478" t="s">
        <v>4880</v>
      </c>
      <c r="P4478" t="s">
        <v>4874</v>
      </c>
      <c r="Q4478" s="4">
        <f>_xlfn.XLOOKUP(C4478,customer_table!$A$2:$A$4947,customer_table!$A$2:$A$4947)</f>
        <v>21965</v>
      </c>
      <c r="R4478" t="str">
        <f>_xlfn.XLOOKUP(D4478,customer_table!$B$2:$B$4947,customer_table!$B$2:$B$4947)</f>
        <v>Enterprise</v>
      </c>
      <c r="S4478" s="4" t="b">
        <f t="shared" si="345"/>
        <v>1</v>
      </c>
      <c r="T4478" s="6" t="b">
        <f t="shared" si="346"/>
        <v>1</v>
      </c>
      <c r="U4478" cm="1">
        <f t="array" ref="U4478">INDEX(hdd_products!$H$2:$H$21,MATCH(1,(hdd_products!$A$2:$A$21=hdd_orders!B4478)*(hdd_products!$H$2:$H$21=hdd_orders!F4478),0))</f>
        <v>204.55</v>
      </c>
      <c r="V4478" s="6" t="b">
        <f t="shared" si="347"/>
        <v>1</v>
      </c>
      <c r="W4478" s="4">
        <f t="shared" si="348"/>
        <v>409.1</v>
      </c>
      <c r="X4478" s="6" t="b">
        <f t="shared" si="349"/>
        <v>1</v>
      </c>
      <c r="AD4478" s="52"/>
    </row>
    <row r="4479" spans="1:30" x14ac:dyDescent="0.45">
      <c r="A4479" s="4">
        <v>4477</v>
      </c>
      <c r="B4479">
        <v>1009</v>
      </c>
      <c r="C4479">
        <v>93043</v>
      </c>
      <c r="D4479" t="str">
        <f>_xlfn.XLOOKUP(C4479,customer_table!$A$2:$A$4869,customer_table!$B$2:$B$4869)</f>
        <v>Small Business</v>
      </c>
      <c r="E4479">
        <v>2</v>
      </c>
      <c r="F4479">
        <v>185.76</v>
      </c>
      <c r="G4479">
        <v>371.52</v>
      </c>
      <c r="H4479">
        <v>0</v>
      </c>
      <c r="I4479">
        <v>15.76</v>
      </c>
      <c r="J4479" s="5">
        <v>45655</v>
      </c>
      <c r="K4479" s="5">
        <v>45660</v>
      </c>
      <c r="L4479" t="s">
        <v>4895</v>
      </c>
      <c r="M4479" t="s">
        <v>4898</v>
      </c>
      <c r="N4479" t="s">
        <v>4876</v>
      </c>
      <c r="O4479" t="s">
        <v>4880</v>
      </c>
      <c r="P4479" t="s">
        <v>4888</v>
      </c>
      <c r="Q4479" s="4">
        <f>_xlfn.XLOOKUP(C4479,customer_table!$A$2:$A$4947,customer_table!$A$2:$A$4947)</f>
        <v>93043</v>
      </c>
      <c r="R4479" t="str">
        <f>_xlfn.XLOOKUP(D4479,customer_table!$B$2:$B$4947,customer_table!$B$2:$B$4947)</f>
        <v>Small Business</v>
      </c>
      <c r="S4479" s="4" t="b">
        <f t="shared" si="345"/>
        <v>1</v>
      </c>
      <c r="T4479" s="6" t="b">
        <f t="shared" si="346"/>
        <v>1</v>
      </c>
      <c r="U4479" cm="1">
        <f t="array" ref="U4479">INDEX(hdd_products!$H$2:$H$21,MATCH(1,(hdd_products!$A$2:$A$21=hdd_orders!B4479)*(hdd_products!$H$2:$H$21=hdd_orders!F4479),0))</f>
        <v>185.76</v>
      </c>
      <c r="V4479" s="6" t="b">
        <f t="shared" si="347"/>
        <v>1</v>
      </c>
      <c r="W4479" s="4">
        <f t="shared" si="348"/>
        <v>371.52</v>
      </c>
      <c r="X4479" s="6" t="b">
        <f t="shared" si="349"/>
        <v>1</v>
      </c>
      <c r="AD4479" s="52"/>
    </row>
    <row r="4480" spans="1:30" x14ac:dyDescent="0.45">
      <c r="A4480" s="4">
        <v>4478</v>
      </c>
      <c r="B4480">
        <v>1002</v>
      </c>
      <c r="C4480">
        <v>37219</v>
      </c>
      <c r="D4480" t="str">
        <f>_xlfn.XLOOKUP(C4480,customer_table!$A$2:$A$4869,customer_table!$B$2:$B$4869)</f>
        <v>Enterprise</v>
      </c>
      <c r="E4480">
        <v>3</v>
      </c>
      <c r="F4480">
        <v>198.26</v>
      </c>
      <c r="G4480">
        <v>594.78</v>
      </c>
      <c r="H4480">
        <v>0</v>
      </c>
      <c r="I4480">
        <v>9.4600000000000009</v>
      </c>
      <c r="J4480" s="5">
        <v>45414</v>
      </c>
      <c r="K4480" s="5">
        <v>45421</v>
      </c>
      <c r="L4480" t="s">
        <v>4897</v>
      </c>
      <c r="M4480" t="s">
        <v>4877</v>
      </c>
      <c r="N4480" t="s">
        <v>4876</v>
      </c>
      <c r="O4480" t="s">
        <v>4875</v>
      </c>
      <c r="P4480" t="s">
        <v>4884</v>
      </c>
      <c r="Q4480" s="4">
        <f>_xlfn.XLOOKUP(C4480,customer_table!$A$2:$A$4947,customer_table!$A$2:$A$4947)</f>
        <v>37219</v>
      </c>
      <c r="R4480" t="str">
        <f>_xlfn.XLOOKUP(D4480,customer_table!$B$2:$B$4947,customer_table!$B$2:$B$4947)</f>
        <v>Enterprise</v>
      </c>
      <c r="S4480" s="4" t="b">
        <f t="shared" si="345"/>
        <v>1</v>
      </c>
      <c r="T4480" s="6" t="b">
        <f t="shared" si="346"/>
        <v>1</v>
      </c>
      <c r="U4480" cm="1">
        <f t="array" ref="U4480">INDEX(hdd_products!$H$2:$H$21,MATCH(1,(hdd_products!$A$2:$A$21=hdd_orders!B4480)*(hdd_products!$H$2:$H$21=hdd_orders!F4480),0))</f>
        <v>198.26</v>
      </c>
      <c r="V4480" s="6" t="b">
        <f t="shared" si="347"/>
        <v>1</v>
      </c>
      <c r="W4480" s="4">
        <f t="shared" si="348"/>
        <v>594.78</v>
      </c>
      <c r="X4480" s="6" t="b">
        <f t="shared" si="349"/>
        <v>1</v>
      </c>
      <c r="AD4480" s="52"/>
    </row>
    <row r="4481" spans="1:30" x14ac:dyDescent="0.45">
      <c r="A4481" s="4">
        <v>4479</v>
      </c>
      <c r="B4481">
        <v>1006</v>
      </c>
      <c r="C4481">
        <v>29169</v>
      </c>
      <c r="D4481" t="str">
        <f>_xlfn.XLOOKUP(C4481,customer_table!$A$2:$A$4869,customer_table!$B$2:$B$4869)</f>
        <v>Consumer</v>
      </c>
      <c r="E4481">
        <v>1</v>
      </c>
      <c r="F4481">
        <v>307.20999999999998</v>
      </c>
      <c r="G4481">
        <v>307.20999999999998</v>
      </c>
      <c r="H4481">
        <v>0</v>
      </c>
      <c r="I4481">
        <v>15.26</v>
      </c>
      <c r="J4481" s="5">
        <v>45628</v>
      </c>
      <c r="K4481" s="5">
        <v>45632</v>
      </c>
      <c r="L4481" t="s">
        <v>4890</v>
      </c>
      <c r="M4481" t="s">
        <v>4877</v>
      </c>
      <c r="N4481" t="s">
        <v>4901</v>
      </c>
      <c r="O4481" t="s">
        <v>4880</v>
      </c>
      <c r="P4481" t="s">
        <v>4891</v>
      </c>
      <c r="Q4481" s="4">
        <f>_xlfn.XLOOKUP(C4481,customer_table!$A$2:$A$4947,customer_table!$A$2:$A$4947)</f>
        <v>29169</v>
      </c>
      <c r="R4481" t="str">
        <f>_xlfn.XLOOKUP(D4481,customer_table!$B$2:$B$4947,customer_table!$B$2:$B$4947)</f>
        <v>Consumer</v>
      </c>
      <c r="S4481" s="4" t="b">
        <f t="shared" si="345"/>
        <v>1</v>
      </c>
      <c r="T4481" s="6" t="b">
        <f t="shared" si="346"/>
        <v>1</v>
      </c>
      <c r="U4481" cm="1">
        <f t="array" ref="U4481">INDEX(hdd_products!$H$2:$H$21,MATCH(1,(hdd_products!$A$2:$A$21=hdd_orders!B4481)*(hdd_products!$H$2:$H$21=hdd_orders!F4481),0))</f>
        <v>307.20999999999998</v>
      </c>
      <c r="V4481" s="6" t="b">
        <f t="shared" si="347"/>
        <v>1</v>
      </c>
      <c r="W4481" s="4">
        <f t="shared" si="348"/>
        <v>307.20999999999998</v>
      </c>
      <c r="X4481" s="6" t="b">
        <f t="shared" si="349"/>
        <v>1</v>
      </c>
      <c r="AD4481" s="52"/>
    </row>
    <row r="4482" spans="1:30" x14ac:dyDescent="0.45">
      <c r="A4482" s="4">
        <v>4480</v>
      </c>
      <c r="B4482">
        <v>1001</v>
      </c>
      <c r="C4482">
        <v>87626</v>
      </c>
      <c r="D4482" t="str">
        <f>_xlfn.XLOOKUP(C4482,customer_table!$A$2:$A$4869,customer_table!$B$2:$B$4869)</f>
        <v>Small Business</v>
      </c>
      <c r="E4482">
        <v>2</v>
      </c>
      <c r="F4482">
        <v>129.16999999999999</v>
      </c>
      <c r="G4482">
        <v>258.33999999999997</v>
      </c>
      <c r="H4482">
        <v>0</v>
      </c>
      <c r="I4482">
        <v>10.78</v>
      </c>
      <c r="J4482" s="5">
        <v>45567</v>
      </c>
      <c r="K4482" s="5">
        <v>45570</v>
      </c>
      <c r="L4482" t="s">
        <v>4900</v>
      </c>
      <c r="M4482" t="s">
        <v>4877</v>
      </c>
      <c r="N4482" t="s">
        <v>4876</v>
      </c>
      <c r="O4482" t="s">
        <v>4880</v>
      </c>
      <c r="P4482" t="s">
        <v>4886</v>
      </c>
      <c r="Q4482" s="4">
        <f>_xlfn.XLOOKUP(C4482,customer_table!$A$2:$A$4947,customer_table!$A$2:$A$4947)</f>
        <v>87626</v>
      </c>
      <c r="R4482" t="str">
        <f>_xlfn.XLOOKUP(D4482,customer_table!$B$2:$B$4947,customer_table!$B$2:$B$4947)</f>
        <v>Small Business</v>
      </c>
      <c r="S4482" s="4" t="b">
        <f t="shared" si="345"/>
        <v>1</v>
      </c>
      <c r="T4482" s="6" t="b">
        <f t="shared" si="346"/>
        <v>1</v>
      </c>
      <c r="U4482" cm="1">
        <f t="array" ref="U4482">INDEX(hdd_products!$H$2:$H$21,MATCH(1,(hdd_products!$A$2:$A$21=hdd_orders!B4482)*(hdd_products!$H$2:$H$21=hdd_orders!F4482),0))</f>
        <v>129.16999999999999</v>
      </c>
      <c r="V4482" s="6" t="b">
        <f t="shared" si="347"/>
        <v>1</v>
      </c>
      <c r="W4482" s="4">
        <f t="shared" si="348"/>
        <v>258.33999999999997</v>
      </c>
      <c r="X4482" s="6" t="b">
        <f t="shared" si="349"/>
        <v>1</v>
      </c>
      <c r="AD4482" s="52"/>
    </row>
    <row r="4483" spans="1:30" x14ac:dyDescent="0.45">
      <c r="A4483" s="4">
        <v>4481</v>
      </c>
      <c r="B4483">
        <v>1001</v>
      </c>
      <c r="C4483">
        <v>14506</v>
      </c>
      <c r="D4483" t="str">
        <f>_xlfn.XLOOKUP(C4483,customer_table!$A$2:$A$4869,customer_table!$B$2:$B$4869)</f>
        <v>Enterprise</v>
      </c>
      <c r="E4483">
        <v>1</v>
      </c>
      <c r="F4483">
        <v>129.16999999999999</v>
      </c>
      <c r="G4483">
        <v>129.16999999999999</v>
      </c>
      <c r="H4483">
        <v>0</v>
      </c>
      <c r="I4483">
        <v>16</v>
      </c>
      <c r="J4483" s="5">
        <v>45357</v>
      </c>
      <c r="K4483" s="5">
        <v>45360</v>
      </c>
      <c r="L4483" t="s">
        <v>4878</v>
      </c>
      <c r="M4483" t="s">
        <v>4877</v>
      </c>
      <c r="N4483" t="s">
        <v>4876</v>
      </c>
      <c r="O4483" t="s">
        <v>4880</v>
      </c>
      <c r="P4483" t="s">
        <v>4879</v>
      </c>
      <c r="Q4483" s="4">
        <f>_xlfn.XLOOKUP(C4483,customer_table!$A$2:$A$4947,customer_table!$A$2:$A$4947)</f>
        <v>14506</v>
      </c>
      <c r="R4483" t="str">
        <f>_xlfn.XLOOKUP(D4483,customer_table!$B$2:$B$4947,customer_table!$B$2:$B$4947)</f>
        <v>Enterprise</v>
      </c>
      <c r="S4483" s="4" t="b">
        <f t="shared" si="345"/>
        <v>1</v>
      </c>
      <c r="T4483" s="6" t="b">
        <f t="shared" si="346"/>
        <v>1</v>
      </c>
      <c r="U4483" cm="1">
        <f t="array" ref="U4483">INDEX(hdd_products!$H$2:$H$21,MATCH(1,(hdd_products!$A$2:$A$21=hdd_orders!B4483)*(hdd_products!$H$2:$H$21=hdd_orders!F4483),0))</f>
        <v>129.16999999999999</v>
      </c>
      <c r="V4483" s="6" t="b">
        <f t="shared" si="347"/>
        <v>1</v>
      </c>
      <c r="W4483" s="4">
        <f t="shared" si="348"/>
        <v>129.16999999999999</v>
      </c>
      <c r="X4483" s="6" t="b">
        <f t="shared" si="349"/>
        <v>1</v>
      </c>
      <c r="AD4483" s="52"/>
    </row>
    <row r="4484" spans="1:30" x14ac:dyDescent="0.45">
      <c r="A4484" s="4">
        <v>4482</v>
      </c>
      <c r="B4484">
        <v>1002</v>
      </c>
      <c r="C4484">
        <v>97041</v>
      </c>
      <c r="D4484" t="str">
        <f>_xlfn.XLOOKUP(C4484,customer_table!$A$2:$A$4869,customer_table!$B$2:$B$4869)</f>
        <v>Small Business</v>
      </c>
      <c r="E4484">
        <v>1</v>
      </c>
      <c r="F4484">
        <v>198.26</v>
      </c>
      <c r="G4484">
        <v>198.26</v>
      </c>
      <c r="H4484">
        <v>0</v>
      </c>
      <c r="I4484">
        <v>18.170000000000002</v>
      </c>
      <c r="J4484" s="5">
        <v>45364</v>
      </c>
      <c r="K4484" s="5">
        <v>45365</v>
      </c>
      <c r="L4484" t="s">
        <v>4878</v>
      </c>
      <c r="M4484" t="s">
        <v>4877</v>
      </c>
      <c r="N4484" t="s">
        <v>4892</v>
      </c>
      <c r="O4484" t="s">
        <v>4880</v>
      </c>
      <c r="P4484" t="s">
        <v>4884</v>
      </c>
      <c r="Q4484" s="4">
        <f>_xlfn.XLOOKUP(C4484,customer_table!$A$2:$A$4947,customer_table!$A$2:$A$4947)</f>
        <v>97041</v>
      </c>
      <c r="R4484" t="str">
        <f>_xlfn.XLOOKUP(D4484,customer_table!$B$2:$B$4947,customer_table!$B$2:$B$4947)</f>
        <v>Small Business</v>
      </c>
      <c r="S4484" s="4" t="b">
        <f t="shared" ref="S4484:S4547" si="350">Q4484=C4484</f>
        <v>1</v>
      </c>
      <c r="T4484" s="6" t="b">
        <f t="shared" ref="T4484:T4547" si="351">R4484=D4484</f>
        <v>1</v>
      </c>
      <c r="U4484" cm="1">
        <f t="array" ref="U4484">INDEX(hdd_products!$H$2:$H$21,MATCH(1,(hdd_products!$A$2:$A$21=hdd_orders!B4484)*(hdd_products!$H$2:$H$21=hdd_orders!F4484),0))</f>
        <v>198.26</v>
      </c>
      <c r="V4484" s="6" t="b">
        <f t="shared" ref="V4484:V4547" si="352">U4484=F4484</f>
        <v>1</v>
      </c>
      <c r="W4484" s="4">
        <f t="shared" ref="W4484:W4547" si="353">F4484*E4484</f>
        <v>198.26</v>
      </c>
      <c r="X4484" s="6" t="b">
        <f t="shared" ref="X4484:X4547" si="354">G4484=W4484</f>
        <v>1</v>
      </c>
      <c r="AD4484" s="52"/>
    </row>
    <row r="4485" spans="1:30" x14ac:dyDescent="0.45">
      <c r="A4485" s="4">
        <v>4483</v>
      </c>
      <c r="B4485">
        <v>1004</v>
      </c>
      <c r="C4485">
        <v>21274</v>
      </c>
      <c r="D4485" t="str">
        <f>_xlfn.XLOOKUP(C4485,customer_table!$A$2:$A$4869,customer_table!$B$2:$B$4869)</f>
        <v>Small Business</v>
      </c>
      <c r="E4485">
        <v>1</v>
      </c>
      <c r="F4485">
        <v>170.85</v>
      </c>
      <c r="G4485">
        <v>170.85</v>
      </c>
      <c r="H4485">
        <v>0</v>
      </c>
      <c r="I4485">
        <v>7.03</v>
      </c>
      <c r="J4485" s="5">
        <v>45485</v>
      </c>
      <c r="K4485" s="5">
        <v>45492</v>
      </c>
      <c r="L4485" t="s">
        <v>4902</v>
      </c>
      <c r="M4485" t="s">
        <v>4881</v>
      </c>
      <c r="N4485" t="s">
        <v>4901</v>
      </c>
      <c r="O4485" t="s">
        <v>4880</v>
      </c>
      <c r="P4485" t="s">
        <v>4891</v>
      </c>
      <c r="Q4485" s="4">
        <f>_xlfn.XLOOKUP(C4485,customer_table!$A$2:$A$4947,customer_table!$A$2:$A$4947)</f>
        <v>21274</v>
      </c>
      <c r="R4485" t="str">
        <f>_xlfn.XLOOKUP(D4485,customer_table!$B$2:$B$4947,customer_table!$B$2:$B$4947)</f>
        <v>Small Business</v>
      </c>
      <c r="S4485" s="4" t="b">
        <f t="shared" si="350"/>
        <v>1</v>
      </c>
      <c r="T4485" s="6" t="b">
        <f t="shared" si="351"/>
        <v>1</v>
      </c>
      <c r="U4485" cm="1">
        <f t="array" ref="U4485">INDEX(hdd_products!$H$2:$H$21,MATCH(1,(hdd_products!$A$2:$A$21=hdd_orders!B4485)*(hdd_products!$H$2:$H$21=hdd_orders!F4485),0))</f>
        <v>170.85</v>
      </c>
      <c r="V4485" s="6" t="b">
        <f t="shared" si="352"/>
        <v>1</v>
      </c>
      <c r="W4485" s="4">
        <f t="shared" si="353"/>
        <v>170.85</v>
      </c>
      <c r="X4485" s="6" t="b">
        <f t="shared" si="354"/>
        <v>1</v>
      </c>
      <c r="AD4485" s="52"/>
    </row>
    <row r="4486" spans="1:30" x14ac:dyDescent="0.45">
      <c r="A4486" s="4">
        <v>4484</v>
      </c>
      <c r="B4486">
        <v>1003</v>
      </c>
      <c r="C4486">
        <v>28774</v>
      </c>
      <c r="D4486" t="str">
        <f>_xlfn.XLOOKUP(C4486,customer_table!$A$2:$A$4869,customer_table!$B$2:$B$4869)</f>
        <v>Enterprise</v>
      </c>
      <c r="E4486">
        <v>1</v>
      </c>
      <c r="F4486">
        <v>95.08</v>
      </c>
      <c r="G4486">
        <v>95.08</v>
      </c>
      <c r="H4486">
        <v>0</v>
      </c>
      <c r="I4486">
        <v>7.41</v>
      </c>
      <c r="J4486" s="5">
        <v>45465</v>
      </c>
      <c r="K4486" s="5">
        <v>45468</v>
      </c>
      <c r="L4486" t="s">
        <v>4883</v>
      </c>
      <c r="M4486" t="s">
        <v>4881</v>
      </c>
      <c r="N4486" t="s">
        <v>4876</v>
      </c>
      <c r="O4486" t="s">
        <v>4875</v>
      </c>
      <c r="P4486" t="s">
        <v>4888</v>
      </c>
      <c r="Q4486" s="4">
        <f>_xlfn.XLOOKUP(C4486,customer_table!$A$2:$A$4947,customer_table!$A$2:$A$4947)</f>
        <v>28774</v>
      </c>
      <c r="R4486" t="str">
        <f>_xlfn.XLOOKUP(D4486,customer_table!$B$2:$B$4947,customer_table!$B$2:$B$4947)</f>
        <v>Enterprise</v>
      </c>
      <c r="S4486" s="4" t="b">
        <f t="shared" si="350"/>
        <v>1</v>
      </c>
      <c r="T4486" s="6" t="b">
        <f t="shared" si="351"/>
        <v>1</v>
      </c>
      <c r="U4486" cm="1">
        <f t="array" ref="U4486">INDEX(hdd_products!$H$2:$H$21,MATCH(1,(hdd_products!$A$2:$A$21=hdd_orders!B4486)*(hdd_products!$H$2:$H$21=hdd_orders!F4486),0))</f>
        <v>95.08</v>
      </c>
      <c r="V4486" s="6" t="b">
        <f t="shared" si="352"/>
        <v>1</v>
      </c>
      <c r="W4486" s="4">
        <f t="shared" si="353"/>
        <v>95.08</v>
      </c>
      <c r="X4486" s="6" t="b">
        <f t="shared" si="354"/>
        <v>1</v>
      </c>
      <c r="AD4486" s="52"/>
    </row>
    <row r="4487" spans="1:30" x14ac:dyDescent="0.45">
      <c r="A4487" s="4">
        <v>4485</v>
      </c>
      <c r="B4487">
        <v>1003</v>
      </c>
      <c r="C4487">
        <v>94536</v>
      </c>
      <c r="D4487" t="str">
        <f>_xlfn.XLOOKUP(C4487,customer_table!$A$2:$A$4869,customer_table!$B$2:$B$4869)</f>
        <v>Enterprise</v>
      </c>
      <c r="E4487">
        <v>1</v>
      </c>
      <c r="F4487">
        <v>95.08</v>
      </c>
      <c r="G4487">
        <v>95.08</v>
      </c>
      <c r="H4487">
        <v>0</v>
      </c>
      <c r="I4487">
        <v>8.81</v>
      </c>
      <c r="J4487" s="5">
        <v>45625</v>
      </c>
      <c r="K4487" s="5">
        <v>45627</v>
      </c>
      <c r="L4487" t="s">
        <v>4902</v>
      </c>
      <c r="M4487" t="s">
        <v>4896</v>
      </c>
      <c r="N4487" t="s">
        <v>4901</v>
      </c>
      <c r="O4487" t="s">
        <v>4880</v>
      </c>
      <c r="P4487" t="s">
        <v>4879</v>
      </c>
      <c r="Q4487" s="4">
        <f>_xlfn.XLOOKUP(C4487,customer_table!$A$2:$A$4947,customer_table!$A$2:$A$4947)</f>
        <v>94536</v>
      </c>
      <c r="R4487" t="str">
        <f>_xlfn.XLOOKUP(D4487,customer_table!$B$2:$B$4947,customer_table!$B$2:$B$4947)</f>
        <v>Enterprise</v>
      </c>
      <c r="S4487" s="4" t="b">
        <f t="shared" si="350"/>
        <v>1</v>
      </c>
      <c r="T4487" s="6" t="b">
        <f t="shared" si="351"/>
        <v>1</v>
      </c>
      <c r="U4487" cm="1">
        <f t="array" ref="U4487">INDEX(hdd_products!$H$2:$H$21,MATCH(1,(hdd_products!$A$2:$A$21=hdd_orders!B4487)*(hdd_products!$H$2:$H$21=hdd_orders!F4487),0))</f>
        <v>95.08</v>
      </c>
      <c r="V4487" s="6" t="b">
        <f t="shared" si="352"/>
        <v>1</v>
      </c>
      <c r="W4487" s="4">
        <f t="shared" si="353"/>
        <v>95.08</v>
      </c>
      <c r="X4487" s="6" t="b">
        <f t="shared" si="354"/>
        <v>1</v>
      </c>
      <c r="AD4487" s="52"/>
    </row>
    <row r="4488" spans="1:30" x14ac:dyDescent="0.45">
      <c r="A4488" s="4">
        <v>4486</v>
      </c>
      <c r="B4488">
        <v>1010</v>
      </c>
      <c r="C4488">
        <v>95911</v>
      </c>
      <c r="D4488" t="str">
        <f>_xlfn.XLOOKUP(C4488,customer_table!$A$2:$A$4869,customer_table!$B$2:$B$4869)</f>
        <v>Consumer</v>
      </c>
      <c r="E4488">
        <v>2</v>
      </c>
      <c r="F4488">
        <v>446.61</v>
      </c>
      <c r="G4488">
        <v>893.22</v>
      </c>
      <c r="H4488">
        <v>0</v>
      </c>
      <c r="I4488">
        <v>19.579999999999998</v>
      </c>
      <c r="J4488" s="5">
        <v>45412</v>
      </c>
      <c r="K4488" s="5">
        <v>45415</v>
      </c>
      <c r="L4488" t="s">
        <v>4878</v>
      </c>
      <c r="M4488" t="s">
        <v>4877</v>
      </c>
      <c r="N4488" t="s">
        <v>4901</v>
      </c>
      <c r="O4488" t="s">
        <v>4880</v>
      </c>
      <c r="P4488" t="s">
        <v>4886</v>
      </c>
      <c r="Q4488" s="4">
        <f>_xlfn.XLOOKUP(C4488,customer_table!$A$2:$A$4947,customer_table!$A$2:$A$4947)</f>
        <v>95911</v>
      </c>
      <c r="R4488" t="str">
        <f>_xlfn.XLOOKUP(D4488,customer_table!$B$2:$B$4947,customer_table!$B$2:$B$4947)</f>
        <v>Consumer</v>
      </c>
      <c r="S4488" s="4" t="b">
        <f t="shared" si="350"/>
        <v>1</v>
      </c>
      <c r="T4488" s="6" t="b">
        <f t="shared" si="351"/>
        <v>1</v>
      </c>
      <c r="U4488" cm="1">
        <f t="array" ref="U4488">INDEX(hdd_products!$H$2:$H$21,MATCH(1,(hdd_products!$A$2:$A$21=hdd_orders!B4488)*(hdd_products!$H$2:$H$21=hdd_orders!F4488),0))</f>
        <v>446.61</v>
      </c>
      <c r="V4488" s="6" t="b">
        <f t="shared" si="352"/>
        <v>1</v>
      </c>
      <c r="W4488" s="4">
        <f t="shared" si="353"/>
        <v>893.22</v>
      </c>
      <c r="X4488" s="6" t="b">
        <f t="shared" si="354"/>
        <v>1</v>
      </c>
      <c r="AD4488" s="52"/>
    </row>
    <row r="4489" spans="1:30" x14ac:dyDescent="0.45">
      <c r="A4489" s="4">
        <v>4487</v>
      </c>
      <c r="B4489">
        <v>1005</v>
      </c>
      <c r="C4489">
        <v>17630</v>
      </c>
      <c r="D4489" t="str">
        <f>_xlfn.XLOOKUP(C4489,customer_table!$A$2:$A$4869,customer_table!$B$2:$B$4869)</f>
        <v>Enterprise</v>
      </c>
      <c r="E4489">
        <v>2</v>
      </c>
      <c r="F4489">
        <v>204.55</v>
      </c>
      <c r="G4489">
        <v>409.1</v>
      </c>
      <c r="H4489">
        <v>0</v>
      </c>
      <c r="I4489">
        <v>13.03</v>
      </c>
      <c r="J4489" s="5">
        <v>45394</v>
      </c>
      <c r="K4489" s="5">
        <v>45401</v>
      </c>
      <c r="L4489" t="s">
        <v>4895</v>
      </c>
      <c r="M4489" t="s">
        <v>4898</v>
      </c>
      <c r="N4489" t="s">
        <v>4876</v>
      </c>
      <c r="O4489" t="s">
        <v>4875</v>
      </c>
      <c r="P4489" t="s">
        <v>4884</v>
      </c>
      <c r="Q4489" s="4">
        <f>_xlfn.XLOOKUP(C4489,customer_table!$A$2:$A$4947,customer_table!$A$2:$A$4947)</f>
        <v>17630</v>
      </c>
      <c r="R4489" t="str">
        <f>_xlfn.XLOOKUP(D4489,customer_table!$B$2:$B$4947,customer_table!$B$2:$B$4947)</f>
        <v>Enterprise</v>
      </c>
      <c r="S4489" s="4" t="b">
        <f t="shared" si="350"/>
        <v>1</v>
      </c>
      <c r="T4489" s="6" t="b">
        <f t="shared" si="351"/>
        <v>1</v>
      </c>
      <c r="U4489" cm="1">
        <f t="array" ref="U4489">INDEX(hdd_products!$H$2:$H$21,MATCH(1,(hdd_products!$A$2:$A$21=hdd_orders!B4489)*(hdd_products!$H$2:$H$21=hdd_orders!F4489),0))</f>
        <v>204.55</v>
      </c>
      <c r="V4489" s="6" t="b">
        <f t="shared" si="352"/>
        <v>1</v>
      </c>
      <c r="W4489" s="4">
        <f t="shared" si="353"/>
        <v>409.1</v>
      </c>
      <c r="X4489" s="6" t="b">
        <f t="shared" si="354"/>
        <v>1</v>
      </c>
      <c r="AD4489" s="52"/>
    </row>
    <row r="4490" spans="1:30" x14ac:dyDescent="0.45">
      <c r="A4490" s="4">
        <v>4488</v>
      </c>
      <c r="B4490">
        <v>1003</v>
      </c>
      <c r="C4490">
        <v>87154</v>
      </c>
      <c r="D4490" t="str">
        <f>_xlfn.XLOOKUP(C4490,customer_table!$A$2:$A$4869,customer_table!$B$2:$B$4869)</f>
        <v>Enterprise</v>
      </c>
      <c r="E4490">
        <v>1</v>
      </c>
      <c r="F4490">
        <v>95.08</v>
      </c>
      <c r="G4490">
        <v>95.08</v>
      </c>
      <c r="H4490">
        <v>0</v>
      </c>
      <c r="I4490">
        <v>19.27</v>
      </c>
      <c r="J4490" s="5">
        <v>45318</v>
      </c>
      <c r="K4490" s="5">
        <v>45323</v>
      </c>
      <c r="L4490" t="s">
        <v>4878</v>
      </c>
      <c r="M4490" t="s">
        <v>4877</v>
      </c>
      <c r="N4490" t="s">
        <v>4876</v>
      </c>
      <c r="O4490" t="s">
        <v>4880</v>
      </c>
      <c r="P4490" t="s">
        <v>4886</v>
      </c>
      <c r="Q4490" s="4">
        <f>_xlfn.XLOOKUP(C4490,customer_table!$A$2:$A$4947,customer_table!$A$2:$A$4947)</f>
        <v>87154</v>
      </c>
      <c r="R4490" t="str">
        <f>_xlfn.XLOOKUP(D4490,customer_table!$B$2:$B$4947,customer_table!$B$2:$B$4947)</f>
        <v>Enterprise</v>
      </c>
      <c r="S4490" s="4" t="b">
        <f t="shared" si="350"/>
        <v>1</v>
      </c>
      <c r="T4490" s="6" t="b">
        <f t="shared" si="351"/>
        <v>1</v>
      </c>
      <c r="U4490" cm="1">
        <f t="array" ref="U4490">INDEX(hdd_products!$H$2:$H$21,MATCH(1,(hdd_products!$A$2:$A$21=hdd_orders!B4490)*(hdd_products!$H$2:$H$21=hdd_orders!F4490),0))</f>
        <v>95.08</v>
      </c>
      <c r="V4490" s="6" t="b">
        <f t="shared" si="352"/>
        <v>1</v>
      </c>
      <c r="W4490" s="4">
        <f t="shared" si="353"/>
        <v>95.08</v>
      </c>
      <c r="X4490" s="6" t="b">
        <f t="shared" si="354"/>
        <v>1</v>
      </c>
      <c r="AD4490" s="52"/>
    </row>
    <row r="4491" spans="1:30" x14ac:dyDescent="0.45">
      <c r="A4491" s="4">
        <v>4489</v>
      </c>
      <c r="B4491">
        <v>1003</v>
      </c>
      <c r="C4491">
        <v>50595</v>
      </c>
      <c r="D4491" t="str">
        <f>_xlfn.XLOOKUP(C4491,customer_table!$A$2:$A$4869,customer_table!$B$2:$B$4869)</f>
        <v>Small Business</v>
      </c>
      <c r="E4491">
        <v>1</v>
      </c>
      <c r="F4491">
        <v>95.08</v>
      </c>
      <c r="G4491">
        <v>95.08</v>
      </c>
      <c r="H4491">
        <v>0</v>
      </c>
      <c r="I4491">
        <v>8.81</v>
      </c>
      <c r="J4491" s="5">
        <v>45558</v>
      </c>
      <c r="K4491" s="5">
        <v>45559</v>
      </c>
      <c r="L4491" t="s">
        <v>4902</v>
      </c>
      <c r="M4491" t="s">
        <v>4877</v>
      </c>
      <c r="N4491" t="s">
        <v>4876</v>
      </c>
      <c r="O4491" t="s">
        <v>4875</v>
      </c>
      <c r="P4491" t="s">
        <v>4891</v>
      </c>
      <c r="Q4491" s="4">
        <f>_xlfn.XLOOKUP(C4491,customer_table!$A$2:$A$4947,customer_table!$A$2:$A$4947)</f>
        <v>50595</v>
      </c>
      <c r="R4491" t="str">
        <f>_xlfn.XLOOKUP(D4491,customer_table!$B$2:$B$4947,customer_table!$B$2:$B$4947)</f>
        <v>Small Business</v>
      </c>
      <c r="S4491" s="4" t="b">
        <f t="shared" si="350"/>
        <v>1</v>
      </c>
      <c r="T4491" s="6" t="b">
        <f t="shared" si="351"/>
        <v>1</v>
      </c>
      <c r="U4491" cm="1">
        <f t="array" ref="U4491">INDEX(hdd_products!$H$2:$H$21,MATCH(1,(hdd_products!$A$2:$A$21=hdd_orders!B4491)*(hdd_products!$H$2:$H$21=hdd_orders!F4491),0))</f>
        <v>95.08</v>
      </c>
      <c r="V4491" s="6" t="b">
        <f t="shared" si="352"/>
        <v>1</v>
      </c>
      <c r="W4491" s="4">
        <f t="shared" si="353"/>
        <v>95.08</v>
      </c>
      <c r="X4491" s="6" t="b">
        <f t="shared" si="354"/>
        <v>1</v>
      </c>
      <c r="AD4491" s="52"/>
    </row>
    <row r="4492" spans="1:30" x14ac:dyDescent="0.45">
      <c r="A4492" s="4">
        <v>4490</v>
      </c>
      <c r="B4492">
        <v>1001</v>
      </c>
      <c r="C4492">
        <v>46527</v>
      </c>
      <c r="D4492" t="str">
        <f>_xlfn.XLOOKUP(C4492,customer_table!$A$2:$A$4869,customer_table!$B$2:$B$4869)</f>
        <v>Small Business</v>
      </c>
      <c r="E4492">
        <v>3</v>
      </c>
      <c r="F4492">
        <v>129.16999999999999</v>
      </c>
      <c r="G4492">
        <v>387.51</v>
      </c>
      <c r="H4492">
        <v>0</v>
      </c>
      <c r="I4492">
        <v>7.66</v>
      </c>
      <c r="J4492" s="5">
        <v>45621</v>
      </c>
      <c r="K4492" s="5">
        <v>45623</v>
      </c>
      <c r="L4492" t="s">
        <v>4883</v>
      </c>
      <c r="M4492" t="s">
        <v>4877</v>
      </c>
      <c r="N4492" t="s">
        <v>4901</v>
      </c>
      <c r="O4492" t="s">
        <v>4875</v>
      </c>
      <c r="P4492" t="s">
        <v>4884</v>
      </c>
      <c r="Q4492" s="4">
        <f>_xlfn.XLOOKUP(C4492,customer_table!$A$2:$A$4947,customer_table!$A$2:$A$4947)</f>
        <v>46527</v>
      </c>
      <c r="R4492" t="str">
        <f>_xlfn.XLOOKUP(D4492,customer_table!$B$2:$B$4947,customer_table!$B$2:$B$4947)</f>
        <v>Small Business</v>
      </c>
      <c r="S4492" s="4" t="b">
        <f t="shared" si="350"/>
        <v>1</v>
      </c>
      <c r="T4492" s="6" t="b">
        <f t="shared" si="351"/>
        <v>1</v>
      </c>
      <c r="U4492" cm="1">
        <f t="array" ref="U4492">INDEX(hdd_products!$H$2:$H$21,MATCH(1,(hdd_products!$A$2:$A$21=hdd_orders!B4492)*(hdd_products!$H$2:$H$21=hdd_orders!F4492),0))</f>
        <v>129.16999999999999</v>
      </c>
      <c r="V4492" s="6" t="b">
        <f t="shared" si="352"/>
        <v>1</v>
      </c>
      <c r="W4492" s="4">
        <f t="shared" si="353"/>
        <v>387.51</v>
      </c>
      <c r="X4492" s="6" t="b">
        <f t="shared" si="354"/>
        <v>1</v>
      </c>
      <c r="AD4492" s="52"/>
    </row>
    <row r="4493" spans="1:30" x14ac:dyDescent="0.45">
      <c r="A4493" s="4">
        <v>4491</v>
      </c>
      <c r="B4493">
        <v>1002</v>
      </c>
      <c r="C4493">
        <v>99514</v>
      </c>
      <c r="D4493" t="str">
        <f>_xlfn.XLOOKUP(C4493,customer_table!$A$2:$A$4869,customer_table!$B$2:$B$4869)</f>
        <v>Small Business</v>
      </c>
      <c r="E4493">
        <v>2</v>
      </c>
      <c r="F4493">
        <v>198.26</v>
      </c>
      <c r="G4493">
        <v>396.52</v>
      </c>
      <c r="H4493">
        <v>0</v>
      </c>
      <c r="I4493">
        <v>12.53</v>
      </c>
      <c r="J4493" s="5">
        <v>45599</v>
      </c>
      <c r="K4493" s="5">
        <v>45606</v>
      </c>
      <c r="L4493" t="s">
        <v>4882</v>
      </c>
      <c r="M4493" t="s">
        <v>4881</v>
      </c>
      <c r="N4493" t="s">
        <v>4876</v>
      </c>
      <c r="O4493" t="s">
        <v>4880</v>
      </c>
      <c r="P4493" t="s">
        <v>4884</v>
      </c>
      <c r="Q4493" s="4">
        <f>_xlfn.XLOOKUP(C4493,customer_table!$A$2:$A$4947,customer_table!$A$2:$A$4947)</f>
        <v>99514</v>
      </c>
      <c r="R4493" t="str">
        <f>_xlfn.XLOOKUP(D4493,customer_table!$B$2:$B$4947,customer_table!$B$2:$B$4947)</f>
        <v>Small Business</v>
      </c>
      <c r="S4493" s="4" t="b">
        <f t="shared" si="350"/>
        <v>1</v>
      </c>
      <c r="T4493" s="6" t="b">
        <f t="shared" si="351"/>
        <v>1</v>
      </c>
      <c r="U4493" cm="1">
        <f t="array" ref="U4493">INDEX(hdd_products!$H$2:$H$21,MATCH(1,(hdd_products!$A$2:$A$21=hdd_orders!B4493)*(hdd_products!$H$2:$H$21=hdd_orders!F4493),0))</f>
        <v>198.26</v>
      </c>
      <c r="V4493" s="6" t="b">
        <f t="shared" si="352"/>
        <v>1</v>
      </c>
      <c r="W4493" s="4">
        <f t="shared" si="353"/>
        <v>396.52</v>
      </c>
      <c r="X4493" s="6" t="b">
        <f t="shared" si="354"/>
        <v>1</v>
      </c>
      <c r="AD4493" s="52"/>
    </row>
    <row r="4494" spans="1:30" x14ac:dyDescent="0.45">
      <c r="A4494" s="4">
        <v>4492</v>
      </c>
      <c r="B4494">
        <v>1006</v>
      </c>
      <c r="C4494">
        <v>93015</v>
      </c>
      <c r="D4494" t="str">
        <f>_xlfn.XLOOKUP(C4494,customer_table!$A$2:$A$4869,customer_table!$B$2:$B$4869)</f>
        <v>Enterprise</v>
      </c>
      <c r="E4494">
        <v>1</v>
      </c>
      <c r="F4494">
        <v>307.20999999999998</v>
      </c>
      <c r="G4494">
        <v>307.20999999999998</v>
      </c>
      <c r="H4494">
        <v>0</v>
      </c>
      <c r="I4494">
        <v>18.82</v>
      </c>
      <c r="J4494" s="5">
        <v>45317</v>
      </c>
      <c r="K4494" s="5">
        <v>45320</v>
      </c>
      <c r="L4494" t="s">
        <v>4889</v>
      </c>
      <c r="M4494" t="s">
        <v>4881</v>
      </c>
      <c r="N4494" t="s">
        <v>4876</v>
      </c>
      <c r="O4494" t="s">
        <v>4880</v>
      </c>
      <c r="P4494" t="s">
        <v>4888</v>
      </c>
      <c r="Q4494" s="4">
        <f>_xlfn.XLOOKUP(C4494,customer_table!$A$2:$A$4947,customer_table!$A$2:$A$4947)</f>
        <v>93015</v>
      </c>
      <c r="R4494" t="str">
        <f>_xlfn.XLOOKUP(D4494,customer_table!$B$2:$B$4947,customer_table!$B$2:$B$4947)</f>
        <v>Enterprise</v>
      </c>
      <c r="S4494" s="4" t="b">
        <f t="shared" si="350"/>
        <v>1</v>
      </c>
      <c r="T4494" s="6" t="b">
        <f t="shared" si="351"/>
        <v>1</v>
      </c>
      <c r="U4494" cm="1">
        <f t="array" ref="U4494">INDEX(hdd_products!$H$2:$H$21,MATCH(1,(hdd_products!$A$2:$A$21=hdd_orders!B4494)*(hdd_products!$H$2:$H$21=hdd_orders!F4494),0))</f>
        <v>307.20999999999998</v>
      </c>
      <c r="V4494" s="6" t="b">
        <f t="shared" si="352"/>
        <v>1</v>
      </c>
      <c r="W4494" s="4">
        <f t="shared" si="353"/>
        <v>307.20999999999998</v>
      </c>
      <c r="X4494" s="6" t="b">
        <f t="shared" si="354"/>
        <v>1</v>
      </c>
      <c r="AD4494" s="52"/>
    </row>
    <row r="4495" spans="1:30" x14ac:dyDescent="0.45">
      <c r="A4495" s="4">
        <v>4493</v>
      </c>
      <c r="B4495">
        <v>1006</v>
      </c>
      <c r="C4495">
        <v>32333</v>
      </c>
      <c r="D4495" t="str">
        <f>_xlfn.XLOOKUP(C4495,customer_table!$A$2:$A$4869,customer_table!$B$2:$B$4869)</f>
        <v>Enterprise</v>
      </c>
      <c r="E4495">
        <v>3</v>
      </c>
      <c r="F4495">
        <v>307.20999999999998</v>
      </c>
      <c r="G4495">
        <v>921.63</v>
      </c>
      <c r="H4495">
        <v>0</v>
      </c>
      <c r="I4495">
        <v>14.24</v>
      </c>
      <c r="J4495" s="5">
        <v>45416</v>
      </c>
      <c r="K4495" s="5">
        <v>45423</v>
      </c>
      <c r="L4495" t="s">
        <v>4895</v>
      </c>
      <c r="M4495" t="s">
        <v>4877</v>
      </c>
      <c r="N4495" t="s">
        <v>4876</v>
      </c>
      <c r="O4495" t="s">
        <v>4880</v>
      </c>
      <c r="P4495" t="s">
        <v>4891</v>
      </c>
      <c r="Q4495" s="4">
        <f>_xlfn.XLOOKUP(C4495,customer_table!$A$2:$A$4947,customer_table!$A$2:$A$4947)</f>
        <v>32333</v>
      </c>
      <c r="R4495" t="str">
        <f>_xlfn.XLOOKUP(D4495,customer_table!$B$2:$B$4947,customer_table!$B$2:$B$4947)</f>
        <v>Enterprise</v>
      </c>
      <c r="S4495" s="4" t="b">
        <f t="shared" si="350"/>
        <v>1</v>
      </c>
      <c r="T4495" s="6" t="b">
        <f t="shared" si="351"/>
        <v>1</v>
      </c>
      <c r="U4495" cm="1">
        <f t="array" ref="U4495">INDEX(hdd_products!$H$2:$H$21,MATCH(1,(hdd_products!$A$2:$A$21=hdd_orders!B4495)*(hdd_products!$H$2:$H$21=hdd_orders!F4495),0))</f>
        <v>307.20999999999998</v>
      </c>
      <c r="V4495" s="6" t="b">
        <f t="shared" si="352"/>
        <v>1</v>
      </c>
      <c r="W4495" s="4">
        <f t="shared" si="353"/>
        <v>921.62999999999988</v>
      </c>
      <c r="X4495" s="6" t="b">
        <f t="shared" si="354"/>
        <v>1</v>
      </c>
      <c r="AD4495" s="52"/>
    </row>
    <row r="4496" spans="1:30" x14ac:dyDescent="0.45">
      <c r="A4496" s="4">
        <v>4494</v>
      </c>
      <c r="B4496">
        <v>1004</v>
      </c>
      <c r="C4496">
        <v>98392</v>
      </c>
      <c r="D4496" t="str">
        <f>_xlfn.XLOOKUP(C4496,customer_table!$A$2:$A$4869,customer_table!$B$2:$B$4869)</f>
        <v>Enterprise</v>
      </c>
      <c r="E4496">
        <v>2</v>
      </c>
      <c r="F4496">
        <v>170.85</v>
      </c>
      <c r="G4496">
        <v>341.7</v>
      </c>
      <c r="H4496">
        <v>0</v>
      </c>
      <c r="I4496">
        <v>19.93</v>
      </c>
      <c r="J4496" s="5">
        <v>45334</v>
      </c>
      <c r="K4496" s="5">
        <v>45336</v>
      </c>
      <c r="L4496" t="s">
        <v>4887</v>
      </c>
      <c r="M4496" t="s">
        <v>4881</v>
      </c>
      <c r="N4496" t="s">
        <v>4876</v>
      </c>
      <c r="O4496" t="s">
        <v>4894</v>
      </c>
      <c r="P4496" t="s">
        <v>4879</v>
      </c>
      <c r="Q4496" s="4">
        <f>_xlfn.XLOOKUP(C4496,customer_table!$A$2:$A$4947,customer_table!$A$2:$A$4947)</f>
        <v>98392</v>
      </c>
      <c r="R4496" t="str">
        <f>_xlfn.XLOOKUP(D4496,customer_table!$B$2:$B$4947,customer_table!$B$2:$B$4947)</f>
        <v>Enterprise</v>
      </c>
      <c r="S4496" s="4" t="b">
        <f t="shared" si="350"/>
        <v>1</v>
      </c>
      <c r="T4496" s="6" t="b">
        <f t="shared" si="351"/>
        <v>1</v>
      </c>
      <c r="U4496" cm="1">
        <f t="array" ref="U4496">INDEX(hdd_products!$H$2:$H$21,MATCH(1,(hdd_products!$A$2:$A$21=hdd_orders!B4496)*(hdd_products!$H$2:$H$21=hdd_orders!F4496),0))</f>
        <v>170.85</v>
      </c>
      <c r="V4496" s="6" t="b">
        <f t="shared" si="352"/>
        <v>1</v>
      </c>
      <c r="W4496" s="4">
        <f t="shared" si="353"/>
        <v>341.7</v>
      </c>
      <c r="X4496" s="6" t="b">
        <f t="shared" si="354"/>
        <v>1</v>
      </c>
      <c r="AD4496" s="52"/>
    </row>
    <row r="4497" spans="1:30" x14ac:dyDescent="0.45">
      <c r="A4497" s="4">
        <v>4495</v>
      </c>
      <c r="B4497">
        <v>1003</v>
      </c>
      <c r="C4497">
        <v>84983</v>
      </c>
      <c r="D4497" t="str">
        <f>_xlfn.XLOOKUP(C4497,customer_table!$A$2:$A$4869,customer_table!$B$2:$B$4869)</f>
        <v>Enterprise</v>
      </c>
      <c r="E4497">
        <v>4</v>
      </c>
      <c r="F4497">
        <v>95.08</v>
      </c>
      <c r="G4497">
        <v>380.32</v>
      </c>
      <c r="H4497">
        <v>0</v>
      </c>
      <c r="I4497">
        <v>15.94</v>
      </c>
      <c r="J4497" s="5">
        <v>45470</v>
      </c>
      <c r="K4497" s="5">
        <v>45477</v>
      </c>
      <c r="L4497" t="s">
        <v>4895</v>
      </c>
      <c r="M4497" t="s">
        <v>4881</v>
      </c>
      <c r="N4497" t="s">
        <v>4876</v>
      </c>
      <c r="O4497" t="s">
        <v>4894</v>
      </c>
      <c r="P4497" t="s">
        <v>4874</v>
      </c>
      <c r="Q4497" s="4">
        <f>_xlfn.XLOOKUP(C4497,customer_table!$A$2:$A$4947,customer_table!$A$2:$A$4947)</f>
        <v>84983</v>
      </c>
      <c r="R4497" t="str">
        <f>_xlfn.XLOOKUP(D4497,customer_table!$B$2:$B$4947,customer_table!$B$2:$B$4947)</f>
        <v>Enterprise</v>
      </c>
      <c r="S4497" s="4" t="b">
        <f t="shared" si="350"/>
        <v>1</v>
      </c>
      <c r="T4497" s="6" t="b">
        <f t="shared" si="351"/>
        <v>1</v>
      </c>
      <c r="U4497" cm="1">
        <f t="array" ref="U4497">INDEX(hdd_products!$H$2:$H$21,MATCH(1,(hdd_products!$A$2:$A$21=hdd_orders!B4497)*(hdd_products!$H$2:$H$21=hdd_orders!F4497),0))</f>
        <v>95.08</v>
      </c>
      <c r="V4497" s="6" t="b">
        <f t="shared" si="352"/>
        <v>1</v>
      </c>
      <c r="W4497" s="4">
        <f t="shared" si="353"/>
        <v>380.32</v>
      </c>
      <c r="X4497" s="6" t="b">
        <f t="shared" si="354"/>
        <v>1</v>
      </c>
      <c r="AD4497" s="52"/>
    </row>
    <row r="4498" spans="1:30" x14ac:dyDescent="0.45">
      <c r="A4498" s="4">
        <v>4496</v>
      </c>
      <c r="B4498">
        <v>1008</v>
      </c>
      <c r="C4498">
        <v>10490</v>
      </c>
      <c r="D4498" t="str">
        <f>_xlfn.XLOOKUP(C4498,customer_table!$A$2:$A$4869,customer_table!$B$2:$B$4869)</f>
        <v>Enterprise</v>
      </c>
      <c r="E4498">
        <v>2</v>
      </c>
      <c r="F4498">
        <v>269.08</v>
      </c>
      <c r="G4498">
        <v>538.16</v>
      </c>
      <c r="H4498">
        <v>0</v>
      </c>
      <c r="I4498">
        <v>9.5299999999999994</v>
      </c>
      <c r="J4498" s="5">
        <v>45649</v>
      </c>
      <c r="K4498" s="5">
        <v>45652</v>
      </c>
      <c r="L4498" t="s">
        <v>4899</v>
      </c>
      <c r="M4498" t="s">
        <v>4877</v>
      </c>
      <c r="N4498" t="s">
        <v>4876</v>
      </c>
      <c r="O4498" t="s">
        <v>4880</v>
      </c>
      <c r="P4498" t="s">
        <v>4874</v>
      </c>
      <c r="Q4498" s="4">
        <f>_xlfn.XLOOKUP(C4498,customer_table!$A$2:$A$4947,customer_table!$A$2:$A$4947)</f>
        <v>10490</v>
      </c>
      <c r="R4498" t="str">
        <f>_xlfn.XLOOKUP(D4498,customer_table!$B$2:$B$4947,customer_table!$B$2:$B$4947)</f>
        <v>Enterprise</v>
      </c>
      <c r="S4498" s="4" t="b">
        <f t="shared" si="350"/>
        <v>1</v>
      </c>
      <c r="T4498" s="6" t="b">
        <f t="shared" si="351"/>
        <v>1</v>
      </c>
      <c r="U4498" cm="1">
        <f t="array" ref="U4498">INDEX(hdd_products!$H$2:$H$21,MATCH(1,(hdd_products!$A$2:$A$21=hdd_orders!B4498)*(hdd_products!$H$2:$H$21=hdd_orders!F4498),0))</f>
        <v>269.08</v>
      </c>
      <c r="V4498" s="6" t="b">
        <f t="shared" si="352"/>
        <v>1</v>
      </c>
      <c r="W4498" s="4">
        <f t="shared" si="353"/>
        <v>538.16</v>
      </c>
      <c r="X4498" s="6" t="b">
        <f t="shared" si="354"/>
        <v>1</v>
      </c>
      <c r="AD4498" s="52"/>
    </row>
    <row r="4499" spans="1:30" x14ac:dyDescent="0.45">
      <c r="A4499" s="4">
        <v>4497</v>
      </c>
      <c r="B4499">
        <v>1007</v>
      </c>
      <c r="C4499">
        <v>99244</v>
      </c>
      <c r="D4499" t="str">
        <f>_xlfn.XLOOKUP(C4499,customer_table!$A$2:$A$4869,customer_table!$B$2:$B$4869)</f>
        <v>Consumer</v>
      </c>
      <c r="E4499">
        <v>3</v>
      </c>
      <c r="F4499">
        <v>415.57</v>
      </c>
      <c r="G4499">
        <v>1246.71</v>
      </c>
      <c r="H4499">
        <v>0</v>
      </c>
      <c r="I4499">
        <v>19.91</v>
      </c>
      <c r="J4499" s="5">
        <v>45337</v>
      </c>
      <c r="K4499" s="5">
        <v>45338</v>
      </c>
      <c r="L4499" t="s">
        <v>4878</v>
      </c>
      <c r="M4499" t="s">
        <v>4881</v>
      </c>
      <c r="N4499" t="s">
        <v>4876</v>
      </c>
      <c r="O4499" t="s">
        <v>4880</v>
      </c>
      <c r="P4499" t="s">
        <v>4891</v>
      </c>
      <c r="Q4499" s="4">
        <f>_xlfn.XLOOKUP(C4499,customer_table!$A$2:$A$4947,customer_table!$A$2:$A$4947)</f>
        <v>99244</v>
      </c>
      <c r="R4499" t="str">
        <f>_xlfn.XLOOKUP(D4499,customer_table!$B$2:$B$4947,customer_table!$B$2:$B$4947)</f>
        <v>Consumer</v>
      </c>
      <c r="S4499" s="4" t="b">
        <f t="shared" si="350"/>
        <v>1</v>
      </c>
      <c r="T4499" s="6" t="b">
        <f t="shared" si="351"/>
        <v>1</v>
      </c>
      <c r="U4499" cm="1">
        <f t="array" ref="U4499">INDEX(hdd_products!$H$2:$H$21,MATCH(1,(hdd_products!$A$2:$A$21=hdd_orders!B4499)*(hdd_products!$H$2:$H$21=hdd_orders!F4499),0))</f>
        <v>415.57</v>
      </c>
      <c r="V4499" s="6" t="b">
        <f t="shared" si="352"/>
        <v>1</v>
      </c>
      <c r="W4499" s="4">
        <f t="shared" si="353"/>
        <v>1246.71</v>
      </c>
      <c r="X4499" s="6" t="b">
        <f t="shared" si="354"/>
        <v>1</v>
      </c>
      <c r="AD4499" s="52"/>
    </row>
    <row r="4500" spans="1:30" x14ac:dyDescent="0.45">
      <c r="A4500" s="4">
        <v>4498</v>
      </c>
      <c r="B4500">
        <v>1001</v>
      </c>
      <c r="C4500">
        <v>66708</v>
      </c>
      <c r="D4500" t="str">
        <f>_xlfn.XLOOKUP(C4500,customer_table!$A$2:$A$4869,customer_table!$B$2:$B$4869)</f>
        <v>Small Business</v>
      </c>
      <c r="E4500">
        <v>3</v>
      </c>
      <c r="F4500">
        <v>129.16999999999999</v>
      </c>
      <c r="G4500">
        <v>387.51</v>
      </c>
      <c r="H4500">
        <v>0</v>
      </c>
      <c r="I4500">
        <v>12.58</v>
      </c>
      <c r="J4500" s="5">
        <v>45417</v>
      </c>
      <c r="K4500" s="5">
        <v>45418</v>
      </c>
      <c r="L4500" t="s">
        <v>4885</v>
      </c>
      <c r="M4500" t="s">
        <v>4877</v>
      </c>
      <c r="N4500" t="s">
        <v>4876</v>
      </c>
      <c r="O4500" t="s">
        <v>4880</v>
      </c>
      <c r="P4500" t="s">
        <v>4888</v>
      </c>
      <c r="Q4500" s="4">
        <f>_xlfn.XLOOKUP(C4500,customer_table!$A$2:$A$4947,customer_table!$A$2:$A$4947)</f>
        <v>66708</v>
      </c>
      <c r="R4500" t="str">
        <f>_xlfn.XLOOKUP(D4500,customer_table!$B$2:$B$4947,customer_table!$B$2:$B$4947)</f>
        <v>Small Business</v>
      </c>
      <c r="S4500" s="4" t="b">
        <f t="shared" si="350"/>
        <v>1</v>
      </c>
      <c r="T4500" s="6" t="b">
        <f t="shared" si="351"/>
        <v>1</v>
      </c>
      <c r="U4500" cm="1">
        <f t="array" ref="U4500">INDEX(hdd_products!$H$2:$H$21,MATCH(1,(hdd_products!$A$2:$A$21=hdd_orders!B4500)*(hdd_products!$H$2:$H$21=hdd_orders!F4500),0))</f>
        <v>129.16999999999999</v>
      </c>
      <c r="V4500" s="6" t="b">
        <f t="shared" si="352"/>
        <v>1</v>
      </c>
      <c r="W4500" s="4">
        <f t="shared" si="353"/>
        <v>387.51</v>
      </c>
      <c r="X4500" s="6" t="b">
        <f t="shared" si="354"/>
        <v>1</v>
      </c>
      <c r="AD4500" s="52"/>
    </row>
    <row r="4501" spans="1:30" x14ac:dyDescent="0.45">
      <c r="A4501" s="4">
        <v>4499</v>
      </c>
      <c r="B4501">
        <v>1008</v>
      </c>
      <c r="C4501">
        <v>28285</v>
      </c>
      <c r="D4501" t="str">
        <f>_xlfn.XLOOKUP(C4501,customer_table!$A$2:$A$4869,customer_table!$B$2:$B$4869)</f>
        <v>Consumer</v>
      </c>
      <c r="E4501">
        <v>1</v>
      </c>
      <c r="F4501">
        <v>269.08</v>
      </c>
      <c r="G4501">
        <v>269.08</v>
      </c>
      <c r="H4501">
        <v>0</v>
      </c>
      <c r="I4501">
        <v>10.86</v>
      </c>
      <c r="J4501" s="5">
        <v>45608</v>
      </c>
      <c r="K4501" s="5">
        <v>45613</v>
      </c>
      <c r="L4501" t="s">
        <v>4885</v>
      </c>
      <c r="M4501" t="s">
        <v>4896</v>
      </c>
      <c r="N4501" t="s">
        <v>4876</v>
      </c>
      <c r="O4501" t="s">
        <v>4875</v>
      </c>
      <c r="P4501" t="s">
        <v>4884</v>
      </c>
      <c r="Q4501" s="4">
        <f>_xlfn.XLOOKUP(C4501,customer_table!$A$2:$A$4947,customer_table!$A$2:$A$4947)</f>
        <v>28285</v>
      </c>
      <c r="R4501" t="str">
        <f>_xlfn.XLOOKUP(D4501,customer_table!$B$2:$B$4947,customer_table!$B$2:$B$4947)</f>
        <v>Consumer</v>
      </c>
      <c r="S4501" s="4" t="b">
        <f t="shared" si="350"/>
        <v>1</v>
      </c>
      <c r="T4501" s="6" t="b">
        <f t="shared" si="351"/>
        <v>1</v>
      </c>
      <c r="U4501" cm="1">
        <f t="array" ref="U4501">INDEX(hdd_products!$H$2:$H$21,MATCH(1,(hdd_products!$A$2:$A$21=hdd_orders!B4501)*(hdd_products!$H$2:$H$21=hdd_orders!F4501),0))</f>
        <v>269.08</v>
      </c>
      <c r="V4501" s="6" t="b">
        <f t="shared" si="352"/>
        <v>1</v>
      </c>
      <c r="W4501" s="4">
        <f t="shared" si="353"/>
        <v>269.08</v>
      </c>
      <c r="X4501" s="6" t="b">
        <f t="shared" si="354"/>
        <v>1</v>
      </c>
      <c r="AD4501" s="52"/>
    </row>
    <row r="4502" spans="1:30" x14ac:dyDescent="0.45">
      <c r="A4502" s="4">
        <v>4500</v>
      </c>
      <c r="B4502">
        <v>1004</v>
      </c>
      <c r="C4502">
        <v>97459</v>
      </c>
      <c r="D4502" t="str">
        <f>_xlfn.XLOOKUP(C4502,customer_table!$A$2:$A$4869,customer_table!$B$2:$B$4869)</f>
        <v>Enterprise</v>
      </c>
      <c r="E4502">
        <v>3</v>
      </c>
      <c r="F4502">
        <v>170.85</v>
      </c>
      <c r="G4502">
        <v>512.54999999999995</v>
      </c>
      <c r="H4502">
        <v>0</v>
      </c>
      <c r="I4502">
        <v>15.92</v>
      </c>
      <c r="J4502" s="5">
        <v>45355</v>
      </c>
      <c r="K4502" s="5">
        <v>45361</v>
      </c>
      <c r="L4502" t="s">
        <v>4893</v>
      </c>
      <c r="M4502" t="s">
        <v>4881</v>
      </c>
      <c r="N4502" t="s">
        <v>4876</v>
      </c>
      <c r="O4502" t="s">
        <v>4880</v>
      </c>
      <c r="P4502" t="s">
        <v>4888</v>
      </c>
      <c r="Q4502" s="4">
        <f>_xlfn.XLOOKUP(C4502,customer_table!$A$2:$A$4947,customer_table!$A$2:$A$4947)</f>
        <v>97459</v>
      </c>
      <c r="R4502" t="str">
        <f>_xlfn.XLOOKUP(D4502,customer_table!$B$2:$B$4947,customer_table!$B$2:$B$4947)</f>
        <v>Enterprise</v>
      </c>
      <c r="S4502" s="4" t="b">
        <f t="shared" si="350"/>
        <v>1</v>
      </c>
      <c r="T4502" s="6" t="b">
        <f t="shared" si="351"/>
        <v>1</v>
      </c>
      <c r="U4502" cm="1">
        <f t="array" ref="U4502">INDEX(hdd_products!$H$2:$H$21,MATCH(1,(hdd_products!$A$2:$A$21=hdd_orders!B4502)*(hdd_products!$H$2:$H$21=hdd_orders!F4502),0))</f>
        <v>170.85</v>
      </c>
      <c r="V4502" s="6" t="b">
        <f t="shared" si="352"/>
        <v>1</v>
      </c>
      <c r="W4502" s="4">
        <f t="shared" si="353"/>
        <v>512.54999999999995</v>
      </c>
      <c r="X4502" s="6" t="b">
        <f t="shared" si="354"/>
        <v>1</v>
      </c>
      <c r="AD4502" s="52"/>
    </row>
    <row r="4503" spans="1:30" x14ac:dyDescent="0.45">
      <c r="A4503" s="4">
        <v>4501</v>
      </c>
      <c r="B4503">
        <v>1010</v>
      </c>
      <c r="C4503">
        <v>94887</v>
      </c>
      <c r="D4503" t="str">
        <f>_xlfn.XLOOKUP(C4503,customer_table!$A$2:$A$4869,customer_table!$B$2:$B$4869)</f>
        <v>Enterprise</v>
      </c>
      <c r="E4503">
        <v>1</v>
      </c>
      <c r="F4503">
        <v>446.61</v>
      </c>
      <c r="G4503">
        <v>446.61</v>
      </c>
      <c r="H4503">
        <v>0</v>
      </c>
      <c r="I4503">
        <v>19.440000000000001</v>
      </c>
      <c r="J4503" s="5">
        <v>45500</v>
      </c>
      <c r="K4503" s="5">
        <v>45506</v>
      </c>
      <c r="L4503" t="s">
        <v>4889</v>
      </c>
      <c r="M4503" t="s">
        <v>4877</v>
      </c>
      <c r="N4503" t="s">
        <v>4876</v>
      </c>
      <c r="O4503" t="s">
        <v>4894</v>
      </c>
      <c r="P4503" t="s">
        <v>4884</v>
      </c>
      <c r="Q4503" s="4">
        <f>_xlfn.XLOOKUP(C4503,customer_table!$A$2:$A$4947,customer_table!$A$2:$A$4947)</f>
        <v>94887</v>
      </c>
      <c r="R4503" t="str">
        <f>_xlfn.XLOOKUP(D4503,customer_table!$B$2:$B$4947,customer_table!$B$2:$B$4947)</f>
        <v>Enterprise</v>
      </c>
      <c r="S4503" s="4" t="b">
        <f t="shared" si="350"/>
        <v>1</v>
      </c>
      <c r="T4503" s="6" t="b">
        <f t="shared" si="351"/>
        <v>1</v>
      </c>
      <c r="U4503" cm="1">
        <f t="array" ref="U4503">INDEX(hdd_products!$H$2:$H$21,MATCH(1,(hdd_products!$A$2:$A$21=hdd_orders!B4503)*(hdd_products!$H$2:$H$21=hdd_orders!F4503),0))</f>
        <v>446.61</v>
      </c>
      <c r="V4503" s="6" t="b">
        <f t="shared" si="352"/>
        <v>1</v>
      </c>
      <c r="W4503" s="4">
        <f t="shared" si="353"/>
        <v>446.61</v>
      </c>
      <c r="X4503" s="6" t="b">
        <f t="shared" si="354"/>
        <v>1</v>
      </c>
      <c r="AD4503" s="52"/>
    </row>
    <row r="4504" spans="1:30" x14ac:dyDescent="0.45">
      <c r="A4504" s="4">
        <v>4502</v>
      </c>
      <c r="B4504">
        <v>1011</v>
      </c>
      <c r="C4504">
        <v>72775</v>
      </c>
      <c r="D4504" t="str">
        <f>_xlfn.XLOOKUP(C4504,customer_table!$A$2:$A$4869,customer_table!$B$2:$B$4869)</f>
        <v>Small Business</v>
      </c>
      <c r="E4504">
        <v>2</v>
      </c>
      <c r="F4504">
        <v>664.86</v>
      </c>
      <c r="G4504">
        <v>1329.72</v>
      </c>
      <c r="H4504">
        <v>0</v>
      </c>
      <c r="I4504">
        <v>8.9600000000000009</v>
      </c>
      <c r="J4504" s="5">
        <v>45499</v>
      </c>
      <c r="K4504" s="5">
        <v>45506</v>
      </c>
      <c r="L4504" t="s">
        <v>4899</v>
      </c>
      <c r="M4504" t="s">
        <v>4881</v>
      </c>
      <c r="N4504" t="s">
        <v>4876</v>
      </c>
      <c r="O4504" t="s">
        <v>4894</v>
      </c>
      <c r="P4504" t="s">
        <v>4879</v>
      </c>
      <c r="Q4504" s="4">
        <f>_xlfn.XLOOKUP(C4504,customer_table!$A$2:$A$4947,customer_table!$A$2:$A$4947)</f>
        <v>72775</v>
      </c>
      <c r="R4504" t="str">
        <f>_xlfn.XLOOKUP(D4504,customer_table!$B$2:$B$4947,customer_table!$B$2:$B$4947)</f>
        <v>Small Business</v>
      </c>
      <c r="S4504" s="4" t="b">
        <f t="shared" si="350"/>
        <v>1</v>
      </c>
      <c r="T4504" s="6" t="b">
        <f t="shared" si="351"/>
        <v>1</v>
      </c>
      <c r="U4504" cm="1">
        <f t="array" ref="U4504">INDEX(hdd_products!$H$2:$H$21,MATCH(1,(hdd_products!$A$2:$A$21=hdd_orders!B4504)*(hdd_products!$H$2:$H$21=hdd_orders!F4504),0))</f>
        <v>664.86</v>
      </c>
      <c r="V4504" s="6" t="b">
        <f t="shared" si="352"/>
        <v>1</v>
      </c>
      <c r="W4504" s="4">
        <f t="shared" si="353"/>
        <v>1329.72</v>
      </c>
      <c r="X4504" s="6" t="b">
        <f t="shared" si="354"/>
        <v>1</v>
      </c>
      <c r="AD4504" s="52"/>
    </row>
    <row r="4505" spans="1:30" x14ac:dyDescent="0.45">
      <c r="A4505" s="4">
        <v>4503</v>
      </c>
      <c r="B4505">
        <v>1005</v>
      </c>
      <c r="C4505">
        <v>26418</v>
      </c>
      <c r="D4505" t="str">
        <f>_xlfn.XLOOKUP(C4505,customer_table!$A$2:$A$4869,customer_table!$B$2:$B$4869)</f>
        <v>Small Business</v>
      </c>
      <c r="E4505">
        <v>1</v>
      </c>
      <c r="F4505">
        <v>204.55</v>
      </c>
      <c r="G4505">
        <v>204.55</v>
      </c>
      <c r="H4505">
        <v>0</v>
      </c>
      <c r="I4505">
        <v>9.16</v>
      </c>
      <c r="J4505" s="5">
        <v>45537</v>
      </c>
      <c r="K4505" s="5">
        <v>45541</v>
      </c>
      <c r="L4505" t="s">
        <v>4902</v>
      </c>
      <c r="M4505" t="s">
        <v>4898</v>
      </c>
      <c r="N4505" t="s">
        <v>4892</v>
      </c>
      <c r="O4505" t="s">
        <v>4894</v>
      </c>
      <c r="P4505" t="s">
        <v>4879</v>
      </c>
      <c r="Q4505" s="4">
        <f>_xlfn.XLOOKUP(C4505,customer_table!$A$2:$A$4947,customer_table!$A$2:$A$4947)</f>
        <v>26418</v>
      </c>
      <c r="R4505" t="str">
        <f>_xlfn.XLOOKUP(D4505,customer_table!$B$2:$B$4947,customer_table!$B$2:$B$4947)</f>
        <v>Small Business</v>
      </c>
      <c r="S4505" s="4" t="b">
        <f t="shared" si="350"/>
        <v>1</v>
      </c>
      <c r="T4505" s="6" t="b">
        <f t="shared" si="351"/>
        <v>1</v>
      </c>
      <c r="U4505" cm="1">
        <f t="array" ref="U4505">INDEX(hdd_products!$H$2:$H$21,MATCH(1,(hdd_products!$A$2:$A$21=hdd_orders!B4505)*(hdd_products!$H$2:$H$21=hdd_orders!F4505),0))</f>
        <v>204.55</v>
      </c>
      <c r="V4505" s="6" t="b">
        <f t="shared" si="352"/>
        <v>1</v>
      </c>
      <c r="W4505" s="4">
        <f t="shared" si="353"/>
        <v>204.55</v>
      </c>
      <c r="X4505" s="6" t="b">
        <f t="shared" si="354"/>
        <v>1</v>
      </c>
      <c r="AD4505" s="52"/>
    </row>
    <row r="4506" spans="1:30" x14ac:dyDescent="0.45">
      <c r="A4506" s="4">
        <v>4504</v>
      </c>
      <c r="B4506">
        <v>1002</v>
      </c>
      <c r="C4506">
        <v>66681</v>
      </c>
      <c r="D4506" t="str">
        <f>_xlfn.XLOOKUP(C4506,customer_table!$A$2:$A$4869,customer_table!$B$2:$B$4869)</f>
        <v>Consumer</v>
      </c>
      <c r="E4506">
        <v>2</v>
      </c>
      <c r="F4506">
        <v>198.26</v>
      </c>
      <c r="G4506">
        <v>396.52</v>
      </c>
      <c r="H4506">
        <v>0</v>
      </c>
      <c r="I4506">
        <v>17.77</v>
      </c>
      <c r="J4506" s="5">
        <v>45402</v>
      </c>
      <c r="K4506" s="5">
        <v>45406</v>
      </c>
      <c r="L4506" t="s">
        <v>4893</v>
      </c>
      <c r="M4506" t="s">
        <v>4881</v>
      </c>
      <c r="N4506" t="s">
        <v>4876</v>
      </c>
      <c r="O4506" t="s">
        <v>4880</v>
      </c>
      <c r="P4506" t="s">
        <v>4891</v>
      </c>
      <c r="Q4506" s="4">
        <f>_xlfn.XLOOKUP(C4506,customer_table!$A$2:$A$4947,customer_table!$A$2:$A$4947)</f>
        <v>66681</v>
      </c>
      <c r="R4506" t="str">
        <f>_xlfn.XLOOKUP(D4506,customer_table!$B$2:$B$4947,customer_table!$B$2:$B$4947)</f>
        <v>Consumer</v>
      </c>
      <c r="S4506" s="4" t="b">
        <f t="shared" si="350"/>
        <v>1</v>
      </c>
      <c r="T4506" s="6" t="b">
        <f t="shared" si="351"/>
        <v>1</v>
      </c>
      <c r="U4506" cm="1">
        <f t="array" ref="U4506">INDEX(hdd_products!$H$2:$H$21,MATCH(1,(hdd_products!$A$2:$A$21=hdd_orders!B4506)*(hdd_products!$H$2:$H$21=hdd_orders!F4506),0))</f>
        <v>198.26</v>
      </c>
      <c r="V4506" s="6" t="b">
        <f t="shared" si="352"/>
        <v>1</v>
      </c>
      <c r="W4506" s="4">
        <f t="shared" si="353"/>
        <v>396.52</v>
      </c>
      <c r="X4506" s="6" t="b">
        <f t="shared" si="354"/>
        <v>1</v>
      </c>
      <c r="AD4506" s="52"/>
    </row>
    <row r="4507" spans="1:30" x14ac:dyDescent="0.45">
      <c r="A4507" s="4">
        <v>4505</v>
      </c>
      <c r="B4507">
        <v>1001</v>
      </c>
      <c r="C4507">
        <v>95818</v>
      </c>
      <c r="D4507" t="str">
        <f>_xlfn.XLOOKUP(C4507,customer_table!$A$2:$A$4869,customer_table!$B$2:$B$4869)</f>
        <v>Consumer</v>
      </c>
      <c r="E4507">
        <v>1</v>
      </c>
      <c r="F4507">
        <v>129.16999999999999</v>
      </c>
      <c r="G4507">
        <v>129.16999999999999</v>
      </c>
      <c r="H4507">
        <v>0</v>
      </c>
      <c r="I4507">
        <v>15.06</v>
      </c>
      <c r="J4507" s="5">
        <v>45633</v>
      </c>
      <c r="K4507" s="5">
        <v>45636</v>
      </c>
      <c r="L4507" t="s">
        <v>4893</v>
      </c>
      <c r="M4507" t="s">
        <v>4896</v>
      </c>
      <c r="N4507" t="s">
        <v>4876</v>
      </c>
      <c r="O4507" t="s">
        <v>4875</v>
      </c>
      <c r="P4507" t="s">
        <v>4888</v>
      </c>
      <c r="Q4507" s="4">
        <f>_xlfn.XLOOKUP(C4507,customer_table!$A$2:$A$4947,customer_table!$A$2:$A$4947)</f>
        <v>95818</v>
      </c>
      <c r="R4507" t="str">
        <f>_xlfn.XLOOKUP(D4507,customer_table!$B$2:$B$4947,customer_table!$B$2:$B$4947)</f>
        <v>Consumer</v>
      </c>
      <c r="S4507" s="4" t="b">
        <f t="shared" si="350"/>
        <v>1</v>
      </c>
      <c r="T4507" s="6" t="b">
        <f t="shared" si="351"/>
        <v>1</v>
      </c>
      <c r="U4507" cm="1">
        <f t="array" ref="U4507">INDEX(hdd_products!$H$2:$H$21,MATCH(1,(hdd_products!$A$2:$A$21=hdd_orders!B4507)*(hdd_products!$H$2:$H$21=hdd_orders!F4507),0))</f>
        <v>129.16999999999999</v>
      </c>
      <c r="V4507" s="6" t="b">
        <f t="shared" si="352"/>
        <v>1</v>
      </c>
      <c r="W4507" s="4">
        <f t="shared" si="353"/>
        <v>129.16999999999999</v>
      </c>
      <c r="X4507" s="6" t="b">
        <f t="shared" si="354"/>
        <v>1</v>
      </c>
      <c r="AD4507" s="52"/>
    </row>
    <row r="4508" spans="1:30" x14ac:dyDescent="0.45">
      <c r="A4508" s="4">
        <v>4506</v>
      </c>
      <c r="B4508">
        <v>1010</v>
      </c>
      <c r="C4508">
        <v>32530</v>
      </c>
      <c r="D4508" t="str">
        <f>_xlfn.XLOOKUP(C4508,customer_table!$A$2:$A$4869,customer_table!$B$2:$B$4869)</f>
        <v>Enterprise</v>
      </c>
      <c r="E4508">
        <v>2</v>
      </c>
      <c r="F4508">
        <v>446.61</v>
      </c>
      <c r="G4508">
        <v>893.22</v>
      </c>
      <c r="H4508">
        <v>0</v>
      </c>
      <c r="I4508">
        <v>9.84</v>
      </c>
      <c r="J4508" s="5">
        <v>45374</v>
      </c>
      <c r="K4508" s="5">
        <v>45378</v>
      </c>
      <c r="L4508" t="s">
        <v>4899</v>
      </c>
      <c r="M4508" t="s">
        <v>4881</v>
      </c>
      <c r="N4508" t="s">
        <v>4876</v>
      </c>
      <c r="O4508" t="s">
        <v>4880</v>
      </c>
      <c r="P4508" t="s">
        <v>4891</v>
      </c>
      <c r="Q4508" s="4">
        <f>_xlfn.XLOOKUP(C4508,customer_table!$A$2:$A$4947,customer_table!$A$2:$A$4947)</f>
        <v>32530</v>
      </c>
      <c r="R4508" t="str">
        <f>_xlfn.XLOOKUP(D4508,customer_table!$B$2:$B$4947,customer_table!$B$2:$B$4947)</f>
        <v>Enterprise</v>
      </c>
      <c r="S4508" s="4" t="b">
        <f t="shared" si="350"/>
        <v>1</v>
      </c>
      <c r="T4508" s="6" t="b">
        <f t="shared" si="351"/>
        <v>1</v>
      </c>
      <c r="U4508" cm="1">
        <f t="array" ref="U4508">INDEX(hdd_products!$H$2:$H$21,MATCH(1,(hdd_products!$A$2:$A$21=hdd_orders!B4508)*(hdd_products!$H$2:$H$21=hdd_orders!F4508),0))</f>
        <v>446.61</v>
      </c>
      <c r="V4508" s="6" t="b">
        <f t="shared" si="352"/>
        <v>1</v>
      </c>
      <c r="W4508" s="4">
        <f t="shared" si="353"/>
        <v>893.22</v>
      </c>
      <c r="X4508" s="6" t="b">
        <f t="shared" si="354"/>
        <v>1</v>
      </c>
      <c r="AD4508" s="52"/>
    </row>
    <row r="4509" spans="1:30" x14ac:dyDescent="0.45">
      <c r="A4509" s="4">
        <v>4507</v>
      </c>
      <c r="B4509">
        <v>1004</v>
      </c>
      <c r="C4509">
        <v>77486</v>
      </c>
      <c r="D4509" t="str">
        <f>_xlfn.XLOOKUP(C4509,customer_table!$A$2:$A$4869,customer_table!$B$2:$B$4869)</f>
        <v>Enterprise</v>
      </c>
      <c r="E4509">
        <v>8</v>
      </c>
      <c r="F4509">
        <v>170.85</v>
      </c>
      <c r="G4509">
        <v>1366.8</v>
      </c>
      <c r="H4509">
        <v>0</v>
      </c>
      <c r="I4509">
        <v>11.32</v>
      </c>
      <c r="J4509" s="5">
        <v>45513</v>
      </c>
      <c r="K4509" s="5">
        <v>45517</v>
      </c>
      <c r="L4509" t="s">
        <v>4900</v>
      </c>
      <c r="M4509" t="s">
        <v>4881</v>
      </c>
      <c r="N4509" t="s">
        <v>4876</v>
      </c>
      <c r="O4509" t="s">
        <v>4880</v>
      </c>
      <c r="P4509" t="s">
        <v>4884</v>
      </c>
      <c r="Q4509" s="4">
        <f>_xlfn.XLOOKUP(C4509,customer_table!$A$2:$A$4947,customer_table!$A$2:$A$4947)</f>
        <v>77486</v>
      </c>
      <c r="R4509" t="str">
        <f>_xlfn.XLOOKUP(D4509,customer_table!$B$2:$B$4947,customer_table!$B$2:$B$4947)</f>
        <v>Enterprise</v>
      </c>
      <c r="S4509" s="4" t="b">
        <f t="shared" si="350"/>
        <v>1</v>
      </c>
      <c r="T4509" s="6" t="b">
        <f t="shared" si="351"/>
        <v>1</v>
      </c>
      <c r="U4509" cm="1">
        <f t="array" ref="U4509">INDEX(hdd_products!$H$2:$H$21,MATCH(1,(hdd_products!$A$2:$A$21=hdd_orders!B4509)*(hdd_products!$H$2:$H$21=hdd_orders!F4509),0))</f>
        <v>170.85</v>
      </c>
      <c r="V4509" s="6" t="b">
        <f t="shared" si="352"/>
        <v>1</v>
      </c>
      <c r="W4509" s="4">
        <f t="shared" si="353"/>
        <v>1366.8</v>
      </c>
      <c r="X4509" s="6" t="b">
        <f t="shared" si="354"/>
        <v>1</v>
      </c>
      <c r="AD4509" s="52"/>
    </row>
    <row r="4510" spans="1:30" x14ac:dyDescent="0.45">
      <c r="A4510" s="4">
        <v>4508</v>
      </c>
      <c r="B4510">
        <v>1005</v>
      </c>
      <c r="C4510">
        <v>21223</v>
      </c>
      <c r="D4510" t="str">
        <f>_xlfn.XLOOKUP(C4510,customer_table!$A$2:$A$4869,customer_table!$B$2:$B$4869)</f>
        <v>Small Business</v>
      </c>
      <c r="E4510">
        <v>2</v>
      </c>
      <c r="F4510">
        <v>204.55</v>
      </c>
      <c r="G4510">
        <v>409.1</v>
      </c>
      <c r="H4510">
        <v>0</v>
      </c>
      <c r="I4510">
        <v>18.559999999999999</v>
      </c>
      <c r="J4510" s="5">
        <v>45391</v>
      </c>
      <c r="K4510" s="5">
        <v>45395</v>
      </c>
      <c r="L4510" t="s">
        <v>4889</v>
      </c>
      <c r="M4510" t="s">
        <v>4881</v>
      </c>
      <c r="N4510" t="s">
        <v>4876</v>
      </c>
      <c r="O4510" t="s">
        <v>4875</v>
      </c>
      <c r="P4510" t="s">
        <v>4888</v>
      </c>
      <c r="Q4510" s="4">
        <f>_xlfn.XLOOKUP(C4510,customer_table!$A$2:$A$4947,customer_table!$A$2:$A$4947)</f>
        <v>21223</v>
      </c>
      <c r="R4510" t="str">
        <f>_xlfn.XLOOKUP(D4510,customer_table!$B$2:$B$4947,customer_table!$B$2:$B$4947)</f>
        <v>Small Business</v>
      </c>
      <c r="S4510" s="4" t="b">
        <f t="shared" si="350"/>
        <v>1</v>
      </c>
      <c r="T4510" s="6" t="b">
        <f t="shared" si="351"/>
        <v>1</v>
      </c>
      <c r="U4510" cm="1">
        <f t="array" ref="U4510">INDEX(hdd_products!$H$2:$H$21,MATCH(1,(hdd_products!$A$2:$A$21=hdd_orders!B4510)*(hdd_products!$H$2:$H$21=hdd_orders!F4510),0))</f>
        <v>204.55</v>
      </c>
      <c r="V4510" s="6" t="b">
        <f t="shared" si="352"/>
        <v>1</v>
      </c>
      <c r="W4510" s="4">
        <f t="shared" si="353"/>
        <v>409.1</v>
      </c>
      <c r="X4510" s="6" t="b">
        <f t="shared" si="354"/>
        <v>1</v>
      </c>
      <c r="AD4510" s="52"/>
    </row>
    <row r="4511" spans="1:30" x14ac:dyDescent="0.45">
      <c r="A4511" s="4">
        <v>4509</v>
      </c>
      <c r="B4511">
        <v>1009</v>
      </c>
      <c r="C4511">
        <v>80487</v>
      </c>
      <c r="D4511" t="str">
        <f>_xlfn.XLOOKUP(C4511,customer_table!$A$2:$A$4869,customer_table!$B$2:$B$4869)</f>
        <v>Consumer</v>
      </c>
      <c r="E4511">
        <v>1</v>
      </c>
      <c r="F4511">
        <v>185.76</v>
      </c>
      <c r="G4511">
        <v>185.76</v>
      </c>
      <c r="H4511">
        <v>0</v>
      </c>
      <c r="I4511">
        <v>13.8</v>
      </c>
      <c r="J4511" s="5">
        <v>45573</v>
      </c>
      <c r="K4511" s="5">
        <v>45579</v>
      </c>
      <c r="L4511" t="s">
        <v>4882</v>
      </c>
      <c r="M4511" t="s">
        <v>4877</v>
      </c>
      <c r="N4511" t="s">
        <v>4876</v>
      </c>
      <c r="O4511" t="s">
        <v>4880</v>
      </c>
      <c r="P4511" t="s">
        <v>4891</v>
      </c>
      <c r="Q4511" s="4">
        <f>_xlfn.XLOOKUP(C4511,customer_table!$A$2:$A$4947,customer_table!$A$2:$A$4947)</f>
        <v>80487</v>
      </c>
      <c r="R4511" t="str">
        <f>_xlfn.XLOOKUP(D4511,customer_table!$B$2:$B$4947,customer_table!$B$2:$B$4947)</f>
        <v>Consumer</v>
      </c>
      <c r="S4511" s="4" t="b">
        <f t="shared" si="350"/>
        <v>1</v>
      </c>
      <c r="T4511" s="6" t="b">
        <f t="shared" si="351"/>
        <v>1</v>
      </c>
      <c r="U4511" cm="1">
        <f t="array" ref="U4511">INDEX(hdd_products!$H$2:$H$21,MATCH(1,(hdd_products!$A$2:$A$21=hdd_orders!B4511)*(hdd_products!$H$2:$H$21=hdd_orders!F4511),0))</f>
        <v>185.76</v>
      </c>
      <c r="V4511" s="6" t="b">
        <f t="shared" si="352"/>
        <v>1</v>
      </c>
      <c r="W4511" s="4">
        <f t="shared" si="353"/>
        <v>185.76</v>
      </c>
      <c r="X4511" s="6" t="b">
        <f t="shared" si="354"/>
        <v>1</v>
      </c>
      <c r="AD4511" s="52"/>
    </row>
    <row r="4512" spans="1:30" x14ac:dyDescent="0.45">
      <c r="A4512" s="4">
        <v>4510</v>
      </c>
      <c r="B4512">
        <v>1008</v>
      </c>
      <c r="C4512">
        <v>51679</v>
      </c>
      <c r="D4512" t="str">
        <f>_xlfn.XLOOKUP(C4512,customer_table!$A$2:$A$4869,customer_table!$B$2:$B$4869)</f>
        <v>Enterprise</v>
      </c>
      <c r="E4512">
        <v>1</v>
      </c>
      <c r="F4512">
        <v>269.08</v>
      </c>
      <c r="G4512">
        <v>269.08</v>
      </c>
      <c r="H4512">
        <v>0</v>
      </c>
      <c r="I4512">
        <v>7.47</v>
      </c>
      <c r="J4512" s="5">
        <v>45589</v>
      </c>
      <c r="K4512" s="5">
        <v>45594</v>
      </c>
      <c r="L4512" t="s">
        <v>4883</v>
      </c>
      <c r="M4512" t="s">
        <v>4877</v>
      </c>
      <c r="N4512" t="s">
        <v>4876</v>
      </c>
      <c r="O4512" t="s">
        <v>4880</v>
      </c>
      <c r="P4512" t="s">
        <v>4891</v>
      </c>
      <c r="Q4512" s="4">
        <f>_xlfn.XLOOKUP(C4512,customer_table!$A$2:$A$4947,customer_table!$A$2:$A$4947)</f>
        <v>51679</v>
      </c>
      <c r="R4512" t="str">
        <f>_xlfn.XLOOKUP(D4512,customer_table!$B$2:$B$4947,customer_table!$B$2:$B$4947)</f>
        <v>Enterprise</v>
      </c>
      <c r="S4512" s="4" t="b">
        <f t="shared" si="350"/>
        <v>1</v>
      </c>
      <c r="T4512" s="6" t="b">
        <f t="shared" si="351"/>
        <v>1</v>
      </c>
      <c r="U4512" cm="1">
        <f t="array" ref="U4512">INDEX(hdd_products!$H$2:$H$21,MATCH(1,(hdd_products!$A$2:$A$21=hdd_orders!B4512)*(hdd_products!$H$2:$H$21=hdd_orders!F4512),0))</f>
        <v>269.08</v>
      </c>
      <c r="V4512" s="6" t="b">
        <f t="shared" si="352"/>
        <v>1</v>
      </c>
      <c r="W4512" s="4">
        <f t="shared" si="353"/>
        <v>269.08</v>
      </c>
      <c r="X4512" s="6" t="b">
        <f t="shared" si="354"/>
        <v>1</v>
      </c>
      <c r="AD4512" s="52"/>
    </row>
    <row r="4513" spans="1:30" x14ac:dyDescent="0.45">
      <c r="A4513" s="4">
        <v>4511</v>
      </c>
      <c r="B4513">
        <v>1004</v>
      </c>
      <c r="C4513">
        <v>72950</v>
      </c>
      <c r="D4513" t="str">
        <f>_xlfn.XLOOKUP(C4513,customer_table!$A$2:$A$4869,customer_table!$B$2:$B$4869)</f>
        <v>Small Business</v>
      </c>
      <c r="E4513">
        <v>2</v>
      </c>
      <c r="F4513">
        <v>170.85</v>
      </c>
      <c r="G4513">
        <v>341.7</v>
      </c>
      <c r="H4513">
        <v>0</v>
      </c>
      <c r="I4513">
        <v>16.86</v>
      </c>
      <c r="J4513" s="5">
        <v>45457</v>
      </c>
      <c r="K4513" s="5">
        <v>45460</v>
      </c>
      <c r="L4513" t="s">
        <v>4893</v>
      </c>
      <c r="M4513" t="s">
        <v>4881</v>
      </c>
      <c r="N4513" t="s">
        <v>4876</v>
      </c>
      <c r="O4513" t="s">
        <v>4880</v>
      </c>
      <c r="P4513" t="s">
        <v>4888</v>
      </c>
      <c r="Q4513" s="4">
        <f>_xlfn.XLOOKUP(C4513,customer_table!$A$2:$A$4947,customer_table!$A$2:$A$4947)</f>
        <v>72950</v>
      </c>
      <c r="R4513" t="str">
        <f>_xlfn.XLOOKUP(D4513,customer_table!$B$2:$B$4947,customer_table!$B$2:$B$4947)</f>
        <v>Small Business</v>
      </c>
      <c r="S4513" s="4" t="b">
        <f t="shared" si="350"/>
        <v>1</v>
      </c>
      <c r="T4513" s="6" t="b">
        <f t="shared" si="351"/>
        <v>1</v>
      </c>
      <c r="U4513" cm="1">
        <f t="array" ref="U4513">INDEX(hdd_products!$H$2:$H$21,MATCH(1,(hdd_products!$A$2:$A$21=hdd_orders!B4513)*(hdd_products!$H$2:$H$21=hdd_orders!F4513),0))</f>
        <v>170.85</v>
      </c>
      <c r="V4513" s="6" t="b">
        <f t="shared" si="352"/>
        <v>1</v>
      </c>
      <c r="W4513" s="4">
        <f t="shared" si="353"/>
        <v>341.7</v>
      </c>
      <c r="X4513" s="6" t="b">
        <f t="shared" si="354"/>
        <v>1</v>
      </c>
      <c r="AD4513" s="52"/>
    </row>
    <row r="4514" spans="1:30" x14ac:dyDescent="0.45">
      <c r="A4514" s="4">
        <v>4512</v>
      </c>
      <c r="B4514">
        <v>1006</v>
      </c>
      <c r="C4514">
        <v>48847</v>
      </c>
      <c r="D4514" t="str">
        <f>_xlfn.XLOOKUP(C4514,customer_table!$A$2:$A$4869,customer_table!$B$2:$B$4869)</f>
        <v>Enterprise</v>
      </c>
      <c r="E4514">
        <v>2</v>
      </c>
      <c r="F4514">
        <v>307.20999999999998</v>
      </c>
      <c r="G4514">
        <v>614.41999999999996</v>
      </c>
      <c r="H4514">
        <v>0</v>
      </c>
      <c r="I4514">
        <v>11.48</v>
      </c>
      <c r="J4514" s="5">
        <v>45600</v>
      </c>
      <c r="K4514" s="5">
        <v>45607</v>
      </c>
      <c r="L4514" t="s">
        <v>4900</v>
      </c>
      <c r="M4514" t="s">
        <v>4898</v>
      </c>
      <c r="N4514" t="s">
        <v>4876</v>
      </c>
      <c r="O4514" t="s">
        <v>4875</v>
      </c>
      <c r="P4514" t="s">
        <v>4884</v>
      </c>
      <c r="Q4514" s="4">
        <f>_xlfn.XLOOKUP(C4514,customer_table!$A$2:$A$4947,customer_table!$A$2:$A$4947)</f>
        <v>48847</v>
      </c>
      <c r="R4514" t="str">
        <f>_xlfn.XLOOKUP(D4514,customer_table!$B$2:$B$4947,customer_table!$B$2:$B$4947)</f>
        <v>Enterprise</v>
      </c>
      <c r="S4514" s="4" t="b">
        <f t="shared" si="350"/>
        <v>1</v>
      </c>
      <c r="T4514" s="6" t="b">
        <f t="shared" si="351"/>
        <v>1</v>
      </c>
      <c r="U4514" cm="1">
        <f t="array" ref="U4514">INDEX(hdd_products!$H$2:$H$21,MATCH(1,(hdd_products!$A$2:$A$21=hdd_orders!B4514)*(hdd_products!$H$2:$H$21=hdd_orders!F4514),0))</f>
        <v>307.20999999999998</v>
      </c>
      <c r="V4514" s="6" t="b">
        <f t="shared" si="352"/>
        <v>1</v>
      </c>
      <c r="W4514" s="4">
        <f t="shared" si="353"/>
        <v>614.41999999999996</v>
      </c>
      <c r="X4514" s="6" t="b">
        <f t="shared" si="354"/>
        <v>1</v>
      </c>
      <c r="AD4514" s="52"/>
    </row>
    <row r="4515" spans="1:30" x14ac:dyDescent="0.45">
      <c r="A4515" s="4">
        <v>4513</v>
      </c>
      <c r="B4515">
        <v>1005</v>
      </c>
      <c r="C4515">
        <v>79756</v>
      </c>
      <c r="D4515" t="str">
        <f>_xlfn.XLOOKUP(C4515,customer_table!$A$2:$A$4869,customer_table!$B$2:$B$4869)</f>
        <v>Small Business</v>
      </c>
      <c r="E4515">
        <v>1</v>
      </c>
      <c r="F4515">
        <v>204.55</v>
      </c>
      <c r="G4515">
        <v>204.55</v>
      </c>
      <c r="H4515">
        <v>0</v>
      </c>
      <c r="I4515">
        <v>17.87</v>
      </c>
      <c r="J4515" s="5">
        <v>45577</v>
      </c>
      <c r="K4515" s="5">
        <v>45580</v>
      </c>
      <c r="L4515" t="s">
        <v>4893</v>
      </c>
      <c r="M4515" t="s">
        <v>4877</v>
      </c>
      <c r="N4515" t="s">
        <v>4876</v>
      </c>
      <c r="O4515" t="s">
        <v>4880</v>
      </c>
      <c r="P4515" t="s">
        <v>4884</v>
      </c>
      <c r="Q4515" s="4">
        <f>_xlfn.XLOOKUP(C4515,customer_table!$A$2:$A$4947,customer_table!$A$2:$A$4947)</f>
        <v>79756</v>
      </c>
      <c r="R4515" t="str">
        <f>_xlfn.XLOOKUP(D4515,customer_table!$B$2:$B$4947,customer_table!$B$2:$B$4947)</f>
        <v>Small Business</v>
      </c>
      <c r="S4515" s="4" t="b">
        <f t="shared" si="350"/>
        <v>1</v>
      </c>
      <c r="T4515" s="6" t="b">
        <f t="shared" si="351"/>
        <v>1</v>
      </c>
      <c r="U4515" cm="1">
        <f t="array" ref="U4515">INDEX(hdd_products!$H$2:$H$21,MATCH(1,(hdd_products!$A$2:$A$21=hdd_orders!B4515)*(hdd_products!$H$2:$H$21=hdd_orders!F4515),0))</f>
        <v>204.55</v>
      </c>
      <c r="V4515" s="6" t="b">
        <f t="shared" si="352"/>
        <v>1</v>
      </c>
      <c r="W4515" s="4">
        <f t="shared" si="353"/>
        <v>204.55</v>
      </c>
      <c r="X4515" s="6" t="b">
        <f t="shared" si="354"/>
        <v>1</v>
      </c>
      <c r="AD4515" s="52"/>
    </row>
    <row r="4516" spans="1:30" x14ac:dyDescent="0.45">
      <c r="A4516" s="4">
        <v>4514</v>
      </c>
      <c r="B4516">
        <v>1004</v>
      </c>
      <c r="C4516">
        <v>48129</v>
      </c>
      <c r="D4516" t="str">
        <f>_xlfn.XLOOKUP(C4516,customer_table!$A$2:$A$4869,customer_table!$B$2:$B$4869)</f>
        <v>Small Business</v>
      </c>
      <c r="E4516">
        <v>3</v>
      </c>
      <c r="F4516">
        <v>170.85</v>
      </c>
      <c r="G4516">
        <v>512.54999999999995</v>
      </c>
      <c r="H4516">
        <v>0</v>
      </c>
      <c r="I4516">
        <v>14.81</v>
      </c>
      <c r="J4516" s="5">
        <v>45329</v>
      </c>
      <c r="K4516" s="5">
        <v>45335</v>
      </c>
      <c r="L4516" t="s">
        <v>4882</v>
      </c>
      <c r="M4516" t="s">
        <v>4881</v>
      </c>
      <c r="N4516" t="s">
        <v>4876</v>
      </c>
      <c r="O4516" t="s">
        <v>4894</v>
      </c>
      <c r="P4516" t="s">
        <v>4884</v>
      </c>
      <c r="Q4516" s="4">
        <f>_xlfn.XLOOKUP(C4516,customer_table!$A$2:$A$4947,customer_table!$A$2:$A$4947)</f>
        <v>48129</v>
      </c>
      <c r="R4516" t="str">
        <f>_xlfn.XLOOKUP(D4516,customer_table!$B$2:$B$4947,customer_table!$B$2:$B$4947)</f>
        <v>Small Business</v>
      </c>
      <c r="S4516" s="4" t="b">
        <f t="shared" si="350"/>
        <v>1</v>
      </c>
      <c r="T4516" s="6" t="b">
        <f t="shared" si="351"/>
        <v>1</v>
      </c>
      <c r="U4516" cm="1">
        <f t="array" ref="U4516">INDEX(hdd_products!$H$2:$H$21,MATCH(1,(hdd_products!$A$2:$A$21=hdd_orders!B4516)*(hdd_products!$H$2:$H$21=hdd_orders!F4516),0))</f>
        <v>170.85</v>
      </c>
      <c r="V4516" s="6" t="b">
        <f t="shared" si="352"/>
        <v>1</v>
      </c>
      <c r="W4516" s="4">
        <f t="shared" si="353"/>
        <v>512.54999999999995</v>
      </c>
      <c r="X4516" s="6" t="b">
        <f t="shared" si="354"/>
        <v>1</v>
      </c>
      <c r="AD4516" s="52"/>
    </row>
    <row r="4517" spans="1:30" x14ac:dyDescent="0.45">
      <c r="A4517" s="4">
        <v>4515</v>
      </c>
      <c r="B4517">
        <v>1001</v>
      </c>
      <c r="C4517">
        <v>86377</v>
      </c>
      <c r="D4517" t="str">
        <f>_xlfn.XLOOKUP(C4517,customer_table!$A$2:$A$4869,customer_table!$B$2:$B$4869)</f>
        <v>Enterprise</v>
      </c>
      <c r="E4517">
        <v>1</v>
      </c>
      <c r="F4517">
        <v>129.16999999999999</v>
      </c>
      <c r="G4517">
        <v>129.16999999999999</v>
      </c>
      <c r="H4517">
        <v>0</v>
      </c>
      <c r="I4517">
        <v>8.9600000000000009</v>
      </c>
      <c r="J4517" s="5">
        <v>45490</v>
      </c>
      <c r="K4517" s="5">
        <v>45493</v>
      </c>
      <c r="L4517" t="s">
        <v>4899</v>
      </c>
      <c r="M4517" t="s">
        <v>4881</v>
      </c>
      <c r="N4517" t="s">
        <v>4892</v>
      </c>
      <c r="O4517" t="s">
        <v>4875</v>
      </c>
      <c r="P4517" t="s">
        <v>4886</v>
      </c>
      <c r="Q4517" s="4">
        <f>_xlfn.XLOOKUP(C4517,customer_table!$A$2:$A$4947,customer_table!$A$2:$A$4947)</f>
        <v>86377</v>
      </c>
      <c r="R4517" t="str">
        <f>_xlfn.XLOOKUP(D4517,customer_table!$B$2:$B$4947,customer_table!$B$2:$B$4947)</f>
        <v>Enterprise</v>
      </c>
      <c r="S4517" s="4" t="b">
        <f t="shared" si="350"/>
        <v>1</v>
      </c>
      <c r="T4517" s="6" t="b">
        <f t="shared" si="351"/>
        <v>1</v>
      </c>
      <c r="U4517" cm="1">
        <f t="array" ref="U4517">INDEX(hdd_products!$H$2:$H$21,MATCH(1,(hdd_products!$A$2:$A$21=hdd_orders!B4517)*(hdd_products!$H$2:$H$21=hdd_orders!F4517),0))</f>
        <v>129.16999999999999</v>
      </c>
      <c r="V4517" s="6" t="b">
        <f t="shared" si="352"/>
        <v>1</v>
      </c>
      <c r="W4517" s="4">
        <f t="shared" si="353"/>
        <v>129.16999999999999</v>
      </c>
      <c r="X4517" s="6" t="b">
        <f t="shared" si="354"/>
        <v>1</v>
      </c>
      <c r="AD4517" s="52"/>
    </row>
    <row r="4518" spans="1:30" x14ac:dyDescent="0.45">
      <c r="A4518" s="4">
        <v>4516</v>
      </c>
      <c r="B4518">
        <v>1010</v>
      </c>
      <c r="C4518">
        <v>56200</v>
      </c>
      <c r="D4518" t="str">
        <f>_xlfn.XLOOKUP(C4518,customer_table!$A$2:$A$4869,customer_table!$B$2:$B$4869)</f>
        <v>Small Business</v>
      </c>
      <c r="E4518">
        <v>2</v>
      </c>
      <c r="F4518">
        <v>446.61</v>
      </c>
      <c r="G4518">
        <v>893.22</v>
      </c>
      <c r="H4518">
        <v>0</v>
      </c>
      <c r="I4518">
        <v>19.82</v>
      </c>
      <c r="J4518" s="5">
        <v>45363</v>
      </c>
      <c r="K4518" s="5">
        <v>45368</v>
      </c>
      <c r="L4518" t="s">
        <v>4889</v>
      </c>
      <c r="M4518" t="s">
        <v>4881</v>
      </c>
      <c r="N4518" t="s">
        <v>4876</v>
      </c>
      <c r="O4518" t="s">
        <v>4875</v>
      </c>
      <c r="P4518" t="s">
        <v>4888</v>
      </c>
      <c r="Q4518" s="4">
        <f>_xlfn.XLOOKUP(C4518,customer_table!$A$2:$A$4947,customer_table!$A$2:$A$4947)</f>
        <v>56200</v>
      </c>
      <c r="R4518" t="str">
        <f>_xlfn.XLOOKUP(D4518,customer_table!$B$2:$B$4947,customer_table!$B$2:$B$4947)</f>
        <v>Small Business</v>
      </c>
      <c r="S4518" s="4" t="b">
        <f t="shared" si="350"/>
        <v>1</v>
      </c>
      <c r="T4518" s="6" t="b">
        <f t="shared" si="351"/>
        <v>1</v>
      </c>
      <c r="U4518" cm="1">
        <f t="array" ref="U4518">INDEX(hdd_products!$H$2:$H$21,MATCH(1,(hdd_products!$A$2:$A$21=hdd_orders!B4518)*(hdd_products!$H$2:$H$21=hdd_orders!F4518),0))</f>
        <v>446.61</v>
      </c>
      <c r="V4518" s="6" t="b">
        <f t="shared" si="352"/>
        <v>1</v>
      </c>
      <c r="W4518" s="4">
        <f t="shared" si="353"/>
        <v>893.22</v>
      </c>
      <c r="X4518" s="6" t="b">
        <f t="shared" si="354"/>
        <v>1</v>
      </c>
      <c r="AD4518" s="52"/>
    </row>
    <row r="4519" spans="1:30" x14ac:dyDescent="0.45">
      <c r="A4519" s="4">
        <v>4517</v>
      </c>
      <c r="B4519">
        <v>1004</v>
      </c>
      <c r="C4519">
        <v>94972</v>
      </c>
      <c r="D4519" t="str">
        <f>_xlfn.XLOOKUP(C4519,customer_table!$A$2:$A$4869,customer_table!$B$2:$B$4869)</f>
        <v>Enterprise</v>
      </c>
      <c r="E4519">
        <v>2</v>
      </c>
      <c r="F4519">
        <v>170.85</v>
      </c>
      <c r="G4519">
        <v>341.7</v>
      </c>
      <c r="H4519">
        <v>0</v>
      </c>
      <c r="I4519">
        <v>13.31</v>
      </c>
      <c r="J4519" s="5">
        <v>45565</v>
      </c>
      <c r="K4519" s="5">
        <v>45570</v>
      </c>
      <c r="L4519" t="s">
        <v>4882</v>
      </c>
      <c r="M4519" t="s">
        <v>4881</v>
      </c>
      <c r="N4519" t="s">
        <v>4876</v>
      </c>
      <c r="O4519" t="s">
        <v>4875</v>
      </c>
      <c r="P4519" t="s">
        <v>4884</v>
      </c>
      <c r="Q4519" s="4">
        <f>_xlfn.XLOOKUP(C4519,customer_table!$A$2:$A$4947,customer_table!$A$2:$A$4947)</f>
        <v>94972</v>
      </c>
      <c r="R4519" t="str">
        <f>_xlfn.XLOOKUP(D4519,customer_table!$B$2:$B$4947,customer_table!$B$2:$B$4947)</f>
        <v>Enterprise</v>
      </c>
      <c r="S4519" s="4" t="b">
        <f t="shared" si="350"/>
        <v>1</v>
      </c>
      <c r="T4519" s="6" t="b">
        <f t="shared" si="351"/>
        <v>1</v>
      </c>
      <c r="U4519" cm="1">
        <f t="array" ref="U4519">INDEX(hdd_products!$H$2:$H$21,MATCH(1,(hdd_products!$A$2:$A$21=hdd_orders!B4519)*(hdd_products!$H$2:$H$21=hdd_orders!F4519),0))</f>
        <v>170.85</v>
      </c>
      <c r="V4519" s="6" t="b">
        <f t="shared" si="352"/>
        <v>1</v>
      </c>
      <c r="W4519" s="4">
        <f t="shared" si="353"/>
        <v>341.7</v>
      </c>
      <c r="X4519" s="6" t="b">
        <f t="shared" si="354"/>
        <v>1</v>
      </c>
      <c r="AD4519" s="52"/>
    </row>
    <row r="4520" spans="1:30" x14ac:dyDescent="0.45">
      <c r="A4520" s="4">
        <v>4518</v>
      </c>
      <c r="B4520">
        <v>1002</v>
      </c>
      <c r="C4520">
        <v>57324</v>
      </c>
      <c r="D4520" t="str">
        <f>_xlfn.XLOOKUP(C4520,customer_table!$A$2:$A$4869,customer_table!$B$2:$B$4869)</f>
        <v>Consumer</v>
      </c>
      <c r="E4520">
        <v>2</v>
      </c>
      <c r="F4520">
        <v>198.26</v>
      </c>
      <c r="G4520">
        <v>396.52</v>
      </c>
      <c r="H4520">
        <v>0</v>
      </c>
      <c r="I4520">
        <v>11.61</v>
      </c>
      <c r="J4520" s="5">
        <v>45312</v>
      </c>
      <c r="K4520" s="5">
        <v>45313</v>
      </c>
      <c r="L4520" t="s">
        <v>4897</v>
      </c>
      <c r="M4520" t="s">
        <v>4877</v>
      </c>
      <c r="N4520" t="s">
        <v>4876</v>
      </c>
      <c r="O4520" t="s">
        <v>4880</v>
      </c>
      <c r="P4520" t="s">
        <v>4884</v>
      </c>
      <c r="Q4520" s="4">
        <f>_xlfn.XLOOKUP(C4520,customer_table!$A$2:$A$4947,customer_table!$A$2:$A$4947)</f>
        <v>57324</v>
      </c>
      <c r="R4520" t="str">
        <f>_xlfn.XLOOKUP(D4520,customer_table!$B$2:$B$4947,customer_table!$B$2:$B$4947)</f>
        <v>Consumer</v>
      </c>
      <c r="S4520" s="4" t="b">
        <f t="shared" si="350"/>
        <v>1</v>
      </c>
      <c r="T4520" s="6" t="b">
        <f t="shared" si="351"/>
        <v>1</v>
      </c>
      <c r="U4520" cm="1">
        <f t="array" ref="U4520">INDEX(hdd_products!$H$2:$H$21,MATCH(1,(hdd_products!$A$2:$A$21=hdd_orders!B4520)*(hdd_products!$H$2:$H$21=hdd_orders!F4520),0))</f>
        <v>198.26</v>
      </c>
      <c r="V4520" s="6" t="b">
        <f t="shared" si="352"/>
        <v>1</v>
      </c>
      <c r="W4520" s="4">
        <f t="shared" si="353"/>
        <v>396.52</v>
      </c>
      <c r="X4520" s="6" t="b">
        <f t="shared" si="354"/>
        <v>1</v>
      </c>
      <c r="AD4520" s="52"/>
    </row>
    <row r="4521" spans="1:30" x14ac:dyDescent="0.45">
      <c r="A4521" s="4">
        <v>4519</v>
      </c>
      <c r="B4521">
        <v>1008</v>
      </c>
      <c r="C4521">
        <v>93702</v>
      </c>
      <c r="D4521" t="str">
        <f>_xlfn.XLOOKUP(C4521,customer_table!$A$2:$A$4869,customer_table!$B$2:$B$4869)</f>
        <v>Small Business</v>
      </c>
      <c r="E4521">
        <v>8</v>
      </c>
      <c r="F4521">
        <v>269.08</v>
      </c>
      <c r="G4521">
        <v>2152.64</v>
      </c>
      <c r="H4521">
        <v>0</v>
      </c>
      <c r="I4521">
        <v>7.53</v>
      </c>
      <c r="J4521" s="5">
        <v>45386</v>
      </c>
      <c r="K4521" s="5">
        <v>45389</v>
      </c>
      <c r="L4521" t="s">
        <v>4883</v>
      </c>
      <c r="M4521" t="s">
        <v>4896</v>
      </c>
      <c r="N4521" t="s">
        <v>4876</v>
      </c>
      <c r="O4521" t="s">
        <v>4894</v>
      </c>
      <c r="P4521" t="s">
        <v>4886</v>
      </c>
      <c r="Q4521" s="4">
        <f>_xlfn.XLOOKUP(C4521,customer_table!$A$2:$A$4947,customer_table!$A$2:$A$4947)</f>
        <v>93702</v>
      </c>
      <c r="R4521" t="str">
        <f>_xlfn.XLOOKUP(D4521,customer_table!$B$2:$B$4947,customer_table!$B$2:$B$4947)</f>
        <v>Small Business</v>
      </c>
      <c r="S4521" s="4" t="b">
        <f t="shared" si="350"/>
        <v>1</v>
      </c>
      <c r="T4521" s="6" t="b">
        <f t="shared" si="351"/>
        <v>1</v>
      </c>
      <c r="U4521" cm="1">
        <f t="array" ref="U4521">INDEX(hdd_products!$H$2:$H$21,MATCH(1,(hdd_products!$A$2:$A$21=hdd_orders!B4521)*(hdd_products!$H$2:$H$21=hdd_orders!F4521),0))</f>
        <v>269.08</v>
      </c>
      <c r="V4521" s="6" t="b">
        <f t="shared" si="352"/>
        <v>1</v>
      </c>
      <c r="W4521" s="4">
        <f t="shared" si="353"/>
        <v>2152.64</v>
      </c>
      <c r="X4521" s="6" t="b">
        <f t="shared" si="354"/>
        <v>1</v>
      </c>
      <c r="AD4521" s="52"/>
    </row>
    <row r="4522" spans="1:30" x14ac:dyDescent="0.45">
      <c r="A4522" s="4">
        <v>4520</v>
      </c>
      <c r="B4522">
        <v>1012</v>
      </c>
      <c r="C4522">
        <v>55820</v>
      </c>
      <c r="D4522" t="str">
        <f>_xlfn.XLOOKUP(C4522,customer_table!$A$2:$A$4869,customer_table!$B$2:$B$4869)</f>
        <v>Enterprise</v>
      </c>
      <c r="E4522">
        <v>4</v>
      </c>
      <c r="F4522">
        <v>339.39</v>
      </c>
      <c r="G4522">
        <v>1357.56</v>
      </c>
      <c r="H4522">
        <v>0</v>
      </c>
      <c r="I4522">
        <v>17.66</v>
      </c>
      <c r="J4522" s="5">
        <v>45579</v>
      </c>
      <c r="K4522" s="5">
        <v>45586</v>
      </c>
      <c r="L4522" t="s">
        <v>4893</v>
      </c>
      <c r="M4522" t="s">
        <v>4896</v>
      </c>
      <c r="N4522" t="s">
        <v>4901</v>
      </c>
      <c r="O4522" t="s">
        <v>4875</v>
      </c>
      <c r="P4522" t="s">
        <v>4879</v>
      </c>
      <c r="Q4522" s="4">
        <f>_xlfn.XLOOKUP(C4522,customer_table!$A$2:$A$4947,customer_table!$A$2:$A$4947)</f>
        <v>55820</v>
      </c>
      <c r="R4522" t="str">
        <f>_xlfn.XLOOKUP(D4522,customer_table!$B$2:$B$4947,customer_table!$B$2:$B$4947)</f>
        <v>Enterprise</v>
      </c>
      <c r="S4522" s="4" t="b">
        <f t="shared" si="350"/>
        <v>1</v>
      </c>
      <c r="T4522" s="6" t="b">
        <f t="shared" si="351"/>
        <v>1</v>
      </c>
      <c r="U4522" cm="1">
        <f t="array" ref="U4522">INDEX(hdd_products!$H$2:$H$21,MATCH(1,(hdd_products!$A$2:$A$21=hdd_orders!B4522)*(hdd_products!$H$2:$H$21=hdd_orders!F4522),0))</f>
        <v>339.39</v>
      </c>
      <c r="V4522" s="6" t="b">
        <f t="shared" si="352"/>
        <v>1</v>
      </c>
      <c r="W4522" s="4">
        <f t="shared" si="353"/>
        <v>1357.56</v>
      </c>
      <c r="X4522" s="6" t="b">
        <f t="shared" si="354"/>
        <v>1</v>
      </c>
      <c r="AD4522" s="52"/>
    </row>
    <row r="4523" spans="1:30" x14ac:dyDescent="0.45">
      <c r="A4523" s="4">
        <v>4521</v>
      </c>
      <c r="B4523">
        <v>1004</v>
      </c>
      <c r="C4523">
        <v>28519</v>
      </c>
      <c r="D4523" t="str">
        <f>_xlfn.XLOOKUP(C4523,customer_table!$A$2:$A$4869,customer_table!$B$2:$B$4869)</f>
        <v>Enterprise</v>
      </c>
      <c r="E4523">
        <v>2</v>
      </c>
      <c r="F4523">
        <v>170.85</v>
      </c>
      <c r="G4523">
        <v>341.7</v>
      </c>
      <c r="H4523">
        <v>0</v>
      </c>
      <c r="I4523">
        <v>15.92</v>
      </c>
      <c r="J4523" s="5">
        <v>45612</v>
      </c>
      <c r="K4523" s="5">
        <v>45614</v>
      </c>
      <c r="L4523" t="s">
        <v>4890</v>
      </c>
      <c r="M4523" t="s">
        <v>4881</v>
      </c>
      <c r="N4523" t="s">
        <v>4876</v>
      </c>
      <c r="O4523" t="s">
        <v>4880</v>
      </c>
      <c r="P4523" t="s">
        <v>4891</v>
      </c>
      <c r="Q4523" s="4">
        <f>_xlfn.XLOOKUP(C4523,customer_table!$A$2:$A$4947,customer_table!$A$2:$A$4947)</f>
        <v>28519</v>
      </c>
      <c r="R4523" t="str">
        <f>_xlfn.XLOOKUP(D4523,customer_table!$B$2:$B$4947,customer_table!$B$2:$B$4947)</f>
        <v>Enterprise</v>
      </c>
      <c r="S4523" s="4" t="b">
        <f t="shared" si="350"/>
        <v>1</v>
      </c>
      <c r="T4523" s="6" t="b">
        <f t="shared" si="351"/>
        <v>1</v>
      </c>
      <c r="U4523" cm="1">
        <f t="array" ref="U4523">INDEX(hdd_products!$H$2:$H$21,MATCH(1,(hdd_products!$A$2:$A$21=hdd_orders!B4523)*(hdd_products!$H$2:$H$21=hdd_orders!F4523),0))</f>
        <v>170.85</v>
      </c>
      <c r="V4523" s="6" t="b">
        <f t="shared" si="352"/>
        <v>1</v>
      </c>
      <c r="W4523" s="4">
        <f t="shared" si="353"/>
        <v>341.7</v>
      </c>
      <c r="X4523" s="6" t="b">
        <f t="shared" si="354"/>
        <v>1</v>
      </c>
      <c r="AD4523" s="52"/>
    </row>
    <row r="4524" spans="1:30" x14ac:dyDescent="0.45">
      <c r="A4524" s="4">
        <v>4522</v>
      </c>
      <c r="B4524">
        <v>1006</v>
      </c>
      <c r="C4524">
        <v>54550</v>
      </c>
      <c r="D4524" t="str">
        <f>_xlfn.XLOOKUP(C4524,customer_table!$A$2:$A$4869,customer_table!$B$2:$B$4869)</f>
        <v>Small Business</v>
      </c>
      <c r="E4524">
        <v>2</v>
      </c>
      <c r="F4524">
        <v>307.20999999999998</v>
      </c>
      <c r="G4524">
        <v>614.41999999999996</v>
      </c>
      <c r="H4524">
        <v>0</v>
      </c>
      <c r="I4524">
        <v>12.62</v>
      </c>
      <c r="J4524" s="5">
        <v>45344</v>
      </c>
      <c r="K4524" s="5">
        <v>45350</v>
      </c>
      <c r="L4524" t="s">
        <v>4885</v>
      </c>
      <c r="M4524" t="s">
        <v>4898</v>
      </c>
      <c r="N4524" t="s">
        <v>4876</v>
      </c>
      <c r="O4524" t="s">
        <v>4894</v>
      </c>
      <c r="P4524" t="s">
        <v>4879</v>
      </c>
      <c r="Q4524" s="4">
        <f>_xlfn.XLOOKUP(C4524,customer_table!$A$2:$A$4947,customer_table!$A$2:$A$4947)</f>
        <v>54550</v>
      </c>
      <c r="R4524" t="str">
        <f>_xlfn.XLOOKUP(D4524,customer_table!$B$2:$B$4947,customer_table!$B$2:$B$4947)</f>
        <v>Small Business</v>
      </c>
      <c r="S4524" s="4" t="b">
        <f t="shared" si="350"/>
        <v>1</v>
      </c>
      <c r="T4524" s="6" t="b">
        <f t="shared" si="351"/>
        <v>1</v>
      </c>
      <c r="U4524" cm="1">
        <f t="array" ref="U4524">INDEX(hdd_products!$H$2:$H$21,MATCH(1,(hdd_products!$A$2:$A$21=hdd_orders!B4524)*(hdd_products!$H$2:$H$21=hdd_orders!F4524),0))</f>
        <v>307.20999999999998</v>
      </c>
      <c r="V4524" s="6" t="b">
        <f t="shared" si="352"/>
        <v>1</v>
      </c>
      <c r="W4524" s="4">
        <f t="shared" si="353"/>
        <v>614.41999999999996</v>
      </c>
      <c r="X4524" s="6" t="b">
        <f t="shared" si="354"/>
        <v>1</v>
      </c>
      <c r="AD4524" s="52"/>
    </row>
    <row r="4525" spans="1:30" x14ac:dyDescent="0.45">
      <c r="A4525" s="4">
        <v>4523</v>
      </c>
      <c r="B4525">
        <v>1010</v>
      </c>
      <c r="C4525">
        <v>14735</v>
      </c>
      <c r="D4525" t="str">
        <f>_xlfn.XLOOKUP(C4525,customer_table!$A$2:$A$4869,customer_table!$B$2:$B$4869)</f>
        <v>Enterprise</v>
      </c>
      <c r="E4525">
        <v>4</v>
      </c>
      <c r="F4525">
        <v>446.61</v>
      </c>
      <c r="G4525">
        <v>1786.44</v>
      </c>
      <c r="H4525">
        <v>0</v>
      </c>
      <c r="I4525">
        <v>8.66</v>
      </c>
      <c r="J4525" s="5">
        <v>45551</v>
      </c>
      <c r="K4525" s="5">
        <v>45555</v>
      </c>
      <c r="L4525" t="s">
        <v>4883</v>
      </c>
      <c r="M4525" t="s">
        <v>4877</v>
      </c>
      <c r="N4525" t="s">
        <v>4876</v>
      </c>
      <c r="O4525" t="s">
        <v>4880</v>
      </c>
      <c r="P4525" t="s">
        <v>4888</v>
      </c>
      <c r="Q4525" s="4">
        <f>_xlfn.XLOOKUP(C4525,customer_table!$A$2:$A$4947,customer_table!$A$2:$A$4947)</f>
        <v>14735</v>
      </c>
      <c r="R4525" t="str">
        <f>_xlfn.XLOOKUP(D4525,customer_table!$B$2:$B$4947,customer_table!$B$2:$B$4947)</f>
        <v>Enterprise</v>
      </c>
      <c r="S4525" s="4" t="b">
        <f t="shared" si="350"/>
        <v>1</v>
      </c>
      <c r="T4525" s="6" t="b">
        <f t="shared" si="351"/>
        <v>1</v>
      </c>
      <c r="U4525" cm="1">
        <f t="array" ref="U4525">INDEX(hdd_products!$H$2:$H$21,MATCH(1,(hdd_products!$A$2:$A$21=hdd_orders!B4525)*(hdd_products!$H$2:$H$21=hdd_orders!F4525),0))</f>
        <v>446.61</v>
      </c>
      <c r="V4525" s="6" t="b">
        <f t="shared" si="352"/>
        <v>1</v>
      </c>
      <c r="W4525" s="4">
        <f t="shared" si="353"/>
        <v>1786.44</v>
      </c>
      <c r="X4525" s="6" t="b">
        <f t="shared" si="354"/>
        <v>1</v>
      </c>
      <c r="AD4525" s="52"/>
    </row>
    <row r="4526" spans="1:30" x14ac:dyDescent="0.45">
      <c r="A4526" s="4">
        <v>4524</v>
      </c>
      <c r="B4526">
        <v>1004</v>
      </c>
      <c r="C4526">
        <v>88738</v>
      </c>
      <c r="D4526" t="str">
        <f>_xlfn.XLOOKUP(C4526,customer_table!$A$2:$A$4869,customer_table!$B$2:$B$4869)</f>
        <v>Enterprise</v>
      </c>
      <c r="E4526">
        <v>1</v>
      </c>
      <c r="F4526">
        <v>170.85</v>
      </c>
      <c r="G4526">
        <v>170.85</v>
      </c>
      <c r="H4526">
        <v>0</v>
      </c>
      <c r="I4526">
        <v>10.97</v>
      </c>
      <c r="J4526" s="5">
        <v>45303</v>
      </c>
      <c r="K4526" s="5">
        <v>45307</v>
      </c>
      <c r="L4526" t="s">
        <v>4897</v>
      </c>
      <c r="M4526" t="s">
        <v>4877</v>
      </c>
      <c r="N4526" t="s">
        <v>4876</v>
      </c>
      <c r="O4526" t="s">
        <v>4880</v>
      </c>
      <c r="P4526" t="s">
        <v>4874</v>
      </c>
      <c r="Q4526" s="4">
        <f>_xlfn.XLOOKUP(C4526,customer_table!$A$2:$A$4947,customer_table!$A$2:$A$4947)</f>
        <v>88738</v>
      </c>
      <c r="R4526" t="str">
        <f>_xlfn.XLOOKUP(D4526,customer_table!$B$2:$B$4947,customer_table!$B$2:$B$4947)</f>
        <v>Enterprise</v>
      </c>
      <c r="S4526" s="4" t="b">
        <f t="shared" si="350"/>
        <v>1</v>
      </c>
      <c r="T4526" s="6" t="b">
        <f t="shared" si="351"/>
        <v>1</v>
      </c>
      <c r="U4526" cm="1">
        <f t="array" ref="U4526">INDEX(hdd_products!$H$2:$H$21,MATCH(1,(hdd_products!$A$2:$A$21=hdd_orders!B4526)*(hdd_products!$H$2:$H$21=hdd_orders!F4526),0))</f>
        <v>170.85</v>
      </c>
      <c r="V4526" s="6" t="b">
        <f t="shared" si="352"/>
        <v>1</v>
      </c>
      <c r="W4526" s="4">
        <f t="shared" si="353"/>
        <v>170.85</v>
      </c>
      <c r="X4526" s="6" t="b">
        <f t="shared" si="354"/>
        <v>1</v>
      </c>
      <c r="AD4526" s="52"/>
    </row>
    <row r="4527" spans="1:30" x14ac:dyDescent="0.45">
      <c r="A4527" s="4">
        <v>4525</v>
      </c>
      <c r="B4527">
        <v>1005</v>
      </c>
      <c r="C4527">
        <v>63487</v>
      </c>
      <c r="D4527" t="str">
        <f>_xlfn.XLOOKUP(C4527,customer_table!$A$2:$A$4869,customer_table!$B$2:$B$4869)</f>
        <v>Small Business</v>
      </c>
      <c r="E4527">
        <v>2</v>
      </c>
      <c r="F4527">
        <v>204.55</v>
      </c>
      <c r="G4527">
        <v>409.1</v>
      </c>
      <c r="H4527">
        <v>0</v>
      </c>
      <c r="I4527">
        <v>12.54</v>
      </c>
      <c r="J4527" s="5">
        <v>45374</v>
      </c>
      <c r="K4527" s="5">
        <v>45376</v>
      </c>
      <c r="L4527" t="s">
        <v>4900</v>
      </c>
      <c r="M4527" t="s">
        <v>4896</v>
      </c>
      <c r="N4527" t="s">
        <v>4876</v>
      </c>
      <c r="O4527" t="s">
        <v>4894</v>
      </c>
      <c r="P4527" t="s">
        <v>4891</v>
      </c>
      <c r="Q4527" s="4">
        <f>_xlfn.XLOOKUP(C4527,customer_table!$A$2:$A$4947,customer_table!$A$2:$A$4947)</f>
        <v>63487</v>
      </c>
      <c r="R4527" t="str">
        <f>_xlfn.XLOOKUP(D4527,customer_table!$B$2:$B$4947,customer_table!$B$2:$B$4947)</f>
        <v>Small Business</v>
      </c>
      <c r="S4527" s="4" t="b">
        <f t="shared" si="350"/>
        <v>1</v>
      </c>
      <c r="T4527" s="6" t="b">
        <f t="shared" si="351"/>
        <v>1</v>
      </c>
      <c r="U4527" cm="1">
        <f t="array" ref="U4527">INDEX(hdd_products!$H$2:$H$21,MATCH(1,(hdd_products!$A$2:$A$21=hdd_orders!B4527)*(hdd_products!$H$2:$H$21=hdd_orders!F4527),0))</f>
        <v>204.55</v>
      </c>
      <c r="V4527" s="6" t="b">
        <f t="shared" si="352"/>
        <v>1</v>
      </c>
      <c r="W4527" s="4">
        <f t="shared" si="353"/>
        <v>409.1</v>
      </c>
      <c r="X4527" s="6" t="b">
        <f t="shared" si="354"/>
        <v>1</v>
      </c>
      <c r="AD4527" s="52"/>
    </row>
    <row r="4528" spans="1:30" x14ac:dyDescent="0.45">
      <c r="A4528" s="4">
        <v>4526</v>
      </c>
      <c r="B4528">
        <v>1006</v>
      </c>
      <c r="C4528">
        <v>32039</v>
      </c>
      <c r="D4528" t="str">
        <f>_xlfn.XLOOKUP(C4528,customer_table!$A$2:$A$4869,customer_table!$B$2:$B$4869)</f>
        <v>Enterprise</v>
      </c>
      <c r="E4528">
        <v>2</v>
      </c>
      <c r="F4528">
        <v>307.20999999999998</v>
      </c>
      <c r="G4528">
        <v>614.41999999999996</v>
      </c>
      <c r="H4528">
        <v>0</v>
      </c>
      <c r="I4528">
        <v>10.039999999999999</v>
      </c>
      <c r="J4528" s="5">
        <v>45616</v>
      </c>
      <c r="K4528" s="5">
        <v>45621</v>
      </c>
      <c r="L4528" t="s">
        <v>4885</v>
      </c>
      <c r="M4528" t="s">
        <v>4877</v>
      </c>
      <c r="N4528" t="s">
        <v>4901</v>
      </c>
      <c r="O4528" t="s">
        <v>4880</v>
      </c>
      <c r="P4528" t="s">
        <v>4884</v>
      </c>
      <c r="Q4528" s="4">
        <f>_xlfn.XLOOKUP(C4528,customer_table!$A$2:$A$4947,customer_table!$A$2:$A$4947)</f>
        <v>32039</v>
      </c>
      <c r="R4528" t="str">
        <f>_xlfn.XLOOKUP(D4528,customer_table!$B$2:$B$4947,customer_table!$B$2:$B$4947)</f>
        <v>Enterprise</v>
      </c>
      <c r="S4528" s="4" t="b">
        <f t="shared" si="350"/>
        <v>1</v>
      </c>
      <c r="T4528" s="6" t="b">
        <f t="shared" si="351"/>
        <v>1</v>
      </c>
      <c r="U4528" cm="1">
        <f t="array" ref="U4528">INDEX(hdd_products!$H$2:$H$21,MATCH(1,(hdd_products!$A$2:$A$21=hdd_orders!B4528)*(hdd_products!$H$2:$H$21=hdd_orders!F4528),0))</f>
        <v>307.20999999999998</v>
      </c>
      <c r="V4528" s="6" t="b">
        <f t="shared" si="352"/>
        <v>1</v>
      </c>
      <c r="W4528" s="4">
        <f t="shared" si="353"/>
        <v>614.41999999999996</v>
      </c>
      <c r="X4528" s="6" t="b">
        <f t="shared" si="354"/>
        <v>1</v>
      </c>
      <c r="AD4528" s="52"/>
    </row>
    <row r="4529" spans="1:30" x14ac:dyDescent="0.45">
      <c r="A4529" s="4">
        <v>4527</v>
      </c>
      <c r="B4529">
        <v>1005</v>
      </c>
      <c r="C4529">
        <v>27839</v>
      </c>
      <c r="D4529" t="str">
        <f>_xlfn.XLOOKUP(C4529,customer_table!$A$2:$A$4869,customer_table!$B$2:$B$4869)</f>
        <v>Consumer</v>
      </c>
      <c r="E4529">
        <v>1</v>
      </c>
      <c r="F4529">
        <v>204.55</v>
      </c>
      <c r="G4529">
        <v>204.55</v>
      </c>
      <c r="H4529">
        <v>0</v>
      </c>
      <c r="I4529">
        <v>7.38</v>
      </c>
      <c r="J4529" s="5">
        <v>45547</v>
      </c>
      <c r="K4529" s="5">
        <v>45553</v>
      </c>
      <c r="L4529" t="s">
        <v>4883</v>
      </c>
      <c r="M4529" t="s">
        <v>4877</v>
      </c>
      <c r="N4529" t="s">
        <v>4876</v>
      </c>
      <c r="O4529" t="s">
        <v>4894</v>
      </c>
      <c r="P4529" t="s">
        <v>4874</v>
      </c>
      <c r="Q4529" s="4">
        <f>_xlfn.XLOOKUP(C4529,customer_table!$A$2:$A$4947,customer_table!$A$2:$A$4947)</f>
        <v>27839</v>
      </c>
      <c r="R4529" t="str">
        <f>_xlfn.XLOOKUP(D4529,customer_table!$B$2:$B$4947,customer_table!$B$2:$B$4947)</f>
        <v>Consumer</v>
      </c>
      <c r="S4529" s="4" t="b">
        <f t="shared" si="350"/>
        <v>1</v>
      </c>
      <c r="T4529" s="6" t="b">
        <f t="shared" si="351"/>
        <v>1</v>
      </c>
      <c r="U4529" cm="1">
        <f t="array" ref="U4529">INDEX(hdd_products!$H$2:$H$21,MATCH(1,(hdd_products!$A$2:$A$21=hdd_orders!B4529)*(hdd_products!$H$2:$H$21=hdd_orders!F4529),0))</f>
        <v>204.55</v>
      </c>
      <c r="V4529" s="6" t="b">
        <f t="shared" si="352"/>
        <v>1</v>
      </c>
      <c r="W4529" s="4">
        <f t="shared" si="353"/>
        <v>204.55</v>
      </c>
      <c r="X4529" s="6" t="b">
        <f t="shared" si="354"/>
        <v>1</v>
      </c>
      <c r="AD4529" s="52"/>
    </row>
    <row r="4530" spans="1:30" x14ac:dyDescent="0.45">
      <c r="A4530" s="4">
        <v>4528</v>
      </c>
      <c r="B4530">
        <v>1003</v>
      </c>
      <c r="C4530">
        <v>28204</v>
      </c>
      <c r="D4530" t="str">
        <f>_xlfn.XLOOKUP(C4530,customer_table!$A$2:$A$4869,customer_table!$B$2:$B$4869)</f>
        <v>Enterprise</v>
      </c>
      <c r="E4530">
        <v>10</v>
      </c>
      <c r="F4530">
        <v>95.08</v>
      </c>
      <c r="G4530">
        <v>950.8</v>
      </c>
      <c r="H4530">
        <v>0</v>
      </c>
      <c r="I4530">
        <v>9.41</v>
      </c>
      <c r="J4530" s="5">
        <v>45489</v>
      </c>
      <c r="K4530" s="5">
        <v>45495</v>
      </c>
      <c r="L4530" t="s">
        <v>4899</v>
      </c>
      <c r="M4530" t="s">
        <v>4898</v>
      </c>
      <c r="N4530" t="s">
        <v>4876</v>
      </c>
      <c r="O4530" t="s">
        <v>4875</v>
      </c>
      <c r="P4530" t="s">
        <v>4874</v>
      </c>
      <c r="Q4530" s="4">
        <f>_xlfn.XLOOKUP(C4530,customer_table!$A$2:$A$4947,customer_table!$A$2:$A$4947)</f>
        <v>28204</v>
      </c>
      <c r="R4530" t="str">
        <f>_xlfn.XLOOKUP(D4530,customer_table!$B$2:$B$4947,customer_table!$B$2:$B$4947)</f>
        <v>Enterprise</v>
      </c>
      <c r="S4530" s="4" t="b">
        <f t="shared" si="350"/>
        <v>1</v>
      </c>
      <c r="T4530" s="6" t="b">
        <f t="shared" si="351"/>
        <v>1</v>
      </c>
      <c r="U4530" cm="1">
        <f t="array" ref="U4530">INDEX(hdd_products!$H$2:$H$21,MATCH(1,(hdd_products!$A$2:$A$21=hdd_orders!B4530)*(hdd_products!$H$2:$H$21=hdd_orders!F4530),0))</f>
        <v>95.08</v>
      </c>
      <c r="V4530" s="6" t="b">
        <f t="shared" si="352"/>
        <v>1</v>
      </c>
      <c r="W4530" s="4">
        <f t="shared" si="353"/>
        <v>950.8</v>
      </c>
      <c r="X4530" s="6" t="b">
        <f t="shared" si="354"/>
        <v>1</v>
      </c>
      <c r="AD4530" s="52"/>
    </row>
    <row r="4531" spans="1:30" x14ac:dyDescent="0.45">
      <c r="A4531" s="4">
        <v>4529</v>
      </c>
      <c r="B4531">
        <v>1004</v>
      </c>
      <c r="C4531">
        <v>93238</v>
      </c>
      <c r="D4531" t="str">
        <f>_xlfn.XLOOKUP(C4531,customer_table!$A$2:$A$4869,customer_table!$B$2:$B$4869)</f>
        <v>Small Business</v>
      </c>
      <c r="E4531">
        <v>2</v>
      </c>
      <c r="F4531">
        <v>170.85</v>
      </c>
      <c r="G4531">
        <v>341.7</v>
      </c>
      <c r="H4531">
        <v>0</v>
      </c>
      <c r="I4531">
        <v>16.95</v>
      </c>
      <c r="J4531" s="5">
        <v>45523</v>
      </c>
      <c r="K4531" s="5">
        <v>45526</v>
      </c>
      <c r="L4531" t="s">
        <v>4878</v>
      </c>
      <c r="M4531" t="s">
        <v>4881</v>
      </c>
      <c r="N4531" t="s">
        <v>4892</v>
      </c>
      <c r="O4531" t="s">
        <v>4880</v>
      </c>
      <c r="P4531" t="s">
        <v>4874</v>
      </c>
      <c r="Q4531" s="4">
        <f>_xlfn.XLOOKUP(C4531,customer_table!$A$2:$A$4947,customer_table!$A$2:$A$4947)</f>
        <v>93238</v>
      </c>
      <c r="R4531" t="str">
        <f>_xlfn.XLOOKUP(D4531,customer_table!$B$2:$B$4947,customer_table!$B$2:$B$4947)</f>
        <v>Small Business</v>
      </c>
      <c r="S4531" s="4" t="b">
        <f t="shared" si="350"/>
        <v>1</v>
      </c>
      <c r="T4531" s="6" t="b">
        <f t="shared" si="351"/>
        <v>1</v>
      </c>
      <c r="U4531" cm="1">
        <f t="array" ref="U4531">INDEX(hdd_products!$H$2:$H$21,MATCH(1,(hdd_products!$A$2:$A$21=hdd_orders!B4531)*(hdd_products!$H$2:$H$21=hdd_orders!F4531),0))</f>
        <v>170.85</v>
      </c>
      <c r="V4531" s="6" t="b">
        <f t="shared" si="352"/>
        <v>1</v>
      </c>
      <c r="W4531" s="4">
        <f t="shared" si="353"/>
        <v>341.7</v>
      </c>
      <c r="X4531" s="6" t="b">
        <f t="shared" si="354"/>
        <v>1</v>
      </c>
      <c r="AD4531" s="52"/>
    </row>
    <row r="4532" spans="1:30" x14ac:dyDescent="0.45">
      <c r="A4532" s="4">
        <v>4530</v>
      </c>
      <c r="B4532">
        <v>1008</v>
      </c>
      <c r="C4532">
        <v>22061</v>
      </c>
      <c r="D4532" t="str">
        <f>_xlfn.XLOOKUP(C4532,customer_table!$A$2:$A$4869,customer_table!$B$2:$B$4869)</f>
        <v>Small Business</v>
      </c>
      <c r="E4532">
        <v>1</v>
      </c>
      <c r="F4532">
        <v>269.08</v>
      </c>
      <c r="G4532">
        <v>269.08</v>
      </c>
      <c r="H4532">
        <v>0</v>
      </c>
      <c r="I4532">
        <v>8.76</v>
      </c>
      <c r="J4532" s="5">
        <v>45459</v>
      </c>
      <c r="K4532" s="5">
        <v>45463</v>
      </c>
      <c r="L4532" t="s">
        <v>4883</v>
      </c>
      <c r="M4532" t="s">
        <v>4881</v>
      </c>
      <c r="N4532" t="s">
        <v>4901</v>
      </c>
      <c r="O4532" t="s">
        <v>4894</v>
      </c>
      <c r="P4532" t="s">
        <v>4879</v>
      </c>
      <c r="Q4532" s="4">
        <f>_xlfn.XLOOKUP(C4532,customer_table!$A$2:$A$4947,customer_table!$A$2:$A$4947)</f>
        <v>22061</v>
      </c>
      <c r="R4532" t="str">
        <f>_xlfn.XLOOKUP(D4532,customer_table!$B$2:$B$4947,customer_table!$B$2:$B$4947)</f>
        <v>Small Business</v>
      </c>
      <c r="S4532" s="4" t="b">
        <f t="shared" si="350"/>
        <v>1</v>
      </c>
      <c r="T4532" s="6" t="b">
        <f t="shared" si="351"/>
        <v>1</v>
      </c>
      <c r="U4532" cm="1">
        <f t="array" ref="U4532">INDEX(hdd_products!$H$2:$H$21,MATCH(1,(hdd_products!$A$2:$A$21=hdd_orders!B4532)*(hdd_products!$H$2:$H$21=hdd_orders!F4532),0))</f>
        <v>269.08</v>
      </c>
      <c r="V4532" s="6" t="b">
        <f t="shared" si="352"/>
        <v>1</v>
      </c>
      <c r="W4532" s="4">
        <f t="shared" si="353"/>
        <v>269.08</v>
      </c>
      <c r="X4532" s="6" t="b">
        <f t="shared" si="354"/>
        <v>1</v>
      </c>
      <c r="AD4532" s="52"/>
    </row>
    <row r="4533" spans="1:30" x14ac:dyDescent="0.45">
      <c r="A4533" s="4">
        <v>4531</v>
      </c>
      <c r="B4533">
        <v>1015</v>
      </c>
      <c r="C4533">
        <v>58166</v>
      </c>
      <c r="D4533" t="str">
        <f>_xlfn.XLOOKUP(C4533,customer_table!$A$2:$A$4869,customer_table!$B$2:$B$4869)</f>
        <v>Small Business</v>
      </c>
      <c r="E4533">
        <v>2</v>
      </c>
      <c r="F4533">
        <v>317.95</v>
      </c>
      <c r="G4533">
        <v>635.9</v>
      </c>
      <c r="H4533">
        <v>0</v>
      </c>
      <c r="I4533">
        <v>9.91</v>
      </c>
      <c r="J4533" s="5">
        <v>45492</v>
      </c>
      <c r="K4533" s="5">
        <v>45498</v>
      </c>
      <c r="L4533" t="s">
        <v>4899</v>
      </c>
      <c r="M4533" t="s">
        <v>4881</v>
      </c>
      <c r="N4533" t="s">
        <v>4876</v>
      </c>
      <c r="O4533" t="s">
        <v>4880</v>
      </c>
      <c r="P4533" t="s">
        <v>4888</v>
      </c>
      <c r="Q4533" s="4">
        <f>_xlfn.XLOOKUP(C4533,customer_table!$A$2:$A$4947,customer_table!$A$2:$A$4947)</f>
        <v>58166</v>
      </c>
      <c r="R4533" t="str">
        <f>_xlfn.XLOOKUP(D4533,customer_table!$B$2:$B$4947,customer_table!$B$2:$B$4947)</f>
        <v>Small Business</v>
      </c>
      <c r="S4533" s="4" t="b">
        <f t="shared" si="350"/>
        <v>1</v>
      </c>
      <c r="T4533" s="6" t="b">
        <f t="shared" si="351"/>
        <v>1</v>
      </c>
      <c r="U4533" cm="1">
        <f t="array" ref="U4533">INDEX(hdd_products!$H$2:$H$21,MATCH(1,(hdd_products!$A$2:$A$21=hdd_orders!B4533)*(hdd_products!$H$2:$H$21=hdd_orders!F4533),0))</f>
        <v>317.95</v>
      </c>
      <c r="V4533" s="6" t="b">
        <f t="shared" si="352"/>
        <v>1</v>
      </c>
      <c r="W4533" s="4">
        <f t="shared" si="353"/>
        <v>635.9</v>
      </c>
      <c r="X4533" s="6" t="b">
        <f t="shared" si="354"/>
        <v>1</v>
      </c>
      <c r="AD4533" s="52"/>
    </row>
    <row r="4534" spans="1:30" x14ac:dyDescent="0.45">
      <c r="A4534" s="4">
        <v>4532</v>
      </c>
      <c r="B4534">
        <v>1003</v>
      </c>
      <c r="C4534">
        <v>59863</v>
      </c>
      <c r="D4534" t="str">
        <f>_xlfn.XLOOKUP(C4534,customer_table!$A$2:$A$4869,customer_table!$B$2:$B$4869)</f>
        <v>Consumer</v>
      </c>
      <c r="E4534">
        <v>4</v>
      </c>
      <c r="F4534">
        <v>95.08</v>
      </c>
      <c r="G4534">
        <v>380.32</v>
      </c>
      <c r="H4534">
        <v>0</v>
      </c>
      <c r="I4534">
        <v>16.190000000000001</v>
      </c>
      <c r="J4534" s="5">
        <v>45545</v>
      </c>
      <c r="K4534" s="5">
        <v>45548</v>
      </c>
      <c r="L4534" t="s">
        <v>4887</v>
      </c>
      <c r="M4534" t="s">
        <v>4881</v>
      </c>
      <c r="N4534" t="s">
        <v>4876</v>
      </c>
      <c r="O4534" t="s">
        <v>4880</v>
      </c>
      <c r="P4534" t="s">
        <v>4891</v>
      </c>
      <c r="Q4534" s="4">
        <f>_xlfn.XLOOKUP(C4534,customer_table!$A$2:$A$4947,customer_table!$A$2:$A$4947)</f>
        <v>59863</v>
      </c>
      <c r="R4534" t="str">
        <f>_xlfn.XLOOKUP(D4534,customer_table!$B$2:$B$4947,customer_table!$B$2:$B$4947)</f>
        <v>Consumer</v>
      </c>
      <c r="S4534" s="4" t="b">
        <f t="shared" si="350"/>
        <v>1</v>
      </c>
      <c r="T4534" s="6" t="b">
        <f t="shared" si="351"/>
        <v>1</v>
      </c>
      <c r="U4534" cm="1">
        <f t="array" ref="U4534">INDEX(hdd_products!$H$2:$H$21,MATCH(1,(hdd_products!$A$2:$A$21=hdd_orders!B4534)*(hdd_products!$H$2:$H$21=hdd_orders!F4534),0))</f>
        <v>95.08</v>
      </c>
      <c r="V4534" s="6" t="b">
        <f t="shared" si="352"/>
        <v>1</v>
      </c>
      <c r="W4534" s="4">
        <f t="shared" si="353"/>
        <v>380.32</v>
      </c>
      <c r="X4534" s="6" t="b">
        <f t="shared" si="354"/>
        <v>1</v>
      </c>
      <c r="AD4534" s="52"/>
    </row>
    <row r="4535" spans="1:30" x14ac:dyDescent="0.45">
      <c r="A4535" s="4">
        <v>4533</v>
      </c>
      <c r="B4535">
        <v>1013</v>
      </c>
      <c r="C4535">
        <v>58847</v>
      </c>
      <c r="D4535" t="str">
        <f>_xlfn.XLOOKUP(C4535,customer_table!$A$2:$A$4869,customer_table!$B$2:$B$4869)</f>
        <v>Enterprise</v>
      </c>
      <c r="E4535">
        <v>1</v>
      </c>
      <c r="F4535">
        <v>588.66999999999996</v>
      </c>
      <c r="G4535">
        <v>588.66999999999996</v>
      </c>
      <c r="H4535">
        <v>0</v>
      </c>
      <c r="I4535">
        <v>14.9</v>
      </c>
      <c r="J4535" s="5">
        <v>45477</v>
      </c>
      <c r="K4535" s="5">
        <v>45483</v>
      </c>
      <c r="L4535" t="s">
        <v>4890</v>
      </c>
      <c r="M4535" t="s">
        <v>4898</v>
      </c>
      <c r="N4535" t="s">
        <v>4876</v>
      </c>
      <c r="O4535" t="s">
        <v>4880</v>
      </c>
      <c r="P4535" t="s">
        <v>4886</v>
      </c>
      <c r="Q4535" s="4">
        <f>_xlfn.XLOOKUP(C4535,customer_table!$A$2:$A$4947,customer_table!$A$2:$A$4947)</f>
        <v>58847</v>
      </c>
      <c r="R4535" t="str">
        <f>_xlfn.XLOOKUP(D4535,customer_table!$B$2:$B$4947,customer_table!$B$2:$B$4947)</f>
        <v>Enterprise</v>
      </c>
      <c r="S4535" s="4" t="b">
        <f t="shared" si="350"/>
        <v>1</v>
      </c>
      <c r="T4535" s="6" t="b">
        <f t="shared" si="351"/>
        <v>1</v>
      </c>
      <c r="U4535" cm="1">
        <f t="array" ref="U4535">INDEX(hdd_products!$H$2:$H$21,MATCH(1,(hdd_products!$A$2:$A$21=hdd_orders!B4535)*(hdd_products!$H$2:$H$21=hdd_orders!F4535),0))</f>
        <v>588.66999999999996</v>
      </c>
      <c r="V4535" s="6" t="b">
        <f t="shared" si="352"/>
        <v>1</v>
      </c>
      <c r="W4535" s="4">
        <f t="shared" si="353"/>
        <v>588.66999999999996</v>
      </c>
      <c r="X4535" s="6" t="b">
        <f t="shared" si="354"/>
        <v>1</v>
      </c>
      <c r="AD4535" s="52"/>
    </row>
    <row r="4536" spans="1:30" x14ac:dyDescent="0.45">
      <c r="A4536" s="4">
        <v>4534</v>
      </c>
      <c r="B4536">
        <v>1004</v>
      </c>
      <c r="C4536">
        <v>66247</v>
      </c>
      <c r="D4536" t="str">
        <f>_xlfn.XLOOKUP(C4536,customer_table!$A$2:$A$4869,customer_table!$B$2:$B$4869)</f>
        <v>Small Business</v>
      </c>
      <c r="E4536">
        <v>1</v>
      </c>
      <c r="F4536">
        <v>170.85</v>
      </c>
      <c r="G4536">
        <v>170.85</v>
      </c>
      <c r="H4536">
        <v>0</v>
      </c>
      <c r="I4536">
        <v>10.130000000000001</v>
      </c>
      <c r="J4536" s="5">
        <v>45325</v>
      </c>
      <c r="K4536" s="5">
        <v>45328</v>
      </c>
      <c r="L4536" t="s">
        <v>4897</v>
      </c>
      <c r="M4536" t="s">
        <v>4898</v>
      </c>
      <c r="N4536" t="s">
        <v>4876</v>
      </c>
      <c r="O4536" t="s">
        <v>4880</v>
      </c>
      <c r="P4536" t="s">
        <v>4891</v>
      </c>
      <c r="Q4536" s="4">
        <f>_xlfn.XLOOKUP(C4536,customer_table!$A$2:$A$4947,customer_table!$A$2:$A$4947)</f>
        <v>66247</v>
      </c>
      <c r="R4536" t="str">
        <f>_xlfn.XLOOKUP(D4536,customer_table!$B$2:$B$4947,customer_table!$B$2:$B$4947)</f>
        <v>Small Business</v>
      </c>
      <c r="S4536" s="4" t="b">
        <f t="shared" si="350"/>
        <v>1</v>
      </c>
      <c r="T4536" s="6" t="b">
        <f t="shared" si="351"/>
        <v>1</v>
      </c>
      <c r="U4536" cm="1">
        <f t="array" ref="U4536">INDEX(hdd_products!$H$2:$H$21,MATCH(1,(hdd_products!$A$2:$A$21=hdd_orders!B4536)*(hdd_products!$H$2:$H$21=hdd_orders!F4536),0))</f>
        <v>170.85</v>
      </c>
      <c r="V4536" s="6" t="b">
        <f t="shared" si="352"/>
        <v>1</v>
      </c>
      <c r="W4536" s="4">
        <f t="shared" si="353"/>
        <v>170.85</v>
      </c>
      <c r="X4536" s="6" t="b">
        <f t="shared" si="354"/>
        <v>1</v>
      </c>
      <c r="AD4536" s="52"/>
    </row>
    <row r="4537" spans="1:30" x14ac:dyDescent="0.45">
      <c r="A4537" s="4">
        <v>4535</v>
      </c>
      <c r="B4537">
        <v>1001</v>
      </c>
      <c r="C4537">
        <v>77385</v>
      </c>
      <c r="D4537" t="str">
        <f>_xlfn.XLOOKUP(C4537,customer_table!$A$2:$A$4869,customer_table!$B$2:$B$4869)</f>
        <v>Small Business</v>
      </c>
      <c r="E4537">
        <v>1</v>
      </c>
      <c r="F4537">
        <v>129.16999999999999</v>
      </c>
      <c r="G4537">
        <v>129.16999999999999</v>
      </c>
      <c r="H4537">
        <v>0</v>
      </c>
      <c r="I4537">
        <v>17.77</v>
      </c>
      <c r="J4537" s="5">
        <v>45506</v>
      </c>
      <c r="K4537" s="5">
        <v>45509</v>
      </c>
      <c r="L4537" t="s">
        <v>4893</v>
      </c>
      <c r="M4537" t="s">
        <v>4877</v>
      </c>
      <c r="N4537" t="s">
        <v>4876</v>
      </c>
      <c r="O4537" t="s">
        <v>4894</v>
      </c>
      <c r="P4537" t="s">
        <v>4886</v>
      </c>
      <c r="Q4537" s="4">
        <f>_xlfn.XLOOKUP(C4537,customer_table!$A$2:$A$4947,customer_table!$A$2:$A$4947)</f>
        <v>77385</v>
      </c>
      <c r="R4537" t="str">
        <f>_xlfn.XLOOKUP(D4537,customer_table!$B$2:$B$4947,customer_table!$B$2:$B$4947)</f>
        <v>Small Business</v>
      </c>
      <c r="S4537" s="4" t="b">
        <f t="shared" si="350"/>
        <v>1</v>
      </c>
      <c r="T4537" s="6" t="b">
        <f t="shared" si="351"/>
        <v>1</v>
      </c>
      <c r="U4537" cm="1">
        <f t="array" ref="U4537">INDEX(hdd_products!$H$2:$H$21,MATCH(1,(hdd_products!$A$2:$A$21=hdd_orders!B4537)*(hdd_products!$H$2:$H$21=hdd_orders!F4537),0))</f>
        <v>129.16999999999999</v>
      </c>
      <c r="V4537" s="6" t="b">
        <f t="shared" si="352"/>
        <v>1</v>
      </c>
      <c r="W4537" s="4">
        <f t="shared" si="353"/>
        <v>129.16999999999999</v>
      </c>
      <c r="X4537" s="6" t="b">
        <f t="shared" si="354"/>
        <v>1</v>
      </c>
      <c r="AD4537" s="52"/>
    </row>
    <row r="4538" spans="1:30" x14ac:dyDescent="0.45">
      <c r="A4538" s="4">
        <v>4536</v>
      </c>
      <c r="B4538">
        <v>1001</v>
      </c>
      <c r="C4538">
        <v>48885</v>
      </c>
      <c r="D4538" t="str">
        <f>_xlfn.XLOOKUP(C4538,customer_table!$A$2:$A$4869,customer_table!$B$2:$B$4869)</f>
        <v>Enterprise</v>
      </c>
      <c r="E4538">
        <v>2</v>
      </c>
      <c r="F4538">
        <v>129.16999999999999</v>
      </c>
      <c r="G4538">
        <v>258.33999999999997</v>
      </c>
      <c r="H4538">
        <v>0</v>
      </c>
      <c r="I4538">
        <v>16.78</v>
      </c>
      <c r="J4538" s="5">
        <v>45429</v>
      </c>
      <c r="K4538" s="5">
        <v>45434</v>
      </c>
      <c r="L4538" t="s">
        <v>4887</v>
      </c>
      <c r="M4538" t="s">
        <v>4881</v>
      </c>
      <c r="N4538" t="s">
        <v>4901</v>
      </c>
      <c r="O4538" t="s">
        <v>4880</v>
      </c>
      <c r="P4538" t="s">
        <v>4891</v>
      </c>
      <c r="Q4538" s="4">
        <f>_xlfn.XLOOKUP(C4538,customer_table!$A$2:$A$4947,customer_table!$A$2:$A$4947)</f>
        <v>48885</v>
      </c>
      <c r="R4538" t="str">
        <f>_xlfn.XLOOKUP(D4538,customer_table!$B$2:$B$4947,customer_table!$B$2:$B$4947)</f>
        <v>Enterprise</v>
      </c>
      <c r="S4538" s="4" t="b">
        <f t="shared" si="350"/>
        <v>1</v>
      </c>
      <c r="T4538" s="6" t="b">
        <f t="shared" si="351"/>
        <v>1</v>
      </c>
      <c r="U4538" cm="1">
        <f t="array" ref="U4538">INDEX(hdd_products!$H$2:$H$21,MATCH(1,(hdd_products!$A$2:$A$21=hdd_orders!B4538)*(hdd_products!$H$2:$H$21=hdd_orders!F4538),0))</f>
        <v>129.16999999999999</v>
      </c>
      <c r="V4538" s="6" t="b">
        <f t="shared" si="352"/>
        <v>1</v>
      </c>
      <c r="W4538" s="4">
        <f t="shared" si="353"/>
        <v>258.33999999999997</v>
      </c>
      <c r="X4538" s="6" t="b">
        <f t="shared" si="354"/>
        <v>1</v>
      </c>
      <c r="AD4538" s="52"/>
    </row>
    <row r="4539" spans="1:30" x14ac:dyDescent="0.45">
      <c r="A4539" s="4">
        <v>4537</v>
      </c>
      <c r="B4539">
        <v>1007</v>
      </c>
      <c r="C4539">
        <v>66224</v>
      </c>
      <c r="D4539" t="str">
        <f>_xlfn.XLOOKUP(C4539,customer_table!$A$2:$A$4869,customer_table!$B$2:$B$4869)</f>
        <v>Enterprise</v>
      </c>
      <c r="E4539">
        <v>8</v>
      </c>
      <c r="F4539">
        <v>415.57</v>
      </c>
      <c r="G4539">
        <v>3324.56</v>
      </c>
      <c r="H4539">
        <v>0</v>
      </c>
      <c r="I4539">
        <v>18.61</v>
      </c>
      <c r="J4539" s="5">
        <v>45630</v>
      </c>
      <c r="K4539" s="5">
        <v>45633</v>
      </c>
      <c r="L4539" t="s">
        <v>4878</v>
      </c>
      <c r="M4539" t="s">
        <v>4881</v>
      </c>
      <c r="N4539" t="s">
        <v>4876</v>
      </c>
      <c r="O4539" t="s">
        <v>4880</v>
      </c>
      <c r="P4539" t="s">
        <v>4879</v>
      </c>
      <c r="Q4539" s="4">
        <f>_xlfn.XLOOKUP(C4539,customer_table!$A$2:$A$4947,customer_table!$A$2:$A$4947)</f>
        <v>66224</v>
      </c>
      <c r="R4539" t="str">
        <f>_xlfn.XLOOKUP(D4539,customer_table!$B$2:$B$4947,customer_table!$B$2:$B$4947)</f>
        <v>Enterprise</v>
      </c>
      <c r="S4539" s="4" t="b">
        <f t="shared" si="350"/>
        <v>1</v>
      </c>
      <c r="T4539" s="6" t="b">
        <f t="shared" si="351"/>
        <v>1</v>
      </c>
      <c r="U4539" cm="1">
        <f t="array" ref="U4539">INDEX(hdd_products!$H$2:$H$21,MATCH(1,(hdd_products!$A$2:$A$21=hdd_orders!B4539)*(hdd_products!$H$2:$H$21=hdd_orders!F4539),0))</f>
        <v>415.57</v>
      </c>
      <c r="V4539" s="6" t="b">
        <f t="shared" si="352"/>
        <v>1</v>
      </c>
      <c r="W4539" s="4">
        <f t="shared" si="353"/>
        <v>3324.56</v>
      </c>
      <c r="X4539" s="6" t="b">
        <f t="shared" si="354"/>
        <v>1</v>
      </c>
      <c r="AD4539" s="52"/>
    </row>
    <row r="4540" spans="1:30" x14ac:dyDescent="0.45">
      <c r="A4540" s="4">
        <v>4538</v>
      </c>
      <c r="B4540">
        <v>1006</v>
      </c>
      <c r="C4540">
        <v>61332</v>
      </c>
      <c r="D4540" t="str">
        <f>_xlfn.XLOOKUP(C4540,customer_table!$A$2:$A$4869,customer_table!$B$2:$B$4869)</f>
        <v>Enterprise</v>
      </c>
      <c r="E4540">
        <v>1</v>
      </c>
      <c r="F4540">
        <v>307.20999999999998</v>
      </c>
      <c r="G4540">
        <v>307.20999999999998</v>
      </c>
      <c r="H4540">
        <v>0</v>
      </c>
      <c r="I4540">
        <v>11.29</v>
      </c>
      <c r="J4540" s="5">
        <v>45545</v>
      </c>
      <c r="K4540" s="5">
        <v>45547</v>
      </c>
      <c r="L4540" t="s">
        <v>4900</v>
      </c>
      <c r="M4540" t="s">
        <v>4881</v>
      </c>
      <c r="N4540" t="s">
        <v>4876</v>
      </c>
      <c r="O4540" t="s">
        <v>4880</v>
      </c>
      <c r="P4540" t="s">
        <v>4874</v>
      </c>
      <c r="Q4540" s="4">
        <f>_xlfn.XLOOKUP(C4540,customer_table!$A$2:$A$4947,customer_table!$A$2:$A$4947)</f>
        <v>61332</v>
      </c>
      <c r="R4540" t="str">
        <f>_xlfn.XLOOKUP(D4540,customer_table!$B$2:$B$4947,customer_table!$B$2:$B$4947)</f>
        <v>Enterprise</v>
      </c>
      <c r="S4540" s="4" t="b">
        <f t="shared" si="350"/>
        <v>1</v>
      </c>
      <c r="T4540" s="6" t="b">
        <f t="shared" si="351"/>
        <v>1</v>
      </c>
      <c r="U4540" cm="1">
        <f t="array" ref="U4540">INDEX(hdd_products!$H$2:$H$21,MATCH(1,(hdd_products!$A$2:$A$21=hdd_orders!B4540)*(hdd_products!$H$2:$H$21=hdd_orders!F4540),0))</f>
        <v>307.20999999999998</v>
      </c>
      <c r="V4540" s="6" t="b">
        <f t="shared" si="352"/>
        <v>1</v>
      </c>
      <c r="W4540" s="4">
        <f t="shared" si="353"/>
        <v>307.20999999999998</v>
      </c>
      <c r="X4540" s="6" t="b">
        <f t="shared" si="354"/>
        <v>1</v>
      </c>
      <c r="AD4540" s="52"/>
    </row>
    <row r="4541" spans="1:30" x14ac:dyDescent="0.45">
      <c r="A4541" s="4">
        <v>4539</v>
      </c>
      <c r="B4541">
        <v>1009</v>
      </c>
      <c r="C4541">
        <v>70387</v>
      </c>
      <c r="D4541" t="str">
        <f>_xlfn.XLOOKUP(C4541,customer_table!$A$2:$A$4869,customer_table!$B$2:$B$4869)</f>
        <v>Consumer</v>
      </c>
      <c r="E4541">
        <v>1</v>
      </c>
      <c r="F4541">
        <v>185.76</v>
      </c>
      <c r="G4541">
        <v>185.76</v>
      </c>
      <c r="H4541">
        <v>0</v>
      </c>
      <c r="I4541">
        <v>17.57</v>
      </c>
      <c r="J4541" s="5">
        <v>45370</v>
      </c>
      <c r="K4541" s="5">
        <v>45371</v>
      </c>
      <c r="L4541" t="s">
        <v>4893</v>
      </c>
      <c r="M4541" t="s">
        <v>4881</v>
      </c>
      <c r="N4541" t="s">
        <v>4876</v>
      </c>
      <c r="O4541" t="s">
        <v>4880</v>
      </c>
      <c r="P4541" t="s">
        <v>4888</v>
      </c>
      <c r="Q4541" s="4">
        <f>_xlfn.XLOOKUP(C4541,customer_table!$A$2:$A$4947,customer_table!$A$2:$A$4947)</f>
        <v>70387</v>
      </c>
      <c r="R4541" t="str">
        <f>_xlfn.XLOOKUP(D4541,customer_table!$B$2:$B$4947,customer_table!$B$2:$B$4947)</f>
        <v>Consumer</v>
      </c>
      <c r="S4541" s="4" t="b">
        <f t="shared" si="350"/>
        <v>1</v>
      </c>
      <c r="T4541" s="6" t="b">
        <f t="shared" si="351"/>
        <v>1</v>
      </c>
      <c r="U4541" cm="1">
        <f t="array" ref="U4541">INDEX(hdd_products!$H$2:$H$21,MATCH(1,(hdd_products!$A$2:$A$21=hdd_orders!B4541)*(hdd_products!$H$2:$H$21=hdd_orders!F4541),0))</f>
        <v>185.76</v>
      </c>
      <c r="V4541" s="6" t="b">
        <f t="shared" si="352"/>
        <v>1</v>
      </c>
      <c r="W4541" s="4">
        <f t="shared" si="353"/>
        <v>185.76</v>
      </c>
      <c r="X4541" s="6" t="b">
        <f t="shared" si="354"/>
        <v>1</v>
      </c>
      <c r="AD4541" s="52"/>
    </row>
    <row r="4542" spans="1:30" x14ac:dyDescent="0.45">
      <c r="A4542" s="4">
        <v>4540</v>
      </c>
      <c r="B4542">
        <v>1003</v>
      </c>
      <c r="C4542">
        <v>48106</v>
      </c>
      <c r="D4542" t="str">
        <f>_xlfn.XLOOKUP(C4542,customer_table!$A$2:$A$4869,customer_table!$B$2:$B$4869)</f>
        <v>Enterprise</v>
      </c>
      <c r="E4542">
        <v>1</v>
      </c>
      <c r="F4542">
        <v>95.08</v>
      </c>
      <c r="G4542">
        <v>95.08</v>
      </c>
      <c r="H4542">
        <v>0</v>
      </c>
      <c r="I4542">
        <v>14.69</v>
      </c>
      <c r="J4542" s="5">
        <v>45294</v>
      </c>
      <c r="K4542" s="5">
        <v>45299</v>
      </c>
      <c r="L4542" t="s">
        <v>4882</v>
      </c>
      <c r="M4542" t="s">
        <v>4877</v>
      </c>
      <c r="N4542" t="s">
        <v>4876</v>
      </c>
      <c r="O4542" t="s">
        <v>4894</v>
      </c>
      <c r="P4542" t="s">
        <v>4886</v>
      </c>
      <c r="Q4542" s="4">
        <f>_xlfn.XLOOKUP(C4542,customer_table!$A$2:$A$4947,customer_table!$A$2:$A$4947)</f>
        <v>48106</v>
      </c>
      <c r="R4542" t="str">
        <f>_xlfn.XLOOKUP(D4542,customer_table!$B$2:$B$4947,customer_table!$B$2:$B$4947)</f>
        <v>Enterprise</v>
      </c>
      <c r="S4542" s="4" t="b">
        <f t="shared" si="350"/>
        <v>1</v>
      </c>
      <c r="T4542" s="6" t="b">
        <f t="shared" si="351"/>
        <v>1</v>
      </c>
      <c r="U4542" cm="1">
        <f t="array" ref="U4542">INDEX(hdd_products!$H$2:$H$21,MATCH(1,(hdd_products!$A$2:$A$21=hdd_orders!B4542)*(hdd_products!$H$2:$H$21=hdd_orders!F4542),0))</f>
        <v>95.08</v>
      </c>
      <c r="V4542" s="6" t="b">
        <f t="shared" si="352"/>
        <v>1</v>
      </c>
      <c r="W4542" s="4">
        <f t="shared" si="353"/>
        <v>95.08</v>
      </c>
      <c r="X4542" s="6" t="b">
        <f t="shared" si="354"/>
        <v>1</v>
      </c>
      <c r="AD4542" s="52"/>
    </row>
    <row r="4543" spans="1:30" x14ac:dyDescent="0.45">
      <c r="A4543" s="4">
        <v>4541</v>
      </c>
      <c r="B4543">
        <v>1001</v>
      </c>
      <c r="C4543">
        <v>89964</v>
      </c>
      <c r="D4543" t="str">
        <f>_xlfn.XLOOKUP(C4543,customer_table!$A$2:$A$4869,customer_table!$B$2:$B$4869)</f>
        <v>Consumer</v>
      </c>
      <c r="E4543">
        <v>8</v>
      </c>
      <c r="F4543">
        <v>129.16999999999999</v>
      </c>
      <c r="G4543">
        <v>1033.3599999999999</v>
      </c>
      <c r="H4543">
        <v>0</v>
      </c>
      <c r="I4543">
        <v>12.3</v>
      </c>
      <c r="J4543" s="5">
        <v>45625</v>
      </c>
      <c r="K4543" s="5">
        <v>45629</v>
      </c>
      <c r="L4543" t="s">
        <v>4900</v>
      </c>
      <c r="M4543" t="s">
        <v>4881</v>
      </c>
      <c r="N4543" t="s">
        <v>4876</v>
      </c>
      <c r="O4543" t="s">
        <v>4880</v>
      </c>
      <c r="P4543" t="s">
        <v>4891</v>
      </c>
      <c r="Q4543" s="4">
        <f>_xlfn.XLOOKUP(C4543,customer_table!$A$2:$A$4947,customer_table!$A$2:$A$4947)</f>
        <v>89964</v>
      </c>
      <c r="R4543" t="str">
        <f>_xlfn.XLOOKUP(D4543,customer_table!$B$2:$B$4947,customer_table!$B$2:$B$4947)</f>
        <v>Consumer</v>
      </c>
      <c r="S4543" s="4" t="b">
        <f t="shared" si="350"/>
        <v>1</v>
      </c>
      <c r="T4543" s="6" t="b">
        <f t="shared" si="351"/>
        <v>1</v>
      </c>
      <c r="U4543" cm="1">
        <f t="array" ref="U4543">INDEX(hdd_products!$H$2:$H$21,MATCH(1,(hdd_products!$A$2:$A$21=hdd_orders!B4543)*(hdd_products!$H$2:$H$21=hdd_orders!F4543),0))</f>
        <v>129.16999999999999</v>
      </c>
      <c r="V4543" s="6" t="b">
        <f t="shared" si="352"/>
        <v>1</v>
      </c>
      <c r="W4543" s="4">
        <f t="shared" si="353"/>
        <v>1033.3599999999999</v>
      </c>
      <c r="X4543" s="6" t="b">
        <f t="shared" si="354"/>
        <v>1</v>
      </c>
      <c r="AD4543" s="52"/>
    </row>
    <row r="4544" spans="1:30" x14ac:dyDescent="0.45">
      <c r="A4544" s="4">
        <v>4542</v>
      </c>
      <c r="B4544">
        <v>1015</v>
      </c>
      <c r="C4544">
        <v>66442</v>
      </c>
      <c r="D4544" t="str">
        <f>_xlfn.XLOOKUP(C4544,customer_table!$A$2:$A$4869,customer_table!$B$2:$B$4869)</f>
        <v>Enterprise</v>
      </c>
      <c r="E4544">
        <v>2</v>
      </c>
      <c r="F4544">
        <v>317.95</v>
      </c>
      <c r="G4544">
        <v>635.9</v>
      </c>
      <c r="H4544">
        <v>0</v>
      </c>
      <c r="I4544">
        <v>10.89</v>
      </c>
      <c r="J4544" s="5">
        <v>45624</v>
      </c>
      <c r="K4544" s="5">
        <v>45627</v>
      </c>
      <c r="L4544" t="s">
        <v>4885</v>
      </c>
      <c r="M4544" t="s">
        <v>4881</v>
      </c>
      <c r="N4544" t="s">
        <v>4876</v>
      </c>
      <c r="O4544" t="s">
        <v>4880</v>
      </c>
      <c r="P4544" t="s">
        <v>4891</v>
      </c>
      <c r="Q4544" s="4">
        <f>_xlfn.XLOOKUP(C4544,customer_table!$A$2:$A$4947,customer_table!$A$2:$A$4947)</f>
        <v>66442</v>
      </c>
      <c r="R4544" t="str">
        <f>_xlfn.XLOOKUP(D4544,customer_table!$B$2:$B$4947,customer_table!$B$2:$B$4947)</f>
        <v>Enterprise</v>
      </c>
      <c r="S4544" s="4" t="b">
        <f t="shared" si="350"/>
        <v>1</v>
      </c>
      <c r="T4544" s="6" t="b">
        <f t="shared" si="351"/>
        <v>1</v>
      </c>
      <c r="U4544" cm="1">
        <f t="array" ref="U4544">INDEX(hdd_products!$H$2:$H$21,MATCH(1,(hdd_products!$A$2:$A$21=hdd_orders!B4544)*(hdd_products!$H$2:$H$21=hdd_orders!F4544),0))</f>
        <v>317.95</v>
      </c>
      <c r="V4544" s="6" t="b">
        <f t="shared" si="352"/>
        <v>1</v>
      </c>
      <c r="W4544" s="4">
        <f t="shared" si="353"/>
        <v>635.9</v>
      </c>
      <c r="X4544" s="6" t="b">
        <f t="shared" si="354"/>
        <v>1</v>
      </c>
      <c r="AD4544" s="52"/>
    </row>
    <row r="4545" spans="1:30" x14ac:dyDescent="0.45">
      <c r="A4545" s="4">
        <v>4543</v>
      </c>
      <c r="B4545">
        <v>1001</v>
      </c>
      <c r="C4545">
        <v>50055</v>
      </c>
      <c r="D4545" t="str">
        <f>_xlfn.XLOOKUP(C4545,customer_table!$A$2:$A$4869,customer_table!$B$2:$B$4869)</f>
        <v>Enterprise</v>
      </c>
      <c r="E4545">
        <v>4</v>
      </c>
      <c r="F4545">
        <v>129.16999999999999</v>
      </c>
      <c r="G4545">
        <v>516.67999999999995</v>
      </c>
      <c r="H4545">
        <v>0</v>
      </c>
      <c r="I4545">
        <v>17.41</v>
      </c>
      <c r="J4545" s="5">
        <v>45566</v>
      </c>
      <c r="K4545" s="5">
        <v>45567</v>
      </c>
      <c r="L4545" t="s">
        <v>4878</v>
      </c>
      <c r="M4545" t="s">
        <v>4881</v>
      </c>
      <c r="N4545" t="s">
        <v>4876</v>
      </c>
      <c r="O4545" t="s">
        <v>4880</v>
      </c>
      <c r="P4545" t="s">
        <v>4874</v>
      </c>
      <c r="Q4545" s="4">
        <f>_xlfn.XLOOKUP(C4545,customer_table!$A$2:$A$4947,customer_table!$A$2:$A$4947)</f>
        <v>50055</v>
      </c>
      <c r="R4545" t="str">
        <f>_xlfn.XLOOKUP(D4545,customer_table!$B$2:$B$4947,customer_table!$B$2:$B$4947)</f>
        <v>Enterprise</v>
      </c>
      <c r="S4545" s="4" t="b">
        <f t="shared" si="350"/>
        <v>1</v>
      </c>
      <c r="T4545" s="6" t="b">
        <f t="shared" si="351"/>
        <v>1</v>
      </c>
      <c r="U4545" cm="1">
        <f t="array" ref="U4545">INDEX(hdd_products!$H$2:$H$21,MATCH(1,(hdd_products!$A$2:$A$21=hdd_orders!B4545)*(hdd_products!$H$2:$H$21=hdd_orders!F4545),0))</f>
        <v>129.16999999999999</v>
      </c>
      <c r="V4545" s="6" t="b">
        <f t="shared" si="352"/>
        <v>1</v>
      </c>
      <c r="W4545" s="4">
        <f t="shared" si="353"/>
        <v>516.67999999999995</v>
      </c>
      <c r="X4545" s="6" t="b">
        <f t="shared" si="354"/>
        <v>1</v>
      </c>
      <c r="AD4545" s="52"/>
    </row>
    <row r="4546" spans="1:30" x14ac:dyDescent="0.45">
      <c r="A4546" s="4">
        <v>4544</v>
      </c>
      <c r="B4546">
        <v>1006</v>
      </c>
      <c r="C4546">
        <v>45276</v>
      </c>
      <c r="D4546" t="str">
        <f>_xlfn.XLOOKUP(C4546,customer_table!$A$2:$A$4869,customer_table!$B$2:$B$4869)</f>
        <v>Enterprise</v>
      </c>
      <c r="E4546">
        <v>1</v>
      </c>
      <c r="F4546">
        <v>307.20999999999998</v>
      </c>
      <c r="G4546">
        <v>307.20999999999998</v>
      </c>
      <c r="H4546">
        <v>0</v>
      </c>
      <c r="I4546">
        <v>8.34</v>
      </c>
      <c r="J4546" s="5">
        <v>45308</v>
      </c>
      <c r="K4546" s="5">
        <v>45313</v>
      </c>
      <c r="L4546" t="s">
        <v>4899</v>
      </c>
      <c r="M4546" t="s">
        <v>4898</v>
      </c>
      <c r="N4546" t="s">
        <v>4876</v>
      </c>
      <c r="O4546" t="s">
        <v>4880</v>
      </c>
      <c r="P4546" t="s">
        <v>4888</v>
      </c>
      <c r="Q4546" s="4">
        <f>_xlfn.XLOOKUP(C4546,customer_table!$A$2:$A$4947,customer_table!$A$2:$A$4947)</f>
        <v>45276</v>
      </c>
      <c r="R4546" t="str">
        <f>_xlfn.XLOOKUP(D4546,customer_table!$B$2:$B$4947,customer_table!$B$2:$B$4947)</f>
        <v>Enterprise</v>
      </c>
      <c r="S4546" s="4" t="b">
        <f t="shared" si="350"/>
        <v>1</v>
      </c>
      <c r="T4546" s="6" t="b">
        <f t="shared" si="351"/>
        <v>1</v>
      </c>
      <c r="U4546" cm="1">
        <f t="array" ref="U4546">INDEX(hdd_products!$H$2:$H$21,MATCH(1,(hdd_products!$A$2:$A$21=hdd_orders!B4546)*(hdd_products!$H$2:$H$21=hdd_orders!F4546),0))</f>
        <v>307.20999999999998</v>
      </c>
      <c r="V4546" s="6" t="b">
        <f t="shared" si="352"/>
        <v>1</v>
      </c>
      <c r="W4546" s="4">
        <f t="shared" si="353"/>
        <v>307.20999999999998</v>
      </c>
      <c r="X4546" s="6" t="b">
        <f t="shared" si="354"/>
        <v>1</v>
      </c>
      <c r="AD4546" s="52"/>
    </row>
    <row r="4547" spans="1:30" x14ac:dyDescent="0.45">
      <c r="A4547" s="4">
        <v>4545</v>
      </c>
      <c r="B4547">
        <v>1003</v>
      </c>
      <c r="C4547">
        <v>46747</v>
      </c>
      <c r="D4547" t="str">
        <f>_xlfn.XLOOKUP(C4547,customer_table!$A$2:$A$4869,customer_table!$B$2:$B$4869)</f>
        <v>Enterprise</v>
      </c>
      <c r="E4547">
        <v>2</v>
      </c>
      <c r="F4547">
        <v>95.08</v>
      </c>
      <c r="G4547">
        <v>190.16</v>
      </c>
      <c r="H4547">
        <v>0</v>
      </c>
      <c r="I4547">
        <v>15.36</v>
      </c>
      <c r="J4547" s="5">
        <v>45296</v>
      </c>
      <c r="K4547" s="5">
        <v>45297</v>
      </c>
      <c r="L4547" t="s">
        <v>4890</v>
      </c>
      <c r="M4547" t="s">
        <v>4881</v>
      </c>
      <c r="N4547" t="s">
        <v>4876</v>
      </c>
      <c r="O4547" t="s">
        <v>4880</v>
      </c>
      <c r="P4547" t="s">
        <v>4886</v>
      </c>
      <c r="Q4547" s="4">
        <f>_xlfn.XLOOKUP(C4547,customer_table!$A$2:$A$4947,customer_table!$A$2:$A$4947)</f>
        <v>46747</v>
      </c>
      <c r="R4547" t="str">
        <f>_xlfn.XLOOKUP(D4547,customer_table!$B$2:$B$4947,customer_table!$B$2:$B$4947)</f>
        <v>Enterprise</v>
      </c>
      <c r="S4547" s="4" t="b">
        <f t="shared" si="350"/>
        <v>1</v>
      </c>
      <c r="T4547" s="6" t="b">
        <f t="shared" si="351"/>
        <v>1</v>
      </c>
      <c r="U4547" cm="1">
        <f t="array" ref="U4547">INDEX(hdd_products!$H$2:$H$21,MATCH(1,(hdd_products!$A$2:$A$21=hdd_orders!B4547)*(hdd_products!$H$2:$H$21=hdd_orders!F4547),0))</f>
        <v>95.08</v>
      </c>
      <c r="V4547" s="6" t="b">
        <f t="shared" si="352"/>
        <v>1</v>
      </c>
      <c r="W4547" s="4">
        <f t="shared" si="353"/>
        <v>190.16</v>
      </c>
      <c r="X4547" s="6" t="b">
        <f t="shared" si="354"/>
        <v>1</v>
      </c>
      <c r="AD4547" s="52"/>
    </row>
    <row r="4548" spans="1:30" x14ac:dyDescent="0.45">
      <c r="A4548" s="4">
        <v>4546</v>
      </c>
      <c r="B4548">
        <v>1002</v>
      </c>
      <c r="C4548">
        <v>71268</v>
      </c>
      <c r="D4548" t="str">
        <f>_xlfn.XLOOKUP(C4548,customer_table!$A$2:$A$4869,customer_table!$B$2:$B$4869)</f>
        <v>Small Business</v>
      </c>
      <c r="E4548">
        <v>1</v>
      </c>
      <c r="F4548">
        <v>198.26</v>
      </c>
      <c r="G4548">
        <v>198.26</v>
      </c>
      <c r="H4548">
        <v>0</v>
      </c>
      <c r="I4548">
        <v>8.08</v>
      </c>
      <c r="J4548" s="5">
        <v>45392</v>
      </c>
      <c r="K4548" s="5">
        <v>45397</v>
      </c>
      <c r="L4548" t="s">
        <v>4899</v>
      </c>
      <c r="M4548" t="s">
        <v>4881</v>
      </c>
      <c r="N4548" t="s">
        <v>4876</v>
      </c>
      <c r="O4548" t="s">
        <v>4894</v>
      </c>
      <c r="P4548" t="s">
        <v>4888</v>
      </c>
      <c r="Q4548" s="4">
        <f>_xlfn.XLOOKUP(C4548,customer_table!$A$2:$A$4947,customer_table!$A$2:$A$4947)</f>
        <v>71268</v>
      </c>
      <c r="R4548" t="str">
        <f>_xlfn.XLOOKUP(D4548,customer_table!$B$2:$B$4947,customer_table!$B$2:$B$4947)</f>
        <v>Small Business</v>
      </c>
      <c r="S4548" s="4" t="b">
        <f t="shared" ref="S4548:S4611" si="355">Q4548=C4548</f>
        <v>1</v>
      </c>
      <c r="T4548" s="6" t="b">
        <f t="shared" ref="T4548:T4611" si="356">R4548=D4548</f>
        <v>1</v>
      </c>
      <c r="U4548" cm="1">
        <f t="array" ref="U4548">INDEX(hdd_products!$H$2:$H$21,MATCH(1,(hdd_products!$A$2:$A$21=hdd_orders!B4548)*(hdd_products!$H$2:$H$21=hdd_orders!F4548),0))</f>
        <v>198.26</v>
      </c>
      <c r="V4548" s="6" t="b">
        <f t="shared" ref="V4548:V4611" si="357">U4548=F4548</f>
        <v>1</v>
      </c>
      <c r="W4548" s="4">
        <f t="shared" ref="W4548:W4611" si="358">F4548*E4548</f>
        <v>198.26</v>
      </c>
      <c r="X4548" s="6" t="b">
        <f t="shared" ref="X4548:X4611" si="359">G4548=W4548</f>
        <v>1</v>
      </c>
      <c r="AD4548" s="52"/>
    </row>
    <row r="4549" spans="1:30" x14ac:dyDescent="0.45">
      <c r="A4549" s="4">
        <v>4547</v>
      </c>
      <c r="B4549">
        <v>1003</v>
      </c>
      <c r="C4549">
        <v>87370</v>
      </c>
      <c r="D4549" t="str">
        <f>_xlfn.XLOOKUP(C4549,customer_table!$A$2:$A$4869,customer_table!$B$2:$B$4869)</f>
        <v>Enterprise</v>
      </c>
      <c r="E4549">
        <v>1</v>
      </c>
      <c r="F4549">
        <v>95.08</v>
      </c>
      <c r="G4549">
        <v>95.08</v>
      </c>
      <c r="H4549">
        <v>0</v>
      </c>
      <c r="I4549">
        <v>12.52</v>
      </c>
      <c r="J4549" s="5">
        <v>45542</v>
      </c>
      <c r="K4549" s="5">
        <v>45544</v>
      </c>
      <c r="L4549" t="s">
        <v>4885</v>
      </c>
      <c r="M4549" t="s">
        <v>4898</v>
      </c>
      <c r="N4549" t="s">
        <v>4876</v>
      </c>
      <c r="O4549" t="s">
        <v>4894</v>
      </c>
      <c r="P4549" t="s">
        <v>4874</v>
      </c>
      <c r="Q4549" s="4">
        <f>_xlfn.XLOOKUP(C4549,customer_table!$A$2:$A$4947,customer_table!$A$2:$A$4947)</f>
        <v>87370</v>
      </c>
      <c r="R4549" t="str">
        <f>_xlfn.XLOOKUP(D4549,customer_table!$B$2:$B$4947,customer_table!$B$2:$B$4947)</f>
        <v>Enterprise</v>
      </c>
      <c r="S4549" s="4" t="b">
        <f t="shared" si="355"/>
        <v>1</v>
      </c>
      <c r="T4549" s="6" t="b">
        <f t="shared" si="356"/>
        <v>1</v>
      </c>
      <c r="U4549" cm="1">
        <f t="array" ref="U4549">INDEX(hdd_products!$H$2:$H$21,MATCH(1,(hdd_products!$A$2:$A$21=hdd_orders!B4549)*(hdd_products!$H$2:$H$21=hdd_orders!F4549),0))</f>
        <v>95.08</v>
      </c>
      <c r="V4549" s="6" t="b">
        <f t="shared" si="357"/>
        <v>1</v>
      </c>
      <c r="W4549" s="4">
        <f t="shared" si="358"/>
        <v>95.08</v>
      </c>
      <c r="X4549" s="6" t="b">
        <f t="shared" si="359"/>
        <v>1</v>
      </c>
      <c r="AD4549" s="52"/>
    </row>
    <row r="4550" spans="1:30" x14ac:dyDescent="0.45">
      <c r="A4550" s="4">
        <v>4548</v>
      </c>
      <c r="B4550">
        <v>1009</v>
      </c>
      <c r="C4550">
        <v>99866</v>
      </c>
      <c r="D4550" t="str">
        <f>_xlfn.XLOOKUP(C4550,customer_table!$A$2:$A$4869,customer_table!$B$2:$B$4869)</f>
        <v>Small Business</v>
      </c>
      <c r="E4550">
        <v>5</v>
      </c>
      <c r="F4550">
        <v>185.76</v>
      </c>
      <c r="G4550">
        <v>928.8</v>
      </c>
      <c r="H4550">
        <v>0</v>
      </c>
      <c r="I4550">
        <v>10.88</v>
      </c>
      <c r="J4550" s="5">
        <v>45468</v>
      </c>
      <c r="K4550" s="5">
        <v>45474</v>
      </c>
      <c r="L4550" t="s">
        <v>4897</v>
      </c>
      <c r="M4550" t="s">
        <v>4881</v>
      </c>
      <c r="N4550" t="s">
        <v>4876</v>
      </c>
      <c r="O4550" t="s">
        <v>4880</v>
      </c>
      <c r="P4550" t="s">
        <v>4884</v>
      </c>
      <c r="Q4550" s="4">
        <f>_xlfn.XLOOKUP(C4550,customer_table!$A$2:$A$4947,customer_table!$A$2:$A$4947)</f>
        <v>99866</v>
      </c>
      <c r="R4550" t="str">
        <f>_xlfn.XLOOKUP(D4550,customer_table!$B$2:$B$4947,customer_table!$B$2:$B$4947)</f>
        <v>Small Business</v>
      </c>
      <c r="S4550" s="4" t="b">
        <f t="shared" si="355"/>
        <v>1</v>
      </c>
      <c r="T4550" s="6" t="b">
        <f t="shared" si="356"/>
        <v>1</v>
      </c>
      <c r="U4550" cm="1">
        <f t="array" ref="U4550">INDEX(hdd_products!$H$2:$H$21,MATCH(1,(hdd_products!$A$2:$A$21=hdd_orders!B4550)*(hdd_products!$H$2:$H$21=hdd_orders!F4550),0))</f>
        <v>185.76</v>
      </c>
      <c r="V4550" s="6" t="b">
        <f t="shared" si="357"/>
        <v>1</v>
      </c>
      <c r="W4550" s="4">
        <f t="shared" si="358"/>
        <v>928.8</v>
      </c>
      <c r="X4550" s="6" t="b">
        <f t="shared" si="359"/>
        <v>1</v>
      </c>
      <c r="AD4550" s="52"/>
    </row>
    <row r="4551" spans="1:30" x14ac:dyDescent="0.45">
      <c r="A4551" s="4">
        <v>4549</v>
      </c>
      <c r="B4551">
        <v>1011</v>
      </c>
      <c r="C4551">
        <v>53919</v>
      </c>
      <c r="D4551" t="str">
        <f>_xlfn.XLOOKUP(C4551,customer_table!$A$2:$A$4869,customer_table!$B$2:$B$4869)</f>
        <v>Enterprise</v>
      </c>
      <c r="E4551">
        <v>3</v>
      </c>
      <c r="F4551">
        <v>664.86</v>
      </c>
      <c r="G4551">
        <v>1994.58</v>
      </c>
      <c r="H4551">
        <v>0</v>
      </c>
      <c r="I4551">
        <v>11.26</v>
      </c>
      <c r="J4551" s="5">
        <v>45306</v>
      </c>
      <c r="K4551" s="5">
        <v>45307</v>
      </c>
      <c r="L4551" t="s">
        <v>4885</v>
      </c>
      <c r="M4551" t="s">
        <v>4896</v>
      </c>
      <c r="N4551" t="s">
        <v>4876</v>
      </c>
      <c r="O4551" t="s">
        <v>4880</v>
      </c>
      <c r="P4551" t="s">
        <v>4891</v>
      </c>
      <c r="Q4551" s="4">
        <f>_xlfn.XLOOKUP(C4551,customer_table!$A$2:$A$4947,customer_table!$A$2:$A$4947)</f>
        <v>53919</v>
      </c>
      <c r="R4551" t="str">
        <f>_xlfn.XLOOKUP(D4551,customer_table!$B$2:$B$4947,customer_table!$B$2:$B$4947)</f>
        <v>Enterprise</v>
      </c>
      <c r="S4551" s="4" t="b">
        <f t="shared" si="355"/>
        <v>1</v>
      </c>
      <c r="T4551" s="6" t="b">
        <f t="shared" si="356"/>
        <v>1</v>
      </c>
      <c r="U4551" cm="1">
        <f t="array" ref="U4551">INDEX(hdd_products!$H$2:$H$21,MATCH(1,(hdd_products!$A$2:$A$21=hdd_orders!B4551)*(hdd_products!$H$2:$H$21=hdd_orders!F4551),0))</f>
        <v>664.86</v>
      </c>
      <c r="V4551" s="6" t="b">
        <f t="shared" si="357"/>
        <v>1</v>
      </c>
      <c r="W4551" s="4">
        <f t="shared" si="358"/>
        <v>1994.58</v>
      </c>
      <c r="X4551" s="6" t="b">
        <f t="shared" si="359"/>
        <v>1</v>
      </c>
      <c r="AD4551" s="52"/>
    </row>
    <row r="4552" spans="1:30" x14ac:dyDescent="0.45">
      <c r="A4552" s="4">
        <v>4550</v>
      </c>
      <c r="B4552">
        <v>1003</v>
      </c>
      <c r="C4552">
        <v>93365</v>
      </c>
      <c r="D4552" t="str">
        <f>_xlfn.XLOOKUP(C4552,customer_table!$A$2:$A$4869,customer_table!$B$2:$B$4869)</f>
        <v>Small Business</v>
      </c>
      <c r="E4552">
        <v>2</v>
      </c>
      <c r="F4552">
        <v>95.08</v>
      </c>
      <c r="G4552">
        <v>190.16</v>
      </c>
      <c r="H4552">
        <v>0</v>
      </c>
      <c r="I4552">
        <v>12.39</v>
      </c>
      <c r="J4552" s="5">
        <v>45311</v>
      </c>
      <c r="K4552" s="5">
        <v>45317</v>
      </c>
      <c r="L4552" t="s">
        <v>4882</v>
      </c>
      <c r="M4552" t="s">
        <v>4896</v>
      </c>
      <c r="N4552" t="s">
        <v>4876</v>
      </c>
      <c r="O4552" t="s">
        <v>4875</v>
      </c>
      <c r="P4552" t="s">
        <v>4884</v>
      </c>
      <c r="Q4552" s="4">
        <f>_xlfn.XLOOKUP(C4552,customer_table!$A$2:$A$4947,customer_table!$A$2:$A$4947)</f>
        <v>93365</v>
      </c>
      <c r="R4552" t="str">
        <f>_xlfn.XLOOKUP(D4552,customer_table!$B$2:$B$4947,customer_table!$B$2:$B$4947)</f>
        <v>Small Business</v>
      </c>
      <c r="S4552" s="4" t="b">
        <f t="shared" si="355"/>
        <v>1</v>
      </c>
      <c r="T4552" s="6" t="b">
        <f t="shared" si="356"/>
        <v>1</v>
      </c>
      <c r="U4552" cm="1">
        <f t="array" ref="U4552">INDEX(hdd_products!$H$2:$H$21,MATCH(1,(hdd_products!$A$2:$A$21=hdd_orders!B4552)*(hdd_products!$H$2:$H$21=hdd_orders!F4552),0))</f>
        <v>95.08</v>
      </c>
      <c r="V4552" s="6" t="b">
        <f t="shared" si="357"/>
        <v>1</v>
      </c>
      <c r="W4552" s="4">
        <f t="shared" si="358"/>
        <v>190.16</v>
      </c>
      <c r="X4552" s="6" t="b">
        <f t="shared" si="359"/>
        <v>1</v>
      </c>
      <c r="AD4552" s="52"/>
    </row>
    <row r="4553" spans="1:30" x14ac:dyDescent="0.45">
      <c r="A4553" s="4">
        <v>4551</v>
      </c>
      <c r="B4553">
        <v>1001</v>
      </c>
      <c r="C4553">
        <v>83705</v>
      </c>
      <c r="D4553" t="str">
        <f>_xlfn.XLOOKUP(C4553,customer_table!$A$2:$A$4869,customer_table!$B$2:$B$4869)</f>
        <v>Small Business</v>
      </c>
      <c r="E4553">
        <v>2</v>
      </c>
      <c r="F4553">
        <v>129.16999999999999</v>
      </c>
      <c r="G4553">
        <v>258.33999999999997</v>
      </c>
      <c r="H4553">
        <v>0</v>
      </c>
      <c r="I4553">
        <v>9.5399999999999991</v>
      </c>
      <c r="J4553" s="5">
        <v>45303</v>
      </c>
      <c r="K4553" s="5">
        <v>45309</v>
      </c>
      <c r="L4553" t="s">
        <v>4897</v>
      </c>
      <c r="M4553" t="s">
        <v>4896</v>
      </c>
      <c r="N4553" t="s">
        <v>4892</v>
      </c>
      <c r="O4553" t="s">
        <v>4894</v>
      </c>
      <c r="P4553" t="s">
        <v>4884</v>
      </c>
      <c r="Q4553" s="4">
        <f>_xlfn.XLOOKUP(C4553,customer_table!$A$2:$A$4947,customer_table!$A$2:$A$4947)</f>
        <v>83705</v>
      </c>
      <c r="R4553" t="str">
        <f>_xlfn.XLOOKUP(D4553,customer_table!$B$2:$B$4947,customer_table!$B$2:$B$4947)</f>
        <v>Small Business</v>
      </c>
      <c r="S4553" s="4" t="b">
        <f t="shared" si="355"/>
        <v>1</v>
      </c>
      <c r="T4553" s="6" t="b">
        <f t="shared" si="356"/>
        <v>1</v>
      </c>
      <c r="U4553" cm="1">
        <f t="array" ref="U4553">INDEX(hdd_products!$H$2:$H$21,MATCH(1,(hdd_products!$A$2:$A$21=hdd_orders!B4553)*(hdd_products!$H$2:$H$21=hdd_orders!F4553),0))</f>
        <v>129.16999999999999</v>
      </c>
      <c r="V4553" s="6" t="b">
        <f t="shared" si="357"/>
        <v>1</v>
      </c>
      <c r="W4553" s="4">
        <f t="shared" si="358"/>
        <v>258.33999999999997</v>
      </c>
      <c r="X4553" s="6" t="b">
        <f t="shared" si="359"/>
        <v>1</v>
      </c>
      <c r="AD4553" s="52"/>
    </row>
    <row r="4554" spans="1:30" x14ac:dyDescent="0.45">
      <c r="A4554" s="4">
        <v>4552</v>
      </c>
      <c r="B4554">
        <v>1011</v>
      </c>
      <c r="C4554">
        <v>70816</v>
      </c>
      <c r="D4554" t="str">
        <f>_xlfn.XLOOKUP(C4554,customer_table!$A$2:$A$4869,customer_table!$B$2:$B$4869)</f>
        <v>Consumer</v>
      </c>
      <c r="E4554">
        <v>3</v>
      </c>
      <c r="F4554">
        <v>664.86</v>
      </c>
      <c r="G4554">
        <v>1994.58</v>
      </c>
      <c r="H4554">
        <v>0</v>
      </c>
      <c r="I4554">
        <v>9.41</v>
      </c>
      <c r="J4554" s="5">
        <v>45408</v>
      </c>
      <c r="K4554" s="5">
        <v>45409</v>
      </c>
      <c r="L4554" t="s">
        <v>4897</v>
      </c>
      <c r="M4554" t="s">
        <v>4877</v>
      </c>
      <c r="N4554" t="s">
        <v>4876</v>
      </c>
      <c r="O4554" t="s">
        <v>4875</v>
      </c>
      <c r="P4554" t="s">
        <v>4891</v>
      </c>
      <c r="Q4554" s="4">
        <f>_xlfn.XLOOKUP(C4554,customer_table!$A$2:$A$4947,customer_table!$A$2:$A$4947)</f>
        <v>70816</v>
      </c>
      <c r="R4554" t="str">
        <f>_xlfn.XLOOKUP(D4554,customer_table!$B$2:$B$4947,customer_table!$B$2:$B$4947)</f>
        <v>Consumer</v>
      </c>
      <c r="S4554" s="4" t="b">
        <f t="shared" si="355"/>
        <v>1</v>
      </c>
      <c r="T4554" s="6" t="b">
        <f t="shared" si="356"/>
        <v>1</v>
      </c>
      <c r="U4554" cm="1">
        <f t="array" ref="U4554">INDEX(hdd_products!$H$2:$H$21,MATCH(1,(hdd_products!$A$2:$A$21=hdd_orders!B4554)*(hdd_products!$H$2:$H$21=hdd_orders!F4554),0))</f>
        <v>664.86</v>
      </c>
      <c r="V4554" s="6" t="b">
        <f t="shared" si="357"/>
        <v>1</v>
      </c>
      <c r="W4554" s="4">
        <f t="shared" si="358"/>
        <v>1994.58</v>
      </c>
      <c r="X4554" s="6" t="b">
        <f t="shared" si="359"/>
        <v>1</v>
      </c>
      <c r="AD4554" s="52"/>
    </row>
    <row r="4555" spans="1:30" x14ac:dyDescent="0.45">
      <c r="A4555" s="4">
        <v>4553</v>
      </c>
      <c r="B4555">
        <v>1001</v>
      </c>
      <c r="C4555">
        <v>39333</v>
      </c>
      <c r="D4555" t="str">
        <f>_xlfn.XLOOKUP(C4555,customer_table!$A$2:$A$4869,customer_table!$B$2:$B$4869)</f>
        <v>Enterprise</v>
      </c>
      <c r="E4555">
        <v>1</v>
      </c>
      <c r="F4555">
        <v>129.16999999999999</v>
      </c>
      <c r="G4555">
        <v>129.16999999999999</v>
      </c>
      <c r="H4555">
        <v>0</v>
      </c>
      <c r="I4555">
        <v>11.04</v>
      </c>
      <c r="J4555" s="5">
        <v>45643</v>
      </c>
      <c r="K4555" s="5">
        <v>45649</v>
      </c>
      <c r="L4555" t="s">
        <v>4897</v>
      </c>
      <c r="M4555" t="s">
        <v>4896</v>
      </c>
      <c r="N4555" t="s">
        <v>4876</v>
      </c>
      <c r="O4555" t="s">
        <v>4880</v>
      </c>
      <c r="P4555" t="s">
        <v>4888</v>
      </c>
      <c r="Q4555" s="4">
        <f>_xlfn.XLOOKUP(C4555,customer_table!$A$2:$A$4947,customer_table!$A$2:$A$4947)</f>
        <v>39333</v>
      </c>
      <c r="R4555" t="str">
        <f>_xlfn.XLOOKUP(D4555,customer_table!$B$2:$B$4947,customer_table!$B$2:$B$4947)</f>
        <v>Enterprise</v>
      </c>
      <c r="S4555" s="4" t="b">
        <f t="shared" si="355"/>
        <v>1</v>
      </c>
      <c r="T4555" s="6" t="b">
        <f t="shared" si="356"/>
        <v>1</v>
      </c>
      <c r="U4555" cm="1">
        <f t="array" ref="U4555">INDEX(hdd_products!$H$2:$H$21,MATCH(1,(hdd_products!$A$2:$A$21=hdd_orders!B4555)*(hdd_products!$H$2:$H$21=hdd_orders!F4555),0))</f>
        <v>129.16999999999999</v>
      </c>
      <c r="V4555" s="6" t="b">
        <f t="shared" si="357"/>
        <v>1</v>
      </c>
      <c r="W4555" s="4">
        <f t="shared" si="358"/>
        <v>129.16999999999999</v>
      </c>
      <c r="X4555" s="6" t="b">
        <f t="shared" si="359"/>
        <v>1</v>
      </c>
      <c r="AD4555" s="52"/>
    </row>
    <row r="4556" spans="1:30" x14ac:dyDescent="0.45">
      <c r="A4556" s="4">
        <v>4554</v>
      </c>
      <c r="B4556">
        <v>1003</v>
      </c>
      <c r="C4556">
        <v>23181</v>
      </c>
      <c r="D4556" t="str">
        <f>_xlfn.XLOOKUP(C4556,customer_table!$A$2:$A$4869,customer_table!$B$2:$B$4869)</f>
        <v>Small Business</v>
      </c>
      <c r="E4556">
        <v>1</v>
      </c>
      <c r="F4556">
        <v>95.08</v>
      </c>
      <c r="G4556">
        <v>95.08</v>
      </c>
      <c r="H4556">
        <v>0</v>
      </c>
      <c r="I4556">
        <v>16.3</v>
      </c>
      <c r="J4556" s="5">
        <v>45461</v>
      </c>
      <c r="K4556" s="5">
        <v>45463</v>
      </c>
      <c r="L4556" t="s">
        <v>4889</v>
      </c>
      <c r="M4556" t="s">
        <v>4896</v>
      </c>
      <c r="N4556" t="s">
        <v>4876</v>
      </c>
      <c r="O4556" t="s">
        <v>4880</v>
      </c>
      <c r="P4556" t="s">
        <v>4884</v>
      </c>
      <c r="Q4556" s="4">
        <f>_xlfn.XLOOKUP(C4556,customer_table!$A$2:$A$4947,customer_table!$A$2:$A$4947)</f>
        <v>23181</v>
      </c>
      <c r="R4556" t="str">
        <f>_xlfn.XLOOKUP(D4556,customer_table!$B$2:$B$4947,customer_table!$B$2:$B$4947)</f>
        <v>Small Business</v>
      </c>
      <c r="S4556" s="4" t="b">
        <f t="shared" si="355"/>
        <v>1</v>
      </c>
      <c r="T4556" s="6" t="b">
        <f t="shared" si="356"/>
        <v>1</v>
      </c>
      <c r="U4556" cm="1">
        <f t="array" ref="U4556">INDEX(hdd_products!$H$2:$H$21,MATCH(1,(hdd_products!$A$2:$A$21=hdd_orders!B4556)*(hdd_products!$H$2:$H$21=hdd_orders!F4556),0))</f>
        <v>95.08</v>
      </c>
      <c r="V4556" s="6" t="b">
        <f t="shared" si="357"/>
        <v>1</v>
      </c>
      <c r="W4556" s="4">
        <f t="shared" si="358"/>
        <v>95.08</v>
      </c>
      <c r="X4556" s="6" t="b">
        <f t="shared" si="359"/>
        <v>1</v>
      </c>
      <c r="AD4556" s="52"/>
    </row>
    <row r="4557" spans="1:30" x14ac:dyDescent="0.45">
      <c r="A4557" s="4">
        <v>4555</v>
      </c>
      <c r="B4557">
        <v>1007</v>
      </c>
      <c r="C4557">
        <v>31871</v>
      </c>
      <c r="D4557" t="str">
        <f>_xlfn.XLOOKUP(C4557,customer_table!$A$2:$A$4869,customer_table!$B$2:$B$4869)</f>
        <v>Enterprise</v>
      </c>
      <c r="E4557">
        <v>3</v>
      </c>
      <c r="F4557">
        <v>415.57</v>
      </c>
      <c r="G4557">
        <v>1246.71</v>
      </c>
      <c r="H4557">
        <v>0</v>
      </c>
      <c r="I4557">
        <v>10.08</v>
      </c>
      <c r="J4557" s="5">
        <v>45472</v>
      </c>
      <c r="K4557" s="5">
        <v>45477</v>
      </c>
      <c r="L4557" t="s">
        <v>4900</v>
      </c>
      <c r="M4557" t="s">
        <v>4881</v>
      </c>
      <c r="N4557" t="s">
        <v>4892</v>
      </c>
      <c r="O4557" t="s">
        <v>4880</v>
      </c>
      <c r="P4557" t="s">
        <v>4888</v>
      </c>
      <c r="Q4557" s="4">
        <f>_xlfn.XLOOKUP(C4557,customer_table!$A$2:$A$4947,customer_table!$A$2:$A$4947)</f>
        <v>31871</v>
      </c>
      <c r="R4557" t="str">
        <f>_xlfn.XLOOKUP(D4557,customer_table!$B$2:$B$4947,customer_table!$B$2:$B$4947)</f>
        <v>Enterprise</v>
      </c>
      <c r="S4557" s="4" t="b">
        <f t="shared" si="355"/>
        <v>1</v>
      </c>
      <c r="T4557" s="6" t="b">
        <f t="shared" si="356"/>
        <v>1</v>
      </c>
      <c r="U4557" cm="1">
        <f t="array" ref="U4557">INDEX(hdd_products!$H$2:$H$21,MATCH(1,(hdd_products!$A$2:$A$21=hdd_orders!B4557)*(hdd_products!$H$2:$H$21=hdd_orders!F4557),0))</f>
        <v>415.57</v>
      </c>
      <c r="V4557" s="6" t="b">
        <f t="shared" si="357"/>
        <v>1</v>
      </c>
      <c r="W4557" s="4">
        <f t="shared" si="358"/>
        <v>1246.71</v>
      </c>
      <c r="X4557" s="6" t="b">
        <f t="shared" si="359"/>
        <v>1</v>
      </c>
      <c r="AD4557" s="52"/>
    </row>
    <row r="4558" spans="1:30" x14ac:dyDescent="0.45">
      <c r="A4558" s="4">
        <v>4556</v>
      </c>
      <c r="B4558">
        <v>1001</v>
      </c>
      <c r="C4558">
        <v>82267</v>
      </c>
      <c r="D4558" t="str">
        <f>_xlfn.XLOOKUP(C4558,customer_table!$A$2:$A$4869,customer_table!$B$2:$B$4869)</f>
        <v>Small Business</v>
      </c>
      <c r="E4558">
        <v>5</v>
      </c>
      <c r="F4558">
        <v>129.16999999999999</v>
      </c>
      <c r="G4558">
        <v>645.85</v>
      </c>
      <c r="H4558">
        <v>0</v>
      </c>
      <c r="I4558">
        <v>12.78</v>
      </c>
      <c r="J4558" s="5">
        <v>45527</v>
      </c>
      <c r="K4558" s="5">
        <v>45534</v>
      </c>
      <c r="L4558" t="s">
        <v>4882</v>
      </c>
      <c r="M4558" t="s">
        <v>4881</v>
      </c>
      <c r="N4558" t="s">
        <v>4876</v>
      </c>
      <c r="O4558" t="s">
        <v>4894</v>
      </c>
      <c r="P4558" t="s">
        <v>4888</v>
      </c>
      <c r="Q4558" s="4">
        <f>_xlfn.XLOOKUP(C4558,customer_table!$A$2:$A$4947,customer_table!$A$2:$A$4947)</f>
        <v>82267</v>
      </c>
      <c r="R4558" t="str">
        <f>_xlfn.XLOOKUP(D4558,customer_table!$B$2:$B$4947,customer_table!$B$2:$B$4947)</f>
        <v>Small Business</v>
      </c>
      <c r="S4558" s="4" t="b">
        <f t="shared" si="355"/>
        <v>1</v>
      </c>
      <c r="T4558" s="6" t="b">
        <f t="shared" si="356"/>
        <v>1</v>
      </c>
      <c r="U4558" cm="1">
        <f t="array" ref="U4558">INDEX(hdd_products!$H$2:$H$21,MATCH(1,(hdd_products!$A$2:$A$21=hdd_orders!B4558)*(hdd_products!$H$2:$H$21=hdd_orders!F4558),0))</f>
        <v>129.16999999999999</v>
      </c>
      <c r="V4558" s="6" t="b">
        <f t="shared" si="357"/>
        <v>1</v>
      </c>
      <c r="W4558" s="4">
        <f t="shared" si="358"/>
        <v>645.84999999999991</v>
      </c>
      <c r="X4558" s="6" t="b">
        <f t="shared" si="359"/>
        <v>1</v>
      </c>
      <c r="AD4558" s="52"/>
    </row>
    <row r="4559" spans="1:30" x14ac:dyDescent="0.45">
      <c r="A4559" s="4">
        <v>4557</v>
      </c>
      <c r="B4559">
        <v>1008</v>
      </c>
      <c r="C4559">
        <v>24550</v>
      </c>
      <c r="D4559" t="str">
        <f>_xlfn.XLOOKUP(C4559,customer_table!$A$2:$A$4869,customer_table!$B$2:$B$4869)</f>
        <v>Enterprise</v>
      </c>
      <c r="E4559">
        <v>2</v>
      </c>
      <c r="F4559">
        <v>269.08</v>
      </c>
      <c r="G4559">
        <v>538.16</v>
      </c>
      <c r="H4559">
        <v>0</v>
      </c>
      <c r="I4559">
        <v>18.66</v>
      </c>
      <c r="J4559" s="5">
        <v>45385</v>
      </c>
      <c r="K4559" s="5">
        <v>45392</v>
      </c>
      <c r="L4559" t="s">
        <v>4887</v>
      </c>
      <c r="M4559" t="s">
        <v>4877</v>
      </c>
      <c r="N4559" t="s">
        <v>4876</v>
      </c>
      <c r="O4559" t="s">
        <v>4880</v>
      </c>
      <c r="P4559" t="s">
        <v>4879</v>
      </c>
      <c r="Q4559" s="4">
        <f>_xlfn.XLOOKUP(C4559,customer_table!$A$2:$A$4947,customer_table!$A$2:$A$4947)</f>
        <v>24550</v>
      </c>
      <c r="R4559" t="str">
        <f>_xlfn.XLOOKUP(D4559,customer_table!$B$2:$B$4947,customer_table!$B$2:$B$4947)</f>
        <v>Enterprise</v>
      </c>
      <c r="S4559" s="4" t="b">
        <f t="shared" si="355"/>
        <v>1</v>
      </c>
      <c r="T4559" s="6" t="b">
        <f t="shared" si="356"/>
        <v>1</v>
      </c>
      <c r="U4559" cm="1">
        <f t="array" ref="U4559">INDEX(hdd_products!$H$2:$H$21,MATCH(1,(hdd_products!$A$2:$A$21=hdd_orders!B4559)*(hdd_products!$H$2:$H$21=hdd_orders!F4559),0))</f>
        <v>269.08</v>
      </c>
      <c r="V4559" s="6" t="b">
        <f t="shared" si="357"/>
        <v>1</v>
      </c>
      <c r="W4559" s="4">
        <f t="shared" si="358"/>
        <v>538.16</v>
      </c>
      <c r="X4559" s="6" t="b">
        <f t="shared" si="359"/>
        <v>1</v>
      </c>
      <c r="AD4559" s="52"/>
    </row>
    <row r="4560" spans="1:30" x14ac:dyDescent="0.45">
      <c r="A4560" s="4">
        <v>4558</v>
      </c>
      <c r="B4560">
        <v>1005</v>
      </c>
      <c r="C4560">
        <v>82614</v>
      </c>
      <c r="D4560" t="str">
        <f>_xlfn.XLOOKUP(C4560,customer_table!$A$2:$A$4869,customer_table!$B$2:$B$4869)</f>
        <v>Consumer</v>
      </c>
      <c r="E4560">
        <v>2</v>
      </c>
      <c r="F4560">
        <v>204.55</v>
      </c>
      <c r="G4560">
        <v>409.1</v>
      </c>
      <c r="H4560">
        <v>0</v>
      </c>
      <c r="I4560">
        <v>8.0500000000000007</v>
      </c>
      <c r="J4560" s="5">
        <v>45545</v>
      </c>
      <c r="K4560" s="5">
        <v>45547</v>
      </c>
      <c r="L4560" t="s">
        <v>4883</v>
      </c>
      <c r="M4560" t="s">
        <v>4881</v>
      </c>
      <c r="N4560" t="s">
        <v>4876</v>
      </c>
      <c r="O4560" t="s">
        <v>4880</v>
      </c>
      <c r="P4560" t="s">
        <v>4879</v>
      </c>
      <c r="Q4560" s="4">
        <f>_xlfn.XLOOKUP(C4560,customer_table!$A$2:$A$4947,customer_table!$A$2:$A$4947)</f>
        <v>82614</v>
      </c>
      <c r="R4560" t="str">
        <f>_xlfn.XLOOKUP(D4560,customer_table!$B$2:$B$4947,customer_table!$B$2:$B$4947)</f>
        <v>Consumer</v>
      </c>
      <c r="S4560" s="4" t="b">
        <f t="shared" si="355"/>
        <v>1</v>
      </c>
      <c r="T4560" s="6" t="b">
        <f t="shared" si="356"/>
        <v>1</v>
      </c>
      <c r="U4560" cm="1">
        <f t="array" ref="U4560">INDEX(hdd_products!$H$2:$H$21,MATCH(1,(hdd_products!$A$2:$A$21=hdd_orders!B4560)*(hdd_products!$H$2:$H$21=hdd_orders!F4560),0))</f>
        <v>204.55</v>
      </c>
      <c r="V4560" s="6" t="b">
        <f t="shared" si="357"/>
        <v>1</v>
      </c>
      <c r="W4560" s="4">
        <f t="shared" si="358"/>
        <v>409.1</v>
      </c>
      <c r="X4560" s="6" t="b">
        <f t="shared" si="359"/>
        <v>1</v>
      </c>
      <c r="AD4560" s="52"/>
    </row>
    <row r="4561" spans="1:30" x14ac:dyDescent="0.45">
      <c r="A4561" s="4">
        <v>4559</v>
      </c>
      <c r="B4561">
        <v>1002</v>
      </c>
      <c r="C4561">
        <v>44018</v>
      </c>
      <c r="D4561" t="str">
        <f>_xlfn.XLOOKUP(C4561,customer_table!$A$2:$A$4869,customer_table!$B$2:$B$4869)</f>
        <v>Small Business</v>
      </c>
      <c r="E4561">
        <v>2</v>
      </c>
      <c r="F4561">
        <v>198.26</v>
      </c>
      <c r="G4561">
        <v>396.52</v>
      </c>
      <c r="H4561">
        <v>0</v>
      </c>
      <c r="I4561">
        <v>19.809999999999999</v>
      </c>
      <c r="J4561" s="5">
        <v>45441</v>
      </c>
      <c r="K4561" s="5">
        <v>45444</v>
      </c>
      <c r="L4561" t="s">
        <v>4887</v>
      </c>
      <c r="M4561" t="s">
        <v>4898</v>
      </c>
      <c r="N4561" t="s">
        <v>4876</v>
      </c>
      <c r="O4561" t="s">
        <v>4880</v>
      </c>
      <c r="P4561" t="s">
        <v>4879</v>
      </c>
      <c r="Q4561" s="4">
        <f>_xlfn.XLOOKUP(C4561,customer_table!$A$2:$A$4947,customer_table!$A$2:$A$4947)</f>
        <v>44018</v>
      </c>
      <c r="R4561" t="str">
        <f>_xlfn.XLOOKUP(D4561,customer_table!$B$2:$B$4947,customer_table!$B$2:$B$4947)</f>
        <v>Small Business</v>
      </c>
      <c r="S4561" s="4" t="b">
        <f t="shared" si="355"/>
        <v>1</v>
      </c>
      <c r="T4561" s="6" t="b">
        <f t="shared" si="356"/>
        <v>1</v>
      </c>
      <c r="U4561" cm="1">
        <f t="array" ref="U4561">INDEX(hdd_products!$H$2:$H$21,MATCH(1,(hdd_products!$A$2:$A$21=hdd_orders!B4561)*(hdd_products!$H$2:$H$21=hdd_orders!F4561),0))</f>
        <v>198.26</v>
      </c>
      <c r="V4561" s="6" t="b">
        <f t="shared" si="357"/>
        <v>1</v>
      </c>
      <c r="W4561" s="4">
        <f t="shared" si="358"/>
        <v>396.52</v>
      </c>
      <c r="X4561" s="6" t="b">
        <f t="shared" si="359"/>
        <v>1</v>
      </c>
      <c r="AD4561" s="52"/>
    </row>
    <row r="4562" spans="1:30" x14ac:dyDescent="0.45">
      <c r="A4562" s="4">
        <v>4560</v>
      </c>
      <c r="B4562">
        <v>1002</v>
      </c>
      <c r="C4562">
        <v>92026</v>
      </c>
      <c r="D4562" t="str">
        <f>_xlfn.XLOOKUP(C4562,customer_table!$A$2:$A$4869,customer_table!$B$2:$B$4869)</f>
        <v>Small Business</v>
      </c>
      <c r="E4562">
        <v>1</v>
      </c>
      <c r="F4562">
        <v>198.26</v>
      </c>
      <c r="G4562">
        <v>198.26</v>
      </c>
      <c r="H4562">
        <v>0</v>
      </c>
      <c r="I4562">
        <v>9.1999999999999993</v>
      </c>
      <c r="J4562" s="5">
        <v>45312</v>
      </c>
      <c r="K4562" s="5">
        <v>45319</v>
      </c>
      <c r="L4562" t="s">
        <v>4899</v>
      </c>
      <c r="M4562" t="s">
        <v>4881</v>
      </c>
      <c r="N4562" t="s">
        <v>4876</v>
      </c>
      <c r="O4562" t="s">
        <v>4875</v>
      </c>
      <c r="P4562" t="s">
        <v>4884</v>
      </c>
      <c r="Q4562" s="4">
        <f>_xlfn.XLOOKUP(C4562,customer_table!$A$2:$A$4947,customer_table!$A$2:$A$4947)</f>
        <v>92026</v>
      </c>
      <c r="R4562" t="str">
        <f>_xlfn.XLOOKUP(D4562,customer_table!$B$2:$B$4947,customer_table!$B$2:$B$4947)</f>
        <v>Small Business</v>
      </c>
      <c r="S4562" s="4" t="b">
        <f t="shared" si="355"/>
        <v>1</v>
      </c>
      <c r="T4562" s="6" t="b">
        <f t="shared" si="356"/>
        <v>1</v>
      </c>
      <c r="U4562" cm="1">
        <f t="array" ref="U4562">INDEX(hdd_products!$H$2:$H$21,MATCH(1,(hdd_products!$A$2:$A$21=hdd_orders!B4562)*(hdd_products!$H$2:$H$21=hdd_orders!F4562),0))</f>
        <v>198.26</v>
      </c>
      <c r="V4562" s="6" t="b">
        <f t="shared" si="357"/>
        <v>1</v>
      </c>
      <c r="W4562" s="4">
        <f t="shared" si="358"/>
        <v>198.26</v>
      </c>
      <c r="X4562" s="6" t="b">
        <f t="shared" si="359"/>
        <v>1</v>
      </c>
      <c r="AD4562" s="52"/>
    </row>
    <row r="4563" spans="1:30" x14ac:dyDescent="0.45">
      <c r="A4563" s="4">
        <v>4561</v>
      </c>
      <c r="B4563">
        <v>1004</v>
      </c>
      <c r="C4563">
        <v>49903</v>
      </c>
      <c r="D4563" t="str">
        <f>_xlfn.XLOOKUP(C4563,customer_table!$A$2:$A$4869,customer_table!$B$2:$B$4869)</f>
        <v>Enterprise</v>
      </c>
      <c r="E4563">
        <v>1</v>
      </c>
      <c r="F4563">
        <v>170.85</v>
      </c>
      <c r="G4563">
        <v>170.85</v>
      </c>
      <c r="H4563">
        <v>0</v>
      </c>
      <c r="I4563">
        <v>17.899999999999999</v>
      </c>
      <c r="J4563" s="5">
        <v>45340</v>
      </c>
      <c r="K4563" s="5">
        <v>45341</v>
      </c>
      <c r="L4563" t="s">
        <v>4889</v>
      </c>
      <c r="M4563" t="s">
        <v>4896</v>
      </c>
      <c r="N4563" t="s">
        <v>4876</v>
      </c>
      <c r="O4563" t="s">
        <v>4880</v>
      </c>
      <c r="P4563" t="s">
        <v>4874</v>
      </c>
      <c r="Q4563" s="4">
        <f>_xlfn.XLOOKUP(C4563,customer_table!$A$2:$A$4947,customer_table!$A$2:$A$4947)</f>
        <v>49903</v>
      </c>
      <c r="R4563" t="str">
        <f>_xlfn.XLOOKUP(D4563,customer_table!$B$2:$B$4947,customer_table!$B$2:$B$4947)</f>
        <v>Enterprise</v>
      </c>
      <c r="S4563" s="4" t="b">
        <f t="shared" si="355"/>
        <v>1</v>
      </c>
      <c r="T4563" s="6" t="b">
        <f t="shared" si="356"/>
        <v>1</v>
      </c>
      <c r="U4563" cm="1">
        <f t="array" ref="U4563">INDEX(hdd_products!$H$2:$H$21,MATCH(1,(hdd_products!$A$2:$A$21=hdd_orders!B4563)*(hdd_products!$H$2:$H$21=hdd_orders!F4563),0))</f>
        <v>170.85</v>
      </c>
      <c r="V4563" s="6" t="b">
        <f t="shared" si="357"/>
        <v>1</v>
      </c>
      <c r="W4563" s="4">
        <f t="shared" si="358"/>
        <v>170.85</v>
      </c>
      <c r="X4563" s="6" t="b">
        <f t="shared" si="359"/>
        <v>1</v>
      </c>
      <c r="AD4563" s="52"/>
    </row>
    <row r="4564" spans="1:30" x14ac:dyDescent="0.45">
      <c r="A4564" s="4">
        <v>4562</v>
      </c>
      <c r="B4564">
        <v>1005</v>
      </c>
      <c r="C4564">
        <v>14096</v>
      </c>
      <c r="D4564" t="str">
        <f>_xlfn.XLOOKUP(C4564,customer_table!$A$2:$A$4869,customer_table!$B$2:$B$4869)</f>
        <v>Consumer</v>
      </c>
      <c r="E4564">
        <v>2</v>
      </c>
      <c r="F4564">
        <v>204.55</v>
      </c>
      <c r="G4564">
        <v>409.1</v>
      </c>
      <c r="H4564">
        <v>0</v>
      </c>
      <c r="I4564">
        <v>14.06</v>
      </c>
      <c r="J4564" s="5">
        <v>45642</v>
      </c>
      <c r="K4564" s="5">
        <v>45644</v>
      </c>
      <c r="L4564" t="s">
        <v>4882</v>
      </c>
      <c r="M4564" t="s">
        <v>4881</v>
      </c>
      <c r="N4564" t="s">
        <v>4876</v>
      </c>
      <c r="O4564" t="s">
        <v>4880</v>
      </c>
      <c r="P4564" t="s">
        <v>4888</v>
      </c>
      <c r="Q4564" s="4">
        <f>_xlfn.XLOOKUP(C4564,customer_table!$A$2:$A$4947,customer_table!$A$2:$A$4947)</f>
        <v>14096</v>
      </c>
      <c r="R4564" t="str">
        <f>_xlfn.XLOOKUP(D4564,customer_table!$B$2:$B$4947,customer_table!$B$2:$B$4947)</f>
        <v>Consumer</v>
      </c>
      <c r="S4564" s="4" t="b">
        <f t="shared" si="355"/>
        <v>1</v>
      </c>
      <c r="T4564" s="6" t="b">
        <f t="shared" si="356"/>
        <v>1</v>
      </c>
      <c r="U4564" cm="1">
        <f t="array" ref="U4564">INDEX(hdd_products!$H$2:$H$21,MATCH(1,(hdd_products!$A$2:$A$21=hdd_orders!B4564)*(hdd_products!$H$2:$H$21=hdd_orders!F4564),0))</f>
        <v>204.55</v>
      </c>
      <c r="V4564" s="6" t="b">
        <f t="shared" si="357"/>
        <v>1</v>
      </c>
      <c r="W4564" s="4">
        <f t="shared" si="358"/>
        <v>409.1</v>
      </c>
      <c r="X4564" s="6" t="b">
        <f t="shared" si="359"/>
        <v>1</v>
      </c>
      <c r="AD4564" s="52"/>
    </row>
    <row r="4565" spans="1:30" x14ac:dyDescent="0.45">
      <c r="A4565" s="4">
        <v>4563</v>
      </c>
      <c r="B4565">
        <v>1002</v>
      </c>
      <c r="C4565">
        <v>69720</v>
      </c>
      <c r="D4565" t="str">
        <f>_xlfn.XLOOKUP(C4565,customer_table!$A$2:$A$4869,customer_table!$B$2:$B$4869)</f>
        <v>Enterprise</v>
      </c>
      <c r="E4565">
        <v>1</v>
      </c>
      <c r="F4565">
        <v>198.26</v>
      </c>
      <c r="G4565">
        <v>198.26</v>
      </c>
      <c r="H4565">
        <v>0</v>
      </c>
      <c r="I4565">
        <v>10.31</v>
      </c>
      <c r="J4565" s="5">
        <v>45570</v>
      </c>
      <c r="K4565" s="5">
        <v>45577</v>
      </c>
      <c r="L4565" t="s">
        <v>4900</v>
      </c>
      <c r="M4565" t="s">
        <v>4881</v>
      </c>
      <c r="N4565" t="s">
        <v>4876</v>
      </c>
      <c r="O4565" t="s">
        <v>4880</v>
      </c>
      <c r="P4565" t="s">
        <v>4886</v>
      </c>
      <c r="Q4565" s="4">
        <f>_xlfn.XLOOKUP(C4565,customer_table!$A$2:$A$4947,customer_table!$A$2:$A$4947)</f>
        <v>69720</v>
      </c>
      <c r="R4565" t="str">
        <f>_xlfn.XLOOKUP(D4565,customer_table!$B$2:$B$4947,customer_table!$B$2:$B$4947)</f>
        <v>Enterprise</v>
      </c>
      <c r="S4565" s="4" t="b">
        <f t="shared" si="355"/>
        <v>1</v>
      </c>
      <c r="T4565" s="6" t="b">
        <f t="shared" si="356"/>
        <v>1</v>
      </c>
      <c r="U4565" cm="1">
        <f t="array" ref="U4565">INDEX(hdd_products!$H$2:$H$21,MATCH(1,(hdd_products!$A$2:$A$21=hdd_orders!B4565)*(hdd_products!$H$2:$H$21=hdd_orders!F4565),0))</f>
        <v>198.26</v>
      </c>
      <c r="V4565" s="6" t="b">
        <f t="shared" si="357"/>
        <v>1</v>
      </c>
      <c r="W4565" s="4">
        <f t="shared" si="358"/>
        <v>198.26</v>
      </c>
      <c r="X4565" s="6" t="b">
        <f t="shared" si="359"/>
        <v>1</v>
      </c>
      <c r="AD4565" s="52"/>
    </row>
    <row r="4566" spans="1:30" x14ac:dyDescent="0.45">
      <c r="A4566" s="4">
        <v>4564</v>
      </c>
      <c r="B4566">
        <v>1010</v>
      </c>
      <c r="C4566">
        <v>28402</v>
      </c>
      <c r="D4566" t="str">
        <f>_xlfn.XLOOKUP(C4566,customer_table!$A$2:$A$4869,customer_table!$B$2:$B$4869)</f>
        <v>Enterprise</v>
      </c>
      <c r="E4566">
        <v>2</v>
      </c>
      <c r="F4566">
        <v>446.61</v>
      </c>
      <c r="G4566">
        <v>893.22</v>
      </c>
      <c r="H4566">
        <v>0</v>
      </c>
      <c r="I4566">
        <v>12.98</v>
      </c>
      <c r="J4566" s="5">
        <v>45489</v>
      </c>
      <c r="K4566" s="5">
        <v>45490</v>
      </c>
      <c r="L4566" t="s">
        <v>4885</v>
      </c>
      <c r="M4566" t="s">
        <v>4877</v>
      </c>
      <c r="N4566" t="s">
        <v>4876</v>
      </c>
      <c r="O4566" t="s">
        <v>4875</v>
      </c>
      <c r="P4566" t="s">
        <v>4884</v>
      </c>
      <c r="Q4566" s="4">
        <f>_xlfn.XLOOKUP(C4566,customer_table!$A$2:$A$4947,customer_table!$A$2:$A$4947)</f>
        <v>28402</v>
      </c>
      <c r="R4566" t="str">
        <f>_xlfn.XLOOKUP(D4566,customer_table!$B$2:$B$4947,customer_table!$B$2:$B$4947)</f>
        <v>Enterprise</v>
      </c>
      <c r="S4566" s="4" t="b">
        <f t="shared" si="355"/>
        <v>1</v>
      </c>
      <c r="T4566" s="6" t="b">
        <f t="shared" si="356"/>
        <v>1</v>
      </c>
      <c r="U4566" cm="1">
        <f t="array" ref="U4566">INDEX(hdd_products!$H$2:$H$21,MATCH(1,(hdd_products!$A$2:$A$21=hdd_orders!B4566)*(hdd_products!$H$2:$H$21=hdd_orders!F4566),0))</f>
        <v>446.61</v>
      </c>
      <c r="V4566" s="6" t="b">
        <f t="shared" si="357"/>
        <v>1</v>
      </c>
      <c r="W4566" s="4">
        <f t="shared" si="358"/>
        <v>893.22</v>
      </c>
      <c r="X4566" s="6" t="b">
        <f t="shared" si="359"/>
        <v>1</v>
      </c>
      <c r="AD4566" s="52"/>
    </row>
    <row r="4567" spans="1:30" x14ac:dyDescent="0.45">
      <c r="A4567" s="4">
        <v>4565</v>
      </c>
      <c r="B4567">
        <v>1012</v>
      </c>
      <c r="C4567">
        <v>31860</v>
      </c>
      <c r="D4567" t="str">
        <f>_xlfn.XLOOKUP(C4567,customer_table!$A$2:$A$4869,customer_table!$B$2:$B$4869)</f>
        <v>Enterprise</v>
      </c>
      <c r="E4567">
        <v>2</v>
      </c>
      <c r="F4567">
        <v>339.39</v>
      </c>
      <c r="G4567">
        <v>678.78</v>
      </c>
      <c r="H4567">
        <v>0</v>
      </c>
      <c r="I4567">
        <v>19.84</v>
      </c>
      <c r="J4567" s="5">
        <v>45535</v>
      </c>
      <c r="K4567" s="5">
        <v>45538</v>
      </c>
      <c r="L4567" t="s">
        <v>4887</v>
      </c>
      <c r="M4567" t="s">
        <v>4877</v>
      </c>
      <c r="N4567" t="s">
        <v>4876</v>
      </c>
      <c r="O4567" t="s">
        <v>4875</v>
      </c>
      <c r="P4567" t="s">
        <v>4888</v>
      </c>
      <c r="Q4567" s="4">
        <f>_xlfn.XLOOKUP(C4567,customer_table!$A$2:$A$4947,customer_table!$A$2:$A$4947)</f>
        <v>31860</v>
      </c>
      <c r="R4567" t="str">
        <f>_xlfn.XLOOKUP(D4567,customer_table!$B$2:$B$4947,customer_table!$B$2:$B$4947)</f>
        <v>Enterprise</v>
      </c>
      <c r="S4567" s="4" t="b">
        <f t="shared" si="355"/>
        <v>1</v>
      </c>
      <c r="T4567" s="6" t="b">
        <f t="shared" si="356"/>
        <v>1</v>
      </c>
      <c r="U4567" cm="1">
        <f t="array" ref="U4567">INDEX(hdd_products!$H$2:$H$21,MATCH(1,(hdd_products!$A$2:$A$21=hdd_orders!B4567)*(hdd_products!$H$2:$H$21=hdd_orders!F4567),0))</f>
        <v>339.39</v>
      </c>
      <c r="V4567" s="6" t="b">
        <f t="shared" si="357"/>
        <v>1</v>
      </c>
      <c r="W4567" s="4">
        <f t="shared" si="358"/>
        <v>678.78</v>
      </c>
      <c r="X4567" s="6" t="b">
        <f t="shared" si="359"/>
        <v>1</v>
      </c>
      <c r="AD4567" s="52"/>
    </row>
    <row r="4568" spans="1:30" x14ac:dyDescent="0.45">
      <c r="A4568" s="4">
        <v>4566</v>
      </c>
      <c r="B4568">
        <v>1004</v>
      </c>
      <c r="C4568">
        <v>77331</v>
      </c>
      <c r="D4568" t="str">
        <f>_xlfn.XLOOKUP(C4568,customer_table!$A$2:$A$4869,customer_table!$B$2:$B$4869)</f>
        <v>Consumer</v>
      </c>
      <c r="E4568">
        <v>5</v>
      </c>
      <c r="F4568">
        <v>170.85</v>
      </c>
      <c r="G4568">
        <v>854.25</v>
      </c>
      <c r="H4568">
        <v>0</v>
      </c>
      <c r="I4568">
        <v>10.26</v>
      </c>
      <c r="J4568" s="5">
        <v>45380</v>
      </c>
      <c r="K4568" s="5">
        <v>45387</v>
      </c>
      <c r="L4568" t="s">
        <v>4897</v>
      </c>
      <c r="M4568" t="s">
        <v>4881</v>
      </c>
      <c r="N4568" t="s">
        <v>4876</v>
      </c>
      <c r="O4568" t="s">
        <v>4875</v>
      </c>
      <c r="P4568" t="s">
        <v>4874</v>
      </c>
      <c r="Q4568" s="4">
        <f>_xlfn.XLOOKUP(C4568,customer_table!$A$2:$A$4947,customer_table!$A$2:$A$4947)</f>
        <v>77331</v>
      </c>
      <c r="R4568" t="str">
        <f>_xlfn.XLOOKUP(D4568,customer_table!$B$2:$B$4947,customer_table!$B$2:$B$4947)</f>
        <v>Consumer</v>
      </c>
      <c r="S4568" s="4" t="b">
        <f t="shared" si="355"/>
        <v>1</v>
      </c>
      <c r="T4568" s="6" t="b">
        <f t="shared" si="356"/>
        <v>1</v>
      </c>
      <c r="U4568" cm="1">
        <f t="array" ref="U4568">INDEX(hdd_products!$H$2:$H$21,MATCH(1,(hdd_products!$A$2:$A$21=hdd_orders!B4568)*(hdd_products!$H$2:$H$21=hdd_orders!F4568),0))</f>
        <v>170.85</v>
      </c>
      <c r="V4568" s="6" t="b">
        <f t="shared" si="357"/>
        <v>1</v>
      </c>
      <c r="W4568" s="4">
        <f t="shared" si="358"/>
        <v>854.25</v>
      </c>
      <c r="X4568" s="6" t="b">
        <f t="shared" si="359"/>
        <v>1</v>
      </c>
      <c r="AD4568" s="52"/>
    </row>
    <row r="4569" spans="1:30" x14ac:dyDescent="0.45">
      <c r="A4569" s="4">
        <v>4567</v>
      </c>
      <c r="B4569">
        <v>1001</v>
      </c>
      <c r="C4569">
        <v>11850</v>
      </c>
      <c r="D4569" t="str">
        <f>_xlfn.XLOOKUP(C4569,customer_table!$A$2:$A$4869,customer_table!$B$2:$B$4869)</f>
        <v>Consumer</v>
      </c>
      <c r="E4569">
        <v>1</v>
      </c>
      <c r="F4569">
        <v>129.16999999999999</v>
      </c>
      <c r="G4569">
        <v>129.16999999999999</v>
      </c>
      <c r="H4569">
        <v>0</v>
      </c>
      <c r="I4569">
        <v>16.170000000000002</v>
      </c>
      <c r="J4569" s="5">
        <v>45627</v>
      </c>
      <c r="K4569" s="5">
        <v>45631</v>
      </c>
      <c r="L4569" t="s">
        <v>4893</v>
      </c>
      <c r="M4569" t="s">
        <v>4896</v>
      </c>
      <c r="N4569" t="s">
        <v>4876</v>
      </c>
      <c r="O4569" t="s">
        <v>4880</v>
      </c>
      <c r="P4569" t="s">
        <v>4891</v>
      </c>
      <c r="Q4569" s="4">
        <f>_xlfn.XLOOKUP(C4569,customer_table!$A$2:$A$4947,customer_table!$A$2:$A$4947)</f>
        <v>11850</v>
      </c>
      <c r="R4569" t="str">
        <f>_xlfn.XLOOKUP(D4569,customer_table!$B$2:$B$4947,customer_table!$B$2:$B$4947)</f>
        <v>Consumer</v>
      </c>
      <c r="S4569" s="4" t="b">
        <f t="shared" si="355"/>
        <v>1</v>
      </c>
      <c r="T4569" s="6" t="b">
        <f t="shared" si="356"/>
        <v>1</v>
      </c>
      <c r="U4569" cm="1">
        <f t="array" ref="U4569">INDEX(hdd_products!$H$2:$H$21,MATCH(1,(hdd_products!$A$2:$A$21=hdd_orders!B4569)*(hdd_products!$H$2:$H$21=hdd_orders!F4569),0))</f>
        <v>129.16999999999999</v>
      </c>
      <c r="V4569" s="6" t="b">
        <f t="shared" si="357"/>
        <v>1</v>
      </c>
      <c r="W4569" s="4">
        <f t="shared" si="358"/>
        <v>129.16999999999999</v>
      </c>
      <c r="X4569" s="6" t="b">
        <f t="shared" si="359"/>
        <v>1</v>
      </c>
      <c r="AD4569" s="52"/>
    </row>
    <row r="4570" spans="1:30" x14ac:dyDescent="0.45">
      <c r="A4570" s="4">
        <v>4568</v>
      </c>
      <c r="B4570">
        <v>1006</v>
      </c>
      <c r="C4570">
        <v>89102</v>
      </c>
      <c r="D4570" t="str">
        <f>_xlfn.XLOOKUP(C4570,customer_table!$A$2:$A$4869,customer_table!$B$2:$B$4869)</f>
        <v>Enterprise</v>
      </c>
      <c r="E4570">
        <v>4</v>
      </c>
      <c r="F4570">
        <v>307.20999999999998</v>
      </c>
      <c r="G4570">
        <v>1228.8399999999999</v>
      </c>
      <c r="H4570">
        <v>0</v>
      </c>
      <c r="I4570">
        <v>16.93</v>
      </c>
      <c r="J4570" s="5">
        <v>45509</v>
      </c>
      <c r="K4570" s="5">
        <v>45514</v>
      </c>
      <c r="L4570" t="s">
        <v>4889</v>
      </c>
      <c r="M4570" t="s">
        <v>4877</v>
      </c>
      <c r="N4570" t="s">
        <v>4876</v>
      </c>
      <c r="O4570" t="s">
        <v>4880</v>
      </c>
      <c r="P4570" t="s">
        <v>4888</v>
      </c>
      <c r="Q4570" s="4">
        <f>_xlfn.XLOOKUP(C4570,customer_table!$A$2:$A$4947,customer_table!$A$2:$A$4947)</f>
        <v>89102</v>
      </c>
      <c r="R4570" t="str">
        <f>_xlfn.XLOOKUP(D4570,customer_table!$B$2:$B$4947,customer_table!$B$2:$B$4947)</f>
        <v>Enterprise</v>
      </c>
      <c r="S4570" s="4" t="b">
        <f t="shared" si="355"/>
        <v>1</v>
      </c>
      <c r="T4570" s="6" t="b">
        <f t="shared" si="356"/>
        <v>1</v>
      </c>
      <c r="U4570" cm="1">
        <f t="array" ref="U4570">INDEX(hdd_products!$H$2:$H$21,MATCH(1,(hdd_products!$A$2:$A$21=hdd_orders!B4570)*(hdd_products!$H$2:$H$21=hdd_orders!F4570),0))</f>
        <v>307.20999999999998</v>
      </c>
      <c r="V4570" s="6" t="b">
        <f t="shared" si="357"/>
        <v>1</v>
      </c>
      <c r="W4570" s="4">
        <f t="shared" si="358"/>
        <v>1228.8399999999999</v>
      </c>
      <c r="X4570" s="6" t="b">
        <f t="shared" si="359"/>
        <v>1</v>
      </c>
      <c r="AD4570" s="52"/>
    </row>
    <row r="4571" spans="1:30" x14ac:dyDescent="0.45">
      <c r="A4571" s="4">
        <v>4569</v>
      </c>
      <c r="B4571">
        <v>1001</v>
      </c>
      <c r="C4571">
        <v>19667</v>
      </c>
      <c r="D4571" t="str">
        <f>_xlfn.XLOOKUP(C4571,customer_table!$A$2:$A$4869,customer_table!$B$2:$B$4869)</f>
        <v>Enterprise</v>
      </c>
      <c r="E4571">
        <v>1</v>
      </c>
      <c r="F4571">
        <v>129.16999999999999</v>
      </c>
      <c r="G4571">
        <v>129.16999999999999</v>
      </c>
      <c r="H4571">
        <v>0</v>
      </c>
      <c r="I4571">
        <v>11.78</v>
      </c>
      <c r="J4571" s="5">
        <v>45412</v>
      </c>
      <c r="K4571" s="5">
        <v>45417</v>
      </c>
      <c r="L4571" t="s">
        <v>4885</v>
      </c>
      <c r="M4571" t="s">
        <v>4877</v>
      </c>
      <c r="N4571" t="s">
        <v>4876</v>
      </c>
      <c r="O4571" t="s">
        <v>4880</v>
      </c>
      <c r="P4571" t="s">
        <v>4888</v>
      </c>
      <c r="Q4571" s="4">
        <f>_xlfn.XLOOKUP(C4571,customer_table!$A$2:$A$4947,customer_table!$A$2:$A$4947)</f>
        <v>19667</v>
      </c>
      <c r="R4571" t="str">
        <f>_xlfn.XLOOKUP(D4571,customer_table!$B$2:$B$4947,customer_table!$B$2:$B$4947)</f>
        <v>Enterprise</v>
      </c>
      <c r="S4571" s="4" t="b">
        <f t="shared" si="355"/>
        <v>1</v>
      </c>
      <c r="T4571" s="6" t="b">
        <f t="shared" si="356"/>
        <v>1</v>
      </c>
      <c r="U4571" cm="1">
        <f t="array" ref="U4571">INDEX(hdd_products!$H$2:$H$21,MATCH(1,(hdd_products!$A$2:$A$21=hdd_orders!B4571)*(hdd_products!$H$2:$H$21=hdd_orders!F4571),0))</f>
        <v>129.16999999999999</v>
      </c>
      <c r="V4571" s="6" t="b">
        <f t="shared" si="357"/>
        <v>1</v>
      </c>
      <c r="W4571" s="4">
        <f t="shared" si="358"/>
        <v>129.16999999999999</v>
      </c>
      <c r="X4571" s="6" t="b">
        <f t="shared" si="359"/>
        <v>1</v>
      </c>
      <c r="AD4571" s="52"/>
    </row>
    <row r="4572" spans="1:30" x14ac:dyDescent="0.45">
      <c r="A4572" s="4">
        <v>4570</v>
      </c>
      <c r="B4572">
        <v>1009</v>
      </c>
      <c r="C4572">
        <v>53244</v>
      </c>
      <c r="D4572" t="str">
        <f>_xlfn.XLOOKUP(C4572,customer_table!$A$2:$A$4869,customer_table!$B$2:$B$4869)</f>
        <v>Enterprise</v>
      </c>
      <c r="E4572">
        <v>2</v>
      </c>
      <c r="F4572">
        <v>185.76</v>
      </c>
      <c r="G4572">
        <v>371.52</v>
      </c>
      <c r="H4572">
        <v>0</v>
      </c>
      <c r="I4572">
        <v>17.329999999999998</v>
      </c>
      <c r="J4572" s="5">
        <v>45322</v>
      </c>
      <c r="K4572" s="5">
        <v>45325</v>
      </c>
      <c r="L4572" t="s">
        <v>4878</v>
      </c>
      <c r="M4572" t="s">
        <v>4877</v>
      </c>
      <c r="N4572" t="s">
        <v>4892</v>
      </c>
      <c r="O4572" t="s">
        <v>4875</v>
      </c>
      <c r="P4572" t="s">
        <v>4879</v>
      </c>
      <c r="Q4572" s="4">
        <f>_xlfn.XLOOKUP(C4572,customer_table!$A$2:$A$4947,customer_table!$A$2:$A$4947)</f>
        <v>53244</v>
      </c>
      <c r="R4572" t="str">
        <f>_xlfn.XLOOKUP(D4572,customer_table!$B$2:$B$4947,customer_table!$B$2:$B$4947)</f>
        <v>Enterprise</v>
      </c>
      <c r="S4572" s="4" t="b">
        <f t="shared" si="355"/>
        <v>1</v>
      </c>
      <c r="T4572" s="6" t="b">
        <f t="shared" si="356"/>
        <v>1</v>
      </c>
      <c r="U4572" cm="1">
        <f t="array" ref="U4572">INDEX(hdd_products!$H$2:$H$21,MATCH(1,(hdd_products!$A$2:$A$21=hdd_orders!B4572)*(hdd_products!$H$2:$H$21=hdd_orders!F4572),0))</f>
        <v>185.76</v>
      </c>
      <c r="V4572" s="6" t="b">
        <f t="shared" si="357"/>
        <v>1</v>
      </c>
      <c r="W4572" s="4">
        <f t="shared" si="358"/>
        <v>371.52</v>
      </c>
      <c r="X4572" s="6" t="b">
        <f t="shared" si="359"/>
        <v>1</v>
      </c>
      <c r="AD4572" s="52"/>
    </row>
    <row r="4573" spans="1:30" x14ac:dyDescent="0.45">
      <c r="A4573" s="4">
        <v>4571</v>
      </c>
      <c r="B4573">
        <v>1002</v>
      </c>
      <c r="C4573">
        <v>26389</v>
      </c>
      <c r="D4573" t="str">
        <f>_xlfn.XLOOKUP(C4573,customer_table!$A$2:$A$4869,customer_table!$B$2:$B$4869)</f>
        <v>Small Business</v>
      </c>
      <c r="E4573">
        <v>2</v>
      </c>
      <c r="F4573">
        <v>198.26</v>
      </c>
      <c r="G4573">
        <v>396.52</v>
      </c>
      <c r="H4573">
        <v>0</v>
      </c>
      <c r="I4573">
        <v>19.66</v>
      </c>
      <c r="J4573" s="5">
        <v>45568</v>
      </c>
      <c r="K4573" s="5">
        <v>45570</v>
      </c>
      <c r="L4573" t="s">
        <v>4889</v>
      </c>
      <c r="M4573" t="s">
        <v>4877</v>
      </c>
      <c r="N4573" t="s">
        <v>4876</v>
      </c>
      <c r="O4573" t="s">
        <v>4880</v>
      </c>
      <c r="P4573" t="s">
        <v>4879</v>
      </c>
      <c r="Q4573" s="4">
        <f>_xlfn.XLOOKUP(C4573,customer_table!$A$2:$A$4947,customer_table!$A$2:$A$4947)</f>
        <v>26389</v>
      </c>
      <c r="R4573" t="str">
        <f>_xlfn.XLOOKUP(D4573,customer_table!$B$2:$B$4947,customer_table!$B$2:$B$4947)</f>
        <v>Small Business</v>
      </c>
      <c r="S4573" s="4" t="b">
        <f t="shared" si="355"/>
        <v>1</v>
      </c>
      <c r="T4573" s="6" t="b">
        <f t="shared" si="356"/>
        <v>1</v>
      </c>
      <c r="U4573" cm="1">
        <f t="array" ref="U4573">INDEX(hdd_products!$H$2:$H$21,MATCH(1,(hdd_products!$A$2:$A$21=hdd_orders!B4573)*(hdd_products!$H$2:$H$21=hdd_orders!F4573),0))</f>
        <v>198.26</v>
      </c>
      <c r="V4573" s="6" t="b">
        <f t="shared" si="357"/>
        <v>1</v>
      </c>
      <c r="W4573" s="4">
        <f t="shared" si="358"/>
        <v>396.52</v>
      </c>
      <c r="X4573" s="6" t="b">
        <f t="shared" si="359"/>
        <v>1</v>
      </c>
      <c r="AD4573" s="52"/>
    </row>
    <row r="4574" spans="1:30" x14ac:dyDescent="0.45">
      <c r="A4574" s="4">
        <v>4572</v>
      </c>
      <c r="B4574">
        <v>1007</v>
      </c>
      <c r="C4574">
        <v>23101</v>
      </c>
      <c r="D4574" t="str">
        <f>_xlfn.XLOOKUP(C4574,customer_table!$A$2:$A$4869,customer_table!$B$2:$B$4869)</f>
        <v>Small Business</v>
      </c>
      <c r="E4574">
        <v>1</v>
      </c>
      <c r="F4574">
        <v>415.57</v>
      </c>
      <c r="G4574">
        <v>415.57</v>
      </c>
      <c r="H4574">
        <v>0</v>
      </c>
      <c r="I4574">
        <v>18.7</v>
      </c>
      <c r="J4574" s="5">
        <v>45517</v>
      </c>
      <c r="K4574" s="5">
        <v>45519</v>
      </c>
      <c r="L4574" t="s">
        <v>4878</v>
      </c>
      <c r="M4574" t="s">
        <v>4881</v>
      </c>
      <c r="N4574" t="s">
        <v>4876</v>
      </c>
      <c r="O4574" t="s">
        <v>4875</v>
      </c>
      <c r="P4574" t="s">
        <v>4886</v>
      </c>
      <c r="Q4574" s="4">
        <f>_xlfn.XLOOKUP(C4574,customer_table!$A$2:$A$4947,customer_table!$A$2:$A$4947)</f>
        <v>23101</v>
      </c>
      <c r="R4574" t="str">
        <f>_xlfn.XLOOKUP(D4574,customer_table!$B$2:$B$4947,customer_table!$B$2:$B$4947)</f>
        <v>Small Business</v>
      </c>
      <c r="S4574" s="4" t="b">
        <f t="shared" si="355"/>
        <v>1</v>
      </c>
      <c r="T4574" s="6" t="b">
        <f t="shared" si="356"/>
        <v>1</v>
      </c>
      <c r="U4574" cm="1">
        <f t="array" ref="U4574">INDEX(hdd_products!$H$2:$H$21,MATCH(1,(hdd_products!$A$2:$A$21=hdd_orders!B4574)*(hdd_products!$H$2:$H$21=hdd_orders!F4574),0))</f>
        <v>415.57</v>
      </c>
      <c r="V4574" s="6" t="b">
        <f t="shared" si="357"/>
        <v>1</v>
      </c>
      <c r="W4574" s="4">
        <f t="shared" si="358"/>
        <v>415.57</v>
      </c>
      <c r="X4574" s="6" t="b">
        <f t="shared" si="359"/>
        <v>1</v>
      </c>
      <c r="AD4574" s="52"/>
    </row>
    <row r="4575" spans="1:30" x14ac:dyDescent="0.45">
      <c r="A4575" s="4">
        <v>4573</v>
      </c>
      <c r="B4575">
        <v>1002</v>
      </c>
      <c r="C4575">
        <v>82883</v>
      </c>
      <c r="D4575" t="str">
        <f>_xlfn.XLOOKUP(C4575,customer_table!$A$2:$A$4869,customer_table!$B$2:$B$4869)</f>
        <v>Small Business</v>
      </c>
      <c r="E4575">
        <v>1</v>
      </c>
      <c r="F4575">
        <v>198.26</v>
      </c>
      <c r="G4575">
        <v>198.26</v>
      </c>
      <c r="H4575">
        <v>0</v>
      </c>
      <c r="I4575">
        <v>9.5399999999999991</v>
      </c>
      <c r="J4575" s="5">
        <v>45409</v>
      </c>
      <c r="K4575" s="5">
        <v>45416</v>
      </c>
      <c r="L4575" t="s">
        <v>4899</v>
      </c>
      <c r="M4575" t="s">
        <v>4898</v>
      </c>
      <c r="N4575" t="s">
        <v>4901</v>
      </c>
      <c r="O4575" t="s">
        <v>4880</v>
      </c>
      <c r="P4575" t="s">
        <v>4891</v>
      </c>
      <c r="Q4575" s="4">
        <f>_xlfn.XLOOKUP(C4575,customer_table!$A$2:$A$4947,customer_table!$A$2:$A$4947)</f>
        <v>82883</v>
      </c>
      <c r="R4575" t="str">
        <f>_xlfn.XLOOKUP(D4575,customer_table!$B$2:$B$4947,customer_table!$B$2:$B$4947)</f>
        <v>Small Business</v>
      </c>
      <c r="S4575" s="4" t="b">
        <f t="shared" si="355"/>
        <v>1</v>
      </c>
      <c r="T4575" s="6" t="b">
        <f t="shared" si="356"/>
        <v>1</v>
      </c>
      <c r="U4575" cm="1">
        <f t="array" ref="U4575">INDEX(hdd_products!$H$2:$H$21,MATCH(1,(hdd_products!$A$2:$A$21=hdd_orders!B4575)*(hdd_products!$H$2:$H$21=hdd_orders!F4575),0))</f>
        <v>198.26</v>
      </c>
      <c r="V4575" s="6" t="b">
        <f t="shared" si="357"/>
        <v>1</v>
      </c>
      <c r="W4575" s="4">
        <f t="shared" si="358"/>
        <v>198.26</v>
      </c>
      <c r="X4575" s="6" t="b">
        <f t="shared" si="359"/>
        <v>1</v>
      </c>
      <c r="AD4575" s="52"/>
    </row>
    <row r="4576" spans="1:30" x14ac:dyDescent="0.45">
      <c r="A4576" s="4">
        <v>4574</v>
      </c>
      <c r="B4576">
        <v>1007</v>
      </c>
      <c r="C4576">
        <v>96189</v>
      </c>
      <c r="D4576" t="str">
        <f>_xlfn.XLOOKUP(C4576,customer_table!$A$2:$A$4869,customer_table!$B$2:$B$4869)</f>
        <v>Consumer</v>
      </c>
      <c r="E4576">
        <v>2</v>
      </c>
      <c r="F4576">
        <v>415.57</v>
      </c>
      <c r="G4576">
        <v>831.14</v>
      </c>
      <c r="H4576">
        <v>0</v>
      </c>
      <c r="I4576">
        <v>8.86</v>
      </c>
      <c r="J4576" s="5">
        <v>45468</v>
      </c>
      <c r="K4576" s="5">
        <v>45475</v>
      </c>
      <c r="L4576" t="s">
        <v>4883</v>
      </c>
      <c r="M4576" t="s">
        <v>4896</v>
      </c>
      <c r="N4576" t="s">
        <v>4876</v>
      </c>
      <c r="O4576" t="s">
        <v>4875</v>
      </c>
      <c r="P4576" t="s">
        <v>4874</v>
      </c>
      <c r="Q4576" s="4">
        <f>_xlfn.XLOOKUP(C4576,customer_table!$A$2:$A$4947,customer_table!$A$2:$A$4947)</f>
        <v>96189</v>
      </c>
      <c r="R4576" t="str">
        <f>_xlfn.XLOOKUP(D4576,customer_table!$B$2:$B$4947,customer_table!$B$2:$B$4947)</f>
        <v>Consumer</v>
      </c>
      <c r="S4576" s="4" t="b">
        <f t="shared" si="355"/>
        <v>1</v>
      </c>
      <c r="T4576" s="6" t="b">
        <f t="shared" si="356"/>
        <v>1</v>
      </c>
      <c r="U4576" cm="1">
        <f t="array" ref="U4576">INDEX(hdd_products!$H$2:$H$21,MATCH(1,(hdd_products!$A$2:$A$21=hdd_orders!B4576)*(hdd_products!$H$2:$H$21=hdd_orders!F4576),0))</f>
        <v>415.57</v>
      </c>
      <c r="V4576" s="6" t="b">
        <f t="shared" si="357"/>
        <v>1</v>
      </c>
      <c r="W4576" s="4">
        <f t="shared" si="358"/>
        <v>831.14</v>
      </c>
      <c r="X4576" s="6" t="b">
        <f t="shared" si="359"/>
        <v>1</v>
      </c>
      <c r="AD4576" s="52"/>
    </row>
    <row r="4577" spans="1:30" x14ac:dyDescent="0.45">
      <c r="A4577" s="4">
        <v>4575</v>
      </c>
      <c r="B4577">
        <v>1006</v>
      </c>
      <c r="C4577">
        <v>41757</v>
      </c>
      <c r="D4577" t="str">
        <f>_xlfn.XLOOKUP(C4577,customer_table!$A$2:$A$4869,customer_table!$B$2:$B$4869)</f>
        <v>Enterprise</v>
      </c>
      <c r="E4577">
        <v>1</v>
      </c>
      <c r="F4577">
        <v>307.20999999999998</v>
      </c>
      <c r="G4577">
        <v>307.20999999999998</v>
      </c>
      <c r="H4577">
        <v>0</v>
      </c>
      <c r="I4577">
        <v>18.420000000000002</v>
      </c>
      <c r="J4577" s="5">
        <v>45366</v>
      </c>
      <c r="K4577" s="5">
        <v>45369</v>
      </c>
      <c r="L4577" t="s">
        <v>4887</v>
      </c>
      <c r="M4577" t="s">
        <v>4881</v>
      </c>
      <c r="N4577" t="s">
        <v>4876</v>
      </c>
      <c r="O4577" t="s">
        <v>4894</v>
      </c>
      <c r="P4577" t="s">
        <v>4888</v>
      </c>
      <c r="Q4577" s="4">
        <f>_xlfn.XLOOKUP(C4577,customer_table!$A$2:$A$4947,customer_table!$A$2:$A$4947)</f>
        <v>41757</v>
      </c>
      <c r="R4577" t="str">
        <f>_xlfn.XLOOKUP(D4577,customer_table!$B$2:$B$4947,customer_table!$B$2:$B$4947)</f>
        <v>Enterprise</v>
      </c>
      <c r="S4577" s="4" t="b">
        <f t="shared" si="355"/>
        <v>1</v>
      </c>
      <c r="T4577" s="6" t="b">
        <f t="shared" si="356"/>
        <v>1</v>
      </c>
      <c r="U4577" cm="1">
        <f t="array" ref="U4577">INDEX(hdd_products!$H$2:$H$21,MATCH(1,(hdd_products!$A$2:$A$21=hdd_orders!B4577)*(hdd_products!$H$2:$H$21=hdd_orders!F4577),0))</f>
        <v>307.20999999999998</v>
      </c>
      <c r="V4577" s="6" t="b">
        <f t="shared" si="357"/>
        <v>1</v>
      </c>
      <c r="W4577" s="4">
        <f t="shared" si="358"/>
        <v>307.20999999999998</v>
      </c>
      <c r="X4577" s="6" t="b">
        <f t="shared" si="359"/>
        <v>1</v>
      </c>
      <c r="AD4577" s="52"/>
    </row>
    <row r="4578" spans="1:30" x14ac:dyDescent="0.45">
      <c r="A4578" s="4">
        <v>4576</v>
      </c>
      <c r="B4578">
        <v>1001</v>
      </c>
      <c r="C4578">
        <v>41135</v>
      </c>
      <c r="D4578" t="str">
        <f>_xlfn.XLOOKUP(C4578,customer_table!$A$2:$A$4869,customer_table!$B$2:$B$4869)</f>
        <v>Enterprise</v>
      </c>
      <c r="E4578">
        <v>2</v>
      </c>
      <c r="F4578">
        <v>129.16999999999999</v>
      </c>
      <c r="G4578">
        <v>258.33999999999997</v>
      </c>
      <c r="H4578">
        <v>0</v>
      </c>
      <c r="I4578">
        <v>10.65</v>
      </c>
      <c r="J4578" s="5">
        <v>45639</v>
      </c>
      <c r="K4578" s="5">
        <v>45641</v>
      </c>
      <c r="L4578" t="s">
        <v>4897</v>
      </c>
      <c r="M4578" t="s">
        <v>4881</v>
      </c>
      <c r="N4578" t="s">
        <v>4901</v>
      </c>
      <c r="O4578" t="s">
        <v>4875</v>
      </c>
      <c r="P4578" t="s">
        <v>4884</v>
      </c>
      <c r="Q4578" s="4">
        <f>_xlfn.XLOOKUP(C4578,customer_table!$A$2:$A$4947,customer_table!$A$2:$A$4947)</f>
        <v>41135</v>
      </c>
      <c r="R4578" t="str">
        <f>_xlfn.XLOOKUP(D4578,customer_table!$B$2:$B$4947,customer_table!$B$2:$B$4947)</f>
        <v>Enterprise</v>
      </c>
      <c r="S4578" s="4" t="b">
        <f t="shared" si="355"/>
        <v>1</v>
      </c>
      <c r="T4578" s="6" t="b">
        <f t="shared" si="356"/>
        <v>1</v>
      </c>
      <c r="U4578" cm="1">
        <f t="array" ref="U4578">INDEX(hdd_products!$H$2:$H$21,MATCH(1,(hdd_products!$A$2:$A$21=hdd_orders!B4578)*(hdd_products!$H$2:$H$21=hdd_orders!F4578),0))</f>
        <v>129.16999999999999</v>
      </c>
      <c r="V4578" s="6" t="b">
        <f t="shared" si="357"/>
        <v>1</v>
      </c>
      <c r="W4578" s="4">
        <f t="shared" si="358"/>
        <v>258.33999999999997</v>
      </c>
      <c r="X4578" s="6" t="b">
        <f t="shared" si="359"/>
        <v>1</v>
      </c>
      <c r="AD4578" s="52"/>
    </row>
    <row r="4579" spans="1:30" x14ac:dyDescent="0.45">
      <c r="A4579" s="4">
        <v>4577</v>
      </c>
      <c r="B4579">
        <v>1005</v>
      </c>
      <c r="C4579">
        <v>67876</v>
      </c>
      <c r="D4579" t="str">
        <f>_xlfn.XLOOKUP(C4579,customer_table!$A$2:$A$4869,customer_table!$B$2:$B$4869)</f>
        <v>Small Business</v>
      </c>
      <c r="E4579">
        <v>3</v>
      </c>
      <c r="F4579">
        <v>204.55</v>
      </c>
      <c r="G4579">
        <v>613.65</v>
      </c>
      <c r="H4579">
        <v>0</v>
      </c>
      <c r="I4579">
        <v>12.29</v>
      </c>
      <c r="J4579" s="5">
        <v>45533</v>
      </c>
      <c r="K4579" s="5">
        <v>45536</v>
      </c>
      <c r="L4579" t="s">
        <v>4885</v>
      </c>
      <c r="M4579" t="s">
        <v>4881</v>
      </c>
      <c r="N4579" t="s">
        <v>4876</v>
      </c>
      <c r="O4579" t="s">
        <v>4880</v>
      </c>
      <c r="P4579" t="s">
        <v>4888</v>
      </c>
      <c r="Q4579" s="4">
        <f>_xlfn.XLOOKUP(C4579,customer_table!$A$2:$A$4947,customer_table!$A$2:$A$4947)</f>
        <v>67876</v>
      </c>
      <c r="R4579" t="str">
        <f>_xlfn.XLOOKUP(D4579,customer_table!$B$2:$B$4947,customer_table!$B$2:$B$4947)</f>
        <v>Small Business</v>
      </c>
      <c r="S4579" s="4" t="b">
        <f t="shared" si="355"/>
        <v>1</v>
      </c>
      <c r="T4579" s="6" t="b">
        <f t="shared" si="356"/>
        <v>1</v>
      </c>
      <c r="U4579" cm="1">
        <f t="array" ref="U4579">INDEX(hdd_products!$H$2:$H$21,MATCH(1,(hdd_products!$A$2:$A$21=hdd_orders!B4579)*(hdd_products!$H$2:$H$21=hdd_orders!F4579),0))</f>
        <v>204.55</v>
      </c>
      <c r="V4579" s="6" t="b">
        <f t="shared" si="357"/>
        <v>1</v>
      </c>
      <c r="W4579" s="4">
        <f t="shared" si="358"/>
        <v>613.65000000000009</v>
      </c>
      <c r="X4579" s="6" t="b">
        <f t="shared" si="359"/>
        <v>1</v>
      </c>
      <c r="AD4579" s="52"/>
    </row>
    <row r="4580" spans="1:30" x14ac:dyDescent="0.45">
      <c r="A4580" s="4">
        <v>4578</v>
      </c>
      <c r="B4580">
        <v>1003</v>
      </c>
      <c r="C4580">
        <v>53415</v>
      </c>
      <c r="D4580" t="str">
        <f>_xlfn.XLOOKUP(C4580,customer_table!$A$2:$A$4869,customer_table!$B$2:$B$4869)</f>
        <v>Small Business</v>
      </c>
      <c r="E4580">
        <v>1</v>
      </c>
      <c r="F4580">
        <v>95.08</v>
      </c>
      <c r="G4580">
        <v>95.08</v>
      </c>
      <c r="H4580">
        <v>0</v>
      </c>
      <c r="I4580">
        <v>14.32</v>
      </c>
      <c r="J4580" s="5">
        <v>45604</v>
      </c>
      <c r="K4580" s="5">
        <v>45605</v>
      </c>
      <c r="L4580" t="s">
        <v>4890</v>
      </c>
      <c r="M4580" t="s">
        <v>4881</v>
      </c>
      <c r="N4580" t="s">
        <v>4876</v>
      </c>
      <c r="O4580" t="s">
        <v>4875</v>
      </c>
      <c r="P4580" t="s">
        <v>4874</v>
      </c>
      <c r="Q4580" s="4">
        <f>_xlfn.XLOOKUP(C4580,customer_table!$A$2:$A$4947,customer_table!$A$2:$A$4947)</f>
        <v>53415</v>
      </c>
      <c r="R4580" t="str">
        <f>_xlfn.XLOOKUP(D4580,customer_table!$B$2:$B$4947,customer_table!$B$2:$B$4947)</f>
        <v>Small Business</v>
      </c>
      <c r="S4580" s="4" t="b">
        <f t="shared" si="355"/>
        <v>1</v>
      </c>
      <c r="T4580" s="6" t="b">
        <f t="shared" si="356"/>
        <v>1</v>
      </c>
      <c r="U4580" cm="1">
        <f t="array" ref="U4580">INDEX(hdd_products!$H$2:$H$21,MATCH(1,(hdd_products!$A$2:$A$21=hdd_orders!B4580)*(hdd_products!$H$2:$H$21=hdd_orders!F4580),0))</f>
        <v>95.08</v>
      </c>
      <c r="V4580" s="6" t="b">
        <f t="shared" si="357"/>
        <v>1</v>
      </c>
      <c r="W4580" s="4">
        <f t="shared" si="358"/>
        <v>95.08</v>
      </c>
      <c r="X4580" s="6" t="b">
        <f t="shared" si="359"/>
        <v>1</v>
      </c>
      <c r="AD4580" s="52"/>
    </row>
    <row r="4581" spans="1:30" x14ac:dyDescent="0.45">
      <c r="A4581" s="4">
        <v>4579</v>
      </c>
      <c r="B4581">
        <v>1007</v>
      </c>
      <c r="C4581">
        <v>21151</v>
      </c>
      <c r="D4581" t="str">
        <f>_xlfn.XLOOKUP(C4581,customer_table!$A$2:$A$4869,customer_table!$B$2:$B$4869)</f>
        <v>Enterprise</v>
      </c>
      <c r="E4581">
        <v>8</v>
      </c>
      <c r="F4581">
        <v>415.57</v>
      </c>
      <c r="G4581">
        <v>3324.56</v>
      </c>
      <c r="H4581">
        <v>0</v>
      </c>
      <c r="I4581">
        <v>17.03</v>
      </c>
      <c r="J4581" s="5">
        <v>45438</v>
      </c>
      <c r="K4581" s="5">
        <v>45444</v>
      </c>
      <c r="L4581" t="s">
        <v>4889</v>
      </c>
      <c r="M4581" t="s">
        <v>4881</v>
      </c>
      <c r="N4581" t="s">
        <v>4876</v>
      </c>
      <c r="O4581" t="s">
        <v>4875</v>
      </c>
      <c r="P4581" t="s">
        <v>4891</v>
      </c>
      <c r="Q4581" s="4">
        <f>_xlfn.XLOOKUP(C4581,customer_table!$A$2:$A$4947,customer_table!$A$2:$A$4947)</f>
        <v>21151</v>
      </c>
      <c r="R4581" t="str">
        <f>_xlfn.XLOOKUP(D4581,customer_table!$B$2:$B$4947,customer_table!$B$2:$B$4947)</f>
        <v>Enterprise</v>
      </c>
      <c r="S4581" s="4" t="b">
        <f t="shared" si="355"/>
        <v>1</v>
      </c>
      <c r="T4581" s="6" t="b">
        <f t="shared" si="356"/>
        <v>1</v>
      </c>
      <c r="U4581" cm="1">
        <f t="array" ref="U4581">INDEX(hdd_products!$H$2:$H$21,MATCH(1,(hdd_products!$A$2:$A$21=hdd_orders!B4581)*(hdd_products!$H$2:$H$21=hdd_orders!F4581),0))</f>
        <v>415.57</v>
      </c>
      <c r="V4581" s="6" t="b">
        <f t="shared" si="357"/>
        <v>1</v>
      </c>
      <c r="W4581" s="4">
        <f t="shared" si="358"/>
        <v>3324.56</v>
      </c>
      <c r="X4581" s="6" t="b">
        <f t="shared" si="359"/>
        <v>1</v>
      </c>
      <c r="AD4581" s="52"/>
    </row>
    <row r="4582" spans="1:30" x14ac:dyDescent="0.45">
      <c r="A4582" s="4">
        <v>4580</v>
      </c>
      <c r="B4582">
        <v>1001</v>
      </c>
      <c r="C4582">
        <v>90614</v>
      </c>
      <c r="D4582" t="str">
        <f>_xlfn.XLOOKUP(C4582,customer_table!$A$2:$A$4869,customer_table!$B$2:$B$4869)</f>
        <v>Small Business</v>
      </c>
      <c r="E4582">
        <v>1</v>
      </c>
      <c r="F4582">
        <v>129.16999999999999</v>
      </c>
      <c r="G4582">
        <v>129.16999999999999</v>
      </c>
      <c r="H4582">
        <v>0</v>
      </c>
      <c r="I4582">
        <v>17.73</v>
      </c>
      <c r="J4582" s="5">
        <v>45445</v>
      </c>
      <c r="K4582" s="5">
        <v>45447</v>
      </c>
      <c r="L4582" t="s">
        <v>4878</v>
      </c>
      <c r="M4582" t="s">
        <v>4898</v>
      </c>
      <c r="N4582" t="s">
        <v>4901</v>
      </c>
      <c r="O4582" t="s">
        <v>4880</v>
      </c>
      <c r="P4582" t="s">
        <v>4874</v>
      </c>
      <c r="Q4582" s="4">
        <f>_xlfn.XLOOKUP(C4582,customer_table!$A$2:$A$4947,customer_table!$A$2:$A$4947)</f>
        <v>90614</v>
      </c>
      <c r="R4582" t="str">
        <f>_xlfn.XLOOKUP(D4582,customer_table!$B$2:$B$4947,customer_table!$B$2:$B$4947)</f>
        <v>Small Business</v>
      </c>
      <c r="S4582" s="4" t="b">
        <f t="shared" si="355"/>
        <v>1</v>
      </c>
      <c r="T4582" s="6" t="b">
        <f t="shared" si="356"/>
        <v>1</v>
      </c>
      <c r="U4582" cm="1">
        <f t="array" ref="U4582">INDEX(hdd_products!$H$2:$H$21,MATCH(1,(hdd_products!$A$2:$A$21=hdd_orders!B4582)*(hdd_products!$H$2:$H$21=hdd_orders!F4582),0))</f>
        <v>129.16999999999999</v>
      </c>
      <c r="V4582" s="6" t="b">
        <f t="shared" si="357"/>
        <v>1</v>
      </c>
      <c r="W4582" s="4">
        <f t="shared" si="358"/>
        <v>129.16999999999999</v>
      </c>
      <c r="X4582" s="6" t="b">
        <f t="shared" si="359"/>
        <v>1</v>
      </c>
      <c r="AD4582" s="52"/>
    </row>
    <row r="4583" spans="1:30" x14ac:dyDescent="0.45">
      <c r="A4583" s="4">
        <v>4581</v>
      </c>
      <c r="B4583">
        <v>1001</v>
      </c>
      <c r="C4583">
        <v>30549</v>
      </c>
      <c r="D4583" t="str">
        <f>_xlfn.XLOOKUP(C4583,customer_table!$A$2:$A$4869,customer_table!$B$2:$B$4869)</f>
        <v>Enterprise</v>
      </c>
      <c r="E4583">
        <v>2</v>
      </c>
      <c r="F4583">
        <v>129.16999999999999</v>
      </c>
      <c r="G4583">
        <v>258.33999999999997</v>
      </c>
      <c r="H4583">
        <v>0</v>
      </c>
      <c r="I4583">
        <v>12.05</v>
      </c>
      <c r="J4583" s="5">
        <v>45335</v>
      </c>
      <c r="K4583" s="5">
        <v>45336</v>
      </c>
      <c r="L4583" t="s">
        <v>4885</v>
      </c>
      <c r="M4583" t="s">
        <v>4898</v>
      </c>
      <c r="N4583" t="s">
        <v>4876</v>
      </c>
      <c r="O4583" t="s">
        <v>4880</v>
      </c>
      <c r="P4583" t="s">
        <v>4879</v>
      </c>
      <c r="Q4583" s="4">
        <f>_xlfn.XLOOKUP(C4583,customer_table!$A$2:$A$4947,customer_table!$A$2:$A$4947)</f>
        <v>30549</v>
      </c>
      <c r="R4583" t="str">
        <f>_xlfn.XLOOKUP(D4583,customer_table!$B$2:$B$4947,customer_table!$B$2:$B$4947)</f>
        <v>Enterprise</v>
      </c>
      <c r="S4583" s="4" t="b">
        <f t="shared" si="355"/>
        <v>1</v>
      </c>
      <c r="T4583" s="6" t="b">
        <f t="shared" si="356"/>
        <v>1</v>
      </c>
      <c r="U4583" cm="1">
        <f t="array" ref="U4583">INDEX(hdd_products!$H$2:$H$21,MATCH(1,(hdd_products!$A$2:$A$21=hdd_orders!B4583)*(hdd_products!$H$2:$H$21=hdd_orders!F4583),0))</f>
        <v>129.16999999999999</v>
      </c>
      <c r="V4583" s="6" t="b">
        <f t="shared" si="357"/>
        <v>1</v>
      </c>
      <c r="W4583" s="4">
        <f t="shared" si="358"/>
        <v>258.33999999999997</v>
      </c>
      <c r="X4583" s="6" t="b">
        <f t="shared" si="359"/>
        <v>1</v>
      </c>
      <c r="AD4583" s="52"/>
    </row>
    <row r="4584" spans="1:30" x14ac:dyDescent="0.45">
      <c r="A4584" s="4">
        <v>4582</v>
      </c>
      <c r="B4584">
        <v>1006</v>
      </c>
      <c r="C4584">
        <v>52033</v>
      </c>
      <c r="D4584" t="str">
        <f>_xlfn.XLOOKUP(C4584,customer_table!$A$2:$A$4869,customer_table!$B$2:$B$4869)</f>
        <v>Small Business</v>
      </c>
      <c r="E4584">
        <v>2</v>
      </c>
      <c r="F4584">
        <v>307.20999999999998</v>
      </c>
      <c r="G4584">
        <v>614.41999999999996</v>
      </c>
      <c r="H4584">
        <v>0</v>
      </c>
      <c r="I4584">
        <v>18.559999999999999</v>
      </c>
      <c r="J4584" s="5">
        <v>45352</v>
      </c>
      <c r="K4584" s="5">
        <v>45358</v>
      </c>
      <c r="L4584" t="s">
        <v>4889</v>
      </c>
      <c r="M4584" t="s">
        <v>4877</v>
      </c>
      <c r="N4584" t="s">
        <v>4901</v>
      </c>
      <c r="O4584" t="s">
        <v>4880</v>
      </c>
      <c r="P4584" t="s">
        <v>4884</v>
      </c>
      <c r="Q4584" s="4">
        <f>_xlfn.XLOOKUP(C4584,customer_table!$A$2:$A$4947,customer_table!$A$2:$A$4947)</f>
        <v>52033</v>
      </c>
      <c r="R4584" t="str">
        <f>_xlfn.XLOOKUP(D4584,customer_table!$B$2:$B$4947,customer_table!$B$2:$B$4947)</f>
        <v>Small Business</v>
      </c>
      <c r="S4584" s="4" t="b">
        <f t="shared" si="355"/>
        <v>1</v>
      </c>
      <c r="T4584" s="6" t="b">
        <f t="shared" si="356"/>
        <v>1</v>
      </c>
      <c r="U4584" cm="1">
        <f t="array" ref="U4584">INDEX(hdd_products!$H$2:$H$21,MATCH(1,(hdd_products!$A$2:$A$21=hdd_orders!B4584)*(hdd_products!$H$2:$H$21=hdd_orders!F4584),0))</f>
        <v>307.20999999999998</v>
      </c>
      <c r="V4584" s="6" t="b">
        <f t="shared" si="357"/>
        <v>1</v>
      </c>
      <c r="W4584" s="4">
        <f t="shared" si="358"/>
        <v>614.41999999999996</v>
      </c>
      <c r="X4584" s="6" t="b">
        <f t="shared" si="359"/>
        <v>1</v>
      </c>
      <c r="AD4584" s="52"/>
    </row>
    <row r="4585" spans="1:30" x14ac:dyDescent="0.45">
      <c r="A4585" s="4">
        <v>4583</v>
      </c>
      <c r="B4585">
        <v>1002</v>
      </c>
      <c r="C4585">
        <v>71302</v>
      </c>
      <c r="D4585" t="str">
        <f>_xlfn.XLOOKUP(C4585,customer_table!$A$2:$A$4869,customer_table!$B$2:$B$4869)</f>
        <v>Enterprise</v>
      </c>
      <c r="E4585">
        <v>3</v>
      </c>
      <c r="F4585">
        <v>198.26</v>
      </c>
      <c r="G4585">
        <v>594.78</v>
      </c>
      <c r="H4585">
        <v>0</v>
      </c>
      <c r="I4585">
        <v>15.84</v>
      </c>
      <c r="J4585" s="5">
        <v>45591</v>
      </c>
      <c r="K4585" s="5">
        <v>45592</v>
      </c>
      <c r="L4585" t="s">
        <v>4895</v>
      </c>
      <c r="M4585" t="s">
        <v>4877</v>
      </c>
      <c r="N4585" t="s">
        <v>4876</v>
      </c>
      <c r="O4585" t="s">
        <v>4880</v>
      </c>
      <c r="P4585" t="s">
        <v>4891</v>
      </c>
      <c r="Q4585" s="4">
        <f>_xlfn.XLOOKUP(C4585,customer_table!$A$2:$A$4947,customer_table!$A$2:$A$4947)</f>
        <v>71302</v>
      </c>
      <c r="R4585" t="str">
        <f>_xlfn.XLOOKUP(D4585,customer_table!$B$2:$B$4947,customer_table!$B$2:$B$4947)</f>
        <v>Enterprise</v>
      </c>
      <c r="S4585" s="4" t="b">
        <f t="shared" si="355"/>
        <v>1</v>
      </c>
      <c r="T4585" s="6" t="b">
        <f t="shared" si="356"/>
        <v>1</v>
      </c>
      <c r="U4585" cm="1">
        <f t="array" ref="U4585">INDEX(hdd_products!$H$2:$H$21,MATCH(1,(hdd_products!$A$2:$A$21=hdd_orders!B4585)*(hdd_products!$H$2:$H$21=hdd_orders!F4585),0))</f>
        <v>198.26</v>
      </c>
      <c r="V4585" s="6" t="b">
        <f t="shared" si="357"/>
        <v>1</v>
      </c>
      <c r="W4585" s="4">
        <f t="shared" si="358"/>
        <v>594.78</v>
      </c>
      <c r="X4585" s="6" t="b">
        <f t="shared" si="359"/>
        <v>1</v>
      </c>
      <c r="AD4585" s="52"/>
    </row>
    <row r="4586" spans="1:30" x14ac:dyDescent="0.45">
      <c r="A4586" s="4">
        <v>4584</v>
      </c>
      <c r="B4586">
        <v>1014</v>
      </c>
      <c r="C4586">
        <v>69233</v>
      </c>
      <c r="D4586" t="str">
        <f>_xlfn.XLOOKUP(C4586,customer_table!$A$2:$A$4869,customer_table!$B$2:$B$4869)</f>
        <v>Consumer</v>
      </c>
      <c r="E4586">
        <v>1</v>
      </c>
      <c r="F4586">
        <v>686.52</v>
      </c>
      <c r="G4586">
        <v>686.52</v>
      </c>
      <c r="H4586">
        <v>0</v>
      </c>
      <c r="I4586">
        <v>10.18</v>
      </c>
      <c r="J4586" s="5">
        <v>45465</v>
      </c>
      <c r="K4586" s="5">
        <v>45472</v>
      </c>
      <c r="L4586" t="s">
        <v>4900</v>
      </c>
      <c r="M4586" t="s">
        <v>4896</v>
      </c>
      <c r="N4586" t="s">
        <v>4876</v>
      </c>
      <c r="O4586" t="s">
        <v>4894</v>
      </c>
      <c r="P4586" t="s">
        <v>4886</v>
      </c>
      <c r="Q4586" s="4">
        <f>_xlfn.XLOOKUP(C4586,customer_table!$A$2:$A$4947,customer_table!$A$2:$A$4947)</f>
        <v>69233</v>
      </c>
      <c r="R4586" t="str">
        <f>_xlfn.XLOOKUP(D4586,customer_table!$B$2:$B$4947,customer_table!$B$2:$B$4947)</f>
        <v>Consumer</v>
      </c>
      <c r="S4586" s="4" t="b">
        <f t="shared" si="355"/>
        <v>1</v>
      </c>
      <c r="T4586" s="6" t="b">
        <f t="shared" si="356"/>
        <v>1</v>
      </c>
      <c r="U4586" cm="1">
        <f t="array" ref="U4586">INDEX(hdd_products!$H$2:$H$21,MATCH(1,(hdd_products!$A$2:$A$21=hdd_orders!B4586)*(hdd_products!$H$2:$H$21=hdd_orders!F4586),0))</f>
        <v>686.52</v>
      </c>
      <c r="V4586" s="6" t="b">
        <f t="shared" si="357"/>
        <v>1</v>
      </c>
      <c r="W4586" s="4">
        <f t="shared" si="358"/>
        <v>686.52</v>
      </c>
      <c r="X4586" s="6" t="b">
        <f t="shared" si="359"/>
        <v>1</v>
      </c>
      <c r="AD4586" s="52"/>
    </row>
    <row r="4587" spans="1:30" x14ac:dyDescent="0.45">
      <c r="A4587" s="4">
        <v>4585</v>
      </c>
      <c r="B4587">
        <v>1001</v>
      </c>
      <c r="C4587">
        <v>20928</v>
      </c>
      <c r="D4587" t="str">
        <f>_xlfn.XLOOKUP(C4587,customer_table!$A$2:$A$4869,customer_table!$B$2:$B$4869)</f>
        <v>Enterprise</v>
      </c>
      <c r="E4587">
        <v>1</v>
      </c>
      <c r="F4587">
        <v>129.16999999999999</v>
      </c>
      <c r="G4587">
        <v>129.16999999999999</v>
      </c>
      <c r="H4587">
        <v>0</v>
      </c>
      <c r="I4587">
        <v>12.05</v>
      </c>
      <c r="J4587" s="5">
        <v>45510</v>
      </c>
      <c r="K4587" s="5">
        <v>45512</v>
      </c>
      <c r="L4587" t="s">
        <v>4900</v>
      </c>
      <c r="M4587" t="s">
        <v>4877</v>
      </c>
      <c r="N4587" t="s">
        <v>4901</v>
      </c>
      <c r="O4587" t="s">
        <v>4880</v>
      </c>
      <c r="P4587" t="s">
        <v>4879</v>
      </c>
      <c r="Q4587" s="4">
        <f>_xlfn.XLOOKUP(C4587,customer_table!$A$2:$A$4947,customer_table!$A$2:$A$4947)</f>
        <v>20928</v>
      </c>
      <c r="R4587" t="str">
        <f>_xlfn.XLOOKUP(D4587,customer_table!$B$2:$B$4947,customer_table!$B$2:$B$4947)</f>
        <v>Enterprise</v>
      </c>
      <c r="S4587" s="4" t="b">
        <f t="shared" si="355"/>
        <v>1</v>
      </c>
      <c r="T4587" s="6" t="b">
        <f t="shared" si="356"/>
        <v>1</v>
      </c>
      <c r="U4587" cm="1">
        <f t="array" ref="U4587">INDEX(hdd_products!$H$2:$H$21,MATCH(1,(hdd_products!$A$2:$A$21=hdd_orders!B4587)*(hdd_products!$H$2:$H$21=hdd_orders!F4587),0))</f>
        <v>129.16999999999999</v>
      </c>
      <c r="V4587" s="6" t="b">
        <f t="shared" si="357"/>
        <v>1</v>
      </c>
      <c r="W4587" s="4">
        <f t="shared" si="358"/>
        <v>129.16999999999999</v>
      </c>
      <c r="X4587" s="6" t="b">
        <f t="shared" si="359"/>
        <v>1</v>
      </c>
      <c r="AD4587" s="52"/>
    </row>
    <row r="4588" spans="1:30" x14ac:dyDescent="0.45">
      <c r="A4588" s="4">
        <v>4586</v>
      </c>
      <c r="B4588">
        <v>1004</v>
      </c>
      <c r="C4588">
        <v>30397</v>
      </c>
      <c r="D4588" t="str">
        <f>_xlfn.XLOOKUP(C4588,customer_table!$A$2:$A$4869,customer_table!$B$2:$B$4869)</f>
        <v>Enterprise</v>
      </c>
      <c r="E4588">
        <v>4</v>
      </c>
      <c r="F4588">
        <v>170.85</v>
      </c>
      <c r="G4588">
        <v>683.4</v>
      </c>
      <c r="H4588">
        <v>0</v>
      </c>
      <c r="I4588">
        <v>8.6300000000000008</v>
      </c>
      <c r="J4588" s="5">
        <v>45542</v>
      </c>
      <c r="K4588" s="5">
        <v>45544</v>
      </c>
      <c r="L4588" t="s">
        <v>4883</v>
      </c>
      <c r="M4588" t="s">
        <v>4881</v>
      </c>
      <c r="N4588" t="s">
        <v>4876</v>
      </c>
      <c r="O4588" t="s">
        <v>4880</v>
      </c>
      <c r="P4588" t="s">
        <v>4886</v>
      </c>
      <c r="Q4588" s="4">
        <f>_xlfn.XLOOKUP(C4588,customer_table!$A$2:$A$4947,customer_table!$A$2:$A$4947)</f>
        <v>30397</v>
      </c>
      <c r="R4588" t="str">
        <f>_xlfn.XLOOKUP(D4588,customer_table!$B$2:$B$4947,customer_table!$B$2:$B$4947)</f>
        <v>Enterprise</v>
      </c>
      <c r="S4588" s="4" t="b">
        <f t="shared" si="355"/>
        <v>1</v>
      </c>
      <c r="T4588" s="6" t="b">
        <f t="shared" si="356"/>
        <v>1</v>
      </c>
      <c r="U4588" cm="1">
        <f t="array" ref="U4588">INDEX(hdd_products!$H$2:$H$21,MATCH(1,(hdd_products!$A$2:$A$21=hdd_orders!B4588)*(hdd_products!$H$2:$H$21=hdd_orders!F4588),0))</f>
        <v>170.85</v>
      </c>
      <c r="V4588" s="6" t="b">
        <f t="shared" si="357"/>
        <v>1</v>
      </c>
      <c r="W4588" s="4">
        <f t="shared" si="358"/>
        <v>683.4</v>
      </c>
      <c r="X4588" s="6" t="b">
        <f t="shared" si="359"/>
        <v>1</v>
      </c>
      <c r="AD4588" s="52"/>
    </row>
    <row r="4589" spans="1:30" x14ac:dyDescent="0.45">
      <c r="A4589" s="4">
        <v>4587</v>
      </c>
      <c r="B4589">
        <v>1003</v>
      </c>
      <c r="C4589">
        <v>19898</v>
      </c>
      <c r="D4589" t="str">
        <f>_xlfn.XLOOKUP(C4589,customer_table!$A$2:$A$4869,customer_table!$B$2:$B$4869)</f>
        <v>Consumer</v>
      </c>
      <c r="E4589">
        <v>1</v>
      </c>
      <c r="F4589">
        <v>95.08</v>
      </c>
      <c r="G4589">
        <v>95.08</v>
      </c>
      <c r="H4589">
        <v>0</v>
      </c>
      <c r="I4589">
        <v>8.41</v>
      </c>
      <c r="J4589" s="5">
        <v>45418</v>
      </c>
      <c r="K4589" s="5">
        <v>45422</v>
      </c>
      <c r="L4589" t="s">
        <v>4902</v>
      </c>
      <c r="M4589" t="s">
        <v>4877</v>
      </c>
      <c r="N4589" t="s">
        <v>4901</v>
      </c>
      <c r="O4589" t="s">
        <v>4880</v>
      </c>
      <c r="P4589" t="s">
        <v>4874</v>
      </c>
      <c r="Q4589" s="4">
        <f>_xlfn.XLOOKUP(C4589,customer_table!$A$2:$A$4947,customer_table!$A$2:$A$4947)</f>
        <v>19898</v>
      </c>
      <c r="R4589" t="str">
        <f>_xlfn.XLOOKUP(D4589,customer_table!$B$2:$B$4947,customer_table!$B$2:$B$4947)</f>
        <v>Consumer</v>
      </c>
      <c r="S4589" s="4" t="b">
        <f t="shared" si="355"/>
        <v>1</v>
      </c>
      <c r="T4589" s="6" t="b">
        <f t="shared" si="356"/>
        <v>1</v>
      </c>
      <c r="U4589" cm="1">
        <f t="array" ref="U4589">INDEX(hdd_products!$H$2:$H$21,MATCH(1,(hdd_products!$A$2:$A$21=hdd_orders!B4589)*(hdd_products!$H$2:$H$21=hdd_orders!F4589),0))</f>
        <v>95.08</v>
      </c>
      <c r="V4589" s="6" t="b">
        <f t="shared" si="357"/>
        <v>1</v>
      </c>
      <c r="W4589" s="4">
        <f t="shared" si="358"/>
        <v>95.08</v>
      </c>
      <c r="X4589" s="6" t="b">
        <f t="shared" si="359"/>
        <v>1</v>
      </c>
      <c r="AD4589" s="52"/>
    </row>
    <row r="4590" spans="1:30" x14ac:dyDescent="0.45">
      <c r="A4590" s="4">
        <v>4588</v>
      </c>
      <c r="B4590">
        <v>1002</v>
      </c>
      <c r="C4590">
        <v>24930</v>
      </c>
      <c r="D4590" t="str">
        <f>_xlfn.XLOOKUP(C4590,customer_table!$A$2:$A$4869,customer_table!$B$2:$B$4869)</f>
        <v>Small Business</v>
      </c>
      <c r="E4590">
        <v>5</v>
      </c>
      <c r="F4590">
        <v>198.26</v>
      </c>
      <c r="G4590">
        <v>991.3</v>
      </c>
      <c r="H4590">
        <v>0</v>
      </c>
      <c r="I4590">
        <v>16.32</v>
      </c>
      <c r="J4590" s="5">
        <v>45527</v>
      </c>
      <c r="K4590" s="5">
        <v>45531</v>
      </c>
      <c r="L4590" t="s">
        <v>4890</v>
      </c>
      <c r="M4590" t="s">
        <v>4877</v>
      </c>
      <c r="N4590" t="s">
        <v>4876</v>
      </c>
      <c r="O4590" t="s">
        <v>4880</v>
      </c>
      <c r="P4590" t="s">
        <v>4884</v>
      </c>
      <c r="Q4590" s="4">
        <f>_xlfn.XLOOKUP(C4590,customer_table!$A$2:$A$4947,customer_table!$A$2:$A$4947)</f>
        <v>24930</v>
      </c>
      <c r="R4590" t="str">
        <f>_xlfn.XLOOKUP(D4590,customer_table!$B$2:$B$4947,customer_table!$B$2:$B$4947)</f>
        <v>Small Business</v>
      </c>
      <c r="S4590" s="4" t="b">
        <f t="shared" si="355"/>
        <v>1</v>
      </c>
      <c r="T4590" s="6" t="b">
        <f t="shared" si="356"/>
        <v>1</v>
      </c>
      <c r="U4590" cm="1">
        <f t="array" ref="U4590">INDEX(hdd_products!$H$2:$H$21,MATCH(1,(hdd_products!$A$2:$A$21=hdd_orders!B4590)*(hdd_products!$H$2:$H$21=hdd_orders!F4590),0))</f>
        <v>198.26</v>
      </c>
      <c r="V4590" s="6" t="b">
        <f t="shared" si="357"/>
        <v>1</v>
      </c>
      <c r="W4590" s="4">
        <f t="shared" si="358"/>
        <v>991.3</v>
      </c>
      <c r="X4590" s="6" t="b">
        <f t="shared" si="359"/>
        <v>1</v>
      </c>
      <c r="AD4590" s="52"/>
    </row>
    <row r="4591" spans="1:30" x14ac:dyDescent="0.45">
      <c r="A4591" s="4">
        <v>4589</v>
      </c>
      <c r="B4591">
        <v>1004</v>
      </c>
      <c r="C4591">
        <v>10128</v>
      </c>
      <c r="D4591" t="str">
        <f>_xlfn.XLOOKUP(C4591,customer_table!$A$2:$A$4869,customer_table!$B$2:$B$4869)</f>
        <v>Enterprise</v>
      </c>
      <c r="E4591">
        <v>2</v>
      </c>
      <c r="F4591">
        <v>170.85</v>
      </c>
      <c r="G4591">
        <v>341.7</v>
      </c>
      <c r="H4591">
        <v>0</v>
      </c>
      <c r="I4591">
        <v>13.34</v>
      </c>
      <c r="J4591" s="5">
        <v>45555</v>
      </c>
      <c r="K4591" s="5">
        <v>45561</v>
      </c>
      <c r="L4591" t="s">
        <v>4882</v>
      </c>
      <c r="M4591" t="s">
        <v>4896</v>
      </c>
      <c r="N4591" t="s">
        <v>4876</v>
      </c>
      <c r="O4591" t="s">
        <v>4880</v>
      </c>
      <c r="P4591" t="s">
        <v>4888</v>
      </c>
      <c r="Q4591" s="4">
        <f>_xlfn.XLOOKUP(C4591,customer_table!$A$2:$A$4947,customer_table!$A$2:$A$4947)</f>
        <v>10128</v>
      </c>
      <c r="R4591" t="str">
        <f>_xlfn.XLOOKUP(D4591,customer_table!$B$2:$B$4947,customer_table!$B$2:$B$4947)</f>
        <v>Enterprise</v>
      </c>
      <c r="S4591" s="4" t="b">
        <f t="shared" si="355"/>
        <v>1</v>
      </c>
      <c r="T4591" s="6" t="b">
        <f t="shared" si="356"/>
        <v>1</v>
      </c>
      <c r="U4591" cm="1">
        <f t="array" ref="U4591">INDEX(hdd_products!$H$2:$H$21,MATCH(1,(hdd_products!$A$2:$A$21=hdd_orders!B4591)*(hdd_products!$H$2:$H$21=hdd_orders!F4591),0))</f>
        <v>170.85</v>
      </c>
      <c r="V4591" s="6" t="b">
        <f t="shared" si="357"/>
        <v>1</v>
      </c>
      <c r="W4591" s="4">
        <f t="shared" si="358"/>
        <v>341.7</v>
      </c>
      <c r="X4591" s="6" t="b">
        <f t="shared" si="359"/>
        <v>1</v>
      </c>
      <c r="AD4591" s="52"/>
    </row>
    <row r="4592" spans="1:30" x14ac:dyDescent="0.45">
      <c r="A4592" s="4">
        <v>4590</v>
      </c>
      <c r="B4592">
        <v>1011</v>
      </c>
      <c r="C4592">
        <v>20613</v>
      </c>
      <c r="D4592" t="str">
        <f>_xlfn.XLOOKUP(C4592,customer_table!$A$2:$A$4869,customer_table!$B$2:$B$4869)</f>
        <v>Enterprise</v>
      </c>
      <c r="E4592">
        <v>1</v>
      </c>
      <c r="F4592">
        <v>664.86</v>
      </c>
      <c r="G4592">
        <v>664.86</v>
      </c>
      <c r="H4592">
        <v>0</v>
      </c>
      <c r="I4592">
        <v>18.47</v>
      </c>
      <c r="J4592" s="5">
        <v>45596</v>
      </c>
      <c r="K4592" s="5">
        <v>45602</v>
      </c>
      <c r="L4592" t="s">
        <v>4887</v>
      </c>
      <c r="M4592" t="s">
        <v>4877</v>
      </c>
      <c r="N4592" t="s">
        <v>4876</v>
      </c>
      <c r="O4592" t="s">
        <v>4894</v>
      </c>
      <c r="P4592" t="s">
        <v>4874</v>
      </c>
      <c r="Q4592" s="4">
        <f>_xlfn.XLOOKUP(C4592,customer_table!$A$2:$A$4947,customer_table!$A$2:$A$4947)</f>
        <v>20613</v>
      </c>
      <c r="R4592" t="str">
        <f>_xlfn.XLOOKUP(D4592,customer_table!$B$2:$B$4947,customer_table!$B$2:$B$4947)</f>
        <v>Enterprise</v>
      </c>
      <c r="S4592" s="4" t="b">
        <f t="shared" si="355"/>
        <v>1</v>
      </c>
      <c r="T4592" s="6" t="b">
        <f t="shared" si="356"/>
        <v>1</v>
      </c>
      <c r="U4592" cm="1">
        <f t="array" ref="U4592">INDEX(hdd_products!$H$2:$H$21,MATCH(1,(hdd_products!$A$2:$A$21=hdd_orders!B4592)*(hdd_products!$H$2:$H$21=hdd_orders!F4592),0))</f>
        <v>664.86</v>
      </c>
      <c r="V4592" s="6" t="b">
        <f t="shared" si="357"/>
        <v>1</v>
      </c>
      <c r="W4592" s="4">
        <f t="shared" si="358"/>
        <v>664.86</v>
      </c>
      <c r="X4592" s="6" t="b">
        <f t="shared" si="359"/>
        <v>1</v>
      </c>
      <c r="AD4592" s="52"/>
    </row>
    <row r="4593" spans="1:30" x14ac:dyDescent="0.45">
      <c r="A4593" s="4">
        <v>4591</v>
      </c>
      <c r="B4593">
        <v>1008</v>
      </c>
      <c r="C4593">
        <v>33275</v>
      </c>
      <c r="D4593" t="str">
        <f>_xlfn.XLOOKUP(C4593,customer_table!$A$2:$A$4869,customer_table!$B$2:$B$4869)</f>
        <v>Small Business</v>
      </c>
      <c r="E4593">
        <v>2</v>
      </c>
      <c r="F4593">
        <v>269.08</v>
      </c>
      <c r="G4593">
        <v>538.16</v>
      </c>
      <c r="H4593">
        <v>0</v>
      </c>
      <c r="I4593">
        <v>10.14</v>
      </c>
      <c r="J4593" s="5">
        <v>45432</v>
      </c>
      <c r="K4593" s="5">
        <v>45435</v>
      </c>
      <c r="L4593" t="s">
        <v>4885</v>
      </c>
      <c r="M4593" t="s">
        <v>4881</v>
      </c>
      <c r="N4593" t="s">
        <v>4876</v>
      </c>
      <c r="O4593" t="s">
        <v>4880</v>
      </c>
      <c r="P4593" t="s">
        <v>4884</v>
      </c>
      <c r="Q4593" s="4">
        <f>_xlfn.XLOOKUP(C4593,customer_table!$A$2:$A$4947,customer_table!$A$2:$A$4947)</f>
        <v>33275</v>
      </c>
      <c r="R4593" t="str">
        <f>_xlfn.XLOOKUP(D4593,customer_table!$B$2:$B$4947,customer_table!$B$2:$B$4947)</f>
        <v>Small Business</v>
      </c>
      <c r="S4593" s="4" t="b">
        <f t="shared" si="355"/>
        <v>1</v>
      </c>
      <c r="T4593" s="6" t="b">
        <f t="shared" si="356"/>
        <v>1</v>
      </c>
      <c r="U4593" cm="1">
        <f t="array" ref="U4593">INDEX(hdd_products!$H$2:$H$21,MATCH(1,(hdd_products!$A$2:$A$21=hdd_orders!B4593)*(hdd_products!$H$2:$H$21=hdd_orders!F4593),0))</f>
        <v>269.08</v>
      </c>
      <c r="V4593" s="6" t="b">
        <f t="shared" si="357"/>
        <v>1</v>
      </c>
      <c r="W4593" s="4">
        <f t="shared" si="358"/>
        <v>538.16</v>
      </c>
      <c r="X4593" s="6" t="b">
        <f t="shared" si="359"/>
        <v>1</v>
      </c>
      <c r="AD4593" s="52"/>
    </row>
    <row r="4594" spans="1:30" x14ac:dyDescent="0.45">
      <c r="A4594" s="4">
        <v>4592</v>
      </c>
      <c r="B4594">
        <v>1003</v>
      </c>
      <c r="C4594">
        <v>41986</v>
      </c>
      <c r="D4594" t="str">
        <f>_xlfn.XLOOKUP(C4594,customer_table!$A$2:$A$4869,customer_table!$B$2:$B$4869)</f>
        <v>Small Business</v>
      </c>
      <c r="E4594">
        <v>2</v>
      </c>
      <c r="F4594">
        <v>95.08</v>
      </c>
      <c r="G4594">
        <v>190.16</v>
      </c>
      <c r="H4594">
        <v>0</v>
      </c>
      <c r="I4594">
        <v>12.41</v>
      </c>
      <c r="J4594" s="5">
        <v>45485</v>
      </c>
      <c r="K4594" s="5">
        <v>45491</v>
      </c>
      <c r="L4594" t="s">
        <v>4900</v>
      </c>
      <c r="M4594" t="s">
        <v>4898</v>
      </c>
      <c r="N4594" t="s">
        <v>4876</v>
      </c>
      <c r="O4594" t="s">
        <v>4880</v>
      </c>
      <c r="P4594" t="s">
        <v>4891</v>
      </c>
      <c r="Q4594" s="4">
        <f>_xlfn.XLOOKUP(C4594,customer_table!$A$2:$A$4947,customer_table!$A$2:$A$4947)</f>
        <v>41986</v>
      </c>
      <c r="R4594" t="str">
        <f>_xlfn.XLOOKUP(D4594,customer_table!$B$2:$B$4947,customer_table!$B$2:$B$4947)</f>
        <v>Small Business</v>
      </c>
      <c r="S4594" s="4" t="b">
        <f t="shared" si="355"/>
        <v>1</v>
      </c>
      <c r="T4594" s="6" t="b">
        <f t="shared" si="356"/>
        <v>1</v>
      </c>
      <c r="U4594" cm="1">
        <f t="array" ref="U4594">INDEX(hdd_products!$H$2:$H$21,MATCH(1,(hdd_products!$A$2:$A$21=hdd_orders!B4594)*(hdd_products!$H$2:$H$21=hdd_orders!F4594),0))</f>
        <v>95.08</v>
      </c>
      <c r="V4594" s="6" t="b">
        <f t="shared" si="357"/>
        <v>1</v>
      </c>
      <c r="W4594" s="4">
        <f t="shared" si="358"/>
        <v>190.16</v>
      </c>
      <c r="X4594" s="6" t="b">
        <f t="shared" si="359"/>
        <v>1</v>
      </c>
      <c r="AD4594" s="52"/>
    </row>
    <row r="4595" spans="1:30" x14ac:dyDescent="0.45">
      <c r="A4595" s="4">
        <v>4593</v>
      </c>
      <c r="B4595">
        <v>1009</v>
      </c>
      <c r="C4595">
        <v>50590</v>
      </c>
      <c r="D4595" t="str">
        <f>_xlfn.XLOOKUP(C4595,customer_table!$A$2:$A$4869,customer_table!$B$2:$B$4869)</f>
        <v>Enterprise</v>
      </c>
      <c r="E4595">
        <v>1</v>
      </c>
      <c r="F4595">
        <v>185.76</v>
      </c>
      <c r="G4595">
        <v>185.76</v>
      </c>
      <c r="H4595">
        <v>0</v>
      </c>
      <c r="I4595">
        <v>16.22</v>
      </c>
      <c r="J4595" s="5">
        <v>45309</v>
      </c>
      <c r="K4595" s="5">
        <v>45311</v>
      </c>
      <c r="L4595" t="s">
        <v>4890</v>
      </c>
      <c r="M4595" t="s">
        <v>4898</v>
      </c>
      <c r="N4595" t="s">
        <v>4876</v>
      </c>
      <c r="O4595" t="s">
        <v>4875</v>
      </c>
      <c r="P4595" t="s">
        <v>4879</v>
      </c>
      <c r="Q4595" s="4">
        <f>_xlfn.XLOOKUP(C4595,customer_table!$A$2:$A$4947,customer_table!$A$2:$A$4947)</f>
        <v>50590</v>
      </c>
      <c r="R4595" t="str">
        <f>_xlfn.XLOOKUP(D4595,customer_table!$B$2:$B$4947,customer_table!$B$2:$B$4947)</f>
        <v>Enterprise</v>
      </c>
      <c r="S4595" s="4" t="b">
        <f t="shared" si="355"/>
        <v>1</v>
      </c>
      <c r="T4595" s="6" t="b">
        <f t="shared" si="356"/>
        <v>1</v>
      </c>
      <c r="U4595" cm="1">
        <f t="array" ref="U4595">INDEX(hdd_products!$H$2:$H$21,MATCH(1,(hdd_products!$A$2:$A$21=hdd_orders!B4595)*(hdd_products!$H$2:$H$21=hdd_orders!F4595),0))</f>
        <v>185.76</v>
      </c>
      <c r="V4595" s="6" t="b">
        <f t="shared" si="357"/>
        <v>1</v>
      </c>
      <c r="W4595" s="4">
        <f t="shared" si="358"/>
        <v>185.76</v>
      </c>
      <c r="X4595" s="6" t="b">
        <f t="shared" si="359"/>
        <v>1</v>
      </c>
      <c r="AD4595" s="52"/>
    </row>
    <row r="4596" spans="1:30" x14ac:dyDescent="0.45">
      <c r="A4596" s="4">
        <v>4594</v>
      </c>
      <c r="B4596">
        <v>1004</v>
      </c>
      <c r="C4596">
        <v>62398</v>
      </c>
      <c r="D4596" t="str">
        <f>_xlfn.XLOOKUP(C4596,customer_table!$A$2:$A$4869,customer_table!$B$2:$B$4869)</f>
        <v>Small Business</v>
      </c>
      <c r="E4596">
        <v>1</v>
      </c>
      <c r="F4596">
        <v>170.85</v>
      </c>
      <c r="G4596">
        <v>170.85</v>
      </c>
      <c r="H4596">
        <v>0</v>
      </c>
      <c r="I4596">
        <v>12.94</v>
      </c>
      <c r="J4596" s="5">
        <v>45379</v>
      </c>
      <c r="K4596" s="5">
        <v>45384</v>
      </c>
      <c r="L4596" t="s">
        <v>4882</v>
      </c>
      <c r="M4596" t="s">
        <v>4877</v>
      </c>
      <c r="N4596" t="s">
        <v>4901</v>
      </c>
      <c r="O4596" t="s">
        <v>4880</v>
      </c>
      <c r="P4596" t="s">
        <v>4888</v>
      </c>
      <c r="Q4596" s="4">
        <f>_xlfn.XLOOKUP(C4596,customer_table!$A$2:$A$4947,customer_table!$A$2:$A$4947)</f>
        <v>62398</v>
      </c>
      <c r="R4596" t="str">
        <f>_xlfn.XLOOKUP(D4596,customer_table!$B$2:$B$4947,customer_table!$B$2:$B$4947)</f>
        <v>Small Business</v>
      </c>
      <c r="S4596" s="4" t="b">
        <f t="shared" si="355"/>
        <v>1</v>
      </c>
      <c r="T4596" s="6" t="b">
        <f t="shared" si="356"/>
        <v>1</v>
      </c>
      <c r="U4596" cm="1">
        <f t="array" ref="U4596">INDEX(hdd_products!$H$2:$H$21,MATCH(1,(hdd_products!$A$2:$A$21=hdd_orders!B4596)*(hdd_products!$H$2:$H$21=hdd_orders!F4596),0))</f>
        <v>170.85</v>
      </c>
      <c r="V4596" s="6" t="b">
        <f t="shared" si="357"/>
        <v>1</v>
      </c>
      <c r="W4596" s="4">
        <f t="shared" si="358"/>
        <v>170.85</v>
      </c>
      <c r="X4596" s="6" t="b">
        <f t="shared" si="359"/>
        <v>1</v>
      </c>
      <c r="AD4596" s="52"/>
    </row>
    <row r="4597" spans="1:30" x14ac:dyDescent="0.45">
      <c r="A4597" s="4">
        <v>4595</v>
      </c>
      <c r="B4597">
        <v>1004</v>
      </c>
      <c r="C4597">
        <v>45677</v>
      </c>
      <c r="D4597" t="str">
        <f>_xlfn.XLOOKUP(C4597,customer_table!$A$2:$A$4869,customer_table!$B$2:$B$4869)</f>
        <v>Enterprise</v>
      </c>
      <c r="E4597">
        <v>2</v>
      </c>
      <c r="F4597">
        <v>170.85</v>
      </c>
      <c r="G4597">
        <v>341.7</v>
      </c>
      <c r="H4597">
        <v>0</v>
      </c>
      <c r="I4597">
        <v>9.5500000000000007</v>
      </c>
      <c r="J4597" s="5">
        <v>45413</v>
      </c>
      <c r="K4597" s="5">
        <v>45419</v>
      </c>
      <c r="L4597" t="s">
        <v>4899</v>
      </c>
      <c r="M4597" t="s">
        <v>4877</v>
      </c>
      <c r="N4597" t="s">
        <v>4901</v>
      </c>
      <c r="O4597" t="s">
        <v>4880</v>
      </c>
      <c r="P4597" t="s">
        <v>4884</v>
      </c>
      <c r="Q4597" s="4">
        <f>_xlfn.XLOOKUP(C4597,customer_table!$A$2:$A$4947,customer_table!$A$2:$A$4947)</f>
        <v>45677</v>
      </c>
      <c r="R4597" t="str">
        <f>_xlfn.XLOOKUP(D4597,customer_table!$B$2:$B$4947,customer_table!$B$2:$B$4947)</f>
        <v>Enterprise</v>
      </c>
      <c r="S4597" s="4" t="b">
        <f t="shared" si="355"/>
        <v>1</v>
      </c>
      <c r="T4597" s="6" t="b">
        <f t="shared" si="356"/>
        <v>1</v>
      </c>
      <c r="U4597" cm="1">
        <f t="array" ref="U4597">INDEX(hdd_products!$H$2:$H$21,MATCH(1,(hdd_products!$A$2:$A$21=hdd_orders!B4597)*(hdd_products!$H$2:$H$21=hdd_orders!F4597),0))</f>
        <v>170.85</v>
      </c>
      <c r="V4597" s="6" t="b">
        <f t="shared" si="357"/>
        <v>1</v>
      </c>
      <c r="W4597" s="4">
        <f t="shared" si="358"/>
        <v>341.7</v>
      </c>
      <c r="X4597" s="6" t="b">
        <f t="shared" si="359"/>
        <v>1</v>
      </c>
      <c r="AD4597" s="52"/>
    </row>
    <row r="4598" spans="1:30" x14ac:dyDescent="0.45">
      <c r="A4598" s="4">
        <v>4596</v>
      </c>
      <c r="B4598">
        <v>1005</v>
      </c>
      <c r="C4598">
        <v>70193</v>
      </c>
      <c r="D4598" t="str">
        <f>_xlfn.XLOOKUP(C4598,customer_table!$A$2:$A$4869,customer_table!$B$2:$B$4869)</f>
        <v>Enterprise</v>
      </c>
      <c r="E4598">
        <v>2</v>
      </c>
      <c r="F4598">
        <v>204.55</v>
      </c>
      <c r="G4598">
        <v>409.1</v>
      </c>
      <c r="H4598">
        <v>0</v>
      </c>
      <c r="I4598">
        <v>17.62</v>
      </c>
      <c r="J4598" s="5">
        <v>45397</v>
      </c>
      <c r="K4598" s="5">
        <v>45400</v>
      </c>
      <c r="L4598" t="s">
        <v>4889</v>
      </c>
      <c r="M4598" t="s">
        <v>4877</v>
      </c>
      <c r="N4598" t="s">
        <v>4876</v>
      </c>
      <c r="O4598" t="s">
        <v>4880</v>
      </c>
      <c r="P4598" t="s">
        <v>4879</v>
      </c>
      <c r="Q4598" s="4">
        <f>_xlfn.XLOOKUP(C4598,customer_table!$A$2:$A$4947,customer_table!$A$2:$A$4947)</f>
        <v>70193</v>
      </c>
      <c r="R4598" t="str">
        <f>_xlfn.XLOOKUP(D4598,customer_table!$B$2:$B$4947,customer_table!$B$2:$B$4947)</f>
        <v>Enterprise</v>
      </c>
      <c r="S4598" s="4" t="b">
        <f t="shared" si="355"/>
        <v>1</v>
      </c>
      <c r="T4598" s="6" t="b">
        <f t="shared" si="356"/>
        <v>1</v>
      </c>
      <c r="U4598" cm="1">
        <f t="array" ref="U4598">INDEX(hdd_products!$H$2:$H$21,MATCH(1,(hdd_products!$A$2:$A$21=hdd_orders!B4598)*(hdd_products!$H$2:$H$21=hdd_orders!F4598),0))</f>
        <v>204.55</v>
      </c>
      <c r="V4598" s="6" t="b">
        <f t="shared" si="357"/>
        <v>1</v>
      </c>
      <c r="W4598" s="4">
        <f t="shared" si="358"/>
        <v>409.1</v>
      </c>
      <c r="X4598" s="6" t="b">
        <f t="shared" si="359"/>
        <v>1</v>
      </c>
      <c r="AD4598" s="52"/>
    </row>
    <row r="4599" spans="1:30" x14ac:dyDescent="0.45">
      <c r="A4599" s="4">
        <v>4597</v>
      </c>
      <c r="B4599">
        <v>1014</v>
      </c>
      <c r="C4599">
        <v>29162</v>
      </c>
      <c r="D4599" t="str">
        <f>_xlfn.XLOOKUP(C4599,customer_table!$A$2:$A$4869,customer_table!$B$2:$B$4869)</f>
        <v>Enterprise</v>
      </c>
      <c r="E4599">
        <v>1</v>
      </c>
      <c r="F4599">
        <v>686.52</v>
      </c>
      <c r="G4599">
        <v>686.52</v>
      </c>
      <c r="H4599">
        <v>0</v>
      </c>
      <c r="I4599">
        <v>14.12</v>
      </c>
      <c r="J4599" s="5">
        <v>45327</v>
      </c>
      <c r="K4599" s="5">
        <v>45332</v>
      </c>
      <c r="L4599" t="s">
        <v>4882</v>
      </c>
      <c r="M4599" t="s">
        <v>4896</v>
      </c>
      <c r="N4599" t="s">
        <v>4901</v>
      </c>
      <c r="O4599" t="s">
        <v>4880</v>
      </c>
      <c r="P4599" t="s">
        <v>4886</v>
      </c>
      <c r="Q4599" s="4">
        <f>_xlfn.XLOOKUP(C4599,customer_table!$A$2:$A$4947,customer_table!$A$2:$A$4947)</f>
        <v>29162</v>
      </c>
      <c r="R4599" t="str">
        <f>_xlfn.XLOOKUP(D4599,customer_table!$B$2:$B$4947,customer_table!$B$2:$B$4947)</f>
        <v>Enterprise</v>
      </c>
      <c r="S4599" s="4" t="b">
        <f t="shared" si="355"/>
        <v>1</v>
      </c>
      <c r="T4599" s="6" t="b">
        <f t="shared" si="356"/>
        <v>1</v>
      </c>
      <c r="U4599" cm="1">
        <f t="array" ref="U4599">INDEX(hdd_products!$H$2:$H$21,MATCH(1,(hdd_products!$A$2:$A$21=hdd_orders!B4599)*(hdd_products!$H$2:$H$21=hdd_orders!F4599),0))</f>
        <v>686.52</v>
      </c>
      <c r="V4599" s="6" t="b">
        <f t="shared" si="357"/>
        <v>1</v>
      </c>
      <c r="W4599" s="4">
        <f t="shared" si="358"/>
        <v>686.52</v>
      </c>
      <c r="X4599" s="6" t="b">
        <f t="shared" si="359"/>
        <v>1</v>
      </c>
      <c r="AD4599" s="52"/>
    </row>
    <row r="4600" spans="1:30" x14ac:dyDescent="0.45">
      <c r="A4600" s="4">
        <v>4598</v>
      </c>
      <c r="B4600">
        <v>1002</v>
      </c>
      <c r="C4600">
        <v>41927</v>
      </c>
      <c r="D4600" t="str">
        <f>_xlfn.XLOOKUP(C4600,customer_table!$A$2:$A$4869,customer_table!$B$2:$B$4869)</f>
        <v>Consumer</v>
      </c>
      <c r="E4600">
        <v>2</v>
      </c>
      <c r="F4600">
        <v>198.26</v>
      </c>
      <c r="G4600">
        <v>396.52</v>
      </c>
      <c r="H4600">
        <v>0</v>
      </c>
      <c r="I4600">
        <v>8.08</v>
      </c>
      <c r="J4600" s="5">
        <v>45550</v>
      </c>
      <c r="K4600" s="5">
        <v>45551</v>
      </c>
      <c r="L4600" t="s">
        <v>4899</v>
      </c>
      <c r="M4600" t="s">
        <v>4898</v>
      </c>
      <c r="N4600" t="s">
        <v>4876</v>
      </c>
      <c r="O4600" t="s">
        <v>4880</v>
      </c>
      <c r="P4600" t="s">
        <v>4891</v>
      </c>
      <c r="Q4600" s="4">
        <f>_xlfn.XLOOKUP(C4600,customer_table!$A$2:$A$4947,customer_table!$A$2:$A$4947)</f>
        <v>41927</v>
      </c>
      <c r="R4600" t="str">
        <f>_xlfn.XLOOKUP(D4600,customer_table!$B$2:$B$4947,customer_table!$B$2:$B$4947)</f>
        <v>Consumer</v>
      </c>
      <c r="S4600" s="4" t="b">
        <f t="shared" si="355"/>
        <v>1</v>
      </c>
      <c r="T4600" s="6" t="b">
        <f t="shared" si="356"/>
        <v>1</v>
      </c>
      <c r="U4600" cm="1">
        <f t="array" ref="U4600">INDEX(hdd_products!$H$2:$H$21,MATCH(1,(hdd_products!$A$2:$A$21=hdd_orders!B4600)*(hdd_products!$H$2:$H$21=hdd_orders!F4600),0))</f>
        <v>198.26</v>
      </c>
      <c r="V4600" s="6" t="b">
        <f t="shared" si="357"/>
        <v>1</v>
      </c>
      <c r="W4600" s="4">
        <f t="shared" si="358"/>
        <v>396.52</v>
      </c>
      <c r="X4600" s="6" t="b">
        <f t="shared" si="359"/>
        <v>1</v>
      </c>
      <c r="AD4600" s="52"/>
    </row>
    <row r="4601" spans="1:30" x14ac:dyDescent="0.45">
      <c r="A4601" s="4">
        <v>4599</v>
      </c>
      <c r="B4601">
        <v>1012</v>
      </c>
      <c r="C4601">
        <v>51100</v>
      </c>
      <c r="D4601" t="str">
        <f>_xlfn.XLOOKUP(C4601,customer_table!$A$2:$A$4869,customer_table!$B$2:$B$4869)</f>
        <v>Consumer</v>
      </c>
      <c r="E4601">
        <v>1</v>
      </c>
      <c r="F4601">
        <v>339.39</v>
      </c>
      <c r="G4601">
        <v>339.39</v>
      </c>
      <c r="H4601">
        <v>0</v>
      </c>
      <c r="I4601">
        <v>16.18</v>
      </c>
      <c r="J4601" s="5">
        <v>45380</v>
      </c>
      <c r="K4601" s="5">
        <v>45381</v>
      </c>
      <c r="L4601" t="s">
        <v>4887</v>
      </c>
      <c r="M4601" t="s">
        <v>4881</v>
      </c>
      <c r="N4601" t="s">
        <v>4876</v>
      </c>
      <c r="O4601" t="s">
        <v>4894</v>
      </c>
      <c r="P4601" t="s">
        <v>4884</v>
      </c>
      <c r="Q4601" s="4">
        <f>_xlfn.XLOOKUP(C4601,customer_table!$A$2:$A$4947,customer_table!$A$2:$A$4947)</f>
        <v>51100</v>
      </c>
      <c r="R4601" t="str">
        <f>_xlfn.XLOOKUP(D4601,customer_table!$B$2:$B$4947,customer_table!$B$2:$B$4947)</f>
        <v>Consumer</v>
      </c>
      <c r="S4601" s="4" t="b">
        <f t="shared" si="355"/>
        <v>1</v>
      </c>
      <c r="T4601" s="6" t="b">
        <f t="shared" si="356"/>
        <v>1</v>
      </c>
      <c r="U4601" cm="1">
        <f t="array" ref="U4601">INDEX(hdd_products!$H$2:$H$21,MATCH(1,(hdd_products!$A$2:$A$21=hdd_orders!B4601)*(hdd_products!$H$2:$H$21=hdd_orders!F4601),0))</f>
        <v>339.39</v>
      </c>
      <c r="V4601" s="6" t="b">
        <f t="shared" si="357"/>
        <v>1</v>
      </c>
      <c r="W4601" s="4">
        <f t="shared" si="358"/>
        <v>339.39</v>
      </c>
      <c r="X4601" s="6" t="b">
        <f t="shared" si="359"/>
        <v>1</v>
      </c>
      <c r="AD4601" s="52"/>
    </row>
    <row r="4602" spans="1:30" x14ac:dyDescent="0.45">
      <c r="A4602" s="4">
        <v>4600</v>
      </c>
      <c r="B4602">
        <v>1008</v>
      </c>
      <c r="C4602">
        <v>50698</v>
      </c>
      <c r="D4602" t="str">
        <f>_xlfn.XLOOKUP(C4602,customer_table!$A$2:$A$4869,customer_table!$B$2:$B$4869)</f>
        <v>Small Business</v>
      </c>
      <c r="E4602">
        <v>3</v>
      </c>
      <c r="F4602">
        <v>269.08</v>
      </c>
      <c r="G4602">
        <v>807.24</v>
      </c>
      <c r="H4602">
        <v>0</v>
      </c>
      <c r="I4602">
        <v>10.29</v>
      </c>
      <c r="J4602" s="5">
        <v>45484</v>
      </c>
      <c r="K4602" s="5">
        <v>45485</v>
      </c>
      <c r="L4602" t="s">
        <v>4885</v>
      </c>
      <c r="M4602" t="s">
        <v>4896</v>
      </c>
      <c r="N4602" t="s">
        <v>4876</v>
      </c>
      <c r="O4602" t="s">
        <v>4880</v>
      </c>
      <c r="P4602" t="s">
        <v>4886</v>
      </c>
      <c r="Q4602" s="4">
        <f>_xlfn.XLOOKUP(C4602,customer_table!$A$2:$A$4947,customer_table!$A$2:$A$4947)</f>
        <v>50698</v>
      </c>
      <c r="R4602" t="str">
        <f>_xlfn.XLOOKUP(D4602,customer_table!$B$2:$B$4947,customer_table!$B$2:$B$4947)</f>
        <v>Small Business</v>
      </c>
      <c r="S4602" s="4" t="b">
        <f t="shared" si="355"/>
        <v>1</v>
      </c>
      <c r="T4602" s="6" t="b">
        <f t="shared" si="356"/>
        <v>1</v>
      </c>
      <c r="U4602" cm="1">
        <f t="array" ref="U4602">INDEX(hdd_products!$H$2:$H$21,MATCH(1,(hdd_products!$A$2:$A$21=hdd_orders!B4602)*(hdd_products!$H$2:$H$21=hdd_orders!F4602),0))</f>
        <v>269.08</v>
      </c>
      <c r="V4602" s="6" t="b">
        <f t="shared" si="357"/>
        <v>1</v>
      </c>
      <c r="W4602" s="4">
        <f t="shared" si="358"/>
        <v>807.24</v>
      </c>
      <c r="X4602" s="6" t="b">
        <f t="shared" si="359"/>
        <v>1</v>
      </c>
      <c r="AD4602" s="52"/>
    </row>
    <row r="4603" spans="1:30" x14ac:dyDescent="0.45">
      <c r="A4603" s="4">
        <v>4601</v>
      </c>
      <c r="B4603">
        <v>1002</v>
      </c>
      <c r="C4603">
        <v>32158</v>
      </c>
      <c r="D4603" t="str">
        <f>_xlfn.XLOOKUP(C4603,customer_table!$A$2:$A$4869,customer_table!$B$2:$B$4869)</f>
        <v>Enterprise</v>
      </c>
      <c r="E4603">
        <v>2</v>
      </c>
      <c r="F4603">
        <v>198.26</v>
      </c>
      <c r="G4603">
        <v>396.52</v>
      </c>
      <c r="H4603">
        <v>0</v>
      </c>
      <c r="I4603">
        <v>11.96</v>
      </c>
      <c r="J4603" s="5">
        <v>45412</v>
      </c>
      <c r="K4603" s="5">
        <v>45417</v>
      </c>
      <c r="L4603" t="s">
        <v>4900</v>
      </c>
      <c r="M4603" t="s">
        <v>4896</v>
      </c>
      <c r="N4603" t="s">
        <v>4876</v>
      </c>
      <c r="O4603" t="s">
        <v>4880</v>
      </c>
      <c r="P4603" t="s">
        <v>4874</v>
      </c>
      <c r="Q4603" s="4">
        <f>_xlfn.XLOOKUP(C4603,customer_table!$A$2:$A$4947,customer_table!$A$2:$A$4947)</f>
        <v>32158</v>
      </c>
      <c r="R4603" t="str">
        <f>_xlfn.XLOOKUP(D4603,customer_table!$B$2:$B$4947,customer_table!$B$2:$B$4947)</f>
        <v>Enterprise</v>
      </c>
      <c r="S4603" s="4" t="b">
        <f t="shared" si="355"/>
        <v>1</v>
      </c>
      <c r="T4603" s="6" t="b">
        <f t="shared" si="356"/>
        <v>1</v>
      </c>
      <c r="U4603" cm="1">
        <f t="array" ref="U4603">INDEX(hdd_products!$H$2:$H$21,MATCH(1,(hdd_products!$A$2:$A$21=hdd_orders!B4603)*(hdd_products!$H$2:$H$21=hdd_orders!F4603),0))</f>
        <v>198.26</v>
      </c>
      <c r="V4603" s="6" t="b">
        <f t="shared" si="357"/>
        <v>1</v>
      </c>
      <c r="W4603" s="4">
        <f t="shared" si="358"/>
        <v>396.52</v>
      </c>
      <c r="X4603" s="6" t="b">
        <f t="shared" si="359"/>
        <v>1</v>
      </c>
      <c r="AD4603" s="52"/>
    </row>
    <row r="4604" spans="1:30" x14ac:dyDescent="0.45">
      <c r="A4604" s="4">
        <v>4602</v>
      </c>
      <c r="B4604">
        <v>1005</v>
      </c>
      <c r="C4604">
        <v>35819</v>
      </c>
      <c r="D4604" t="str">
        <f>_xlfn.XLOOKUP(C4604,customer_table!$A$2:$A$4869,customer_table!$B$2:$B$4869)</f>
        <v>Small Business</v>
      </c>
      <c r="E4604">
        <v>2</v>
      </c>
      <c r="F4604">
        <v>204.55</v>
      </c>
      <c r="G4604">
        <v>409.1</v>
      </c>
      <c r="H4604">
        <v>0</v>
      </c>
      <c r="I4604">
        <v>9.09</v>
      </c>
      <c r="J4604" s="5">
        <v>45308</v>
      </c>
      <c r="K4604" s="5">
        <v>45315</v>
      </c>
      <c r="L4604" t="s">
        <v>4899</v>
      </c>
      <c r="M4604" t="s">
        <v>4898</v>
      </c>
      <c r="N4604" t="s">
        <v>4901</v>
      </c>
      <c r="O4604" t="s">
        <v>4880</v>
      </c>
      <c r="P4604" t="s">
        <v>4879</v>
      </c>
      <c r="Q4604" s="4">
        <f>_xlfn.XLOOKUP(C4604,customer_table!$A$2:$A$4947,customer_table!$A$2:$A$4947)</f>
        <v>35819</v>
      </c>
      <c r="R4604" t="str">
        <f>_xlfn.XLOOKUP(D4604,customer_table!$B$2:$B$4947,customer_table!$B$2:$B$4947)</f>
        <v>Small Business</v>
      </c>
      <c r="S4604" s="4" t="b">
        <f t="shared" si="355"/>
        <v>1</v>
      </c>
      <c r="T4604" s="6" t="b">
        <f t="shared" si="356"/>
        <v>1</v>
      </c>
      <c r="U4604" cm="1">
        <f t="array" ref="U4604">INDEX(hdd_products!$H$2:$H$21,MATCH(1,(hdd_products!$A$2:$A$21=hdd_orders!B4604)*(hdd_products!$H$2:$H$21=hdd_orders!F4604),0))</f>
        <v>204.55</v>
      </c>
      <c r="V4604" s="6" t="b">
        <f t="shared" si="357"/>
        <v>1</v>
      </c>
      <c r="W4604" s="4">
        <f t="shared" si="358"/>
        <v>409.1</v>
      </c>
      <c r="X4604" s="6" t="b">
        <f t="shared" si="359"/>
        <v>1</v>
      </c>
      <c r="AD4604" s="52"/>
    </row>
    <row r="4605" spans="1:30" x14ac:dyDescent="0.45">
      <c r="A4605" s="4">
        <v>4603</v>
      </c>
      <c r="B4605">
        <v>1004</v>
      </c>
      <c r="C4605">
        <v>93515</v>
      </c>
      <c r="D4605" t="str">
        <f>_xlfn.XLOOKUP(C4605,customer_table!$A$2:$A$4869,customer_table!$B$2:$B$4869)</f>
        <v>Small Business</v>
      </c>
      <c r="E4605">
        <v>1</v>
      </c>
      <c r="F4605">
        <v>170.85</v>
      </c>
      <c r="G4605">
        <v>170.85</v>
      </c>
      <c r="H4605">
        <v>0</v>
      </c>
      <c r="I4605">
        <v>18.079999999999998</v>
      </c>
      <c r="J4605" s="5">
        <v>45636</v>
      </c>
      <c r="K4605" s="5">
        <v>45640</v>
      </c>
      <c r="L4605" t="s">
        <v>4878</v>
      </c>
      <c r="M4605" t="s">
        <v>4881</v>
      </c>
      <c r="N4605" t="s">
        <v>4876</v>
      </c>
      <c r="O4605" t="s">
        <v>4880</v>
      </c>
      <c r="P4605" t="s">
        <v>4888</v>
      </c>
      <c r="Q4605" s="4">
        <f>_xlfn.XLOOKUP(C4605,customer_table!$A$2:$A$4947,customer_table!$A$2:$A$4947)</f>
        <v>93515</v>
      </c>
      <c r="R4605" t="str">
        <f>_xlfn.XLOOKUP(D4605,customer_table!$B$2:$B$4947,customer_table!$B$2:$B$4947)</f>
        <v>Small Business</v>
      </c>
      <c r="S4605" s="4" t="b">
        <f t="shared" si="355"/>
        <v>1</v>
      </c>
      <c r="T4605" s="6" t="b">
        <f t="shared" si="356"/>
        <v>1</v>
      </c>
      <c r="U4605" cm="1">
        <f t="array" ref="U4605">INDEX(hdd_products!$H$2:$H$21,MATCH(1,(hdd_products!$A$2:$A$21=hdd_orders!B4605)*(hdd_products!$H$2:$H$21=hdd_orders!F4605),0))</f>
        <v>170.85</v>
      </c>
      <c r="V4605" s="6" t="b">
        <f t="shared" si="357"/>
        <v>1</v>
      </c>
      <c r="W4605" s="4">
        <f t="shared" si="358"/>
        <v>170.85</v>
      </c>
      <c r="X4605" s="6" t="b">
        <f t="shared" si="359"/>
        <v>1</v>
      </c>
      <c r="AD4605" s="52"/>
    </row>
    <row r="4606" spans="1:30" x14ac:dyDescent="0.45">
      <c r="A4606" s="4">
        <v>4604</v>
      </c>
      <c r="B4606">
        <v>1001</v>
      </c>
      <c r="C4606">
        <v>98701</v>
      </c>
      <c r="D4606" t="str">
        <f>_xlfn.XLOOKUP(C4606,customer_table!$A$2:$A$4869,customer_table!$B$2:$B$4869)</f>
        <v>Enterprise</v>
      </c>
      <c r="E4606">
        <v>2</v>
      </c>
      <c r="F4606">
        <v>129.16999999999999</v>
      </c>
      <c r="G4606">
        <v>258.33999999999997</v>
      </c>
      <c r="H4606">
        <v>0</v>
      </c>
      <c r="I4606">
        <v>11.6</v>
      </c>
      <c r="J4606" s="5">
        <v>45296</v>
      </c>
      <c r="K4606" s="5">
        <v>45298</v>
      </c>
      <c r="L4606" t="s">
        <v>4885</v>
      </c>
      <c r="M4606" t="s">
        <v>4881</v>
      </c>
      <c r="N4606" t="s">
        <v>4876</v>
      </c>
      <c r="O4606" t="s">
        <v>4875</v>
      </c>
      <c r="P4606" t="s">
        <v>4879</v>
      </c>
      <c r="Q4606" s="4">
        <f>_xlfn.XLOOKUP(C4606,customer_table!$A$2:$A$4947,customer_table!$A$2:$A$4947)</f>
        <v>98701</v>
      </c>
      <c r="R4606" t="str">
        <f>_xlfn.XLOOKUP(D4606,customer_table!$B$2:$B$4947,customer_table!$B$2:$B$4947)</f>
        <v>Enterprise</v>
      </c>
      <c r="S4606" s="4" t="b">
        <f t="shared" si="355"/>
        <v>1</v>
      </c>
      <c r="T4606" s="6" t="b">
        <f t="shared" si="356"/>
        <v>1</v>
      </c>
      <c r="U4606" cm="1">
        <f t="array" ref="U4606">INDEX(hdd_products!$H$2:$H$21,MATCH(1,(hdd_products!$A$2:$A$21=hdd_orders!B4606)*(hdd_products!$H$2:$H$21=hdd_orders!F4606),0))</f>
        <v>129.16999999999999</v>
      </c>
      <c r="V4606" s="6" t="b">
        <f t="shared" si="357"/>
        <v>1</v>
      </c>
      <c r="W4606" s="4">
        <f t="shared" si="358"/>
        <v>258.33999999999997</v>
      </c>
      <c r="X4606" s="6" t="b">
        <f t="shared" si="359"/>
        <v>1</v>
      </c>
      <c r="AD4606" s="52"/>
    </row>
    <row r="4607" spans="1:30" x14ac:dyDescent="0.45">
      <c r="A4607" s="4">
        <v>4605</v>
      </c>
      <c r="B4607">
        <v>1006</v>
      </c>
      <c r="C4607">
        <v>59856</v>
      </c>
      <c r="D4607" t="str">
        <f>_xlfn.XLOOKUP(C4607,customer_table!$A$2:$A$4869,customer_table!$B$2:$B$4869)</f>
        <v>Small Business</v>
      </c>
      <c r="E4607">
        <v>2</v>
      </c>
      <c r="F4607">
        <v>307.20999999999998</v>
      </c>
      <c r="G4607">
        <v>614.41999999999996</v>
      </c>
      <c r="H4607">
        <v>0</v>
      </c>
      <c r="I4607">
        <v>19.95</v>
      </c>
      <c r="J4607" s="5">
        <v>45651</v>
      </c>
      <c r="K4607" s="5">
        <v>45655</v>
      </c>
      <c r="L4607" t="s">
        <v>4887</v>
      </c>
      <c r="M4607" t="s">
        <v>4881</v>
      </c>
      <c r="N4607" t="s">
        <v>4876</v>
      </c>
      <c r="O4607" t="s">
        <v>4880</v>
      </c>
      <c r="P4607" t="s">
        <v>4891</v>
      </c>
      <c r="Q4607" s="4">
        <f>_xlfn.XLOOKUP(C4607,customer_table!$A$2:$A$4947,customer_table!$A$2:$A$4947)</f>
        <v>59856</v>
      </c>
      <c r="R4607" t="str">
        <f>_xlfn.XLOOKUP(D4607,customer_table!$B$2:$B$4947,customer_table!$B$2:$B$4947)</f>
        <v>Small Business</v>
      </c>
      <c r="S4607" s="4" t="b">
        <f t="shared" si="355"/>
        <v>1</v>
      </c>
      <c r="T4607" s="6" t="b">
        <f t="shared" si="356"/>
        <v>1</v>
      </c>
      <c r="U4607" cm="1">
        <f t="array" ref="U4607">INDEX(hdd_products!$H$2:$H$21,MATCH(1,(hdd_products!$A$2:$A$21=hdd_orders!B4607)*(hdd_products!$H$2:$H$21=hdd_orders!F4607),0))</f>
        <v>307.20999999999998</v>
      </c>
      <c r="V4607" s="6" t="b">
        <f t="shared" si="357"/>
        <v>1</v>
      </c>
      <c r="W4607" s="4">
        <f t="shared" si="358"/>
        <v>614.41999999999996</v>
      </c>
      <c r="X4607" s="6" t="b">
        <f t="shared" si="359"/>
        <v>1</v>
      </c>
      <c r="AD4607" s="52"/>
    </row>
    <row r="4608" spans="1:30" x14ac:dyDescent="0.45">
      <c r="A4608" s="4">
        <v>4606</v>
      </c>
      <c r="B4608">
        <v>1002</v>
      </c>
      <c r="C4608">
        <v>94936</v>
      </c>
      <c r="D4608" t="str">
        <f>_xlfn.XLOOKUP(C4608,customer_table!$A$2:$A$4869,customer_table!$B$2:$B$4869)</f>
        <v>Enterprise</v>
      </c>
      <c r="E4608">
        <v>1</v>
      </c>
      <c r="F4608">
        <v>198.26</v>
      </c>
      <c r="G4608">
        <v>198.26</v>
      </c>
      <c r="H4608">
        <v>0</v>
      </c>
      <c r="I4608">
        <v>8.4</v>
      </c>
      <c r="J4608" s="5">
        <v>45553</v>
      </c>
      <c r="K4608" s="5">
        <v>45558</v>
      </c>
      <c r="L4608" t="s">
        <v>4883</v>
      </c>
      <c r="M4608" t="s">
        <v>4877</v>
      </c>
      <c r="N4608" t="s">
        <v>4876</v>
      </c>
      <c r="O4608" t="s">
        <v>4894</v>
      </c>
      <c r="P4608" t="s">
        <v>4888</v>
      </c>
      <c r="Q4608" s="4">
        <f>_xlfn.XLOOKUP(C4608,customer_table!$A$2:$A$4947,customer_table!$A$2:$A$4947)</f>
        <v>94936</v>
      </c>
      <c r="R4608" t="str">
        <f>_xlfn.XLOOKUP(D4608,customer_table!$B$2:$B$4947,customer_table!$B$2:$B$4947)</f>
        <v>Enterprise</v>
      </c>
      <c r="S4608" s="4" t="b">
        <f t="shared" si="355"/>
        <v>1</v>
      </c>
      <c r="T4608" s="6" t="b">
        <f t="shared" si="356"/>
        <v>1</v>
      </c>
      <c r="U4608" cm="1">
        <f t="array" ref="U4608">INDEX(hdd_products!$H$2:$H$21,MATCH(1,(hdd_products!$A$2:$A$21=hdd_orders!B4608)*(hdd_products!$H$2:$H$21=hdd_orders!F4608),0))</f>
        <v>198.26</v>
      </c>
      <c r="V4608" s="6" t="b">
        <f t="shared" si="357"/>
        <v>1</v>
      </c>
      <c r="W4608" s="4">
        <f t="shared" si="358"/>
        <v>198.26</v>
      </c>
      <c r="X4608" s="6" t="b">
        <f t="shared" si="359"/>
        <v>1</v>
      </c>
      <c r="AD4608" s="52"/>
    </row>
    <row r="4609" spans="1:30" x14ac:dyDescent="0.45">
      <c r="A4609" s="4">
        <v>4607</v>
      </c>
      <c r="B4609">
        <v>1001</v>
      </c>
      <c r="C4609">
        <v>26960</v>
      </c>
      <c r="D4609" t="str">
        <f>_xlfn.XLOOKUP(C4609,customer_table!$A$2:$A$4869,customer_table!$B$2:$B$4869)</f>
        <v>Enterprise</v>
      </c>
      <c r="E4609">
        <v>3</v>
      </c>
      <c r="F4609">
        <v>129.16999999999999</v>
      </c>
      <c r="G4609">
        <v>387.51</v>
      </c>
      <c r="H4609">
        <v>0</v>
      </c>
      <c r="I4609">
        <v>13.06</v>
      </c>
      <c r="J4609" s="5">
        <v>45315</v>
      </c>
      <c r="K4609" s="5">
        <v>45316</v>
      </c>
      <c r="L4609" t="s">
        <v>4895</v>
      </c>
      <c r="M4609" t="s">
        <v>4877</v>
      </c>
      <c r="N4609" t="s">
        <v>4876</v>
      </c>
      <c r="O4609" t="s">
        <v>4875</v>
      </c>
      <c r="P4609" t="s">
        <v>4884</v>
      </c>
      <c r="Q4609" s="4">
        <f>_xlfn.XLOOKUP(C4609,customer_table!$A$2:$A$4947,customer_table!$A$2:$A$4947)</f>
        <v>26960</v>
      </c>
      <c r="R4609" t="str">
        <f>_xlfn.XLOOKUP(D4609,customer_table!$B$2:$B$4947,customer_table!$B$2:$B$4947)</f>
        <v>Enterprise</v>
      </c>
      <c r="S4609" s="4" t="b">
        <f t="shared" si="355"/>
        <v>1</v>
      </c>
      <c r="T4609" s="6" t="b">
        <f t="shared" si="356"/>
        <v>1</v>
      </c>
      <c r="U4609" cm="1">
        <f t="array" ref="U4609">INDEX(hdd_products!$H$2:$H$21,MATCH(1,(hdd_products!$A$2:$A$21=hdd_orders!B4609)*(hdd_products!$H$2:$H$21=hdd_orders!F4609),0))</f>
        <v>129.16999999999999</v>
      </c>
      <c r="V4609" s="6" t="b">
        <f t="shared" si="357"/>
        <v>1</v>
      </c>
      <c r="W4609" s="4">
        <f t="shared" si="358"/>
        <v>387.51</v>
      </c>
      <c r="X4609" s="6" t="b">
        <f t="shared" si="359"/>
        <v>1</v>
      </c>
      <c r="AD4609" s="52"/>
    </row>
    <row r="4610" spans="1:30" x14ac:dyDescent="0.45">
      <c r="A4610" s="4">
        <v>4608</v>
      </c>
      <c r="B4610">
        <v>1008</v>
      </c>
      <c r="C4610">
        <v>72113</v>
      </c>
      <c r="D4610" t="str">
        <f>_xlfn.XLOOKUP(C4610,customer_table!$A$2:$A$4869,customer_table!$B$2:$B$4869)</f>
        <v>Enterprise</v>
      </c>
      <c r="E4610">
        <v>1</v>
      </c>
      <c r="F4610">
        <v>269.08</v>
      </c>
      <c r="G4610">
        <v>269.08</v>
      </c>
      <c r="H4610">
        <v>0</v>
      </c>
      <c r="I4610">
        <v>9.14</v>
      </c>
      <c r="J4610" s="5">
        <v>45343</v>
      </c>
      <c r="K4610" s="5">
        <v>45350</v>
      </c>
      <c r="L4610" t="s">
        <v>4897</v>
      </c>
      <c r="M4610" t="s">
        <v>4877</v>
      </c>
      <c r="N4610" t="s">
        <v>4876</v>
      </c>
      <c r="O4610" t="s">
        <v>4880</v>
      </c>
      <c r="P4610" t="s">
        <v>4884</v>
      </c>
      <c r="Q4610" s="4">
        <f>_xlfn.XLOOKUP(C4610,customer_table!$A$2:$A$4947,customer_table!$A$2:$A$4947)</f>
        <v>72113</v>
      </c>
      <c r="R4610" t="str">
        <f>_xlfn.XLOOKUP(D4610,customer_table!$B$2:$B$4947,customer_table!$B$2:$B$4947)</f>
        <v>Enterprise</v>
      </c>
      <c r="S4610" s="4" t="b">
        <f t="shared" si="355"/>
        <v>1</v>
      </c>
      <c r="T4610" s="6" t="b">
        <f t="shared" si="356"/>
        <v>1</v>
      </c>
      <c r="U4610" cm="1">
        <f t="array" ref="U4610">INDEX(hdd_products!$H$2:$H$21,MATCH(1,(hdd_products!$A$2:$A$21=hdd_orders!B4610)*(hdd_products!$H$2:$H$21=hdd_orders!F4610),0))</f>
        <v>269.08</v>
      </c>
      <c r="V4610" s="6" t="b">
        <f t="shared" si="357"/>
        <v>1</v>
      </c>
      <c r="W4610" s="4">
        <f t="shared" si="358"/>
        <v>269.08</v>
      </c>
      <c r="X4610" s="6" t="b">
        <f t="shared" si="359"/>
        <v>1</v>
      </c>
      <c r="AD4610" s="52"/>
    </row>
    <row r="4611" spans="1:30" x14ac:dyDescent="0.45">
      <c r="A4611" s="4">
        <v>4609</v>
      </c>
      <c r="B4611">
        <v>1005</v>
      </c>
      <c r="C4611">
        <v>13615</v>
      </c>
      <c r="D4611" t="str">
        <f>_xlfn.XLOOKUP(C4611,customer_table!$A$2:$A$4869,customer_table!$B$2:$B$4869)</f>
        <v>Small Business</v>
      </c>
      <c r="E4611">
        <v>1</v>
      </c>
      <c r="F4611">
        <v>204.55</v>
      </c>
      <c r="G4611">
        <v>204.55</v>
      </c>
      <c r="H4611">
        <v>0</v>
      </c>
      <c r="I4611">
        <v>15.67</v>
      </c>
      <c r="J4611" s="5">
        <v>45415</v>
      </c>
      <c r="K4611" s="5">
        <v>45418</v>
      </c>
      <c r="L4611" t="s">
        <v>4890</v>
      </c>
      <c r="M4611" t="s">
        <v>4877</v>
      </c>
      <c r="N4611" t="s">
        <v>4876</v>
      </c>
      <c r="O4611" t="s">
        <v>4880</v>
      </c>
      <c r="P4611" t="s">
        <v>4879</v>
      </c>
      <c r="Q4611" s="4">
        <f>_xlfn.XLOOKUP(C4611,customer_table!$A$2:$A$4947,customer_table!$A$2:$A$4947)</f>
        <v>13615</v>
      </c>
      <c r="R4611" t="str">
        <f>_xlfn.XLOOKUP(D4611,customer_table!$B$2:$B$4947,customer_table!$B$2:$B$4947)</f>
        <v>Small Business</v>
      </c>
      <c r="S4611" s="4" t="b">
        <f t="shared" si="355"/>
        <v>1</v>
      </c>
      <c r="T4611" s="6" t="b">
        <f t="shared" si="356"/>
        <v>1</v>
      </c>
      <c r="U4611" cm="1">
        <f t="array" ref="U4611">INDEX(hdd_products!$H$2:$H$21,MATCH(1,(hdd_products!$A$2:$A$21=hdd_orders!B4611)*(hdd_products!$H$2:$H$21=hdd_orders!F4611),0))</f>
        <v>204.55</v>
      </c>
      <c r="V4611" s="6" t="b">
        <f t="shared" si="357"/>
        <v>1</v>
      </c>
      <c r="W4611" s="4">
        <f t="shared" si="358"/>
        <v>204.55</v>
      </c>
      <c r="X4611" s="6" t="b">
        <f t="shared" si="359"/>
        <v>1</v>
      </c>
      <c r="AD4611" s="52"/>
    </row>
    <row r="4612" spans="1:30" x14ac:dyDescent="0.45">
      <c r="A4612" s="4">
        <v>4610</v>
      </c>
      <c r="B4612">
        <v>1001</v>
      </c>
      <c r="C4612">
        <v>38402</v>
      </c>
      <c r="D4612" t="str">
        <f>_xlfn.XLOOKUP(C4612,customer_table!$A$2:$A$4869,customer_table!$B$2:$B$4869)</f>
        <v>Enterprise</v>
      </c>
      <c r="E4612">
        <v>1</v>
      </c>
      <c r="F4612">
        <v>129.16999999999999</v>
      </c>
      <c r="G4612">
        <v>129.16999999999999</v>
      </c>
      <c r="H4612">
        <v>0</v>
      </c>
      <c r="I4612">
        <v>16.41</v>
      </c>
      <c r="J4612" s="5">
        <v>45602</v>
      </c>
      <c r="K4612" s="5">
        <v>45605</v>
      </c>
      <c r="L4612" t="s">
        <v>4887</v>
      </c>
      <c r="M4612" t="s">
        <v>4896</v>
      </c>
      <c r="N4612" t="s">
        <v>4876</v>
      </c>
      <c r="O4612" t="s">
        <v>4880</v>
      </c>
      <c r="P4612" t="s">
        <v>4888</v>
      </c>
      <c r="Q4612" s="4">
        <f>_xlfn.XLOOKUP(C4612,customer_table!$A$2:$A$4947,customer_table!$A$2:$A$4947)</f>
        <v>38402</v>
      </c>
      <c r="R4612" t="str">
        <f>_xlfn.XLOOKUP(D4612,customer_table!$B$2:$B$4947,customer_table!$B$2:$B$4947)</f>
        <v>Enterprise</v>
      </c>
      <c r="S4612" s="4" t="b">
        <f t="shared" ref="S4612:S4675" si="360">Q4612=C4612</f>
        <v>1</v>
      </c>
      <c r="T4612" s="6" t="b">
        <f t="shared" ref="T4612:T4675" si="361">R4612=D4612</f>
        <v>1</v>
      </c>
      <c r="U4612" cm="1">
        <f t="array" ref="U4612">INDEX(hdd_products!$H$2:$H$21,MATCH(1,(hdd_products!$A$2:$A$21=hdd_orders!B4612)*(hdd_products!$H$2:$H$21=hdd_orders!F4612),0))</f>
        <v>129.16999999999999</v>
      </c>
      <c r="V4612" s="6" t="b">
        <f t="shared" ref="V4612:V4675" si="362">U4612=F4612</f>
        <v>1</v>
      </c>
      <c r="W4612" s="4">
        <f t="shared" ref="W4612:W4675" si="363">F4612*E4612</f>
        <v>129.16999999999999</v>
      </c>
      <c r="X4612" s="6" t="b">
        <f t="shared" ref="X4612:X4675" si="364">G4612=W4612</f>
        <v>1</v>
      </c>
      <c r="AD4612" s="52"/>
    </row>
    <row r="4613" spans="1:30" x14ac:dyDescent="0.45">
      <c r="A4613" s="4">
        <v>4611</v>
      </c>
      <c r="B4613">
        <v>1003</v>
      </c>
      <c r="C4613">
        <v>86564</v>
      </c>
      <c r="D4613" t="str">
        <f>_xlfn.XLOOKUP(C4613,customer_table!$A$2:$A$4869,customer_table!$B$2:$B$4869)</f>
        <v>Small Business</v>
      </c>
      <c r="E4613">
        <v>1</v>
      </c>
      <c r="F4613">
        <v>95.08</v>
      </c>
      <c r="G4613">
        <v>95.08</v>
      </c>
      <c r="H4613">
        <v>0</v>
      </c>
      <c r="I4613">
        <v>7.21</v>
      </c>
      <c r="J4613" s="5">
        <v>45333</v>
      </c>
      <c r="K4613" s="5">
        <v>45340</v>
      </c>
      <c r="L4613" t="s">
        <v>4883</v>
      </c>
      <c r="M4613" t="s">
        <v>4881</v>
      </c>
      <c r="N4613" t="s">
        <v>4876</v>
      </c>
      <c r="O4613" t="s">
        <v>4880</v>
      </c>
      <c r="P4613" t="s">
        <v>4884</v>
      </c>
      <c r="Q4613" s="4">
        <f>_xlfn.XLOOKUP(C4613,customer_table!$A$2:$A$4947,customer_table!$A$2:$A$4947)</f>
        <v>86564</v>
      </c>
      <c r="R4613" t="str">
        <f>_xlfn.XLOOKUP(D4613,customer_table!$B$2:$B$4947,customer_table!$B$2:$B$4947)</f>
        <v>Small Business</v>
      </c>
      <c r="S4613" s="4" t="b">
        <f t="shared" si="360"/>
        <v>1</v>
      </c>
      <c r="T4613" s="6" t="b">
        <f t="shared" si="361"/>
        <v>1</v>
      </c>
      <c r="U4613" cm="1">
        <f t="array" ref="U4613">INDEX(hdd_products!$H$2:$H$21,MATCH(1,(hdd_products!$A$2:$A$21=hdd_orders!B4613)*(hdd_products!$H$2:$H$21=hdd_orders!F4613),0))</f>
        <v>95.08</v>
      </c>
      <c r="V4613" s="6" t="b">
        <f t="shared" si="362"/>
        <v>1</v>
      </c>
      <c r="W4613" s="4">
        <f t="shared" si="363"/>
        <v>95.08</v>
      </c>
      <c r="X4613" s="6" t="b">
        <f t="shared" si="364"/>
        <v>1</v>
      </c>
      <c r="AD4613" s="52"/>
    </row>
    <row r="4614" spans="1:30" x14ac:dyDescent="0.45">
      <c r="A4614" s="4">
        <v>4612</v>
      </c>
      <c r="B4614">
        <v>1001</v>
      </c>
      <c r="C4614">
        <v>57627</v>
      </c>
      <c r="D4614" t="str">
        <f>_xlfn.XLOOKUP(C4614,customer_table!$A$2:$A$4869,customer_table!$B$2:$B$4869)</f>
        <v>Enterprise</v>
      </c>
      <c r="E4614">
        <v>1</v>
      </c>
      <c r="F4614">
        <v>129.16999999999999</v>
      </c>
      <c r="G4614">
        <v>129.16999999999999</v>
      </c>
      <c r="H4614">
        <v>0</v>
      </c>
      <c r="I4614">
        <v>17.440000000000001</v>
      </c>
      <c r="J4614" s="5">
        <v>45621</v>
      </c>
      <c r="K4614" s="5">
        <v>45624</v>
      </c>
      <c r="L4614" t="s">
        <v>4889</v>
      </c>
      <c r="M4614" t="s">
        <v>4877</v>
      </c>
      <c r="N4614" t="s">
        <v>4901</v>
      </c>
      <c r="O4614" t="s">
        <v>4880</v>
      </c>
      <c r="P4614" t="s">
        <v>4888</v>
      </c>
      <c r="Q4614" s="4">
        <f>_xlfn.XLOOKUP(C4614,customer_table!$A$2:$A$4947,customer_table!$A$2:$A$4947)</f>
        <v>57627</v>
      </c>
      <c r="R4614" t="str">
        <f>_xlfn.XLOOKUP(D4614,customer_table!$B$2:$B$4947,customer_table!$B$2:$B$4947)</f>
        <v>Enterprise</v>
      </c>
      <c r="S4614" s="4" t="b">
        <f t="shared" si="360"/>
        <v>1</v>
      </c>
      <c r="T4614" s="6" t="b">
        <f t="shared" si="361"/>
        <v>1</v>
      </c>
      <c r="U4614" cm="1">
        <f t="array" ref="U4614">INDEX(hdd_products!$H$2:$H$21,MATCH(1,(hdd_products!$A$2:$A$21=hdd_orders!B4614)*(hdd_products!$H$2:$H$21=hdd_orders!F4614),0))</f>
        <v>129.16999999999999</v>
      </c>
      <c r="V4614" s="6" t="b">
        <f t="shared" si="362"/>
        <v>1</v>
      </c>
      <c r="W4614" s="4">
        <f t="shared" si="363"/>
        <v>129.16999999999999</v>
      </c>
      <c r="X4614" s="6" t="b">
        <f t="shared" si="364"/>
        <v>1</v>
      </c>
      <c r="AD4614" s="52"/>
    </row>
    <row r="4615" spans="1:30" x14ac:dyDescent="0.45">
      <c r="A4615" s="4">
        <v>4613</v>
      </c>
      <c r="B4615">
        <v>1008</v>
      </c>
      <c r="C4615">
        <v>61050</v>
      </c>
      <c r="D4615" t="str">
        <f>_xlfn.XLOOKUP(C4615,customer_table!$A$2:$A$4869,customer_table!$B$2:$B$4869)</f>
        <v>Small Business</v>
      </c>
      <c r="E4615">
        <v>1</v>
      </c>
      <c r="F4615">
        <v>269.08</v>
      </c>
      <c r="G4615">
        <v>269.08</v>
      </c>
      <c r="H4615">
        <v>0</v>
      </c>
      <c r="I4615">
        <v>17.37</v>
      </c>
      <c r="J4615" s="5">
        <v>45607</v>
      </c>
      <c r="K4615" s="5">
        <v>45611</v>
      </c>
      <c r="L4615" t="s">
        <v>4889</v>
      </c>
      <c r="M4615" t="s">
        <v>4881</v>
      </c>
      <c r="N4615" t="s">
        <v>4876</v>
      </c>
      <c r="O4615" t="s">
        <v>4894</v>
      </c>
      <c r="P4615" t="s">
        <v>4884</v>
      </c>
      <c r="Q4615" s="4">
        <f>_xlfn.XLOOKUP(C4615,customer_table!$A$2:$A$4947,customer_table!$A$2:$A$4947)</f>
        <v>61050</v>
      </c>
      <c r="R4615" t="str">
        <f>_xlfn.XLOOKUP(D4615,customer_table!$B$2:$B$4947,customer_table!$B$2:$B$4947)</f>
        <v>Small Business</v>
      </c>
      <c r="S4615" s="4" t="b">
        <f t="shared" si="360"/>
        <v>1</v>
      </c>
      <c r="T4615" s="6" t="b">
        <f t="shared" si="361"/>
        <v>1</v>
      </c>
      <c r="U4615" cm="1">
        <f t="array" ref="U4615">INDEX(hdd_products!$H$2:$H$21,MATCH(1,(hdd_products!$A$2:$A$21=hdd_orders!B4615)*(hdd_products!$H$2:$H$21=hdd_orders!F4615),0))</f>
        <v>269.08</v>
      </c>
      <c r="V4615" s="6" t="b">
        <f t="shared" si="362"/>
        <v>1</v>
      </c>
      <c r="W4615" s="4">
        <f t="shared" si="363"/>
        <v>269.08</v>
      </c>
      <c r="X4615" s="6" t="b">
        <f t="shared" si="364"/>
        <v>1</v>
      </c>
      <c r="AD4615" s="52"/>
    </row>
    <row r="4616" spans="1:30" x14ac:dyDescent="0.45">
      <c r="A4616" s="4">
        <v>4614</v>
      </c>
      <c r="B4616">
        <v>1004</v>
      </c>
      <c r="C4616">
        <v>67565</v>
      </c>
      <c r="D4616" t="str">
        <f>_xlfn.XLOOKUP(C4616,customer_table!$A$2:$A$4869,customer_table!$B$2:$B$4869)</f>
        <v>Enterprise</v>
      </c>
      <c r="E4616">
        <v>1</v>
      </c>
      <c r="F4616">
        <v>170.85</v>
      </c>
      <c r="G4616">
        <v>170.85</v>
      </c>
      <c r="H4616">
        <v>0</v>
      </c>
      <c r="I4616">
        <v>16.3</v>
      </c>
      <c r="J4616" s="5">
        <v>45511</v>
      </c>
      <c r="K4616" s="5">
        <v>45515</v>
      </c>
      <c r="L4616" t="s">
        <v>4889</v>
      </c>
      <c r="M4616" t="s">
        <v>4877</v>
      </c>
      <c r="N4616" t="s">
        <v>4892</v>
      </c>
      <c r="O4616" t="s">
        <v>4880</v>
      </c>
      <c r="P4616" t="s">
        <v>4888</v>
      </c>
      <c r="Q4616" s="4">
        <f>_xlfn.XLOOKUP(C4616,customer_table!$A$2:$A$4947,customer_table!$A$2:$A$4947)</f>
        <v>67565</v>
      </c>
      <c r="R4616" t="str">
        <f>_xlfn.XLOOKUP(D4616,customer_table!$B$2:$B$4947,customer_table!$B$2:$B$4947)</f>
        <v>Enterprise</v>
      </c>
      <c r="S4616" s="4" t="b">
        <f t="shared" si="360"/>
        <v>1</v>
      </c>
      <c r="T4616" s="6" t="b">
        <f t="shared" si="361"/>
        <v>1</v>
      </c>
      <c r="U4616" cm="1">
        <f t="array" ref="U4616">INDEX(hdd_products!$H$2:$H$21,MATCH(1,(hdd_products!$A$2:$A$21=hdd_orders!B4616)*(hdd_products!$H$2:$H$21=hdd_orders!F4616),0))</f>
        <v>170.85</v>
      </c>
      <c r="V4616" s="6" t="b">
        <f t="shared" si="362"/>
        <v>1</v>
      </c>
      <c r="W4616" s="4">
        <f t="shared" si="363"/>
        <v>170.85</v>
      </c>
      <c r="X4616" s="6" t="b">
        <f t="shared" si="364"/>
        <v>1</v>
      </c>
      <c r="AD4616" s="52"/>
    </row>
    <row r="4617" spans="1:30" x14ac:dyDescent="0.45">
      <c r="A4617" s="4">
        <v>4615</v>
      </c>
      <c r="B4617">
        <v>1004</v>
      </c>
      <c r="C4617">
        <v>75670</v>
      </c>
      <c r="D4617" t="str">
        <f>_xlfn.XLOOKUP(C4617,customer_table!$A$2:$A$4869,customer_table!$B$2:$B$4869)</f>
        <v>Enterprise</v>
      </c>
      <c r="E4617">
        <v>1</v>
      </c>
      <c r="F4617">
        <v>170.85</v>
      </c>
      <c r="G4617">
        <v>170.85</v>
      </c>
      <c r="H4617">
        <v>0</v>
      </c>
      <c r="I4617">
        <v>19.010000000000002</v>
      </c>
      <c r="J4617" s="5">
        <v>45351</v>
      </c>
      <c r="K4617" s="5">
        <v>45357</v>
      </c>
      <c r="L4617" t="s">
        <v>4878</v>
      </c>
      <c r="M4617" t="s">
        <v>4881</v>
      </c>
      <c r="N4617" t="s">
        <v>4876</v>
      </c>
      <c r="O4617" t="s">
        <v>4875</v>
      </c>
      <c r="P4617" t="s">
        <v>4891</v>
      </c>
      <c r="Q4617" s="4">
        <f>_xlfn.XLOOKUP(C4617,customer_table!$A$2:$A$4947,customer_table!$A$2:$A$4947)</f>
        <v>75670</v>
      </c>
      <c r="R4617" t="str">
        <f>_xlfn.XLOOKUP(D4617,customer_table!$B$2:$B$4947,customer_table!$B$2:$B$4947)</f>
        <v>Enterprise</v>
      </c>
      <c r="S4617" s="4" t="b">
        <f t="shared" si="360"/>
        <v>1</v>
      </c>
      <c r="T4617" s="6" t="b">
        <f t="shared" si="361"/>
        <v>1</v>
      </c>
      <c r="U4617" cm="1">
        <f t="array" ref="U4617">INDEX(hdd_products!$H$2:$H$21,MATCH(1,(hdd_products!$A$2:$A$21=hdd_orders!B4617)*(hdd_products!$H$2:$H$21=hdd_orders!F4617),0))</f>
        <v>170.85</v>
      </c>
      <c r="V4617" s="6" t="b">
        <f t="shared" si="362"/>
        <v>1</v>
      </c>
      <c r="W4617" s="4">
        <f t="shared" si="363"/>
        <v>170.85</v>
      </c>
      <c r="X4617" s="6" t="b">
        <f t="shared" si="364"/>
        <v>1</v>
      </c>
      <c r="AD4617" s="52"/>
    </row>
    <row r="4618" spans="1:30" x14ac:dyDescent="0.45">
      <c r="A4618" s="4">
        <v>4616</v>
      </c>
      <c r="B4618">
        <v>1008</v>
      </c>
      <c r="C4618">
        <v>62532</v>
      </c>
      <c r="D4618" t="str">
        <f>_xlfn.XLOOKUP(C4618,customer_table!$A$2:$A$4869,customer_table!$B$2:$B$4869)</f>
        <v>Consumer</v>
      </c>
      <c r="E4618">
        <v>1</v>
      </c>
      <c r="F4618">
        <v>269.08</v>
      </c>
      <c r="G4618">
        <v>269.08</v>
      </c>
      <c r="H4618">
        <v>0</v>
      </c>
      <c r="I4618">
        <v>14.74</v>
      </c>
      <c r="J4618" s="5">
        <v>45509</v>
      </c>
      <c r="K4618" s="5">
        <v>45511</v>
      </c>
      <c r="L4618" t="s">
        <v>4895</v>
      </c>
      <c r="M4618" t="s">
        <v>4881</v>
      </c>
      <c r="N4618" t="s">
        <v>4876</v>
      </c>
      <c r="O4618" t="s">
        <v>4880</v>
      </c>
      <c r="P4618" t="s">
        <v>4884</v>
      </c>
      <c r="Q4618" s="4">
        <f>_xlfn.XLOOKUP(C4618,customer_table!$A$2:$A$4947,customer_table!$A$2:$A$4947)</f>
        <v>62532</v>
      </c>
      <c r="R4618" t="str">
        <f>_xlfn.XLOOKUP(D4618,customer_table!$B$2:$B$4947,customer_table!$B$2:$B$4947)</f>
        <v>Consumer</v>
      </c>
      <c r="S4618" s="4" t="b">
        <f t="shared" si="360"/>
        <v>1</v>
      </c>
      <c r="T4618" s="6" t="b">
        <f t="shared" si="361"/>
        <v>1</v>
      </c>
      <c r="U4618" cm="1">
        <f t="array" ref="U4618">INDEX(hdd_products!$H$2:$H$21,MATCH(1,(hdd_products!$A$2:$A$21=hdd_orders!B4618)*(hdd_products!$H$2:$H$21=hdd_orders!F4618),0))</f>
        <v>269.08</v>
      </c>
      <c r="V4618" s="6" t="b">
        <f t="shared" si="362"/>
        <v>1</v>
      </c>
      <c r="W4618" s="4">
        <f t="shared" si="363"/>
        <v>269.08</v>
      </c>
      <c r="X4618" s="6" t="b">
        <f t="shared" si="364"/>
        <v>1</v>
      </c>
      <c r="AD4618" s="52"/>
    </row>
    <row r="4619" spans="1:30" x14ac:dyDescent="0.45">
      <c r="A4619" s="4">
        <v>4617</v>
      </c>
      <c r="B4619">
        <v>1012</v>
      </c>
      <c r="C4619">
        <v>38673</v>
      </c>
      <c r="D4619" t="str">
        <f>_xlfn.XLOOKUP(C4619,customer_table!$A$2:$A$4869,customer_table!$B$2:$B$4869)</f>
        <v>Small Business</v>
      </c>
      <c r="E4619">
        <v>2</v>
      </c>
      <c r="F4619">
        <v>339.39</v>
      </c>
      <c r="G4619">
        <v>678.78</v>
      </c>
      <c r="H4619">
        <v>0</v>
      </c>
      <c r="I4619">
        <v>11.31</v>
      </c>
      <c r="J4619" s="5">
        <v>45487</v>
      </c>
      <c r="K4619" s="5">
        <v>45494</v>
      </c>
      <c r="L4619" t="s">
        <v>4900</v>
      </c>
      <c r="M4619" t="s">
        <v>4877</v>
      </c>
      <c r="N4619" t="s">
        <v>4892</v>
      </c>
      <c r="O4619" t="s">
        <v>4880</v>
      </c>
      <c r="P4619" t="s">
        <v>4884</v>
      </c>
      <c r="Q4619" s="4">
        <f>_xlfn.XLOOKUP(C4619,customer_table!$A$2:$A$4947,customer_table!$A$2:$A$4947)</f>
        <v>38673</v>
      </c>
      <c r="R4619" t="str">
        <f>_xlfn.XLOOKUP(D4619,customer_table!$B$2:$B$4947,customer_table!$B$2:$B$4947)</f>
        <v>Small Business</v>
      </c>
      <c r="S4619" s="4" t="b">
        <f t="shared" si="360"/>
        <v>1</v>
      </c>
      <c r="T4619" s="6" t="b">
        <f t="shared" si="361"/>
        <v>1</v>
      </c>
      <c r="U4619" cm="1">
        <f t="array" ref="U4619">INDEX(hdd_products!$H$2:$H$21,MATCH(1,(hdd_products!$A$2:$A$21=hdd_orders!B4619)*(hdd_products!$H$2:$H$21=hdd_orders!F4619),0))</f>
        <v>339.39</v>
      </c>
      <c r="V4619" s="6" t="b">
        <f t="shared" si="362"/>
        <v>1</v>
      </c>
      <c r="W4619" s="4">
        <f t="shared" si="363"/>
        <v>678.78</v>
      </c>
      <c r="X4619" s="6" t="b">
        <f t="shared" si="364"/>
        <v>1</v>
      </c>
      <c r="AD4619" s="52"/>
    </row>
    <row r="4620" spans="1:30" x14ac:dyDescent="0.45">
      <c r="A4620" s="4">
        <v>4618</v>
      </c>
      <c r="B4620">
        <v>1009</v>
      </c>
      <c r="C4620">
        <v>81364</v>
      </c>
      <c r="D4620" t="str">
        <f>_xlfn.XLOOKUP(C4620,customer_table!$A$2:$A$4869,customer_table!$B$2:$B$4869)</f>
        <v>Enterprise</v>
      </c>
      <c r="E4620">
        <v>2</v>
      </c>
      <c r="F4620">
        <v>185.76</v>
      </c>
      <c r="G4620">
        <v>371.52</v>
      </c>
      <c r="H4620">
        <v>0</v>
      </c>
      <c r="I4620">
        <v>12.29</v>
      </c>
      <c r="J4620" s="5">
        <v>45398</v>
      </c>
      <c r="K4620" s="5">
        <v>45402</v>
      </c>
      <c r="L4620" t="s">
        <v>4882</v>
      </c>
      <c r="M4620" t="s">
        <v>4881</v>
      </c>
      <c r="N4620" t="s">
        <v>4876</v>
      </c>
      <c r="O4620" t="s">
        <v>4875</v>
      </c>
      <c r="P4620" t="s">
        <v>4891</v>
      </c>
      <c r="Q4620" s="4">
        <f>_xlfn.XLOOKUP(C4620,customer_table!$A$2:$A$4947,customer_table!$A$2:$A$4947)</f>
        <v>81364</v>
      </c>
      <c r="R4620" t="str">
        <f>_xlfn.XLOOKUP(D4620,customer_table!$B$2:$B$4947,customer_table!$B$2:$B$4947)</f>
        <v>Enterprise</v>
      </c>
      <c r="S4620" s="4" t="b">
        <f t="shared" si="360"/>
        <v>1</v>
      </c>
      <c r="T4620" s="6" t="b">
        <f t="shared" si="361"/>
        <v>1</v>
      </c>
      <c r="U4620" cm="1">
        <f t="array" ref="U4620">INDEX(hdd_products!$H$2:$H$21,MATCH(1,(hdd_products!$A$2:$A$21=hdd_orders!B4620)*(hdd_products!$H$2:$H$21=hdd_orders!F4620),0))</f>
        <v>185.76</v>
      </c>
      <c r="V4620" s="6" t="b">
        <f t="shared" si="362"/>
        <v>1</v>
      </c>
      <c r="W4620" s="4">
        <f t="shared" si="363"/>
        <v>371.52</v>
      </c>
      <c r="X4620" s="6" t="b">
        <f t="shared" si="364"/>
        <v>1</v>
      </c>
      <c r="AD4620" s="52"/>
    </row>
    <row r="4621" spans="1:30" x14ac:dyDescent="0.45">
      <c r="A4621" s="4">
        <v>4619</v>
      </c>
      <c r="B4621">
        <v>1005</v>
      </c>
      <c r="C4621">
        <v>38497</v>
      </c>
      <c r="D4621" t="str">
        <f>_xlfn.XLOOKUP(C4621,customer_table!$A$2:$A$4869,customer_table!$B$2:$B$4869)</f>
        <v>Enterprise</v>
      </c>
      <c r="E4621">
        <v>2</v>
      </c>
      <c r="F4621">
        <v>204.55</v>
      </c>
      <c r="G4621">
        <v>409.1</v>
      </c>
      <c r="H4621">
        <v>0</v>
      </c>
      <c r="I4621">
        <v>16.18</v>
      </c>
      <c r="J4621" s="5">
        <v>45315</v>
      </c>
      <c r="K4621" s="5">
        <v>45317</v>
      </c>
      <c r="L4621" t="s">
        <v>4890</v>
      </c>
      <c r="M4621" t="s">
        <v>4881</v>
      </c>
      <c r="N4621" t="s">
        <v>4876</v>
      </c>
      <c r="O4621" t="s">
        <v>4880</v>
      </c>
      <c r="P4621" t="s">
        <v>4879</v>
      </c>
      <c r="Q4621" s="4">
        <f>_xlfn.XLOOKUP(C4621,customer_table!$A$2:$A$4947,customer_table!$A$2:$A$4947)</f>
        <v>38497</v>
      </c>
      <c r="R4621" t="str">
        <f>_xlfn.XLOOKUP(D4621,customer_table!$B$2:$B$4947,customer_table!$B$2:$B$4947)</f>
        <v>Enterprise</v>
      </c>
      <c r="S4621" s="4" t="b">
        <f t="shared" si="360"/>
        <v>1</v>
      </c>
      <c r="T4621" s="6" t="b">
        <f t="shared" si="361"/>
        <v>1</v>
      </c>
      <c r="U4621" cm="1">
        <f t="array" ref="U4621">INDEX(hdd_products!$H$2:$H$21,MATCH(1,(hdd_products!$A$2:$A$21=hdd_orders!B4621)*(hdd_products!$H$2:$H$21=hdd_orders!F4621),0))</f>
        <v>204.55</v>
      </c>
      <c r="V4621" s="6" t="b">
        <f t="shared" si="362"/>
        <v>1</v>
      </c>
      <c r="W4621" s="4">
        <f t="shared" si="363"/>
        <v>409.1</v>
      </c>
      <c r="X4621" s="6" t="b">
        <f t="shared" si="364"/>
        <v>1</v>
      </c>
      <c r="AD4621" s="52"/>
    </row>
    <row r="4622" spans="1:30" x14ac:dyDescent="0.45">
      <c r="A4622" s="4">
        <v>4620</v>
      </c>
      <c r="B4622">
        <v>1006</v>
      </c>
      <c r="C4622">
        <v>19023</v>
      </c>
      <c r="D4622" t="str">
        <f>_xlfn.XLOOKUP(C4622,customer_table!$A$2:$A$4869,customer_table!$B$2:$B$4869)</f>
        <v>Enterprise</v>
      </c>
      <c r="E4622">
        <v>1</v>
      </c>
      <c r="F4622">
        <v>307.20999999999998</v>
      </c>
      <c r="G4622">
        <v>307.20999999999998</v>
      </c>
      <c r="H4622">
        <v>0</v>
      </c>
      <c r="I4622">
        <v>17.510000000000002</v>
      </c>
      <c r="J4622" s="5">
        <v>45439</v>
      </c>
      <c r="K4622" s="5">
        <v>45445</v>
      </c>
      <c r="L4622" t="s">
        <v>4887</v>
      </c>
      <c r="M4622" t="s">
        <v>4881</v>
      </c>
      <c r="N4622" t="s">
        <v>4876</v>
      </c>
      <c r="O4622" t="s">
        <v>4875</v>
      </c>
      <c r="P4622" t="s">
        <v>4874</v>
      </c>
      <c r="Q4622" s="4">
        <f>_xlfn.XLOOKUP(C4622,customer_table!$A$2:$A$4947,customer_table!$A$2:$A$4947)</f>
        <v>19023</v>
      </c>
      <c r="R4622" t="str">
        <f>_xlfn.XLOOKUP(D4622,customer_table!$B$2:$B$4947,customer_table!$B$2:$B$4947)</f>
        <v>Enterprise</v>
      </c>
      <c r="S4622" s="4" t="b">
        <f t="shared" si="360"/>
        <v>1</v>
      </c>
      <c r="T4622" s="6" t="b">
        <f t="shared" si="361"/>
        <v>1</v>
      </c>
      <c r="U4622" cm="1">
        <f t="array" ref="U4622">INDEX(hdd_products!$H$2:$H$21,MATCH(1,(hdd_products!$A$2:$A$21=hdd_orders!B4622)*(hdd_products!$H$2:$H$21=hdd_orders!F4622),0))</f>
        <v>307.20999999999998</v>
      </c>
      <c r="V4622" s="6" t="b">
        <f t="shared" si="362"/>
        <v>1</v>
      </c>
      <c r="W4622" s="4">
        <f t="shared" si="363"/>
        <v>307.20999999999998</v>
      </c>
      <c r="X4622" s="6" t="b">
        <f t="shared" si="364"/>
        <v>1</v>
      </c>
      <c r="AD4622" s="52"/>
    </row>
    <row r="4623" spans="1:30" x14ac:dyDescent="0.45">
      <c r="A4623" s="4">
        <v>4621</v>
      </c>
      <c r="B4623">
        <v>1005</v>
      </c>
      <c r="C4623">
        <v>36842</v>
      </c>
      <c r="D4623" t="str">
        <f>_xlfn.XLOOKUP(C4623,customer_table!$A$2:$A$4869,customer_table!$B$2:$B$4869)</f>
        <v>Small Business</v>
      </c>
      <c r="E4623">
        <v>1</v>
      </c>
      <c r="F4623">
        <v>204.55</v>
      </c>
      <c r="G4623">
        <v>204.55</v>
      </c>
      <c r="H4623">
        <v>0</v>
      </c>
      <c r="I4623">
        <v>10.47</v>
      </c>
      <c r="J4623" s="5">
        <v>45487</v>
      </c>
      <c r="K4623" s="5">
        <v>45489</v>
      </c>
      <c r="L4623" t="s">
        <v>4897</v>
      </c>
      <c r="M4623" t="s">
        <v>4898</v>
      </c>
      <c r="N4623" t="s">
        <v>4876</v>
      </c>
      <c r="O4623" t="s">
        <v>4880</v>
      </c>
      <c r="P4623" t="s">
        <v>4879</v>
      </c>
      <c r="Q4623" s="4">
        <f>_xlfn.XLOOKUP(C4623,customer_table!$A$2:$A$4947,customer_table!$A$2:$A$4947)</f>
        <v>36842</v>
      </c>
      <c r="R4623" t="str">
        <f>_xlfn.XLOOKUP(D4623,customer_table!$B$2:$B$4947,customer_table!$B$2:$B$4947)</f>
        <v>Small Business</v>
      </c>
      <c r="S4623" s="4" t="b">
        <f t="shared" si="360"/>
        <v>1</v>
      </c>
      <c r="T4623" s="6" t="b">
        <f t="shared" si="361"/>
        <v>1</v>
      </c>
      <c r="U4623" cm="1">
        <f t="array" ref="U4623">INDEX(hdd_products!$H$2:$H$21,MATCH(1,(hdd_products!$A$2:$A$21=hdd_orders!B4623)*(hdd_products!$H$2:$H$21=hdd_orders!F4623),0))</f>
        <v>204.55</v>
      </c>
      <c r="V4623" s="6" t="b">
        <f t="shared" si="362"/>
        <v>1</v>
      </c>
      <c r="W4623" s="4">
        <f t="shared" si="363"/>
        <v>204.55</v>
      </c>
      <c r="X4623" s="6" t="b">
        <f t="shared" si="364"/>
        <v>1</v>
      </c>
      <c r="AD4623" s="52"/>
    </row>
    <row r="4624" spans="1:30" x14ac:dyDescent="0.45">
      <c r="A4624" s="4">
        <v>4622</v>
      </c>
      <c r="B4624">
        <v>1003</v>
      </c>
      <c r="C4624">
        <v>69910</v>
      </c>
      <c r="D4624" t="str">
        <f>_xlfn.XLOOKUP(C4624,customer_table!$A$2:$A$4869,customer_table!$B$2:$B$4869)</f>
        <v>Enterprise</v>
      </c>
      <c r="E4624">
        <v>1</v>
      </c>
      <c r="F4624">
        <v>95.08</v>
      </c>
      <c r="G4624">
        <v>95.08</v>
      </c>
      <c r="H4624">
        <v>0</v>
      </c>
      <c r="I4624">
        <v>10.199999999999999</v>
      </c>
      <c r="J4624" s="5">
        <v>45640</v>
      </c>
      <c r="K4624" s="5">
        <v>45641</v>
      </c>
      <c r="L4624" t="s">
        <v>4885</v>
      </c>
      <c r="M4624" t="s">
        <v>4881</v>
      </c>
      <c r="N4624" t="s">
        <v>4876</v>
      </c>
      <c r="O4624" t="s">
        <v>4880</v>
      </c>
      <c r="P4624" t="s">
        <v>4888</v>
      </c>
      <c r="Q4624" s="4">
        <f>_xlfn.XLOOKUP(C4624,customer_table!$A$2:$A$4947,customer_table!$A$2:$A$4947)</f>
        <v>69910</v>
      </c>
      <c r="R4624" t="str">
        <f>_xlfn.XLOOKUP(D4624,customer_table!$B$2:$B$4947,customer_table!$B$2:$B$4947)</f>
        <v>Enterprise</v>
      </c>
      <c r="S4624" s="4" t="b">
        <f t="shared" si="360"/>
        <v>1</v>
      </c>
      <c r="T4624" s="6" t="b">
        <f t="shared" si="361"/>
        <v>1</v>
      </c>
      <c r="U4624" cm="1">
        <f t="array" ref="U4624">INDEX(hdd_products!$H$2:$H$21,MATCH(1,(hdd_products!$A$2:$A$21=hdd_orders!B4624)*(hdd_products!$H$2:$H$21=hdd_orders!F4624),0))</f>
        <v>95.08</v>
      </c>
      <c r="V4624" s="6" t="b">
        <f t="shared" si="362"/>
        <v>1</v>
      </c>
      <c r="W4624" s="4">
        <f t="shared" si="363"/>
        <v>95.08</v>
      </c>
      <c r="X4624" s="6" t="b">
        <f t="shared" si="364"/>
        <v>1</v>
      </c>
      <c r="AD4624" s="52"/>
    </row>
    <row r="4625" spans="1:30" x14ac:dyDescent="0.45">
      <c r="A4625" s="4">
        <v>4623</v>
      </c>
      <c r="B4625">
        <v>1010</v>
      </c>
      <c r="C4625">
        <v>23404</v>
      </c>
      <c r="D4625" t="str">
        <f>_xlfn.XLOOKUP(C4625,customer_table!$A$2:$A$4869,customer_table!$B$2:$B$4869)</f>
        <v>Enterprise</v>
      </c>
      <c r="E4625">
        <v>2</v>
      </c>
      <c r="F4625">
        <v>446.61</v>
      </c>
      <c r="G4625">
        <v>893.22</v>
      </c>
      <c r="H4625">
        <v>0</v>
      </c>
      <c r="I4625">
        <v>9.24</v>
      </c>
      <c r="J4625" s="5">
        <v>45444</v>
      </c>
      <c r="K4625" s="5">
        <v>45446</v>
      </c>
      <c r="L4625" t="s">
        <v>4899</v>
      </c>
      <c r="M4625" t="s">
        <v>4881</v>
      </c>
      <c r="N4625" t="s">
        <v>4876</v>
      </c>
      <c r="O4625" t="s">
        <v>4875</v>
      </c>
      <c r="P4625" t="s">
        <v>4874</v>
      </c>
      <c r="Q4625" s="4">
        <f>_xlfn.XLOOKUP(C4625,customer_table!$A$2:$A$4947,customer_table!$A$2:$A$4947)</f>
        <v>23404</v>
      </c>
      <c r="R4625" t="str">
        <f>_xlfn.XLOOKUP(D4625,customer_table!$B$2:$B$4947,customer_table!$B$2:$B$4947)</f>
        <v>Enterprise</v>
      </c>
      <c r="S4625" s="4" t="b">
        <f t="shared" si="360"/>
        <v>1</v>
      </c>
      <c r="T4625" s="6" t="b">
        <f t="shared" si="361"/>
        <v>1</v>
      </c>
      <c r="U4625" cm="1">
        <f t="array" ref="U4625">INDEX(hdd_products!$H$2:$H$21,MATCH(1,(hdd_products!$A$2:$A$21=hdd_orders!B4625)*(hdd_products!$H$2:$H$21=hdd_orders!F4625),0))</f>
        <v>446.61</v>
      </c>
      <c r="V4625" s="6" t="b">
        <f t="shared" si="362"/>
        <v>1</v>
      </c>
      <c r="W4625" s="4">
        <f t="shared" si="363"/>
        <v>893.22</v>
      </c>
      <c r="X4625" s="6" t="b">
        <f t="shared" si="364"/>
        <v>1</v>
      </c>
      <c r="AD4625" s="52"/>
    </row>
    <row r="4626" spans="1:30" x14ac:dyDescent="0.45">
      <c r="A4626" s="4">
        <v>4624</v>
      </c>
      <c r="B4626">
        <v>1004</v>
      </c>
      <c r="C4626">
        <v>79712</v>
      </c>
      <c r="D4626" t="str">
        <f>_xlfn.XLOOKUP(C4626,customer_table!$A$2:$A$4869,customer_table!$B$2:$B$4869)</f>
        <v>Enterprise</v>
      </c>
      <c r="E4626">
        <v>2</v>
      </c>
      <c r="F4626">
        <v>170.85</v>
      </c>
      <c r="G4626">
        <v>341.7</v>
      </c>
      <c r="H4626">
        <v>0</v>
      </c>
      <c r="I4626">
        <v>11.79</v>
      </c>
      <c r="J4626" s="5">
        <v>45408</v>
      </c>
      <c r="K4626" s="5">
        <v>45409</v>
      </c>
      <c r="L4626" t="s">
        <v>4900</v>
      </c>
      <c r="M4626" t="s">
        <v>4896</v>
      </c>
      <c r="N4626" t="s">
        <v>4901</v>
      </c>
      <c r="O4626" t="s">
        <v>4894</v>
      </c>
      <c r="P4626" t="s">
        <v>4879</v>
      </c>
      <c r="Q4626" s="4">
        <f>_xlfn.XLOOKUP(C4626,customer_table!$A$2:$A$4947,customer_table!$A$2:$A$4947)</f>
        <v>79712</v>
      </c>
      <c r="R4626" t="str">
        <f>_xlfn.XLOOKUP(D4626,customer_table!$B$2:$B$4947,customer_table!$B$2:$B$4947)</f>
        <v>Enterprise</v>
      </c>
      <c r="S4626" s="4" t="b">
        <f t="shared" si="360"/>
        <v>1</v>
      </c>
      <c r="T4626" s="6" t="b">
        <f t="shared" si="361"/>
        <v>1</v>
      </c>
      <c r="U4626" cm="1">
        <f t="array" ref="U4626">INDEX(hdd_products!$H$2:$H$21,MATCH(1,(hdd_products!$A$2:$A$21=hdd_orders!B4626)*(hdd_products!$H$2:$H$21=hdd_orders!F4626),0))</f>
        <v>170.85</v>
      </c>
      <c r="V4626" s="6" t="b">
        <f t="shared" si="362"/>
        <v>1</v>
      </c>
      <c r="W4626" s="4">
        <f t="shared" si="363"/>
        <v>341.7</v>
      </c>
      <c r="X4626" s="6" t="b">
        <f t="shared" si="364"/>
        <v>1</v>
      </c>
      <c r="AD4626" s="52"/>
    </row>
    <row r="4627" spans="1:30" x14ac:dyDescent="0.45">
      <c r="A4627" s="4">
        <v>4625</v>
      </c>
      <c r="B4627">
        <v>1001</v>
      </c>
      <c r="C4627">
        <v>42801</v>
      </c>
      <c r="D4627" t="str">
        <f>_xlfn.XLOOKUP(C4627,customer_table!$A$2:$A$4869,customer_table!$B$2:$B$4869)</f>
        <v>Enterprise</v>
      </c>
      <c r="E4627">
        <v>3</v>
      </c>
      <c r="F4627">
        <v>129.16999999999999</v>
      </c>
      <c r="G4627">
        <v>387.51</v>
      </c>
      <c r="H4627">
        <v>0</v>
      </c>
      <c r="I4627">
        <v>14.43</v>
      </c>
      <c r="J4627" s="5">
        <v>45504</v>
      </c>
      <c r="K4627" s="5">
        <v>45507</v>
      </c>
      <c r="L4627" t="s">
        <v>4895</v>
      </c>
      <c r="M4627" t="s">
        <v>4896</v>
      </c>
      <c r="N4627" t="s">
        <v>4876</v>
      </c>
      <c r="O4627" t="s">
        <v>4880</v>
      </c>
      <c r="P4627" t="s">
        <v>4888</v>
      </c>
      <c r="Q4627" s="4">
        <f>_xlfn.XLOOKUP(C4627,customer_table!$A$2:$A$4947,customer_table!$A$2:$A$4947)</f>
        <v>42801</v>
      </c>
      <c r="R4627" t="str">
        <f>_xlfn.XLOOKUP(D4627,customer_table!$B$2:$B$4947,customer_table!$B$2:$B$4947)</f>
        <v>Enterprise</v>
      </c>
      <c r="S4627" s="4" t="b">
        <f t="shared" si="360"/>
        <v>1</v>
      </c>
      <c r="T4627" s="6" t="b">
        <f t="shared" si="361"/>
        <v>1</v>
      </c>
      <c r="U4627" cm="1">
        <f t="array" ref="U4627">INDEX(hdd_products!$H$2:$H$21,MATCH(1,(hdd_products!$A$2:$A$21=hdd_orders!B4627)*(hdd_products!$H$2:$H$21=hdd_orders!F4627),0))</f>
        <v>129.16999999999999</v>
      </c>
      <c r="V4627" s="6" t="b">
        <f t="shared" si="362"/>
        <v>1</v>
      </c>
      <c r="W4627" s="4">
        <f t="shared" si="363"/>
        <v>387.51</v>
      </c>
      <c r="X4627" s="6" t="b">
        <f t="shared" si="364"/>
        <v>1</v>
      </c>
      <c r="AD4627" s="52"/>
    </row>
    <row r="4628" spans="1:30" x14ac:dyDescent="0.45">
      <c r="A4628" s="4">
        <v>4626</v>
      </c>
      <c r="B4628">
        <v>1001</v>
      </c>
      <c r="C4628">
        <v>73312</v>
      </c>
      <c r="D4628" t="str">
        <f>_xlfn.XLOOKUP(C4628,customer_table!$A$2:$A$4869,customer_table!$B$2:$B$4869)</f>
        <v>Enterprise</v>
      </c>
      <c r="E4628">
        <v>4</v>
      </c>
      <c r="F4628">
        <v>129.16999999999999</v>
      </c>
      <c r="G4628">
        <v>516.67999999999995</v>
      </c>
      <c r="H4628">
        <v>0</v>
      </c>
      <c r="I4628">
        <v>13.77</v>
      </c>
      <c r="J4628" s="5">
        <v>45581</v>
      </c>
      <c r="K4628" s="5">
        <v>45585</v>
      </c>
      <c r="L4628" t="s">
        <v>4882</v>
      </c>
      <c r="M4628" t="s">
        <v>4881</v>
      </c>
      <c r="N4628" t="s">
        <v>4876</v>
      </c>
      <c r="O4628" t="s">
        <v>4875</v>
      </c>
      <c r="P4628" t="s">
        <v>4884</v>
      </c>
      <c r="Q4628" s="4">
        <f>_xlfn.XLOOKUP(C4628,customer_table!$A$2:$A$4947,customer_table!$A$2:$A$4947)</f>
        <v>73312</v>
      </c>
      <c r="R4628" t="str">
        <f>_xlfn.XLOOKUP(D4628,customer_table!$B$2:$B$4947,customer_table!$B$2:$B$4947)</f>
        <v>Enterprise</v>
      </c>
      <c r="S4628" s="4" t="b">
        <f t="shared" si="360"/>
        <v>1</v>
      </c>
      <c r="T4628" s="6" t="b">
        <f t="shared" si="361"/>
        <v>1</v>
      </c>
      <c r="U4628" cm="1">
        <f t="array" ref="U4628">INDEX(hdd_products!$H$2:$H$21,MATCH(1,(hdd_products!$A$2:$A$21=hdd_orders!B4628)*(hdd_products!$H$2:$H$21=hdd_orders!F4628),0))</f>
        <v>129.16999999999999</v>
      </c>
      <c r="V4628" s="6" t="b">
        <f t="shared" si="362"/>
        <v>1</v>
      </c>
      <c r="W4628" s="4">
        <f t="shared" si="363"/>
        <v>516.67999999999995</v>
      </c>
      <c r="X4628" s="6" t="b">
        <f t="shared" si="364"/>
        <v>1</v>
      </c>
      <c r="AD4628" s="52"/>
    </row>
    <row r="4629" spans="1:30" x14ac:dyDescent="0.45">
      <c r="A4629" s="4">
        <v>4627</v>
      </c>
      <c r="B4629">
        <v>1003</v>
      </c>
      <c r="C4629">
        <v>10391</v>
      </c>
      <c r="D4629" t="str">
        <f>_xlfn.XLOOKUP(C4629,customer_table!$A$2:$A$4869,customer_table!$B$2:$B$4869)</f>
        <v>Enterprise</v>
      </c>
      <c r="E4629">
        <v>2</v>
      </c>
      <c r="F4629">
        <v>95.08</v>
      </c>
      <c r="G4629">
        <v>190.16</v>
      </c>
      <c r="H4629">
        <v>0</v>
      </c>
      <c r="I4629">
        <v>12.87</v>
      </c>
      <c r="J4629" s="5">
        <v>45578</v>
      </c>
      <c r="K4629" s="5">
        <v>45585</v>
      </c>
      <c r="L4629" t="s">
        <v>4885</v>
      </c>
      <c r="M4629" t="s">
        <v>4877</v>
      </c>
      <c r="N4629" t="s">
        <v>4876</v>
      </c>
      <c r="O4629" t="s">
        <v>4875</v>
      </c>
      <c r="P4629" t="s">
        <v>4884</v>
      </c>
      <c r="Q4629" s="4">
        <f>_xlfn.XLOOKUP(C4629,customer_table!$A$2:$A$4947,customer_table!$A$2:$A$4947)</f>
        <v>10391</v>
      </c>
      <c r="R4629" t="str">
        <f>_xlfn.XLOOKUP(D4629,customer_table!$B$2:$B$4947,customer_table!$B$2:$B$4947)</f>
        <v>Enterprise</v>
      </c>
      <c r="S4629" s="4" t="b">
        <f t="shared" si="360"/>
        <v>1</v>
      </c>
      <c r="T4629" s="6" t="b">
        <f t="shared" si="361"/>
        <v>1</v>
      </c>
      <c r="U4629" cm="1">
        <f t="array" ref="U4629">INDEX(hdd_products!$H$2:$H$21,MATCH(1,(hdd_products!$A$2:$A$21=hdd_orders!B4629)*(hdd_products!$H$2:$H$21=hdd_orders!F4629),0))</f>
        <v>95.08</v>
      </c>
      <c r="V4629" s="6" t="b">
        <f t="shared" si="362"/>
        <v>1</v>
      </c>
      <c r="W4629" s="4">
        <f t="shared" si="363"/>
        <v>190.16</v>
      </c>
      <c r="X4629" s="6" t="b">
        <f t="shared" si="364"/>
        <v>1</v>
      </c>
      <c r="AD4629" s="52"/>
    </row>
    <row r="4630" spans="1:30" x14ac:dyDescent="0.45">
      <c r="A4630" s="4">
        <v>4628</v>
      </c>
      <c r="B4630">
        <v>1003</v>
      </c>
      <c r="C4630">
        <v>93977</v>
      </c>
      <c r="D4630" t="str">
        <f>_xlfn.XLOOKUP(C4630,customer_table!$A$2:$A$4869,customer_table!$B$2:$B$4869)</f>
        <v>Enterprise</v>
      </c>
      <c r="E4630">
        <v>2</v>
      </c>
      <c r="F4630">
        <v>95.08</v>
      </c>
      <c r="G4630">
        <v>190.16</v>
      </c>
      <c r="H4630">
        <v>0</v>
      </c>
      <c r="I4630">
        <v>10.8</v>
      </c>
      <c r="J4630" s="5">
        <v>45541</v>
      </c>
      <c r="K4630" s="5">
        <v>45547</v>
      </c>
      <c r="L4630" t="s">
        <v>4897</v>
      </c>
      <c r="M4630" t="s">
        <v>4877</v>
      </c>
      <c r="N4630" t="s">
        <v>4876</v>
      </c>
      <c r="O4630" t="s">
        <v>4875</v>
      </c>
      <c r="P4630" t="s">
        <v>4886</v>
      </c>
      <c r="Q4630" s="4">
        <f>_xlfn.XLOOKUP(C4630,customer_table!$A$2:$A$4947,customer_table!$A$2:$A$4947)</f>
        <v>93977</v>
      </c>
      <c r="R4630" t="str">
        <f>_xlfn.XLOOKUP(D4630,customer_table!$B$2:$B$4947,customer_table!$B$2:$B$4947)</f>
        <v>Enterprise</v>
      </c>
      <c r="S4630" s="4" t="b">
        <f t="shared" si="360"/>
        <v>1</v>
      </c>
      <c r="T4630" s="6" t="b">
        <f t="shared" si="361"/>
        <v>1</v>
      </c>
      <c r="U4630" cm="1">
        <f t="array" ref="U4630">INDEX(hdd_products!$H$2:$H$21,MATCH(1,(hdd_products!$A$2:$A$21=hdd_orders!B4630)*(hdd_products!$H$2:$H$21=hdd_orders!F4630),0))</f>
        <v>95.08</v>
      </c>
      <c r="V4630" s="6" t="b">
        <f t="shared" si="362"/>
        <v>1</v>
      </c>
      <c r="W4630" s="4">
        <f t="shared" si="363"/>
        <v>190.16</v>
      </c>
      <c r="X4630" s="6" t="b">
        <f t="shared" si="364"/>
        <v>1</v>
      </c>
      <c r="AD4630" s="52"/>
    </row>
    <row r="4631" spans="1:30" x14ac:dyDescent="0.45">
      <c r="A4631" s="4">
        <v>4629</v>
      </c>
      <c r="B4631">
        <v>1001</v>
      </c>
      <c r="C4631">
        <v>55156</v>
      </c>
      <c r="D4631" t="str">
        <f>_xlfn.XLOOKUP(C4631,customer_table!$A$2:$A$4869,customer_table!$B$2:$B$4869)</f>
        <v>Enterprise</v>
      </c>
      <c r="E4631">
        <v>2</v>
      </c>
      <c r="F4631">
        <v>129.16999999999999</v>
      </c>
      <c r="G4631">
        <v>258.33999999999997</v>
      </c>
      <c r="H4631">
        <v>0</v>
      </c>
      <c r="I4631">
        <v>13.23</v>
      </c>
      <c r="J4631" s="5">
        <v>45645</v>
      </c>
      <c r="K4631" s="5">
        <v>45652</v>
      </c>
      <c r="L4631" t="s">
        <v>4895</v>
      </c>
      <c r="M4631" t="s">
        <v>4877</v>
      </c>
      <c r="N4631" t="s">
        <v>4901</v>
      </c>
      <c r="O4631" t="s">
        <v>4880</v>
      </c>
      <c r="P4631" t="s">
        <v>4891</v>
      </c>
      <c r="Q4631" s="4">
        <f>_xlfn.XLOOKUP(C4631,customer_table!$A$2:$A$4947,customer_table!$A$2:$A$4947)</f>
        <v>55156</v>
      </c>
      <c r="R4631" t="str">
        <f>_xlfn.XLOOKUP(D4631,customer_table!$B$2:$B$4947,customer_table!$B$2:$B$4947)</f>
        <v>Enterprise</v>
      </c>
      <c r="S4631" s="4" t="b">
        <f t="shared" si="360"/>
        <v>1</v>
      </c>
      <c r="T4631" s="6" t="b">
        <f t="shared" si="361"/>
        <v>1</v>
      </c>
      <c r="U4631" cm="1">
        <f t="array" ref="U4631">INDEX(hdd_products!$H$2:$H$21,MATCH(1,(hdd_products!$A$2:$A$21=hdd_orders!B4631)*(hdd_products!$H$2:$H$21=hdd_orders!F4631),0))</f>
        <v>129.16999999999999</v>
      </c>
      <c r="V4631" s="6" t="b">
        <f t="shared" si="362"/>
        <v>1</v>
      </c>
      <c r="W4631" s="4">
        <f t="shared" si="363"/>
        <v>258.33999999999997</v>
      </c>
      <c r="X4631" s="6" t="b">
        <f t="shared" si="364"/>
        <v>1</v>
      </c>
      <c r="AD4631" s="52"/>
    </row>
    <row r="4632" spans="1:30" x14ac:dyDescent="0.45">
      <c r="A4632" s="4">
        <v>4630</v>
      </c>
      <c r="B4632">
        <v>1005</v>
      </c>
      <c r="C4632">
        <v>87838</v>
      </c>
      <c r="D4632" t="str">
        <f>_xlfn.XLOOKUP(C4632,customer_table!$A$2:$A$4869,customer_table!$B$2:$B$4869)</f>
        <v>Enterprise</v>
      </c>
      <c r="E4632">
        <v>3</v>
      </c>
      <c r="F4632">
        <v>204.55</v>
      </c>
      <c r="G4632">
        <v>613.65</v>
      </c>
      <c r="H4632">
        <v>0</v>
      </c>
      <c r="I4632">
        <v>12.85</v>
      </c>
      <c r="J4632" s="5">
        <v>45366</v>
      </c>
      <c r="K4632" s="5">
        <v>45373</v>
      </c>
      <c r="L4632" t="s">
        <v>4900</v>
      </c>
      <c r="M4632" t="s">
        <v>4877</v>
      </c>
      <c r="N4632" t="s">
        <v>4876</v>
      </c>
      <c r="O4632" t="s">
        <v>4880</v>
      </c>
      <c r="P4632" t="s">
        <v>4884</v>
      </c>
      <c r="Q4632" s="4">
        <f>_xlfn.XLOOKUP(C4632,customer_table!$A$2:$A$4947,customer_table!$A$2:$A$4947)</f>
        <v>87838</v>
      </c>
      <c r="R4632" t="str">
        <f>_xlfn.XLOOKUP(D4632,customer_table!$B$2:$B$4947,customer_table!$B$2:$B$4947)</f>
        <v>Enterprise</v>
      </c>
      <c r="S4632" s="4" t="b">
        <f t="shared" si="360"/>
        <v>1</v>
      </c>
      <c r="T4632" s="6" t="b">
        <f t="shared" si="361"/>
        <v>1</v>
      </c>
      <c r="U4632" cm="1">
        <f t="array" ref="U4632">INDEX(hdd_products!$H$2:$H$21,MATCH(1,(hdd_products!$A$2:$A$21=hdd_orders!B4632)*(hdd_products!$H$2:$H$21=hdd_orders!F4632),0))</f>
        <v>204.55</v>
      </c>
      <c r="V4632" s="6" t="b">
        <f t="shared" si="362"/>
        <v>1</v>
      </c>
      <c r="W4632" s="4">
        <f t="shared" si="363"/>
        <v>613.65000000000009</v>
      </c>
      <c r="X4632" s="6" t="b">
        <f t="shared" si="364"/>
        <v>1</v>
      </c>
      <c r="AD4632" s="52"/>
    </row>
    <row r="4633" spans="1:30" x14ac:dyDescent="0.45">
      <c r="A4633" s="4">
        <v>4631</v>
      </c>
      <c r="B4633">
        <v>1007</v>
      </c>
      <c r="C4633">
        <v>88421</v>
      </c>
      <c r="D4633" t="str">
        <f>_xlfn.XLOOKUP(C4633,customer_table!$A$2:$A$4869,customer_table!$B$2:$B$4869)</f>
        <v>Enterprise</v>
      </c>
      <c r="E4633">
        <v>4</v>
      </c>
      <c r="F4633">
        <v>415.57</v>
      </c>
      <c r="G4633">
        <v>1662.28</v>
      </c>
      <c r="H4633">
        <v>0</v>
      </c>
      <c r="I4633">
        <v>17.52</v>
      </c>
      <c r="J4633" s="5">
        <v>45539</v>
      </c>
      <c r="K4633" s="5">
        <v>45540</v>
      </c>
      <c r="L4633" t="s">
        <v>4887</v>
      </c>
      <c r="M4633" t="s">
        <v>4877</v>
      </c>
      <c r="N4633" t="s">
        <v>4876</v>
      </c>
      <c r="O4633" t="s">
        <v>4875</v>
      </c>
      <c r="P4633" t="s">
        <v>4886</v>
      </c>
      <c r="Q4633" s="4">
        <f>_xlfn.XLOOKUP(C4633,customer_table!$A$2:$A$4947,customer_table!$A$2:$A$4947)</f>
        <v>88421</v>
      </c>
      <c r="R4633" t="str">
        <f>_xlfn.XLOOKUP(D4633,customer_table!$B$2:$B$4947,customer_table!$B$2:$B$4947)</f>
        <v>Enterprise</v>
      </c>
      <c r="S4633" s="4" t="b">
        <f t="shared" si="360"/>
        <v>1</v>
      </c>
      <c r="T4633" s="6" t="b">
        <f t="shared" si="361"/>
        <v>1</v>
      </c>
      <c r="U4633" cm="1">
        <f t="array" ref="U4633">INDEX(hdd_products!$H$2:$H$21,MATCH(1,(hdd_products!$A$2:$A$21=hdd_orders!B4633)*(hdd_products!$H$2:$H$21=hdd_orders!F4633),0))</f>
        <v>415.57</v>
      </c>
      <c r="V4633" s="6" t="b">
        <f t="shared" si="362"/>
        <v>1</v>
      </c>
      <c r="W4633" s="4">
        <f t="shared" si="363"/>
        <v>1662.28</v>
      </c>
      <c r="X4633" s="6" t="b">
        <f t="shared" si="364"/>
        <v>1</v>
      </c>
      <c r="AD4633" s="52"/>
    </row>
    <row r="4634" spans="1:30" x14ac:dyDescent="0.45">
      <c r="A4634" s="4">
        <v>4632</v>
      </c>
      <c r="B4634">
        <v>1001</v>
      </c>
      <c r="C4634">
        <v>99861</v>
      </c>
      <c r="D4634" t="str">
        <f>_xlfn.XLOOKUP(C4634,customer_table!$A$2:$A$4869,customer_table!$B$2:$B$4869)</f>
        <v>Small Business</v>
      </c>
      <c r="E4634">
        <v>2</v>
      </c>
      <c r="F4634">
        <v>129.16999999999999</v>
      </c>
      <c r="G4634">
        <v>258.33999999999997</v>
      </c>
      <c r="H4634">
        <v>0</v>
      </c>
      <c r="I4634">
        <v>10.119999999999999</v>
      </c>
      <c r="J4634" s="5">
        <v>45427</v>
      </c>
      <c r="K4634" s="5">
        <v>45428</v>
      </c>
      <c r="L4634" t="s">
        <v>4897</v>
      </c>
      <c r="M4634" t="s">
        <v>4877</v>
      </c>
      <c r="N4634" t="s">
        <v>4901</v>
      </c>
      <c r="O4634" t="s">
        <v>4875</v>
      </c>
      <c r="P4634" t="s">
        <v>4886</v>
      </c>
      <c r="Q4634" s="4">
        <f>_xlfn.XLOOKUP(C4634,customer_table!$A$2:$A$4947,customer_table!$A$2:$A$4947)</f>
        <v>99861</v>
      </c>
      <c r="R4634" t="str">
        <f>_xlfn.XLOOKUP(D4634,customer_table!$B$2:$B$4947,customer_table!$B$2:$B$4947)</f>
        <v>Small Business</v>
      </c>
      <c r="S4634" s="4" t="b">
        <f t="shared" si="360"/>
        <v>1</v>
      </c>
      <c r="T4634" s="6" t="b">
        <f t="shared" si="361"/>
        <v>1</v>
      </c>
      <c r="U4634" cm="1">
        <f t="array" ref="U4634">INDEX(hdd_products!$H$2:$H$21,MATCH(1,(hdd_products!$A$2:$A$21=hdd_orders!B4634)*(hdd_products!$H$2:$H$21=hdd_orders!F4634),0))</f>
        <v>129.16999999999999</v>
      </c>
      <c r="V4634" s="6" t="b">
        <f t="shared" si="362"/>
        <v>1</v>
      </c>
      <c r="W4634" s="4">
        <f t="shared" si="363"/>
        <v>258.33999999999997</v>
      </c>
      <c r="X4634" s="6" t="b">
        <f t="shared" si="364"/>
        <v>1</v>
      </c>
      <c r="AD4634" s="52"/>
    </row>
    <row r="4635" spans="1:30" x14ac:dyDescent="0.45">
      <c r="A4635" s="4">
        <v>4633</v>
      </c>
      <c r="B4635">
        <v>1002</v>
      </c>
      <c r="C4635">
        <v>77313</v>
      </c>
      <c r="D4635" t="str">
        <f>_xlfn.XLOOKUP(C4635,customer_table!$A$2:$A$4869,customer_table!$B$2:$B$4869)</f>
        <v>Enterprise</v>
      </c>
      <c r="E4635">
        <v>3</v>
      </c>
      <c r="F4635">
        <v>198.26</v>
      </c>
      <c r="G4635">
        <v>594.78</v>
      </c>
      <c r="H4635">
        <v>0</v>
      </c>
      <c r="I4635">
        <v>16.670000000000002</v>
      </c>
      <c r="J4635" s="5">
        <v>45570</v>
      </c>
      <c r="K4635" s="5">
        <v>45574</v>
      </c>
      <c r="L4635" t="s">
        <v>4889</v>
      </c>
      <c r="M4635" t="s">
        <v>4896</v>
      </c>
      <c r="N4635" t="s">
        <v>4876</v>
      </c>
      <c r="O4635" t="s">
        <v>4875</v>
      </c>
      <c r="P4635" t="s">
        <v>4886</v>
      </c>
      <c r="Q4635" s="4">
        <f>_xlfn.XLOOKUP(C4635,customer_table!$A$2:$A$4947,customer_table!$A$2:$A$4947)</f>
        <v>77313</v>
      </c>
      <c r="R4635" t="str">
        <f>_xlfn.XLOOKUP(D4635,customer_table!$B$2:$B$4947,customer_table!$B$2:$B$4947)</f>
        <v>Enterprise</v>
      </c>
      <c r="S4635" s="4" t="b">
        <f t="shared" si="360"/>
        <v>1</v>
      </c>
      <c r="T4635" s="6" t="b">
        <f t="shared" si="361"/>
        <v>1</v>
      </c>
      <c r="U4635" cm="1">
        <f t="array" ref="U4635">INDEX(hdd_products!$H$2:$H$21,MATCH(1,(hdd_products!$A$2:$A$21=hdd_orders!B4635)*(hdd_products!$H$2:$H$21=hdd_orders!F4635),0))</f>
        <v>198.26</v>
      </c>
      <c r="V4635" s="6" t="b">
        <f t="shared" si="362"/>
        <v>1</v>
      </c>
      <c r="W4635" s="4">
        <f t="shared" si="363"/>
        <v>594.78</v>
      </c>
      <c r="X4635" s="6" t="b">
        <f t="shared" si="364"/>
        <v>1</v>
      </c>
      <c r="AD4635" s="52"/>
    </row>
    <row r="4636" spans="1:30" x14ac:dyDescent="0.45">
      <c r="A4636" s="4">
        <v>4634</v>
      </c>
      <c r="B4636">
        <v>1010</v>
      </c>
      <c r="C4636">
        <v>80316</v>
      </c>
      <c r="D4636" t="str">
        <f>_xlfn.XLOOKUP(C4636,customer_table!$A$2:$A$4869,customer_table!$B$2:$B$4869)</f>
        <v>Small Business</v>
      </c>
      <c r="E4636">
        <v>2</v>
      </c>
      <c r="F4636">
        <v>446.61</v>
      </c>
      <c r="G4636">
        <v>893.22</v>
      </c>
      <c r="H4636">
        <v>0</v>
      </c>
      <c r="I4636">
        <v>9.0500000000000007</v>
      </c>
      <c r="J4636" s="5">
        <v>45557</v>
      </c>
      <c r="K4636" s="5">
        <v>45559</v>
      </c>
      <c r="L4636" t="s">
        <v>4897</v>
      </c>
      <c r="M4636" t="s">
        <v>4881</v>
      </c>
      <c r="N4636" t="s">
        <v>4876</v>
      </c>
      <c r="O4636" t="s">
        <v>4880</v>
      </c>
      <c r="P4636" t="s">
        <v>4884</v>
      </c>
      <c r="Q4636" s="4">
        <f>_xlfn.XLOOKUP(C4636,customer_table!$A$2:$A$4947,customer_table!$A$2:$A$4947)</f>
        <v>80316</v>
      </c>
      <c r="R4636" t="str">
        <f>_xlfn.XLOOKUP(D4636,customer_table!$B$2:$B$4947,customer_table!$B$2:$B$4947)</f>
        <v>Small Business</v>
      </c>
      <c r="S4636" s="4" t="b">
        <f t="shared" si="360"/>
        <v>1</v>
      </c>
      <c r="T4636" s="6" t="b">
        <f t="shared" si="361"/>
        <v>1</v>
      </c>
      <c r="U4636" cm="1">
        <f t="array" ref="U4636">INDEX(hdd_products!$H$2:$H$21,MATCH(1,(hdd_products!$A$2:$A$21=hdd_orders!B4636)*(hdd_products!$H$2:$H$21=hdd_orders!F4636),0))</f>
        <v>446.61</v>
      </c>
      <c r="V4636" s="6" t="b">
        <f t="shared" si="362"/>
        <v>1</v>
      </c>
      <c r="W4636" s="4">
        <f t="shared" si="363"/>
        <v>893.22</v>
      </c>
      <c r="X4636" s="6" t="b">
        <f t="shared" si="364"/>
        <v>1</v>
      </c>
      <c r="AD4636" s="52"/>
    </row>
    <row r="4637" spans="1:30" x14ac:dyDescent="0.45">
      <c r="A4637" s="4">
        <v>4635</v>
      </c>
      <c r="B4637">
        <v>1004</v>
      </c>
      <c r="C4637">
        <v>72974</v>
      </c>
      <c r="D4637" t="str">
        <f>_xlfn.XLOOKUP(C4637,customer_table!$A$2:$A$4869,customer_table!$B$2:$B$4869)</f>
        <v>Enterprise</v>
      </c>
      <c r="E4637">
        <v>1</v>
      </c>
      <c r="F4637">
        <v>170.85</v>
      </c>
      <c r="G4637">
        <v>170.85</v>
      </c>
      <c r="H4637">
        <v>0</v>
      </c>
      <c r="I4637">
        <v>14.15</v>
      </c>
      <c r="J4637" s="5">
        <v>45497</v>
      </c>
      <c r="K4637" s="5">
        <v>45503</v>
      </c>
      <c r="L4637" t="s">
        <v>4890</v>
      </c>
      <c r="M4637" t="s">
        <v>4881</v>
      </c>
      <c r="N4637" t="s">
        <v>4876</v>
      </c>
      <c r="O4637" t="s">
        <v>4880</v>
      </c>
      <c r="P4637" t="s">
        <v>4874</v>
      </c>
      <c r="Q4637" s="4">
        <f>_xlfn.XLOOKUP(C4637,customer_table!$A$2:$A$4947,customer_table!$A$2:$A$4947)</f>
        <v>72974</v>
      </c>
      <c r="R4637" t="str">
        <f>_xlfn.XLOOKUP(D4637,customer_table!$B$2:$B$4947,customer_table!$B$2:$B$4947)</f>
        <v>Enterprise</v>
      </c>
      <c r="S4637" s="4" t="b">
        <f t="shared" si="360"/>
        <v>1</v>
      </c>
      <c r="T4637" s="6" t="b">
        <f t="shared" si="361"/>
        <v>1</v>
      </c>
      <c r="U4637" cm="1">
        <f t="array" ref="U4637">INDEX(hdd_products!$H$2:$H$21,MATCH(1,(hdd_products!$A$2:$A$21=hdd_orders!B4637)*(hdd_products!$H$2:$H$21=hdd_orders!F4637),0))</f>
        <v>170.85</v>
      </c>
      <c r="V4637" s="6" t="b">
        <f t="shared" si="362"/>
        <v>1</v>
      </c>
      <c r="W4637" s="4">
        <f t="shared" si="363"/>
        <v>170.85</v>
      </c>
      <c r="X4637" s="6" t="b">
        <f t="shared" si="364"/>
        <v>1</v>
      </c>
      <c r="AD4637" s="52"/>
    </row>
    <row r="4638" spans="1:30" x14ac:dyDescent="0.45">
      <c r="A4638" s="4">
        <v>4636</v>
      </c>
      <c r="B4638">
        <v>1005</v>
      </c>
      <c r="C4638">
        <v>78241</v>
      </c>
      <c r="D4638" t="str">
        <f>_xlfn.XLOOKUP(C4638,customer_table!$A$2:$A$4869,customer_table!$B$2:$B$4869)</f>
        <v>Small Business</v>
      </c>
      <c r="E4638">
        <v>3</v>
      </c>
      <c r="F4638">
        <v>204.55</v>
      </c>
      <c r="G4638">
        <v>613.65</v>
      </c>
      <c r="H4638">
        <v>0</v>
      </c>
      <c r="I4638">
        <v>19.149999999999999</v>
      </c>
      <c r="J4638" s="5">
        <v>45605</v>
      </c>
      <c r="K4638" s="5">
        <v>45611</v>
      </c>
      <c r="L4638" t="s">
        <v>4887</v>
      </c>
      <c r="M4638" t="s">
        <v>4877</v>
      </c>
      <c r="N4638" t="s">
        <v>4876</v>
      </c>
      <c r="O4638" t="s">
        <v>4875</v>
      </c>
      <c r="P4638" t="s">
        <v>4879</v>
      </c>
      <c r="Q4638" s="4">
        <f>_xlfn.XLOOKUP(C4638,customer_table!$A$2:$A$4947,customer_table!$A$2:$A$4947)</f>
        <v>78241</v>
      </c>
      <c r="R4638" t="str">
        <f>_xlfn.XLOOKUP(D4638,customer_table!$B$2:$B$4947,customer_table!$B$2:$B$4947)</f>
        <v>Small Business</v>
      </c>
      <c r="S4638" s="4" t="b">
        <f t="shared" si="360"/>
        <v>1</v>
      </c>
      <c r="T4638" s="6" t="b">
        <f t="shared" si="361"/>
        <v>1</v>
      </c>
      <c r="U4638" cm="1">
        <f t="array" ref="U4638">INDEX(hdd_products!$H$2:$H$21,MATCH(1,(hdd_products!$A$2:$A$21=hdd_orders!B4638)*(hdd_products!$H$2:$H$21=hdd_orders!F4638),0))</f>
        <v>204.55</v>
      </c>
      <c r="V4638" s="6" t="b">
        <f t="shared" si="362"/>
        <v>1</v>
      </c>
      <c r="W4638" s="4">
        <f t="shared" si="363"/>
        <v>613.65000000000009</v>
      </c>
      <c r="X4638" s="6" t="b">
        <f t="shared" si="364"/>
        <v>1</v>
      </c>
      <c r="AD4638" s="52"/>
    </row>
    <row r="4639" spans="1:30" x14ac:dyDescent="0.45">
      <c r="A4639" s="4">
        <v>4637</v>
      </c>
      <c r="B4639">
        <v>1003</v>
      </c>
      <c r="C4639">
        <v>68824</v>
      </c>
      <c r="D4639" t="str">
        <f>_xlfn.XLOOKUP(C4639,customer_table!$A$2:$A$4869,customer_table!$B$2:$B$4869)</f>
        <v>Enterprise</v>
      </c>
      <c r="E4639">
        <v>2</v>
      </c>
      <c r="F4639">
        <v>95.08</v>
      </c>
      <c r="G4639">
        <v>190.16</v>
      </c>
      <c r="H4639">
        <v>0</v>
      </c>
      <c r="I4639">
        <v>10.73</v>
      </c>
      <c r="J4639" s="5">
        <v>45536</v>
      </c>
      <c r="K4639" s="5">
        <v>45539</v>
      </c>
      <c r="L4639" t="s">
        <v>4897</v>
      </c>
      <c r="M4639" t="s">
        <v>4898</v>
      </c>
      <c r="N4639" t="s">
        <v>4876</v>
      </c>
      <c r="O4639" t="s">
        <v>4875</v>
      </c>
      <c r="P4639" t="s">
        <v>4891</v>
      </c>
      <c r="Q4639" s="4">
        <f>_xlfn.XLOOKUP(C4639,customer_table!$A$2:$A$4947,customer_table!$A$2:$A$4947)</f>
        <v>68824</v>
      </c>
      <c r="R4639" t="str">
        <f>_xlfn.XLOOKUP(D4639,customer_table!$B$2:$B$4947,customer_table!$B$2:$B$4947)</f>
        <v>Enterprise</v>
      </c>
      <c r="S4639" s="4" t="b">
        <f t="shared" si="360"/>
        <v>1</v>
      </c>
      <c r="T4639" s="6" t="b">
        <f t="shared" si="361"/>
        <v>1</v>
      </c>
      <c r="U4639" cm="1">
        <f t="array" ref="U4639">INDEX(hdd_products!$H$2:$H$21,MATCH(1,(hdd_products!$A$2:$A$21=hdd_orders!B4639)*(hdd_products!$H$2:$H$21=hdd_orders!F4639),0))</f>
        <v>95.08</v>
      </c>
      <c r="V4639" s="6" t="b">
        <f t="shared" si="362"/>
        <v>1</v>
      </c>
      <c r="W4639" s="4">
        <f t="shared" si="363"/>
        <v>190.16</v>
      </c>
      <c r="X4639" s="6" t="b">
        <f t="shared" si="364"/>
        <v>1</v>
      </c>
      <c r="AD4639" s="52"/>
    </row>
    <row r="4640" spans="1:30" x14ac:dyDescent="0.45">
      <c r="A4640" s="4">
        <v>4638</v>
      </c>
      <c r="B4640">
        <v>1002</v>
      </c>
      <c r="C4640">
        <v>74268</v>
      </c>
      <c r="D4640" t="str">
        <f>_xlfn.XLOOKUP(C4640,customer_table!$A$2:$A$4869,customer_table!$B$2:$B$4869)</f>
        <v>Enterprise</v>
      </c>
      <c r="E4640">
        <v>3</v>
      </c>
      <c r="F4640">
        <v>198.26</v>
      </c>
      <c r="G4640">
        <v>594.78</v>
      </c>
      <c r="H4640">
        <v>0</v>
      </c>
      <c r="I4640">
        <v>16.53</v>
      </c>
      <c r="J4640" s="5">
        <v>45374</v>
      </c>
      <c r="K4640" s="5">
        <v>45381</v>
      </c>
      <c r="L4640" t="s">
        <v>4889</v>
      </c>
      <c r="M4640" t="s">
        <v>4898</v>
      </c>
      <c r="N4640" t="s">
        <v>4876</v>
      </c>
      <c r="O4640" t="s">
        <v>4880</v>
      </c>
      <c r="P4640" t="s">
        <v>4884</v>
      </c>
      <c r="Q4640" s="4">
        <f>_xlfn.XLOOKUP(C4640,customer_table!$A$2:$A$4947,customer_table!$A$2:$A$4947)</f>
        <v>74268</v>
      </c>
      <c r="R4640" t="str">
        <f>_xlfn.XLOOKUP(D4640,customer_table!$B$2:$B$4947,customer_table!$B$2:$B$4947)</f>
        <v>Enterprise</v>
      </c>
      <c r="S4640" s="4" t="b">
        <f t="shared" si="360"/>
        <v>1</v>
      </c>
      <c r="T4640" s="6" t="b">
        <f t="shared" si="361"/>
        <v>1</v>
      </c>
      <c r="U4640" cm="1">
        <f t="array" ref="U4640">INDEX(hdd_products!$H$2:$H$21,MATCH(1,(hdd_products!$A$2:$A$21=hdd_orders!B4640)*(hdd_products!$H$2:$H$21=hdd_orders!F4640),0))</f>
        <v>198.26</v>
      </c>
      <c r="V4640" s="6" t="b">
        <f t="shared" si="362"/>
        <v>1</v>
      </c>
      <c r="W4640" s="4">
        <f t="shared" si="363"/>
        <v>594.78</v>
      </c>
      <c r="X4640" s="6" t="b">
        <f t="shared" si="364"/>
        <v>1</v>
      </c>
      <c r="AD4640" s="52"/>
    </row>
    <row r="4641" spans="1:30" x14ac:dyDescent="0.45">
      <c r="A4641" s="4">
        <v>4639</v>
      </c>
      <c r="B4641">
        <v>1001</v>
      </c>
      <c r="C4641">
        <v>64723</v>
      </c>
      <c r="D4641" t="str">
        <f>_xlfn.XLOOKUP(C4641,customer_table!$A$2:$A$4869,customer_table!$B$2:$B$4869)</f>
        <v>Enterprise</v>
      </c>
      <c r="E4641">
        <v>1</v>
      </c>
      <c r="F4641">
        <v>129.16999999999999</v>
      </c>
      <c r="G4641">
        <v>129.16999999999999</v>
      </c>
      <c r="H4641">
        <v>0</v>
      </c>
      <c r="I4641">
        <v>7.83</v>
      </c>
      <c r="J4641" s="5">
        <v>45501</v>
      </c>
      <c r="K4641" s="5">
        <v>45508</v>
      </c>
      <c r="L4641" t="s">
        <v>4902</v>
      </c>
      <c r="M4641" t="s">
        <v>4877</v>
      </c>
      <c r="N4641" t="s">
        <v>4892</v>
      </c>
      <c r="O4641" t="s">
        <v>4880</v>
      </c>
      <c r="P4641" t="s">
        <v>4874</v>
      </c>
      <c r="Q4641" s="4">
        <f>_xlfn.XLOOKUP(C4641,customer_table!$A$2:$A$4947,customer_table!$A$2:$A$4947)</f>
        <v>64723</v>
      </c>
      <c r="R4641" t="str">
        <f>_xlfn.XLOOKUP(D4641,customer_table!$B$2:$B$4947,customer_table!$B$2:$B$4947)</f>
        <v>Enterprise</v>
      </c>
      <c r="S4641" s="4" t="b">
        <f t="shared" si="360"/>
        <v>1</v>
      </c>
      <c r="T4641" s="6" t="b">
        <f t="shared" si="361"/>
        <v>1</v>
      </c>
      <c r="U4641" cm="1">
        <f t="array" ref="U4641">INDEX(hdd_products!$H$2:$H$21,MATCH(1,(hdd_products!$A$2:$A$21=hdd_orders!B4641)*(hdd_products!$H$2:$H$21=hdd_orders!F4641),0))</f>
        <v>129.16999999999999</v>
      </c>
      <c r="V4641" s="6" t="b">
        <f t="shared" si="362"/>
        <v>1</v>
      </c>
      <c r="W4641" s="4">
        <f t="shared" si="363"/>
        <v>129.16999999999999</v>
      </c>
      <c r="X4641" s="6" t="b">
        <f t="shared" si="364"/>
        <v>1</v>
      </c>
      <c r="AD4641" s="52"/>
    </row>
    <row r="4642" spans="1:30" x14ac:dyDescent="0.45">
      <c r="A4642" s="4">
        <v>4640</v>
      </c>
      <c r="B4642">
        <v>1011</v>
      </c>
      <c r="C4642">
        <v>23370</v>
      </c>
      <c r="D4642" t="str">
        <f>_xlfn.XLOOKUP(C4642,customer_table!$A$2:$A$4869,customer_table!$B$2:$B$4869)</f>
        <v>Small Business</v>
      </c>
      <c r="E4642">
        <v>1</v>
      </c>
      <c r="F4642">
        <v>664.86</v>
      </c>
      <c r="G4642">
        <v>664.86</v>
      </c>
      <c r="H4642">
        <v>0</v>
      </c>
      <c r="I4642">
        <v>16.59</v>
      </c>
      <c r="J4642" s="5">
        <v>45575</v>
      </c>
      <c r="K4642" s="5">
        <v>45580</v>
      </c>
      <c r="L4642" t="s">
        <v>4893</v>
      </c>
      <c r="M4642" t="s">
        <v>4877</v>
      </c>
      <c r="N4642" t="s">
        <v>4876</v>
      </c>
      <c r="O4642" t="s">
        <v>4880</v>
      </c>
      <c r="P4642" t="s">
        <v>4884</v>
      </c>
      <c r="Q4642" s="4">
        <f>_xlfn.XLOOKUP(C4642,customer_table!$A$2:$A$4947,customer_table!$A$2:$A$4947)</f>
        <v>23370</v>
      </c>
      <c r="R4642" t="str">
        <f>_xlfn.XLOOKUP(D4642,customer_table!$B$2:$B$4947,customer_table!$B$2:$B$4947)</f>
        <v>Small Business</v>
      </c>
      <c r="S4642" s="4" t="b">
        <f t="shared" si="360"/>
        <v>1</v>
      </c>
      <c r="T4642" s="6" t="b">
        <f t="shared" si="361"/>
        <v>1</v>
      </c>
      <c r="U4642" cm="1">
        <f t="array" ref="U4642">INDEX(hdd_products!$H$2:$H$21,MATCH(1,(hdd_products!$A$2:$A$21=hdd_orders!B4642)*(hdd_products!$H$2:$H$21=hdd_orders!F4642),0))</f>
        <v>664.86</v>
      </c>
      <c r="V4642" s="6" t="b">
        <f t="shared" si="362"/>
        <v>1</v>
      </c>
      <c r="W4642" s="4">
        <f t="shared" si="363"/>
        <v>664.86</v>
      </c>
      <c r="X4642" s="6" t="b">
        <f t="shared" si="364"/>
        <v>1</v>
      </c>
      <c r="AD4642" s="52"/>
    </row>
    <row r="4643" spans="1:30" x14ac:dyDescent="0.45">
      <c r="A4643" s="4">
        <v>4641</v>
      </c>
      <c r="B4643">
        <v>1009</v>
      </c>
      <c r="C4643">
        <v>51075</v>
      </c>
      <c r="D4643" t="str">
        <f>_xlfn.XLOOKUP(C4643,customer_table!$A$2:$A$4869,customer_table!$B$2:$B$4869)</f>
        <v>Consumer</v>
      </c>
      <c r="E4643">
        <v>2</v>
      </c>
      <c r="F4643">
        <v>185.76</v>
      </c>
      <c r="G4643">
        <v>371.52</v>
      </c>
      <c r="H4643">
        <v>0</v>
      </c>
      <c r="I4643">
        <v>15.39</v>
      </c>
      <c r="J4643" s="5">
        <v>45400</v>
      </c>
      <c r="K4643" s="5">
        <v>45406</v>
      </c>
      <c r="L4643" t="s">
        <v>4895</v>
      </c>
      <c r="M4643" t="s">
        <v>4881</v>
      </c>
      <c r="N4643" t="s">
        <v>4876</v>
      </c>
      <c r="O4643" t="s">
        <v>4880</v>
      </c>
      <c r="P4643" t="s">
        <v>4888</v>
      </c>
      <c r="Q4643" s="4">
        <f>_xlfn.XLOOKUP(C4643,customer_table!$A$2:$A$4947,customer_table!$A$2:$A$4947)</f>
        <v>51075</v>
      </c>
      <c r="R4643" t="str">
        <f>_xlfn.XLOOKUP(D4643,customer_table!$B$2:$B$4947,customer_table!$B$2:$B$4947)</f>
        <v>Consumer</v>
      </c>
      <c r="S4643" s="4" t="b">
        <f t="shared" si="360"/>
        <v>1</v>
      </c>
      <c r="T4643" s="6" t="b">
        <f t="shared" si="361"/>
        <v>1</v>
      </c>
      <c r="U4643" cm="1">
        <f t="array" ref="U4643">INDEX(hdd_products!$H$2:$H$21,MATCH(1,(hdd_products!$A$2:$A$21=hdd_orders!B4643)*(hdd_products!$H$2:$H$21=hdd_orders!F4643),0))</f>
        <v>185.76</v>
      </c>
      <c r="V4643" s="6" t="b">
        <f t="shared" si="362"/>
        <v>1</v>
      </c>
      <c r="W4643" s="4">
        <f t="shared" si="363"/>
        <v>371.52</v>
      </c>
      <c r="X4643" s="6" t="b">
        <f t="shared" si="364"/>
        <v>1</v>
      </c>
      <c r="AD4643" s="52"/>
    </row>
    <row r="4644" spans="1:30" x14ac:dyDescent="0.45">
      <c r="A4644" s="4">
        <v>4642</v>
      </c>
      <c r="B4644">
        <v>1001</v>
      </c>
      <c r="C4644">
        <v>32041</v>
      </c>
      <c r="D4644" t="str">
        <f>_xlfn.XLOOKUP(C4644,customer_table!$A$2:$A$4869,customer_table!$B$2:$B$4869)</f>
        <v>Enterprise</v>
      </c>
      <c r="E4644">
        <v>2</v>
      </c>
      <c r="F4644">
        <v>129.16999999999999</v>
      </c>
      <c r="G4644">
        <v>258.33999999999997</v>
      </c>
      <c r="H4644">
        <v>0</v>
      </c>
      <c r="I4644">
        <v>12.48</v>
      </c>
      <c r="J4644" s="5">
        <v>45500</v>
      </c>
      <c r="K4644" s="5">
        <v>45502</v>
      </c>
      <c r="L4644" t="s">
        <v>4885</v>
      </c>
      <c r="M4644" t="s">
        <v>4877</v>
      </c>
      <c r="N4644" t="s">
        <v>4876</v>
      </c>
      <c r="O4644" t="s">
        <v>4875</v>
      </c>
      <c r="P4644" t="s">
        <v>4891</v>
      </c>
      <c r="Q4644" s="4">
        <f>_xlfn.XLOOKUP(C4644,customer_table!$A$2:$A$4947,customer_table!$A$2:$A$4947)</f>
        <v>32041</v>
      </c>
      <c r="R4644" t="str">
        <f>_xlfn.XLOOKUP(D4644,customer_table!$B$2:$B$4947,customer_table!$B$2:$B$4947)</f>
        <v>Enterprise</v>
      </c>
      <c r="S4644" s="4" t="b">
        <f t="shared" si="360"/>
        <v>1</v>
      </c>
      <c r="T4644" s="6" t="b">
        <f t="shared" si="361"/>
        <v>1</v>
      </c>
      <c r="U4644" cm="1">
        <f t="array" ref="U4644">INDEX(hdd_products!$H$2:$H$21,MATCH(1,(hdd_products!$A$2:$A$21=hdd_orders!B4644)*(hdd_products!$H$2:$H$21=hdd_orders!F4644),0))</f>
        <v>129.16999999999999</v>
      </c>
      <c r="V4644" s="6" t="b">
        <f t="shared" si="362"/>
        <v>1</v>
      </c>
      <c r="W4644" s="4">
        <f t="shared" si="363"/>
        <v>258.33999999999997</v>
      </c>
      <c r="X4644" s="6" t="b">
        <f t="shared" si="364"/>
        <v>1</v>
      </c>
      <c r="AD4644" s="52"/>
    </row>
    <row r="4645" spans="1:30" x14ac:dyDescent="0.45">
      <c r="A4645" s="4">
        <v>4643</v>
      </c>
      <c r="B4645">
        <v>1007</v>
      </c>
      <c r="C4645">
        <v>33331</v>
      </c>
      <c r="D4645" t="str">
        <f>_xlfn.XLOOKUP(C4645,customer_table!$A$2:$A$4869,customer_table!$B$2:$B$4869)</f>
        <v>Small Business</v>
      </c>
      <c r="E4645">
        <v>4</v>
      </c>
      <c r="F4645">
        <v>415.57</v>
      </c>
      <c r="G4645">
        <v>1662.28</v>
      </c>
      <c r="H4645">
        <v>0</v>
      </c>
      <c r="I4645">
        <v>15.05</v>
      </c>
      <c r="J4645" s="5">
        <v>45479</v>
      </c>
      <c r="K4645" s="5">
        <v>45486</v>
      </c>
      <c r="L4645" t="s">
        <v>4890</v>
      </c>
      <c r="M4645" t="s">
        <v>4898</v>
      </c>
      <c r="N4645" t="s">
        <v>4876</v>
      </c>
      <c r="O4645" t="s">
        <v>4894</v>
      </c>
      <c r="P4645" t="s">
        <v>4879</v>
      </c>
      <c r="Q4645" s="4">
        <f>_xlfn.XLOOKUP(C4645,customer_table!$A$2:$A$4947,customer_table!$A$2:$A$4947)</f>
        <v>33331</v>
      </c>
      <c r="R4645" t="str">
        <f>_xlfn.XLOOKUP(D4645,customer_table!$B$2:$B$4947,customer_table!$B$2:$B$4947)</f>
        <v>Small Business</v>
      </c>
      <c r="S4645" s="4" t="b">
        <f t="shared" si="360"/>
        <v>1</v>
      </c>
      <c r="T4645" s="6" t="b">
        <f t="shared" si="361"/>
        <v>1</v>
      </c>
      <c r="U4645" cm="1">
        <f t="array" ref="U4645">INDEX(hdd_products!$H$2:$H$21,MATCH(1,(hdd_products!$A$2:$A$21=hdd_orders!B4645)*(hdd_products!$H$2:$H$21=hdd_orders!F4645),0))</f>
        <v>415.57</v>
      </c>
      <c r="V4645" s="6" t="b">
        <f t="shared" si="362"/>
        <v>1</v>
      </c>
      <c r="W4645" s="4">
        <f t="shared" si="363"/>
        <v>1662.28</v>
      </c>
      <c r="X4645" s="6" t="b">
        <f t="shared" si="364"/>
        <v>1</v>
      </c>
      <c r="AD4645" s="52"/>
    </row>
    <row r="4646" spans="1:30" x14ac:dyDescent="0.45">
      <c r="A4646" s="4">
        <v>4644</v>
      </c>
      <c r="B4646">
        <v>1006</v>
      </c>
      <c r="C4646">
        <v>63807</v>
      </c>
      <c r="D4646" t="str">
        <f>_xlfn.XLOOKUP(C4646,customer_table!$A$2:$A$4869,customer_table!$B$2:$B$4869)</f>
        <v>Enterprise</v>
      </c>
      <c r="E4646">
        <v>3</v>
      </c>
      <c r="F4646">
        <v>307.20999999999998</v>
      </c>
      <c r="G4646">
        <v>921.63</v>
      </c>
      <c r="H4646">
        <v>0</v>
      </c>
      <c r="I4646">
        <v>8.6</v>
      </c>
      <c r="J4646" s="5">
        <v>45506</v>
      </c>
      <c r="K4646" s="5">
        <v>45511</v>
      </c>
      <c r="L4646" t="s">
        <v>4899</v>
      </c>
      <c r="M4646" t="s">
        <v>4898</v>
      </c>
      <c r="N4646" t="s">
        <v>4876</v>
      </c>
      <c r="O4646" t="s">
        <v>4880</v>
      </c>
      <c r="P4646" t="s">
        <v>4886</v>
      </c>
      <c r="Q4646" s="4">
        <f>_xlfn.XLOOKUP(C4646,customer_table!$A$2:$A$4947,customer_table!$A$2:$A$4947)</f>
        <v>63807</v>
      </c>
      <c r="R4646" t="str">
        <f>_xlfn.XLOOKUP(D4646,customer_table!$B$2:$B$4947,customer_table!$B$2:$B$4947)</f>
        <v>Enterprise</v>
      </c>
      <c r="S4646" s="4" t="b">
        <f t="shared" si="360"/>
        <v>1</v>
      </c>
      <c r="T4646" s="6" t="b">
        <f t="shared" si="361"/>
        <v>1</v>
      </c>
      <c r="U4646" cm="1">
        <f t="array" ref="U4646">INDEX(hdd_products!$H$2:$H$21,MATCH(1,(hdd_products!$A$2:$A$21=hdd_orders!B4646)*(hdd_products!$H$2:$H$21=hdd_orders!F4646),0))</f>
        <v>307.20999999999998</v>
      </c>
      <c r="V4646" s="6" t="b">
        <f t="shared" si="362"/>
        <v>1</v>
      </c>
      <c r="W4646" s="4">
        <f t="shared" si="363"/>
        <v>921.62999999999988</v>
      </c>
      <c r="X4646" s="6" t="b">
        <f t="shared" si="364"/>
        <v>1</v>
      </c>
      <c r="AD4646" s="52"/>
    </row>
    <row r="4647" spans="1:30" x14ac:dyDescent="0.45">
      <c r="A4647" s="4">
        <v>4645</v>
      </c>
      <c r="B4647">
        <v>1004</v>
      </c>
      <c r="C4647">
        <v>37690</v>
      </c>
      <c r="D4647" t="str">
        <f>_xlfn.XLOOKUP(C4647,customer_table!$A$2:$A$4869,customer_table!$B$2:$B$4869)</f>
        <v>Enterprise</v>
      </c>
      <c r="E4647">
        <v>1</v>
      </c>
      <c r="F4647">
        <v>170.85</v>
      </c>
      <c r="G4647">
        <v>170.85</v>
      </c>
      <c r="H4647">
        <v>0</v>
      </c>
      <c r="I4647">
        <v>14.26</v>
      </c>
      <c r="J4647" s="5">
        <v>45551</v>
      </c>
      <c r="K4647" s="5">
        <v>45552</v>
      </c>
      <c r="L4647" t="s">
        <v>4890</v>
      </c>
      <c r="M4647" t="s">
        <v>4877</v>
      </c>
      <c r="N4647" t="s">
        <v>4892</v>
      </c>
      <c r="O4647" t="s">
        <v>4880</v>
      </c>
      <c r="P4647" t="s">
        <v>4891</v>
      </c>
      <c r="Q4647" s="4">
        <f>_xlfn.XLOOKUP(C4647,customer_table!$A$2:$A$4947,customer_table!$A$2:$A$4947)</f>
        <v>37690</v>
      </c>
      <c r="R4647" t="str">
        <f>_xlfn.XLOOKUP(D4647,customer_table!$B$2:$B$4947,customer_table!$B$2:$B$4947)</f>
        <v>Enterprise</v>
      </c>
      <c r="S4647" s="4" t="b">
        <f t="shared" si="360"/>
        <v>1</v>
      </c>
      <c r="T4647" s="6" t="b">
        <f t="shared" si="361"/>
        <v>1</v>
      </c>
      <c r="U4647" cm="1">
        <f t="array" ref="U4647">INDEX(hdd_products!$H$2:$H$21,MATCH(1,(hdd_products!$A$2:$A$21=hdd_orders!B4647)*(hdd_products!$H$2:$H$21=hdd_orders!F4647),0))</f>
        <v>170.85</v>
      </c>
      <c r="V4647" s="6" t="b">
        <f t="shared" si="362"/>
        <v>1</v>
      </c>
      <c r="W4647" s="4">
        <f t="shared" si="363"/>
        <v>170.85</v>
      </c>
      <c r="X4647" s="6" t="b">
        <f t="shared" si="364"/>
        <v>1</v>
      </c>
      <c r="AD4647" s="52"/>
    </row>
    <row r="4648" spans="1:30" x14ac:dyDescent="0.45">
      <c r="A4648" s="4">
        <v>4646</v>
      </c>
      <c r="B4648">
        <v>1001</v>
      </c>
      <c r="C4648">
        <v>17019</v>
      </c>
      <c r="D4648" t="str">
        <f>_xlfn.XLOOKUP(C4648,customer_table!$A$2:$A$4869,customer_table!$B$2:$B$4869)</f>
        <v>Small Business</v>
      </c>
      <c r="E4648">
        <v>12</v>
      </c>
      <c r="F4648">
        <v>129.16999999999999</v>
      </c>
      <c r="G4648">
        <v>1550.04</v>
      </c>
      <c r="H4648">
        <v>0</v>
      </c>
      <c r="I4648">
        <v>19.54</v>
      </c>
      <c r="J4648" s="5">
        <v>45623</v>
      </c>
      <c r="K4648" s="5">
        <v>45628</v>
      </c>
      <c r="L4648" t="s">
        <v>4878</v>
      </c>
      <c r="M4648" t="s">
        <v>4896</v>
      </c>
      <c r="N4648" t="s">
        <v>4876</v>
      </c>
      <c r="O4648" t="s">
        <v>4880</v>
      </c>
      <c r="P4648" t="s">
        <v>4888</v>
      </c>
      <c r="Q4648" s="4">
        <f>_xlfn.XLOOKUP(C4648,customer_table!$A$2:$A$4947,customer_table!$A$2:$A$4947)</f>
        <v>17019</v>
      </c>
      <c r="R4648" t="str">
        <f>_xlfn.XLOOKUP(D4648,customer_table!$B$2:$B$4947,customer_table!$B$2:$B$4947)</f>
        <v>Small Business</v>
      </c>
      <c r="S4648" s="4" t="b">
        <f t="shared" si="360"/>
        <v>1</v>
      </c>
      <c r="T4648" s="6" t="b">
        <f t="shared" si="361"/>
        <v>1</v>
      </c>
      <c r="U4648" cm="1">
        <f t="array" ref="U4648">INDEX(hdd_products!$H$2:$H$21,MATCH(1,(hdd_products!$A$2:$A$21=hdd_orders!B4648)*(hdd_products!$H$2:$H$21=hdd_orders!F4648),0))</f>
        <v>129.16999999999999</v>
      </c>
      <c r="V4648" s="6" t="b">
        <f t="shared" si="362"/>
        <v>1</v>
      </c>
      <c r="W4648" s="4">
        <f t="shared" si="363"/>
        <v>1550.04</v>
      </c>
      <c r="X4648" s="6" t="b">
        <f t="shared" si="364"/>
        <v>1</v>
      </c>
      <c r="AD4648" s="52"/>
    </row>
    <row r="4649" spans="1:30" x14ac:dyDescent="0.45">
      <c r="A4649" s="4">
        <v>4647</v>
      </c>
      <c r="B4649">
        <v>1015</v>
      </c>
      <c r="C4649">
        <v>37155</v>
      </c>
      <c r="D4649" t="str">
        <f>_xlfn.XLOOKUP(C4649,customer_table!$A$2:$A$4869,customer_table!$B$2:$B$4869)</f>
        <v>Small Business</v>
      </c>
      <c r="E4649">
        <v>2</v>
      </c>
      <c r="F4649">
        <v>317.95</v>
      </c>
      <c r="G4649">
        <v>635.9</v>
      </c>
      <c r="H4649">
        <v>0</v>
      </c>
      <c r="I4649">
        <v>15.13</v>
      </c>
      <c r="J4649" s="5">
        <v>45377</v>
      </c>
      <c r="K4649" s="5">
        <v>45383</v>
      </c>
      <c r="L4649" t="s">
        <v>4893</v>
      </c>
      <c r="M4649" t="s">
        <v>4881</v>
      </c>
      <c r="N4649" t="s">
        <v>4876</v>
      </c>
      <c r="O4649" t="s">
        <v>4880</v>
      </c>
      <c r="P4649" t="s">
        <v>4879</v>
      </c>
      <c r="Q4649" s="4">
        <f>_xlfn.XLOOKUP(C4649,customer_table!$A$2:$A$4947,customer_table!$A$2:$A$4947)</f>
        <v>37155</v>
      </c>
      <c r="R4649" t="str">
        <f>_xlfn.XLOOKUP(D4649,customer_table!$B$2:$B$4947,customer_table!$B$2:$B$4947)</f>
        <v>Small Business</v>
      </c>
      <c r="S4649" s="4" t="b">
        <f t="shared" si="360"/>
        <v>1</v>
      </c>
      <c r="T4649" s="6" t="b">
        <f t="shared" si="361"/>
        <v>1</v>
      </c>
      <c r="U4649" cm="1">
        <f t="array" ref="U4649">INDEX(hdd_products!$H$2:$H$21,MATCH(1,(hdd_products!$A$2:$A$21=hdd_orders!B4649)*(hdd_products!$H$2:$H$21=hdd_orders!F4649),0))</f>
        <v>317.95</v>
      </c>
      <c r="V4649" s="6" t="b">
        <f t="shared" si="362"/>
        <v>1</v>
      </c>
      <c r="W4649" s="4">
        <f t="shared" si="363"/>
        <v>635.9</v>
      </c>
      <c r="X4649" s="6" t="b">
        <f t="shared" si="364"/>
        <v>1</v>
      </c>
      <c r="AD4649" s="52"/>
    </row>
    <row r="4650" spans="1:30" x14ac:dyDescent="0.45">
      <c r="A4650" s="4">
        <v>4648</v>
      </c>
      <c r="B4650">
        <v>1012</v>
      </c>
      <c r="C4650">
        <v>99557</v>
      </c>
      <c r="D4650" t="str">
        <f>_xlfn.XLOOKUP(C4650,customer_table!$A$2:$A$4869,customer_table!$B$2:$B$4869)</f>
        <v>Small Business</v>
      </c>
      <c r="E4650">
        <v>1</v>
      </c>
      <c r="F4650">
        <v>339.39</v>
      </c>
      <c r="G4650">
        <v>339.39</v>
      </c>
      <c r="H4650">
        <v>0</v>
      </c>
      <c r="I4650">
        <v>7.69</v>
      </c>
      <c r="J4650" s="5">
        <v>45510</v>
      </c>
      <c r="K4650" s="5">
        <v>45514</v>
      </c>
      <c r="L4650" t="s">
        <v>4883</v>
      </c>
      <c r="M4650" t="s">
        <v>4881</v>
      </c>
      <c r="N4650" t="s">
        <v>4876</v>
      </c>
      <c r="O4650" t="s">
        <v>4880</v>
      </c>
      <c r="P4650" t="s">
        <v>4879</v>
      </c>
      <c r="Q4650" s="4">
        <f>_xlfn.XLOOKUP(C4650,customer_table!$A$2:$A$4947,customer_table!$A$2:$A$4947)</f>
        <v>99557</v>
      </c>
      <c r="R4650" t="str">
        <f>_xlfn.XLOOKUP(D4650,customer_table!$B$2:$B$4947,customer_table!$B$2:$B$4947)</f>
        <v>Small Business</v>
      </c>
      <c r="S4650" s="4" t="b">
        <f t="shared" si="360"/>
        <v>1</v>
      </c>
      <c r="T4650" s="6" t="b">
        <f t="shared" si="361"/>
        <v>1</v>
      </c>
      <c r="U4650" cm="1">
        <f t="array" ref="U4650">INDEX(hdd_products!$H$2:$H$21,MATCH(1,(hdd_products!$A$2:$A$21=hdd_orders!B4650)*(hdd_products!$H$2:$H$21=hdd_orders!F4650),0))</f>
        <v>339.39</v>
      </c>
      <c r="V4650" s="6" t="b">
        <f t="shared" si="362"/>
        <v>1</v>
      </c>
      <c r="W4650" s="4">
        <f t="shared" si="363"/>
        <v>339.39</v>
      </c>
      <c r="X4650" s="6" t="b">
        <f t="shared" si="364"/>
        <v>1</v>
      </c>
      <c r="AD4650" s="52"/>
    </row>
    <row r="4651" spans="1:30" x14ac:dyDescent="0.45">
      <c r="A4651" s="4">
        <v>4649</v>
      </c>
      <c r="B4651">
        <v>1001</v>
      </c>
      <c r="C4651">
        <v>35489</v>
      </c>
      <c r="D4651" t="str">
        <f>_xlfn.XLOOKUP(C4651,customer_table!$A$2:$A$4869,customer_table!$B$2:$B$4869)</f>
        <v>Enterprise</v>
      </c>
      <c r="E4651">
        <v>2</v>
      </c>
      <c r="F4651">
        <v>129.16999999999999</v>
      </c>
      <c r="G4651">
        <v>258.33999999999997</v>
      </c>
      <c r="H4651">
        <v>0</v>
      </c>
      <c r="I4651">
        <v>12.94</v>
      </c>
      <c r="J4651" s="5">
        <v>45405</v>
      </c>
      <c r="K4651" s="5">
        <v>45412</v>
      </c>
      <c r="L4651" t="s">
        <v>4900</v>
      </c>
      <c r="M4651" t="s">
        <v>4881</v>
      </c>
      <c r="N4651" t="s">
        <v>4876</v>
      </c>
      <c r="O4651" t="s">
        <v>4875</v>
      </c>
      <c r="P4651" t="s">
        <v>4888</v>
      </c>
      <c r="Q4651" s="4">
        <f>_xlfn.XLOOKUP(C4651,customer_table!$A$2:$A$4947,customer_table!$A$2:$A$4947)</f>
        <v>35489</v>
      </c>
      <c r="R4651" t="str">
        <f>_xlfn.XLOOKUP(D4651,customer_table!$B$2:$B$4947,customer_table!$B$2:$B$4947)</f>
        <v>Enterprise</v>
      </c>
      <c r="S4651" s="4" t="b">
        <f t="shared" si="360"/>
        <v>1</v>
      </c>
      <c r="T4651" s="6" t="b">
        <f t="shared" si="361"/>
        <v>1</v>
      </c>
      <c r="U4651" cm="1">
        <f t="array" ref="U4651">INDEX(hdd_products!$H$2:$H$21,MATCH(1,(hdd_products!$A$2:$A$21=hdd_orders!B4651)*(hdd_products!$H$2:$H$21=hdd_orders!F4651),0))</f>
        <v>129.16999999999999</v>
      </c>
      <c r="V4651" s="6" t="b">
        <f t="shared" si="362"/>
        <v>1</v>
      </c>
      <c r="W4651" s="4">
        <f t="shared" si="363"/>
        <v>258.33999999999997</v>
      </c>
      <c r="X4651" s="6" t="b">
        <f t="shared" si="364"/>
        <v>1</v>
      </c>
      <c r="AD4651" s="52"/>
    </row>
    <row r="4652" spans="1:30" x14ac:dyDescent="0.45">
      <c r="A4652" s="4">
        <v>4650</v>
      </c>
      <c r="B4652">
        <v>1003</v>
      </c>
      <c r="C4652">
        <v>79059</v>
      </c>
      <c r="D4652" t="str">
        <f>_xlfn.XLOOKUP(C4652,customer_table!$A$2:$A$4869,customer_table!$B$2:$B$4869)</f>
        <v>Enterprise</v>
      </c>
      <c r="E4652">
        <v>1</v>
      </c>
      <c r="F4652">
        <v>95.08</v>
      </c>
      <c r="G4652">
        <v>95.08</v>
      </c>
      <c r="H4652">
        <v>0</v>
      </c>
      <c r="I4652">
        <v>8.17</v>
      </c>
      <c r="J4652" s="5">
        <v>45415</v>
      </c>
      <c r="K4652" s="5">
        <v>45416</v>
      </c>
      <c r="L4652" t="s">
        <v>4902</v>
      </c>
      <c r="M4652" t="s">
        <v>4877</v>
      </c>
      <c r="N4652" t="s">
        <v>4901</v>
      </c>
      <c r="O4652" t="s">
        <v>4880</v>
      </c>
      <c r="P4652" t="s">
        <v>4874</v>
      </c>
      <c r="Q4652" s="4">
        <f>_xlfn.XLOOKUP(C4652,customer_table!$A$2:$A$4947,customer_table!$A$2:$A$4947)</f>
        <v>79059</v>
      </c>
      <c r="R4652" t="str">
        <f>_xlfn.XLOOKUP(D4652,customer_table!$B$2:$B$4947,customer_table!$B$2:$B$4947)</f>
        <v>Enterprise</v>
      </c>
      <c r="S4652" s="4" t="b">
        <f t="shared" si="360"/>
        <v>1</v>
      </c>
      <c r="T4652" s="6" t="b">
        <f t="shared" si="361"/>
        <v>1</v>
      </c>
      <c r="U4652" cm="1">
        <f t="array" ref="U4652">INDEX(hdd_products!$H$2:$H$21,MATCH(1,(hdd_products!$A$2:$A$21=hdd_orders!B4652)*(hdd_products!$H$2:$H$21=hdd_orders!F4652),0))</f>
        <v>95.08</v>
      </c>
      <c r="V4652" s="6" t="b">
        <f t="shared" si="362"/>
        <v>1</v>
      </c>
      <c r="W4652" s="4">
        <f t="shared" si="363"/>
        <v>95.08</v>
      </c>
      <c r="X4652" s="6" t="b">
        <f t="shared" si="364"/>
        <v>1</v>
      </c>
      <c r="AD4652" s="52"/>
    </row>
    <row r="4653" spans="1:30" x14ac:dyDescent="0.45">
      <c r="A4653" s="4">
        <v>4651</v>
      </c>
      <c r="B4653">
        <v>1004</v>
      </c>
      <c r="C4653">
        <v>17377</v>
      </c>
      <c r="D4653" t="str">
        <f>_xlfn.XLOOKUP(C4653,customer_table!$A$2:$A$4869,customer_table!$B$2:$B$4869)</f>
        <v>Small Business</v>
      </c>
      <c r="E4653">
        <v>4</v>
      </c>
      <c r="F4653">
        <v>170.85</v>
      </c>
      <c r="G4653">
        <v>683.4</v>
      </c>
      <c r="H4653">
        <v>0</v>
      </c>
      <c r="I4653">
        <v>11.06</v>
      </c>
      <c r="J4653" s="5">
        <v>45315</v>
      </c>
      <c r="K4653" s="5">
        <v>45318</v>
      </c>
      <c r="L4653" t="s">
        <v>4897</v>
      </c>
      <c r="M4653" t="s">
        <v>4881</v>
      </c>
      <c r="N4653" t="s">
        <v>4876</v>
      </c>
      <c r="O4653" t="s">
        <v>4880</v>
      </c>
      <c r="P4653" t="s">
        <v>4886</v>
      </c>
      <c r="Q4653" s="4">
        <f>_xlfn.XLOOKUP(C4653,customer_table!$A$2:$A$4947,customer_table!$A$2:$A$4947)</f>
        <v>17377</v>
      </c>
      <c r="R4653" t="str">
        <f>_xlfn.XLOOKUP(D4653,customer_table!$B$2:$B$4947,customer_table!$B$2:$B$4947)</f>
        <v>Small Business</v>
      </c>
      <c r="S4653" s="4" t="b">
        <f t="shared" si="360"/>
        <v>1</v>
      </c>
      <c r="T4653" s="6" t="b">
        <f t="shared" si="361"/>
        <v>1</v>
      </c>
      <c r="U4653" cm="1">
        <f t="array" ref="U4653">INDEX(hdd_products!$H$2:$H$21,MATCH(1,(hdd_products!$A$2:$A$21=hdd_orders!B4653)*(hdd_products!$H$2:$H$21=hdd_orders!F4653),0))</f>
        <v>170.85</v>
      </c>
      <c r="V4653" s="6" t="b">
        <f t="shared" si="362"/>
        <v>1</v>
      </c>
      <c r="W4653" s="4">
        <f t="shared" si="363"/>
        <v>683.4</v>
      </c>
      <c r="X4653" s="6" t="b">
        <f t="shared" si="364"/>
        <v>1</v>
      </c>
      <c r="AD4653" s="52"/>
    </row>
    <row r="4654" spans="1:30" x14ac:dyDescent="0.45">
      <c r="A4654" s="4">
        <v>4652</v>
      </c>
      <c r="B4654">
        <v>1001</v>
      </c>
      <c r="C4654">
        <v>58702</v>
      </c>
      <c r="D4654" t="str">
        <f>_xlfn.XLOOKUP(C4654,customer_table!$A$2:$A$4869,customer_table!$B$2:$B$4869)</f>
        <v>Enterprise</v>
      </c>
      <c r="E4654">
        <v>10</v>
      </c>
      <c r="F4654">
        <v>129.16999999999999</v>
      </c>
      <c r="G4654">
        <v>1291.7</v>
      </c>
      <c r="H4654">
        <v>0</v>
      </c>
      <c r="I4654">
        <v>16.239999999999998</v>
      </c>
      <c r="J4654" s="5">
        <v>45599</v>
      </c>
      <c r="K4654" s="5">
        <v>45602</v>
      </c>
      <c r="L4654" t="s">
        <v>4890</v>
      </c>
      <c r="M4654" t="s">
        <v>4898</v>
      </c>
      <c r="N4654" t="s">
        <v>4876</v>
      </c>
      <c r="O4654" t="s">
        <v>4880</v>
      </c>
      <c r="P4654" t="s">
        <v>4891</v>
      </c>
      <c r="Q4654" s="4">
        <f>_xlfn.XLOOKUP(C4654,customer_table!$A$2:$A$4947,customer_table!$A$2:$A$4947)</f>
        <v>58702</v>
      </c>
      <c r="R4654" t="str">
        <f>_xlfn.XLOOKUP(D4654,customer_table!$B$2:$B$4947,customer_table!$B$2:$B$4947)</f>
        <v>Enterprise</v>
      </c>
      <c r="S4654" s="4" t="b">
        <f t="shared" si="360"/>
        <v>1</v>
      </c>
      <c r="T4654" s="6" t="b">
        <f t="shared" si="361"/>
        <v>1</v>
      </c>
      <c r="U4654" cm="1">
        <f t="array" ref="U4654">INDEX(hdd_products!$H$2:$H$21,MATCH(1,(hdd_products!$A$2:$A$21=hdd_orders!B4654)*(hdd_products!$H$2:$H$21=hdd_orders!F4654),0))</f>
        <v>129.16999999999999</v>
      </c>
      <c r="V4654" s="6" t="b">
        <f t="shared" si="362"/>
        <v>1</v>
      </c>
      <c r="W4654" s="4">
        <f t="shared" si="363"/>
        <v>1291.6999999999998</v>
      </c>
      <c r="X4654" s="6" t="b">
        <f t="shared" si="364"/>
        <v>1</v>
      </c>
      <c r="AD4654" s="52"/>
    </row>
    <row r="4655" spans="1:30" x14ac:dyDescent="0.45">
      <c r="A4655" s="4">
        <v>4653</v>
      </c>
      <c r="B4655">
        <v>1006</v>
      </c>
      <c r="C4655">
        <v>40725</v>
      </c>
      <c r="D4655" t="str">
        <f>_xlfn.XLOOKUP(C4655,customer_table!$A$2:$A$4869,customer_table!$B$2:$B$4869)</f>
        <v>Small Business</v>
      </c>
      <c r="E4655">
        <v>2</v>
      </c>
      <c r="F4655">
        <v>307.20999999999998</v>
      </c>
      <c r="G4655">
        <v>614.41999999999996</v>
      </c>
      <c r="H4655">
        <v>0</v>
      </c>
      <c r="I4655">
        <v>9.3800000000000008</v>
      </c>
      <c r="J4655" s="5">
        <v>45407</v>
      </c>
      <c r="K4655" s="5">
        <v>45410</v>
      </c>
      <c r="L4655" t="s">
        <v>4899</v>
      </c>
      <c r="M4655" t="s">
        <v>4877</v>
      </c>
      <c r="N4655" t="s">
        <v>4876</v>
      </c>
      <c r="O4655" t="s">
        <v>4875</v>
      </c>
      <c r="P4655" t="s">
        <v>4879</v>
      </c>
      <c r="Q4655" s="4">
        <f>_xlfn.XLOOKUP(C4655,customer_table!$A$2:$A$4947,customer_table!$A$2:$A$4947)</f>
        <v>40725</v>
      </c>
      <c r="R4655" t="str">
        <f>_xlfn.XLOOKUP(D4655,customer_table!$B$2:$B$4947,customer_table!$B$2:$B$4947)</f>
        <v>Small Business</v>
      </c>
      <c r="S4655" s="4" t="b">
        <f t="shared" si="360"/>
        <v>1</v>
      </c>
      <c r="T4655" s="6" t="b">
        <f t="shared" si="361"/>
        <v>1</v>
      </c>
      <c r="U4655" cm="1">
        <f t="array" ref="U4655">INDEX(hdd_products!$H$2:$H$21,MATCH(1,(hdd_products!$A$2:$A$21=hdd_orders!B4655)*(hdd_products!$H$2:$H$21=hdd_orders!F4655),0))</f>
        <v>307.20999999999998</v>
      </c>
      <c r="V4655" s="6" t="b">
        <f t="shared" si="362"/>
        <v>1</v>
      </c>
      <c r="W4655" s="4">
        <f t="shared" si="363"/>
        <v>614.41999999999996</v>
      </c>
      <c r="X4655" s="6" t="b">
        <f t="shared" si="364"/>
        <v>1</v>
      </c>
      <c r="AD4655" s="52"/>
    </row>
    <row r="4656" spans="1:30" x14ac:dyDescent="0.45">
      <c r="A4656" s="4">
        <v>4654</v>
      </c>
      <c r="B4656">
        <v>1008</v>
      </c>
      <c r="C4656">
        <v>30073</v>
      </c>
      <c r="D4656" t="str">
        <f>_xlfn.XLOOKUP(C4656,customer_table!$A$2:$A$4869,customer_table!$B$2:$B$4869)</f>
        <v>Enterprise</v>
      </c>
      <c r="E4656">
        <v>2</v>
      </c>
      <c r="F4656">
        <v>269.08</v>
      </c>
      <c r="G4656">
        <v>538.16</v>
      </c>
      <c r="H4656">
        <v>0</v>
      </c>
      <c r="I4656">
        <v>19.309999999999999</v>
      </c>
      <c r="J4656" s="5">
        <v>45572</v>
      </c>
      <c r="K4656" s="5">
        <v>45579</v>
      </c>
      <c r="L4656" t="s">
        <v>4889</v>
      </c>
      <c r="M4656" t="s">
        <v>4896</v>
      </c>
      <c r="N4656" t="s">
        <v>4876</v>
      </c>
      <c r="O4656" t="s">
        <v>4880</v>
      </c>
      <c r="P4656" t="s">
        <v>4888</v>
      </c>
      <c r="Q4656" s="4">
        <f>_xlfn.XLOOKUP(C4656,customer_table!$A$2:$A$4947,customer_table!$A$2:$A$4947)</f>
        <v>30073</v>
      </c>
      <c r="R4656" t="str">
        <f>_xlfn.XLOOKUP(D4656,customer_table!$B$2:$B$4947,customer_table!$B$2:$B$4947)</f>
        <v>Enterprise</v>
      </c>
      <c r="S4656" s="4" t="b">
        <f t="shared" si="360"/>
        <v>1</v>
      </c>
      <c r="T4656" s="6" t="b">
        <f t="shared" si="361"/>
        <v>1</v>
      </c>
      <c r="U4656" cm="1">
        <f t="array" ref="U4656">INDEX(hdd_products!$H$2:$H$21,MATCH(1,(hdd_products!$A$2:$A$21=hdd_orders!B4656)*(hdd_products!$H$2:$H$21=hdd_orders!F4656),0))</f>
        <v>269.08</v>
      </c>
      <c r="V4656" s="6" t="b">
        <f t="shared" si="362"/>
        <v>1</v>
      </c>
      <c r="W4656" s="4">
        <f t="shared" si="363"/>
        <v>538.16</v>
      </c>
      <c r="X4656" s="6" t="b">
        <f t="shared" si="364"/>
        <v>1</v>
      </c>
      <c r="AD4656" s="52"/>
    </row>
    <row r="4657" spans="1:30" x14ac:dyDescent="0.45">
      <c r="A4657" s="4">
        <v>4655</v>
      </c>
      <c r="B4657">
        <v>1014</v>
      </c>
      <c r="C4657">
        <v>29070</v>
      </c>
      <c r="D4657" t="str">
        <f>_xlfn.XLOOKUP(C4657,customer_table!$A$2:$A$4869,customer_table!$B$2:$B$4869)</f>
        <v>Enterprise</v>
      </c>
      <c r="E4657">
        <v>1</v>
      </c>
      <c r="F4657">
        <v>686.52</v>
      </c>
      <c r="G4657">
        <v>686.52</v>
      </c>
      <c r="H4657">
        <v>0</v>
      </c>
      <c r="I4657">
        <v>10.89</v>
      </c>
      <c r="J4657" s="5">
        <v>45403</v>
      </c>
      <c r="K4657" s="5">
        <v>45408</v>
      </c>
      <c r="L4657" t="s">
        <v>4897</v>
      </c>
      <c r="M4657" t="s">
        <v>4896</v>
      </c>
      <c r="N4657" t="s">
        <v>4876</v>
      </c>
      <c r="O4657" t="s">
        <v>4880</v>
      </c>
      <c r="P4657" t="s">
        <v>4874</v>
      </c>
      <c r="Q4657" s="4">
        <f>_xlfn.XLOOKUP(C4657,customer_table!$A$2:$A$4947,customer_table!$A$2:$A$4947)</f>
        <v>29070</v>
      </c>
      <c r="R4657" t="str">
        <f>_xlfn.XLOOKUP(D4657,customer_table!$B$2:$B$4947,customer_table!$B$2:$B$4947)</f>
        <v>Enterprise</v>
      </c>
      <c r="S4657" s="4" t="b">
        <f t="shared" si="360"/>
        <v>1</v>
      </c>
      <c r="T4657" s="6" t="b">
        <f t="shared" si="361"/>
        <v>1</v>
      </c>
      <c r="U4657" cm="1">
        <f t="array" ref="U4657">INDEX(hdd_products!$H$2:$H$21,MATCH(1,(hdd_products!$A$2:$A$21=hdd_orders!B4657)*(hdd_products!$H$2:$H$21=hdd_orders!F4657),0))</f>
        <v>686.52</v>
      </c>
      <c r="V4657" s="6" t="b">
        <f t="shared" si="362"/>
        <v>1</v>
      </c>
      <c r="W4657" s="4">
        <f t="shared" si="363"/>
        <v>686.52</v>
      </c>
      <c r="X4657" s="6" t="b">
        <f t="shared" si="364"/>
        <v>1</v>
      </c>
      <c r="AD4657" s="52"/>
    </row>
    <row r="4658" spans="1:30" x14ac:dyDescent="0.45">
      <c r="A4658" s="4">
        <v>4656</v>
      </c>
      <c r="B4658">
        <v>1004</v>
      </c>
      <c r="C4658">
        <v>45694</v>
      </c>
      <c r="D4658" t="str">
        <f>_xlfn.XLOOKUP(C4658,customer_table!$A$2:$A$4869,customer_table!$B$2:$B$4869)</f>
        <v>Enterprise</v>
      </c>
      <c r="E4658">
        <v>3</v>
      </c>
      <c r="F4658">
        <v>170.85</v>
      </c>
      <c r="G4658">
        <v>512.54999999999995</v>
      </c>
      <c r="H4658">
        <v>0</v>
      </c>
      <c r="I4658">
        <v>8.8699999999999992</v>
      </c>
      <c r="J4658" s="5">
        <v>45467</v>
      </c>
      <c r="K4658" s="5">
        <v>45468</v>
      </c>
      <c r="L4658" t="s">
        <v>4899</v>
      </c>
      <c r="M4658" t="s">
        <v>4881</v>
      </c>
      <c r="N4658" t="s">
        <v>4901</v>
      </c>
      <c r="O4658" t="s">
        <v>4880</v>
      </c>
      <c r="P4658" t="s">
        <v>4884</v>
      </c>
      <c r="Q4658" s="4">
        <f>_xlfn.XLOOKUP(C4658,customer_table!$A$2:$A$4947,customer_table!$A$2:$A$4947)</f>
        <v>45694</v>
      </c>
      <c r="R4658" t="str">
        <f>_xlfn.XLOOKUP(D4658,customer_table!$B$2:$B$4947,customer_table!$B$2:$B$4947)</f>
        <v>Enterprise</v>
      </c>
      <c r="S4658" s="4" t="b">
        <f t="shared" si="360"/>
        <v>1</v>
      </c>
      <c r="T4658" s="6" t="b">
        <f t="shared" si="361"/>
        <v>1</v>
      </c>
      <c r="U4658" cm="1">
        <f t="array" ref="U4658">INDEX(hdd_products!$H$2:$H$21,MATCH(1,(hdd_products!$A$2:$A$21=hdd_orders!B4658)*(hdd_products!$H$2:$H$21=hdd_orders!F4658),0))</f>
        <v>170.85</v>
      </c>
      <c r="V4658" s="6" t="b">
        <f t="shared" si="362"/>
        <v>1</v>
      </c>
      <c r="W4658" s="4">
        <f t="shared" si="363"/>
        <v>512.54999999999995</v>
      </c>
      <c r="X4658" s="6" t="b">
        <f t="shared" si="364"/>
        <v>1</v>
      </c>
      <c r="AD4658" s="52"/>
    </row>
    <row r="4659" spans="1:30" x14ac:dyDescent="0.45">
      <c r="A4659" s="4">
        <v>4657</v>
      </c>
      <c r="B4659">
        <v>1012</v>
      </c>
      <c r="C4659">
        <v>18751</v>
      </c>
      <c r="D4659" t="str">
        <f>_xlfn.XLOOKUP(C4659,customer_table!$A$2:$A$4869,customer_table!$B$2:$B$4869)</f>
        <v>Enterprise</v>
      </c>
      <c r="E4659">
        <v>1</v>
      </c>
      <c r="F4659">
        <v>339.39</v>
      </c>
      <c r="G4659">
        <v>339.39</v>
      </c>
      <c r="H4659">
        <v>0</v>
      </c>
      <c r="I4659">
        <v>18.22</v>
      </c>
      <c r="J4659" s="5">
        <v>45386</v>
      </c>
      <c r="K4659" s="5">
        <v>45389</v>
      </c>
      <c r="L4659" t="s">
        <v>4889</v>
      </c>
      <c r="M4659" t="s">
        <v>4881</v>
      </c>
      <c r="N4659" t="s">
        <v>4876</v>
      </c>
      <c r="O4659" t="s">
        <v>4875</v>
      </c>
      <c r="P4659" t="s">
        <v>4879</v>
      </c>
      <c r="Q4659" s="4">
        <f>_xlfn.XLOOKUP(C4659,customer_table!$A$2:$A$4947,customer_table!$A$2:$A$4947)</f>
        <v>18751</v>
      </c>
      <c r="R4659" t="str">
        <f>_xlfn.XLOOKUP(D4659,customer_table!$B$2:$B$4947,customer_table!$B$2:$B$4947)</f>
        <v>Enterprise</v>
      </c>
      <c r="S4659" s="4" t="b">
        <f t="shared" si="360"/>
        <v>1</v>
      </c>
      <c r="T4659" s="6" t="b">
        <f t="shared" si="361"/>
        <v>1</v>
      </c>
      <c r="U4659" cm="1">
        <f t="array" ref="U4659">INDEX(hdd_products!$H$2:$H$21,MATCH(1,(hdd_products!$A$2:$A$21=hdd_orders!B4659)*(hdd_products!$H$2:$H$21=hdd_orders!F4659),0))</f>
        <v>339.39</v>
      </c>
      <c r="V4659" s="6" t="b">
        <f t="shared" si="362"/>
        <v>1</v>
      </c>
      <c r="W4659" s="4">
        <f t="shared" si="363"/>
        <v>339.39</v>
      </c>
      <c r="X4659" s="6" t="b">
        <f t="shared" si="364"/>
        <v>1</v>
      </c>
      <c r="AD4659" s="52"/>
    </row>
    <row r="4660" spans="1:30" x14ac:dyDescent="0.45">
      <c r="A4660" s="4">
        <v>4658</v>
      </c>
      <c r="B4660">
        <v>1007</v>
      </c>
      <c r="C4660">
        <v>65177</v>
      </c>
      <c r="D4660" t="str">
        <f>_xlfn.XLOOKUP(C4660,customer_table!$A$2:$A$4869,customer_table!$B$2:$B$4869)</f>
        <v>Enterprise</v>
      </c>
      <c r="E4660">
        <v>4</v>
      </c>
      <c r="F4660">
        <v>415.57</v>
      </c>
      <c r="G4660">
        <v>1662.28</v>
      </c>
      <c r="H4660">
        <v>0</v>
      </c>
      <c r="I4660">
        <v>17.96</v>
      </c>
      <c r="J4660" s="5">
        <v>45422</v>
      </c>
      <c r="K4660" s="5">
        <v>45429</v>
      </c>
      <c r="L4660" t="s">
        <v>4878</v>
      </c>
      <c r="M4660" t="s">
        <v>4898</v>
      </c>
      <c r="N4660" t="s">
        <v>4876</v>
      </c>
      <c r="O4660" t="s">
        <v>4880</v>
      </c>
      <c r="P4660" t="s">
        <v>4886</v>
      </c>
      <c r="Q4660" s="4">
        <f>_xlfn.XLOOKUP(C4660,customer_table!$A$2:$A$4947,customer_table!$A$2:$A$4947)</f>
        <v>65177</v>
      </c>
      <c r="R4660" t="str">
        <f>_xlfn.XLOOKUP(D4660,customer_table!$B$2:$B$4947,customer_table!$B$2:$B$4947)</f>
        <v>Enterprise</v>
      </c>
      <c r="S4660" s="4" t="b">
        <f t="shared" si="360"/>
        <v>1</v>
      </c>
      <c r="T4660" s="6" t="b">
        <f t="shared" si="361"/>
        <v>1</v>
      </c>
      <c r="U4660" cm="1">
        <f t="array" ref="U4660">INDEX(hdd_products!$H$2:$H$21,MATCH(1,(hdd_products!$A$2:$A$21=hdd_orders!B4660)*(hdd_products!$H$2:$H$21=hdd_orders!F4660),0))</f>
        <v>415.57</v>
      </c>
      <c r="V4660" s="6" t="b">
        <f t="shared" si="362"/>
        <v>1</v>
      </c>
      <c r="W4660" s="4">
        <f t="shared" si="363"/>
        <v>1662.28</v>
      </c>
      <c r="X4660" s="6" t="b">
        <f t="shared" si="364"/>
        <v>1</v>
      </c>
      <c r="AD4660" s="52"/>
    </row>
    <row r="4661" spans="1:30" x14ac:dyDescent="0.45">
      <c r="A4661" s="4">
        <v>4659</v>
      </c>
      <c r="B4661">
        <v>1005</v>
      </c>
      <c r="C4661">
        <v>14891</v>
      </c>
      <c r="D4661" t="str">
        <f>_xlfn.XLOOKUP(C4661,customer_table!$A$2:$A$4869,customer_table!$B$2:$B$4869)</f>
        <v>Enterprise</v>
      </c>
      <c r="E4661">
        <v>2</v>
      </c>
      <c r="F4661">
        <v>204.55</v>
      </c>
      <c r="G4661">
        <v>409.1</v>
      </c>
      <c r="H4661">
        <v>0</v>
      </c>
      <c r="I4661">
        <v>7.46</v>
      </c>
      <c r="J4661" s="5">
        <v>45385</v>
      </c>
      <c r="K4661" s="5">
        <v>45391</v>
      </c>
      <c r="L4661" t="s">
        <v>4902</v>
      </c>
      <c r="M4661" t="s">
        <v>4877</v>
      </c>
      <c r="N4661" t="s">
        <v>4876</v>
      </c>
      <c r="O4661" t="s">
        <v>4880</v>
      </c>
      <c r="P4661" t="s">
        <v>4884</v>
      </c>
      <c r="Q4661" s="4">
        <f>_xlfn.XLOOKUP(C4661,customer_table!$A$2:$A$4947,customer_table!$A$2:$A$4947)</f>
        <v>14891</v>
      </c>
      <c r="R4661" t="str">
        <f>_xlfn.XLOOKUP(D4661,customer_table!$B$2:$B$4947,customer_table!$B$2:$B$4947)</f>
        <v>Enterprise</v>
      </c>
      <c r="S4661" s="4" t="b">
        <f t="shared" si="360"/>
        <v>1</v>
      </c>
      <c r="T4661" s="6" t="b">
        <f t="shared" si="361"/>
        <v>1</v>
      </c>
      <c r="U4661" cm="1">
        <f t="array" ref="U4661">INDEX(hdd_products!$H$2:$H$21,MATCH(1,(hdd_products!$A$2:$A$21=hdd_orders!B4661)*(hdd_products!$H$2:$H$21=hdd_orders!F4661),0))</f>
        <v>204.55</v>
      </c>
      <c r="V4661" s="6" t="b">
        <f t="shared" si="362"/>
        <v>1</v>
      </c>
      <c r="W4661" s="4">
        <f t="shared" si="363"/>
        <v>409.1</v>
      </c>
      <c r="X4661" s="6" t="b">
        <f t="shared" si="364"/>
        <v>1</v>
      </c>
      <c r="AD4661" s="52"/>
    </row>
    <row r="4662" spans="1:30" x14ac:dyDescent="0.45">
      <c r="A4662" s="4">
        <v>4660</v>
      </c>
      <c r="B4662">
        <v>1009</v>
      </c>
      <c r="C4662">
        <v>56924</v>
      </c>
      <c r="D4662" t="str">
        <f>_xlfn.XLOOKUP(C4662,customer_table!$A$2:$A$4869,customer_table!$B$2:$B$4869)</f>
        <v>Enterprise</v>
      </c>
      <c r="E4662">
        <v>1</v>
      </c>
      <c r="F4662">
        <v>185.76</v>
      </c>
      <c r="G4662">
        <v>185.76</v>
      </c>
      <c r="H4662">
        <v>0</v>
      </c>
      <c r="I4662">
        <v>18.38</v>
      </c>
      <c r="J4662" s="5">
        <v>45411</v>
      </c>
      <c r="K4662" s="5">
        <v>45416</v>
      </c>
      <c r="L4662" t="s">
        <v>4878</v>
      </c>
      <c r="M4662" t="s">
        <v>4877</v>
      </c>
      <c r="N4662" t="s">
        <v>4876</v>
      </c>
      <c r="O4662" t="s">
        <v>4880</v>
      </c>
      <c r="P4662" t="s">
        <v>4874</v>
      </c>
      <c r="Q4662" s="4">
        <f>_xlfn.XLOOKUP(C4662,customer_table!$A$2:$A$4947,customer_table!$A$2:$A$4947)</f>
        <v>56924</v>
      </c>
      <c r="R4662" t="str">
        <f>_xlfn.XLOOKUP(D4662,customer_table!$B$2:$B$4947,customer_table!$B$2:$B$4947)</f>
        <v>Enterprise</v>
      </c>
      <c r="S4662" s="4" t="b">
        <f t="shared" si="360"/>
        <v>1</v>
      </c>
      <c r="T4662" s="6" t="b">
        <f t="shared" si="361"/>
        <v>1</v>
      </c>
      <c r="U4662" cm="1">
        <f t="array" ref="U4662">INDEX(hdd_products!$H$2:$H$21,MATCH(1,(hdd_products!$A$2:$A$21=hdd_orders!B4662)*(hdd_products!$H$2:$H$21=hdd_orders!F4662),0))</f>
        <v>185.76</v>
      </c>
      <c r="V4662" s="6" t="b">
        <f t="shared" si="362"/>
        <v>1</v>
      </c>
      <c r="W4662" s="4">
        <f t="shared" si="363"/>
        <v>185.76</v>
      </c>
      <c r="X4662" s="6" t="b">
        <f t="shared" si="364"/>
        <v>1</v>
      </c>
      <c r="AD4662" s="52"/>
    </row>
    <row r="4663" spans="1:30" x14ac:dyDescent="0.45">
      <c r="A4663" s="4">
        <v>4661</v>
      </c>
      <c r="B4663">
        <v>1006</v>
      </c>
      <c r="C4663">
        <v>22296</v>
      </c>
      <c r="D4663" t="str">
        <f>_xlfn.XLOOKUP(C4663,customer_table!$A$2:$A$4869,customer_table!$B$2:$B$4869)</f>
        <v>Enterprise</v>
      </c>
      <c r="E4663">
        <v>1</v>
      </c>
      <c r="F4663">
        <v>307.20999999999998</v>
      </c>
      <c r="G4663">
        <v>307.20999999999998</v>
      </c>
      <c r="H4663">
        <v>0</v>
      </c>
      <c r="I4663">
        <v>7.79</v>
      </c>
      <c r="J4663" s="5">
        <v>45576</v>
      </c>
      <c r="K4663" s="5">
        <v>45579</v>
      </c>
      <c r="L4663" t="s">
        <v>4902</v>
      </c>
      <c r="M4663" t="s">
        <v>4877</v>
      </c>
      <c r="N4663" t="s">
        <v>4876</v>
      </c>
      <c r="O4663" t="s">
        <v>4880</v>
      </c>
      <c r="P4663" t="s">
        <v>4874</v>
      </c>
      <c r="Q4663" s="4">
        <f>_xlfn.XLOOKUP(C4663,customer_table!$A$2:$A$4947,customer_table!$A$2:$A$4947)</f>
        <v>22296</v>
      </c>
      <c r="R4663" t="str">
        <f>_xlfn.XLOOKUP(D4663,customer_table!$B$2:$B$4947,customer_table!$B$2:$B$4947)</f>
        <v>Enterprise</v>
      </c>
      <c r="S4663" s="4" t="b">
        <f t="shared" si="360"/>
        <v>1</v>
      </c>
      <c r="T4663" s="6" t="b">
        <f t="shared" si="361"/>
        <v>1</v>
      </c>
      <c r="U4663" cm="1">
        <f t="array" ref="U4663">INDEX(hdd_products!$H$2:$H$21,MATCH(1,(hdd_products!$A$2:$A$21=hdd_orders!B4663)*(hdd_products!$H$2:$H$21=hdd_orders!F4663),0))</f>
        <v>307.20999999999998</v>
      </c>
      <c r="V4663" s="6" t="b">
        <f t="shared" si="362"/>
        <v>1</v>
      </c>
      <c r="W4663" s="4">
        <f t="shared" si="363"/>
        <v>307.20999999999998</v>
      </c>
      <c r="X4663" s="6" t="b">
        <f t="shared" si="364"/>
        <v>1</v>
      </c>
      <c r="AD4663" s="52"/>
    </row>
    <row r="4664" spans="1:30" x14ac:dyDescent="0.45">
      <c r="A4664" s="4">
        <v>4662</v>
      </c>
      <c r="B4664">
        <v>1006</v>
      </c>
      <c r="C4664">
        <v>71642</v>
      </c>
      <c r="D4664" t="str">
        <f>_xlfn.XLOOKUP(C4664,customer_table!$A$2:$A$4869,customer_table!$B$2:$B$4869)</f>
        <v>Enterprise</v>
      </c>
      <c r="E4664">
        <v>5</v>
      </c>
      <c r="F4664">
        <v>307.20999999999998</v>
      </c>
      <c r="G4664">
        <v>1536.05</v>
      </c>
      <c r="H4664">
        <v>0</v>
      </c>
      <c r="I4664">
        <v>13.72</v>
      </c>
      <c r="J4664" s="5">
        <v>45318</v>
      </c>
      <c r="K4664" s="5">
        <v>45323</v>
      </c>
      <c r="L4664" t="s">
        <v>4895</v>
      </c>
      <c r="M4664" t="s">
        <v>4877</v>
      </c>
      <c r="N4664" t="s">
        <v>4901</v>
      </c>
      <c r="O4664" t="s">
        <v>4875</v>
      </c>
      <c r="P4664" t="s">
        <v>4891</v>
      </c>
      <c r="Q4664" s="4">
        <f>_xlfn.XLOOKUP(C4664,customer_table!$A$2:$A$4947,customer_table!$A$2:$A$4947)</f>
        <v>71642</v>
      </c>
      <c r="R4664" t="str">
        <f>_xlfn.XLOOKUP(D4664,customer_table!$B$2:$B$4947,customer_table!$B$2:$B$4947)</f>
        <v>Enterprise</v>
      </c>
      <c r="S4664" s="4" t="b">
        <f t="shared" si="360"/>
        <v>1</v>
      </c>
      <c r="T4664" s="6" t="b">
        <f t="shared" si="361"/>
        <v>1</v>
      </c>
      <c r="U4664" cm="1">
        <f t="array" ref="U4664">INDEX(hdd_products!$H$2:$H$21,MATCH(1,(hdd_products!$A$2:$A$21=hdd_orders!B4664)*(hdd_products!$H$2:$H$21=hdd_orders!F4664),0))</f>
        <v>307.20999999999998</v>
      </c>
      <c r="V4664" s="6" t="b">
        <f t="shared" si="362"/>
        <v>1</v>
      </c>
      <c r="W4664" s="4">
        <f t="shared" si="363"/>
        <v>1536.05</v>
      </c>
      <c r="X4664" s="6" t="b">
        <f t="shared" si="364"/>
        <v>1</v>
      </c>
      <c r="AD4664" s="52"/>
    </row>
    <row r="4665" spans="1:30" x14ac:dyDescent="0.45">
      <c r="A4665" s="4">
        <v>4663</v>
      </c>
      <c r="B4665">
        <v>1008</v>
      </c>
      <c r="C4665">
        <v>16047</v>
      </c>
      <c r="D4665" t="str">
        <f>_xlfn.XLOOKUP(C4665,customer_table!$A$2:$A$4869,customer_table!$B$2:$B$4869)</f>
        <v>Consumer</v>
      </c>
      <c r="E4665">
        <v>3</v>
      </c>
      <c r="F4665">
        <v>269.08</v>
      </c>
      <c r="G4665">
        <v>807.24</v>
      </c>
      <c r="H4665">
        <v>0</v>
      </c>
      <c r="I4665">
        <v>15.86</v>
      </c>
      <c r="J4665" s="5">
        <v>45464</v>
      </c>
      <c r="K4665" s="5">
        <v>45471</v>
      </c>
      <c r="L4665" t="s">
        <v>4895</v>
      </c>
      <c r="M4665" t="s">
        <v>4896</v>
      </c>
      <c r="N4665" t="s">
        <v>4876</v>
      </c>
      <c r="O4665" t="s">
        <v>4880</v>
      </c>
      <c r="P4665" t="s">
        <v>4879</v>
      </c>
      <c r="Q4665" s="4">
        <f>_xlfn.XLOOKUP(C4665,customer_table!$A$2:$A$4947,customer_table!$A$2:$A$4947)</f>
        <v>16047</v>
      </c>
      <c r="R4665" t="str">
        <f>_xlfn.XLOOKUP(D4665,customer_table!$B$2:$B$4947,customer_table!$B$2:$B$4947)</f>
        <v>Consumer</v>
      </c>
      <c r="S4665" s="4" t="b">
        <f t="shared" si="360"/>
        <v>1</v>
      </c>
      <c r="T4665" s="6" t="b">
        <f t="shared" si="361"/>
        <v>1</v>
      </c>
      <c r="U4665" cm="1">
        <f t="array" ref="U4665">INDEX(hdd_products!$H$2:$H$21,MATCH(1,(hdd_products!$A$2:$A$21=hdd_orders!B4665)*(hdd_products!$H$2:$H$21=hdd_orders!F4665),0))</f>
        <v>269.08</v>
      </c>
      <c r="V4665" s="6" t="b">
        <f t="shared" si="362"/>
        <v>1</v>
      </c>
      <c r="W4665" s="4">
        <f t="shared" si="363"/>
        <v>807.24</v>
      </c>
      <c r="X4665" s="6" t="b">
        <f t="shared" si="364"/>
        <v>1</v>
      </c>
      <c r="AD4665" s="52"/>
    </row>
    <row r="4666" spans="1:30" x14ac:dyDescent="0.45">
      <c r="A4666" s="4">
        <v>4664</v>
      </c>
      <c r="B4666">
        <v>1003</v>
      </c>
      <c r="C4666">
        <v>85929</v>
      </c>
      <c r="D4666" t="str">
        <f>_xlfn.XLOOKUP(C4666,customer_table!$A$2:$A$4869,customer_table!$B$2:$B$4869)</f>
        <v>Consumer</v>
      </c>
      <c r="E4666">
        <v>1</v>
      </c>
      <c r="F4666">
        <v>95.08</v>
      </c>
      <c r="G4666">
        <v>95.08</v>
      </c>
      <c r="H4666">
        <v>0</v>
      </c>
      <c r="I4666">
        <v>17.440000000000001</v>
      </c>
      <c r="J4666" s="5">
        <v>45630</v>
      </c>
      <c r="K4666" s="5">
        <v>45633</v>
      </c>
      <c r="L4666" t="s">
        <v>4889</v>
      </c>
      <c r="M4666" t="s">
        <v>4898</v>
      </c>
      <c r="N4666" t="s">
        <v>4876</v>
      </c>
      <c r="O4666" t="s">
        <v>4880</v>
      </c>
      <c r="P4666" t="s">
        <v>4891</v>
      </c>
      <c r="Q4666" s="4">
        <f>_xlfn.XLOOKUP(C4666,customer_table!$A$2:$A$4947,customer_table!$A$2:$A$4947)</f>
        <v>85929</v>
      </c>
      <c r="R4666" t="str">
        <f>_xlfn.XLOOKUP(D4666,customer_table!$B$2:$B$4947,customer_table!$B$2:$B$4947)</f>
        <v>Consumer</v>
      </c>
      <c r="S4666" s="4" t="b">
        <f t="shared" si="360"/>
        <v>1</v>
      </c>
      <c r="T4666" s="6" t="b">
        <f t="shared" si="361"/>
        <v>1</v>
      </c>
      <c r="U4666" cm="1">
        <f t="array" ref="U4666">INDEX(hdd_products!$H$2:$H$21,MATCH(1,(hdd_products!$A$2:$A$21=hdd_orders!B4666)*(hdd_products!$H$2:$H$21=hdd_orders!F4666),0))</f>
        <v>95.08</v>
      </c>
      <c r="V4666" s="6" t="b">
        <f t="shared" si="362"/>
        <v>1</v>
      </c>
      <c r="W4666" s="4">
        <f t="shared" si="363"/>
        <v>95.08</v>
      </c>
      <c r="X4666" s="6" t="b">
        <f t="shared" si="364"/>
        <v>1</v>
      </c>
      <c r="AD4666" s="52"/>
    </row>
    <row r="4667" spans="1:30" x14ac:dyDescent="0.45">
      <c r="A4667" s="4">
        <v>4665</v>
      </c>
      <c r="B4667">
        <v>1002</v>
      </c>
      <c r="C4667">
        <v>90121</v>
      </c>
      <c r="D4667" t="str">
        <f>_xlfn.XLOOKUP(C4667,customer_table!$A$2:$A$4869,customer_table!$B$2:$B$4869)</f>
        <v>Small Business</v>
      </c>
      <c r="E4667">
        <v>3</v>
      </c>
      <c r="F4667">
        <v>198.26</v>
      </c>
      <c r="G4667">
        <v>594.78</v>
      </c>
      <c r="H4667">
        <v>0</v>
      </c>
      <c r="I4667">
        <v>14.09</v>
      </c>
      <c r="J4667" s="5">
        <v>45434</v>
      </c>
      <c r="K4667" s="5">
        <v>45440</v>
      </c>
      <c r="L4667" t="s">
        <v>4890</v>
      </c>
      <c r="M4667" t="s">
        <v>4877</v>
      </c>
      <c r="N4667" t="s">
        <v>4901</v>
      </c>
      <c r="O4667" t="s">
        <v>4880</v>
      </c>
      <c r="P4667" t="s">
        <v>4891</v>
      </c>
      <c r="Q4667" s="4">
        <f>_xlfn.XLOOKUP(C4667,customer_table!$A$2:$A$4947,customer_table!$A$2:$A$4947)</f>
        <v>90121</v>
      </c>
      <c r="R4667" t="str">
        <f>_xlfn.XLOOKUP(D4667,customer_table!$B$2:$B$4947,customer_table!$B$2:$B$4947)</f>
        <v>Small Business</v>
      </c>
      <c r="S4667" s="4" t="b">
        <f t="shared" si="360"/>
        <v>1</v>
      </c>
      <c r="T4667" s="6" t="b">
        <f t="shared" si="361"/>
        <v>1</v>
      </c>
      <c r="U4667" cm="1">
        <f t="array" ref="U4667">INDEX(hdd_products!$H$2:$H$21,MATCH(1,(hdd_products!$A$2:$A$21=hdd_orders!B4667)*(hdd_products!$H$2:$H$21=hdd_orders!F4667),0))</f>
        <v>198.26</v>
      </c>
      <c r="V4667" s="6" t="b">
        <f t="shared" si="362"/>
        <v>1</v>
      </c>
      <c r="W4667" s="4">
        <f t="shared" si="363"/>
        <v>594.78</v>
      </c>
      <c r="X4667" s="6" t="b">
        <f t="shared" si="364"/>
        <v>1</v>
      </c>
      <c r="AD4667" s="52"/>
    </row>
    <row r="4668" spans="1:30" x14ac:dyDescent="0.45">
      <c r="A4668" s="4">
        <v>4666</v>
      </c>
      <c r="B4668">
        <v>1003</v>
      </c>
      <c r="C4668">
        <v>34665</v>
      </c>
      <c r="D4668" t="str">
        <f>_xlfn.XLOOKUP(C4668,customer_table!$A$2:$A$4869,customer_table!$B$2:$B$4869)</f>
        <v>Small Business</v>
      </c>
      <c r="E4668">
        <v>1</v>
      </c>
      <c r="F4668">
        <v>95.08</v>
      </c>
      <c r="G4668">
        <v>95.08</v>
      </c>
      <c r="H4668">
        <v>0</v>
      </c>
      <c r="I4668">
        <v>11.9</v>
      </c>
      <c r="J4668" s="5">
        <v>45527</v>
      </c>
      <c r="K4668" s="5">
        <v>45531</v>
      </c>
      <c r="L4668" t="s">
        <v>4900</v>
      </c>
      <c r="M4668" t="s">
        <v>4896</v>
      </c>
      <c r="N4668" t="s">
        <v>4876</v>
      </c>
      <c r="O4668" t="s">
        <v>4880</v>
      </c>
      <c r="P4668" t="s">
        <v>4874</v>
      </c>
      <c r="Q4668" s="4">
        <f>_xlfn.XLOOKUP(C4668,customer_table!$A$2:$A$4947,customer_table!$A$2:$A$4947)</f>
        <v>34665</v>
      </c>
      <c r="R4668" t="str">
        <f>_xlfn.XLOOKUP(D4668,customer_table!$B$2:$B$4947,customer_table!$B$2:$B$4947)</f>
        <v>Small Business</v>
      </c>
      <c r="S4668" s="4" t="b">
        <f t="shared" si="360"/>
        <v>1</v>
      </c>
      <c r="T4668" s="6" t="b">
        <f t="shared" si="361"/>
        <v>1</v>
      </c>
      <c r="U4668" cm="1">
        <f t="array" ref="U4668">INDEX(hdd_products!$H$2:$H$21,MATCH(1,(hdd_products!$A$2:$A$21=hdd_orders!B4668)*(hdd_products!$H$2:$H$21=hdd_orders!F4668),0))</f>
        <v>95.08</v>
      </c>
      <c r="V4668" s="6" t="b">
        <f t="shared" si="362"/>
        <v>1</v>
      </c>
      <c r="W4668" s="4">
        <f t="shared" si="363"/>
        <v>95.08</v>
      </c>
      <c r="X4668" s="6" t="b">
        <f t="shared" si="364"/>
        <v>1</v>
      </c>
      <c r="AD4668" s="52"/>
    </row>
    <row r="4669" spans="1:30" x14ac:dyDescent="0.45">
      <c r="A4669" s="4">
        <v>4667</v>
      </c>
      <c r="B4669">
        <v>1009</v>
      </c>
      <c r="C4669">
        <v>18437</v>
      </c>
      <c r="D4669" t="str">
        <f>_xlfn.XLOOKUP(C4669,customer_table!$A$2:$A$4869,customer_table!$B$2:$B$4869)</f>
        <v>Enterprise</v>
      </c>
      <c r="E4669">
        <v>1</v>
      </c>
      <c r="F4669">
        <v>185.76</v>
      </c>
      <c r="G4669">
        <v>185.76</v>
      </c>
      <c r="H4669">
        <v>0</v>
      </c>
      <c r="I4669">
        <v>17.59</v>
      </c>
      <c r="J4669" s="5">
        <v>45339</v>
      </c>
      <c r="K4669" s="5">
        <v>45343</v>
      </c>
      <c r="L4669" t="s">
        <v>4887</v>
      </c>
      <c r="M4669" t="s">
        <v>4898</v>
      </c>
      <c r="N4669" t="s">
        <v>4876</v>
      </c>
      <c r="O4669" t="s">
        <v>4880</v>
      </c>
      <c r="P4669" t="s">
        <v>4884</v>
      </c>
      <c r="Q4669" s="4">
        <f>_xlfn.XLOOKUP(C4669,customer_table!$A$2:$A$4947,customer_table!$A$2:$A$4947)</f>
        <v>18437</v>
      </c>
      <c r="R4669" t="str">
        <f>_xlfn.XLOOKUP(D4669,customer_table!$B$2:$B$4947,customer_table!$B$2:$B$4947)</f>
        <v>Enterprise</v>
      </c>
      <c r="S4669" s="4" t="b">
        <f t="shared" si="360"/>
        <v>1</v>
      </c>
      <c r="T4669" s="6" t="b">
        <f t="shared" si="361"/>
        <v>1</v>
      </c>
      <c r="U4669" cm="1">
        <f t="array" ref="U4669">INDEX(hdd_products!$H$2:$H$21,MATCH(1,(hdd_products!$A$2:$A$21=hdd_orders!B4669)*(hdd_products!$H$2:$H$21=hdd_orders!F4669),0))</f>
        <v>185.76</v>
      </c>
      <c r="V4669" s="6" t="b">
        <f t="shared" si="362"/>
        <v>1</v>
      </c>
      <c r="W4669" s="4">
        <f t="shared" si="363"/>
        <v>185.76</v>
      </c>
      <c r="X4669" s="6" t="b">
        <f t="shared" si="364"/>
        <v>1</v>
      </c>
      <c r="AD4669" s="52"/>
    </row>
    <row r="4670" spans="1:30" x14ac:dyDescent="0.45">
      <c r="A4670" s="4">
        <v>4668</v>
      </c>
      <c r="B4670">
        <v>1007</v>
      </c>
      <c r="C4670">
        <v>66202</v>
      </c>
      <c r="D4670" t="str">
        <f>_xlfn.XLOOKUP(C4670,customer_table!$A$2:$A$4869,customer_table!$B$2:$B$4869)</f>
        <v>Small Business</v>
      </c>
      <c r="E4670">
        <v>2</v>
      </c>
      <c r="F4670">
        <v>415.57</v>
      </c>
      <c r="G4670">
        <v>831.14</v>
      </c>
      <c r="H4670">
        <v>0</v>
      </c>
      <c r="I4670">
        <v>10.57</v>
      </c>
      <c r="J4670" s="5">
        <v>45610</v>
      </c>
      <c r="K4670" s="5">
        <v>45614</v>
      </c>
      <c r="L4670" t="s">
        <v>4885</v>
      </c>
      <c r="M4670" t="s">
        <v>4877</v>
      </c>
      <c r="N4670" t="s">
        <v>4892</v>
      </c>
      <c r="O4670" t="s">
        <v>4880</v>
      </c>
      <c r="P4670" t="s">
        <v>4888</v>
      </c>
      <c r="Q4670" s="4">
        <f>_xlfn.XLOOKUP(C4670,customer_table!$A$2:$A$4947,customer_table!$A$2:$A$4947)</f>
        <v>66202</v>
      </c>
      <c r="R4670" t="str">
        <f>_xlfn.XLOOKUP(D4670,customer_table!$B$2:$B$4947,customer_table!$B$2:$B$4947)</f>
        <v>Small Business</v>
      </c>
      <c r="S4670" s="4" t="b">
        <f t="shared" si="360"/>
        <v>1</v>
      </c>
      <c r="T4670" s="6" t="b">
        <f t="shared" si="361"/>
        <v>1</v>
      </c>
      <c r="U4670" cm="1">
        <f t="array" ref="U4670">INDEX(hdd_products!$H$2:$H$21,MATCH(1,(hdd_products!$A$2:$A$21=hdd_orders!B4670)*(hdd_products!$H$2:$H$21=hdd_orders!F4670),0))</f>
        <v>415.57</v>
      </c>
      <c r="V4670" s="6" t="b">
        <f t="shared" si="362"/>
        <v>1</v>
      </c>
      <c r="W4670" s="4">
        <f t="shared" si="363"/>
        <v>831.14</v>
      </c>
      <c r="X4670" s="6" t="b">
        <f t="shared" si="364"/>
        <v>1</v>
      </c>
      <c r="AD4670" s="52"/>
    </row>
    <row r="4671" spans="1:30" x14ac:dyDescent="0.45">
      <c r="A4671" s="4">
        <v>4669</v>
      </c>
      <c r="B4671">
        <v>1003</v>
      </c>
      <c r="C4671">
        <v>39669</v>
      </c>
      <c r="D4671" t="str">
        <f>_xlfn.XLOOKUP(C4671,customer_table!$A$2:$A$4869,customer_table!$B$2:$B$4869)</f>
        <v>Enterprise</v>
      </c>
      <c r="E4671">
        <v>2</v>
      </c>
      <c r="F4671">
        <v>95.08</v>
      </c>
      <c r="G4671">
        <v>190.16</v>
      </c>
      <c r="H4671">
        <v>0</v>
      </c>
      <c r="I4671">
        <v>7.95</v>
      </c>
      <c r="J4671" s="5">
        <v>45361</v>
      </c>
      <c r="K4671" s="5">
        <v>45362</v>
      </c>
      <c r="L4671" t="s">
        <v>4883</v>
      </c>
      <c r="M4671" t="s">
        <v>4877</v>
      </c>
      <c r="N4671" t="s">
        <v>4892</v>
      </c>
      <c r="O4671" t="s">
        <v>4880</v>
      </c>
      <c r="P4671" t="s">
        <v>4879</v>
      </c>
      <c r="Q4671" s="4">
        <f>_xlfn.XLOOKUP(C4671,customer_table!$A$2:$A$4947,customer_table!$A$2:$A$4947)</f>
        <v>39669</v>
      </c>
      <c r="R4671" t="str">
        <f>_xlfn.XLOOKUP(D4671,customer_table!$B$2:$B$4947,customer_table!$B$2:$B$4947)</f>
        <v>Enterprise</v>
      </c>
      <c r="S4671" s="4" t="b">
        <f t="shared" si="360"/>
        <v>1</v>
      </c>
      <c r="T4671" s="6" t="b">
        <f t="shared" si="361"/>
        <v>1</v>
      </c>
      <c r="U4671" cm="1">
        <f t="array" ref="U4671">INDEX(hdd_products!$H$2:$H$21,MATCH(1,(hdd_products!$A$2:$A$21=hdd_orders!B4671)*(hdd_products!$H$2:$H$21=hdd_orders!F4671),0))</f>
        <v>95.08</v>
      </c>
      <c r="V4671" s="6" t="b">
        <f t="shared" si="362"/>
        <v>1</v>
      </c>
      <c r="W4671" s="4">
        <f t="shared" si="363"/>
        <v>190.16</v>
      </c>
      <c r="X4671" s="6" t="b">
        <f t="shared" si="364"/>
        <v>1</v>
      </c>
      <c r="AD4671" s="52"/>
    </row>
    <row r="4672" spans="1:30" x14ac:dyDescent="0.45">
      <c r="A4672" s="4">
        <v>4670</v>
      </c>
      <c r="B4672">
        <v>1011</v>
      </c>
      <c r="C4672">
        <v>95256</v>
      </c>
      <c r="D4672" t="str">
        <f>_xlfn.XLOOKUP(C4672,customer_table!$A$2:$A$4869,customer_table!$B$2:$B$4869)</f>
        <v>Enterprise</v>
      </c>
      <c r="E4672">
        <v>2</v>
      </c>
      <c r="F4672">
        <v>664.86</v>
      </c>
      <c r="G4672">
        <v>1329.72</v>
      </c>
      <c r="H4672">
        <v>0</v>
      </c>
      <c r="I4672">
        <v>9.91</v>
      </c>
      <c r="J4672" s="5">
        <v>45653</v>
      </c>
      <c r="K4672" s="5">
        <v>45655</v>
      </c>
      <c r="L4672" t="s">
        <v>4897</v>
      </c>
      <c r="M4672" t="s">
        <v>4896</v>
      </c>
      <c r="N4672" t="s">
        <v>4876</v>
      </c>
      <c r="O4672" t="s">
        <v>4880</v>
      </c>
      <c r="P4672" t="s">
        <v>4886</v>
      </c>
      <c r="Q4672" s="4">
        <f>_xlfn.XLOOKUP(C4672,customer_table!$A$2:$A$4947,customer_table!$A$2:$A$4947)</f>
        <v>95256</v>
      </c>
      <c r="R4672" t="str">
        <f>_xlfn.XLOOKUP(D4672,customer_table!$B$2:$B$4947,customer_table!$B$2:$B$4947)</f>
        <v>Enterprise</v>
      </c>
      <c r="S4672" s="4" t="b">
        <f t="shared" si="360"/>
        <v>1</v>
      </c>
      <c r="T4672" s="6" t="b">
        <f t="shared" si="361"/>
        <v>1</v>
      </c>
      <c r="U4672" cm="1">
        <f t="array" ref="U4672">INDEX(hdd_products!$H$2:$H$21,MATCH(1,(hdd_products!$A$2:$A$21=hdd_orders!B4672)*(hdd_products!$H$2:$H$21=hdd_orders!F4672),0))</f>
        <v>664.86</v>
      </c>
      <c r="V4672" s="6" t="b">
        <f t="shared" si="362"/>
        <v>1</v>
      </c>
      <c r="W4672" s="4">
        <f t="shared" si="363"/>
        <v>1329.72</v>
      </c>
      <c r="X4672" s="6" t="b">
        <f t="shared" si="364"/>
        <v>1</v>
      </c>
      <c r="AD4672" s="52"/>
    </row>
    <row r="4673" spans="1:30" x14ac:dyDescent="0.45">
      <c r="A4673" s="4">
        <v>4671</v>
      </c>
      <c r="B4673">
        <v>1004</v>
      </c>
      <c r="C4673">
        <v>78840</v>
      </c>
      <c r="D4673" t="str">
        <f>_xlfn.XLOOKUP(C4673,customer_table!$A$2:$A$4869,customer_table!$B$2:$B$4869)</f>
        <v>Consumer</v>
      </c>
      <c r="E4673">
        <v>2</v>
      </c>
      <c r="F4673">
        <v>170.85</v>
      </c>
      <c r="G4673">
        <v>341.7</v>
      </c>
      <c r="H4673">
        <v>0</v>
      </c>
      <c r="I4673">
        <v>18.739999999999998</v>
      </c>
      <c r="J4673" s="5">
        <v>45430</v>
      </c>
      <c r="K4673" s="5">
        <v>45431</v>
      </c>
      <c r="L4673" t="s">
        <v>4887</v>
      </c>
      <c r="M4673" t="s">
        <v>4896</v>
      </c>
      <c r="N4673" t="s">
        <v>4901</v>
      </c>
      <c r="O4673" t="s">
        <v>4880</v>
      </c>
      <c r="P4673" t="s">
        <v>4879</v>
      </c>
      <c r="Q4673" s="4">
        <f>_xlfn.XLOOKUP(C4673,customer_table!$A$2:$A$4947,customer_table!$A$2:$A$4947)</f>
        <v>78840</v>
      </c>
      <c r="R4673" t="str">
        <f>_xlfn.XLOOKUP(D4673,customer_table!$B$2:$B$4947,customer_table!$B$2:$B$4947)</f>
        <v>Consumer</v>
      </c>
      <c r="S4673" s="4" t="b">
        <f t="shared" si="360"/>
        <v>1</v>
      </c>
      <c r="T4673" s="6" t="b">
        <f t="shared" si="361"/>
        <v>1</v>
      </c>
      <c r="U4673" cm="1">
        <f t="array" ref="U4673">INDEX(hdd_products!$H$2:$H$21,MATCH(1,(hdd_products!$A$2:$A$21=hdd_orders!B4673)*(hdd_products!$H$2:$H$21=hdd_orders!F4673),0))</f>
        <v>170.85</v>
      </c>
      <c r="V4673" s="6" t="b">
        <f t="shared" si="362"/>
        <v>1</v>
      </c>
      <c r="W4673" s="4">
        <f t="shared" si="363"/>
        <v>341.7</v>
      </c>
      <c r="X4673" s="6" t="b">
        <f t="shared" si="364"/>
        <v>1</v>
      </c>
      <c r="AD4673" s="52"/>
    </row>
    <row r="4674" spans="1:30" x14ac:dyDescent="0.45">
      <c r="A4674" s="4">
        <v>4672</v>
      </c>
      <c r="B4674">
        <v>1002</v>
      </c>
      <c r="C4674">
        <v>42195</v>
      </c>
      <c r="D4674" t="str">
        <f>_xlfn.XLOOKUP(C4674,customer_table!$A$2:$A$4869,customer_table!$B$2:$B$4869)</f>
        <v>Enterprise</v>
      </c>
      <c r="E4674">
        <v>4</v>
      </c>
      <c r="F4674">
        <v>198.26</v>
      </c>
      <c r="G4674">
        <v>793.04</v>
      </c>
      <c r="H4674">
        <v>0</v>
      </c>
      <c r="I4674">
        <v>12.01</v>
      </c>
      <c r="J4674" s="5">
        <v>45323</v>
      </c>
      <c r="K4674" s="5">
        <v>45327</v>
      </c>
      <c r="L4674" t="s">
        <v>4885</v>
      </c>
      <c r="M4674" t="s">
        <v>4896</v>
      </c>
      <c r="N4674" t="s">
        <v>4901</v>
      </c>
      <c r="O4674" t="s">
        <v>4880</v>
      </c>
      <c r="P4674" t="s">
        <v>4886</v>
      </c>
      <c r="Q4674" s="4">
        <f>_xlfn.XLOOKUP(C4674,customer_table!$A$2:$A$4947,customer_table!$A$2:$A$4947)</f>
        <v>42195</v>
      </c>
      <c r="R4674" t="str">
        <f>_xlfn.XLOOKUP(D4674,customer_table!$B$2:$B$4947,customer_table!$B$2:$B$4947)</f>
        <v>Enterprise</v>
      </c>
      <c r="S4674" s="4" t="b">
        <f t="shared" si="360"/>
        <v>1</v>
      </c>
      <c r="T4674" s="6" t="b">
        <f t="shared" si="361"/>
        <v>1</v>
      </c>
      <c r="U4674" cm="1">
        <f t="array" ref="U4674">INDEX(hdd_products!$H$2:$H$21,MATCH(1,(hdd_products!$A$2:$A$21=hdd_orders!B4674)*(hdd_products!$H$2:$H$21=hdd_orders!F4674),0))</f>
        <v>198.26</v>
      </c>
      <c r="V4674" s="6" t="b">
        <f t="shared" si="362"/>
        <v>1</v>
      </c>
      <c r="W4674" s="4">
        <f t="shared" si="363"/>
        <v>793.04</v>
      </c>
      <c r="X4674" s="6" t="b">
        <f t="shared" si="364"/>
        <v>1</v>
      </c>
      <c r="AD4674" s="52"/>
    </row>
    <row r="4675" spans="1:30" x14ac:dyDescent="0.45">
      <c r="A4675" s="4">
        <v>4673</v>
      </c>
      <c r="B4675">
        <v>1005</v>
      </c>
      <c r="C4675">
        <v>22339</v>
      </c>
      <c r="D4675" t="str">
        <f>_xlfn.XLOOKUP(C4675,customer_table!$A$2:$A$4869,customer_table!$B$2:$B$4869)</f>
        <v>Enterprise</v>
      </c>
      <c r="E4675">
        <v>1</v>
      </c>
      <c r="F4675">
        <v>204.55</v>
      </c>
      <c r="G4675">
        <v>204.55</v>
      </c>
      <c r="H4675">
        <v>0</v>
      </c>
      <c r="I4675">
        <v>19.600000000000001</v>
      </c>
      <c r="J4675" s="5">
        <v>45452</v>
      </c>
      <c r="K4675" s="5">
        <v>45455</v>
      </c>
      <c r="L4675" t="s">
        <v>4878</v>
      </c>
      <c r="M4675" t="s">
        <v>4877</v>
      </c>
      <c r="N4675" t="s">
        <v>4876</v>
      </c>
      <c r="O4675" t="s">
        <v>4875</v>
      </c>
      <c r="P4675" t="s">
        <v>4891</v>
      </c>
      <c r="Q4675" s="4">
        <f>_xlfn.XLOOKUP(C4675,customer_table!$A$2:$A$4947,customer_table!$A$2:$A$4947)</f>
        <v>22339</v>
      </c>
      <c r="R4675" t="str">
        <f>_xlfn.XLOOKUP(D4675,customer_table!$B$2:$B$4947,customer_table!$B$2:$B$4947)</f>
        <v>Enterprise</v>
      </c>
      <c r="S4675" s="4" t="b">
        <f t="shared" si="360"/>
        <v>1</v>
      </c>
      <c r="T4675" s="6" t="b">
        <f t="shared" si="361"/>
        <v>1</v>
      </c>
      <c r="U4675" cm="1">
        <f t="array" ref="U4675">INDEX(hdd_products!$H$2:$H$21,MATCH(1,(hdd_products!$A$2:$A$21=hdd_orders!B4675)*(hdd_products!$H$2:$H$21=hdd_orders!F4675),0))</f>
        <v>204.55</v>
      </c>
      <c r="V4675" s="6" t="b">
        <f t="shared" si="362"/>
        <v>1</v>
      </c>
      <c r="W4675" s="4">
        <f t="shared" si="363"/>
        <v>204.55</v>
      </c>
      <c r="X4675" s="6" t="b">
        <f t="shared" si="364"/>
        <v>1</v>
      </c>
      <c r="AD4675" s="52"/>
    </row>
    <row r="4676" spans="1:30" x14ac:dyDescent="0.45">
      <c r="A4676" s="4">
        <v>4674</v>
      </c>
      <c r="B4676">
        <v>1005</v>
      </c>
      <c r="C4676">
        <v>48866</v>
      </c>
      <c r="D4676" t="str">
        <f>_xlfn.XLOOKUP(C4676,customer_table!$A$2:$A$4869,customer_table!$B$2:$B$4869)</f>
        <v>Consumer</v>
      </c>
      <c r="E4676">
        <v>2</v>
      </c>
      <c r="F4676">
        <v>204.55</v>
      </c>
      <c r="G4676">
        <v>409.1</v>
      </c>
      <c r="H4676">
        <v>0</v>
      </c>
      <c r="I4676">
        <v>7.66</v>
      </c>
      <c r="J4676" s="5">
        <v>45450</v>
      </c>
      <c r="K4676" s="5">
        <v>45453</v>
      </c>
      <c r="L4676" t="s">
        <v>4902</v>
      </c>
      <c r="M4676" t="s">
        <v>4877</v>
      </c>
      <c r="N4676" t="s">
        <v>4876</v>
      </c>
      <c r="O4676" t="s">
        <v>4880</v>
      </c>
      <c r="P4676" t="s">
        <v>4891</v>
      </c>
      <c r="Q4676" s="4">
        <f>_xlfn.XLOOKUP(C4676,customer_table!$A$2:$A$4947,customer_table!$A$2:$A$4947)</f>
        <v>48866</v>
      </c>
      <c r="R4676" t="str">
        <f>_xlfn.XLOOKUP(D4676,customer_table!$B$2:$B$4947,customer_table!$B$2:$B$4947)</f>
        <v>Consumer</v>
      </c>
      <c r="S4676" s="4" t="b">
        <f t="shared" ref="S4676:S4739" si="365">Q4676=C4676</f>
        <v>1</v>
      </c>
      <c r="T4676" s="6" t="b">
        <f t="shared" ref="T4676:T4739" si="366">R4676=D4676</f>
        <v>1</v>
      </c>
      <c r="U4676" cm="1">
        <f t="array" ref="U4676">INDEX(hdd_products!$H$2:$H$21,MATCH(1,(hdd_products!$A$2:$A$21=hdd_orders!B4676)*(hdd_products!$H$2:$H$21=hdd_orders!F4676),0))</f>
        <v>204.55</v>
      </c>
      <c r="V4676" s="6" t="b">
        <f t="shared" ref="V4676:V4739" si="367">U4676=F4676</f>
        <v>1</v>
      </c>
      <c r="W4676" s="4">
        <f t="shared" ref="W4676:W4739" si="368">F4676*E4676</f>
        <v>409.1</v>
      </c>
      <c r="X4676" s="6" t="b">
        <f t="shared" ref="X4676:X4739" si="369">G4676=W4676</f>
        <v>1</v>
      </c>
      <c r="AD4676" s="52"/>
    </row>
    <row r="4677" spans="1:30" x14ac:dyDescent="0.45">
      <c r="A4677" s="4">
        <v>4675</v>
      </c>
      <c r="B4677">
        <v>1007</v>
      </c>
      <c r="C4677">
        <v>46636</v>
      </c>
      <c r="D4677" t="str">
        <f>_xlfn.XLOOKUP(C4677,customer_table!$A$2:$A$4869,customer_table!$B$2:$B$4869)</f>
        <v>Enterprise</v>
      </c>
      <c r="E4677">
        <v>1</v>
      </c>
      <c r="F4677">
        <v>415.57</v>
      </c>
      <c r="G4677">
        <v>415.57</v>
      </c>
      <c r="H4677">
        <v>0</v>
      </c>
      <c r="I4677">
        <v>9.4600000000000009</v>
      </c>
      <c r="J4677" s="5">
        <v>45634</v>
      </c>
      <c r="K4677" s="5">
        <v>45635</v>
      </c>
      <c r="L4677" t="s">
        <v>4897</v>
      </c>
      <c r="M4677" t="s">
        <v>4881</v>
      </c>
      <c r="N4677" t="s">
        <v>4876</v>
      </c>
      <c r="O4677" t="s">
        <v>4880</v>
      </c>
      <c r="P4677" t="s">
        <v>4886</v>
      </c>
      <c r="Q4677" s="4">
        <f>_xlfn.XLOOKUP(C4677,customer_table!$A$2:$A$4947,customer_table!$A$2:$A$4947)</f>
        <v>46636</v>
      </c>
      <c r="R4677" t="str">
        <f>_xlfn.XLOOKUP(D4677,customer_table!$B$2:$B$4947,customer_table!$B$2:$B$4947)</f>
        <v>Enterprise</v>
      </c>
      <c r="S4677" s="4" t="b">
        <f t="shared" si="365"/>
        <v>1</v>
      </c>
      <c r="T4677" s="6" t="b">
        <f t="shared" si="366"/>
        <v>1</v>
      </c>
      <c r="U4677" cm="1">
        <f t="array" ref="U4677">INDEX(hdd_products!$H$2:$H$21,MATCH(1,(hdd_products!$A$2:$A$21=hdd_orders!B4677)*(hdd_products!$H$2:$H$21=hdd_orders!F4677),0))</f>
        <v>415.57</v>
      </c>
      <c r="V4677" s="6" t="b">
        <f t="shared" si="367"/>
        <v>1</v>
      </c>
      <c r="W4677" s="4">
        <f t="shared" si="368"/>
        <v>415.57</v>
      </c>
      <c r="X4677" s="6" t="b">
        <f t="shared" si="369"/>
        <v>1</v>
      </c>
      <c r="AD4677" s="52"/>
    </row>
    <row r="4678" spans="1:30" x14ac:dyDescent="0.45">
      <c r="A4678" s="4">
        <v>4676</v>
      </c>
      <c r="B4678">
        <v>1002</v>
      </c>
      <c r="C4678">
        <v>50324</v>
      </c>
      <c r="D4678" t="str">
        <f>_xlfn.XLOOKUP(C4678,customer_table!$A$2:$A$4869,customer_table!$B$2:$B$4869)</f>
        <v>Enterprise</v>
      </c>
      <c r="E4678">
        <v>2</v>
      </c>
      <c r="F4678">
        <v>198.26</v>
      </c>
      <c r="G4678">
        <v>396.52</v>
      </c>
      <c r="H4678">
        <v>0</v>
      </c>
      <c r="I4678">
        <v>9.39</v>
      </c>
      <c r="J4678" s="5">
        <v>45480</v>
      </c>
      <c r="K4678" s="5">
        <v>45481</v>
      </c>
      <c r="L4678" t="s">
        <v>4899</v>
      </c>
      <c r="M4678" t="s">
        <v>4898</v>
      </c>
      <c r="N4678" t="s">
        <v>4876</v>
      </c>
      <c r="O4678" t="s">
        <v>4880</v>
      </c>
      <c r="P4678" t="s">
        <v>4888</v>
      </c>
      <c r="Q4678" s="4">
        <f>_xlfn.XLOOKUP(C4678,customer_table!$A$2:$A$4947,customer_table!$A$2:$A$4947)</f>
        <v>50324</v>
      </c>
      <c r="R4678" t="str">
        <f>_xlfn.XLOOKUP(D4678,customer_table!$B$2:$B$4947,customer_table!$B$2:$B$4947)</f>
        <v>Enterprise</v>
      </c>
      <c r="S4678" s="4" t="b">
        <f t="shared" si="365"/>
        <v>1</v>
      </c>
      <c r="T4678" s="6" t="b">
        <f t="shared" si="366"/>
        <v>1</v>
      </c>
      <c r="U4678" cm="1">
        <f t="array" ref="U4678">INDEX(hdd_products!$H$2:$H$21,MATCH(1,(hdd_products!$A$2:$A$21=hdd_orders!B4678)*(hdd_products!$H$2:$H$21=hdd_orders!F4678),0))</f>
        <v>198.26</v>
      </c>
      <c r="V4678" s="6" t="b">
        <f t="shared" si="367"/>
        <v>1</v>
      </c>
      <c r="W4678" s="4">
        <f t="shared" si="368"/>
        <v>396.52</v>
      </c>
      <c r="X4678" s="6" t="b">
        <f t="shared" si="369"/>
        <v>1</v>
      </c>
      <c r="AD4678" s="52"/>
    </row>
    <row r="4679" spans="1:30" x14ac:dyDescent="0.45">
      <c r="A4679" s="4">
        <v>4677</v>
      </c>
      <c r="B4679">
        <v>1006</v>
      </c>
      <c r="C4679">
        <v>77469</v>
      </c>
      <c r="D4679" t="str">
        <f>_xlfn.XLOOKUP(C4679,customer_table!$A$2:$A$4869,customer_table!$B$2:$B$4869)</f>
        <v>Consumer</v>
      </c>
      <c r="E4679">
        <v>2</v>
      </c>
      <c r="F4679">
        <v>307.20999999999998</v>
      </c>
      <c r="G4679">
        <v>614.41999999999996</v>
      </c>
      <c r="H4679">
        <v>0</v>
      </c>
      <c r="I4679">
        <v>14.99</v>
      </c>
      <c r="J4679" s="5">
        <v>45338</v>
      </c>
      <c r="K4679" s="5">
        <v>45339</v>
      </c>
      <c r="L4679" t="s">
        <v>4895</v>
      </c>
      <c r="M4679" t="s">
        <v>4881</v>
      </c>
      <c r="N4679" t="s">
        <v>4876</v>
      </c>
      <c r="O4679" t="s">
        <v>4880</v>
      </c>
      <c r="P4679" t="s">
        <v>4888</v>
      </c>
      <c r="Q4679" s="4">
        <f>_xlfn.XLOOKUP(C4679,customer_table!$A$2:$A$4947,customer_table!$A$2:$A$4947)</f>
        <v>77469</v>
      </c>
      <c r="R4679" t="str">
        <f>_xlfn.XLOOKUP(D4679,customer_table!$B$2:$B$4947,customer_table!$B$2:$B$4947)</f>
        <v>Consumer</v>
      </c>
      <c r="S4679" s="4" t="b">
        <f t="shared" si="365"/>
        <v>1</v>
      </c>
      <c r="T4679" s="6" t="b">
        <f t="shared" si="366"/>
        <v>1</v>
      </c>
      <c r="U4679" cm="1">
        <f t="array" ref="U4679">INDEX(hdd_products!$H$2:$H$21,MATCH(1,(hdd_products!$A$2:$A$21=hdd_orders!B4679)*(hdd_products!$H$2:$H$21=hdd_orders!F4679),0))</f>
        <v>307.20999999999998</v>
      </c>
      <c r="V4679" s="6" t="b">
        <f t="shared" si="367"/>
        <v>1</v>
      </c>
      <c r="W4679" s="4">
        <f t="shared" si="368"/>
        <v>614.41999999999996</v>
      </c>
      <c r="X4679" s="6" t="b">
        <f t="shared" si="369"/>
        <v>1</v>
      </c>
      <c r="AD4679" s="52"/>
    </row>
    <row r="4680" spans="1:30" x14ac:dyDescent="0.45">
      <c r="A4680" s="4">
        <v>4678</v>
      </c>
      <c r="B4680">
        <v>1005</v>
      </c>
      <c r="C4680">
        <v>11057</v>
      </c>
      <c r="D4680" t="str">
        <f>_xlfn.XLOOKUP(C4680,customer_table!$A$2:$A$4869,customer_table!$B$2:$B$4869)</f>
        <v>Enterprise</v>
      </c>
      <c r="E4680">
        <v>1</v>
      </c>
      <c r="F4680">
        <v>204.55</v>
      </c>
      <c r="G4680">
        <v>204.55</v>
      </c>
      <c r="H4680">
        <v>0</v>
      </c>
      <c r="I4680">
        <v>19.95</v>
      </c>
      <c r="J4680" s="5">
        <v>45464</v>
      </c>
      <c r="K4680" s="5">
        <v>45468</v>
      </c>
      <c r="L4680" t="s">
        <v>4887</v>
      </c>
      <c r="M4680" t="s">
        <v>4881</v>
      </c>
      <c r="N4680" t="s">
        <v>4876</v>
      </c>
      <c r="O4680" t="s">
        <v>4875</v>
      </c>
      <c r="P4680" t="s">
        <v>4891</v>
      </c>
      <c r="Q4680" s="4">
        <f>_xlfn.XLOOKUP(C4680,customer_table!$A$2:$A$4947,customer_table!$A$2:$A$4947)</f>
        <v>11057</v>
      </c>
      <c r="R4680" t="str">
        <f>_xlfn.XLOOKUP(D4680,customer_table!$B$2:$B$4947,customer_table!$B$2:$B$4947)</f>
        <v>Enterprise</v>
      </c>
      <c r="S4680" s="4" t="b">
        <f t="shared" si="365"/>
        <v>1</v>
      </c>
      <c r="T4680" s="6" t="b">
        <f t="shared" si="366"/>
        <v>1</v>
      </c>
      <c r="U4680" cm="1">
        <f t="array" ref="U4680">INDEX(hdd_products!$H$2:$H$21,MATCH(1,(hdd_products!$A$2:$A$21=hdd_orders!B4680)*(hdd_products!$H$2:$H$21=hdd_orders!F4680),0))</f>
        <v>204.55</v>
      </c>
      <c r="V4680" s="6" t="b">
        <f t="shared" si="367"/>
        <v>1</v>
      </c>
      <c r="W4680" s="4">
        <f t="shared" si="368"/>
        <v>204.55</v>
      </c>
      <c r="X4680" s="6" t="b">
        <f t="shared" si="369"/>
        <v>1</v>
      </c>
      <c r="AD4680" s="52"/>
    </row>
    <row r="4681" spans="1:30" x14ac:dyDescent="0.45">
      <c r="A4681" s="4">
        <v>4679</v>
      </c>
      <c r="B4681">
        <v>1006</v>
      </c>
      <c r="C4681">
        <v>35218</v>
      </c>
      <c r="D4681" t="str">
        <f>_xlfn.XLOOKUP(C4681,customer_table!$A$2:$A$4869,customer_table!$B$2:$B$4869)</f>
        <v>Small Business</v>
      </c>
      <c r="E4681">
        <v>3</v>
      </c>
      <c r="F4681">
        <v>307.20999999999998</v>
      </c>
      <c r="G4681">
        <v>921.63</v>
      </c>
      <c r="H4681">
        <v>0</v>
      </c>
      <c r="I4681">
        <v>8.98</v>
      </c>
      <c r="J4681" s="5">
        <v>45344</v>
      </c>
      <c r="K4681" s="5">
        <v>45347</v>
      </c>
      <c r="L4681" t="s">
        <v>4899</v>
      </c>
      <c r="M4681" t="s">
        <v>4896</v>
      </c>
      <c r="N4681" t="s">
        <v>4876</v>
      </c>
      <c r="O4681" t="s">
        <v>4880</v>
      </c>
      <c r="P4681" t="s">
        <v>4891</v>
      </c>
      <c r="Q4681" s="4">
        <f>_xlfn.XLOOKUP(C4681,customer_table!$A$2:$A$4947,customer_table!$A$2:$A$4947)</f>
        <v>35218</v>
      </c>
      <c r="R4681" t="str">
        <f>_xlfn.XLOOKUP(D4681,customer_table!$B$2:$B$4947,customer_table!$B$2:$B$4947)</f>
        <v>Small Business</v>
      </c>
      <c r="S4681" s="4" t="b">
        <f t="shared" si="365"/>
        <v>1</v>
      </c>
      <c r="T4681" s="6" t="b">
        <f t="shared" si="366"/>
        <v>1</v>
      </c>
      <c r="U4681" cm="1">
        <f t="array" ref="U4681">INDEX(hdd_products!$H$2:$H$21,MATCH(1,(hdd_products!$A$2:$A$21=hdd_orders!B4681)*(hdd_products!$H$2:$H$21=hdd_orders!F4681),0))</f>
        <v>307.20999999999998</v>
      </c>
      <c r="V4681" s="6" t="b">
        <f t="shared" si="367"/>
        <v>1</v>
      </c>
      <c r="W4681" s="4">
        <f t="shared" si="368"/>
        <v>921.62999999999988</v>
      </c>
      <c r="X4681" s="6" t="b">
        <f t="shared" si="369"/>
        <v>1</v>
      </c>
      <c r="AD4681" s="52"/>
    </row>
    <row r="4682" spans="1:30" x14ac:dyDescent="0.45">
      <c r="A4682" s="4">
        <v>4680</v>
      </c>
      <c r="B4682">
        <v>1008</v>
      </c>
      <c r="C4682">
        <v>51932</v>
      </c>
      <c r="D4682" t="str">
        <f>_xlfn.XLOOKUP(C4682,customer_table!$A$2:$A$4869,customer_table!$B$2:$B$4869)</f>
        <v>Small Business</v>
      </c>
      <c r="E4682">
        <v>1</v>
      </c>
      <c r="F4682">
        <v>269.08</v>
      </c>
      <c r="G4682">
        <v>269.08</v>
      </c>
      <c r="H4682">
        <v>0</v>
      </c>
      <c r="I4682">
        <v>16.39</v>
      </c>
      <c r="J4682" s="5">
        <v>45325</v>
      </c>
      <c r="K4682" s="5">
        <v>45327</v>
      </c>
      <c r="L4682" t="s">
        <v>4893</v>
      </c>
      <c r="M4682" t="s">
        <v>4881</v>
      </c>
      <c r="N4682" t="s">
        <v>4903</v>
      </c>
      <c r="O4682" t="s">
        <v>4880</v>
      </c>
      <c r="P4682" t="s">
        <v>4874</v>
      </c>
      <c r="Q4682" s="4">
        <f>_xlfn.XLOOKUP(C4682,customer_table!$A$2:$A$4947,customer_table!$A$2:$A$4947)</f>
        <v>51932</v>
      </c>
      <c r="R4682" t="str">
        <f>_xlfn.XLOOKUP(D4682,customer_table!$B$2:$B$4947,customer_table!$B$2:$B$4947)</f>
        <v>Small Business</v>
      </c>
      <c r="S4682" s="4" t="b">
        <f t="shared" si="365"/>
        <v>1</v>
      </c>
      <c r="T4682" s="6" t="b">
        <f t="shared" si="366"/>
        <v>1</v>
      </c>
      <c r="U4682" cm="1">
        <f t="array" ref="U4682">INDEX(hdd_products!$H$2:$H$21,MATCH(1,(hdd_products!$A$2:$A$21=hdd_orders!B4682)*(hdd_products!$H$2:$H$21=hdd_orders!F4682),0))</f>
        <v>269.08</v>
      </c>
      <c r="V4682" s="6" t="b">
        <f t="shared" si="367"/>
        <v>1</v>
      </c>
      <c r="W4682" s="4">
        <f t="shared" si="368"/>
        <v>269.08</v>
      </c>
      <c r="X4682" s="6" t="b">
        <f t="shared" si="369"/>
        <v>1</v>
      </c>
      <c r="AD4682" s="52"/>
    </row>
    <row r="4683" spans="1:30" x14ac:dyDescent="0.45">
      <c r="A4683" s="4">
        <v>4681</v>
      </c>
      <c r="B4683">
        <v>1002</v>
      </c>
      <c r="C4683">
        <v>91735</v>
      </c>
      <c r="D4683" t="str">
        <f>_xlfn.XLOOKUP(C4683,customer_table!$A$2:$A$4869,customer_table!$B$2:$B$4869)</f>
        <v>Small Business</v>
      </c>
      <c r="E4683">
        <v>2</v>
      </c>
      <c r="F4683">
        <v>198.26</v>
      </c>
      <c r="G4683">
        <v>396.52</v>
      </c>
      <c r="H4683">
        <v>0</v>
      </c>
      <c r="I4683">
        <v>18.73</v>
      </c>
      <c r="J4683" s="5">
        <v>45458</v>
      </c>
      <c r="K4683" s="5">
        <v>45459</v>
      </c>
      <c r="L4683" t="s">
        <v>4887</v>
      </c>
      <c r="M4683" t="s">
        <v>4881</v>
      </c>
      <c r="N4683" t="s">
        <v>4901</v>
      </c>
      <c r="O4683" t="s">
        <v>4880</v>
      </c>
      <c r="P4683" t="s">
        <v>4884</v>
      </c>
      <c r="Q4683" s="4">
        <f>_xlfn.XLOOKUP(C4683,customer_table!$A$2:$A$4947,customer_table!$A$2:$A$4947)</f>
        <v>91735</v>
      </c>
      <c r="R4683" t="str">
        <f>_xlfn.XLOOKUP(D4683,customer_table!$B$2:$B$4947,customer_table!$B$2:$B$4947)</f>
        <v>Small Business</v>
      </c>
      <c r="S4683" s="4" t="b">
        <f t="shared" si="365"/>
        <v>1</v>
      </c>
      <c r="T4683" s="6" t="b">
        <f t="shared" si="366"/>
        <v>1</v>
      </c>
      <c r="U4683" cm="1">
        <f t="array" ref="U4683">INDEX(hdd_products!$H$2:$H$21,MATCH(1,(hdd_products!$A$2:$A$21=hdd_orders!B4683)*(hdd_products!$H$2:$H$21=hdd_orders!F4683),0))</f>
        <v>198.26</v>
      </c>
      <c r="V4683" s="6" t="b">
        <f t="shared" si="367"/>
        <v>1</v>
      </c>
      <c r="W4683" s="4">
        <f t="shared" si="368"/>
        <v>396.52</v>
      </c>
      <c r="X4683" s="6" t="b">
        <f t="shared" si="369"/>
        <v>1</v>
      </c>
      <c r="AD4683" s="52"/>
    </row>
    <row r="4684" spans="1:30" x14ac:dyDescent="0.45">
      <c r="A4684" s="4">
        <v>4682</v>
      </c>
      <c r="B4684">
        <v>1001</v>
      </c>
      <c r="C4684">
        <v>97477</v>
      </c>
      <c r="D4684" t="str">
        <f>_xlfn.XLOOKUP(C4684,customer_table!$A$2:$A$4869,customer_table!$B$2:$B$4869)</f>
        <v>Consumer</v>
      </c>
      <c r="E4684">
        <v>2</v>
      </c>
      <c r="F4684">
        <v>129.16999999999999</v>
      </c>
      <c r="G4684">
        <v>258.33999999999997</v>
      </c>
      <c r="H4684">
        <v>0</v>
      </c>
      <c r="I4684">
        <v>17.57</v>
      </c>
      <c r="J4684" s="5">
        <v>45383</v>
      </c>
      <c r="K4684" s="5">
        <v>45387</v>
      </c>
      <c r="L4684" t="s">
        <v>4893</v>
      </c>
      <c r="M4684" t="s">
        <v>4881</v>
      </c>
      <c r="N4684" t="s">
        <v>4876</v>
      </c>
      <c r="O4684" t="s">
        <v>4875</v>
      </c>
      <c r="P4684" t="s">
        <v>4884</v>
      </c>
      <c r="Q4684" s="4">
        <f>_xlfn.XLOOKUP(C4684,customer_table!$A$2:$A$4947,customer_table!$A$2:$A$4947)</f>
        <v>97477</v>
      </c>
      <c r="R4684" t="str">
        <f>_xlfn.XLOOKUP(D4684,customer_table!$B$2:$B$4947,customer_table!$B$2:$B$4947)</f>
        <v>Consumer</v>
      </c>
      <c r="S4684" s="4" t="b">
        <f t="shared" si="365"/>
        <v>1</v>
      </c>
      <c r="T4684" s="6" t="b">
        <f t="shared" si="366"/>
        <v>1</v>
      </c>
      <c r="U4684" cm="1">
        <f t="array" ref="U4684">INDEX(hdd_products!$H$2:$H$21,MATCH(1,(hdd_products!$A$2:$A$21=hdd_orders!B4684)*(hdd_products!$H$2:$H$21=hdd_orders!F4684),0))</f>
        <v>129.16999999999999</v>
      </c>
      <c r="V4684" s="6" t="b">
        <f t="shared" si="367"/>
        <v>1</v>
      </c>
      <c r="W4684" s="4">
        <f t="shared" si="368"/>
        <v>258.33999999999997</v>
      </c>
      <c r="X4684" s="6" t="b">
        <f t="shared" si="369"/>
        <v>1</v>
      </c>
      <c r="AD4684" s="52"/>
    </row>
    <row r="4685" spans="1:30" x14ac:dyDescent="0.45">
      <c r="A4685" s="4">
        <v>4683</v>
      </c>
      <c r="B4685">
        <v>1010</v>
      </c>
      <c r="C4685">
        <v>45018</v>
      </c>
      <c r="D4685" t="str">
        <f>_xlfn.XLOOKUP(C4685,customer_table!$A$2:$A$4869,customer_table!$B$2:$B$4869)</f>
        <v>Enterprise</v>
      </c>
      <c r="E4685">
        <v>2</v>
      </c>
      <c r="F4685">
        <v>446.61</v>
      </c>
      <c r="G4685">
        <v>893.22</v>
      </c>
      <c r="H4685">
        <v>0</v>
      </c>
      <c r="I4685">
        <v>7.63</v>
      </c>
      <c r="J4685" s="5">
        <v>45454</v>
      </c>
      <c r="K4685" s="5">
        <v>45458</v>
      </c>
      <c r="L4685" t="s">
        <v>4883</v>
      </c>
      <c r="M4685" t="s">
        <v>4881</v>
      </c>
      <c r="N4685" t="s">
        <v>4876</v>
      </c>
      <c r="O4685" t="s">
        <v>4880</v>
      </c>
      <c r="P4685" t="s">
        <v>4886</v>
      </c>
      <c r="Q4685" s="4">
        <f>_xlfn.XLOOKUP(C4685,customer_table!$A$2:$A$4947,customer_table!$A$2:$A$4947)</f>
        <v>45018</v>
      </c>
      <c r="R4685" t="str">
        <f>_xlfn.XLOOKUP(D4685,customer_table!$B$2:$B$4947,customer_table!$B$2:$B$4947)</f>
        <v>Enterprise</v>
      </c>
      <c r="S4685" s="4" t="b">
        <f t="shared" si="365"/>
        <v>1</v>
      </c>
      <c r="T4685" s="6" t="b">
        <f t="shared" si="366"/>
        <v>1</v>
      </c>
      <c r="U4685" cm="1">
        <f t="array" ref="U4685">INDEX(hdd_products!$H$2:$H$21,MATCH(1,(hdd_products!$A$2:$A$21=hdd_orders!B4685)*(hdd_products!$H$2:$H$21=hdd_orders!F4685),0))</f>
        <v>446.61</v>
      </c>
      <c r="V4685" s="6" t="b">
        <f t="shared" si="367"/>
        <v>1</v>
      </c>
      <c r="W4685" s="4">
        <f t="shared" si="368"/>
        <v>893.22</v>
      </c>
      <c r="X4685" s="6" t="b">
        <f t="shared" si="369"/>
        <v>1</v>
      </c>
      <c r="AD4685" s="52"/>
    </row>
    <row r="4686" spans="1:30" x14ac:dyDescent="0.45">
      <c r="A4686" s="4">
        <v>4684</v>
      </c>
      <c r="B4686">
        <v>1006</v>
      </c>
      <c r="C4686">
        <v>32872</v>
      </c>
      <c r="D4686" t="str">
        <f>_xlfn.XLOOKUP(C4686,customer_table!$A$2:$A$4869,customer_table!$B$2:$B$4869)</f>
        <v>Enterprise</v>
      </c>
      <c r="E4686">
        <v>2</v>
      </c>
      <c r="F4686">
        <v>307.20999999999998</v>
      </c>
      <c r="G4686">
        <v>614.41999999999996</v>
      </c>
      <c r="H4686">
        <v>0</v>
      </c>
      <c r="I4686">
        <v>18.53</v>
      </c>
      <c r="J4686" s="5">
        <v>45381</v>
      </c>
      <c r="K4686" s="5">
        <v>45382</v>
      </c>
      <c r="L4686" t="s">
        <v>4878</v>
      </c>
      <c r="M4686" t="s">
        <v>4877</v>
      </c>
      <c r="N4686" t="s">
        <v>4876</v>
      </c>
      <c r="O4686" t="s">
        <v>4880</v>
      </c>
      <c r="P4686" t="s">
        <v>4886</v>
      </c>
      <c r="Q4686" s="4">
        <f>_xlfn.XLOOKUP(C4686,customer_table!$A$2:$A$4947,customer_table!$A$2:$A$4947)</f>
        <v>32872</v>
      </c>
      <c r="R4686" t="str">
        <f>_xlfn.XLOOKUP(D4686,customer_table!$B$2:$B$4947,customer_table!$B$2:$B$4947)</f>
        <v>Enterprise</v>
      </c>
      <c r="S4686" s="4" t="b">
        <f t="shared" si="365"/>
        <v>1</v>
      </c>
      <c r="T4686" s="6" t="b">
        <f t="shared" si="366"/>
        <v>1</v>
      </c>
      <c r="U4686" cm="1">
        <f t="array" ref="U4686">INDEX(hdd_products!$H$2:$H$21,MATCH(1,(hdd_products!$A$2:$A$21=hdd_orders!B4686)*(hdd_products!$H$2:$H$21=hdd_orders!F4686),0))</f>
        <v>307.20999999999998</v>
      </c>
      <c r="V4686" s="6" t="b">
        <f t="shared" si="367"/>
        <v>1</v>
      </c>
      <c r="W4686" s="4">
        <f t="shared" si="368"/>
        <v>614.41999999999996</v>
      </c>
      <c r="X4686" s="6" t="b">
        <f t="shared" si="369"/>
        <v>1</v>
      </c>
      <c r="AD4686" s="52"/>
    </row>
    <row r="4687" spans="1:30" x14ac:dyDescent="0.45">
      <c r="A4687" s="4">
        <v>4685</v>
      </c>
      <c r="B4687">
        <v>1001</v>
      </c>
      <c r="C4687">
        <v>65499</v>
      </c>
      <c r="D4687" t="str">
        <f>_xlfn.XLOOKUP(C4687,customer_table!$A$2:$A$4869,customer_table!$B$2:$B$4869)</f>
        <v>Small Business</v>
      </c>
      <c r="E4687">
        <v>1</v>
      </c>
      <c r="F4687">
        <v>129.16999999999999</v>
      </c>
      <c r="G4687">
        <v>129.16999999999999</v>
      </c>
      <c r="H4687">
        <v>0</v>
      </c>
      <c r="I4687">
        <v>15.74</v>
      </c>
      <c r="J4687" s="5">
        <v>45487</v>
      </c>
      <c r="K4687" s="5">
        <v>45491</v>
      </c>
      <c r="L4687" t="s">
        <v>4890</v>
      </c>
      <c r="M4687" t="s">
        <v>4881</v>
      </c>
      <c r="N4687" t="s">
        <v>4876</v>
      </c>
      <c r="O4687" t="s">
        <v>4880</v>
      </c>
      <c r="P4687" t="s">
        <v>4891</v>
      </c>
      <c r="Q4687" s="4">
        <f>_xlfn.XLOOKUP(C4687,customer_table!$A$2:$A$4947,customer_table!$A$2:$A$4947)</f>
        <v>65499</v>
      </c>
      <c r="R4687" t="str">
        <f>_xlfn.XLOOKUP(D4687,customer_table!$B$2:$B$4947,customer_table!$B$2:$B$4947)</f>
        <v>Small Business</v>
      </c>
      <c r="S4687" s="4" t="b">
        <f t="shared" si="365"/>
        <v>1</v>
      </c>
      <c r="T4687" s="6" t="b">
        <f t="shared" si="366"/>
        <v>1</v>
      </c>
      <c r="U4687" cm="1">
        <f t="array" ref="U4687">INDEX(hdd_products!$H$2:$H$21,MATCH(1,(hdd_products!$A$2:$A$21=hdd_orders!B4687)*(hdd_products!$H$2:$H$21=hdd_orders!F4687),0))</f>
        <v>129.16999999999999</v>
      </c>
      <c r="V4687" s="6" t="b">
        <f t="shared" si="367"/>
        <v>1</v>
      </c>
      <c r="W4687" s="4">
        <f t="shared" si="368"/>
        <v>129.16999999999999</v>
      </c>
      <c r="X4687" s="6" t="b">
        <f t="shared" si="369"/>
        <v>1</v>
      </c>
      <c r="AD4687" s="52"/>
    </row>
    <row r="4688" spans="1:30" x14ac:dyDescent="0.45">
      <c r="A4688" s="4">
        <v>4686</v>
      </c>
      <c r="B4688">
        <v>1010</v>
      </c>
      <c r="C4688">
        <v>80419</v>
      </c>
      <c r="D4688" t="str">
        <f>_xlfn.XLOOKUP(C4688,customer_table!$A$2:$A$4869,customer_table!$B$2:$B$4869)</f>
        <v>Enterprise</v>
      </c>
      <c r="E4688">
        <v>5</v>
      </c>
      <c r="F4688">
        <v>446.61</v>
      </c>
      <c r="G4688">
        <v>2233.0500000000002</v>
      </c>
      <c r="H4688">
        <v>0</v>
      </c>
      <c r="I4688">
        <v>10.69</v>
      </c>
      <c r="J4688" s="5">
        <v>45583</v>
      </c>
      <c r="K4688" s="5">
        <v>45586</v>
      </c>
      <c r="L4688" t="s">
        <v>4900</v>
      </c>
      <c r="M4688" t="s">
        <v>4877</v>
      </c>
      <c r="N4688" t="s">
        <v>4876</v>
      </c>
      <c r="O4688" t="s">
        <v>4875</v>
      </c>
      <c r="P4688" t="s">
        <v>4888</v>
      </c>
      <c r="Q4688" s="4">
        <f>_xlfn.XLOOKUP(C4688,customer_table!$A$2:$A$4947,customer_table!$A$2:$A$4947)</f>
        <v>80419</v>
      </c>
      <c r="R4688" t="str">
        <f>_xlfn.XLOOKUP(D4688,customer_table!$B$2:$B$4947,customer_table!$B$2:$B$4947)</f>
        <v>Enterprise</v>
      </c>
      <c r="S4688" s="4" t="b">
        <f t="shared" si="365"/>
        <v>1</v>
      </c>
      <c r="T4688" s="6" t="b">
        <f t="shared" si="366"/>
        <v>1</v>
      </c>
      <c r="U4688" cm="1">
        <f t="array" ref="U4688">INDEX(hdd_products!$H$2:$H$21,MATCH(1,(hdd_products!$A$2:$A$21=hdd_orders!B4688)*(hdd_products!$H$2:$H$21=hdd_orders!F4688),0))</f>
        <v>446.61</v>
      </c>
      <c r="V4688" s="6" t="b">
        <f t="shared" si="367"/>
        <v>1</v>
      </c>
      <c r="W4688" s="4">
        <f t="shared" si="368"/>
        <v>2233.0500000000002</v>
      </c>
      <c r="X4688" s="6" t="b">
        <f t="shared" si="369"/>
        <v>1</v>
      </c>
      <c r="AD4688" s="52"/>
    </row>
    <row r="4689" spans="1:30" x14ac:dyDescent="0.45">
      <c r="A4689" s="4">
        <v>4687</v>
      </c>
      <c r="B4689">
        <v>1003</v>
      </c>
      <c r="C4689">
        <v>81010</v>
      </c>
      <c r="D4689" t="str">
        <f>_xlfn.XLOOKUP(C4689,customer_table!$A$2:$A$4869,customer_table!$B$2:$B$4869)</f>
        <v>Consumer</v>
      </c>
      <c r="E4689">
        <v>2</v>
      </c>
      <c r="F4689">
        <v>95.08</v>
      </c>
      <c r="G4689">
        <v>190.16</v>
      </c>
      <c r="H4689">
        <v>0</v>
      </c>
      <c r="I4689">
        <v>7.15</v>
      </c>
      <c r="J4689" s="5">
        <v>45339</v>
      </c>
      <c r="K4689" s="5">
        <v>45346</v>
      </c>
      <c r="L4689" t="s">
        <v>4902</v>
      </c>
      <c r="M4689" t="s">
        <v>4877</v>
      </c>
      <c r="N4689" t="s">
        <v>4901</v>
      </c>
      <c r="O4689" t="s">
        <v>4875</v>
      </c>
      <c r="P4689" t="s">
        <v>4886</v>
      </c>
      <c r="Q4689" s="4">
        <f>_xlfn.XLOOKUP(C4689,customer_table!$A$2:$A$4947,customer_table!$A$2:$A$4947)</f>
        <v>81010</v>
      </c>
      <c r="R4689" t="str">
        <f>_xlfn.XLOOKUP(D4689,customer_table!$B$2:$B$4947,customer_table!$B$2:$B$4947)</f>
        <v>Consumer</v>
      </c>
      <c r="S4689" s="4" t="b">
        <f t="shared" si="365"/>
        <v>1</v>
      </c>
      <c r="T4689" s="6" t="b">
        <f t="shared" si="366"/>
        <v>1</v>
      </c>
      <c r="U4689" cm="1">
        <f t="array" ref="U4689">INDEX(hdd_products!$H$2:$H$21,MATCH(1,(hdd_products!$A$2:$A$21=hdd_orders!B4689)*(hdd_products!$H$2:$H$21=hdd_orders!F4689),0))</f>
        <v>95.08</v>
      </c>
      <c r="V4689" s="6" t="b">
        <f t="shared" si="367"/>
        <v>1</v>
      </c>
      <c r="W4689" s="4">
        <f t="shared" si="368"/>
        <v>190.16</v>
      </c>
      <c r="X4689" s="6" t="b">
        <f t="shared" si="369"/>
        <v>1</v>
      </c>
      <c r="AD4689" s="52"/>
    </row>
    <row r="4690" spans="1:30" x14ac:dyDescent="0.45">
      <c r="A4690" s="4">
        <v>4688</v>
      </c>
      <c r="B4690">
        <v>1008</v>
      </c>
      <c r="C4690">
        <v>50048</v>
      </c>
      <c r="D4690" t="str">
        <f>_xlfn.XLOOKUP(C4690,customer_table!$A$2:$A$4869,customer_table!$B$2:$B$4869)</f>
        <v>Small Business</v>
      </c>
      <c r="E4690">
        <v>1</v>
      </c>
      <c r="F4690">
        <v>269.08</v>
      </c>
      <c r="G4690">
        <v>269.08</v>
      </c>
      <c r="H4690">
        <v>0</v>
      </c>
      <c r="I4690">
        <v>16.91</v>
      </c>
      <c r="J4690" s="5">
        <v>45610</v>
      </c>
      <c r="K4690" s="5">
        <v>45617</v>
      </c>
      <c r="L4690" t="s">
        <v>4889</v>
      </c>
      <c r="M4690" t="s">
        <v>4881</v>
      </c>
      <c r="N4690" t="s">
        <v>4901</v>
      </c>
      <c r="O4690" t="s">
        <v>4880</v>
      </c>
      <c r="P4690" t="s">
        <v>4886</v>
      </c>
      <c r="Q4690" s="4">
        <f>_xlfn.XLOOKUP(C4690,customer_table!$A$2:$A$4947,customer_table!$A$2:$A$4947)</f>
        <v>50048</v>
      </c>
      <c r="R4690" t="str">
        <f>_xlfn.XLOOKUP(D4690,customer_table!$B$2:$B$4947,customer_table!$B$2:$B$4947)</f>
        <v>Small Business</v>
      </c>
      <c r="S4690" s="4" t="b">
        <f t="shared" si="365"/>
        <v>1</v>
      </c>
      <c r="T4690" s="6" t="b">
        <f t="shared" si="366"/>
        <v>1</v>
      </c>
      <c r="U4690" cm="1">
        <f t="array" ref="U4690">INDEX(hdd_products!$H$2:$H$21,MATCH(1,(hdd_products!$A$2:$A$21=hdd_orders!B4690)*(hdd_products!$H$2:$H$21=hdd_orders!F4690),0))</f>
        <v>269.08</v>
      </c>
      <c r="V4690" s="6" t="b">
        <f t="shared" si="367"/>
        <v>1</v>
      </c>
      <c r="W4690" s="4">
        <f t="shared" si="368"/>
        <v>269.08</v>
      </c>
      <c r="X4690" s="6" t="b">
        <f t="shared" si="369"/>
        <v>1</v>
      </c>
      <c r="AD4690" s="52"/>
    </row>
    <row r="4691" spans="1:30" x14ac:dyDescent="0.45">
      <c r="A4691" s="4">
        <v>4689</v>
      </c>
      <c r="B4691">
        <v>1001</v>
      </c>
      <c r="C4691">
        <v>65658</v>
      </c>
      <c r="D4691" t="str">
        <f>_xlfn.XLOOKUP(C4691,customer_table!$A$2:$A$4869,customer_table!$B$2:$B$4869)</f>
        <v>Small Business</v>
      </c>
      <c r="E4691">
        <v>1</v>
      </c>
      <c r="F4691">
        <v>129.16999999999999</v>
      </c>
      <c r="G4691">
        <v>129.16999999999999</v>
      </c>
      <c r="H4691">
        <v>0</v>
      </c>
      <c r="I4691">
        <v>9</v>
      </c>
      <c r="J4691" s="5">
        <v>45368</v>
      </c>
      <c r="K4691" s="5">
        <v>45371</v>
      </c>
      <c r="L4691" t="s">
        <v>4897</v>
      </c>
      <c r="M4691" t="s">
        <v>4877</v>
      </c>
      <c r="N4691" t="s">
        <v>4903</v>
      </c>
      <c r="O4691" t="s">
        <v>4880</v>
      </c>
      <c r="P4691" t="s">
        <v>4879</v>
      </c>
      <c r="Q4691" s="4">
        <f>_xlfn.XLOOKUP(C4691,customer_table!$A$2:$A$4947,customer_table!$A$2:$A$4947)</f>
        <v>65658</v>
      </c>
      <c r="R4691" t="str">
        <f>_xlfn.XLOOKUP(D4691,customer_table!$B$2:$B$4947,customer_table!$B$2:$B$4947)</f>
        <v>Small Business</v>
      </c>
      <c r="S4691" s="4" t="b">
        <f t="shared" si="365"/>
        <v>1</v>
      </c>
      <c r="T4691" s="6" t="b">
        <f t="shared" si="366"/>
        <v>1</v>
      </c>
      <c r="U4691" cm="1">
        <f t="array" ref="U4691">INDEX(hdd_products!$H$2:$H$21,MATCH(1,(hdd_products!$A$2:$A$21=hdd_orders!B4691)*(hdd_products!$H$2:$H$21=hdd_orders!F4691),0))</f>
        <v>129.16999999999999</v>
      </c>
      <c r="V4691" s="6" t="b">
        <f t="shared" si="367"/>
        <v>1</v>
      </c>
      <c r="W4691" s="4">
        <f t="shared" si="368"/>
        <v>129.16999999999999</v>
      </c>
      <c r="X4691" s="6" t="b">
        <f t="shared" si="369"/>
        <v>1</v>
      </c>
      <c r="AD4691" s="52"/>
    </row>
    <row r="4692" spans="1:30" x14ac:dyDescent="0.45">
      <c r="A4692" s="4">
        <v>4690</v>
      </c>
      <c r="B4692">
        <v>1004</v>
      </c>
      <c r="C4692">
        <v>36420</v>
      </c>
      <c r="D4692" t="str">
        <f>_xlfn.XLOOKUP(C4692,customer_table!$A$2:$A$4869,customer_table!$B$2:$B$4869)</f>
        <v>Enterprise</v>
      </c>
      <c r="E4692">
        <v>1</v>
      </c>
      <c r="F4692">
        <v>170.85</v>
      </c>
      <c r="G4692">
        <v>170.85</v>
      </c>
      <c r="H4692">
        <v>0</v>
      </c>
      <c r="I4692">
        <v>11.22</v>
      </c>
      <c r="J4692" s="5">
        <v>45388</v>
      </c>
      <c r="K4692" s="5">
        <v>45391</v>
      </c>
      <c r="L4692" t="s">
        <v>4900</v>
      </c>
      <c r="M4692" t="s">
        <v>4881</v>
      </c>
      <c r="N4692" t="s">
        <v>4876</v>
      </c>
      <c r="O4692" t="s">
        <v>4880</v>
      </c>
      <c r="P4692" t="s">
        <v>4874</v>
      </c>
      <c r="Q4692" s="4">
        <f>_xlfn.XLOOKUP(C4692,customer_table!$A$2:$A$4947,customer_table!$A$2:$A$4947)</f>
        <v>36420</v>
      </c>
      <c r="R4692" t="str">
        <f>_xlfn.XLOOKUP(D4692,customer_table!$B$2:$B$4947,customer_table!$B$2:$B$4947)</f>
        <v>Enterprise</v>
      </c>
      <c r="S4692" s="4" t="b">
        <f t="shared" si="365"/>
        <v>1</v>
      </c>
      <c r="T4692" s="6" t="b">
        <f t="shared" si="366"/>
        <v>1</v>
      </c>
      <c r="U4692" cm="1">
        <f t="array" ref="U4692">INDEX(hdd_products!$H$2:$H$21,MATCH(1,(hdd_products!$A$2:$A$21=hdd_orders!B4692)*(hdd_products!$H$2:$H$21=hdd_orders!F4692),0))</f>
        <v>170.85</v>
      </c>
      <c r="V4692" s="6" t="b">
        <f t="shared" si="367"/>
        <v>1</v>
      </c>
      <c r="W4692" s="4">
        <f t="shared" si="368"/>
        <v>170.85</v>
      </c>
      <c r="X4692" s="6" t="b">
        <f t="shared" si="369"/>
        <v>1</v>
      </c>
      <c r="AD4692" s="52"/>
    </row>
    <row r="4693" spans="1:30" x14ac:dyDescent="0.45">
      <c r="A4693" s="4">
        <v>4691</v>
      </c>
      <c r="B4693">
        <v>1001</v>
      </c>
      <c r="C4693">
        <v>43731</v>
      </c>
      <c r="D4693" t="str">
        <f>_xlfn.XLOOKUP(C4693,customer_table!$A$2:$A$4869,customer_table!$B$2:$B$4869)</f>
        <v>Enterprise</v>
      </c>
      <c r="E4693">
        <v>1</v>
      </c>
      <c r="F4693">
        <v>129.16999999999999</v>
      </c>
      <c r="G4693">
        <v>129.16999999999999</v>
      </c>
      <c r="H4693">
        <v>0</v>
      </c>
      <c r="I4693">
        <v>19.8</v>
      </c>
      <c r="J4693" s="5">
        <v>45601</v>
      </c>
      <c r="K4693" s="5">
        <v>45603</v>
      </c>
      <c r="L4693" t="s">
        <v>4887</v>
      </c>
      <c r="M4693" t="s">
        <v>4898</v>
      </c>
      <c r="N4693" t="s">
        <v>4876</v>
      </c>
      <c r="O4693" t="s">
        <v>4880</v>
      </c>
      <c r="P4693" t="s">
        <v>4886</v>
      </c>
      <c r="Q4693" s="4">
        <f>_xlfn.XLOOKUP(C4693,customer_table!$A$2:$A$4947,customer_table!$A$2:$A$4947)</f>
        <v>43731</v>
      </c>
      <c r="R4693" t="str">
        <f>_xlfn.XLOOKUP(D4693,customer_table!$B$2:$B$4947,customer_table!$B$2:$B$4947)</f>
        <v>Enterprise</v>
      </c>
      <c r="S4693" s="4" t="b">
        <f t="shared" si="365"/>
        <v>1</v>
      </c>
      <c r="T4693" s="6" t="b">
        <f t="shared" si="366"/>
        <v>1</v>
      </c>
      <c r="U4693" cm="1">
        <f t="array" ref="U4693">INDEX(hdd_products!$H$2:$H$21,MATCH(1,(hdd_products!$A$2:$A$21=hdd_orders!B4693)*(hdd_products!$H$2:$H$21=hdd_orders!F4693),0))</f>
        <v>129.16999999999999</v>
      </c>
      <c r="V4693" s="6" t="b">
        <f t="shared" si="367"/>
        <v>1</v>
      </c>
      <c r="W4693" s="4">
        <f t="shared" si="368"/>
        <v>129.16999999999999</v>
      </c>
      <c r="X4693" s="6" t="b">
        <f t="shared" si="369"/>
        <v>1</v>
      </c>
      <c r="AD4693" s="52"/>
    </row>
    <row r="4694" spans="1:30" x14ac:dyDescent="0.45">
      <c r="A4694" s="4">
        <v>4692</v>
      </c>
      <c r="B4694">
        <v>1012</v>
      </c>
      <c r="C4694">
        <v>90254</v>
      </c>
      <c r="D4694" t="str">
        <f>_xlfn.XLOOKUP(C4694,customer_table!$A$2:$A$4869,customer_table!$B$2:$B$4869)</f>
        <v>Consumer</v>
      </c>
      <c r="E4694">
        <v>8</v>
      </c>
      <c r="F4694">
        <v>339.39</v>
      </c>
      <c r="G4694">
        <v>2715.12</v>
      </c>
      <c r="H4694">
        <v>0</v>
      </c>
      <c r="I4694">
        <v>15.3</v>
      </c>
      <c r="J4694" s="5">
        <v>45561</v>
      </c>
      <c r="K4694" s="5">
        <v>45565</v>
      </c>
      <c r="L4694" t="s">
        <v>4890</v>
      </c>
      <c r="M4694" t="s">
        <v>4881</v>
      </c>
      <c r="N4694" t="s">
        <v>4876</v>
      </c>
      <c r="O4694" t="s">
        <v>4880</v>
      </c>
      <c r="P4694" t="s">
        <v>4874</v>
      </c>
      <c r="Q4694" s="4">
        <f>_xlfn.XLOOKUP(C4694,customer_table!$A$2:$A$4947,customer_table!$A$2:$A$4947)</f>
        <v>90254</v>
      </c>
      <c r="R4694" t="str">
        <f>_xlfn.XLOOKUP(D4694,customer_table!$B$2:$B$4947,customer_table!$B$2:$B$4947)</f>
        <v>Consumer</v>
      </c>
      <c r="S4694" s="4" t="b">
        <f t="shared" si="365"/>
        <v>1</v>
      </c>
      <c r="T4694" s="6" t="b">
        <f t="shared" si="366"/>
        <v>1</v>
      </c>
      <c r="U4694" cm="1">
        <f t="array" ref="U4694">INDEX(hdd_products!$H$2:$H$21,MATCH(1,(hdd_products!$A$2:$A$21=hdd_orders!B4694)*(hdd_products!$H$2:$H$21=hdd_orders!F4694),0))</f>
        <v>339.39</v>
      </c>
      <c r="V4694" s="6" t="b">
        <f t="shared" si="367"/>
        <v>1</v>
      </c>
      <c r="W4694" s="4">
        <f t="shared" si="368"/>
        <v>2715.12</v>
      </c>
      <c r="X4694" s="6" t="b">
        <f t="shared" si="369"/>
        <v>1</v>
      </c>
      <c r="AD4694" s="52"/>
    </row>
    <row r="4695" spans="1:30" x14ac:dyDescent="0.45">
      <c r="A4695" s="4">
        <v>4693</v>
      </c>
      <c r="B4695">
        <v>1003</v>
      </c>
      <c r="C4695">
        <v>47744</v>
      </c>
      <c r="D4695" t="str">
        <f>_xlfn.XLOOKUP(C4695,customer_table!$A$2:$A$4869,customer_table!$B$2:$B$4869)</f>
        <v>Small Business</v>
      </c>
      <c r="E4695">
        <v>1</v>
      </c>
      <c r="F4695">
        <v>95.08</v>
      </c>
      <c r="G4695">
        <v>95.08</v>
      </c>
      <c r="H4695">
        <v>0</v>
      </c>
      <c r="I4695">
        <v>19.22</v>
      </c>
      <c r="J4695" s="5">
        <v>45514</v>
      </c>
      <c r="K4695" s="5">
        <v>45521</v>
      </c>
      <c r="L4695" t="s">
        <v>4878</v>
      </c>
      <c r="M4695" t="s">
        <v>4881</v>
      </c>
      <c r="N4695" t="s">
        <v>4876</v>
      </c>
      <c r="O4695" t="s">
        <v>4880</v>
      </c>
      <c r="P4695" t="s">
        <v>4886</v>
      </c>
      <c r="Q4695" s="4">
        <f>_xlfn.XLOOKUP(C4695,customer_table!$A$2:$A$4947,customer_table!$A$2:$A$4947)</f>
        <v>47744</v>
      </c>
      <c r="R4695" t="str">
        <f>_xlfn.XLOOKUP(D4695,customer_table!$B$2:$B$4947,customer_table!$B$2:$B$4947)</f>
        <v>Small Business</v>
      </c>
      <c r="S4695" s="4" t="b">
        <f t="shared" si="365"/>
        <v>1</v>
      </c>
      <c r="T4695" s="6" t="b">
        <f t="shared" si="366"/>
        <v>1</v>
      </c>
      <c r="U4695" cm="1">
        <f t="array" ref="U4695">INDEX(hdd_products!$H$2:$H$21,MATCH(1,(hdd_products!$A$2:$A$21=hdd_orders!B4695)*(hdd_products!$H$2:$H$21=hdd_orders!F4695),0))</f>
        <v>95.08</v>
      </c>
      <c r="V4695" s="6" t="b">
        <f t="shared" si="367"/>
        <v>1</v>
      </c>
      <c r="W4695" s="4">
        <f t="shared" si="368"/>
        <v>95.08</v>
      </c>
      <c r="X4695" s="6" t="b">
        <f t="shared" si="369"/>
        <v>1</v>
      </c>
      <c r="AD4695" s="52"/>
    </row>
    <row r="4696" spans="1:30" x14ac:dyDescent="0.45">
      <c r="A4696" s="4">
        <v>4694</v>
      </c>
      <c r="B4696">
        <v>1002</v>
      </c>
      <c r="C4696">
        <v>91293</v>
      </c>
      <c r="D4696" t="str">
        <f>_xlfn.XLOOKUP(C4696,customer_table!$A$2:$A$4869,customer_table!$B$2:$B$4869)</f>
        <v>Enterprise</v>
      </c>
      <c r="E4696">
        <v>3</v>
      </c>
      <c r="F4696">
        <v>198.26</v>
      </c>
      <c r="G4696">
        <v>594.78</v>
      </c>
      <c r="H4696">
        <v>0</v>
      </c>
      <c r="I4696">
        <v>10.14</v>
      </c>
      <c r="J4696" s="5">
        <v>45579</v>
      </c>
      <c r="K4696" s="5">
        <v>45581</v>
      </c>
      <c r="L4696" t="s">
        <v>4897</v>
      </c>
      <c r="M4696" t="s">
        <v>4881</v>
      </c>
      <c r="N4696" t="s">
        <v>4876</v>
      </c>
      <c r="O4696" t="s">
        <v>4880</v>
      </c>
      <c r="P4696" t="s">
        <v>4886</v>
      </c>
      <c r="Q4696" s="4">
        <f>_xlfn.XLOOKUP(C4696,customer_table!$A$2:$A$4947,customer_table!$A$2:$A$4947)</f>
        <v>91293</v>
      </c>
      <c r="R4696" t="str">
        <f>_xlfn.XLOOKUP(D4696,customer_table!$B$2:$B$4947,customer_table!$B$2:$B$4947)</f>
        <v>Enterprise</v>
      </c>
      <c r="S4696" s="4" t="b">
        <f t="shared" si="365"/>
        <v>1</v>
      </c>
      <c r="T4696" s="6" t="b">
        <f t="shared" si="366"/>
        <v>1</v>
      </c>
      <c r="U4696" cm="1">
        <f t="array" ref="U4696">INDEX(hdd_products!$H$2:$H$21,MATCH(1,(hdd_products!$A$2:$A$21=hdd_orders!B4696)*(hdd_products!$H$2:$H$21=hdd_orders!F4696),0))</f>
        <v>198.26</v>
      </c>
      <c r="V4696" s="6" t="b">
        <f t="shared" si="367"/>
        <v>1</v>
      </c>
      <c r="W4696" s="4">
        <f t="shared" si="368"/>
        <v>594.78</v>
      </c>
      <c r="X4696" s="6" t="b">
        <f t="shared" si="369"/>
        <v>1</v>
      </c>
      <c r="AD4696" s="52"/>
    </row>
    <row r="4697" spans="1:30" x14ac:dyDescent="0.45">
      <c r="A4697" s="4">
        <v>4695</v>
      </c>
      <c r="B4697">
        <v>1010</v>
      </c>
      <c r="C4697">
        <v>54567</v>
      </c>
      <c r="D4697" t="str">
        <f>_xlfn.XLOOKUP(C4697,customer_table!$A$2:$A$4869,customer_table!$B$2:$B$4869)</f>
        <v>Enterprise</v>
      </c>
      <c r="E4697">
        <v>5</v>
      </c>
      <c r="F4697">
        <v>446.61</v>
      </c>
      <c r="G4697">
        <v>2233.0500000000002</v>
      </c>
      <c r="H4697">
        <v>0</v>
      </c>
      <c r="I4697">
        <v>15.8</v>
      </c>
      <c r="J4697" s="5">
        <v>45302</v>
      </c>
      <c r="K4697" s="5">
        <v>45306</v>
      </c>
      <c r="L4697" t="s">
        <v>4893</v>
      </c>
      <c r="M4697" t="s">
        <v>4898</v>
      </c>
      <c r="N4697" t="s">
        <v>4876</v>
      </c>
      <c r="O4697" t="s">
        <v>4880</v>
      </c>
      <c r="P4697" t="s">
        <v>4884</v>
      </c>
      <c r="Q4697" s="4">
        <f>_xlfn.XLOOKUP(C4697,customer_table!$A$2:$A$4947,customer_table!$A$2:$A$4947)</f>
        <v>54567</v>
      </c>
      <c r="R4697" t="str">
        <f>_xlfn.XLOOKUP(D4697,customer_table!$B$2:$B$4947,customer_table!$B$2:$B$4947)</f>
        <v>Enterprise</v>
      </c>
      <c r="S4697" s="4" t="b">
        <f t="shared" si="365"/>
        <v>1</v>
      </c>
      <c r="T4697" s="6" t="b">
        <f t="shared" si="366"/>
        <v>1</v>
      </c>
      <c r="U4697" cm="1">
        <f t="array" ref="U4697">INDEX(hdd_products!$H$2:$H$21,MATCH(1,(hdd_products!$A$2:$A$21=hdd_orders!B4697)*(hdd_products!$H$2:$H$21=hdd_orders!F4697),0))</f>
        <v>446.61</v>
      </c>
      <c r="V4697" s="6" t="b">
        <f t="shared" si="367"/>
        <v>1</v>
      </c>
      <c r="W4697" s="4">
        <f t="shared" si="368"/>
        <v>2233.0500000000002</v>
      </c>
      <c r="X4697" s="6" t="b">
        <f t="shared" si="369"/>
        <v>1</v>
      </c>
      <c r="AD4697" s="52"/>
    </row>
    <row r="4698" spans="1:30" x14ac:dyDescent="0.45">
      <c r="A4698" s="4">
        <v>4696</v>
      </c>
      <c r="B4698">
        <v>1003</v>
      </c>
      <c r="C4698">
        <v>93047</v>
      </c>
      <c r="D4698" t="str">
        <f>_xlfn.XLOOKUP(C4698,customer_table!$A$2:$A$4869,customer_table!$B$2:$B$4869)</f>
        <v>Enterprise</v>
      </c>
      <c r="E4698">
        <v>10</v>
      </c>
      <c r="F4698">
        <v>95.08</v>
      </c>
      <c r="G4698">
        <v>950.8</v>
      </c>
      <c r="H4698">
        <v>0</v>
      </c>
      <c r="I4698">
        <v>19.399999999999999</v>
      </c>
      <c r="J4698" s="5">
        <v>45375</v>
      </c>
      <c r="K4698" s="5">
        <v>45382</v>
      </c>
      <c r="L4698" t="s">
        <v>4889</v>
      </c>
      <c r="M4698" t="s">
        <v>4881</v>
      </c>
      <c r="N4698" t="s">
        <v>4876</v>
      </c>
      <c r="O4698" t="s">
        <v>4894</v>
      </c>
      <c r="P4698" t="s">
        <v>4891</v>
      </c>
      <c r="Q4698" s="4">
        <f>_xlfn.XLOOKUP(C4698,customer_table!$A$2:$A$4947,customer_table!$A$2:$A$4947)</f>
        <v>93047</v>
      </c>
      <c r="R4698" t="str">
        <f>_xlfn.XLOOKUP(D4698,customer_table!$B$2:$B$4947,customer_table!$B$2:$B$4947)</f>
        <v>Enterprise</v>
      </c>
      <c r="S4698" s="4" t="b">
        <f t="shared" si="365"/>
        <v>1</v>
      </c>
      <c r="T4698" s="6" t="b">
        <f t="shared" si="366"/>
        <v>1</v>
      </c>
      <c r="U4698" cm="1">
        <f t="array" ref="U4698">INDEX(hdd_products!$H$2:$H$21,MATCH(1,(hdd_products!$A$2:$A$21=hdd_orders!B4698)*(hdd_products!$H$2:$H$21=hdd_orders!F4698),0))</f>
        <v>95.08</v>
      </c>
      <c r="V4698" s="6" t="b">
        <f t="shared" si="367"/>
        <v>1</v>
      </c>
      <c r="W4698" s="4">
        <f t="shared" si="368"/>
        <v>950.8</v>
      </c>
      <c r="X4698" s="6" t="b">
        <f t="shared" si="369"/>
        <v>1</v>
      </c>
      <c r="AD4698" s="52"/>
    </row>
    <row r="4699" spans="1:30" x14ac:dyDescent="0.45">
      <c r="A4699" s="4">
        <v>4697</v>
      </c>
      <c r="B4699">
        <v>1010</v>
      </c>
      <c r="C4699">
        <v>72862</v>
      </c>
      <c r="D4699" t="str">
        <f>_xlfn.XLOOKUP(C4699,customer_table!$A$2:$A$4869,customer_table!$B$2:$B$4869)</f>
        <v>Enterprise</v>
      </c>
      <c r="E4699">
        <v>1</v>
      </c>
      <c r="F4699">
        <v>446.61</v>
      </c>
      <c r="G4699">
        <v>446.61</v>
      </c>
      <c r="H4699">
        <v>0</v>
      </c>
      <c r="I4699">
        <v>8.5299999999999994</v>
      </c>
      <c r="J4699" s="5">
        <v>45483</v>
      </c>
      <c r="K4699" s="5">
        <v>45488</v>
      </c>
      <c r="L4699" t="s">
        <v>4899</v>
      </c>
      <c r="M4699" t="s">
        <v>4877</v>
      </c>
      <c r="N4699" t="s">
        <v>4901</v>
      </c>
      <c r="O4699" t="s">
        <v>4880</v>
      </c>
      <c r="P4699" t="s">
        <v>4879</v>
      </c>
      <c r="Q4699" s="4">
        <f>_xlfn.XLOOKUP(C4699,customer_table!$A$2:$A$4947,customer_table!$A$2:$A$4947)</f>
        <v>72862</v>
      </c>
      <c r="R4699" t="str">
        <f>_xlfn.XLOOKUP(D4699,customer_table!$B$2:$B$4947,customer_table!$B$2:$B$4947)</f>
        <v>Enterprise</v>
      </c>
      <c r="S4699" s="4" t="b">
        <f t="shared" si="365"/>
        <v>1</v>
      </c>
      <c r="T4699" s="6" t="b">
        <f t="shared" si="366"/>
        <v>1</v>
      </c>
      <c r="U4699" cm="1">
        <f t="array" ref="U4699">INDEX(hdd_products!$H$2:$H$21,MATCH(1,(hdd_products!$A$2:$A$21=hdd_orders!B4699)*(hdd_products!$H$2:$H$21=hdd_orders!F4699),0))</f>
        <v>446.61</v>
      </c>
      <c r="V4699" s="6" t="b">
        <f t="shared" si="367"/>
        <v>1</v>
      </c>
      <c r="W4699" s="4">
        <f t="shared" si="368"/>
        <v>446.61</v>
      </c>
      <c r="X4699" s="6" t="b">
        <f t="shared" si="369"/>
        <v>1</v>
      </c>
      <c r="AD4699" s="52"/>
    </row>
    <row r="4700" spans="1:30" x14ac:dyDescent="0.45">
      <c r="A4700" s="4">
        <v>4698</v>
      </c>
      <c r="B4700">
        <v>1011</v>
      </c>
      <c r="C4700">
        <v>65305</v>
      </c>
      <c r="D4700" t="str">
        <f>_xlfn.XLOOKUP(C4700,customer_table!$A$2:$A$4869,customer_table!$B$2:$B$4869)</f>
        <v>Enterprise</v>
      </c>
      <c r="E4700">
        <v>1</v>
      </c>
      <c r="F4700">
        <v>664.86</v>
      </c>
      <c r="G4700">
        <v>664.86</v>
      </c>
      <c r="H4700">
        <v>0</v>
      </c>
      <c r="I4700">
        <v>8.8000000000000007</v>
      </c>
      <c r="J4700" s="5">
        <v>45510</v>
      </c>
      <c r="K4700" s="5">
        <v>45517</v>
      </c>
      <c r="L4700" t="s">
        <v>4883</v>
      </c>
      <c r="M4700" t="s">
        <v>4898</v>
      </c>
      <c r="N4700" t="s">
        <v>4876</v>
      </c>
      <c r="O4700" t="s">
        <v>4880</v>
      </c>
      <c r="P4700" t="s">
        <v>4874</v>
      </c>
      <c r="Q4700" s="4">
        <f>_xlfn.XLOOKUP(C4700,customer_table!$A$2:$A$4947,customer_table!$A$2:$A$4947)</f>
        <v>65305</v>
      </c>
      <c r="R4700" t="str">
        <f>_xlfn.XLOOKUP(D4700,customer_table!$B$2:$B$4947,customer_table!$B$2:$B$4947)</f>
        <v>Enterprise</v>
      </c>
      <c r="S4700" s="4" t="b">
        <f t="shared" si="365"/>
        <v>1</v>
      </c>
      <c r="T4700" s="6" t="b">
        <f t="shared" si="366"/>
        <v>1</v>
      </c>
      <c r="U4700" cm="1">
        <f t="array" ref="U4700">INDEX(hdd_products!$H$2:$H$21,MATCH(1,(hdd_products!$A$2:$A$21=hdd_orders!B4700)*(hdd_products!$H$2:$H$21=hdd_orders!F4700),0))</f>
        <v>664.86</v>
      </c>
      <c r="V4700" s="6" t="b">
        <f t="shared" si="367"/>
        <v>1</v>
      </c>
      <c r="W4700" s="4">
        <f t="shared" si="368"/>
        <v>664.86</v>
      </c>
      <c r="X4700" s="6" t="b">
        <f t="shared" si="369"/>
        <v>1</v>
      </c>
      <c r="AD4700" s="52"/>
    </row>
    <row r="4701" spans="1:30" x14ac:dyDescent="0.45">
      <c r="A4701" s="4">
        <v>4699</v>
      </c>
      <c r="B4701">
        <v>1005</v>
      </c>
      <c r="C4701">
        <v>71646</v>
      </c>
      <c r="D4701" t="str">
        <f>_xlfn.XLOOKUP(C4701,customer_table!$A$2:$A$4869,customer_table!$B$2:$B$4869)</f>
        <v>Small Business</v>
      </c>
      <c r="E4701">
        <v>2</v>
      </c>
      <c r="F4701">
        <v>204.55</v>
      </c>
      <c r="G4701">
        <v>409.1</v>
      </c>
      <c r="H4701">
        <v>0</v>
      </c>
      <c r="I4701">
        <v>14.51</v>
      </c>
      <c r="J4701" s="5">
        <v>45599</v>
      </c>
      <c r="K4701" s="5">
        <v>45600</v>
      </c>
      <c r="L4701" t="s">
        <v>4882</v>
      </c>
      <c r="M4701" t="s">
        <v>4896</v>
      </c>
      <c r="N4701" t="s">
        <v>4876</v>
      </c>
      <c r="O4701" t="s">
        <v>4880</v>
      </c>
      <c r="P4701" t="s">
        <v>4888</v>
      </c>
      <c r="Q4701" s="4">
        <f>_xlfn.XLOOKUP(C4701,customer_table!$A$2:$A$4947,customer_table!$A$2:$A$4947)</f>
        <v>71646</v>
      </c>
      <c r="R4701" t="str">
        <f>_xlfn.XLOOKUP(D4701,customer_table!$B$2:$B$4947,customer_table!$B$2:$B$4947)</f>
        <v>Small Business</v>
      </c>
      <c r="S4701" s="4" t="b">
        <f t="shared" si="365"/>
        <v>1</v>
      </c>
      <c r="T4701" s="6" t="b">
        <f t="shared" si="366"/>
        <v>1</v>
      </c>
      <c r="U4701" cm="1">
        <f t="array" ref="U4701">INDEX(hdd_products!$H$2:$H$21,MATCH(1,(hdd_products!$A$2:$A$21=hdd_orders!B4701)*(hdd_products!$H$2:$H$21=hdd_orders!F4701),0))</f>
        <v>204.55</v>
      </c>
      <c r="V4701" s="6" t="b">
        <f t="shared" si="367"/>
        <v>1</v>
      </c>
      <c r="W4701" s="4">
        <f t="shared" si="368"/>
        <v>409.1</v>
      </c>
      <c r="X4701" s="6" t="b">
        <f t="shared" si="369"/>
        <v>1</v>
      </c>
      <c r="AD4701" s="52"/>
    </row>
    <row r="4702" spans="1:30" x14ac:dyDescent="0.45">
      <c r="A4702" s="4">
        <v>4700</v>
      </c>
      <c r="B4702">
        <v>1005</v>
      </c>
      <c r="C4702">
        <v>78555</v>
      </c>
      <c r="D4702" t="str">
        <f>_xlfn.XLOOKUP(C4702,customer_table!$A$2:$A$4869,customer_table!$B$2:$B$4869)</f>
        <v>Enterprise</v>
      </c>
      <c r="E4702">
        <v>2</v>
      </c>
      <c r="F4702">
        <v>204.55</v>
      </c>
      <c r="G4702">
        <v>409.1</v>
      </c>
      <c r="H4702">
        <v>0</v>
      </c>
      <c r="I4702">
        <v>14.4</v>
      </c>
      <c r="J4702" s="5">
        <v>45526</v>
      </c>
      <c r="K4702" s="5">
        <v>45527</v>
      </c>
      <c r="L4702" t="s">
        <v>4882</v>
      </c>
      <c r="M4702" t="s">
        <v>4877</v>
      </c>
      <c r="N4702" t="s">
        <v>4901</v>
      </c>
      <c r="O4702" t="s">
        <v>4880</v>
      </c>
      <c r="P4702" t="s">
        <v>4886</v>
      </c>
      <c r="Q4702" s="4">
        <f>_xlfn.XLOOKUP(C4702,customer_table!$A$2:$A$4947,customer_table!$A$2:$A$4947)</f>
        <v>78555</v>
      </c>
      <c r="R4702" t="str">
        <f>_xlfn.XLOOKUP(D4702,customer_table!$B$2:$B$4947,customer_table!$B$2:$B$4947)</f>
        <v>Enterprise</v>
      </c>
      <c r="S4702" s="4" t="b">
        <f t="shared" si="365"/>
        <v>1</v>
      </c>
      <c r="T4702" s="6" t="b">
        <f t="shared" si="366"/>
        <v>1</v>
      </c>
      <c r="U4702" cm="1">
        <f t="array" ref="U4702">INDEX(hdd_products!$H$2:$H$21,MATCH(1,(hdd_products!$A$2:$A$21=hdd_orders!B4702)*(hdd_products!$H$2:$H$21=hdd_orders!F4702),0))</f>
        <v>204.55</v>
      </c>
      <c r="V4702" s="6" t="b">
        <f t="shared" si="367"/>
        <v>1</v>
      </c>
      <c r="W4702" s="4">
        <f t="shared" si="368"/>
        <v>409.1</v>
      </c>
      <c r="X4702" s="6" t="b">
        <f t="shared" si="369"/>
        <v>1</v>
      </c>
      <c r="AD4702" s="52"/>
    </row>
    <row r="4703" spans="1:30" x14ac:dyDescent="0.45">
      <c r="A4703" s="4">
        <v>4701</v>
      </c>
      <c r="B4703">
        <v>1004</v>
      </c>
      <c r="C4703">
        <v>45909</v>
      </c>
      <c r="D4703" t="str">
        <f>_xlfn.XLOOKUP(C4703,customer_table!$A$2:$A$4869,customer_table!$B$2:$B$4869)</f>
        <v>Small Business</v>
      </c>
      <c r="E4703">
        <v>2</v>
      </c>
      <c r="F4703">
        <v>170.85</v>
      </c>
      <c r="G4703">
        <v>341.7</v>
      </c>
      <c r="H4703">
        <v>0</v>
      </c>
      <c r="I4703">
        <v>8.17</v>
      </c>
      <c r="J4703" s="5">
        <v>45595</v>
      </c>
      <c r="K4703" s="5">
        <v>45602</v>
      </c>
      <c r="L4703" t="s">
        <v>4883</v>
      </c>
      <c r="M4703" t="s">
        <v>4881</v>
      </c>
      <c r="N4703" t="s">
        <v>4901</v>
      </c>
      <c r="O4703" t="s">
        <v>4880</v>
      </c>
      <c r="P4703" t="s">
        <v>4886</v>
      </c>
      <c r="Q4703" s="4">
        <f>_xlfn.XLOOKUP(C4703,customer_table!$A$2:$A$4947,customer_table!$A$2:$A$4947)</f>
        <v>45909</v>
      </c>
      <c r="R4703" t="str">
        <f>_xlfn.XLOOKUP(D4703,customer_table!$B$2:$B$4947,customer_table!$B$2:$B$4947)</f>
        <v>Small Business</v>
      </c>
      <c r="S4703" s="4" t="b">
        <f t="shared" si="365"/>
        <v>1</v>
      </c>
      <c r="T4703" s="6" t="b">
        <f t="shared" si="366"/>
        <v>1</v>
      </c>
      <c r="U4703" cm="1">
        <f t="array" ref="U4703">INDEX(hdd_products!$H$2:$H$21,MATCH(1,(hdd_products!$A$2:$A$21=hdd_orders!B4703)*(hdd_products!$H$2:$H$21=hdd_orders!F4703),0))</f>
        <v>170.85</v>
      </c>
      <c r="V4703" s="6" t="b">
        <f t="shared" si="367"/>
        <v>1</v>
      </c>
      <c r="W4703" s="4">
        <f t="shared" si="368"/>
        <v>341.7</v>
      </c>
      <c r="X4703" s="6" t="b">
        <f t="shared" si="369"/>
        <v>1</v>
      </c>
      <c r="AD4703" s="52"/>
    </row>
    <row r="4704" spans="1:30" x14ac:dyDescent="0.45">
      <c r="A4704" s="4">
        <v>4702</v>
      </c>
      <c r="B4704">
        <v>1003</v>
      </c>
      <c r="C4704">
        <v>47329</v>
      </c>
      <c r="D4704" t="str">
        <f>_xlfn.XLOOKUP(C4704,customer_table!$A$2:$A$4869,customer_table!$B$2:$B$4869)</f>
        <v>Enterprise</v>
      </c>
      <c r="E4704">
        <v>10</v>
      </c>
      <c r="F4704">
        <v>95.08</v>
      </c>
      <c r="G4704">
        <v>950.8</v>
      </c>
      <c r="H4704">
        <v>0</v>
      </c>
      <c r="I4704">
        <v>17.79</v>
      </c>
      <c r="J4704" s="5">
        <v>45525</v>
      </c>
      <c r="K4704" s="5">
        <v>45527</v>
      </c>
      <c r="L4704" t="s">
        <v>4893</v>
      </c>
      <c r="M4704" t="s">
        <v>4881</v>
      </c>
      <c r="N4704" t="s">
        <v>4876</v>
      </c>
      <c r="O4704" t="s">
        <v>4880</v>
      </c>
      <c r="P4704" t="s">
        <v>4879</v>
      </c>
      <c r="Q4704" s="4">
        <f>_xlfn.XLOOKUP(C4704,customer_table!$A$2:$A$4947,customer_table!$A$2:$A$4947)</f>
        <v>47329</v>
      </c>
      <c r="R4704" t="str">
        <f>_xlfn.XLOOKUP(D4704,customer_table!$B$2:$B$4947,customer_table!$B$2:$B$4947)</f>
        <v>Enterprise</v>
      </c>
      <c r="S4704" s="4" t="b">
        <f t="shared" si="365"/>
        <v>1</v>
      </c>
      <c r="T4704" s="6" t="b">
        <f t="shared" si="366"/>
        <v>1</v>
      </c>
      <c r="U4704" cm="1">
        <f t="array" ref="U4704">INDEX(hdd_products!$H$2:$H$21,MATCH(1,(hdd_products!$A$2:$A$21=hdd_orders!B4704)*(hdd_products!$H$2:$H$21=hdd_orders!F4704),0))</f>
        <v>95.08</v>
      </c>
      <c r="V4704" s="6" t="b">
        <f t="shared" si="367"/>
        <v>1</v>
      </c>
      <c r="W4704" s="4">
        <f t="shared" si="368"/>
        <v>950.8</v>
      </c>
      <c r="X4704" s="6" t="b">
        <f t="shared" si="369"/>
        <v>1</v>
      </c>
      <c r="AD4704" s="52"/>
    </row>
    <row r="4705" spans="1:30" x14ac:dyDescent="0.45">
      <c r="A4705" s="4">
        <v>4703</v>
      </c>
      <c r="B4705">
        <v>1001</v>
      </c>
      <c r="C4705">
        <v>66837</v>
      </c>
      <c r="D4705" t="str">
        <f>_xlfn.XLOOKUP(C4705,customer_table!$A$2:$A$4869,customer_table!$B$2:$B$4869)</f>
        <v>Enterprise</v>
      </c>
      <c r="E4705">
        <v>2</v>
      </c>
      <c r="F4705">
        <v>129.16999999999999</v>
      </c>
      <c r="G4705">
        <v>258.33999999999997</v>
      </c>
      <c r="H4705">
        <v>0</v>
      </c>
      <c r="I4705">
        <v>17.5</v>
      </c>
      <c r="J4705" s="5">
        <v>45497</v>
      </c>
      <c r="K4705" s="5">
        <v>45503</v>
      </c>
      <c r="L4705" t="s">
        <v>4878</v>
      </c>
      <c r="M4705" t="s">
        <v>4881</v>
      </c>
      <c r="N4705" t="s">
        <v>4876</v>
      </c>
      <c r="O4705" t="s">
        <v>4880</v>
      </c>
      <c r="P4705" t="s">
        <v>4888</v>
      </c>
      <c r="Q4705" s="4">
        <f>_xlfn.XLOOKUP(C4705,customer_table!$A$2:$A$4947,customer_table!$A$2:$A$4947)</f>
        <v>66837</v>
      </c>
      <c r="R4705" t="str">
        <f>_xlfn.XLOOKUP(D4705,customer_table!$B$2:$B$4947,customer_table!$B$2:$B$4947)</f>
        <v>Enterprise</v>
      </c>
      <c r="S4705" s="4" t="b">
        <f t="shared" si="365"/>
        <v>1</v>
      </c>
      <c r="T4705" s="6" t="b">
        <f t="shared" si="366"/>
        <v>1</v>
      </c>
      <c r="U4705" cm="1">
        <f t="array" ref="U4705">INDEX(hdd_products!$H$2:$H$21,MATCH(1,(hdd_products!$A$2:$A$21=hdd_orders!B4705)*(hdd_products!$H$2:$H$21=hdd_orders!F4705),0))</f>
        <v>129.16999999999999</v>
      </c>
      <c r="V4705" s="6" t="b">
        <f t="shared" si="367"/>
        <v>1</v>
      </c>
      <c r="W4705" s="4">
        <f t="shared" si="368"/>
        <v>258.33999999999997</v>
      </c>
      <c r="X4705" s="6" t="b">
        <f t="shared" si="369"/>
        <v>1</v>
      </c>
      <c r="AD4705" s="52"/>
    </row>
    <row r="4706" spans="1:30" x14ac:dyDescent="0.45">
      <c r="A4706" s="4">
        <v>4704</v>
      </c>
      <c r="B4706">
        <v>1002</v>
      </c>
      <c r="C4706">
        <v>12149</v>
      </c>
      <c r="D4706" t="str">
        <f>_xlfn.XLOOKUP(C4706,customer_table!$A$2:$A$4869,customer_table!$B$2:$B$4869)</f>
        <v>Enterprise</v>
      </c>
      <c r="E4706">
        <v>1</v>
      </c>
      <c r="F4706">
        <v>198.26</v>
      </c>
      <c r="G4706">
        <v>198.26</v>
      </c>
      <c r="H4706">
        <v>0</v>
      </c>
      <c r="I4706">
        <v>14.76</v>
      </c>
      <c r="J4706" s="5">
        <v>45604</v>
      </c>
      <c r="K4706" s="5">
        <v>45609</v>
      </c>
      <c r="L4706" t="s">
        <v>4890</v>
      </c>
      <c r="M4706" t="s">
        <v>4877</v>
      </c>
      <c r="N4706" t="s">
        <v>4876</v>
      </c>
      <c r="O4706" t="s">
        <v>4880</v>
      </c>
      <c r="P4706" t="s">
        <v>4888</v>
      </c>
      <c r="Q4706" s="4">
        <f>_xlfn.XLOOKUP(C4706,customer_table!$A$2:$A$4947,customer_table!$A$2:$A$4947)</f>
        <v>12149</v>
      </c>
      <c r="R4706" t="str">
        <f>_xlfn.XLOOKUP(D4706,customer_table!$B$2:$B$4947,customer_table!$B$2:$B$4947)</f>
        <v>Enterprise</v>
      </c>
      <c r="S4706" s="4" t="b">
        <f t="shared" si="365"/>
        <v>1</v>
      </c>
      <c r="T4706" s="6" t="b">
        <f t="shared" si="366"/>
        <v>1</v>
      </c>
      <c r="U4706" cm="1">
        <f t="array" ref="U4706">INDEX(hdd_products!$H$2:$H$21,MATCH(1,(hdd_products!$A$2:$A$21=hdd_orders!B4706)*(hdd_products!$H$2:$H$21=hdd_orders!F4706),0))</f>
        <v>198.26</v>
      </c>
      <c r="V4706" s="6" t="b">
        <f t="shared" si="367"/>
        <v>1</v>
      </c>
      <c r="W4706" s="4">
        <f t="shared" si="368"/>
        <v>198.26</v>
      </c>
      <c r="X4706" s="6" t="b">
        <f t="shared" si="369"/>
        <v>1</v>
      </c>
      <c r="AD4706" s="52"/>
    </row>
    <row r="4707" spans="1:30" x14ac:dyDescent="0.45">
      <c r="A4707" s="4">
        <v>4705</v>
      </c>
      <c r="B4707">
        <v>1002</v>
      </c>
      <c r="C4707">
        <v>12916</v>
      </c>
      <c r="D4707" t="str">
        <f>_xlfn.XLOOKUP(C4707,customer_table!$A$2:$A$4869,customer_table!$B$2:$B$4869)</f>
        <v>Small Business</v>
      </c>
      <c r="E4707">
        <v>2</v>
      </c>
      <c r="F4707">
        <v>198.26</v>
      </c>
      <c r="G4707">
        <v>396.52</v>
      </c>
      <c r="H4707">
        <v>0</v>
      </c>
      <c r="I4707">
        <v>19.41</v>
      </c>
      <c r="J4707" s="5">
        <v>45650</v>
      </c>
      <c r="K4707" s="5">
        <v>45657</v>
      </c>
      <c r="L4707" t="s">
        <v>4878</v>
      </c>
      <c r="M4707" t="s">
        <v>4881</v>
      </c>
      <c r="N4707" t="s">
        <v>4876</v>
      </c>
      <c r="O4707" t="s">
        <v>4880</v>
      </c>
      <c r="P4707" t="s">
        <v>4888</v>
      </c>
      <c r="Q4707" s="4">
        <f>_xlfn.XLOOKUP(C4707,customer_table!$A$2:$A$4947,customer_table!$A$2:$A$4947)</f>
        <v>12916</v>
      </c>
      <c r="R4707" t="str">
        <f>_xlfn.XLOOKUP(D4707,customer_table!$B$2:$B$4947,customer_table!$B$2:$B$4947)</f>
        <v>Small Business</v>
      </c>
      <c r="S4707" s="4" t="b">
        <f t="shared" si="365"/>
        <v>1</v>
      </c>
      <c r="T4707" s="6" t="b">
        <f t="shared" si="366"/>
        <v>1</v>
      </c>
      <c r="U4707" cm="1">
        <f t="array" ref="U4707">INDEX(hdd_products!$H$2:$H$21,MATCH(1,(hdd_products!$A$2:$A$21=hdd_orders!B4707)*(hdd_products!$H$2:$H$21=hdd_orders!F4707),0))</f>
        <v>198.26</v>
      </c>
      <c r="V4707" s="6" t="b">
        <f t="shared" si="367"/>
        <v>1</v>
      </c>
      <c r="W4707" s="4">
        <f t="shared" si="368"/>
        <v>396.52</v>
      </c>
      <c r="X4707" s="6" t="b">
        <f t="shared" si="369"/>
        <v>1</v>
      </c>
      <c r="AD4707" s="52"/>
    </row>
    <row r="4708" spans="1:30" x14ac:dyDescent="0.45">
      <c r="A4708" s="4">
        <v>4706</v>
      </c>
      <c r="B4708">
        <v>1002</v>
      </c>
      <c r="C4708">
        <v>20752</v>
      </c>
      <c r="D4708" t="str">
        <f>_xlfn.XLOOKUP(C4708,customer_table!$A$2:$A$4869,customer_table!$B$2:$B$4869)</f>
        <v>Small Business</v>
      </c>
      <c r="E4708">
        <v>1</v>
      </c>
      <c r="F4708">
        <v>198.26</v>
      </c>
      <c r="G4708">
        <v>198.26</v>
      </c>
      <c r="H4708">
        <v>0</v>
      </c>
      <c r="I4708">
        <v>17.75</v>
      </c>
      <c r="J4708" s="5">
        <v>45425</v>
      </c>
      <c r="K4708" s="5">
        <v>45430</v>
      </c>
      <c r="L4708" t="s">
        <v>4889</v>
      </c>
      <c r="M4708" t="s">
        <v>4898</v>
      </c>
      <c r="N4708" t="s">
        <v>4876</v>
      </c>
      <c r="O4708" t="s">
        <v>4880</v>
      </c>
      <c r="P4708" t="s">
        <v>4884</v>
      </c>
      <c r="Q4708" s="4">
        <f>_xlfn.XLOOKUP(C4708,customer_table!$A$2:$A$4947,customer_table!$A$2:$A$4947)</f>
        <v>20752</v>
      </c>
      <c r="R4708" t="str">
        <f>_xlfn.XLOOKUP(D4708,customer_table!$B$2:$B$4947,customer_table!$B$2:$B$4947)</f>
        <v>Small Business</v>
      </c>
      <c r="S4708" s="4" t="b">
        <f t="shared" si="365"/>
        <v>1</v>
      </c>
      <c r="T4708" s="6" t="b">
        <f t="shared" si="366"/>
        <v>1</v>
      </c>
      <c r="U4708" cm="1">
        <f t="array" ref="U4708">INDEX(hdd_products!$H$2:$H$21,MATCH(1,(hdd_products!$A$2:$A$21=hdd_orders!B4708)*(hdd_products!$H$2:$H$21=hdd_orders!F4708),0))</f>
        <v>198.26</v>
      </c>
      <c r="V4708" s="6" t="b">
        <f t="shared" si="367"/>
        <v>1</v>
      </c>
      <c r="W4708" s="4">
        <f t="shared" si="368"/>
        <v>198.26</v>
      </c>
      <c r="X4708" s="6" t="b">
        <f t="shared" si="369"/>
        <v>1</v>
      </c>
      <c r="AD4708" s="52"/>
    </row>
    <row r="4709" spans="1:30" x14ac:dyDescent="0.45">
      <c r="A4709" s="4">
        <v>4707</v>
      </c>
      <c r="B4709">
        <v>1014</v>
      </c>
      <c r="C4709">
        <v>68724</v>
      </c>
      <c r="D4709" t="str">
        <f>_xlfn.XLOOKUP(C4709,customer_table!$A$2:$A$4869,customer_table!$B$2:$B$4869)</f>
        <v>Enterprise</v>
      </c>
      <c r="E4709">
        <v>1</v>
      </c>
      <c r="F4709">
        <v>686.52</v>
      </c>
      <c r="G4709">
        <v>686.52</v>
      </c>
      <c r="H4709">
        <v>0</v>
      </c>
      <c r="I4709">
        <v>8.0399999999999991</v>
      </c>
      <c r="J4709" s="5">
        <v>45402</v>
      </c>
      <c r="K4709" s="5">
        <v>45409</v>
      </c>
      <c r="L4709" t="s">
        <v>4883</v>
      </c>
      <c r="M4709" t="s">
        <v>4896</v>
      </c>
      <c r="N4709" t="s">
        <v>4876</v>
      </c>
      <c r="O4709" t="s">
        <v>4875</v>
      </c>
      <c r="P4709" t="s">
        <v>4884</v>
      </c>
      <c r="Q4709" s="4">
        <f>_xlfn.XLOOKUP(C4709,customer_table!$A$2:$A$4947,customer_table!$A$2:$A$4947)</f>
        <v>68724</v>
      </c>
      <c r="R4709" t="str">
        <f>_xlfn.XLOOKUP(D4709,customer_table!$B$2:$B$4947,customer_table!$B$2:$B$4947)</f>
        <v>Enterprise</v>
      </c>
      <c r="S4709" s="4" t="b">
        <f t="shared" si="365"/>
        <v>1</v>
      </c>
      <c r="T4709" s="6" t="b">
        <f t="shared" si="366"/>
        <v>1</v>
      </c>
      <c r="U4709" cm="1">
        <f t="array" ref="U4709">INDEX(hdd_products!$H$2:$H$21,MATCH(1,(hdd_products!$A$2:$A$21=hdd_orders!B4709)*(hdd_products!$H$2:$H$21=hdd_orders!F4709),0))</f>
        <v>686.52</v>
      </c>
      <c r="V4709" s="6" t="b">
        <f t="shared" si="367"/>
        <v>1</v>
      </c>
      <c r="W4709" s="4">
        <f t="shared" si="368"/>
        <v>686.52</v>
      </c>
      <c r="X4709" s="6" t="b">
        <f t="shared" si="369"/>
        <v>1</v>
      </c>
      <c r="AD4709" s="52"/>
    </row>
    <row r="4710" spans="1:30" x14ac:dyDescent="0.45">
      <c r="A4710" s="4">
        <v>4708</v>
      </c>
      <c r="B4710">
        <v>1004</v>
      </c>
      <c r="C4710">
        <v>52702</v>
      </c>
      <c r="D4710" t="str">
        <f>_xlfn.XLOOKUP(C4710,customer_table!$A$2:$A$4869,customer_table!$B$2:$B$4869)</f>
        <v>Enterprise</v>
      </c>
      <c r="E4710">
        <v>10</v>
      </c>
      <c r="F4710">
        <v>170.85</v>
      </c>
      <c r="G4710">
        <v>1708.5</v>
      </c>
      <c r="H4710">
        <v>0</v>
      </c>
      <c r="I4710">
        <v>13.29</v>
      </c>
      <c r="J4710" s="5">
        <v>45475</v>
      </c>
      <c r="K4710" s="5">
        <v>45479</v>
      </c>
      <c r="L4710" t="s">
        <v>4882</v>
      </c>
      <c r="M4710" t="s">
        <v>4881</v>
      </c>
      <c r="N4710" t="s">
        <v>4876</v>
      </c>
      <c r="O4710" t="s">
        <v>4894</v>
      </c>
      <c r="P4710" t="s">
        <v>4884</v>
      </c>
      <c r="Q4710" s="4">
        <f>_xlfn.XLOOKUP(C4710,customer_table!$A$2:$A$4947,customer_table!$A$2:$A$4947)</f>
        <v>52702</v>
      </c>
      <c r="R4710" t="str">
        <f>_xlfn.XLOOKUP(D4710,customer_table!$B$2:$B$4947,customer_table!$B$2:$B$4947)</f>
        <v>Enterprise</v>
      </c>
      <c r="S4710" s="4" t="b">
        <f t="shared" si="365"/>
        <v>1</v>
      </c>
      <c r="T4710" s="6" t="b">
        <f t="shared" si="366"/>
        <v>1</v>
      </c>
      <c r="U4710" cm="1">
        <f t="array" ref="U4710">INDEX(hdd_products!$H$2:$H$21,MATCH(1,(hdd_products!$A$2:$A$21=hdd_orders!B4710)*(hdd_products!$H$2:$H$21=hdd_orders!F4710),0))</f>
        <v>170.85</v>
      </c>
      <c r="V4710" s="6" t="b">
        <f t="shared" si="367"/>
        <v>1</v>
      </c>
      <c r="W4710" s="4">
        <f t="shared" si="368"/>
        <v>1708.5</v>
      </c>
      <c r="X4710" s="6" t="b">
        <f t="shared" si="369"/>
        <v>1</v>
      </c>
      <c r="AD4710" s="52"/>
    </row>
    <row r="4711" spans="1:30" x14ac:dyDescent="0.45">
      <c r="A4711" s="4">
        <v>4709</v>
      </c>
      <c r="B4711">
        <v>1005</v>
      </c>
      <c r="C4711">
        <v>12621</v>
      </c>
      <c r="D4711" t="str">
        <f>_xlfn.XLOOKUP(C4711,customer_table!$A$2:$A$4869,customer_table!$B$2:$B$4869)</f>
        <v>Enterprise</v>
      </c>
      <c r="E4711">
        <v>10</v>
      </c>
      <c r="F4711">
        <v>204.55</v>
      </c>
      <c r="G4711">
        <v>2045.5</v>
      </c>
      <c r="H4711">
        <v>0</v>
      </c>
      <c r="I4711">
        <v>18.010000000000002</v>
      </c>
      <c r="J4711" s="5">
        <v>45569</v>
      </c>
      <c r="K4711" s="5">
        <v>45575</v>
      </c>
      <c r="L4711" t="s">
        <v>4887</v>
      </c>
      <c r="M4711" t="s">
        <v>4877</v>
      </c>
      <c r="N4711" t="s">
        <v>4876</v>
      </c>
      <c r="O4711" t="s">
        <v>4880</v>
      </c>
      <c r="P4711" t="s">
        <v>4879</v>
      </c>
      <c r="Q4711" s="4">
        <f>_xlfn.XLOOKUP(C4711,customer_table!$A$2:$A$4947,customer_table!$A$2:$A$4947)</f>
        <v>12621</v>
      </c>
      <c r="R4711" t="str">
        <f>_xlfn.XLOOKUP(D4711,customer_table!$B$2:$B$4947,customer_table!$B$2:$B$4947)</f>
        <v>Enterprise</v>
      </c>
      <c r="S4711" s="4" t="b">
        <f t="shared" si="365"/>
        <v>1</v>
      </c>
      <c r="T4711" s="6" t="b">
        <f t="shared" si="366"/>
        <v>1</v>
      </c>
      <c r="U4711" cm="1">
        <f t="array" ref="U4711">INDEX(hdd_products!$H$2:$H$21,MATCH(1,(hdd_products!$A$2:$A$21=hdd_orders!B4711)*(hdd_products!$H$2:$H$21=hdd_orders!F4711),0))</f>
        <v>204.55</v>
      </c>
      <c r="V4711" s="6" t="b">
        <f t="shared" si="367"/>
        <v>1</v>
      </c>
      <c r="W4711" s="4">
        <f t="shared" si="368"/>
        <v>2045.5</v>
      </c>
      <c r="X4711" s="6" t="b">
        <f t="shared" si="369"/>
        <v>1</v>
      </c>
      <c r="AD4711" s="52"/>
    </row>
    <row r="4712" spans="1:30" x14ac:dyDescent="0.45">
      <c r="A4712" s="4">
        <v>4710</v>
      </c>
      <c r="B4712">
        <v>1002</v>
      </c>
      <c r="C4712">
        <v>99534</v>
      </c>
      <c r="D4712" t="str">
        <f>_xlfn.XLOOKUP(C4712,customer_table!$A$2:$A$4869,customer_table!$B$2:$B$4869)</f>
        <v>Enterprise</v>
      </c>
      <c r="E4712">
        <v>1</v>
      </c>
      <c r="F4712">
        <v>198.26</v>
      </c>
      <c r="G4712">
        <v>198.26</v>
      </c>
      <c r="H4712">
        <v>0</v>
      </c>
      <c r="I4712">
        <v>7.64</v>
      </c>
      <c r="J4712" s="5">
        <v>45631</v>
      </c>
      <c r="K4712" s="5">
        <v>45634</v>
      </c>
      <c r="L4712" t="s">
        <v>4902</v>
      </c>
      <c r="M4712" t="s">
        <v>4877</v>
      </c>
      <c r="N4712" t="s">
        <v>4876</v>
      </c>
      <c r="O4712" t="s">
        <v>4880</v>
      </c>
      <c r="P4712" t="s">
        <v>4886</v>
      </c>
      <c r="Q4712" s="4">
        <f>_xlfn.XLOOKUP(C4712,customer_table!$A$2:$A$4947,customer_table!$A$2:$A$4947)</f>
        <v>99534</v>
      </c>
      <c r="R4712" t="str">
        <f>_xlfn.XLOOKUP(D4712,customer_table!$B$2:$B$4947,customer_table!$B$2:$B$4947)</f>
        <v>Enterprise</v>
      </c>
      <c r="S4712" s="4" t="b">
        <f t="shared" si="365"/>
        <v>1</v>
      </c>
      <c r="T4712" s="6" t="b">
        <f t="shared" si="366"/>
        <v>1</v>
      </c>
      <c r="U4712" cm="1">
        <f t="array" ref="U4712">INDEX(hdd_products!$H$2:$H$21,MATCH(1,(hdd_products!$A$2:$A$21=hdd_orders!B4712)*(hdd_products!$H$2:$H$21=hdd_orders!F4712),0))</f>
        <v>198.26</v>
      </c>
      <c r="V4712" s="6" t="b">
        <f t="shared" si="367"/>
        <v>1</v>
      </c>
      <c r="W4712" s="4">
        <f t="shared" si="368"/>
        <v>198.26</v>
      </c>
      <c r="X4712" s="6" t="b">
        <f t="shared" si="369"/>
        <v>1</v>
      </c>
      <c r="AD4712" s="52"/>
    </row>
    <row r="4713" spans="1:30" x14ac:dyDescent="0.45">
      <c r="A4713" s="4">
        <v>4711</v>
      </c>
      <c r="B4713">
        <v>1003</v>
      </c>
      <c r="C4713">
        <v>93841</v>
      </c>
      <c r="D4713" t="str">
        <f>_xlfn.XLOOKUP(C4713,customer_table!$A$2:$A$4869,customer_table!$B$2:$B$4869)</f>
        <v>Enterprise</v>
      </c>
      <c r="E4713">
        <v>1</v>
      </c>
      <c r="F4713">
        <v>95.08</v>
      </c>
      <c r="G4713">
        <v>95.08</v>
      </c>
      <c r="H4713">
        <v>0</v>
      </c>
      <c r="I4713">
        <v>11.82</v>
      </c>
      <c r="J4713" s="5">
        <v>45398</v>
      </c>
      <c r="K4713" s="5">
        <v>45401</v>
      </c>
      <c r="L4713" t="s">
        <v>4885</v>
      </c>
      <c r="M4713" t="s">
        <v>4898</v>
      </c>
      <c r="N4713" t="s">
        <v>4876</v>
      </c>
      <c r="O4713" t="s">
        <v>4875</v>
      </c>
      <c r="P4713" t="s">
        <v>4888</v>
      </c>
      <c r="Q4713" s="4">
        <f>_xlfn.XLOOKUP(C4713,customer_table!$A$2:$A$4947,customer_table!$A$2:$A$4947)</f>
        <v>93841</v>
      </c>
      <c r="R4713" t="str">
        <f>_xlfn.XLOOKUP(D4713,customer_table!$B$2:$B$4947,customer_table!$B$2:$B$4947)</f>
        <v>Enterprise</v>
      </c>
      <c r="S4713" s="4" t="b">
        <f t="shared" si="365"/>
        <v>1</v>
      </c>
      <c r="T4713" s="6" t="b">
        <f t="shared" si="366"/>
        <v>1</v>
      </c>
      <c r="U4713" cm="1">
        <f t="array" ref="U4713">INDEX(hdd_products!$H$2:$H$21,MATCH(1,(hdd_products!$A$2:$A$21=hdd_orders!B4713)*(hdd_products!$H$2:$H$21=hdd_orders!F4713),0))</f>
        <v>95.08</v>
      </c>
      <c r="V4713" s="6" t="b">
        <f t="shared" si="367"/>
        <v>1</v>
      </c>
      <c r="W4713" s="4">
        <f t="shared" si="368"/>
        <v>95.08</v>
      </c>
      <c r="X4713" s="6" t="b">
        <f t="shared" si="369"/>
        <v>1</v>
      </c>
      <c r="AD4713" s="52"/>
    </row>
    <row r="4714" spans="1:30" x14ac:dyDescent="0.45">
      <c r="A4714" s="4">
        <v>4712</v>
      </c>
      <c r="B4714">
        <v>1005</v>
      </c>
      <c r="C4714">
        <v>12180</v>
      </c>
      <c r="D4714" t="str">
        <f>_xlfn.XLOOKUP(C4714,customer_table!$A$2:$A$4869,customer_table!$B$2:$B$4869)</f>
        <v>Enterprise</v>
      </c>
      <c r="E4714">
        <v>3</v>
      </c>
      <c r="F4714">
        <v>204.55</v>
      </c>
      <c r="G4714">
        <v>613.65</v>
      </c>
      <c r="H4714">
        <v>0</v>
      </c>
      <c r="I4714">
        <v>17.29</v>
      </c>
      <c r="J4714" s="5">
        <v>45301</v>
      </c>
      <c r="K4714" s="5">
        <v>45304</v>
      </c>
      <c r="L4714" t="s">
        <v>4889</v>
      </c>
      <c r="M4714" t="s">
        <v>4881</v>
      </c>
      <c r="N4714" t="s">
        <v>4876</v>
      </c>
      <c r="O4714" t="s">
        <v>4875</v>
      </c>
      <c r="P4714" t="s">
        <v>4879</v>
      </c>
      <c r="Q4714" s="4">
        <f>_xlfn.XLOOKUP(C4714,customer_table!$A$2:$A$4947,customer_table!$A$2:$A$4947)</f>
        <v>12180</v>
      </c>
      <c r="R4714" t="str">
        <f>_xlfn.XLOOKUP(D4714,customer_table!$B$2:$B$4947,customer_table!$B$2:$B$4947)</f>
        <v>Enterprise</v>
      </c>
      <c r="S4714" s="4" t="b">
        <f t="shared" si="365"/>
        <v>1</v>
      </c>
      <c r="T4714" s="6" t="b">
        <f t="shared" si="366"/>
        <v>1</v>
      </c>
      <c r="U4714" cm="1">
        <f t="array" ref="U4714">INDEX(hdd_products!$H$2:$H$21,MATCH(1,(hdd_products!$A$2:$A$21=hdd_orders!B4714)*(hdd_products!$H$2:$H$21=hdd_orders!F4714),0))</f>
        <v>204.55</v>
      </c>
      <c r="V4714" s="6" t="b">
        <f t="shared" si="367"/>
        <v>1</v>
      </c>
      <c r="W4714" s="4">
        <f t="shared" si="368"/>
        <v>613.65000000000009</v>
      </c>
      <c r="X4714" s="6" t="b">
        <f t="shared" si="369"/>
        <v>1</v>
      </c>
      <c r="AD4714" s="52"/>
    </row>
    <row r="4715" spans="1:30" x14ac:dyDescent="0.45">
      <c r="A4715" s="4">
        <v>4713</v>
      </c>
      <c r="B4715">
        <v>1007</v>
      </c>
      <c r="C4715">
        <v>40058</v>
      </c>
      <c r="D4715" t="str">
        <f>_xlfn.XLOOKUP(C4715,customer_table!$A$2:$A$4869,customer_table!$B$2:$B$4869)</f>
        <v>Enterprise</v>
      </c>
      <c r="E4715">
        <v>1</v>
      </c>
      <c r="F4715">
        <v>415.57</v>
      </c>
      <c r="G4715">
        <v>415.57</v>
      </c>
      <c r="H4715">
        <v>0</v>
      </c>
      <c r="I4715">
        <v>14.11</v>
      </c>
      <c r="J4715" s="5">
        <v>45501</v>
      </c>
      <c r="K4715" s="5">
        <v>45508</v>
      </c>
      <c r="L4715" t="s">
        <v>4882</v>
      </c>
      <c r="M4715" t="s">
        <v>4877</v>
      </c>
      <c r="N4715" t="s">
        <v>4876</v>
      </c>
      <c r="O4715" t="s">
        <v>4880</v>
      </c>
      <c r="P4715" t="s">
        <v>4888</v>
      </c>
      <c r="Q4715" s="4">
        <f>_xlfn.XLOOKUP(C4715,customer_table!$A$2:$A$4947,customer_table!$A$2:$A$4947)</f>
        <v>40058</v>
      </c>
      <c r="R4715" t="str">
        <f>_xlfn.XLOOKUP(D4715,customer_table!$B$2:$B$4947,customer_table!$B$2:$B$4947)</f>
        <v>Enterprise</v>
      </c>
      <c r="S4715" s="4" t="b">
        <f t="shared" si="365"/>
        <v>1</v>
      </c>
      <c r="T4715" s="6" t="b">
        <f t="shared" si="366"/>
        <v>1</v>
      </c>
      <c r="U4715" cm="1">
        <f t="array" ref="U4715">INDEX(hdd_products!$H$2:$H$21,MATCH(1,(hdd_products!$A$2:$A$21=hdd_orders!B4715)*(hdd_products!$H$2:$H$21=hdd_orders!F4715),0))</f>
        <v>415.57</v>
      </c>
      <c r="V4715" s="6" t="b">
        <f t="shared" si="367"/>
        <v>1</v>
      </c>
      <c r="W4715" s="4">
        <f t="shared" si="368"/>
        <v>415.57</v>
      </c>
      <c r="X4715" s="6" t="b">
        <f t="shared" si="369"/>
        <v>1</v>
      </c>
      <c r="AD4715" s="52"/>
    </row>
    <row r="4716" spans="1:30" x14ac:dyDescent="0.45">
      <c r="A4716" s="4">
        <v>4714</v>
      </c>
      <c r="B4716">
        <v>1001</v>
      </c>
      <c r="C4716">
        <v>44641</v>
      </c>
      <c r="D4716" t="str">
        <f>_xlfn.XLOOKUP(C4716,customer_table!$A$2:$A$4869,customer_table!$B$2:$B$4869)</f>
        <v>Small Business</v>
      </c>
      <c r="E4716">
        <v>1</v>
      </c>
      <c r="F4716">
        <v>129.16999999999999</v>
      </c>
      <c r="G4716">
        <v>129.16999999999999</v>
      </c>
      <c r="H4716">
        <v>0</v>
      </c>
      <c r="I4716">
        <v>14.13</v>
      </c>
      <c r="J4716" s="5">
        <v>45361</v>
      </c>
      <c r="K4716" s="5">
        <v>45368</v>
      </c>
      <c r="L4716" t="s">
        <v>4882</v>
      </c>
      <c r="M4716" t="s">
        <v>4877</v>
      </c>
      <c r="N4716" t="s">
        <v>4876</v>
      </c>
      <c r="O4716" t="s">
        <v>4880</v>
      </c>
      <c r="P4716" t="s">
        <v>4886</v>
      </c>
      <c r="Q4716" s="4">
        <f>_xlfn.XLOOKUP(C4716,customer_table!$A$2:$A$4947,customer_table!$A$2:$A$4947)</f>
        <v>44641</v>
      </c>
      <c r="R4716" t="str">
        <f>_xlfn.XLOOKUP(D4716,customer_table!$B$2:$B$4947,customer_table!$B$2:$B$4947)</f>
        <v>Small Business</v>
      </c>
      <c r="S4716" s="4" t="b">
        <f t="shared" si="365"/>
        <v>1</v>
      </c>
      <c r="T4716" s="6" t="b">
        <f t="shared" si="366"/>
        <v>1</v>
      </c>
      <c r="U4716" cm="1">
        <f t="array" ref="U4716">INDEX(hdd_products!$H$2:$H$21,MATCH(1,(hdd_products!$A$2:$A$21=hdd_orders!B4716)*(hdd_products!$H$2:$H$21=hdd_orders!F4716),0))</f>
        <v>129.16999999999999</v>
      </c>
      <c r="V4716" s="6" t="b">
        <f t="shared" si="367"/>
        <v>1</v>
      </c>
      <c r="W4716" s="4">
        <f t="shared" si="368"/>
        <v>129.16999999999999</v>
      </c>
      <c r="X4716" s="6" t="b">
        <f t="shared" si="369"/>
        <v>1</v>
      </c>
      <c r="AD4716" s="52"/>
    </row>
    <row r="4717" spans="1:30" x14ac:dyDescent="0.45">
      <c r="A4717" s="4">
        <v>4715</v>
      </c>
      <c r="B4717">
        <v>1001</v>
      </c>
      <c r="C4717">
        <v>80393</v>
      </c>
      <c r="D4717" t="str">
        <f>_xlfn.XLOOKUP(C4717,customer_table!$A$2:$A$4869,customer_table!$B$2:$B$4869)</f>
        <v>Consumer</v>
      </c>
      <c r="E4717">
        <v>1</v>
      </c>
      <c r="F4717">
        <v>129.16999999999999</v>
      </c>
      <c r="G4717">
        <v>129.16999999999999</v>
      </c>
      <c r="H4717">
        <v>0</v>
      </c>
      <c r="I4717">
        <v>9.65</v>
      </c>
      <c r="J4717" s="5">
        <v>45328</v>
      </c>
      <c r="K4717" s="5">
        <v>45332</v>
      </c>
      <c r="L4717" t="s">
        <v>4899</v>
      </c>
      <c r="M4717" t="s">
        <v>4898</v>
      </c>
      <c r="N4717" t="s">
        <v>4876</v>
      </c>
      <c r="O4717" t="s">
        <v>4875</v>
      </c>
      <c r="P4717" t="s">
        <v>4891</v>
      </c>
      <c r="Q4717" s="4">
        <f>_xlfn.XLOOKUP(C4717,customer_table!$A$2:$A$4947,customer_table!$A$2:$A$4947)</f>
        <v>80393</v>
      </c>
      <c r="R4717" t="str">
        <f>_xlfn.XLOOKUP(D4717,customer_table!$B$2:$B$4947,customer_table!$B$2:$B$4947)</f>
        <v>Consumer</v>
      </c>
      <c r="S4717" s="4" t="b">
        <f t="shared" si="365"/>
        <v>1</v>
      </c>
      <c r="T4717" s="6" t="b">
        <f t="shared" si="366"/>
        <v>1</v>
      </c>
      <c r="U4717" cm="1">
        <f t="array" ref="U4717">INDEX(hdd_products!$H$2:$H$21,MATCH(1,(hdd_products!$A$2:$A$21=hdd_orders!B4717)*(hdd_products!$H$2:$H$21=hdd_orders!F4717),0))</f>
        <v>129.16999999999999</v>
      </c>
      <c r="V4717" s="6" t="b">
        <f t="shared" si="367"/>
        <v>1</v>
      </c>
      <c r="W4717" s="4">
        <f t="shared" si="368"/>
        <v>129.16999999999999</v>
      </c>
      <c r="X4717" s="6" t="b">
        <f t="shared" si="369"/>
        <v>1</v>
      </c>
      <c r="AD4717" s="52"/>
    </row>
    <row r="4718" spans="1:30" x14ac:dyDescent="0.45">
      <c r="A4718" s="4">
        <v>4716</v>
      </c>
      <c r="B4718">
        <v>1006</v>
      </c>
      <c r="C4718">
        <v>14363</v>
      </c>
      <c r="D4718" t="str">
        <f>_xlfn.XLOOKUP(C4718,customer_table!$A$2:$A$4869,customer_table!$B$2:$B$4869)</f>
        <v>Enterprise</v>
      </c>
      <c r="E4718">
        <v>2</v>
      </c>
      <c r="F4718">
        <v>307.20999999999998</v>
      </c>
      <c r="G4718">
        <v>614.41999999999996</v>
      </c>
      <c r="H4718">
        <v>0</v>
      </c>
      <c r="I4718">
        <v>10.89</v>
      </c>
      <c r="J4718" s="5">
        <v>45520</v>
      </c>
      <c r="K4718" s="5">
        <v>45521</v>
      </c>
      <c r="L4718" t="s">
        <v>4900</v>
      </c>
      <c r="M4718" t="s">
        <v>4877</v>
      </c>
      <c r="N4718" t="s">
        <v>4876</v>
      </c>
      <c r="O4718" t="s">
        <v>4875</v>
      </c>
      <c r="P4718" t="s">
        <v>4886</v>
      </c>
      <c r="Q4718" s="4">
        <f>_xlfn.XLOOKUP(C4718,customer_table!$A$2:$A$4947,customer_table!$A$2:$A$4947)</f>
        <v>14363</v>
      </c>
      <c r="R4718" t="str">
        <f>_xlfn.XLOOKUP(D4718,customer_table!$B$2:$B$4947,customer_table!$B$2:$B$4947)</f>
        <v>Enterprise</v>
      </c>
      <c r="S4718" s="4" t="b">
        <f t="shared" si="365"/>
        <v>1</v>
      </c>
      <c r="T4718" s="6" t="b">
        <f t="shared" si="366"/>
        <v>1</v>
      </c>
      <c r="U4718" cm="1">
        <f t="array" ref="U4718">INDEX(hdd_products!$H$2:$H$21,MATCH(1,(hdd_products!$A$2:$A$21=hdd_orders!B4718)*(hdd_products!$H$2:$H$21=hdd_orders!F4718),0))</f>
        <v>307.20999999999998</v>
      </c>
      <c r="V4718" s="6" t="b">
        <f t="shared" si="367"/>
        <v>1</v>
      </c>
      <c r="W4718" s="4">
        <f t="shared" si="368"/>
        <v>614.41999999999996</v>
      </c>
      <c r="X4718" s="6" t="b">
        <f t="shared" si="369"/>
        <v>1</v>
      </c>
      <c r="AD4718" s="52"/>
    </row>
    <row r="4719" spans="1:30" x14ac:dyDescent="0.45">
      <c r="A4719" s="4">
        <v>4717</v>
      </c>
      <c r="B4719">
        <v>1002</v>
      </c>
      <c r="C4719">
        <v>52431</v>
      </c>
      <c r="D4719" t="str">
        <f>_xlfn.XLOOKUP(C4719,customer_table!$A$2:$A$4869,customer_table!$B$2:$B$4869)</f>
        <v>Enterprise</v>
      </c>
      <c r="E4719">
        <v>1</v>
      </c>
      <c r="F4719">
        <v>198.26</v>
      </c>
      <c r="G4719">
        <v>198.26</v>
      </c>
      <c r="H4719">
        <v>0</v>
      </c>
      <c r="I4719">
        <v>12.71</v>
      </c>
      <c r="J4719" s="5">
        <v>45641</v>
      </c>
      <c r="K4719" s="5">
        <v>45648</v>
      </c>
      <c r="L4719" t="s">
        <v>4882</v>
      </c>
      <c r="M4719" t="s">
        <v>4877</v>
      </c>
      <c r="N4719" t="s">
        <v>4901</v>
      </c>
      <c r="O4719" t="s">
        <v>4880</v>
      </c>
      <c r="P4719" t="s">
        <v>4879</v>
      </c>
      <c r="Q4719" s="4">
        <f>_xlfn.XLOOKUP(C4719,customer_table!$A$2:$A$4947,customer_table!$A$2:$A$4947)</f>
        <v>52431</v>
      </c>
      <c r="R4719" t="str">
        <f>_xlfn.XLOOKUP(D4719,customer_table!$B$2:$B$4947,customer_table!$B$2:$B$4947)</f>
        <v>Enterprise</v>
      </c>
      <c r="S4719" s="4" t="b">
        <f t="shared" si="365"/>
        <v>1</v>
      </c>
      <c r="T4719" s="6" t="b">
        <f t="shared" si="366"/>
        <v>1</v>
      </c>
      <c r="U4719" cm="1">
        <f t="array" ref="U4719">INDEX(hdd_products!$H$2:$H$21,MATCH(1,(hdd_products!$A$2:$A$21=hdd_orders!B4719)*(hdd_products!$H$2:$H$21=hdd_orders!F4719),0))</f>
        <v>198.26</v>
      </c>
      <c r="V4719" s="6" t="b">
        <f t="shared" si="367"/>
        <v>1</v>
      </c>
      <c r="W4719" s="4">
        <f t="shared" si="368"/>
        <v>198.26</v>
      </c>
      <c r="X4719" s="6" t="b">
        <f t="shared" si="369"/>
        <v>1</v>
      </c>
      <c r="AD4719" s="52"/>
    </row>
    <row r="4720" spans="1:30" x14ac:dyDescent="0.45">
      <c r="A4720" s="4">
        <v>4718</v>
      </c>
      <c r="B4720">
        <v>1003</v>
      </c>
      <c r="C4720">
        <v>49433</v>
      </c>
      <c r="D4720" t="str">
        <f>_xlfn.XLOOKUP(C4720,customer_table!$A$2:$A$4869,customer_table!$B$2:$B$4869)</f>
        <v>Enterprise</v>
      </c>
      <c r="E4720">
        <v>4</v>
      </c>
      <c r="F4720">
        <v>95.08</v>
      </c>
      <c r="G4720">
        <v>380.32</v>
      </c>
      <c r="H4720">
        <v>0</v>
      </c>
      <c r="I4720">
        <v>15.12</v>
      </c>
      <c r="J4720" s="5">
        <v>45380</v>
      </c>
      <c r="K4720" s="5">
        <v>45387</v>
      </c>
      <c r="L4720" t="s">
        <v>4890</v>
      </c>
      <c r="M4720" t="s">
        <v>4877</v>
      </c>
      <c r="N4720" t="s">
        <v>4876</v>
      </c>
      <c r="O4720" t="s">
        <v>4875</v>
      </c>
      <c r="P4720" t="s">
        <v>4891</v>
      </c>
      <c r="Q4720" s="4">
        <f>_xlfn.XLOOKUP(C4720,customer_table!$A$2:$A$4947,customer_table!$A$2:$A$4947)</f>
        <v>49433</v>
      </c>
      <c r="R4720" t="str">
        <f>_xlfn.XLOOKUP(D4720,customer_table!$B$2:$B$4947,customer_table!$B$2:$B$4947)</f>
        <v>Enterprise</v>
      </c>
      <c r="S4720" s="4" t="b">
        <f t="shared" si="365"/>
        <v>1</v>
      </c>
      <c r="T4720" s="6" t="b">
        <f t="shared" si="366"/>
        <v>1</v>
      </c>
      <c r="U4720" cm="1">
        <f t="array" ref="U4720">INDEX(hdd_products!$H$2:$H$21,MATCH(1,(hdd_products!$A$2:$A$21=hdd_orders!B4720)*(hdd_products!$H$2:$H$21=hdd_orders!F4720),0))</f>
        <v>95.08</v>
      </c>
      <c r="V4720" s="6" t="b">
        <f t="shared" si="367"/>
        <v>1</v>
      </c>
      <c r="W4720" s="4">
        <f t="shared" si="368"/>
        <v>380.32</v>
      </c>
      <c r="X4720" s="6" t="b">
        <f t="shared" si="369"/>
        <v>1</v>
      </c>
      <c r="AD4720" s="52"/>
    </row>
    <row r="4721" spans="1:30" x14ac:dyDescent="0.45">
      <c r="A4721" s="4">
        <v>4719</v>
      </c>
      <c r="B4721">
        <v>1007</v>
      </c>
      <c r="C4721">
        <v>77803</v>
      </c>
      <c r="D4721" t="str">
        <f>_xlfn.XLOOKUP(C4721,customer_table!$A$2:$A$4869,customer_table!$B$2:$B$4869)</f>
        <v>Small Business</v>
      </c>
      <c r="E4721">
        <v>2</v>
      </c>
      <c r="F4721">
        <v>415.57</v>
      </c>
      <c r="G4721">
        <v>831.14</v>
      </c>
      <c r="H4721">
        <v>0</v>
      </c>
      <c r="I4721">
        <v>9.5</v>
      </c>
      <c r="J4721" s="5">
        <v>45502</v>
      </c>
      <c r="K4721" s="5">
        <v>45509</v>
      </c>
      <c r="L4721" t="s">
        <v>4899</v>
      </c>
      <c r="M4721" t="s">
        <v>4877</v>
      </c>
      <c r="N4721" t="s">
        <v>4876</v>
      </c>
      <c r="O4721" t="s">
        <v>4880</v>
      </c>
      <c r="P4721" t="s">
        <v>4879</v>
      </c>
      <c r="Q4721" s="4">
        <f>_xlfn.XLOOKUP(C4721,customer_table!$A$2:$A$4947,customer_table!$A$2:$A$4947)</f>
        <v>77803</v>
      </c>
      <c r="R4721" t="str">
        <f>_xlfn.XLOOKUP(D4721,customer_table!$B$2:$B$4947,customer_table!$B$2:$B$4947)</f>
        <v>Small Business</v>
      </c>
      <c r="S4721" s="4" t="b">
        <f t="shared" si="365"/>
        <v>1</v>
      </c>
      <c r="T4721" s="6" t="b">
        <f t="shared" si="366"/>
        <v>1</v>
      </c>
      <c r="U4721" cm="1">
        <f t="array" ref="U4721">INDEX(hdd_products!$H$2:$H$21,MATCH(1,(hdd_products!$A$2:$A$21=hdd_orders!B4721)*(hdd_products!$H$2:$H$21=hdd_orders!F4721),0))</f>
        <v>415.57</v>
      </c>
      <c r="V4721" s="6" t="b">
        <f t="shared" si="367"/>
        <v>1</v>
      </c>
      <c r="W4721" s="4">
        <f t="shared" si="368"/>
        <v>831.14</v>
      </c>
      <c r="X4721" s="6" t="b">
        <f t="shared" si="369"/>
        <v>1</v>
      </c>
      <c r="AD4721" s="52"/>
    </row>
    <row r="4722" spans="1:30" x14ac:dyDescent="0.45">
      <c r="A4722" s="4">
        <v>4720</v>
      </c>
      <c r="B4722">
        <v>1008</v>
      </c>
      <c r="C4722">
        <v>16785</v>
      </c>
      <c r="D4722" t="str">
        <f>_xlfn.XLOOKUP(C4722,customer_table!$A$2:$A$4869,customer_table!$B$2:$B$4869)</f>
        <v>Enterprise</v>
      </c>
      <c r="E4722">
        <v>2</v>
      </c>
      <c r="F4722">
        <v>269.08</v>
      </c>
      <c r="G4722">
        <v>538.16</v>
      </c>
      <c r="H4722">
        <v>0</v>
      </c>
      <c r="I4722">
        <v>10.67</v>
      </c>
      <c r="J4722" s="5">
        <v>45500</v>
      </c>
      <c r="K4722" s="5">
        <v>45507</v>
      </c>
      <c r="L4722" t="s">
        <v>4897</v>
      </c>
      <c r="M4722" t="s">
        <v>4881</v>
      </c>
      <c r="N4722" t="s">
        <v>4876</v>
      </c>
      <c r="O4722" t="s">
        <v>4875</v>
      </c>
      <c r="P4722" t="s">
        <v>4879</v>
      </c>
      <c r="Q4722" s="4">
        <f>_xlfn.XLOOKUP(C4722,customer_table!$A$2:$A$4947,customer_table!$A$2:$A$4947)</f>
        <v>16785</v>
      </c>
      <c r="R4722" t="str">
        <f>_xlfn.XLOOKUP(D4722,customer_table!$B$2:$B$4947,customer_table!$B$2:$B$4947)</f>
        <v>Enterprise</v>
      </c>
      <c r="S4722" s="4" t="b">
        <f t="shared" si="365"/>
        <v>1</v>
      </c>
      <c r="T4722" s="6" t="b">
        <f t="shared" si="366"/>
        <v>1</v>
      </c>
      <c r="U4722" cm="1">
        <f t="array" ref="U4722">INDEX(hdd_products!$H$2:$H$21,MATCH(1,(hdd_products!$A$2:$A$21=hdd_orders!B4722)*(hdd_products!$H$2:$H$21=hdd_orders!F4722),0))</f>
        <v>269.08</v>
      </c>
      <c r="V4722" s="6" t="b">
        <f t="shared" si="367"/>
        <v>1</v>
      </c>
      <c r="W4722" s="4">
        <f t="shared" si="368"/>
        <v>538.16</v>
      </c>
      <c r="X4722" s="6" t="b">
        <f t="shared" si="369"/>
        <v>1</v>
      </c>
      <c r="AD4722" s="52"/>
    </row>
    <row r="4723" spans="1:30" x14ac:dyDescent="0.45">
      <c r="A4723" s="4">
        <v>4721</v>
      </c>
      <c r="B4723">
        <v>1008</v>
      </c>
      <c r="C4723">
        <v>21086</v>
      </c>
      <c r="D4723" t="str">
        <f>_xlfn.XLOOKUP(C4723,customer_table!$A$2:$A$4869,customer_table!$B$2:$B$4869)</f>
        <v>Consumer</v>
      </c>
      <c r="E4723">
        <v>1</v>
      </c>
      <c r="F4723">
        <v>269.08</v>
      </c>
      <c r="G4723">
        <v>269.08</v>
      </c>
      <c r="H4723">
        <v>0</v>
      </c>
      <c r="I4723">
        <v>13.65</v>
      </c>
      <c r="J4723" s="5">
        <v>45554</v>
      </c>
      <c r="K4723" s="5">
        <v>45557</v>
      </c>
      <c r="L4723" t="s">
        <v>4895</v>
      </c>
      <c r="M4723" t="s">
        <v>4896</v>
      </c>
      <c r="N4723" t="s">
        <v>4876</v>
      </c>
      <c r="O4723" t="s">
        <v>4880</v>
      </c>
      <c r="P4723" t="s">
        <v>4884</v>
      </c>
      <c r="Q4723" s="4">
        <f>_xlfn.XLOOKUP(C4723,customer_table!$A$2:$A$4947,customer_table!$A$2:$A$4947)</f>
        <v>21086</v>
      </c>
      <c r="R4723" t="str">
        <f>_xlfn.XLOOKUP(D4723,customer_table!$B$2:$B$4947,customer_table!$B$2:$B$4947)</f>
        <v>Consumer</v>
      </c>
      <c r="S4723" s="4" t="b">
        <f t="shared" si="365"/>
        <v>1</v>
      </c>
      <c r="T4723" s="6" t="b">
        <f t="shared" si="366"/>
        <v>1</v>
      </c>
      <c r="U4723" cm="1">
        <f t="array" ref="U4723">INDEX(hdd_products!$H$2:$H$21,MATCH(1,(hdd_products!$A$2:$A$21=hdd_orders!B4723)*(hdd_products!$H$2:$H$21=hdd_orders!F4723),0))</f>
        <v>269.08</v>
      </c>
      <c r="V4723" s="6" t="b">
        <f t="shared" si="367"/>
        <v>1</v>
      </c>
      <c r="W4723" s="4">
        <f t="shared" si="368"/>
        <v>269.08</v>
      </c>
      <c r="X4723" s="6" t="b">
        <f t="shared" si="369"/>
        <v>1</v>
      </c>
      <c r="AD4723" s="52"/>
    </row>
    <row r="4724" spans="1:30" x14ac:dyDescent="0.45">
      <c r="A4724" s="4">
        <v>4722</v>
      </c>
      <c r="B4724">
        <v>1013</v>
      </c>
      <c r="C4724">
        <v>59462</v>
      </c>
      <c r="D4724" t="str">
        <f>_xlfn.XLOOKUP(C4724,customer_table!$A$2:$A$4869,customer_table!$B$2:$B$4869)</f>
        <v>Enterprise</v>
      </c>
      <c r="E4724">
        <v>1</v>
      </c>
      <c r="F4724">
        <v>588.66999999999996</v>
      </c>
      <c r="G4724">
        <v>588.66999999999996</v>
      </c>
      <c r="H4724">
        <v>0</v>
      </c>
      <c r="I4724">
        <v>9.09</v>
      </c>
      <c r="J4724" s="5">
        <v>45364</v>
      </c>
      <c r="K4724" s="5">
        <v>45368</v>
      </c>
      <c r="L4724" t="s">
        <v>4899</v>
      </c>
      <c r="M4724" t="s">
        <v>4898</v>
      </c>
      <c r="N4724" t="s">
        <v>4901</v>
      </c>
      <c r="O4724" t="s">
        <v>4880</v>
      </c>
      <c r="P4724" t="s">
        <v>4891</v>
      </c>
      <c r="Q4724" s="4">
        <f>_xlfn.XLOOKUP(C4724,customer_table!$A$2:$A$4947,customer_table!$A$2:$A$4947)</f>
        <v>59462</v>
      </c>
      <c r="R4724" t="str">
        <f>_xlfn.XLOOKUP(D4724,customer_table!$B$2:$B$4947,customer_table!$B$2:$B$4947)</f>
        <v>Enterprise</v>
      </c>
      <c r="S4724" s="4" t="b">
        <f t="shared" si="365"/>
        <v>1</v>
      </c>
      <c r="T4724" s="6" t="b">
        <f t="shared" si="366"/>
        <v>1</v>
      </c>
      <c r="U4724" cm="1">
        <f t="array" ref="U4724">INDEX(hdd_products!$H$2:$H$21,MATCH(1,(hdd_products!$A$2:$A$21=hdd_orders!B4724)*(hdd_products!$H$2:$H$21=hdd_orders!F4724),0))</f>
        <v>588.66999999999996</v>
      </c>
      <c r="V4724" s="6" t="b">
        <f t="shared" si="367"/>
        <v>1</v>
      </c>
      <c r="W4724" s="4">
        <f t="shared" si="368"/>
        <v>588.66999999999996</v>
      </c>
      <c r="X4724" s="6" t="b">
        <f t="shared" si="369"/>
        <v>1</v>
      </c>
      <c r="AD4724" s="52"/>
    </row>
    <row r="4725" spans="1:30" x14ac:dyDescent="0.45">
      <c r="A4725" s="4">
        <v>4723</v>
      </c>
      <c r="B4725">
        <v>1005</v>
      </c>
      <c r="C4725">
        <v>48528</v>
      </c>
      <c r="D4725" t="str">
        <f>_xlfn.XLOOKUP(C4725,customer_table!$A$2:$A$4869,customer_table!$B$2:$B$4869)</f>
        <v>Enterprise</v>
      </c>
      <c r="E4725">
        <v>2</v>
      </c>
      <c r="F4725">
        <v>204.55</v>
      </c>
      <c r="G4725">
        <v>409.1</v>
      </c>
      <c r="H4725">
        <v>0</v>
      </c>
      <c r="I4725">
        <v>12.62</v>
      </c>
      <c r="J4725" s="5">
        <v>45604</v>
      </c>
      <c r="K4725" s="5">
        <v>45610</v>
      </c>
      <c r="L4725" t="s">
        <v>4882</v>
      </c>
      <c r="M4725" t="s">
        <v>4877</v>
      </c>
      <c r="N4725" t="s">
        <v>4876</v>
      </c>
      <c r="O4725" t="s">
        <v>4880</v>
      </c>
      <c r="P4725" t="s">
        <v>4879</v>
      </c>
      <c r="Q4725" s="4">
        <f>_xlfn.XLOOKUP(C4725,customer_table!$A$2:$A$4947,customer_table!$A$2:$A$4947)</f>
        <v>48528</v>
      </c>
      <c r="R4725" t="str">
        <f>_xlfn.XLOOKUP(D4725,customer_table!$B$2:$B$4947,customer_table!$B$2:$B$4947)</f>
        <v>Enterprise</v>
      </c>
      <c r="S4725" s="4" t="b">
        <f t="shared" si="365"/>
        <v>1</v>
      </c>
      <c r="T4725" s="6" t="b">
        <f t="shared" si="366"/>
        <v>1</v>
      </c>
      <c r="U4725" cm="1">
        <f t="array" ref="U4725">INDEX(hdd_products!$H$2:$H$21,MATCH(1,(hdd_products!$A$2:$A$21=hdd_orders!B4725)*(hdd_products!$H$2:$H$21=hdd_orders!F4725),0))</f>
        <v>204.55</v>
      </c>
      <c r="V4725" s="6" t="b">
        <f t="shared" si="367"/>
        <v>1</v>
      </c>
      <c r="W4725" s="4">
        <f t="shared" si="368"/>
        <v>409.1</v>
      </c>
      <c r="X4725" s="6" t="b">
        <f t="shared" si="369"/>
        <v>1</v>
      </c>
      <c r="AD4725" s="52"/>
    </row>
    <row r="4726" spans="1:30" x14ac:dyDescent="0.45">
      <c r="A4726" s="4">
        <v>4724</v>
      </c>
      <c r="B4726">
        <v>1003</v>
      </c>
      <c r="C4726">
        <v>74189</v>
      </c>
      <c r="D4726" t="str">
        <f>_xlfn.XLOOKUP(C4726,customer_table!$A$2:$A$4869,customer_table!$B$2:$B$4869)</f>
        <v>Enterprise</v>
      </c>
      <c r="E4726">
        <v>2</v>
      </c>
      <c r="F4726">
        <v>95.08</v>
      </c>
      <c r="G4726">
        <v>190.16</v>
      </c>
      <c r="H4726">
        <v>0</v>
      </c>
      <c r="I4726">
        <v>17.7</v>
      </c>
      <c r="J4726" s="5">
        <v>45367</v>
      </c>
      <c r="K4726" s="5">
        <v>45374</v>
      </c>
      <c r="L4726" t="s">
        <v>4893</v>
      </c>
      <c r="M4726" t="s">
        <v>4877</v>
      </c>
      <c r="N4726" t="s">
        <v>4892</v>
      </c>
      <c r="O4726" t="s">
        <v>4880</v>
      </c>
      <c r="P4726" t="s">
        <v>4888</v>
      </c>
      <c r="Q4726" s="4">
        <f>_xlfn.XLOOKUP(C4726,customer_table!$A$2:$A$4947,customer_table!$A$2:$A$4947)</f>
        <v>74189</v>
      </c>
      <c r="R4726" t="str">
        <f>_xlfn.XLOOKUP(D4726,customer_table!$B$2:$B$4947,customer_table!$B$2:$B$4947)</f>
        <v>Enterprise</v>
      </c>
      <c r="S4726" s="4" t="b">
        <f t="shared" si="365"/>
        <v>1</v>
      </c>
      <c r="T4726" s="6" t="b">
        <f t="shared" si="366"/>
        <v>1</v>
      </c>
      <c r="U4726" cm="1">
        <f t="array" ref="U4726">INDEX(hdd_products!$H$2:$H$21,MATCH(1,(hdd_products!$A$2:$A$21=hdd_orders!B4726)*(hdd_products!$H$2:$H$21=hdd_orders!F4726),0))</f>
        <v>95.08</v>
      </c>
      <c r="V4726" s="6" t="b">
        <f t="shared" si="367"/>
        <v>1</v>
      </c>
      <c r="W4726" s="4">
        <f t="shared" si="368"/>
        <v>190.16</v>
      </c>
      <c r="X4726" s="6" t="b">
        <f t="shared" si="369"/>
        <v>1</v>
      </c>
      <c r="AD4726" s="52"/>
    </row>
    <row r="4727" spans="1:30" x14ac:dyDescent="0.45">
      <c r="A4727" s="4">
        <v>4725</v>
      </c>
      <c r="B4727">
        <v>1007</v>
      </c>
      <c r="C4727">
        <v>60763</v>
      </c>
      <c r="D4727" t="str">
        <f>_xlfn.XLOOKUP(C4727,customer_table!$A$2:$A$4869,customer_table!$B$2:$B$4869)</f>
        <v>Enterprise</v>
      </c>
      <c r="E4727">
        <v>4</v>
      </c>
      <c r="F4727">
        <v>415.57</v>
      </c>
      <c r="G4727">
        <v>1662.28</v>
      </c>
      <c r="H4727">
        <v>0</v>
      </c>
      <c r="I4727">
        <v>14.66</v>
      </c>
      <c r="J4727" s="5">
        <v>45535</v>
      </c>
      <c r="K4727" s="5">
        <v>45536</v>
      </c>
      <c r="L4727" t="s">
        <v>4882</v>
      </c>
      <c r="M4727" t="s">
        <v>4881</v>
      </c>
      <c r="N4727" t="s">
        <v>4876</v>
      </c>
      <c r="O4727" t="s">
        <v>4880</v>
      </c>
      <c r="P4727" t="s">
        <v>4874</v>
      </c>
      <c r="Q4727" s="4">
        <f>_xlfn.XLOOKUP(C4727,customer_table!$A$2:$A$4947,customer_table!$A$2:$A$4947)</f>
        <v>60763</v>
      </c>
      <c r="R4727" t="str">
        <f>_xlfn.XLOOKUP(D4727,customer_table!$B$2:$B$4947,customer_table!$B$2:$B$4947)</f>
        <v>Enterprise</v>
      </c>
      <c r="S4727" s="4" t="b">
        <f t="shared" si="365"/>
        <v>1</v>
      </c>
      <c r="T4727" s="6" t="b">
        <f t="shared" si="366"/>
        <v>1</v>
      </c>
      <c r="U4727" cm="1">
        <f t="array" ref="U4727">INDEX(hdd_products!$H$2:$H$21,MATCH(1,(hdd_products!$A$2:$A$21=hdd_orders!B4727)*(hdd_products!$H$2:$H$21=hdd_orders!F4727),0))</f>
        <v>415.57</v>
      </c>
      <c r="V4727" s="6" t="b">
        <f t="shared" si="367"/>
        <v>1</v>
      </c>
      <c r="W4727" s="4">
        <f t="shared" si="368"/>
        <v>1662.28</v>
      </c>
      <c r="X4727" s="6" t="b">
        <f t="shared" si="369"/>
        <v>1</v>
      </c>
      <c r="AD4727" s="52"/>
    </row>
    <row r="4728" spans="1:30" x14ac:dyDescent="0.45">
      <c r="A4728" s="4">
        <v>4726</v>
      </c>
      <c r="B4728">
        <v>1012</v>
      </c>
      <c r="C4728">
        <v>43256</v>
      </c>
      <c r="D4728" t="str">
        <f>_xlfn.XLOOKUP(C4728,customer_table!$A$2:$A$4869,customer_table!$B$2:$B$4869)</f>
        <v>Small Business</v>
      </c>
      <c r="E4728">
        <v>1</v>
      </c>
      <c r="F4728">
        <v>339.39</v>
      </c>
      <c r="G4728">
        <v>339.39</v>
      </c>
      <c r="H4728">
        <v>0</v>
      </c>
      <c r="I4728">
        <v>14.26</v>
      </c>
      <c r="J4728" s="5">
        <v>45391</v>
      </c>
      <c r="K4728" s="5">
        <v>45397</v>
      </c>
      <c r="L4728" t="s">
        <v>4895</v>
      </c>
      <c r="M4728" t="s">
        <v>4898</v>
      </c>
      <c r="N4728" t="s">
        <v>4876</v>
      </c>
      <c r="O4728" t="s">
        <v>4880</v>
      </c>
      <c r="P4728" t="s">
        <v>4874</v>
      </c>
      <c r="Q4728" s="4">
        <f>_xlfn.XLOOKUP(C4728,customer_table!$A$2:$A$4947,customer_table!$A$2:$A$4947)</f>
        <v>43256</v>
      </c>
      <c r="R4728" t="str">
        <f>_xlfn.XLOOKUP(D4728,customer_table!$B$2:$B$4947,customer_table!$B$2:$B$4947)</f>
        <v>Small Business</v>
      </c>
      <c r="S4728" s="4" t="b">
        <f t="shared" si="365"/>
        <v>1</v>
      </c>
      <c r="T4728" s="6" t="b">
        <f t="shared" si="366"/>
        <v>1</v>
      </c>
      <c r="U4728" cm="1">
        <f t="array" ref="U4728">INDEX(hdd_products!$H$2:$H$21,MATCH(1,(hdd_products!$A$2:$A$21=hdd_orders!B4728)*(hdd_products!$H$2:$H$21=hdd_orders!F4728),0))</f>
        <v>339.39</v>
      </c>
      <c r="V4728" s="6" t="b">
        <f t="shared" si="367"/>
        <v>1</v>
      </c>
      <c r="W4728" s="4">
        <f t="shared" si="368"/>
        <v>339.39</v>
      </c>
      <c r="X4728" s="6" t="b">
        <f t="shared" si="369"/>
        <v>1</v>
      </c>
      <c r="AD4728" s="52"/>
    </row>
    <row r="4729" spans="1:30" x14ac:dyDescent="0.45">
      <c r="A4729" s="4">
        <v>4727</v>
      </c>
      <c r="B4729">
        <v>1002</v>
      </c>
      <c r="C4729">
        <v>76672</v>
      </c>
      <c r="D4729" t="str">
        <f>_xlfn.XLOOKUP(C4729,customer_table!$A$2:$A$4869,customer_table!$B$2:$B$4869)</f>
        <v>Enterprise</v>
      </c>
      <c r="E4729">
        <v>5</v>
      </c>
      <c r="F4729">
        <v>198.26</v>
      </c>
      <c r="G4729">
        <v>991.3</v>
      </c>
      <c r="H4729">
        <v>0</v>
      </c>
      <c r="I4729">
        <v>17.02</v>
      </c>
      <c r="J4729" s="5">
        <v>45613</v>
      </c>
      <c r="K4729" s="5">
        <v>45618</v>
      </c>
      <c r="L4729" t="s">
        <v>4887</v>
      </c>
      <c r="M4729" t="s">
        <v>4877</v>
      </c>
      <c r="N4729" t="s">
        <v>4876</v>
      </c>
      <c r="O4729" t="s">
        <v>4880</v>
      </c>
      <c r="P4729" t="s">
        <v>4891</v>
      </c>
      <c r="Q4729" s="4">
        <f>_xlfn.XLOOKUP(C4729,customer_table!$A$2:$A$4947,customer_table!$A$2:$A$4947)</f>
        <v>76672</v>
      </c>
      <c r="R4729" t="str">
        <f>_xlfn.XLOOKUP(D4729,customer_table!$B$2:$B$4947,customer_table!$B$2:$B$4947)</f>
        <v>Enterprise</v>
      </c>
      <c r="S4729" s="4" t="b">
        <f t="shared" si="365"/>
        <v>1</v>
      </c>
      <c r="T4729" s="6" t="b">
        <f t="shared" si="366"/>
        <v>1</v>
      </c>
      <c r="U4729" cm="1">
        <f t="array" ref="U4729">INDEX(hdd_products!$H$2:$H$21,MATCH(1,(hdd_products!$A$2:$A$21=hdd_orders!B4729)*(hdd_products!$H$2:$H$21=hdd_orders!F4729),0))</f>
        <v>198.26</v>
      </c>
      <c r="V4729" s="6" t="b">
        <f t="shared" si="367"/>
        <v>1</v>
      </c>
      <c r="W4729" s="4">
        <f t="shared" si="368"/>
        <v>991.3</v>
      </c>
      <c r="X4729" s="6" t="b">
        <f t="shared" si="369"/>
        <v>1</v>
      </c>
      <c r="AD4729" s="52"/>
    </row>
    <row r="4730" spans="1:30" x14ac:dyDescent="0.45">
      <c r="A4730" s="4">
        <v>4728</v>
      </c>
      <c r="B4730">
        <v>1013</v>
      </c>
      <c r="C4730">
        <v>19429</v>
      </c>
      <c r="D4730" t="str">
        <f>_xlfn.XLOOKUP(C4730,customer_table!$A$2:$A$4869,customer_table!$B$2:$B$4869)</f>
        <v>Enterprise</v>
      </c>
      <c r="E4730">
        <v>2</v>
      </c>
      <c r="F4730">
        <v>588.66999999999996</v>
      </c>
      <c r="G4730">
        <v>1177.3399999999999</v>
      </c>
      <c r="H4730">
        <v>0</v>
      </c>
      <c r="I4730">
        <v>13.3</v>
      </c>
      <c r="J4730" s="5">
        <v>45417</v>
      </c>
      <c r="K4730" s="5">
        <v>45419</v>
      </c>
      <c r="L4730" t="s">
        <v>4895</v>
      </c>
      <c r="M4730" t="s">
        <v>4877</v>
      </c>
      <c r="N4730" t="s">
        <v>4876</v>
      </c>
      <c r="O4730" t="s">
        <v>4880</v>
      </c>
      <c r="P4730" t="s">
        <v>4879</v>
      </c>
      <c r="Q4730" s="4">
        <f>_xlfn.XLOOKUP(C4730,customer_table!$A$2:$A$4947,customer_table!$A$2:$A$4947)</f>
        <v>19429</v>
      </c>
      <c r="R4730" t="str">
        <f>_xlfn.XLOOKUP(D4730,customer_table!$B$2:$B$4947,customer_table!$B$2:$B$4947)</f>
        <v>Enterprise</v>
      </c>
      <c r="S4730" s="4" t="b">
        <f t="shared" si="365"/>
        <v>1</v>
      </c>
      <c r="T4730" s="6" t="b">
        <f t="shared" si="366"/>
        <v>1</v>
      </c>
      <c r="U4730" cm="1">
        <f t="array" ref="U4730">INDEX(hdd_products!$H$2:$H$21,MATCH(1,(hdd_products!$A$2:$A$21=hdd_orders!B4730)*(hdd_products!$H$2:$H$21=hdd_orders!F4730),0))</f>
        <v>588.66999999999996</v>
      </c>
      <c r="V4730" s="6" t="b">
        <f t="shared" si="367"/>
        <v>1</v>
      </c>
      <c r="W4730" s="4">
        <f t="shared" si="368"/>
        <v>1177.3399999999999</v>
      </c>
      <c r="X4730" s="6" t="b">
        <f t="shared" si="369"/>
        <v>1</v>
      </c>
      <c r="AD4730" s="52"/>
    </row>
    <row r="4731" spans="1:30" x14ac:dyDescent="0.45">
      <c r="A4731" s="4">
        <v>4729</v>
      </c>
      <c r="B4731">
        <v>1001</v>
      </c>
      <c r="C4731">
        <v>21636</v>
      </c>
      <c r="D4731" t="str">
        <f>_xlfn.XLOOKUP(C4731,customer_table!$A$2:$A$4869,customer_table!$B$2:$B$4869)</f>
        <v>Enterprise</v>
      </c>
      <c r="E4731">
        <v>1</v>
      </c>
      <c r="F4731">
        <v>129.16999999999999</v>
      </c>
      <c r="G4731">
        <v>129.16999999999999</v>
      </c>
      <c r="H4731">
        <v>0</v>
      </c>
      <c r="I4731">
        <v>12.03</v>
      </c>
      <c r="J4731" s="5">
        <v>45481</v>
      </c>
      <c r="K4731" s="5">
        <v>45485</v>
      </c>
      <c r="L4731" t="s">
        <v>4900</v>
      </c>
      <c r="M4731" t="s">
        <v>4881</v>
      </c>
      <c r="N4731" t="s">
        <v>4876</v>
      </c>
      <c r="O4731" t="s">
        <v>4880</v>
      </c>
      <c r="P4731" t="s">
        <v>4888</v>
      </c>
      <c r="Q4731" s="4">
        <f>_xlfn.XLOOKUP(C4731,customer_table!$A$2:$A$4947,customer_table!$A$2:$A$4947)</f>
        <v>21636</v>
      </c>
      <c r="R4731" t="str">
        <f>_xlfn.XLOOKUP(D4731,customer_table!$B$2:$B$4947,customer_table!$B$2:$B$4947)</f>
        <v>Enterprise</v>
      </c>
      <c r="S4731" s="4" t="b">
        <f t="shared" si="365"/>
        <v>1</v>
      </c>
      <c r="T4731" s="6" t="b">
        <f t="shared" si="366"/>
        <v>1</v>
      </c>
      <c r="U4731" cm="1">
        <f t="array" ref="U4731">INDEX(hdd_products!$H$2:$H$21,MATCH(1,(hdd_products!$A$2:$A$21=hdd_orders!B4731)*(hdd_products!$H$2:$H$21=hdd_orders!F4731),0))</f>
        <v>129.16999999999999</v>
      </c>
      <c r="V4731" s="6" t="b">
        <f t="shared" si="367"/>
        <v>1</v>
      </c>
      <c r="W4731" s="4">
        <f t="shared" si="368"/>
        <v>129.16999999999999</v>
      </c>
      <c r="X4731" s="6" t="b">
        <f t="shared" si="369"/>
        <v>1</v>
      </c>
      <c r="AD4731" s="52"/>
    </row>
    <row r="4732" spans="1:30" x14ac:dyDescent="0.45">
      <c r="A4732" s="4">
        <v>4730</v>
      </c>
      <c r="B4732">
        <v>1003</v>
      </c>
      <c r="C4732">
        <v>26257</v>
      </c>
      <c r="D4732" t="str">
        <f>_xlfn.XLOOKUP(C4732,customer_table!$A$2:$A$4869,customer_table!$B$2:$B$4869)</f>
        <v>Enterprise</v>
      </c>
      <c r="E4732">
        <v>5</v>
      </c>
      <c r="F4732">
        <v>95.08</v>
      </c>
      <c r="G4732">
        <v>475.4</v>
      </c>
      <c r="H4732">
        <v>0</v>
      </c>
      <c r="I4732">
        <v>19.52</v>
      </c>
      <c r="J4732" s="5">
        <v>45316</v>
      </c>
      <c r="K4732" s="5">
        <v>45320</v>
      </c>
      <c r="L4732" t="s">
        <v>4878</v>
      </c>
      <c r="M4732" t="s">
        <v>4877</v>
      </c>
      <c r="N4732" t="s">
        <v>4903</v>
      </c>
      <c r="O4732" t="s">
        <v>4894</v>
      </c>
      <c r="P4732" t="s">
        <v>4888</v>
      </c>
      <c r="Q4732" s="4">
        <f>_xlfn.XLOOKUP(C4732,customer_table!$A$2:$A$4947,customer_table!$A$2:$A$4947)</f>
        <v>26257</v>
      </c>
      <c r="R4732" t="str">
        <f>_xlfn.XLOOKUP(D4732,customer_table!$B$2:$B$4947,customer_table!$B$2:$B$4947)</f>
        <v>Enterprise</v>
      </c>
      <c r="S4732" s="4" t="b">
        <f t="shared" si="365"/>
        <v>1</v>
      </c>
      <c r="T4732" s="6" t="b">
        <f t="shared" si="366"/>
        <v>1</v>
      </c>
      <c r="U4732" cm="1">
        <f t="array" ref="U4732">INDEX(hdd_products!$H$2:$H$21,MATCH(1,(hdd_products!$A$2:$A$21=hdd_orders!B4732)*(hdd_products!$H$2:$H$21=hdd_orders!F4732),0))</f>
        <v>95.08</v>
      </c>
      <c r="V4732" s="6" t="b">
        <f t="shared" si="367"/>
        <v>1</v>
      </c>
      <c r="W4732" s="4">
        <f t="shared" si="368"/>
        <v>475.4</v>
      </c>
      <c r="X4732" s="6" t="b">
        <f t="shared" si="369"/>
        <v>1</v>
      </c>
      <c r="AD4732" s="52"/>
    </row>
    <row r="4733" spans="1:30" x14ac:dyDescent="0.45">
      <c r="A4733" s="4">
        <v>4731</v>
      </c>
      <c r="B4733">
        <v>1015</v>
      </c>
      <c r="C4733">
        <v>66099</v>
      </c>
      <c r="D4733" t="str">
        <f>_xlfn.XLOOKUP(C4733,customer_table!$A$2:$A$4869,customer_table!$B$2:$B$4869)</f>
        <v>Enterprise</v>
      </c>
      <c r="E4733">
        <v>5</v>
      </c>
      <c r="F4733">
        <v>317.95</v>
      </c>
      <c r="G4733">
        <v>1589.75</v>
      </c>
      <c r="H4733">
        <v>0</v>
      </c>
      <c r="I4733">
        <v>10.37</v>
      </c>
      <c r="J4733" s="5">
        <v>45474</v>
      </c>
      <c r="K4733" s="5">
        <v>45478</v>
      </c>
      <c r="L4733" t="s">
        <v>4897</v>
      </c>
      <c r="M4733" t="s">
        <v>4877</v>
      </c>
      <c r="N4733" t="s">
        <v>4876</v>
      </c>
      <c r="O4733" t="s">
        <v>4880</v>
      </c>
      <c r="P4733" t="s">
        <v>4886</v>
      </c>
      <c r="Q4733" s="4">
        <f>_xlfn.XLOOKUP(C4733,customer_table!$A$2:$A$4947,customer_table!$A$2:$A$4947)</f>
        <v>66099</v>
      </c>
      <c r="R4733" t="str">
        <f>_xlfn.XLOOKUP(D4733,customer_table!$B$2:$B$4947,customer_table!$B$2:$B$4947)</f>
        <v>Enterprise</v>
      </c>
      <c r="S4733" s="4" t="b">
        <f t="shared" si="365"/>
        <v>1</v>
      </c>
      <c r="T4733" s="6" t="b">
        <f t="shared" si="366"/>
        <v>1</v>
      </c>
      <c r="U4733" cm="1">
        <f t="array" ref="U4733">INDEX(hdd_products!$H$2:$H$21,MATCH(1,(hdd_products!$A$2:$A$21=hdd_orders!B4733)*(hdd_products!$H$2:$H$21=hdd_orders!F4733),0))</f>
        <v>317.95</v>
      </c>
      <c r="V4733" s="6" t="b">
        <f t="shared" si="367"/>
        <v>1</v>
      </c>
      <c r="W4733" s="4">
        <f t="shared" si="368"/>
        <v>1589.75</v>
      </c>
      <c r="X4733" s="6" t="b">
        <f t="shared" si="369"/>
        <v>1</v>
      </c>
      <c r="AD4733" s="52"/>
    </row>
    <row r="4734" spans="1:30" x14ac:dyDescent="0.45">
      <c r="A4734" s="4">
        <v>4732</v>
      </c>
      <c r="B4734">
        <v>1007</v>
      </c>
      <c r="C4734">
        <v>61434</v>
      </c>
      <c r="D4734" t="str">
        <f>_xlfn.XLOOKUP(C4734,customer_table!$A$2:$A$4869,customer_table!$B$2:$B$4869)</f>
        <v>Enterprise</v>
      </c>
      <c r="E4734">
        <v>1</v>
      </c>
      <c r="F4734">
        <v>415.57</v>
      </c>
      <c r="G4734">
        <v>415.57</v>
      </c>
      <c r="H4734">
        <v>0</v>
      </c>
      <c r="I4734">
        <v>16.97</v>
      </c>
      <c r="J4734" s="5">
        <v>45361</v>
      </c>
      <c r="K4734" s="5">
        <v>45365</v>
      </c>
      <c r="L4734" t="s">
        <v>4887</v>
      </c>
      <c r="M4734" t="s">
        <v>4881</v>
      </c>
      <c r="N4734" t="s">
        <v>4876</v>
      </c>
      <c r="O4734" t="s">
        <v>4880</v>
      </c>
      <c r="P4734" t="s">
        <v>4888</v>
      </c>
      <c r="Q4734" s="4">
        <f>_xlfn.XLOOKUP(C4734,customer_table!$A$2:$A$4947,customer_table!$A$2:$A$4947)</f>
        <v>61434</v>
      </c>
      <c r="R4734" t="str">
        <f>_xlfn.XLOOKUP(D4734,customer_table!$B$2:$B$4947,customer_table!$B$2:$B$4947)</f>
        <v>Enterprise</v>
      </c>
      <c r="S4734" s="4" t="b">
        <f t="shared" si="365"/>
        <v>1</v>
      </c>
      <c r="T4734" s="6" t="b">
        <f t="shared" si="366"/>
        <v>1</v>
      </c>
      <c r="U4734" cm="1">
        <f t="array" ref="U4734">INDEX(hdd_products!$H$2:$H$21,MATCH(1,(hdd_products!$A$2:$A$21=hdd_orders!B4734)*(hdd_products!$H$2:$H$21=hdd_orders!F4734),0))</f>
        <v>415.57</v>
      </c>
      <c r="V4734" s="6" t="b">
        <f t="shared" si="367"/>
        <v>1</v>
      </c>
      <c r="W4734" s="4">
        <f t="shared" si="368"/>
        <v>415.57</v>
      </c>
      <c r="X4734" s="6" t="b">
        <f t="shared" si="369"/>
        <v>1</v>
      </c>
      <c r="AD4734" s="52"/>
    </row>
    <row r="4735" spans="1:30" x14ac:dyDescent="0.45">
      <c r="A4735" s="4">
        <v>4733</v>
      </c>
      <c r="B4735">
        <v>1011</v>
      </c>
      <c r="C4735">
        <v>82649</v>
      </c>
      <c r="D4735" t="str">
        <f>_xlfn.XLOOKUP(C4735,customer_table!$A$2:$A$4869,customer_table!$B$2:$B$4869)</f>
        <v>Enterprise</v>
      </c>
      <c r="E4735">
        <v>1</v>
      </c>
      <c r="F4735">
        <v>664.86</v>
      </c>
      <c r="G4735">
        <v>664.86</v>
      </c>
      <c r="H4735">
        <v>0</v>
      </c>
      <c r="I4735">
        <v>16.829999999999998</v>
      </c>
      <c r="J4735" s="5">
        <v>45313</v>
      </c>
      <c r="K4735" s="5">
        <v>45318</v>
      </c>
      <c r="L4735" t="s">
        <v>4893</v>
      </c>
      <c r="M4735" t="s">
        <v>4877</v>
      </c>
      <c r="N4735" t="s">
        <v>4903</v>
      </c>
      <c r="O4735" t="s">
        <v>4880</v>
      </c>
      <c r="P4735" t="s">
        <v>4891</v>
      </c>
      <c r="Q4735" s="4">
        <f>_xlfn.XLOOKUP(C4735,customer_table!$A$2:$A$4947,customer_table!$A$2:$A$4947)</f>
        <v>82649</v>
      </c>
      <c r="R4735" t="str">
        <f>_xlfn.XLOOKUP(D4735,customer_table!$B$2:$B$4947,customer_table!$B$2:$B$4947)</f>
        <v>Enterprise</v>
      </c>
      <c r="S4735" s="4" t="b">
        <f t="shared" si="365"/>
        <v>1</v>
      </c>
      <c r="T4735" s="6" t="b">
        <f t="shared" si="366"/>
        <v>1</v>
      </c>
      <c r="U4735" cm="1">
        <f t="array" ref="U4735">INDEX(hdd_products!$H$2:$H$21,MATCH(1,(hdd_products!$A$2:$A$21=hdd_orders!B4735)*(hdd_products!$H$2:$H$21=hdd_orders!F4735),0))</f>
        <v>664.86</v>
      </c>
      <c r="V4735" s="6" t="b">
        <f t="shared" si="367"/>
        <v>1</v>
      </c>
      <c r="W4735" s="4">
        <f t="shared" si="368"/>
        <v>664.86</v>
      </c>
      <c r="X4735" s="6" t="b">
        <f t="shared" si="369"/>
        <v>1</v>
      </c>
      <c r="AD4735" s="52"/>
    </row>
    <row r="4736" spans="1:30" x14ac:dyDescent="0.45">
      <c r="A4736" s="4">
        <v>4734</v>
      </c>
      <c r="B4736">
        <v>1002</v>
      </c>
      <c r="C4736">
        <v>59064</v>
      </c>
      <c r="D4736" t="str">
        <f>_xlfn.XLOOKUP(C4736,customer_table!$A$2:$A$4869,customer_table!$B$2:$B$4869)</f>
        <v>Enterprise</v>
      </c>
      <c r="E4736">
        <v>2</v>
      </c>
      <c r="F4736">
        <v>198.26</v>
      </c>
      <c r="G4736">
        <v>396.52</v>
      </c>
      <c r="H4736">
        <v>0</v>
      </c>
      <c r="I4736">
        <v>15.48</v>
      </c>
      <c r="J4736" s="5">
        <v>45427</v>
      </c>
      <c r="K4736" s="5">
        <v>45434</v>
      </c>
      <c r="L4736" t="s">
        <v>4890</v>
      </c>
      <c r="M4736" t="s">
        <v>4881</v>
      </c>
      <c r="N4736" t="s">
        <v>4876</v>
      </c>
      <c r="O4736" t="s">
        <v>4880</v>
      </c>
      <c r="P4736" t="s">
        <v>4891</v>
      </c>
      <c r="Q4736" s="4">
        <f>_xlfn.XLOOKUP(C4736,customer_table!$A$2:$A$4947,customer_table!$A$2:$A$4947)</f>
        <v>59064</v>
      </c>
      <c r="R4736" t="str">
        <f>_xlfn.XLOOKUP(D4736,customer_table!$B$2:$B$4947,customer_table!$B$2:$B$4947)</f>
        <v>Enterprise</v>
      </c>
      <c r="S4736" s="4" t="b">
        <f t="shared" si="365"/>
        <v>1</v>
      </c>
      <c r="T4736" s="6" t="b">
        <f t="shared" si="366"/>
        <v>1</v>
      </c>
      <c r="U4736" cm="1">
        <f t="array" ref="U4736">INDEX(hdd_products!$H$2:$H$21,MATCH(1,(hdd_products!$A$2:$A$21=hdd_orders!B4736)*(hdd_products!$H$2:$H$21=hdd_orders!F4736),0))</f>
        <v>198.26</v>
      </c>
      <c r="V4736" s="6" t="b">
        <f t="shared" si="367"/>
        <v>1</v>
      </c>
      <c r="W4736" s="4">
        <f t="shared" si="368"/>
        <v>396.52</v>
      </c>
      <c r="X4736" s="6" t="b">
        <f t="shared" si="369"/>
        <v>1</v>
      </c>
      <c r="AD4736" s="52"/>
    </row>
    <row r="4737" spans="1:30" x14ac:dyDescent="0.45">
      <c r="A4737" s="4">
        <v>4735</v>
      </c>
      <c r="B4737">
        <v>1004</v>
      </c>
      <c r="C4737">
        <v>75855</v>
      </c>
      <c r="D4737" t="str">
        <f>_xlfn.XLOOKUP(C4737,customer_table!$A$2:$A$4869,customer_table!$B$2:$B$4869)</f>
        <v>Enterprise</v>
      </c>
      <c r="E4737">
        <v>1</v>
      </c>
      <c r="F4737">
        <v>170.85</v>
      </c>
      <c r="G4737">
        <v>170.85</v>
      </c>
      <c r="H4737">
        <v>0</v>
      </c>
      <c r="I4737">
        <v>11.81</v>
      </c>
      <c r="J4737" s="5">
        <v>45624</v>
      </c>
      <c r="K4737" s="5">
        <v>45626</v>
      </c>
      <c r="L4737" t="s">
        <v>4897</v>
      </c>
      <c r="M4737" t="s">
        <v>4881</v>
      </c>
      <c r="N4737" t="s">
        <v>4901</v>
      </c>
      <c r="O4737" t="s">
        <v>4894</v>
      </c>
      <c r="P4737" t="s">
        <v>4879</v>
      </c>
      <c r="Q4737" s="4">
        <f>_xlfn.XLOOKUP(C4737,customer_table!$A$2:$A$4947,customer_table!$A$2:$A$4947)</f>
        <v>75855</v>
      </c>
      <c r="R4737" t="str">
        <f>_xlfn.XLOOKUP(D4737,customer_table!$B$2:$B$4947,customer_table!$B$2:$B$4947)</f>
        <v>Enterprise</v>
      </c>
      <c r="S4737" s="4" t="b">
        <f t="shared" si="365"/>
        <v>1</v>
      </c>
      <c r="T4737" s="6" t="b">
        <f t="shared" si="366"/>
        <v>1</v>
      </c>
      <c r="U4737" cm="1">
        <f t="array" ref="U4737">INDEX(hdd_products!$H$2:$H$21,MATCH(1,(hdd_products!$A$2:$A$21=hdd_orders!B4737)*(hdd_products!$H$2:$H$21=hdd_orders!F4737),0))</f>
        <v>170.85</v>
      </c>
      <c r="V4737" s="6" t="b">
        <f t="shared" si="367"/>
        <v>1</v>
      </c>
      <c r="W4737" s="4">
        <f t="shared" si="368"/>
        <v>170.85</v>
      </c>
      <c r="X4737" s="6" t="b">
        <f t="shared" si="369"/>
        <v>1</v>
      </c>
      <c r="AD4737" s="52"/>
    </row>
    <row r="4738" spans="1:30" x14ac:dyDescent="0.45">
      <c r="A4738" s="4">
        <v>4736</v>
      </c>
      <c r="B4738">
        <v>1010</v>
      </c>
      <c r="C4738">
        <v>70253</v>
      </c>
      <c r="D4738" t="str">
        <f>_xlfn.XLOOKUP(C4738,customer_table!$A$2:$A$4869,customer_table!$B$2:$B$4869)</f>
        <v>Enterprise</v>
      </c>
      <c r="E4738">
        <v>2</v>
      </c>
      <c r="F4738">
        <v>446.61</v>
      </c>
      <c r="G4738">
        <v>893.22</v>
      </c>
      <c r="H4738">
        <v>0</v>
      </c>
      <c r="I4738">
        <v>12.56</v>
      </c>
      <c r="J4738" s="5">
        <v>45473</v>
      </c>
      <c r="K4738" s="5">
        <v>45480</v>
      </c>
      <c r="L4738" t="s">
        <v>4882</v>
      </c>
      <c r="M4738" t="s">
        <v>4881</v>
      </c>
      <c r="N4738" t="s">
        <v>4876</v>
      </c>
      <c r="O4738" t="s">
        <v>4894</v>
      </c>
      <c r="P4738" t="s">
        <v>4874</v>
      </c>
      <c r="Q4738" s="4">
        <f>_xlfn.XLOOKUP(C4738,customer_table!$A$2:$A$4947,customer_table!$A$2:$A$4947)</f>
        <v>70253</v>
      </c>
      <c r="R4738" t="str">
        <f>_xlfn.XLOOKUP(D4738,customer_table!$B$2:$B$4947,customer_table!$B$2:$B$4947)</f>
        <v>Enterprise</v>
      </c>
      <c r="S4738" s="4" t="b">
        <f t="shared" si="365"/>
        <v>1</v>
      </c>
      <c r="T4738" s="6" t="b">
        <f t="shared" si="366"/>
        <v>1</v>
      </c>
      <c r="U4738" cm="1">
        <f t="array" ref="U4738">INDEX(hdd_products!$H$2:$H$21,MATCH(1,(hdd_products!$A$2:$A$21=hdd_orders!B4738)*(hdd_products!$H$2:$H$21=hdd_orders!F4738),0))</f>
        <v>446.61</v>
      </c>
      <c r="V4738" s="6" t="b">
        <f t="shared" si="367"/>
        <v>1</v>
      </c>
      <c r="W4738" s="4">
        <f t="shared" si="368"/>
        <v>893.22</v>
      </c>
      <c r="X4738" s="6" t="b">
        <f t="shared" si="369"/>
        <v>1</v>
      </c>
      <c r="AD4738" s="52"/>
    </row>
    <row r="4739" spans="1:30" x14ac:dyDescent="0.45">
      <c r="A4739" s="4">
        <v>4737</v>
      </c>
      <c r="B4739">
        <v>1003</v>
      </c>
      <c r="C4739">
        <v>65036</v>
      </c>
      <c r="D4739" t="str">
        <f>_xlfn.XLOOKUP(C4739,customer_table!$A$2:$A$4869,customer_table!$B$2:$B$4869)</f>
        <v>Enterprise</v>
      </c>
      <c r="E4739">
        <v>2</v>
      </c>
      <c r="F4739">
        <v>95.08</v>
      </c>
      <c r="G4739">
        <v>190.16</v>
      </c>
      <c r="H4739">
        <v>0</v>
      </c>
      <c r="I4739">
        <v>7.77</v>
      </c>
      <c r="J4739" s="5">
        <v>45414</v>
      </c>
      <c r="K4739" s="5">
        <v>45418</v>
      </c>
      <c r="L4739" t="s">
        <v>4883</v>
      </c>
      <c r="M4739" t="s">
        <v>4898</v>
      </c>
      <c r="N4739" t="s">
        <v>4876</v>
      </c>
      <c r="O4739" t="s">
        <v>4880</v>
      </c>
      <c r="P4739" t="s">
        <v>4891</v>
      </c>
      <c r="Q4739" s="4">
        <f>_xlfn.XLOOKUP(C4739,customer_table!$A$2:$A$4947,customer_table!$A$2:$A$4947)</f>
        <v>65036</v>
      </c>
      <c r="R4739" t="str">
        <f>_xlfn.XLOOKUP(D4739,customer_table!$B$2:$B$4947,customer_table!$B$2:$B$4947)</f>
        <v>Enterprise</v>
      </c>
      <c r="S4739" s="4" t="b">
        <f t="shared" si="365"/>
        <v>1</v>
      </c>
      <c r="T4739" s="6" t="b">
        <f t="shared" si="366"/>
        <v>1</v>
      </c>
      <c r="U4739" cm="1">
        <f t="array" ref="U4739">INDEX(hdd_products!$H$2:$H$21,MATCH(1,(hdd_products!$A$2:$A$21=hdd_orders!B4739)*(hdd_products!$H$2:$H$21=hdd_orders!F4739),0))</f>
        <v>95.08</v>
      </c>
      <c r="V4739" s="6" t="b">
        <f t="shared" si="367"/>
        <v>1</v>
      </c>
      <c r="W4739" s="4">
        <f t="shared" si="368"/>
        <v>190.16</v>
      </c>
      <c r="X4739" s="6" t="b">
        <f t="shared" si="369"/>
        <v>1</v>
      </c>
      <c r="AD4739" s="52"/>
    </row>
    <row r="4740" spans="1:30" x14ac:dyDescent="0.45">
      <c r="A4740" s="4">
        <v>4738</v>
      </c>
      <c r="B4740">
        <v>1003</v>
      </c>
      <c r="C4740">
        <v>72916</v>
      </c>
      <c r="D4740" t="str">
        <f>_xlfn.XLOOKUP(C4740,customer_table!$A$2:$A$4869,customer_table!$B$2:$B$4869)</f>
        <v>Enterprise</v>
      </c>
      <c r="E4740">
        <v>2</v>
      </c>
      <c r="F4740">
        <v>95.08</v>
      </c>
      <c r="G4740">
        <v>190.16</v>
      </c>
      <c r="H4740">
        <v>0</v>
      </c>
      <c r="I4740">
        <v>14.44</v>
      </c>
      <c r="J4740" s="5">
        <v>45427</v>
      </c>
      <c r="K4740" s="5">
        <v>45434</v>
      </c>
      <c r="L4740" t="s">
        <v>4890</v>
      </c>
      <c r="M4740" t="s">
        <v>4881</v>
      </c>
      <c r="N4740" t="s">
        <v>4876</v>
      </c>
      <c r="O4740" t="s">
        <v>4880</v>
      </c>
      <c r="P4740" t="s">
        <v>4888</v>
      </c>
      <c r="Q4740" s="4">
        <f>_xlfn.XLOOKUP(C4740,customer_table!$A$2:$A$4947,customer_table!$A$2:$A$4947)</f>
        <v>72916</v>
      </c>
      <c r="R4740" t="str">
        <f>_xlfn.XLOOKUP(D4740,customer_table!$B$2:$B$4947,customer_table!$B$2:$B$4947)</f>
        <v>Enterprise</v>
      </c>
      <c r="S4740" s="4" t="b">
        <f t="shared" ref="S4740:S4803" si="370">Q4740=C4740</f>
        <v>1</v>
      </c>
      <c r="T4740" s="6" t="b">
        <f t="shared" ref="T4740:T4803" si="371">R4740=D4740</f>
        <v>1</v>
      </c>
      <c r="U4740" cm="1">
        <f t="array" ref="U4740">INDEX(hdd_products!$H$2:$H$21,MATCH(1,(hdd_products!$A$2:$A$21=hdd_orders!B4740)*(hdd_products!$H$2:$H$21=hdd_orders!F4740),0))</f>
        <v>95.08</v>
      </c>
      <c r="V4740" s="6" t="b">
        <f t="shared" ref="V4740:V4803" si="372">U4740=F4740</f>
        <v>1</v>
      </c>
      <c r="W4740" s="4">
        <f t="shared" ref="W4740:W4803" si="373">F4740*E4740</f>
        <v>190.16</v>
      </c>
      <c r="X4740" s="6" t="b">
        <f t="shared" ref="X4740:X4803" si="374">G4740=W4740</f>
        <v>1</v>
      </c>
      <c r="AD4740" s="52"/>
    </row>
    <row r="4741" spans="1:30" x14ac:dyDescent="0.45">
      <c r="A4741" s="4">
        <v>4739</v>
      </c>
      <c r="B4741">
        <v>1004</v>
      </c>
      <c r="C4741">
        <v>36177</v>
      </c>
      <c r="D4741" t="str">
        <f>_xlfn.XLOOKUP(C4741,customer_table!$A$2:$A$4869,customer_table!$B$2:$B$4869)</f>
        <v>Small Business</v>
      </c>
      <c r="E4741">
        <v>1</v>
      </c>
      <c r="F4741">
        <v>170.85</v>
      </c>
      <c r="G4741">
        <v>170.85</v>
      </c>
      <c r="H4741">
        <v>0</v>
      </c>
      <c r="I4741">
        <v>15.33</v>
      </c>
      <c r="J4741" s="5">
        <v>45449</v>
      </c>
      <c r="K4741" s="5">
        <v>45454</v>
      </c>
      <c r="L4741" t="s">
        <v>4890</v>
      </c>
      <c r="M4741" t="s">
        <v>4877</v>
      </c>
      <c r="N4741" t="s">
        <v>4901</v>
      </c>
      <c r="O4741" t="s">
        <v>4880</v>
      </c>
      <c r="P4741" t="s">
        <v>4874</v>
      </c>
      <c r="Q4741" s="4">
        <f>_xlfn.XLOOKUP(C4741,customer_table!$A$2:$A$4947,customer_table!$A$2:$A$4947)</f>
        <v>36177</v>
      </c>
      <c r="R4741" t="str">
        <f>_xlfn.XLOOKUP(D4741,customer_table!$B$2:$B$4947,customer_table!$B$2:$B$4947)</f>
        <v>Small Business</v>
      </c>
      <c r="S4741" s="4" t="b">
        <f t="shared" si="370"/>
        <v>1</v>
      </c>
      <c r="T4741" s="6" t="b">
        <f t="shared" si="371"/>
        <v>1</v>
      </c>
      <c r="U4741" cm="1">
        <f t="array" ref="U4741">INDEX(hdd_products!$H$2:$H$21,MATCH(1,(hdd_products!$A$2:$A$21=hdd_orders!B4741)*(hdd_products!$H$2:$H$21=hdd_orders!F4741),0))</f>
        <v>170.85</v>
      </c>
      <c r="V4741" s="6" t="b">
        <f t="shared" si="372"/>
        <v>1</v>
      </c>
      <c r="W4741" s="4">
        <f t="shared" si="373"/>
        <v>170.85</v>
      </c>
      <c r="X4741" s="6" t="b">
        <f t="shared" si="374"/>
        <v>1</v>
      </c>
      <c r="AD4741" s="52"/>
    </row>
    <row r="4742" spans="1:30" x14ac:dyDescent="0.45">
      <c r="A4742" s="4">
        <v>4740</v>
      </c>
      <c r="B4742">
        <v>1006</v>
      </c>
      <c r="C4742">
        <v>37257</v>
      </c>
      <c r="D4742" t="str">
        <f>_xlfn.XLOOKUP(C4742,customer_table!$A$2:$A$4869,customer_table!$B$2:$B$4869)</f>
        <v>Consumer</v>
      </c>
      <c r="E4742">
        <v>2</v>
      </c>
      <c r="F4742">
        <v>307.20999999999998</v>
      </c>
      <c r="G4742">
        <v>614.41999999999996</v>
      </c>
      <c r="H4742">
        <v>0</v>
      </c>
      <c r="I4742">
        <v>7.51</v>
      </c>
      <c r="J4742" s="5">
        <v>45533</v>
      </c>
      <c r="K4742" s="5">
        <v>45540</v>
      </c>
      <c r="L4742" t="s">
        <v>4902</v>
      </c>
      <c r="M4742" t="s">
        <v>4877</v>
      </c>
      <c r="N4742" t="s">
        <v>4876</v>
      </c>
      <c r="O4742" t="s">
        <v>4880</v>
      </c>
      <c r="P4742" t="s">
        <v>4884</v>
      </c>
      <c r="Q4742" s="4">
        <f>_xlfn.XLOOKUP(C4742,customer_table!$A$2:$A$4947,customer_table!$A$2:$A$4947)</f>
        <v>37257</v>
      </c>
      <c r="R4742" t="str">
        <f>_xlfn.XLOOKUP(D4742,customer_table!$B$2:$B$4947,customer_table!$B$2:$B$4947)</f>
        <v>Consumer</v>
      </c>
      <c r="S4742" s="4" t="b">
        <f t="shared" si="370"/>
        <v>1</v>
      </c>
      <c r="T4742" s="6" t="b">
        <f t="shared" si="371"/>
        <v>1</v>
      </c>
      <c r="U4742" cm="1">
        <f t="array" ref="U4742">INDEX(hdd_products!$H$2:$H$21,MATCH(1,(hdd_products!$A$2:$A$21=hdd_orders!B4742)*(hdd_products!$H$2:$H$21=hdd_orders!F4742),0))</f>
        <v>307.20999999999998</v>
      </c>
      <c r="V4742" s="6" t="b">
        <f t="shared" si="372"/>
        <v>1</v>
      </c>
      <c r="W4742" s="4">
        <f t="shared" si="373"/>
        <v>614.41999999999996</v>
      </c>
      <c r="X4742" s="6" t="b">
        <f t="shared" si="374"/>
        <v>1</v>
      </c>
      <c r="AD4742" s="52"/>
    </row>
    <row r="4743" spans="1:30" x14ac:dyDescent="0.45">
      <c r="A4743" s="4">
        <v>4741</v>
      </c>
      <c r="B4743">
        <v>1009</v>
      </c>
      <c r="C4743">
        <v>84838</v>
      </c>
      <c r="D4743" t="str">
        <f>_xlfn.XLOOKUP(C4743,customer_table!$A$2:$A$4869,customer_table!$B$2:$B$4869)</f>
        <v>Consumer</v>
      </c>
      <c r="E4743">
        <v>2</v>
      </c>
      <c r="F4743">
        <v>185.76</v>
      </c>
      <c r="G4743">
        <v>371.52</v>
      </c>
      <c r="H4743">
        <v>0</v>
      </c>
      <c r="I4743">
        <v>18.86</v>
      </c>
      <c r="J4743" s="5">
        <v>45308</v>
      </c>
      <c r="K4743" s="5">
        <v>45314</v>
      </c>
      <c r="L4743" t="s">
        <v>4889</v>
      </c>
      <c r="M4743" t="s">
        <v>4896</v>
      </c>
      <c r="N4743" t="s">
        <v>4876</v>
      </c>
      <c r="O4743" t="s">
        <v>4875</v>
      </c>
      <c r="P4743" t="s">
        <v>4874</v>
      </c>
      <c r="Q4743" s="4">
        <f>_xlfn.XLOOKUP(C4743,customer_table!$A$2:$A$4947,customer_table!$A$2:$A$4947)</f>
        <v>84838</v>
      </c>
      <c r="R4743" t="str">
        <f>_xlfn.XLOOKUP(D4743,customer_table!$B$2:$B$4947,customer_table!$B$2:$B$4947)</f>
        <v>Consumer</v>
      </c>
      <c r="S4743" s="4" t="b">
        <f t="shared" si="370"/>
        <v>1</v>
      </c>
      <c r="T4743" s="6" t="b">
        <f t="shared" si="371"/>
        <v>1</v>
      </c>
      <c r="U4743" cm="1">
        <f t="array" ref="U4743">INDEX(hdd_products!$H$2:$H$21,MATCH(1,(hdd_products!$A$2:$A$21=hdd_orders!B4743)*(hdd_products!$H$2:$H$21=hdd_orders!F4743),0))</f>
        <v>185.76</v>
      </c>
      <c r="V4743" s="6" t="b">
        <f t="shared" si="372"/>
        <v>1</v>
      </c>
      <c r="W4743" s="4">
        <f t="shared" si="373"/>
        <v>371.52</v>
      </c>
      <c r="X4743" s="6" t="b">
        <f t="shared" si="374"/>
        <v>1</v>
      </c>
      <c r="AD4743" s="52"/>
    </row>
    <row r="4744" spans="1:30" x14ac:dyDescent="0.45">
      <c r="A4744" s="4">
        <v>4742</v>
      </c>
      <c r="B4744">
        <v>1010</v>
      </c>
      <c r="C4744">
        <v>76353</v>
      </c>
      <c r="D4744" t="str">
        <f>_xlfn.XLOOKUP(C4744,customer_table!$A$2:$A$4869,customer_table!$B$2:$B$4869)</f>
        <v>Consumer</v>
      </c>
      <c r="E4744">
        <v>2</v>
      </c>
      <c r="F4744">
        <v>446.61</v>
      </c>
      <c r="G4744">
        <v>893.22</v>
      </c>
      <c r="H4744">
        <v>0</v>
      </c>
      <c r="I4744">
        <v>17.579999999999998</v>
      </c>
      <c r="J4744" s="5">
        <v>45501</v>
      </c>
      <c r="K4744" s="5">
        <v>45504</v>
      </c>
      <c r="L4744" t="s">
        <v>4878</v>
      </c>
      <c r="M4744" t="s">
        <v>4877</v>
      </c>
      <c r="N4744" t="s">
        <v>4876</v>
      </c>
      <c r="O4744" t="s">
        <v>4880</v>
      </c>
      <c r="P4744" t="s">
        <v>4886</v>
      </c>
      <c r="Q4744" s="4">
        <f>_xlfn.XLOOKUP(C4744,customer_table!$A$2:$A$4947,customer_table!$A$2:$A$4947)</f>
        <v>76353</v>
      </c>
      <c r="R4744" t="str">
        <f>_xlfn.XLOOKUP(D4744,customer_table!$B$2:$B$4947,customer_table!$B$2:$B$4947)</f>
        <v>Consumer</v>
      </c>
      <c r="S4744" s="4" t="b">
        <f t="shared" si="370"/>
        <v>1</v>
      </c>
      <c r="T4744" s="6" t="b">
        <f t="shared" si="371"/>
        <v>1</v>
      </c>
      <c r="U4744" cm="1">
        <f t="array" ref="U4744">INDEX(hdd_products!$H$2:$H$21,MATCH(1,(hdd_products!$A$2:$A$21=hdd_orders!B4744)*(hdd_products!$H$2:$H$21=hdd_orders!F4744),0))</f>
        <v>446.61</v>
      </c>
      <c r="V4744" s="6" t="b">
        <f t="shared" si="372"/>
        <v>1</v>
      </c>
      <c r="W4744" s="4">
        <f t="shared" si="373"/>
        <v>893.22</v>
      </c>
      <c r="X4744" s="6" t="b">
        <f t="shared" si="374"/>
        <v>1</v>
      </c>
      <c r="AD4744" s="52"/>
    </row>
    <row r="4745" spans="1:30" x14ac:dyDescent="0.45">
      <c r="A4745" s="4">
        <v>4743</v>
      </c>
      <c r="B4745">
        <v>1006</v>
      </c>
      <c r="C4745">
        <v>53716</v>
      </c>
      <c r="D4745" t="str">
        <f>_xlfn.XLOOKUP(C4745,customer_table!$A$2:$A$4869,customer_table!$B$2:$B$4869)</f>
        <v>Enterprise</v>
      </c>
      <c r="E4745">
        <v>3</v>
      </c>
      <c r="F4745">
        <v>307.20999999999998</v>
      </c>
      <c r="G4745">
        <v>921.63</v>
      </c>
      <c r="H4745">
        <v>0</v>
      </c>
      <c r="I4745">
        <v>10.72</v>
      </c>
      <c r="J4745" s="5">
        <v>45426</v>
      </c>
      <c r="K4745" s="5">
        <v>45429</v>
      </c>
      <c r="L4745" t="s">
        <v>4885</v>
      </c>
      <c r="M4745" t="s">
        <v>4881</v>
      </c>
      <c r="N4745" t="s">
        <v>4876</v>
      </c>
      <c r="O4745" t="s">
        <v>4880</v>
      </c>
      <c r="P4745" t="s">
        <v>4879</v>
      </c>
      <c r="Q4745" s="4">
        <f>_xlfn.XLOOKUP(C4745,customer_table!$A$2:$A$4947,customer_table!$A$2:$A$4947)</f>
        <v>53716</v>
      </c>
      <c r="R4745" t="str">
        <f>_xlfn.XLOOKUP(D4745,customer_table!$B$2:$B$4947,customer_table!$B$2:$B$4947)</f>
        <v>Enterprise</v>
      </c>
      <c r="S4745" s="4" t="b">
        <f t="shared" si="370"/>
        <v>1</v>
      </c>
      <c r="T4745" s="6" t="b">
        <f t="shared" si="371"/>
        <v>1</v>
      </c>
      <c r="U4745" cm="1">
        <f t="array" ref="U4745">INDEX(hdd_products!$H$2:$H$21,MATCH(1,(hdd_products!$A$2:$A$21=hdd_orders!B4745)*(hdd_products!$H$2:$H$21=hdd_orders!F4745),0))</f>
        <v>307.20999999999998</v>
      </c>
      <c r="V4745" s="6" t="b">
        <f t="shared" si="372"/>
        <v>1</v>
      </c>
      <c r="W4745" s="4">
        <f t="shared" si="373"/>
        <v>921.62999999999988</v>
      </c>
      <c r="X4745" s="6" t="b">
        <f t="shared" si="374"/>
        <v>1</v>
      </c>
      <c r="AD4745" s="52"/>
    </row>
    <row r="4746" spans="1:30" x14ac:dyDescent="0.45">
      <c r="A4746" s="4">
        <v>4744</v>
      </c>
      <c r="B4746">
        <v>1006</v>
      </c>
      <c r="C4746">
        <v>36251</v>
      </c>
      <c r="D4746" t="str">
        <f>_xlfn.XLOOKUP(C4746,customer_table!$A$2:$A$4869,customer_table!$B$2:$B$4869)</f>
        <v>Enterprise</v>
      </c>
      <c r="E4746">
        <v>1</v>
      </c>
      <c r="F4746">
        <v>307.20999999999998</v>
      </c>
      <c r="G4746">
        <v>307.20999999999998</v>
      </c>
      <c r="H4746">
        <v>0</v>
      </c>
      <c r="I4746">
        <v>19.809999999999999</v>
      </c>
      <c r="J4746" s="5">
        <v>45417</v>
      </c>
      <c r="K4746" s="5">
        <v>45420</v>
      </c>
      <c r="L4746" t="s">
        <v>4887</v>
      </c>
      <c r="M4746" t="s">
        <v>4881</v>
      </c>
      <c r="N4746" t="s">
        <v>4876</v>
      </c>
      <c r="O4746" t="s">
        <v>4880</v>
      </c>
      <c r="P4746" t="s">
        <v>4879</v>
      </c>
      <c r="Q4746" s="4">
        <f>_xlfn.XLOOKUP(C4746,customer_table!$A$2:$A$4947,customer_table!$A$2:$A$4947)</f>
        <v>36251</v>
      </c>
      <c r="R4746" t="str">
        <f>_xlfn.XLOOKUP(D4746,customer_table!$B$2:$B$4947,customer_table!$B$2:$B$4947)</f>
        <v>Enterprise</v>
      </c>
      <c r="S4746" s="4" t="b">
        <f t="shared" si="370"/>
        <v>1</v>
      </c>
      <c r="T4746" s="6" t="b">
        <f t="shared" si="371"/>
        <v>1</v>
      </c>
      <c r="U4746" cm="1">
        <f t="array" ref="U4746">INDEX(hdd_products!$H$2:$H$21,MATCH(1,(hdd_products!$A$2:$A$21=hdd_orders!B4746)*(hdd_products!$H$2:$H$21=hdd_orders!F4746),0))</f>
        <v>307.20999999999998</v>
      </c>
      <c r="V4746" s="6" t="b">
        <f t="shared" si="372"/>
        <v>1</v>
      </c>
      <c r="W4746" s="4">
        <f t="shared" si="373"/>
        <v>307.20999999999998</v>
      </c>
      <c r="X4746" s="6" t="b">
        <f t="shared" si="374"/>
        <v>1</v>
      </c>
      <c r="AD4746" s="52"/>
    </row>
    <row r="4747" spans="1:30" x14ac:dyDescent="0.45">
      <c r="A4747" s="4">
        <v>4745</v>
      </c>
      <c r="B4747">
        <v>1011</v>
      </c>
      <c r="C4747">
        <v>97963</v>
      </c>
      <c r="D4747" t="str">
        <f>_xlfn.XLOOKUP(C4747,customer_table!$A$2:$A$4869,customer_table!$B$2:$B$4869)</f>
        <v>Enterprise</v>
      </c>
      <c r="E4747">
        <v>8</v>
      </c>
      <c r="F4747">
        <v>664.86</v>
      </c>
      <c r="G4747">
        <v>5318.88</v>
      </c>
      <c r="H4747">
        <v>0</v>
      </c>
      <c r="I4747">
        <v>11.88</v>
      </c>
      <c r="J4747" s="5">
        <v>45512</v>
      </c>
      <c r="K4747" s="5">
        <v>45513</v>
      </c>
      <c r="L4747" t="s">
        <v>4900</v>
      </c>
      <c r="M4747" t="s">
        <v>4898</v>
      </c>
      <c r="N4747" t="s">
        <v>4876</v>
      </c>
      <c r="O4747" t="s">
        <v>4880</v>
      </c>
      <c r="P4747" t="s">
        <v>4884</v>
      </c>
      <c r="Q4747" s="4">
        <f>_xlfn.XLOOKUP(C4747,customer_table!$A$2:$A$4947,customer_table!$A$2:$A$4947)</f>
        <v>97963</v>
      </c>
      <c r="R4747" t="str">
        <f>_xlfn.XLOOKUP(D4747,customer_table!$B$2:$B$4947,customer_table!$B$2:$B$4947)</f>
        <v>Enterprise</v>
      </c>
      <c r="S4747" s="4" t="b">
        <f t="shared" si="370"/>
        <v>1</v>
      </c>
      <c r="T4747" s="6" t="b">
        <f t="shared" si="371"/>
        <v>1</v>
      </c>
      <c r="U4747" cm="1">
        <f t="array" ref="U4747">INDEX(hdd_products!$H$2:$H$21,MATCH(1,(hdd_products!$A$2:$A$21=hdd_orders!B4747)*(hdd_products!$H$2:$H$21=hdd_orders!F4747),0))</f>
        <v>664.86</v>
      </c>
      <c r="V4747" s="6" t="b">
        <f t="shared" si="372"/>
        <v>1</v>
      </c>
      <c r="W4747" s="4">
        <f t="shared" si="373"/>
        <v>5318.88</v>
      </c>
      <c r="X4747" s="6" t="b">
        <f t="shared" si="374"/>
        <v>1</v>
      </c>
      <c r="AD4747" s="52"/>
    </row>
    <row r="4748" spans="1:30" x14ac:dyDescent="0.45">
      <c r="A4748" s="4">
        <v>4746</v>
      </c>
      <c r="B4748">
        <v>1005</v>
      </c>
      <c r="C4748">
        <v>20312</v>
      </c>
      <c r="D4748" t="str">
        <f>_xlfn.XLOOKUP(C4748,customer_table!$A$2:$A$4869,customer_table!$B$2:$B$4869)</f>
        <v>Small Business</v>
      </c>
      <c r="E4748">
        <v>2</v>
      </c>
      <c r="F4748">
        <v>204.55</v>
      </c>
      <c r="G4748">
        <v>409.1</v>
      </c>
      <c r="H4748">
        <v>0</v>
      </c>
      <c r="I4748">
        <v>8.99</v>
      </c>
      <c r="J4748" s="5">
        <v>45306</v>
      </c>
      <c r="K4748" s="5">
        <v>45313</v>
      </c>
      <c r="L4748" t="s">
        <v>4883</v>
      </c>
      <c r="M4748" t="s">
        <v>4877</v>
      </c>
      <c r="N4748" t="s">
        <v>4876</v>
      </c>
      <c r="O4748" t="s">
        <v>4875</v>
      </c>
      <c r="P4748" t="s">
        <v>4884</v>
      </c>
      <c r="Q4748" s="4">
        <f>_xlfn.XLOOKUP(C4748,customer_table!$A$2:$A$4947,customer_table!$A$2:$A$4947)</f>
        <v>20312</v>
      </c>
      <c r="R4748" t="str">
        <f>_xlfn.XLOOKUP(D4748,customer_table!$B$2:$B$4947,customer_table!$B$2:$B$4947)</f>
        <v>Small Business</v>
      </c>
      <c r="S4748" s="4" t="b">
        <f t="shared" si="370"/>
        <v>1</v>
      </c>
      <c r="T4748" s="6" t="b">
        <f t="shared" si="371"/>
        <v>1</v>
      </c>
      <c r="U4748" cm="1">
        <f t="array" ref="U4748">INDEX(hdd_products!$H$2:$H$21,MATCH(1,(hdd_products!$A$2:$A$21=hdd_orders!B4748)*(hdd_products!$H$2:$H$21=hdd_orders!F4748),0))</f>
        <v>204.55</v>
      </c>
      <c r="V4748" s="6" t="b">
        <f t="shared" si="372"/>
        <v>1</v>
      </c>
      <c r="W4748" s="4">
        <f t="shared" si="373"/>
        <v>409.1</v>
      </c>
      <c r="X4748" s="6" t="b">
        <f t="shared" si="374"/>
        <v>1</v>
      </c>
      <c r="AD4748" s="52"/>
    </row>
    <row r="4749" spans="1:30" x14ac:dyDescent="0.45">
      <c r="A4749" s="4">
        <v>4747</v>
      </c>
      <c r="B4749">
        <v>1004</v>
      </c>
      <c r="C4749">
        <v>97251</v>
      </c>
      <c r="D4749" t="str">
        <f>_xlfn.XLOOKUP(C4749,customer_table!$A$2:$A$4869,customer_table!$B$2:$B$4869)</f>
        <v>Small Business</v>
      </c>
      <c r="E4749">
        <v>1</v>
      </c>
      <c r="F4749">
        <v>170.85</v>
      </c>
      <c r="G4749">
        <v>170.85</v>
      </c>
      <c r="H4749">
        <v>0</v>
      </c>
      <c r="I4749">
        <v>8.9700000000000006</v>
      </c>
      <c r="J4749" s="5">
        <v>45449</v>
      </c>
      <c r="K4749" s="5">
        <v>45454</v>
      </c>
      <c r="L4749" t="s">
        <v>4883</v>
      </c>
      <c r="M4749" t="s">
        <v>4881</v>
      </c>
      <c r="N4749" t="s">
        <v>4892</v>
      </c>
      <c r="O4749" t="s">
        <v>4880</v>
      </c>
      <c r="P4749" t="s">
        <v>4874</v>
      </c>
      <c r="Q4749" s="4">
        <f>_xlfn.XLOOKUP(C4749,customer_table!$A$2:$A$4947,customer_table!$A$2:$A$4947)</f>
        <v>97251</v>
      </c>
      <c r="R4749" t="str">
        <f>_xlfn.XLOOKUP(D4749,customer_table!$B$2:$B$4947,customer_table!$B$2:$B$4947)</f>
        <v>Small Business</v>
      </c>
      <c r="S4749" s="4" t="b">
        <f t="shared" si="370"/>
        <v>1</v>
      </c>
      <c r="T4749" s="6" t="b">
        <f t="shared" si="371"/>
        <v>1</v>
      </c>
      <c r="U4749" cm="1">
        <f t="array" ref="U4749">INDEX(hdd_products!$H$2:$H$21,MATCH(1,(hdd_products!$A$2:$A$21=hdd_orders!B4749)*(hdd_products!$H$2:$H$21=hdd_orders!F4749),0))</f>
        <v>170.85</v>
      </c>
      <c r="V4749" s="6" t="b">
        <f t="shared" si="372"/>
        <v>1</v>
      </c>
      <c r="W4749" s="4">
        <f t="shared" si="373"/>
        <v>170.85</v>
      </c>
      <c r="X4749" s="6" t="b">
        <f t="shared" si="374"/>
        <v>1</v>
      </c>
      <c r="AD4749" s="52"/>
    </row>
    <row r="4750" spans="1:30" x14ac:dyDescent="0.45">
      <c r="A4750" s="4">
        <v>4748</v>
      </c>
      <c r="B4750">
        <v>1002</v>
      </c>
      <c r="C4750">
        <v>75780</v>
      </c>
      <c r="D4750" t="str">
        <f>_xlfn.XLOOKUP(C4750,customer_table!$A$2:$A$4869,customer_table!$B$2:$B$4869)</f>
        <v>Enterprise</v>
      </c>
      <c r="E4750">
        <v>1</v>
      </c>
      <c r="F4750">
        <v>198.26</v>
      </c>
      <c r="G4750">
        <v>198.26</v>
      </c>
      <c r="H4750">
        <v>0</v>
      </c>
      <c r="I4750">
        <v>15.29</v>
      </c>
      <c r="J4750" s="5">
        <v>45599</v>
      </c>
      <c r="K4750" s="5">
        <v>45605</v>
      </c>
      <c r="L4750" t="s">
        <v>4895</v>
      </c>
      <c r="M4750" t="s">
        <v>4881</v>
      </c>
      <c r="N4750" t="s">
        <v>4876</v>
      </c>
      <c r="O4750" t="s">
        <v>4875</v>
      </c>
      <c r="P4750" t="s">
        <v>4891</v>
      </c>
      <c r="Q4750" s="4">
        <f>_xlfn.XLOOKUP(C4750,customer_table!$A$2:$A$4947,customer_table!$A$2:$A$4947)</f>
        <v>75780</v>
      </c>
      <c r="R4750" t="str">
        <f>_xlfn.XLOOKUP(D4750,customer_table!$B$2:$B$4947,customer_table!$B$2:$B$4947)</f>
        <v>Enterprise</v>
      </c>
      <c r="S4750" s="4" t="b">
        <f t="shared" si="370"/>
        <v>1</v>
      </c>
      <c r="T4750" s="6" t="b">
        <f t="shared" si="371"/>
        <v>1</v>
      </c>
      <c r="U4750" cm="1">
        <f t="array" ref="U4750">INDEX(hdd_products!$H$2:$H$21,MATCH(1,(hdd_products!$A$2:$A$21=hdd_orders!B4750)*(hdd_products!$H$2:$H$21=hdd_orders!F4750),0))</f>
        <v>198.26</v>
      </c>
      <c r="V4750" s="6" t="b">
        <f t="shared" si="372"/>
        <v>1</v>
      </c>
      <c r="W4750" s="4">
        <f t="shared" si="373"/>
        <v>198.26</v>
      </c>
      <c r="X4750" s="6" t="b">
        <f t="shared" si="374"/>
        <v>1</v>
      </c>
      <c r="AD4750" s="52"/>
    </row>
    <row r="4751" spans="1:30" x14ac:dyDescent="0.45">
      <c r="A4751" s="4">
        <v>4749</v>
      </c>
      <c r="B4751">
        <v>1006</v>
      </c>
      <c r="C4751">
        <v>23343</v>
      </c>
      <c r="D4751" t="str">
        <f>_xlfn.XLOOKUP(C4751,customer_table!$A$2:$A$4869,customer_table!$B$2:$B$4869)</f>
        <v>Enterprise</v>
      </c>
      <c r="E4751">
        <v>1</v>
      </c>
      <c r="F4751">
        <v>307.20999999999998</v>
      </c>
      <c r="G4751">
        <v>307.20999999999998</v>
      </c>
      <c r="H4751">
        <v>0</v>
      </c>
      <c r="I4751">
        <v>16.34</v>
      </c>
      <c r="J4751" s="5">
        <v>45452</v>
      </c>
      <c r="K4751" s="5">
        <v>45453</v>
      </c>
      <c r="L4751" t="s">
        <v>4889</v>
      </c>
      <c r="M4751" t="s">
        <v>4877</v>
      </c>
      <c r="N4751" t="s">
        <v>4876</v>
      </c>
      <c r="O4751" t="s">
        <v>4894</v>
      </c>
      <c r="P4751" t="s">
        <v>4879</v>
      </c>
      <c r="Q4751" s="4">
        <f>_xlfn.XLOOKUP(C4751,customer_table!$A$2:$A$4947,customer_table!$A$2:$A$4947)</f>
        <v>23343</v>
      </c>
      <c r="R4751" t="str">
        <f>_xlfn.XLOOKUP(D4751,customer_table!$B$2:$B$4947,customer_table!$B$2:$B$4947)</f>
        <v>Enterprise</v>
      </c>
      <c r="S4751" s="4" t="b">
        <f t="shared" si="370"/>
        <v>1</v>
      </c>
      <c r="T4751" s="6" t="b">
        <f t="shared" si="371"/>
        <v>1</v>
      </c>
      <c r="U4751" cm="1">
        <f t="array" ref="U4751">INDEX(hdd_products!$H$2:$H$21,MATCH(1,(hdd_products!$A$2:$A$21=hdd_orders!B4751)*(hdd_products!$H$2:$H$21=hdd_orders!F4751),0))</f>
        <v>307.20999999999998</v>
      </c>
      <c r="V4751" s="6" t="b">
        <f t="shared" si="372"/>
        <v>1</v>
      </c>
      <c r="W4751" s="4">
        <f t="shared" si="373"/>
        <v>307.20999999999998</v>
      </c>
      <c r="X4751" s="6" t="b">
        <f t="shared" si="374"/>
        <v>1</v>
      </c>
      <c r="AD4751" s="52"/>
    </row>
    <row r="4752" spans="1:30" x14ac:dyDescent="0.45">
      <c r="A4752" s="4">
        <v>4750</v>
      </c>
      <c r="B4752">
        <v>1004</v>
      </c>
      <c r="C4752">
        <v>62663</v>
      </c>
      <c r="D4752" t="str">
        <f>_xlfn.XLOOKUP(C4752,customer_table!$A$2:$A$4869,customer_table!$B$2:$B$4869)</f>
        <v>Small Business</v>
      </c>
      <c r="E4752">
        <v>2</v>
      </c>
      <c r="F4752">
        <v>170.85</v>
      </c>
      <c r="G4752">
        <v>341.7</v>
      </c>
      <c r="H4752">
        <v>0</v>
      </c>
      <c r="I4752">
        <v>14.78</v>
      </c>
      <c r="J4752" s="5">
        <v>45521</v>
      </c>
      <c r="K4752" s="5">
        <v>45528</v>
      </c>
      <c r="L4752" t="s">
        <v>4882</v>
      </c>
      <c r="M4752" t="s">
        <v>4881</v>
      </c>
      <c r="N4752" t="s">
        <v>4876</v>
      </c>
      <c r="O4752" t="s">
        <v>4880</v>
      </c>
      <c r="P4752" t="s">
        <v>4888</v>
      </c>
      <c r="Q4752" s="4">
        <f>_xlfn.XLOOKUP(C4752,customer_table!$A$2:$A$4947,customer_table!$A$2:$A$4947)</f>
        <v>62663</v>
      </c>
      <c r="R4752" t="str">
        <f>_xlfn.XLOOKUP(D4752,customer_table!$B$2:$B$4947,customer_table!$B$2:$B$4947)</f>
        <v>Small Business</v>
      </c>
      <c r="S4752" s="4" t="b">
        <f t="shared" si="370"/>
        <v>1</v>
      </c>
      <c r="T4752" s="6" t="b">
        <f t="shared" si="371"/>
        <v>1</v>
      </c>
      <c r="U4752" cm="1">
        <f t="array" ref="U4752">INDEX(hdd_products!$H$2:$H$21,MATCH(1,(hdd_products!$A$2:$A$21=hdd_orders!B4752)*(hdd_products!$H$2:$H$21=hdd_orders!F4752),0))</f>
        <v>170.85</v>
      </c>
      <c r="V4752" s="6" t="b">
        <f t="shared" si="372"/>
        <v>1</v>
      </c>
      <c r="W4752" s="4">
        <f t="shared" si="373"/>
        <v>341.7</v>
      </c>
      <c r="X4752" s="6" t="b">
        <f t="shared" si="374"/>
        <v>1</v>
      </c>
      <c r="AD4752" s="52"/>
    </row>
    <row r="4753" spans="1:30" x14ac:dyDescent="0.45">
      <c r="A4753" s="4">
        <v>4751</v>
      </c>
      <c r="B4753">
        <v>1005</v>
      </c>
      <c r="C4753">
        <v>22190</v>
      </c>
      <c r="D4753" t="str">
        <f>_xlfn.XLOOKUP(C4753,customer_table!$A$2:$A$4869,customer_table!$B$2:$B$4869)</f>
        <v>Small Business</v>
      </c>
      <c r="E4753">
        <v>4</v>
      </c>
      <c r="F4753">
        <v>204.55</v>
      </c>
      <c r="G4753">
        <v>818.2</v>
      </c>
      <c r="H4753">
        <v>0</v>
      </c>
      <c r="I4753">
        <v>8.11</v>
      </c>
      <c r="J4753" s="5">
        <v>45448</v>
      </c>
      <c r="K4753" s="5">
        <v>45452</v>
      </c>
      <c r="L4753" t="s">
        <v>4902</v>
      </c>
      <c r="M4753" t="s">
        <v>4881</v>
      </c>
      <c r="N4753" t="s">
        <v>4876</v>
      </c>
      <c r="O4753" t="s">
        <v>4880</v>
      </c>
      <c r="P4753" t="s">
        <v>4891</v>
      </c>
      <c r="Q4753" s="4">
        <f>_xlfn.XLOOKUP(C4753,customer_table!$A$2:$A$4947,customer_table!$A$2:$A$4947)</f>
        <v>22190</v>
      </c>
      <c r="R4753" t="str">
        <f>_xlfn.XLOOKUP(D4753,customer_table!$B$2:$B$4947,customer_table!$B$2:$B$4947)</f>
        <v>Small Business</v>
      </c>
      <c r="S4753" s="4" t="b">
        <f t="shared" si="370"/>
        <v>1</v>
      </c>
      <c r="T4753" s="6" t="b">
        <f t="shared" si="371"/>
        <v>1</v>
      </c>
      <c r="U4753" cm="1">
        <f t="array" ref="U4753">INDEX(hdd_products!$H$2:$H$21,MATCH(1,(hdd_products!$A$2:$A$21=hdd_orders!B4753)*(hdd_products!$H$2:$H$21=hdd_orders!F4753),0))</f>
        <v>204.55</v>
      </c>
      <c r="V4753" s="6" t="b">
        <f t="shared" si="372"/>
        <v>1</v>
      </c>
      <c r="W4753" s="4">
        <f t="shared" si="373"/>
        <v>818.2</v>
      </c>
      <c r="X4753" s="6" t="b">
        <f t="shared" si="374"/>
        <v>1</v>
      </c>
      <c r="AD4753" s="52"/>
    </row>
    <row r="4754" spans="1:30" x14ac:dyDescent="0.45">
      <c r="A4754" s="4">
        <v>4752</v>
      </c>
      <c r="B4754">
        <v>1002</v>
      </c>
      <c r="C4754">
        <v>10007</v>
      </c>
      <c r="D4754" t="str">
        <f>_xlfn.XLOOKUP(C4754,customer_table!$A$2:$A$4869,customer_table!$B$2:$B$4869)</f>
        <v>Enterprise</v>
      </c>
      <c r="E4754">
        <v>2</v>
      </c>
      <c r="F4754">
        <v>198.26</v>
      </c>
      <c r="G4754">
        <v>396.52</v>
      </c>
      <c r="H4754">
        <v>0</v>
      </c>
      <c r="I4754">
        <v>17.940000000000001</v>
      </c>
      <c r="J4754" s="5">
        <v>45501</v>
      </c>
      <c r="K4754" s="5">
        <v>45506</v>
      </c>
      <c r="L4754" t="s">
        <v>4887</v>
      </c>
      <c r="M4754" t="s">
        <v>4877</v>
      </c>
      <c r="N4754" t="s">
        <v>4876</v>
      </c>
      <c r="O4754" t="s">
        <v>4880</v>
      </c>
      <c r="P4754" t="s">
        <v>4874</v>
      </c>
      <c r="Q4754" s="4">
        <f>_xlfn.XLOOKUP(C4754,customer_table!$A$2:$A$4947,customer_table!$A$2:$A$4947)</f>
        <v>10007</v>
      </c>
      <c r="R4754" t="str">
        <f>_xlfn.XLOOKUP(D4754,customer_table!$B$2:$B$4947,customer_table!$B$2:$B$4947)</f>
        <v>Enterprise</v>
      </c>
      <c r="S4754" s="4" t="b">
        <f t="shared" si="370"/>
        <v>1</v>
      </c>
      <c r="T4754" s="6" t="b">
        <f t="shared" si="371"/>
        <v>1</v>
      </c>
      <c r="U4754" cm="1">
        <f t="array" ref="U4754">INDEX(hdd_products!$H$2:$H$21,MATCH(1,(hdd_products!$A$2:$A$21=hdd_orders!B4754)*(hdd_products!$H$2:$H$21=hdd_orders!F4754),0))</f>
        <v>198.26</v>
      </c>
      <c r="V4754" s="6" t="b">
        <f t="shared" si="372"/>
        <v>1</v>
      </c>
      <c r="W4754" s="4">
        <f t="shared" si="373"/>
        <v>396.52</v>
      </c>
      <c r="X4754" s="6" t="b">
        <f t="shared" si="374"/>
        <v>1</v>
      </c>
      <c r="AD4754" s="52"/>
    </row>
    <row r="4755" spans="1:30" x14ac:dyDescent="0.45">
      <c r="A4755" s="4">
        <v>4753</v>
      </c>
      <c r="B4755">
        <v>1013</v>
      </c>
      <c r="C4755">
        <v>95314</v>
      </c>
      <c r="D4755" t="str">
        <f>_xlfn.XLOOKUP(C4755,customer_table!$A$2:$A$4869,customer_table!$B$2:$B$4869)</f>
        <v>Enterprise</v>
      </c>
      <c r="E4755">
        <v>1</v>
      </c>
      <c r="F4755">
        <v>588.66999999999996</v>
      </c>
      <c r="G4755">
        <v>588.66999999999996</v>
      </c>
      <c r="H4755">
        <v>0</v>
      </c>
      <c r="I4755">
        <v>17.59</v>
      </c>
      <c r="J4755" s="5">
        <v>45590</v>
      </c>
      <c r="K4755" s="5">
        <v>45594</v>
      </c>
      <c r="L4755" t="s">
        <v>4878</v>
      </c>
      <c r="M4755" t="s">
        <v>4881</v>
      </c>
      <c r="N4755" t="s">
        <v>4876</v>
      </c>
      <c r="O4755" t="s">
        <v>4880</v>
      </c>
      <c r="P4755" t="s">
        <v>4888</v>
      </c>
      <c r="Q4755" s="4">
        <f>_xlfn.XLOOKUP(C4755,customer_table!$A$2:$A$4947,customer_table!$A$2:$A$4947)</f>
        <v>95314</v>
      </c>
      <c r="R4755" t="str">
        <f>_xlfn.XLOOKUP(D4755,customer_table!$B$2:$B$4947,customer_table!$B$2:$B$4947)</f>
        <v>Enterprise</v>
      </c>
      <c r="S4755" s="4" t="b">
        <f t="shared" si="370"/>
        <v>1</v>
      </c>
      <c r="T4755" s="6" t="b">
        <f t="shared" si="371"/>
        <v>1</v>
      </c>
      <c r="U4755" cm="1">
        <f t="array" ref="U4755">INDEX(hdd_products!$H$2:$H$21,MATCH(1,(hdd_products!$A$2:$A$21=hdd_orders!B4755)*(hdd_products!$H$2:$H$21=hdd_orders!F4755),0))</f>
        <v>588.66999999999996</v>
      </c>
      <c r="V4755" s="6" t="b">
        <f t="shared" si="372"/>
        <v>1</v>
      </c>
      <c r="W4755" s="4">
        <f t="shared" si="373"/>
        <v>588.66999999999996</v>
      </c>
      <c r="X4755" s="6" t="b">
        <f t="shared" si="374"/>
        <v>1</v>
      </c>
      <c r="AD4755" s="52"/>
    </row>
    <row r="4756" spans="1:30" x14ac:dyDescent="0.45">
      <c r="A4756" s="4">
        <v>4754</v>
      </c>
      <c r="B4756">
        <v>1003</v>
      </c>
      <c r="C4756">
        <v>58872</v>
      </c>
      <c r="D4756" t="str">
        <f>_xlfn.XLOOKUP(C4756,customer_table!$A$2:$A$4869,customer_table!$B$2:$B$4869)</f>
        <v>Small Business</v>
      </c>
      <c r="E4756">
        <v>2</v>
      </c>
      <c r="F4756">
        <v>95.08</v>
      </c>
      <c r="G4756">
        <v>190.16</v>
      </c>
      <c r="H4756">
        <v>0</v>
      </c>
      <c r="I4756">
        <v>15.04</v>
      </c>
      <c r="J4756" s="5">
        <v>45654</v>
      </c>
      <c r="K4756" s="5">
        <v>45659</v>
      </c>
      <c r="L4756" t="s">
        <v>4893</v>
      </c>
      <c r="M4756" t="s">
        <v>4898</v>
      </c>
      <c r="N4756" t="s">
        <v>4876</v>
      </c>
      <c r="O4756" t="s">
        <v>4875</v>
      </c>
      <c r="P4756" t="s">
        <v>4879</v>
      </c>
      <c r="Q4756" s="4">
        <f>_xlfn.XLOOKUP(C4756,customer_table!$A$2:$A$4947,customer_table!$A$2:$A$4947)</f>
        <v>58872</v>
      </c>
      <c r="R4756" t="str">
        <f>_xlfn.XLOOKUP(D4756,customer_table!$B$2:$B$4947,customer_table!$B$2:$B$4947)</f>
        <v>Small Business</v>
      </c>
      <c r="S4756" s="4" t="b">
        <f t="shared" si="370"/>
        <v>1</v>
      </c>
      <c r="T4756" s="6" t="b">
        <f t="shared" si="371"/>
        <v>1</v>
      </c>
      <c r="U4756" cm="1">
        <f t="array" ref="U4756">INDEX(hdd_products!$H$2:$H$21,MATCH(1,(hdd_products!$A$2:$A$21=hdd_orders!B4756)*(hdd_products!$H$2:$H$21=hdd_orders!F4756),0))</f>
        <v>95.08</v>
      </c>
      <c r="V4756" s="6" t="b">
        <f t="shared" si="372"/>
        <v>1</v>
      </c>
      <c r="W4756" s="4">
        <f t="shared" si="373"/>
        <v>190.16</v>
      </c>
      <c r="X4756" s="6" t="b">
        <f t="shared" si="374"/>
        <v>1</v>
      </c>
      <c r="AD4756" s="52"/>
    </row>
    <row r="4757" spans="1:30" x14ac:dyDescent="0.45">
      <c r="A4757" s="4">
        <v>4755</v>
      </c>
      <c r="B4757">
        <v>1001</v>
      </c>
      <c r="C4757">
        <v>12198</v>
      </c>
      <c r="D4757" t="str">
        <f>_xlfn.XLOOKUP(C4757,customer_table!$A$2:$A$4869,customer_table!$B$2:$B$4869)</f>
        <v>Small Business</v>
      </c>
      <c r="E4757">
        <v>1</v>
      </c>
      <c r="F4757">
        <v>129.16999999999999</v>
      </c>
      <c r="G4757">
        <v>129.16999999999999</v>
      </c>
      <c r="H4757">
        <v>0</v>
      </c>
      <c r="I4757">
        <v>11.75</v>
      </c>
      <c r="J4757" s="5">
        <v>45467</v>
      </c>
      <c r="K4757" s="5">
        <v>45472</v>
      </c>
      <c r="L4757" t="s">
        <v>4900</v>
      </c>
      <c r="M4757" t="s">
        <v>4877</v>
      </c>
      <c r="N4757" t="s">
        <v>4876</v>
      </c>
      <c r="O4757" t="s">
        <v>4880</v>
      </c>
      <c r="P4757" t="s">
        <v>4891</v>
      </c>
      <c r="Q4757" s="4">
        <f>_xlfn.XLOOKUP(C4757,customer_table!$A$2:$A$4947,customer_table!$A$2:$A$4947)</f>
        <v>12198</v>
      </c>
      <c r="R4757" t="str">
        <f>_xlfn.XLOOKUP(D4757,customer_table!$B$2:$B$4947,customer_table!$B$2:$B$4947)</f>
        <v>Small Business</v>
      </c>
      <c r="S4757" s="4" t="b">
        <f t="shared" si="370"/>
        <v>1</v>
      </c>
      <c r="T4757" s="6" t="b">
        <f t="shared" si="371"/>
        <v>1</v>
      </c>
      <c r="U4757" cm="1">
        <f t="array" ref="U4757">INDEX(hdd_products!$H$2:$H$21,MATCH(1,(hdd_products!$A$2:$A$21=hdd_orders!B4757)*(hdd_products!$H$2:$H$21=hdd_orders!F4757),0))</f>
        <v>129.16999999999999</v>
      </c>
      <c r="V4757" s="6" t="b">
        <f t="shared" si="372"/>
        <v>1</v>
      </c>
      <c r="W4757" s="4">
        <f t="shared" si="373"/>
        <v>129.16999999999999</v>
      </c>
      <c r="X4757" s="6" t="b">
        <f t="shared" si="374"/>
        <v>1</v>
      </c>
      <c r="AD4757" s="52"/>
    </row>
    <row r="4758" spans="1:30" x14ac:dyDescent="0.45">
      <c r="A4758" s="4">
        <v>4756</v>
      </c>
      <c r="B4758">
        <v>1008</v>
      </c>
      <c r="C4758">
        <v>40496</v>
      </c>
      <c r="D4758" t="str">
        <f>_xlfn.XLOOKUP(C4758,customer_table!$A$2:$A$4869,customer_table!$B$2:$B$4869)</f>
        <v>Enterprise</v>
      </c>
      <c r="E4758">
        <v>2</v>
      </c>
      <c r="F4758">
        <v>269.08</v>
      </c>
      <c r="G4758">
        <v>538.16</v>
      </c>
      <c r="H4758">
        <v>0</v>
      </c>
      <c r="I4758">
        <v>16.649999999999999</v>
      </c>
      <c r="J4758" s="5">
        <v>45433</v>
      </c>
      <c r="K4758" s="5">
        <v>45439</v>
      </c>
      <c r="L4758" t="s">
        <v>4887</v>
      </c>
      <c r="M4758" t="s">
        <v>4881</v>
      </c>
      <c r="N4758" t="s">
        <v>4876</v>
      </c>
      <c r="O4758" t="s">
        <v>4894</v>
      </c>
      <c r="P4758" t="s">
        <v>4879</v>
      </c>
      <c r="Q4758" s="4">
        <f>_xlfn.XLOOKUP(C4758,customer_table!$A$2:$A$4947,customer_table!$A$2:$A$4947)</f>
        <v>40496</v>
      </c>
      <c r="R4758" t="str">
        <f>_xlfn.XLOOKUP(D4758,customer_table!$B$2:$B$4947,customer_table!$B$2:$B$4947)</f>
        <v>Enterprise</v>
      </c>
      <c r="S4758" s="4" t="b">
        <f t="shared" si="370"/>
        <v>1</v>
      </c>
      <c r="T4758" s="6" t="b">
        <f t="shared" si="371"/>
        <v>1</v>
      </c>
      <c r="U4758" cm="1">
        <f t="array" ref="U4758">INDEX(hdd_products!$H$2:$H$21,MATCH(1,(hdd_products!$A$2:$A$21=hdd_orders!B4758)*(hdd_products!$H$2:$H$21=hdd_orders!F4758),0))</f>
        <v>269.08</v>
      </c>
      <c r="V4758" s="6" t="b">
        <f t="shared" si="372"/>
        <v>1</v>
      </c>
      <c r="W4758" s="4">
        <f t="shared" si="373"/>
        <v>538.16</v>
      </c>
      <c r="X4758" s="6" t="b">
        <f t="shared" si="374"/>
        <v>1</v>
      </c>
      <c r="AD4758" s="52"/>
    </row>
    <row r="4759" spans="1:30" x14ac:dyDescent="0.45">
      <c r="A4759" s="4">
        <v>4757</v>
      </c>
      <c r="B4759">
        <v>1006</v>
      </c>
      <c r="C4759">
        <v>75061</v>
      </c>
      <c r="D4759" t="str">
        <f>_xlfn.XLOOKUP(C4759,customer_table!$A$2:$A$4869,customer_table!$B$2:$B$4869)</f>
        <v>Small Business</v>
      </c>
      <c r="E4759">
        <v>2</v>
      </c>
      <c r="F4759">
        <v>307.20999999999998</v>
      </c>
      <c r="G4759">
        <v>614.41999999999996</v>
      </c>
      <c r="H4759">
        <v>0</v>
      </c>
      <c r="I4759">
        <v>12.1</v>
      </c>
      <c r="J4759" s="5">
        <v>45384</v>
      </c>
      <c r="K4759" s="5">
        <v>45389</v>
      </c>
      <c r="L4759" t="s">
        <v>4885</v>
      </c>
      <c r="M4759" t="s">
        <v>4877</v>
      </c>
      <c r="N4759" t="s">
        <v>4876</v>
      </c>
      <c r="O4759" t="s">
        <v>4880</v>
      </c>
      <c r="P4759" t="s">
        <v>4888</v>
      </c>
      <c r="Q4759" s="4">
        <f>_xlfn.XLOOKUP(C4759,customer_table!$A$2:$A$4947,customer_table!$A$2:$A$4947)</f>
        <v>75061</v>
      </c>
      <c r="R4759" t="str">
        <f>_xlfn.XLOOKUP(D4759,customer_table!$B$2:$B$4947,customer_table!$B$2:$B$4947)</f>
        <v>Small Business</v>
      </c>
      <c r="S4759" s="4" t="b">
        <f t="shared" si="370"/>
        <v>1</v>
      </c>
      <c r="T4759" s="6" t="b">
        <f t="shared" si="371"/>
        <v>1</v>
      </c>
      <c r="U4759" cm="1">
        <f t="array" ref="U4759">INDEX(hdd_products!$H$2:$H$21,MATCH(1,(hdd_products!$A$2:$A$21=hdd_orders!B4759)*(hdd_products!$H$2:$H$21=hdd_orders!F4759),0))</f>
        <v>307.20999999999998</v>
      </c>
      <c r="V4759" s="6" t="b">
        <f t="shared" si="372"/>
        <v>1</v>
      </c>
      <c r="W4759" s="4">
        <f t="shared" si="373"/>
        <v>614.41999999999996</v>
      </c>
      <c r="X4759" s="6" t="b">
        <f t="shared" si="374"/>
        <v>1</v>
      </c>
      <c r="AD4759" s="52"/>
    </row>
    <row r="4760" spans="1:30" x14ac:dyDescent="0.45">
      <c r="A4760" s="4">
        <v>4758</v>
      </c>
      <c r="B4760">
        <v>1013</v>
      </c>
      <c r="C4760">
        <v>99182</v>
      </c>
      <c r="D4760" t="str">
        <f>_xlfn.XLOOKUP(C4760,customer_table!$A$2:$A$4869,customer_table!$B$2:$B$4869)</f>
        <v>Enterprise</v>
      </c>
      <c r="E4760">
        <v>1</v>
      </c>
      <c r="F4760">
        <v>588.66999999999996</v>
      </c>
      <c r="G4760">
        <v>588.66999999999996</v>
      </c>
      <c r="H4760">
        <v>0</v>
      </c>
      <c r="I4760">
        <v>11.5</v>
      </c>
      <c r="J4760" s="5">
        <v>45453</v>
      </c>
      <c r="K4760" s="5">
        <v>45456</v>
      </c>
      <c r="L4760" t="s">
        <v>4897</v>
      </c>
      <c r="M4760" t="s">
        <v>4896</v>
      </c>
      <c r="N4760" t="s">
        <v>4876</v>
      </c>
      <c r="O4760" t="s">
        <v>4880</v>
      </c>
      <c r="P4760" t="s">
        <v>4886</v>
      </c>
      <c r="Q4760" s="4">
        <f>_xlfn.XLOOKUP(C4760,customer_table!$A$2:$A$4947,customer_table!$A$2:$A$4947)</f>
        <v>99182</v>
      </c>
      <c r="R4760" t="str">
        <f>_xlfn.XLOOKUP(D4760,customer_table!$B$2:$B$4947,customer_table!$B$2:$B$4947)</f>
        <v>Enterprise</v>
      </c>
      <c r="S4760" s="4" t="b">
        <f t="shared" si="370"/>
        <v>1</v>
      </c>
      <c r="T4760" s="6" t="b">
        <f t="shared" si="371"/>
        <v>1</v>
      </c>
      <c r="U4760" cm="1">
        <f t="array" ref="U4760">INDEX(hdd_products!$H$2:$H$21,MATCH(1,(hdd_products!$A$2:$A$21=hdd_orders!B4760)*(hdd_products!$H$2:$H$21=hdd_orders!F4760),0))</f>
        <v>588.66999999999996</v>
      </c>
      <c r="V4760" s="6" t="b">
        <f t="shared" si="372"/>
        <v>1</v>
      </c>
      <c r="W4760" s="4">
        <f t="shared" si="373"/>
        <v>588.66999999999996</v>
      </c>
      <c r="X4760" s="6" t="b">
        <f t="shared" si="374"/>
        <v>1</v>
      </c>
      <c r="AD4760" s="52"/>
    </row>
    <row r="4761" spans="1:30" x14ac:dyDescent="0.45">
      <c r="A4761" s="4">
        <v>4759</v>
      </c>
      <c r="B4761">
        <v>1009</v>
      </c>
      <c r="C4761">
        <v>17182</v>
      </c>
      <c r="D4761" t="str">
        <f>_xlfn.XLOOKUP(C4761,customer_table!$A$2:$A$4869,customer_table!$B$2:$B$4869)</f>
        <v>Consumer</v>
      </c>
      <c r="E4761">
        <v>2</v>
      </c>
      <c r="F4761">
        <v>185.76</v>
      </c>
      <c r="G4761">
        <v>371.52</v>
      </c>
      <c r="H4761">
        <v>0</v>
      </c>
      <c r="I4761">
        <v>16.260000000000002</v>
      </c>
      <c r="J4761" s="5">
        <v>45381</v>
      </c>
      <c r="K4761" s="5">
        <v>45383</v>
      </c>
      <c r="L4761" t="s">
        <v>4889</v>
      </c>
      <c r="M4761" t="s">
        <v>4881</v>
      </c>
      <c r="N4761" t="s">
        <v>4876</v>
      </c>
      <c r="O4761" t="s">
        <v>4875</v>
      </c>
      <c r="P4761" t="s">
        <v>4874</v>
      </c>
      <c r="Q4761" s="4">
        <f>_xlfn.XLOOKUP(C4761,customer_table!$A$2:$A$4947,customer_table!$A$2:$A$4947)</f>
        <v>17182</v>
      </c>
      <c r="R4761" t="str">
        <f>_xlfn.XLOOKUP(D4761,customer_table!$B$2:$B$4947,customer_table!$B$2:$B$4947)</f>
        <v>Consumer</v>
      </c>
      <c r="S4761" s="4" t="b">
        <f t="shared" si="370"/>
        <v>1</v>
      </c>
      <c r="T4761" s="6" t="b">
        <f t="shared" si="371"/>
        <v>1</v>
      </c>
      <c r="U4761" cm="1">
        <f t="array" ref="U4761">INDEX(hdd_products!$H$2:$H$21,MATCH(1,(hdd_products!$A$2:$A$21=hdd_orders!B4761)*(hdd_products!$H$2:$H$21=hdd_orders!F4761),0))</f>
        <v>185.76</v>
      </c>
      <c r="V4761" s="6" t="b">
        <f t="shared" si="372"/>
        <v>1</v>
      </c>
      <c r="W4761" s="4">
        <f t="shared" si="373"/>
        <v>371.52</v>
      </c>
      <c r="X4761" s="6" t="b">
        <f t="shared" si="374"/>
        <v>1</v>
      </c>
      <c r="AD4761" s="52"/>
    </row>
    <row r="4762" spans="1:30" x14ac:dyDescent="0.45">
      <c r="A4762" s="4">
        <v>4760</v>
      </c>
      <c r="B4762">
        <v>1006</v>
      </c>
      <c r="C4762">
        <v>14224</v>
      </c>
      <c r="D4762" t="str">
        <f>_xlfn.XLOOKUP(C4762,customer_table!$A$2:$A$4869,customer_table!$B$2:$B$4869)</f>
        <v>Enterprise</v>
      </c>
      <c r="E4762">
        <v>2</v>
      </c>
      <c r="F4762">
        <v>307.20999999999998</v>
      </c>
      <c r="G4762">
        <v>614.41999999999996</v>
      </c>
      <c r="H4762">
        <v>0</v>
      </c>
      <c r="I4762">
        <v>7.96</v>
      </c>
      <c r="J4762" s="5">
        <v>45337</v>
      </c>
      <c r="K4762" s="5">
        <v>45342</v>
      </c>
      <c r="L4762" t="s">
        <v>4902</v>
      </c>
      <c r="M4762" t="s">
        <v>4877</v>
      </c>
      <c r="N4762" t="s">
        <v>4876</v>
      </c>
      <c r="O4762" t="s">
        <v>4880</v>
      </c>
      <c r="P4762" t="s">
        <v>4874</v>
      </c>
      <c r="Q4762" s="4">
        <f>_xlfn.XLOOKUP(C4762,customer_table!$A$2:$A$4947,customer_table!$A$2:$A$4947)</f>
        <v>14224</v>
      </c>
      <c r="R4762" t="str">
        <f>_xlfn.XLOOKUP(D4762,customer_table!$B$2:$B$4947,customer_table!$B$2:$B$4947)</f>
        <v>Enterprise</v>
      </c>
      <c r="S4762" s="4" t="b">
        <f t="shared" si="370"/>
        <v>1</v>
      </c>
      <c r="T4762" s="6" t="b">
        <f t="shared" si="371"/>
        <v>1</v>
      </c>
      <c r="U4762" cm="1">
        <f t="array" ref="U4762">INDEX(hdd_products!$H$2:$H$21,MATCH(1,(hdd_products!$A$2:$A$21=hdd_orders!B4762)*(hdd_products!$H$2:$H$21=hdd_orders!F4762),0))</f>
        <v>307.20999999999998</v>
      </c>
      <c r="V4762" s="6" t="b">
        <f t="shared" si="372"/>
        <v>1</v>
      </c>
      <c r="W4762" s="4">
        <f t="shared" si="373"/>
        <v>614.41999999999996</v>
      </c>
      <c r="X4762" s="6" t="b">
        <f t="shared" si="374"/>
        <v>1</v>
      </c>
      <c r="AD4762" s="52"/>
    </row>
    <row r="4763" spans="1:30" x14ac:dyDescent="0.45">
      <c r="A4763" s="4">
        <v>4761</v>
      </c>
      <c r="B4763">
        <v>1001</v>
      </c>
      <c r="C4763">
        <v>21834</v>
      </c>
      <c r="D4763" t="str">
        <f>_xlfn.XLOOKUP(C4763,customer_table!$A$2:$A$4869,customer_table!$B$2:$B$4869)</f>
        <v>Small Business</v>
      </c>
      <c r="E4763">
        <v>2</v>
      </c>
      <c r="F4763">
        <v>129.16999999999999</v>
      </c>
      <c r="G4763">
        <v>258.33999999999997</v>
      </c>
      <c r="H4763">
        <v>0</v>
      </c>
      <c r="I4763">
        <v>15.65</v>
      </c>
      <c r="J4763" s="5">
        <v>45416</v>
      </c>
      <c r="K4763" s="5">
        <v>45418</v>
      </c>
      <c r="L4763" t="s">
        <v>4890</v>
      </c>
      <c r="M4763" t="s">
        <v>4877</v>
      </c>
      <c r="N4763" t="s">
        <v>4903</v>
      </c>
      <c r="O4763" t="s">
        <v>4880</v>
      </c>
      <c r="P4763" t="s">
        <v>4874</v>
      </c>
      <c r="Q4763" s="4">
        <f>_xlfn.XLOOKUP(C4763,customer_table!$A$2:$A$4947,customer_table!$A$2:$A$4947)</f>
        <v>21834</v>
      </c>
      <c r="R4763" t="str">
        <f>_xlfn.XLOOKUP(D4763,customer_table!$B$2:$B$4947,customer_table!$B$2:$B$4947)</f>
        <v>Small Business</v>
      </c>
      <c r="S4763" s="4" t="b">
        <f t="shared" si="370"/>
        <v>1</v>
      </c>
      <c r="T4763" s="6" t="b">
        <f t="shared" si="371"/>
        <v>1</v>
      </c>
      <c r="U4763" cm="1">
        <f t="array" ref="U4763">INDEX(hdd_products!$H$2:$H$21,MATCH(1,(hdd_products!$A$2:$A$21=hdd_orders!B4763)*(hdd_products!$H$2:$H$21=hdd_orders!F4763),0))</f>
        <v>129.16999999999999</v>
      </c>
      <c r="V4763" s="6" t="b">
        <f t="shared" si="372"/>
        <v>1</v>
      </c>
      <c r="W4763" s="4">
        <f t="shared" si="373"/>
        <v>258.33999999999997</v>
      </c>
      <c r="X4763" s="6" t="b">
        <f t="shared" si="374"/>
        <v>1</v>
      </c>
      <c r="AD4763" s="52"/>
    </row>
    <row r="4764" spans="1:30" x14ac:dyDescent="0.45">
      <c r="A4764" s="4">
        <v>4762</v>
      </c>
      <c r="B4764">
        <v>1010</v>
      </c>
      <c r="C4764">
        <v>69664</v>
      </c>
      <c r="D4764" t="str">
        <f>_xlfn.XLOOKUP(C4764,customer_table!$A$2:$A$4869,customer_table!$B$2:$B$4869)</f>
        <v>Enterprise</v>
      </c>
      <c r="E4764">
        <v>1</v>
      </c>
      <c r="F4764">
        <v>446.61</v>
      </c>
      <c r="G4764">
        <v>446.61</v>
      </c>
      <c r="H4764">
        <v>0</v>
      </c>
      <c r="I4764">
        <v>14.49</v>
      </c>
      <c r="J4764" s="5">
        <v>45548</v>
      </c>
      <c r="K4764" s="5">
        <v>45551</v>
      </c>
      <c r="L4764" t="s">
        <v>4890</v>
      </c>
      <c r="M4764" t="s">
        <v>4877</v>
      </c>
      <c r="N4764" t="s">
        <v>4876</v>
      </c>
      <c r="O4764" t="s">
        <v>4880</v>
      </c>
      <c r="P4764" t="s">
        <v>4874</v>
      </c>
      <c r="Q4764" s="4">
        <f>_xlfn.XLOOKUP(C4764,customer_table!$A$2:$A$4947,customer_table!$A$2:$A$4947)</f>
        <v>69664</v>
      </c>
      <c r="R4764" t="str">
        <f>_xlfn.XLOOKUP(D4764,customer_table!$B$2:$B$4947,customer_table!$B$2:$B$4947)</f>
        <v>Enterprise</v>
      </c>
      <c r="S4764" s="4" t="b">
        <f t="shared" si="370"/>
        <v>1</v>
      </c>
      <c r="T4764" s="6" t="b">
        <f t="shared" si="371"/>
        <v>1</v>
      </c>
      <c r="U4764" cm="1">
        <f t="array" ref="U4764">INDEX(hdd_products!$H$2:$H$21,MATCH(1,(hdd_products!$A$2:$A$21=hdd_orders!B4764)*(hdd_products!$H$2:$H$21=hdd_orders!F4764),0))</f>
        <v>446.61</v>
      </c>
      <c r="V4764" s="6" t="b">
        <f t="shared" si="372"/>
        <v>1</v>
      </c>
      <c r="W4764" s="4">
        <f t="shared" si="373"/>
        <v>446.61</v>
      </c>
      <c r="X4764" s="6" t="b">
        <f t="shared" si="374"/>
        <v>1</v>
      </c>
      <c r="AD4764" s="52"/>
    </row>
    <row r="4765" spans="1:30" x14ac:dyDescent="0.45">
      <c r="A4765" s="4">
        <v>4763</v>
      </c>
      <c r="B4765">
        <v>1006</v>
      </c>
      <c r="C4765">
        <v>44400</v>
      </c>
      <c r="D4765" t="str">
        <f>_xlfn.XLOOKUP(C4765,customer_table!$A$2:$A$4869,customer_table!$B$2:$B$4869)</f>
        <v>Enterprise</v>
      </c>
      <c r="E4765">
        <v>3</v>
      </c>
      <c r="F4765">
        <v>307.20999999999998</v>
      </c>
      <c r="G4765">
        <v>921.63</v>
      </c>
      <c r="H4765">
        <v>0</v>
      </c>
      <c r="I4765">
        <v>9.9700000000000006</v>
      </c>
      <c r="J4765" s="5">
        <v>45293</v>
      </c>
      <c r="K4765" s="5">
        <v>45295</v>
      </c>
      <c r="L4765" t="s">
        <v>4897</v>
      </c>
      <c r="M4765" t="s">
        <v>4881</v>
      </c>
      <c r="N4765" t="s">
        <v>4901</v>
      </c>
      <c r="O4765" t="s">
        <v>4880</v>
      </c>
      <c r="P4765" t="s">
        <v>4874</v>
      </c>
      <c r="Q4765" s="4">
        <f>_xlfn.XLOOKUP(C4765,customer_table!$A$2:$A$4947,customer_table!$A$2:$A$4947)</f>
        <v>44400</v>
      </c>
      <c r="R4765" t="str">
        <f>_xlfn.XLOOKUP(D4765,customer_table!$B$2:$B$4947,customer_table!$B$2:$B$4947)</f>
        <v>Enterprise</v>
      </c>
      <c r="S4765" s="4" t="b">
        <f t="shared" si="370"/>
        <v>1</v>
      </c>
      <c r="T4765" s="6" t="b">
        <f t="shared" si="371"/>
        <v>1</v>
      </c>
      <c r="U4765" cm="1">
        <f t="array" ref="U4765">INDEX(hdd_products!$H$2:$H$21,MATCH(1,(hdd_products!$A$2:$A$21=hdd_orders!B4765)*(hdd_products!$H$2:$H$21=hdd_orders!F4765),0))</f>
        <v>307.20999999999998</v>
      </c>
      <c r="V4765" s="6" t="b">
        <f t="shared" si="372"/>
        <v>1</v>
      </c>
      <c r="W4765" s="4">
        <f t="shared" si="373"/>
        <v>921.62999999999988</v>
      </c>
      <c r="X4765" s="6" t="b">
        <f t="shared" si="374"/>
        <v>1</v>
      </c>
      <c r="AD4765" s="52"/>
    </row>
    <row r="4766" spans="1:30" x14ac:dyDescent="0.45">
      <c r="A4766" s="4">
        <v>4764</v>
      </c>
      <c r="B4766">
        <v>1006</v>
      </c>
      <c r="C4766">
        <v>39613</v>
      </c>
      <c r="D4766" t="str">
        <f>_xlfn.XLOOKUP(C4766,customer_table!$A$2:$A$4869,customer_table!$B$2:$B$4869)</f>
        <v>Enterprise</v>
      </c>
      <c r="E4766">
        <v>1</v>
      </c>
      <c r="F4766">
        <v>307.20999999999998</v>
      </c>
      <c r="G4766">
        <v>307.20999999999998</v>
      </c>
      <c r="H4766">
        <v>0</v>
      </c>
      <c r="I4766">
        <v>9.2799999999999994</v>
      </c>
      <c r="J4766" s="5">
        <v>45636</v>
      </c>
      <c r="K4766" s="5">
        <v>45638</v>
      </c>
      <c r="L4766" t="s">
        <v>4902</v>
      </c>
      <c r="M4766" t="s">
        <v>4896</v>
      </c>
      <c r="N4766" t="s">
        <v>4901</v>
      </c>
      <c r="O4766" t="s">
        <v>4880</v>
      </c>
      <c r="P4766" t="s">
        <v>4891</v>
      </c>
      <c r="Q4766" s="4">
        <f>_xlfn.XLOOKUP(C4766,customer_table!$A$2:$A$4947,customer_table!$A$2:$A$4947)</f>
        <v>39613</v>
      </c>
      <c r="R4766" t="str">
        <f>_xlfn.XLOOKUP(D4766,customer_table!$B$2:$B$4947,customer_table!$B$2:$B$4947)</f>
        <v>Enterprise</v>
      </c>
      <c r="S4766" s="4" t="b">
        <f t="shared" si="370"/>
        <v>1</v>
      </c>
      <c r="T4766" s="6" t="b">
        <f t="shared" si="371"/>
        <v>1</v>
      </c>
      <c r="U4766" cm="1">
        <f t="array" ref="U4766">INDEX(hdd_products!$H$2:$H$21,MATCH(1,(hdd_products!$A$2:$A$21=hdd_orders!B4766)*(hdd_products!$H$2:$H$21=hdd_orders!F4766),0))</f>
        <v>307.20999999999998</v>
      </c>
      <c r="V4766" s="6" t="b">
        <f t="shared" si="372"/>
        <v>1</v>
      </c>
      <c r="W4766" s="4">
        <f t="shared" si="373"/>
        <v>307.20999999999998</v>
      </c>
      <c r="X4766" s="6" t="b">
        <f t="shared" si="374"/>
        <v>1</v>
      </c>
      <c r="AD4766" s="52"/>
    </row>
    <row r="4767" spans="1:30" x14ac:dyDescent="0.45">
      <c r="A4767" s="4">
        <v>4765</v>
      </c>
      <c r="B4767">
        <v>1006</v>
      </c>
      <c r="C4767">
        <v>99385</v>
      </c>
      <c r="D4767" t="str">
        <f>_xlfn.XLOOKUP(C4767,customer_table!$A$2:$A$4869,customer_table!$B$2:$B$4869)</f>
        <v>Consumer</v>
      </c>
      <c r="E4767">
        <v>2</v>
      </c>
      <c r="F4767">
        <v>307.20999999999998</v>
      </c>
      <c r="G4767">
        <v>614.41999999999996</v>
      </c>
      <c r="H4767">
        <v>0</v>
      </c>
      <c r="I4767">
        <v>15.6</v>
      </c>
      <c r="J4767" s="5">
        <v>45474</v>
      </c>
      <c r="K4767" s="5">
        <v>45475</v>
      </c>
      <c r="L4767" t="s">
        <v>4890</v>
      </c>
      <c r="M4767" t="s">
        <v>4877</v>
      </c>
      <c r="N4767" t="s">
        <v>4876</v>
      </c>
      <c r="O4767" t="s">
        <v>4880</v>
      </c>
      <c r="P4767" t="s">
        <v>4879</v>
      </c>
      <c r="Q4767" s="4">
        <f>_xlfn.XLOOKUP(C4767,customer_table!$A$2:$A$4947,customer_table!$A$2:$A$4947)</f>
        <v>99385</v>
      </c>
      <c r="R4767" t="str">
        <f>_xlfn.XLOOKUP(D4767,customer_table!$B$2:$B$4947,customer_table!$B$2:$B$4947)</f>
        <v>Consumer</v>
      </c>
      <c r="S4767" s="4" t="b">
        <f t="shared" si="370"/>
        <v>1</v>
      </c>
      <c r="T4767" s="6" t="b">
        <f t="shared" si="371"/>
        <v>1</v>
      </c>
      <c r="U4767" cm="1">
        <f t="array" ref="U4767">INDEX(hdd_products!$H$2:$H$21,MATCH(1,(hdd_products!$A$2:$A$21=hdd_orders!B4767)*(hdd_products!$H$2:$H$21=hdd_orders!F4767),0))</f>
        <v>307.20999999999998</v>
      </c>
      <c r="V4767" s="6" t="b">
        <f t="shared" si="372"/>
        <v>1</v>
      </c>
      <c r="W4767" s="4">
        <f t="shared" si="373"/>
        <v>614.41999999999996</v>
      </c>
      <c r="X4767" s="6" t="b">
        <f t="shared" si="374"/>
        <v>1</v>
      </c>
      <c r="AD4767" s="52"/>
    </row>
    <row r="4768" spans="1:30" x14ac:dyDescent="0.45">
      <c r="A4768" s="4">
        <v>4766</v>
      </c>
      <c r="B4768">
        <v>1010</v>
      </c>
      <c r="C4768">
        <v>75129</v>
      </c>
      <c r="D4768" t="str">
        <f>_xlfn.XLOOKUP(C4768,customer_table!$A$2:$A$4869,customer_table!$B$2:$B$4869)</f>
        <v>Small Business</v>
      </c>
      <c r="E4768">
        <v>3</v>
      </c>
      <c r="F4768">
        <v>446.61</v>
      </c>
      <c r="G4768">
        <v>1339.83</v>
      </c>
      <c r="H4768">
        <v>0</v>
      </c>
      <c r="I4768">
        <v>9.84</v>
      </c>
      <c r="J4768" s="5">
        <v>45503</v>
      </c>
      <c r="K4768" s="5">
        <v>45506</v>
      </c>
      <c r="L4768" t="s">
        <v>4899</v>
      </c>
      <c r="M4768" t="s">
        <v>4877</v>
      </c>
      <c r="N4768" t="s">
        <v>4876</v>
      </c>
      <c r="O4768" t="s">
        <v>4880</v>
      </c>
      <c r="P4768" t="s">
        <v>4888</v>
      </c>
      <c r="Q4768" s="4">
        <f>_xlfn.XLOOKUP(C4768,customer_table!$A$2:$A$4947,customer_table!$A$2:$A$4947)</f>
        <v>75129</v>
      </c>
      <c r="R4768" t="str">
        <f>_xlfn.XLOOKUP(D4768,customer_table!$B$2:$B$4947,customer_table!$B$2:$B$4947)</f>
        <v>Small Business</v>
      </c>
      <c r="S4768" s="4" t="b">
        <f t="shared" si="370"/>
        <v>1</v>
      </c>
      <c r="T4768" s="6" t="b">
        <f t="shared" si="371"/>
        <v>1</v>
      </c>
      <c r="U4768" cm="1">
        <f t="array" ref="U4768">INDEX(hdd_products!$H$2:$H$21,MATCH(1,(hdd_products!$A$2:$A$21=hdd_orders!B4768)*(hdd_products!$H$2:$H$21=hdd_orders!F4768),0))</f>
        <v>446.61</v>
      </c>
      <c r="V4768" s="6" t="b">
        <f t="shared" si="372"/>
        <v>1</v>
      </c>
      <c r="W4768" s="4">
        <f t="shared" si="373"/>
        <v>1339.83</v>
      </c>
      <c r="X4768" s="6" t="b">
        <f t="shared" si="374"/>
        <v>1</v>
      </c>
      <c r="AD4768" s="52"/>
    </row>
    <row r="4769" spans="1:30" x14ac:dyDescent="0.45">
      <c r="A4769" s="4">
        <v>4767</v>
      </c>
      <c r="B4769">
        <v>1001</v>
      </c>
      <c r="C4769">
        <v>20007</v>
      </c>
      <c r="D4769" t="str">
        <f>_xlfn.XLOOKUP(C4769,customer_table!$A$2:$A$4869,customer_table!$B$2:$B$4869)</f>
        <v>Enterprise</v>
      </c>
      <c r="E4769">
        <v>3</v>
      </c>
      <c r="F4769">
        <v>129.16999999999999</v>
      </c>
      <c r="G4769">
        <v>387.51</v>
      </c>
      <c r="H4769">
        <v>0</v>
      </c>
      <c r="I4769">
        <v>11.75</v>
      </c>
      <c r="J4769" s="5">
        <v>45338</v>
      </c>
      <c r="K4769" s="5">
        <v>45340</v>
      </c>
      <c r="L4769" t="s">
        <v>4897</v>
      </c>
      <c r="M4769" t="s">
        <v>4877</v>
      </c>
      <c r="N4769" t="s">
        <v>4876</v>
      </c>
      <c r="O4769" t="s">
        <v>4875</v>
      </c>
      <c r="P4769" t="s">
        <v>4891</v>
      </c>
      <c r="Q4769" s="4">
        <f>_xlfn.XLOOKUP(C4769,customer_table!$A$2:$A$4947,customer_table!$A$2:$A$4947)</f>
        <v>20007</v>
      </c>
      <c r="R4769" t="str">
        <f>_xlfn.XLOOKUP(D4769,customer_table!$B$2:$B$4947,customer_table!$B$2:$B$4947)</f>
        <v>Enterprise</v>
      </c>
      <c r="S4769" s="4" t="b">
        <f t="shared" si="370"/>
        <v>1</v>
      </c>
      <c r="T4769" s="6" t="b">
        <f t="shared" si="371"/>
        <v>1</v>
      </c>
      <c r="U4769" cm="1">
        <f t="array" ref="U4769">INDEX(hdd_products!$H$2:$H$21,MATCH(1,(hdd_products!$A$2:$A$21=hdd_orders!B4769)*(hdd_products!$H$2:$H$21=hdd_orders!F4769),0))</f>
        <v>129.16999999999999</v>
      </c>
      <c r="V4769" s="6" t="b">
        <f t="shared" si="372"/>
        <v>1</v>
      </c>
      <c r="W4769" s="4">
        <f t="shared" si="373"/>
        <v>387.51</v>
      </c>
      <c r="X4769" s="6" t="b">
        <f t="shared" si="374"/>
        <v>1</v>
      </c>
      <c r="AD4769" s="52"/>
    </row>
    <row r="4770" spans="1:30" x14ac:dyDescent="0.45">
      <c r="A4770" s="4">
        <v>4768</v>
      </c>
      <c r="B4770">
        <v>1001</v>
      </c>
      <c r="C4770">
        <v>35637</v>
      </c>
      <c r="D4770" t="str">
        <f>_xlfn.XLOOKUP(C4770,customer_table!$A$2:$A$4869,customer_table!$B$2:$B$4869)</f>
        <v>Enterprise</v>
      </c>
      <c r="E4770">
        <v>8</v>
      </c>
      <c r="F4770">
        <v>129.16999999999999</v>
      </c>
      <c r="G4770">
        <v>1033.3599999999999</v>
      </c>
      <c r="H4770">
        <v>0</v>
      </c>
      <c r="I4770">
        <v>18.05</v>
      </c>
      <c r="J4770" s="5">
        <v>45364</v>
      </c>
      <c r="K4770" s="5">
        <v>45367</v>
      </c>
      <c r="L4770" t="s">
        <v>4887</v>
      </c>
      <c r="M4770" t="s">
        <v>4881</v>
      </c>
      <c r="N4770" t="s">
        <v>4901</v>
      </c>
      <c r="O4770" t="s">
        <v>4875</v>
      </c>
      <c r="P4770" t="s">
        <v>4874</v>
      </c>
      <c r="Q4770" s="4">
        <f>_xlfn.XLOOKUP(C4770,customer_table!$A$2:$A$4947,customer_table!$A$2:$A$4947)</f>
        <v>35637</v>
      </c>
      <c r="R4770" t="str">
        <f>_xlfn.XLOOKUP(D4770,customer_table!$B$2:$B$4947,customer_table!$B$2:$B$4947)</f>
        <v>Enterprise</v>
      </c>
      <c r="S4770" s="4" t="b">
        <f t="shared" si="370"/>
        <v>1</v>
      </c>
      <c r="T4770" s="6" t="b">
        <f t="shared" si="371"/>
        <v>1</v>
      </c>
      <c r="U4770" cm="1">
        <f t="array" ref="U4770">INDEX(hdd_products!$H$2:$H$21,MATCH(1,(hdd_products!$A$2:$A$21=hdd_orders!B4770)*(hdd_products!$H$2:$H$21=hdd_orders!F4770),0))</f>
        <v>129.16999999999999</v>
      </c>
      <c r="V4770" s="6" t="b">
        <f t="shared" si="372"/>
        <v>1</v>
      </c>
      <c r="W4770" s="4">
        <f t="shared" si="373"/>
        <v>1033.3599999999999</v>
      </c>
      <c r="X4770" s="6" t="b">
        <f t="shared" si="374"/>
        <v>1</v>
      </c>
      <c r="AD4770" s="52"/>
    </row>
    <row r="4771" spans="1:30" x14ac:dyDescent="0.45">
      <c r="A4771" s="4">
        <v>4769</v>
      </c>
      <c r="B4771">
        <v>1006</v>
      </c>
      <c r="C4771">
        <v>37530</v>
      </c>
      <c r="D4771" t="str">
        <f>_xlfn.XLOOKUP(C4771,customer_table!$A$2:$A$4869,customer_table!$B$2:$B$4869)</f>
        <v>Enterprise</v>
      </c>
      <c r="E4771">
        <v>3</v>
      </c>
      <c r="F4771">
        <v>307.20999999999998</v>
      </c>
      <c r="G4771">
        <v>921.63</v>
      </c>
      <c r="H4771">
        <v>0</v>
      </c>
      <c r="I4771">
        <v>13.23</v>
      </c>
      <c r="J4771" s="5">
        <v>45565</v>
      </c>
      <c r="K4771" s="5">
        <v>45572</v>
      </c>
      <c r="L4771" t="s">
        <v>4895</v>
      </c>
      <c r="M4771" t="s">
        <v>4881</v>
      </c>
      <c r="N4771" t="s">
        <v>4901</v>
      </c>
      <c r="O4771" t="s">
        <v>4880</v>
      </c>
      <c r="P4771" t="s">
        <v>4891</v>
      </c>
      <c r="Q4771" s="4">
        <f>_xlfn.XLOOKUP(C4771,customer_table!$A$2:$A$4947,customer_table!$A$2:$A$4947)</f>
        <v>37530</v>
      </c>
      <c r="R4771" t="str">
        <f>_xlfn.XLOOKUP(D4771,customer_table!$B$2:$B$4947,customer_table!$B$2:$B$4947)</f>
        <v>Enterprise</v>
      </c>
      <c r="S4771" s="4" t="b">
        <f t="shared" si="370"/>
        <v>1</v>
      </c>
      <c r="T4771" s="6" t="b">
        <f t="shared" si="371"/>
        <v>1</v>
      </c>
      <c r="U4771" cm="1">
        <f t="array" ref="U4771">INDEX(hdd_products!$H$2:$H$21,MATCH(1,(hdd_products!$A$2:$A$21=hdd_orders!B4771)*(hdd_products!$H$2:$H$21=hdd_orders!F4771),0))</f>
        <v>307.20999999999998</v>
      </c>
      <c r="V4771" s="6" t="b">
        <f t="shared" si="372"/>
        <v>1</v>
      </c>
      <c r="W4771" s="4">
        <f t="shared" si="373"/>
        <v>921.62999999999988</v>
      </c>
      <c r="X4771" s="6" t="b">
        <f t="shared" si="374"/>
        <v>1</v>
      </c>
      <c r="AD4771" s="52"/>
    </row>
    <row r="4772" spans="1:30" x14ac:dyDescent="0.45">
      <c r="A4772" s="4">
        <v>4770</v>
      </c>
      <c r="B4772">
        <v>1002</v>
      </c>
      <c r="C4772">
        <v>25588</v>
      </c>
      <c r="D4772" t="str">
        <f>_xlfn.XLOOKUP(C4772,customer_table!$A$2:$A$4869,customer_table!$B$2:$B$4869)</f>
        <v>Enterprise</v>
      </c>
      <c r="E4772">
        <v>3</v>
      </c>
      <c r="F4772">
        <v>198.26</v>
      </c>
      <c r="G4772">
        <v>594.78</v>
      </c>
      <c r="H4772">
        <v>0</v>
      </c>
      <c r="I4772">
        <v>15.49</v>
      </c>
      <c r="J4772" s="5">
        <v>45478</v>
      </c>
      <c r="K4772" s="5">
        <v>45484</v>
      </c>
      <c r="L4772" t="s">
        <v>4893</v>
      </c>
      <c r="M4772" t="s">
        <v>4877</v>
      </c>
      <c r="N4772" t="s">
        <v>4901</v>
      </c>
      <c r="O4772" t="s">
        <v>4880</v>
      </c>
      <c r="P4772" t="s">
        <v>4888</v>
      </c>
      <c r="Q4772" s="4">
        <f>_xlfn.XLOOKUP(C4772,customer_table!$A$2:$A$4947,customer_table!$A$2:$A$4947)</f>
        <v>25588</v>
      </c>
      <c r="R4772" t="str">
        <f>_xlfn.XLOOKUP(D4772,customer_table!$B$2:$B$4947,customer_table!$B$2:$B$4947)</f>
        <v>Enterprise</v>
      </c>
      <c r="S4772" s="4" t="b">
        <f t="shared" si="370"/>
        <v>1</v>
      </c>
      <c r="T4772" s="6" t="b">
        <f t="shared" si="371"/>
        <v>1</v>
      </c>
      <c r="U4772" cm="1">
        <f t="array" ref="U4772">INDEX(hdd_products!$H$2:$H$21,MATCH(1,(hdd_products!$A$2:$A$21=hdd_orders!B4772)*(hdd_products!$H$2:$H$21=hdd_orders!F4772),0))</f>
        <v>198.26</v>
      </c>
      <c r="V4772" s="6" t="b">
        <f t="shared" si="372"/>
        <v>1</v>
      </c>
      <c r="W4772" s="4">
        <f t="shared" si="373"/>
        <v>594.78</v>
      </c>
      <c r="X4772" s="6" t="b">
        <f t="shared" si="374"/>
        <v>1</v>
      </c>
      <c r="AD4772" s="52"/>
    </row>
    <row r="4773" spans="1:30" x14ac:dyDescent="0.45">
      <c r="A4773" s="4">
        <v>4771</v>
      </c>
      <c r="B4773">
        <v>1005</v>
      </c>
      <c r="C4773">
        <v>17587</v>
      </c>
      <c r="D4773" t="str">
        <f>_xlfn.XLOOKUP(C4773,customer_table!$A$2:$A$4869,customer_table!$B$2:$B$4869)</f>
        <v>Enterprise</v>
      </c>
      <c r="E4773">
        <v>1</v>
      </c>
      <c r="F4773">
        <v>204.55</v>
      </c>
      <c r="G4773">
        <v>204.55</v>
      </c>
      <c r="H4773">
        <v>0</v>
      </c>
      <c r="I4773">
        <v>17.41</v>
      </c>
      <c r="J4773" s="5">
        <v>45467</v>
      </c>
      <c r="K4773" s="5">
        <v>45472</v>
      </c>
      <c r="L4773" t="s">
        <v>4893</v>
      </c>
      <c r="M4773" t="s">
        <v>4898</v>
      </c>
      <c r="N4773" t="s">
        <v>4876</v>
      </c>
      <c r="O4773" t="s">
        <v>4875</v>
      </c>
      <c r="P4773" t="s">
        <v>4891</v>
      </c>
      <c r="Q4773" s="4">
        <f>_xlfn.XLOOKUP(C4773,customer_table!$A$2:$A$4947,customer_table!$A$2:$A$4947)</f>
        <v>17587</v>
      </c>
      <c r="R4773" t="str">
        <f>_xlfn.XLOOKUP(D4773,customer_table!$B$2:$B$4947,customer_table!$B$2:$B$4947)</f>
        <v>Enterprise</v>
      </c>
      <c r="S4773" s="4" t="b">
        <f t="shared" si="370"/>
        <v>1</v>
      </c>
      <c r="T4773" s="6" t="b">
        <f t="shared" si="371"/>
        <v>1</v>
      </c>
      <c r="U4773" cm="1">
        <f t="array" ref="U4773">INDEX(hdd_products!$H$2:$H$21,MATCH(1,(hdd_products!$A$2:$A$21=hdd_orders!B4773)*(hdd_products!$H$2:$H$21=hdd_orders!F4773),0))</f>
        <v>204.55</v>
      </c>
      <c r="V4773" s="6" t="b">
        <f t="shared" si="372"/>
        <v>1</v>
      </c>
      <c r="W4773" s="4">
        <f t="shared" si="373"/>
        <v>204.55</v>
      </c>
      <c r="X4773" s="6" t="b">
        <f t="shared" si="374"/>
        <v>1</v>
      </c>
      <c r="AD4773" s="52"/>
    </row>
    <row r="4774" spans="1:30" x14ac:dyDescent="0.45">
      <c r="A4774" s="4">
        <v>4772</v>
      </c>
      <c r="B4774">
        <v>1006</v>
      </c>
      <c r="C4774">
        <v>32388</v>
      </c>
      <c r="D4774" t="str">
        <f>_xlfn.XLOOKUP(C4774,customer_table!$A$2:$A$4869,customer_table!$B$2:$B$4869)</f>
        <v>Small Business</v>
      </c>
      <c r="E4774">
        <v>1</v>
      </c>
      <c r="F4774">
        <v>307.20999999999998</v>
      </c>
      <c r="G4774">
        <v>307.20999999999998</v>
      </c>
      <c r="H4774">
        <v>0</v>
      </c>
      <c r="I4774">
        <v>17.91</v>
      </c>
      <c r="J4774" s="5">
        <v>45638</v>
      </c>
      <c r="K4774" s="5">
        <v>45645</v>
      </c>
      <c r="L4774" t="s">
        <v>4893</v>
      </c>
      <c r="M4774" t="s">
        <v>4877</v>
      </c>
      <c r="N4774" t="s">
        <v>4876</v>
      </c>
      <c r="O4774" t="s">
        <v>4875</v>
      </c>
      <c r="P4774" t="s">
        <v>4891</v>
      </c>
      <c r="Q4774" s="4">
        <f>_xlfn.XLOOKUP(C4774,customer_table!$A$2:$A$4947,customer_table!$A$2:$A$4947)</f>
        <v>32388</v>
      </c>
      <c r="R4774" t="str">
        <f>_xlfn.XLOOKUP(D4774,customer_table!$B$2:$B$4947,customer_table!$B$2:$B$4947)</f>
        <v>Small Business</v>
      </c>
      <c r="S4774" s="4" t="b">
        <f t="shared" si="370"/>
        <v>1</v>
      </c>
      <c r="T4774" s="6" t="b">
        <f t="shared" si="371"/>
        <v>1</v>
      </c>
      <c r="U4774" cm="1">
        <f t="array" ref="U4774">INDEX(hdd_products!$H$2:$H$21,MATCH(1,(hdd_products!$A$2:$A$21=hdd_orders!B4774)*(hdd_products!$H$2:$H$21=hdd_orders!F4774),0))</f>
        <v>307.20999999999998</v>
      </c>
      <c r="V4774" s="6" t="b">
        <f t="shared" si="372"/>
        <v>1</v>
      </c>
      <c r="W4774" s="4">
        <f t="shared" si="373"/>
        <v>307.20999999999998</v>
      </c>
      <c r="X4774" s="6" t="b">
        <f t="shared" si="374"/>
        <v>1</v>
      </c>
      <c r="AD4774" s="52"/>
    </row>
    <row r="4775" spans="1:30" x14ac:dyDescent="0.45">
      <c r="A4775" s="4">
        <v>4773</v>
      </c>
      <c r="B4775">
        <v>1004</v>
      </c>
      <c r="C4775">
        <v>24496</v>
      </c>
      <c r="D4775" t="str">
        <f>_xlfn.XLOOKUP(C4775,customer_table!$A$2:$A$4869,customer_table!$B$2:$B$4869)</f>
        <v>Enterprise</v>
      </c>
      <c r="E4775">
        <v>3</v>
      </c>
      <c r="F4775">
        <v>170.85</v>
      </c>
      <c r="G4775">
        <v>512.54999999999995</v>
      </c>
      <c r="H4775">
        <v>0</v>
      </c>
      <c r="I4775">
        <v>15.65</v>
      </c>
      <c r="J4775" s="5">
        <v>45557</v>
      </c>
      <c r="K4775" s="5">
        <v>45564</v>
      </c>
      <c r="L4775" t="s">
        <v>4895</v>
      </c>
      <c r="M4775" t="s">
        <v>4898</v>
      </c>
      <c r="N4775" t="s">
        <v>4876</v>
      </c>
      <c r="O4775" t="s">
        <v>4880</v>
      </c>
      <c r="P4775" t="s">
        <v>4888</v>
      </c>
      <c r="Q4775" s="4">
        <f>_xlfn.XLOOKUP(C4775,customer_table!$A$2:$A$4947,customer_table!$A$2:$A$4947)</f>
        <v>24496</v>
      </c>
      <c r="R4775" t="str">
        <f>_xlfn.XLOOKUP(D4775,customer_table!$B$2:$B$4947,customer_table!$B$2:$B$4947)</f>
        <v>Enterprise</v>
      </c>
      <c r="S4775" s="4" t="b">
        <f t="shared" si="370"/>
        <v>1</v>
      </c>
      <c r="T4775" s="6" t="b">
        <f t="shared" si="371"/>
        <v>1</v>
      </c>
      <c r="U4775" cm="1">
        <f t="array" ref="U4775">INDEX(hdd_products!$H$2:$H$21,MATCH(1,(hdd_products!$A$2:$A$21=hdd_orders!B4775)*(hdd_products!$H$2:$H$21=hdd_orders!F4775),0))</f>
        <v>170.85</v>
      </c>
      <c r="V4775" s="6" t="b">
        <f t="shared" si="372"/>
        <v>1</v>
      </c>
      <c r="W4775" s="4">
        <f t="shared" si="373"/>
        <v>512.54999999999995</v>
      </c>
      <c r="X4775" s="6" t="b">
        <f t="shared" si="374"/>
        <v>1</v>
      </c>
      <c r="AD4775" s="52"/>
    </row>
    <row r="4776" spans="1:30" x14ac:dyDescent="0.45">
      <c r="A4776" s="4">
        <v>4774</v>
      </c>
      <c r="B4776">
        <v>1010</v>
      </c>
      <c r="C4776">
        <v>36939</v>
      </c>
      <c r="D4776" t="str">
        <f>_xlfn.XLOOKUP(C4776,customer_table!$A$2:$A$4869,customer_table!$B$2:$B$4869)</f>
        <v>Enterprise</v>
      </c>
      <c r="E4776">
        <v>3</v>
      </c>
      <c r="F4776">
        <v>446.61</v>
      </c>
      <c r="G4776">
        <v>1339.83</v>
      </c>
      <c r="H4776">
        <v>0</v>
      </c>
      <c r="I4776">
        <v>14.64</v>
      </c>
      <c r="J4776" s="5">
        <v>45609</v>
      </c>
      <c r="K4776" s="5">
        <v>45611</v>
      </c>
      <c r="L4776" t="s">
        <v>4890</v>
      </c>
      <c r="M4776" t="s">
        <v>4898</v>
      </c>
      <c r="N4776" t="s">
        <v>4876</v>
      </c>
      <c r="O4776" t="s">
        <v>4880</v>
      </c>
      <c r="P4776" t="s">
        <v>4884</v>
      </c>
      <c r="Q4776" s="4">
        <f>_xlfn.XLOOKUP(C4776,customer_table!$A$2:$A$4947,customer_table!$A$2:$A$4947)</f>
        <v>36939</v>
      </c>
      <c r="R4776" t="str">
        <f>_xlfn.XLOOKUP(D4776,customer_table!$B$2:$B$4947,customer_table!$B$2:$B$4947)</f>
        <v>Enterprise</v>
      </c>
      <c r="S4776" s="4" t="b">
        <f t="shared" si="370"/>
        <v>1</v>
      </c>
      <c r="T4776" s="6" t="b">
        <f t="shared" si="371"/>
        <v>1</v>
      </c>
      <c r="U4776" cm="1">
        <f t="array" ref="U4776">INDEX(hdd_products!$H$2:$H$21,MATCH(1,(hdd_products!$A$2:$A$21=hdd_orders!B4776)*(hdd_products!$H$2:$H$21=hdd_orders!F4776),0))</f>
        <v>446.61</v>
      </c>
      <c r="V4776" s="6" t="b">
        <f t="shared" si="372"/>
        <v>1</v>
      </c>
      <c r="W4776" s="4">
        <f t="shared" si="373"/>
        <v>1339.83</v>
      </c>
      <c r="X4776" s="6" t="b">
        <f t="shared" si="374"/>
        <v>1</v>
      </c>
      <c r="AD4776" s="52"/>
    </row>
    <row r="4777" spans="1:30" x14ac:dyDescent="0.45">
      <c r="A4777" s="4">
        <v>4775</v>
      </c>
      <c r="B4777">
        <v>1008</v>
      </c>
      <c r="C4777">
        <v>22019</v>
      </c>
      <c r="D4777" t="str">
        <f>_xlfn.XLOOKUP(C4777,customer_table!$A$2:$A$4869,customer_table!$B$2:$B$4869)</f>
        <v>Enterprise</v>
      </c>
      <c r="E4777">
        <v>2</v>
      </c>
      <c r="F4777">
        <v>269.08</v>
      </c>
      <c r="G4777">
        <v>538.16</v>
      </c>
      <c r="H4777">
        <v>0</v>
      </c>
      <c r="I4777">
        <v>19.809999999999999</v>
      </c>
      <c r="J4777" s="5">
        <v>45564</v>
      </c>
      <c r="K4777" s="5">
        <v>45571</v>
      </c>
      <c r="L4777" t="s">
        <v>4889</v>
      </c>
      <c r="M4777" t="s">
        <v>4898</v>
      </c>
      <c r="N4777" t="s">
        <v>4876</v>
      </c>
      <c r="O4777" t="s">
        <v>4875</v>
      </c>
      <c r="P4777" t="s">
        <v>4891</v>
      </c>
      <c r="Q4777" s="4">
        <f>_xlfn.XLOOKUP(C4777,customer_table!$A$2:$A$4947,customer_table!$A$2:$A$4947)</f>
        <v>22019</v>
      </c>
      <c r="R4777" t="str">
        <f>_xlfn.XLOOKUP(D4777,customer_table!$B$2:$B$4947,customer_table!$B$2:$B$4947)</f>
        <v>Enterprise</v>
      </c>
      <c r="S4777" s="4" t="b">
        <f t="shared" si="370"/>
        <v>1</v>
      </c>
      <c r="T4777" s="6" t="b">
        <f t="shared" si="371"/>
        <v>1</v>
      </c>
      <c r="U4777" cm="1">
        <f t="array" ref="U4777">INDEX(hdd_products!$H$2:$H$21,MATCH(1,(hdd_products!$A$2:$A$21=hdd_orders!B4777)*(hdd_products!$H$2:$H$21=hdd_orders!F4777),0))</f>
        <v>269.08</v>
      </c>
      <c r="V4777" s="6" t="b">
        <f t="shared" si="372"/>
        <v>1</v>
      </c>
      <c r="W4777" s="4">
        <f t="shared" si="373"/>
        <v>538.16</v>
      </c>
      <c r="X4777" s="6" t="b">
        <f t="shared" si="374"/>
        <v>1</v>
      </c>
      <c r="AD4777" s="52"/>
    </row>
    <row r="4778" spans="1:30" x14ac:dyDescent="0.45">
      <c r="A4778" s="4">
        <v>4776</v>
      </c>
      <c r="B4778">
        <v>1006</v>
      </c>
      <c r="C4778">
        <v>18523</v>
      </c>
      <c r="D4778" t="str">
        <f>_xlfn.XLOOKUP(C4778,customer_table!$A$2:$A$4869,customer_table!$B$2:$B$4869)</f>
        <v>Small Business</v>
      </c>
      <c r="E4778">
        <v>2</v>
      </c>
      <c r="F4778">
        <v>307.20999999999998</v>
      </c>
      <c r="G4778">
        <v>614.41999999999996</v>
      </c>
      <c r="H4778">
        <v>0</v>
      </c>
      <c r="I4778">
        <v>19.829999999999998</v>
      </c>
      <c r="J4778" s="5">
        <v>45320</v>
      </c>
      <c r="K4778" s="5">
        <v>45322</v>
      </c>
      <c r="L4778" t="s">
        <v>4878</v>
      </c>
      <c r="M4778" t="s">
        <v>4896</v>
      </c>
      <c r="N4778" t="s">
        <v>4901</v>
      </c>
      <c r="O4778" t="s">
        <v>4880</v>
      </c>
      <c r="P4778" t="s">
        <v>4874</v>
      </c>
      <c r="Q4778" s="4">
        <f>_xlfn.XLOOKUP(C4778,customer_table!$A$2:$A$4947,customer_table!$A$2:$A$4947)</f>
        <v>18523</v>
      </c>
      <c r="R4778" t="str">
        <f>_xlfn.XLOOKUP(D4778,customer_table!$B$2:$B$4947,customer_table!$B$2:$B$4947)</f>
        <v>Small Business</v>
      </c>
      <c r="S4778" s="4" t="b">
        <f t="shared" si="370"/>
        <v>1</v>
      </c>
      <c r="T4778" s="6" t="b">
        <f t="shared" si="371"/>
        <v>1</v>
      </c>
      <c r="U4778" cm="1">
        <f t="array" ref="U4778">INDEX(hdd_products!$H$2:$H$21,MATCH(1,(hdd_products!$A$2:$A$21=hdd_orders!B4778)*(hdd_products!$H$2:$H$21=hdd_orders!F4778),0))</f>
        <v>307.20999999999998</v>
      </c>
      <c r="V4778" s="6" t="b">
        <f t="shared" si="372"/>
        <v>1</v>
      </c>
      <c r="W4778" s="4">
        <f t="shared" si="373"/>
        <v>614.41999999999996</v>
      </c>
      <c r="X4778" s="6" t="b">
        <f t="shared" si="374"/>
        <v>1</v>
      </c>
      <c r="AD4778" s="52"/>
    </row>
    <row r="4779" spans="1:30" x14ac:dyDescent="0.45">
      <c r="A4779" s="4">
        <v>4777</v>
      </c>
      <c r="B4779">
        <v>1002</v>
      </c>
      <c r="C4779">
        <v>32681</v>
      </c>
      <c r="D4779" t="str">
        <f>_xlfn.XLOOKUP(C4779,customer_table!$A$2:$A$4869,customer_table!$B$2:$B$4869)</f>
        <v>Consumer</v>
      </c>
      <c r="E4779">
        <v>2</v>
      </c>
      <c r="F4779">
        <v>198.26</v>
      </c>
      <c r="G4779">
        <v>396.52</v>
      </c>
      <c r="H4779">
        <v>0</v>
      </c>
      <c r="I4779">
        <v>14.81</v>
      </c>
      <c r="J4779" s="5">
        <v>45357</v>
      </c>
      <c r="K4779" s="5">
        <v>45363</v>
      </c>
      <c r="L4779" t="s">
        <v>4895</v>
      </c>
      <c r="M4779" t="s">
        <v>4896</v>
      </c>
      <c r="N4779" t="s">
        <v>4876</v>
      </c>
      <c r="O4779" t="s">
        <v>4880</v>
      </c>
      <c r="P4779" t="s">
        <v>4874</v>
      </c>
      <c r="Q4779" s="4">
        <f>_xlfn.XLOOKUP(C4779,customer_table!$A$2:$A$4947,customer_table!$A$2:$A$4947)</f>
        <v>32681</v>
      </c>
      <c r="R4779" t="str">
        <f>_xlfn.XLOOKUP(D4779,customer_table!$B$2:$B$4947,customer_table!$B$2:$B$4947)</f>
        <v>Consumer</v>
      </c>
      <c r="S4779" s="4" t="b">
        <f t="shared" si="370"/>
        <v>1</v>
      </c>
      <c r="T4779" s="6" t="b">
        <f t="shared" si="371"/>
        <v>1</v>
      </c>
      <c r="U4779" cm="1">
        <f t="array" ref="U4779">INDEX(hdd_products!$H$2:$H$21,MATCH(1,(hdd_products!$A$2:$A$21=hdd_orders!B4779)*(hdd_products!$H$2:$H$21=hdd_orders!F4779),0))</f>
        <v>198.26</v>
      </c>
      <c r="V4779" s="6" t="b">
        <f t="shared" si="372"/>
        <v>1</v>
      </c>
      <c r="W4779" s="4">
        <f t="shared" si="373"/>
        <v>396.52</v>
      </c>
      <c r="X4779" s="6" t="b">
        <f t="shared" si="374"/>
        <v>1</v>
      </c>
      <c r="AD4779" s="52"/>
    </row>
    <row r="4780" spans="1:30" x14ac:dyDescent="0.45">
      <c r="A4780" s="4">
        <v>4778</v>
      </c>
      <c r="B4780">
        <v>1010</v>
      </c>
      <c r="C4780">
        <v>41740</v>
      </c>
      <c r="D4780" t="str">
        <f>_xlfn.XLOOKUP(C4780,customer_table!$A$2:$A$4869,customer_table!$B$2:$B$4869)</f>
        <v>Small Business</v>
      </c>
      <c r="E4780">
        <v>1</v>
      </c>
      <c r="F4780">
        <v>446.61</v>
      </c>
      <c r="G4780">
        <v>446.61</v>
      </c>
      <c r="H4780">
        <v>0</v>
      </c>
      <c r="I4780">
        <v>11.71</v>
      </c>
      <c r="J4780" s="5">
        <v>45603</v>
      </c>
      <c r="K4780" s="5">
        <v>45606</v>
      </c>
      <c r="L4780" t="s">
        <v>4900</v>
      </c>
      <c r="M4780" t="s">
        <v>4877</v>
      </c>
      <c r="N4780" t="s">
        <v>4892</v>
      </c>
      <c r="O4780" t="s">
        <v>4880</v>
      </c>
      <c r="P4780" t="s">
        <v>4884</v>
      </c>
      <c r="Q4780" s="4">
        <f>_xlfn.XLOOKUP(C4780,customer_table!$A$2:$A$4947,customer_table!$A$2:$A$4947)</f>
        <v>41740</v>
      </c>
      <c r="R4780" t="str">
        <f>_xlfn.XLOOKUP(D4780,customer_table!$B$2:$B$4947,customer_table!$B$2:$B$4947)</f>
        <v>Small Business</v>
      </c>
      <c r="S4780" s="4" t="b">
        <f t="shared" si="370"/>
        <v>1</v>
      </c>
      <c r="T4780" s="6" t="b">
        <f t="shared" si="371"/>
        <v>1</v>
      </c>
      <c r="U4780" cm="1">
        <f t="array" ref="U4780">INDEX(hdd_products!$H$2:$H$21,MATCH(1,(hdd_products!$A$2:$A$21=hdd_orders!B4780)*(hdd_products!$H$2:$H$21=hdd_orders!F4780),0))</f>
        <v>446.61</v>
      </c>
      <c r="V4780" s="6" t="b">
        <f t="shared" si="372"/>
        <v>1</v>
      </c>
      <c r="W4780" s="4">
        <f t="shared" si="373"/>
        <v>446.61</v>
      </c>
      <c r="X4780" s="6" t="b">
        <f t="shared" si="374"/>
        <v>1</v>
      </c>
      <c r="AD4780" s="52"/>
    </row>
    <row r="4781" spans="1:30" x14ac:dyDescent="0.45">
      <c r="A4781" s="4">
        <v>4779</v>
      </c>
      <c r="B4781">
        <v>1002</v>
      </c>
      <c r="C4781">
        <v>51208</v>
      </c>
      <c r="D4781" t="str">
        <f>_xlfn.XLOOKUP(C4781,customer_table!$A$2:$A$4869,customer_table!$B$2:$B$4869)</f>
        <v>Small Business</v>
      </c>
      <c r="E4781">
        <v>1</v>
      </c>
      <c r="F4781">
        <v>198.26</v>
      </c>
      <c r="G4781">
        <v>198.26</v>
      </c>
      <c r="H4781">
        <v>0</v>
      </c>
      <c r="I4781">
        <v>16.239999999999998</v>
      </c>
      <c r="J4781" s="5">
        <v>45344</v>
      </c>
      <c r="K4781" s="5">
        <v>45346</v>
      </c>
      <c r="L4781" t="s">
        <v>4889</v>
      </c>
      <c r="M4781" t="s">
        <v>4898</v>
      </c>
      <c r="N4781" t="s">
        <v>4876</v>
      </c>
      <c r="O4781" t="s">
        <v>4880</v>
      </c>
      <c r="P4781" t="s">
        <v>4886</v>
      </c>
      <c r="Q4781" s="4">
        <f>_xlfn.XLOOKUP(C4781,customer_table!$A$2:$A$4947,customer_table!$A$2:$A$4947)</f>
        <v>51208</v>
      </c>
      <c r="R4781" t="str">
        <f>_xlfn.XLOOKUP(D4781,customer_table!$B$2:$B$4947,customer_table!$B$2:$B$4947)</f>
        <v>Small Business</v>
      </c>
      <c r="S4781" s="4" t="b">
        <f t="shared" si="370"/>
        <v>1</v>
      </c>
      <c r="T4781" s="6" t="b">
        <f t="shared" si="371"/>
        <v>1</v>
      </c>
      <c r="U4781" cm="1">
        <f t="array" ref="U4781">INDEX(hdd_products!$H$2:$H$21,MATCH(1,(hdd_products!$A$2:$A$21=hdd_orders!B4781)*(hdd_products!$H$2:$H$21=hdd_orders!F4781),0))</f>
        <v>198.26</v>
      </c>
      <c r="V4781" s="6" t="b">
        <f t="shared" si="372"/>
        <v>1</v>
      </c>
      <c r="W4781" s="4">
        <f t="shared" si="373"/>
        <v>198.26</v>
      </c>
      <c r="X4781" s="6" t="b">
        <f t="shared" si="374"/>
        <v>1</v>
      </c>
      <c r="AD4781" s="52"/>
    </row>
    <row r="4782" spans="1:30" x14ac:dyDescent="0.45">
      <c r="A4782" s="4">
        <v>4780</v>
      </c>
      <c r="B4782">
        <v>1014</v>
      </c>
      <c r="C4782">
        <v>48760</v>
      </c>
      <c r="D4782" t="str">
        <f>_xlfn.XLOOKUP(C4782,customer_table!$A$2:$A$4869,customer_table!$B$2:$B$4869)</f>
        <v>Small Business</v>
      </c>
      <c r="E4782">
        <v>1</v>
      </c>
      <c r="F4782">
        <v>686.52</v>
      </c>
      <c r="G4782">
        <v>686.52</v>
      </c>
      <c r="H4782">
        <v>0</v>
      </c>
      <c r="I4782">
        <v>16.96</v>
      </c>
      <c r="J4782" s="5">
        <v>45443</v>
      </c>
      <c r="K4782" s="5">
        <v>45444</v>
      </c>
      <c r="L4782" t="s">
        <v>4890</v>
      </c>
      <c r="M4782" t="s">
        <v>4896</v>
      </c>
      <c r="N4782" t="s">
        <v>4876</v>
      </c>
      <c r="O4782" t="s">
        <v>4880</v>
      </c>
      <c r="P4782" t="s">
        <v>4879</v>
      </c>
      <c r="Q4782" s="4">
        <f>_xlfn.XLOOKUP(C4782,customer_table!$A$2:$A$4947,customer_table!$A$2:$A$4947)</f>
        <v>48760</v>
      </c>
      <c r="R4782" t="str">
        <f>_xlfn.XLOOKUP(D4782,customer_table!$B$2:$B$4947,customer_table!$B$2:$B$4947)</f>
        <v>Small Business</v>
      </c>
      <c r="S4782" s="4" t="b">
        <f t="shared" si="370"/>
        <v>1</v>
      </c>
      <c r="T4782" s="6" t="b">
        <f t="shared" si="371"/>
        <v>1</v>
      </c>
      <c r="U4782" cm="1">
        <f t="array" ref="U4782">INDEX(hdd_products!$H$2:$H$21,MATCH(1,(hdd_products!$A$2:$A$21=hdd_orders!B4782)*(hdd_products!$H$2:$H$21=hdd_orders!F4782),0))</f>
        <v>686.52</v>
      </c>
      <c r="V4782" s="6" t="b">
        <f t="shared" si="372"/>
        <v>1</v>
      </c>
      <c r="W4782" s="4">
        <f t="shared" si="373"/>
        <v>686.52</v>
      </c>
      <c r="X4782" s="6" t="b">
        <f t="shared" si="374"/>
        <v>1</v>
      </c>
      <c r="AD4782" s="52"/>
    </row>
    <row r="4783" spans="1:30" x14ac:dyDescent="0.45">
      <c r="A4783" s="4">
        <v>4781</v>
      </c>
      <c r="B4783">
        <v>1005</v>
      </c>
      <c r="C4783">
        <v>94032</v>
      </c>
      <c r="D4783" t="str">
        <f>_xlfn.XLOOKUP(C4783,customer_table!$A$2:$A$4869,customer_table!$B$2:$B$4869)</f>
        <v>Enterprise</v>
      </c>
      <c r="E4783">
        <v>2</v>
      </c>
      <c r="F4783">
        <v>204.55</v>
      </c>
      <c r="G4783">
        <v>409.1</v>
      </c>
      <c r="H4783">
        <v>0</v>
      </c>
      <c r="I4783">
        <v>13.99</v>
      </c>
      <c r="J4783" s="5">
        <v>45419</v>
      </c>
      <c r="K4783" s="5">
        <v>45420</v>
      </c>
      <c r="L4783" t="s">
        <v>4895</v>
      </c>
      <c r="M4783" t="s">
        <v>4877</v>
      </c>
      <c r="N4783" t="s">
        <v>4876</v>
      </c>
      <c r="O4783" t="s">
        <v>4880</v>
      </c>
      <c r="P4783" t="s">
        <v>4874</v>
      </c>
      <c r="Q4783" s="4">
        <f>_xlfn.XLOOKUP(C4783,customer_table!$A$2:$A$4947,customer_table!$A$2:$A$4947)</f>
        <v>94032</v>
      </c>
      <c r="R4783" t="str">
        <f>_xlfn.XLOOKUP(D4783,customer_table!$B$2:$B$4947,customer_table!$B$2:$B$4947)</f>
        <v>Enterprise</v>
      </c>
      <c r="S4783" s="4" t="b">
        <f t="shared" si="370"/>
        <v>1</v>
      </c>
      <c r="T4783" s="6" t="b">
        <f t="shared" si="371"/>
        <v>1</v>
      </c>
      <c r="U4783" cm="1">
        <f t="array" ref="U4783">INDEX(hdd_products!$H$2:$H$21,MATCH(1,(hdd_products!$A$2:$A$21=hdd_orders!B4783)*(hdd_products!$H$2:$H$21=hdd_orders!F4783),0))</f>
        <v>204.55</v>
      </c>
      <c r="V4783" s="6" t="b">
        <f t="shared" si="372"/>
        <v>1</v>
      </c>
      <c r="W4783" s="4">
        <f t="shared" si="373"/>
        <v>409.1</v>
      </c>
      <c r="X4783" s="6" t="b">
        <f t="shared" si="374"/>
        <v>1</v>
      </c>
      <c r="AD4783" s="52"/>
    </row>
    <row r="4784" spans="1:30" x14ac:dyDescent="0.45">
      <c r="A4784" s="4">
        <v>4782</v>
      </c>
      <c r="B4784">
        <v>1005</v>
      </c>
      <c r="C4784">
        <v>15110</v>
      </c>
      <c r="D4784" t="str">
        <f>_xlfn.XLOOKUP(C4784,customer_table!$A$2:$A$4869,customer_table!$B$2:$B$4869)</f>
        <v>Small Business</v>
      </c>
      <c r="E4784">
        <v>1</v>
      </c>
      <c r="F4784">
        <v>204.55</v>
      </c>
      <c r="G4784">
        <v>204.55</v>
      </c>
      <c r="H4784">
        <v>0</v>
      </c>
      <c r="I4784">
        <v>12.95</v>
      </c>
      <c r="J4784" s="5">
        <v>45319</v>
      </c>
      <c r="K4784" s="5">
        <v>45320</v>
      </c>
      <c r="L4784" t="s">
        <v>4882</v>
      </c>
      <c r="M4784" t="s">
        <v>4881</v>
      </c>
      <c r="N4784" t="s">
        <v>4876</v>
      </c>
      <c r="O4784" t="s">
        <v>4880</v>
      </c>
      <c r="P4784" t="s">
        <v>4886</v>
      </c>
      <c r="Q4784" s="4">
        <f>_xlfn.XLOOKUP(C4784,customer_table!$A$2:$A$4947,customer_table!$A$2:$A$4947)</f>
        <v>15110</v>
      </c>
      <c r="R4784" t="str">
        <f>_xlfn.XLOOKUP(D4784,customer_table!$B$2:$B$4947,customer_table!$B$2:$B$4947)</f>
        <v>Small Business</v>
      </c>
      <c r="S4784" s="4" t="b">
        <f t="shared" si="370"/>
        <v>1</v>
      </c>
      <c r="T4784" s="6" t="b">
        <f t="shared" si="371"/>
        <v>1</v>
      </c>
      <c r="U4784" cm="1">
        <f t="array" ref="U4784">INDEX(hdd_products!$H$2:$H$21,MATCH(1,(hdd_products!$A$2:$A$21=hdd_orders!B4784)*(hdd_products!$H$2:$H$21=hdd_orders!F4784),0))</f>
        <v>204.55</v>
      </c>
      <c r="V4784" s="6" t="b">
        <f t="shared" si="372"/>
        <v>1</v>
      </c>
      <c r="W4784" s="4">
        <f t="shared" si="373"/>
        <v>204.55</v>
      </c>
      <c r="X4784" s="6" t="b">
        <f t="shared" si="374"/>
        <v>1</v>
      </c>
      <c r="AD4784" s="52"/>
    </row>
    <row r="4785" spans="1:30" x14ac:dyDescent="0.45">
      <c r="A4785" s="4">
        <v>4783</v>
      </c>
      <c r="B4785">
        <v>1001</v>
      </c>
      <c r="C4785">
        <v>79838</v>
      </c>
      <c r="D4785" t="str">
        <f>_xlfn.XLOOKUP(C4785,customer_table!$A$2:$A$4869,customer_table!$B$2:$B$4869)</f>
        <v>Enterprise</v>
      </c>
      <c r="E4785">
        <v>1</v>
      </c>
      <c r="F4785">
        <v>129.16999999999999</v>
      </c>
      <c r="G4785">
        <v>129.16999999999999</v>
      </c>
      <c r="H4785">
        <v>0</v>
      </c>
      <c r="I4785">
        <v>7.89</v>
      </c>
      <c r="J4785" s="5">
        <v>45443</v>
      </c>
      <c r="K4785" s="5">
        <v>45444</v>
      </c>
      <c r="L4785" t="s">
        <v>4883</v>
      </c>
      <c r="M4785" t="s">
        <v>4877</v>
      </c>
      <c r="N4785" t="s">
        <v>4903</v>
      </c>
      <c r="O4785" t="s">
        <v>4880</v>
      </c>
      <c r="P4785" t="s">
        <v>4884</v>
      </c>
      <c r="Q4785" s="4">
        <f>_xlfn.XLOOKUP(C4785,customer_table!$A$2:$A$4947,customer_table!$A$2:$A$4947)</f>
        <v>79838</v>
      </c>
      <c r="R4785" t="str">
        <f>_xlfn.XLOOKUP(D4785,customer_table!$B$2:$B$4947,customer_table!$B$2:$B$4947)</f>
        <v>Enterprise</v>
      </c>
      <c r="S4785" s="4" t="b">
        <f t="shared" si="370"/>
        <v>1</v>
      </c>
      <c r="T4785" s="6" t="b">
        <f t="shared" si="371"/>
        <v>1</v>
      </c>
      <c r="U4785" cm="1">
        <f t="array" ref="U4785">INDEX(hdd_products!$H$2:$H$21,MATCH(1,(hdd_products!$A$2:$A$21=hdd_orders!B4785)*(hdd_products!$H$2:$H$21=hdd_orders!F4785),0))</f>
        <v>129.16999999999999</v>
      </c>
      <c r="V4785" s="6" t="b">
        <f t="shared" si="372"/>
        <v>1</v>
      </c>
      <c r="W4785" s="4">
        <f t="shared" si="373"/>
        <v>129.16999999999999</v>
      </c>
      <c r="X4785" s="6" t="b">
        <f t="shared" si="374"/>
        <v>1</v>
      </c>
      <c r="AD4785" s="52"/>
    </row>
    <row r="4786" spans="1:30" x14ac:dyDescent="0.45">
      <c r="A4786" s="4">
        <v>4784</v>
      </c>
      <c r="B4786">
        <v>1013</v>
      </c>
      <c r="C4786">
        <v>63381</v>
      </c>
      <c r="D4786" t="str">
        <f>_xlfn.XLOOKUP(C4786,customer_table!$A$2:$A$4869,customer_table!$B$2:$B$4869)</f>
        <v>Consumer</v>
      </c>
      <c r="E4786">
        <v>1</v>
      </c>
      <c r="F4786">
        <v>588.66999999999996</v>
      </c>
      <c r="G4786">
        <v>588.66999999999996</v>
      </c>
      <c r="H4786">
        <v>0</v>
      </c>
      <c r="I4786">
        <v>19.989999999999998</v>
      </c>
      <c r="J4786" s="5">
        <v>45316</v>
      </c>
      <c r="K4786" s="5">
        <v>45321</v>
      </c>
      <c r="L4786" t="s">
        <v>4887</v>
      </c>
      <c r="M4786" t="s">
        <v>4898</v>
      </c>
      <c r="N4786" t="s">
        <v>4876</v>
      </c>
      <c r="O4786" t="s">
        <v>4880</v>
      </c>
      <c r="P4786" t="s">
        <v>4874</v>
      </c>
      <c r="Q4786" s="4">
        <f>_xlfn.XLOOKUP(C4786,customer_table!$A$2:$A$4947,customer_table!$A$2:$A$4947)</f>
        <v>63381</v>
      </c>
      <c r="R4786" t="str">
        <f>_xlfn.XLOOKUP(D4786,customer_table!$B$2:$B$4947,customer_table!$B$2:$B$4947)</f>
        <v>Consumer</v>
      </c>
      <c r="S4786" s="4" t="b">
        <f t="shared" si="370"/>
        <v>1</v>
      </c>
      <c r="T4786" s="6" t="b">
        <f t="shared" si="371"/>
        <v>1</v>
      </c>
      <c r="U4786" cm="1">
        <f t="array" ref="U4786">INDEX(hdd_products!$H$2:$H$21,MATCH(1,(hdd_products!$A$2:$A$21=hdd_orders!B4786)*(hdd_products!$H$2:$H$21=hdd_orders!F4786),0))</f>
        <v>588.66999999999996</v>
      </c>
      <c r="V4786" s="6" t="b">
        <f t="shared" si="372"/>
        <v>1</v>
      </c>
      <c r="W4786" s="4">
        <f t="shared" si="373"/>
        <v>588.66999999999996</v>
      </c>
      <c r="X4786" s="6" t="b">
        <f t="shared" si="374"/>
        <v>1</v>
      </c>
      <c r="AD4786" s="52"/>
    </row>
    <row r="4787" spans="1:30" x14ac:dyDescent="0.45">
      <c r="A4787" s="4">
        <v>4785</v>
      </c>
      <c r="B4787">
        <v>1002</v>
      </c>
      <c r="C4787">
        <v>69849</v>
      </c>
      <c r="D4787" t="str">
        <f>_xlfn.XLOOKUP(C4787,customer_table!$A$2:$A$4869,customer_table!$B$2:$B$4869)</f>
        <v>Small Business</v>
      </c>
      <c r="E4787">
        <v>3</v>
      </c>
      <c r="F4787">
        <v>198.26</v>
      </c>
      <c r="G4787">
        <v>594.78</v>
      </c>
      <c r="H4787">
        <v>0</v>
      </c>
      <c r="I4787">
        <v>17.239999999999998</v>
      </c>
      <c r="J4787" s="5">
        <v>45631</v>
      </c>
      <c r="K4787" s="5">
        <v>45638</v>
      </c>
      <c r="L4787" t="s">
        <v>4889</v>
      </c>
      <c r="M4787" t="s">
        <v>4898</v>
      </c>
      <c r="N4787" t="s">
        <v>4901</v>
      </c>
      <c r="O4787" t="s">
        <v>4880</v>
      </c>
      <c r="P4787" t="s">
        <v>4888</v>
      </c>
      <c r="Q4787" s="4">
        <f>_xlfn.XLOOKUP(C4787,customer_table!$A$2:$A$4947,customer_table!$A$2:$A$4947)</f>
        <v>69849</v>
      </c>
      <c r="R4787" t="str">
        <f>_xlfn.XLOOKUP(D4787,customer_table!$B$2:$B$4947,customer_table!$B$2:$B$4947)</f>
        <v>Small Business</v>
      </c>
      <c r="S4787" s="4" t="b">
        <f t="shared" si="370"/>
        <v>1</v>
      </c>
      <c r="T4787" s="6" t="b">
        <f t="shared" si="371"/>
        <v>1</v>
      </c>
      <c r="U4787" cm="1">
        <f t="array" ref="U4787">INDEX(hdd_products!$H$2:$H$21,MATCH(1,(hdd_products!$A$2:$A$21=hdd_orders!B4787)*(hdd_products!$H$2:$H$21=hdd_orders!F4787),0))</f>
        <v>198.26</v>
      </c>
      <c r="V4787" s="6" t="b">
        <f t="shared" si="372"/>
        <v>1</v>
      </c>
      <c r="W4787" s="4">
        <f t="shared" si="373"/>
        <v>594.78</v>
      </c>
      <c r="X4787" s="6" t="b">
        <f t="shared" si="374"/>
        <v>1</v>
      </c>
      <c r="AD4787" s="52"/>
    </row>
    <row r="4788" spans="1:30" x14ac:dyDescent="0.45">
      <c r="A4788" s="4">
        <v>4786</v>
      </c>
      <c r="B4788">
        <v>1009</v>
      </c>
      <c r="C4788">
        <v>50032</v>
      </c>
      <c r="D4788" t="str">
        <f>_xlfn.XLOOKUP(C4788,customer_table!$A$2:$A$4869,customer_table!$B$2:$B$4869)</f>
        <v>Enterprise</v>
      </c>
      <c r="E4788">
        <v>1</v>
      </c>
      <c r="F4788">
        <v>185.76</v>
      </c>
      <c r="G4788">
        <v>185.76</v>
      </c>
      <c r="H4788">
        <v>0</v>
      </c>
      <c r="I4788">
        <v>18.989999999999998</v>
      </c>
      <c r="J4788" s="5">
        <v>45513</v>
      </c>
      <c r="K4788" s="5">
        <v>45515</v>
      </c>
      <c r="L4788" t="s">
        <v>4878</v>
      </c>
      <c r="M4788" t="s">
        <v>4877</v>
      </c>
      <c r="N4788" t="s">
        <v>4876</v>
      </c>
      <c r="O4788" t="s">
        <v>4875</v>
      </c>
      <c r="P4788" t="s">
        <v>4874</v>
      </c>
      <c r="Q4788" s="4">
        <f>_xlfn.XLOOKUP(C4788,customer_table!$A$2:$A$4947,customer_table!$A$2:$A$4947)</f>
        <v>50032</v>
      </c>
      <c r="R4788" t="str">
        <f>_xlfn.XLOOKUP(D4788,customer_table!$B$2:$B$4947,customer_table!$B$2:$B$4947)</f>
        <v>Enterprise</v>
      </c>
      <c r="S4788" s="4" t="b">
        <f t="shared" si="370"/>
        <v>1</v>
      </c>
      <c r="T4788" s="6" t="b">
        <f t="shared" si="371"/>
        <v>1</v>
      </c>
      <c r="U4788" cm="1">
        <f t="array" ref="U4788">INDEX(hdd_products!$H$2:$H$21,MATCH(1,(hdd_products!$A$2:$A$21=hdd_orders!B4788)*(hdd_products!$H$2:$H$21=hdd_orders!F4788),0))</f>
        <v>185.76</v>
      </c>
      <c r="V4788" s="6" t="b">
        <f t="shared" si="372"/>
        <v>1</v>
      </c>
      <c r="W4788" s="4">
        <f t="shared" si="373"/>
        <v>185.76</v>
      </c>
      <c r="X4788" s="6" t="b">
        <f t="shared" si="374"/>
        <v>1</v>
      </c>
      <c r="AD4788" s="52"/>
    </row>
    <row r="4789" spans="1:30" x14ac:dyDescent="0.45">
      <c r="A4789" s="4">
        <v>4787</v>
      </c>
      <c r="B4789">
        <v>1007</v>
      </c>
      <c r="C4789">
        <v>88333</v>
      </c>
      <c r="D4789" t="str">
        <f>_xlfn.XLOOKUP(C4789,customer_table!$A$2:$A$4869,customer_table!$B$2:$B$4869)</f>
        <v>Consumer</v>
      </c>
      <c r="E4789">
        <v>1</v>
      </c>
      <c r="F4789">
        <v>415.57</v>
      </c>
      <c r="G4789">
        <v>415.57</v>
      </c>
      <c r="H4789">
        <v>0</v>
      </c>
      <c r="I4789">
        <v>11.91</v>
      </c>
      <c r="J4789" s="5">
        <v>45577</v>
      </c>
      <c r="K4789" s="5">
        <v>45583</v>
      </c>
      <c r="L4789" t="s">
        <v>4897</v>
      </c>
      <c r="M4789" t="s">
        <v>4881</v>
      </c>
      <c r="N4789" t="s">
        <v>4876</v>
      </c>
      <c r="O4789" t="s">
        <v>4880</v>
      </c>
      <c r="P4789" t="s">
        <v>4891</v>
      </c>
      <c r="Q4789" s="4">
        <f>_xlfn.XLOOKUP(C4789,customer_table!$A$2:$A$4947,customer_table!$A$2:$A$4947)</f>
        <v>88333</v>
      </c>
      <c r="R4789" t="str">
        <f>_xlfn.XLOOKUP(D4789,customer_table!$B$2:$B$4947,customer_table!$B$2:$B$4947)</f>
        <v>Consumer</v>
      </c>
      <c r="S4789" s="4" t="b">
        <f t="shared" si="370"/>
        <v>1</v>
      </c>
      <c r="T4789" s="6" t="b">
        <f t="shared" si="371"/>
        <v>1</v>
      </c>
      <c r="U4789" cm="1">
        <f t="array" ref="U4789">INDEX(hdd_products!$H$2:$H$21,MATCH(1,(hdd_products!$A$2:$A$21=hdd_orders!B4789)*(hdd_products!$H$2:$H$21=hdd_orders!F4789),0))</f>
        <v>415.57</v>
      </c>
      <c r="V4789" s="6" t="b">
        <f t="shared" si="372"/>
        <v>1</v>
      </c>
      <c r="W4789" s="4">
        <f t="shared" si="373"/>
        <v>415.57</v>
      </c>
      <c r="X4789" s="6" t="b">
        <f t="shared" si="374"/>
        <v>1</v>
      </c>
      <c r="AD4789" s="52"/>
    </row>
    <row r="4790" spans="1:30" x14ac:dyDescent="0.45">
      <c r="A4790" s="4">
        <v>4788</v>
      </c>
      <c r="B4790">
        <v>1003</v>
      </c>
      <c r="C4790">
        <v>44983</v>
      </c>
      <c r="D4790" t="str">
        <f>_xlfn.XLOOKUP(C4790,customer_table!$A$2:$A$4869,customer_table!$B$2:$B$4869)</f>
        <v>Consumer</v>
      </c>
      <c r="E4790">
        <v>2</v>
      </c>
      <c r="F4790">
        <v>95.08</v>
      </c>
      <c r="G4790">
        <v>190.16</v>
      </c>
      <c r="H4790">
        <v>0</v>
      </c>
      <c r="I4790">
        <v>9.25</v>
      </c>
      <c r="J4790" s="5">
        <v>45606</v>
      </c>
      <c r="K4790" s="5">
        <v>45613</v>
      </c>
      <c r="L4790" t="s">
        <v>4902</v>
      </c>
      <c r="M4790" t="s">
        <v>4898</v>
      </c>
      <c r="N4790" t="s">
        <v>4876</v>
      </c>
      <c r="O4790" t="s">
        <v>4880</v>
      </c>
      <c r="P4790" t="s">
        <v>4874</v>
      </c>
      <c r="Q4790" s="4">
        <f>_xlfn.XLOOKUP(C4790,customer_table!$A$2:$A$4947,customer_table!$A$2:$A$4947)</f>
        <v>44983</v>
      </c>
      <c r="R4790" t="str">
        <f>_xlfn.XLOOKUP(D4790,customer_table!$B$2:$B$4947,customer_table!$B$2:$B$4947)</f>
        <v>Consumer</v>
      </c>
      <c r="S4790" s="4" t="b">
        <f t="shared" si="370"/>
        <v>1</v>
      </c>
      <c r="T4790" s="6" t="b">
        <f t="shared" si="371"/>
        <v>1</v>
      </c>
      <c r="U4790" cm="1">
        <f t="array" ref="U4790">INDEX(hdd_products!$H$2:$H$21,MATCH(1,(hdd_products!$A$2:$A$21=hdd_orders!B4790)*(hdd_products!$H$2:$H$21=hdd_orders!F4790),0))</f>
        <v>95.08</v>
      </c>
      <c r="V4790" s="6" t="b">
        <f t="shared" si="372"/>
        <v>1</v>
      </c>
      <c r="W4790" s="4">
        <f t="shared" si="373"/>
        <v>190.16</v>
      </c>
      <c r="X4790" s="6" t="b">
        <f t="shared" si="374"/>
        <v>1</v>
      </c>
      <c r="AD4790" s="52"/>
    </row>
    <row r="4791" spans="1:30" x14ac:dyDescent="0.45">
      <c r="A4791" s="4">
        <v>4789</v>
      </c>
      <c r="B4791">
        <v>1003</v>
      </c>
      <c r="C4791">
        <v>91018</v>
      </c>
      <c r="D4791" t="str">
        <f>_xlfn.XLOOKUP(C4791,customer_table!$A$2:$A$4869,customer_table!$B$2:$B$4869)</f>
        <v>Enterprise</v>
      </c>
      <c r="E4791">
        <v>1</v>
      </c>
      <c r="F4791">
        <v>95.08</v>
      </c>
      <c r="G4791">
        <v>95.08</v>
      </c>
      <c r="H4791">
        <v>0</v>
      </c>
      <c r="I4791">
        <v>10.24</v>
      </c>
      <c r="J4791" s="5">
        <v>45449</v>
      </c>
      <c r="K4791" s="5">
        <v>45455</v>
      </c>
      <c r="L4791" t="s">
        <v>4900</v>
      </c>
      <c r="M4791" t="s">
        <v>4881</v>
      </c>
      <c r="N4791" t="s">
        <v>4876</v>
      </c>
      <c r="O4791" t="s">
        <v>4875</v>
      </c>
      <c r="P4791" t="s">
        <v>4879</v>
      </c>
      <c r="Q4791" s="4">
        <f>_xlfn.XLOOKUP(C4791,customer_table!$A$2:$A$4947,customer_table!$A$2:$A$4947)</f>
        <v>91018</v>
      </c>
      <c r="R4791" t="str">
        <f>_xlfn.XLOOKUP(D4791,customer_table!$B$2:$B$4947,customer_table!$B$2:$B$4947)</f>
        <v>Enterprise</v>
      </c>
      <c r="S4791" s="4" t="b">
        <f t="shared" si="370"/>
        <v>1</v>
      </c>
      <c r="T4791" s="6" t="b">
        <f t="shared" si="371"/>
        <v>1</v>
      </c>
      <c r="U4791" cm="1">
        <f t="array" ref="U4791">INDEX(hdd_products!$H$2:$H$21,MATCH(1,(hdd_products!$A$2:$A$21=hdd_orders!B4791)*(hdd_products!$H$2:$H$21=hdd_orders!F4791),0))</f>
        <v>95.08</v>
      </c>
      <c r="V4791" s="6" t="b">
        <f t="shared" si="372"/>
        <v>1</v>
      </c>
      <c r="W4791" s="4">
        <f t="shared" si="373"/>
        <v>95.08</v>
      </c>
      <c r="X4791" s="6" t="b">
        <f t="shared" si="374"/>
        <v>1</v>
      </c>
      <c r="AD4791" s="52"/>
    </row>
    <row r="4792" spans="1:30" x14ac:dyDescent="0.45">
      <c r="A4792" s="4">
        <v>4790</v>
      </c>
      <c r="B4792">
        <v>1003</v>
      </c>
      <c r="C4792">
        <v>60127</v>
      </c>
      <c r="D4792" t="str">
        <f>_xlfn.XLOOKUP(C4792,customer_table!$A$2:$A$4869,customer_table!$B$2:$B$4869)</f>
        <v>Enterprise</v>
      </c>
      <c r="E4792">
        <v>3</v>
      </c>
      <c r="F4792">
        <v>95.08</v>
      </c>
      <c r="G4792">
        <v>285.24</v>
      </c>
      <c r="H4792">
        <v>0</v>
      </c>
      <c r="I4792">
        <v>9.83</v>
      </c>
      <c r="J4792" s="5">
        <v>45506</v>
      </c>
      <c r="K4792" s="5">
        <v>45507</v>
      </c>
      <c r="L4792" t="s">
        <v>4899</v>
      </c>
      <c r="M4792" t="s">
        <v>4881</v>
      </c>
      <c r="N4792" t="s">
        <v>4876</v>
      </c>
      <c r="O4792" t="s">
        <v>4875</v>
      </c>
      <c r="P4792" t="s">
        <v>4879</v>
      </c>
      <c r="Q4792" s="4">
        <f>_xlfn.XLOOKUP(C4792,customer_table!$A$2:$A$4947,customer_table!$A$2:$A$4947)</f>
        <v>60127</v>
      </c>
      <c r="R4792" t="str">
        <f>_xlfn.XLOOKUP(D4792,customer_table!$B$2:$B$4947,customer_table!$B$2:$B$4947)</f>
        <v>Enterprise</v>
      </c>
      <c r="S4792" s="4" t="b">
        <f t="shared" si="370"/>
        <v>1</v>
      </c>
      <c r="T4792" s="6" t="b">
        <f t="shared" si="371"/>
        <v>1</v>
      </c>
      <c r="U4792" cm="1">
        <f t="array" ref="U4792">INDEX(hdd_products!$H$2:$H$21,MATCH(1,(hdd_products!$A$2:$A$21=hdd_orders!B4792)*(hdd_products!$H$2:$H$21=hdd_orders!F4792),0))</f>
        <v>95.08</v>
      </c>
      <c r="V4792" s="6" t="b">
        <f t="shared" si="372"/>
        <v>1</v>
      </c>
      <c r="W4792" s="4">
        <f t="shared" si="373"/>
        <v>285.24</v>
      </c>
      <c r="X4792" s="6" t="b">
        <f t="shared" si="374"/>
        <v>1</v>
      </c>
      <c r="AD4792" s="52"/>
    </row>
    <row r="4793" spans="1:30" x14ac:dyDescent="0.45">
      <c r="A4793" s="4">
        <v>4791</v>
      </c>
      <c r="B4793">
        <v>1003</v>
      </c>
      <c r="C4793">
        <v>79001</v>
      </c>
      <c r="D4793" t="str">
        <f>_xlfn.XLOOKUP(C4793,customer_table!$A$2:$A$4869,customer_table!$B$2:$B$4869)</f>
        <v>Small Business</v>
      </c>
      <c r="E4793">
        <v>4</v>
      </c>
      <c r="F4793">
        <v>95.08</v>
      </c>
      <c r="G4793">
        <v>380.32</v>
      </c>
      <c r="H4793">
        <v>0</v>
      </c>
      <c r="I4793">
        <v>13.17</v>
      </c>
      <c r="J4793" s="5">
        <v>45339</v>
      </c>
      <c r="K4793" s="5">
        <v>45340</v>
      </c>
      <c r="L4793" t="s">
        <v>4895</v>
      </c>
      <c r="M4793" t="s">
        <v>4881</v>
      </c>
      <c r="N4793" t="s">
        <v>4876</v>
      </c>
      <c r="O4793" t="s">
        <v>4880</v>
      </c>
      <c r="P4793" t="s">
        <v>4879</v>
      </c>
      <c r="Q4793" s="4">
        <f>_xlfn.XLOOKUP(C4793,customer_table!$A$2:$A$4947,customer_table!$A$2:$A$4947)</f>
        <v>79001</v>
      </c>
      <c r="R4793" t="str">
        <f>_xlfn.XLOOKUP(D4793,customer_table!$B$2:$B$4947,customer_table!$B$2:$B$4947)</f>
        <v>Small Business</v>
      </c>
      <c r="S4793" s="4" t="b">
        <f t="shared" si="370"/>
        <v>1</v>
      </c>
      <c r="T4793" s="6" t="b">
        <f t="shared" si="371"/>
        <v>1</v>
      </c>
      <c r="U4793" cm="1">
        <f t="array" ref="U4793">INDEX(hdd_products!$H$2:$H$21,MATCH(1,(hdd_products!$A$2:$A$21=hdd_orders!B4793)*(hdd_products!$H$2:$H$21=hdd_orders!F4793),0))</f>
        <v>95.08</v>
      </c>
      <c r="V4793" s="6" t="b">
        <f t="shared" si="372"/>
        <v>1</v>
      </c>
      <c r="W4793" s="4">
        <f t="shared" si="373"/>
        <v>380.32</v>
      </c>
      <c r="X4793" s="6" t="b">
        <f t="shared" si="374"/>
        <v>1</v>
      </c>
      <c r="AD4793" s="52"/>
    </row>
    <row r="4794" spans="1:30" x14ac:dyDescent="0.45">
      <c r="A4794" s="4">
        <v>4792</v>
      </c>
      <c r="B4794">
        <v>1006</v>
      </c>
      <c r="C4794">
        <v>26187</v>
      </c>
      <c r="D4794" t="str">
        <f>_xlfn.XLOOKUP(C4794,customer_table!$A$2:$A$4869,customer_table!$B$2:$B$4869)</f>
        <v>Enterprise</v>
      </c>
      <c r="E4794">
        <v>1</v>
      </c>
      <c r="F4794">
        <v>307.20999999999998</v>
      </c>
      <c r="G4794">
        <v>307.20999999999998</v>
      </c>
      <c r="H4794">
        <v>0</v>
      </c>
      <c r="I4794">
        <v>12.39</v>
      </c>
      <c r="J4794" s="5">
        <v>45420</v>
      </c>
      <c r="K4794" s="5">
        <v>45422</v>
      </c>
      <c r="L4794" t="s">
        <v>4900</v>
      </c>
      <c r="M4794" t="s">
        <v>4877</v>
      </c>
      <c r="N4794" t="s">
        <v>4876</v>
      </c>
      <c r="O4794" t="s">
        <v>4880</v>
      </c>
      <c r="P4794" t="s">
        <v>4888</v>
      </c>
      <c r="Q4794" s="4">
        <f>_xlfn.XLOOKUP(C4794,customer_table!$A$2:$A$4947,customer_table!$A$2:$A$4947)</f>
        <v>26187</v>
      </c>
      <c r="R4794" t="str">
        <f>_xlfn.XLOOKUP(D4794,customer_table!$B$2:$B$4947,customer_table!$B$2:$B$4947)</f>
        <v>Enterprise</v>
      </c>
      <c r="S4794" s="4" t="b">
        <f t="shared" si="370"/>
        <v>1</v>
      </c>
      <c r="T4794" s="6" t="b">
        <f t="shared" si="371"/>
        <v>1</v>
      </c>
      <c r="U4794" cm="1">
        <f t="array" ref="U4794">INDEX(hdd_products!$H$2:$H$21,MATCH(1,(hdd_products!$A$2:$A$21=hdd_orders!B4794)*(hdd_products!$H$2:$H$21=hdd_orders!F4794),0))</f>
        <v>307.20999999999998</v>
      </c>
      <c r="V4794" s="6" t="b">
        <f t="shared" si="372"/>
        <v>1</v>
      </c>
      <c r="W4794" s="4">
        <f t="shared" si="373"/>
        <v>307.20999999999998</v>
      </c>
      <c r="X4794" s="6" t="b">
        <f t="shared" si="374"/>
        <v>1</v>
      </c>
      <c r="AD4794" s="52"/>
    </row>
    <row r="4795" spans="1:30" x14ac:dyDescent="0.45">
      <c r="A4795" s="4">
        <v>4793</v>
      </c>
      <c r="B4795">
        <v>1015</v>
      </c>
      <c r="C4795">
        <v>20973</v>
      </c>
      <c r="D4795" t="str">
        <f>_xlfn.XLOOKUP(C4795,customer_table!$A$2:$A$4869,customer_table!$B$2:$B$4869)</f>
        <v>Enterprise</v>
      </c>
      <c r="E4795">
        <v>2</v>
      </c>
      <c r="F4795">
        <v>317.95</v>
      </c>
      <c r="G4795">
        <v>635.9</v>
      </c>
      <c r="H4795">
        <v>0</v>
      </c>
      <c r="I4795">
        <v>15.45</v>
      </c>
      <c r="J4795" s="5">
        <v>45549</v>
      </c>
      <c r="K4795" s="5">
        <v>45551</v>
      </c>
      <c r="L4795" t="s">
        <v>4893</v>
      </c>
      <c r="M4795" t="s">
        <v>4881</v>
      </c>
      <c r="N4795" t="s">
        <v>4876</v>
      </c>
      <c r="O4795" t="s">
        <v>4880</v>
      </c>
      <c r="P4795" t="s">
        <v>4879</v>
      </c>
      <c r="Q4795" s="4">
        <f>_xlfn.XLOOKUP(C4795,customer_table!$A$2:$A$4947,customer_table!$A$2:$A$4947)</f>
        <v>20973</v>
      </c>
      <c r="R4795" t="str">
        <f>_xlfn.XLOOKUP(D4795,customer_table!$B$2:$B$4947,customer_table!$B$2:$B$4947)</f>
        <v>Enterprise</v>
      </c>
      <c r="S4795" s="4" t="b">
        <f t="shared" si="370"/>
        <v>1</v>
      </c>
      <c r="T4795" s="6" t="b">
        <f t="shared" si="371"/>
        <v>1</v>
      </c>
      <c r="U4795" cm="1">
        <f t="array" ref="U4795">INDEX(hdd_products!$H$2:$H$21,MATCH(1,(hdd_products!$A$2:$A$21=hdd_orders!B4795)*(hdd_products!$H$2:$H$21=hdd_orders!F4795),0))</f>
        <v>317.95</v>
      </c>
      <c r="V4795" s="6" t="b">
        <f t="shared" si="372"/>
        <v>1</v>
      </c>
      <c r="W4795" s="4">
        <f t="shared" si="373"/>
        <v>635.9</v>
      </c>
      <c r="X4795" s="6" t="b">
        <f t="shared" si="374"/>
        <v>1</v>
      </c>
      <c r="AD4795" s="52"/>
    </row>
    <row r="4796" spans="1:30" x14ac:dyDescent="0.45">
      <c r="A4796" s="4">
        <v>4794</v>
      </c>
      <c r="B4796">
        <v>1005</v>
      </c>
      <c r="C4796">
        <v>59942</v>
      </c>
      <c r="D4796" t="str">
        <f>_xlfn.XLOOKUP(C4796,customer_table!$A$2:$A$4869,customer_table!$B$2:$B$4869)</f>
        <v>Enterprise</v>
      </c>
      <c r="E4796">
        <v>1</v>
      </c>
      <c r="F4796">
        <v>204.55</v>
      </c>
      <c r="G4796">
        <v>204.55</v>
      </c>
      <c r="H4796">
        <v>0</v>
      </c>
      <c r="I4796">
        <v>8.33</v>
      </c>
      <c r="J4796" s="5">
        <v>45618</v>
      </c>
      <c r="K4796" s="5">
        <v>45622</v>
      </c>
      <c r="L4796" t="s">
        <v>4899</v>
      </c>
      <c r="M4796" t="s">
        <v>4896</v>
      </c>
      <c r="N4796" t="s">
        <v>4901</v>
      </c>
      <c r="O4796" t="s">
        <v>4875</v>
      </c>
      <c r="P4796" t="s">
        <v>4891</v>
      </c>
      <c r="Q4796" s="4">
        <f>_xlfn.XLOOKUP(C4796,customer_table!$A$2:$A$4947,customer_table!$A$2:$A$4947)</f>
        <v>59942</v>
      </c>
      <c r="R4796" t="str">
        <f>_xlfn.XLOOKUP(D4796,customer_table!$B$2:$B$4947,customer_table!$B$2:$B$4947)</f>
        <v>Enterprise</v>
      </c>
      <c r="S4796" s="4" t="b">
        <f t="shared" si="370"/>
        <v>1</v>
      </c>
      <c r="T4796" s="6" t="b">
        <f t="shared" si="371"/>
        <v>1</v>
      </c>
      <c r="U4796" cm="1">
        <f t="array" ref="U4796">INDEX(hdd_products!$H$2:$H$21,MATCH(1,(hdd_products!$A$2:$A$21=hdd_orders!B4796)*(hdd_products!$H$2:$H$21=hdd_orders!F4796),0))</f>
        <v>204.55</v>
      </c>
      <c r="V4796" s="6" t="b">
        <f t="shared" si="372"/>
        <v>1</v>
      </c>
      <c r="W4796" s="4">
        <f t="shared" si="373"/>
        <v>204.55</v>
      </c>
      <c r="X4796" s="6" t="b">
        <f t="shared" si="374"/>
        <v>1</v>
      </c>
      <c r="AD4796" s="52"/>
    </row>
    <row r="4797" spans="1:30" x14ac:dyDescent="0.45">
      <c r="A4797" s="4">
        <v>4795</v>
      </c>
      <c r="B4797">
        <v>1003</v>
      </c>
      <c r="C4797">
        <v>92762</v>
      </c>
      <c r="D4797" t="str">
        <f>_xlfn.XLOOKUP(C4797,customer_table!$A$2:$A$4869,customer_table!$B$2:$B$4869)</f>
        <v>Enterprise</v>
      </c>
      <c r="E4797">
        <v>1</v>
      </c>
      <c r="F4797">
        <v>95.08</v>
      </c>
      <c r="G4797">
        <v>95.08</v>
      </c>
      <c r="H4797">
        <v>0</v>
      </c>
      <c r="I4797">
        <v>18.11</v>
      </c>
      <c r="J4797" s="5">
        <v>45366</v>
      </c>
      <c r="K4797" s="5">
        <v>45367</v>
      </c>
      <c r="L4797" t="s">
        <v>4889</v>
      </c>
      <c r="M4797" t="s">
        <v>4877</v>
      </c>
      <c r="N4797" t="s">
        <v>4876</v>
      </c>
      <c r="O4797" t="s">
        <v>4880</v>
      </c>
      <c r="P4797" t="s">
        <v>4874</v>
      </c>
      <c r="Q4797" s="4">
        <f>_xlfn.XLOOKUP(C4797,customer_table!$A$2:$A$4947,customer_table!$A$2:$A$4947)</f>
        <v>92762</v>
      </c>
      <c r="R4797" t="str">
        <f>_xlfn.XLOOKUP(D4797,customer_table!$B$2:$B$4947,customer_table!$B$2:$B$4947)</f>
        <v>Enterprise</v>
      </c>
      <c r="S4797" s="4" t="b">
        <f t="shared" si="370"/>
        <v>1</v>
      </c>
      <c r="T4797" s="6" t="b">
        <f t="shared" si="371"/>
        <v>1</v>
      </c>
      <c r="U4797" cm="1">
        <f t="array" ref="U4797">INDEX(hdd_products!$H$2:$H$21,MATCH(1,(hdd_products!$A$2:$A$21=hdd_orders!B4797)*(hdd_products!$H$2:$H$21=hdd_orders!F4797),0))</f>
        <v>95.08</v>
      </c>
      <c r="V4797" s="6" t="b">
        <f t="shared" si="372"/>
        <v>1</v>
      </c>
      <c r="W4797" s="4">
        <f t="shared" si="373"/>
        <v>95.08</v>
      </c>
      <c r="X4797" s="6" t="b">
        <f t="shared" si="374"/>
        <v>1</v>
      </c>
      <c r="AD4797" s="52"/>
    </row>
    <row r="4798" spans="1:30" x14ac:dyDescent="0.45">
      <c r="A4798" s="4">
        <v>4796</v>
      </c>
      <c r="B4798">
        <v>1012</v>
      </c>
      <c r="C4798">
        <v>11457</v>
      </c>
      <c r="D4798" t="str">
        <f>_xlfn.XLOOKUP(C4798,customer_table!$A$2:$A$4869,customer_table!$B$2:$B$4869)</f>
        <v>Enterprise</v>
      </c>
      <c r="E4798">
        <v>1</v>
      </c>
      <c r="F4798">
        <v>339.39</v>
      </c>
      <c r="G4798">
        <v>339.39</v>
      </c>
      <c r="H4798">
        <v>0</v>
      </c>
      <c r="I4798">
        <v>16.23</v>
      </c>
      <c r="J4798" s="5">
        <v>45654</v>
      </c>
      <c r="K4798" s="5">
        <v>45655</v>
      </c>
      <c r="L4798" t="s">
        <v>4890</v>
      </c>
      <c r="M4798" t="s">
        <v>4881</v>
      </c>
      <c r="N4798" t="s">
        <v>4901</v>
      </c>
      <c r="O4798" t="s">
        <v>4880</v>
      </c>
      <c r="P4798" t="s">
        <v>4874</v>
      </c>
      <c r="Q4798" s="4">
        <f>_xlfn.XLOOKUP(C4798,customer_table!$A$2:$A$4947,customer_table!$A$2:$A$4947)</f>
        <v>11457</v>
      </c>
      <c r="R4798" t="str">
        <f>_xlfn.XLOOKUP(D4798,customer_table!$B$2:$B$4947,customer_table!$B$2:$B$4947)</f>
        <v>Enterprise</v>
      </c>
      <c r="S4798" s="4" t="b">
        <f t="shared" si="370"/>
        <v>1</v>
      </c>
      <c r="T4798" s="6" t="b">
        <f t="shared" si="371"/>
        <v>1</v>
      </c>
      <c r="U4798" cm="1">
        <f t="array" ref="U4798">INDEX(hdd_products!$H$2:$H$21,MATCH(1,(hdd_products!$A$2:$A$21=hdd_orders!B4798)*(hdd_products!$H$2:$H$21=hdd_orders!F4798),0))</f>
        <v>339.39</v>
      </c>
      <c r="V4798" s="6" t="b">
        <f t="shared" si="372"/>
        <v>1</v>
      </c>
      <c r="W4798" s="4">
        <f t="shared" si="373"/>
        <v>339.39</v>
      </c>
      <c r="X4798" s="6" t="b">
        <f t="shared" si="374"/>
        <v>1</v>
      </c>
      <c r="AD4798" s="52"/>
    </row>
    <row r="4799" spans="1:30" x14ac:dyDescent="0.45">
      <c r="A4799" s="4">
        <v>4797</v>
      </c>
      <c r="B4799">
        <v>1006</v>
      </c>
      <c r="C4799">
        <v>93040</v>
      </c>
      <c r="D4799" t="str">
        <f>_xlfn.XLOOKUP(C4799,customer_table!$A$2:$A$4869,customer_table!$B$2:$B$4869)</f>
        <v>Enterprise</v>
      </c>
      <c r="E4799">
        <v>3</v>
      </c>
      <c r="F4799">
        <v>307.20999999999998</v>
      </c>
      <c r="G4799">
        <v>921.63</v>
      </c>
      <c r="H4799">
        <v>0</v>
      </c>
      <c r="I4799">
        <v>18.53</v>
      </c>
      <c r="J4799" s="5">
        <v>45630</v>
      </c>
      <c r="K4799" s="5">
        <v>45637</v>
      </c>
      <c r="L4799" t="s">
        <v>4889</v>
      </c>
      <c r="M4799" t="s">
        <v>4898</v>
      </c>
      <c r="N4799" t="s">
        <v>4901</v>
      </c>
      <c r="O4799" t="s">
        <v>4875</v>
      </c>
      <c r="P4799" t="s">
        <v>4874</v>
      </c>
      <c r="Q4799" s="4">
        <f>_xlfn.XLOOKUP(C4799,customer_table!$A$2:$A$4947,customer_table!$A$2:$A$4947)</f>
        <v>93040</v>
      </c>
      <c r="R4799" t="str">
        <f>_xlfn.XLOOKUP(D4799,customer_table!$B$2:$B$4947,customer_table!$B$2:$B$4947)</f>
        <v>Enterprise</v>
      </c>
      <c r="S4799" s="4" t="b">
        <f t="shared" si="370"/>
        <v>1</v>
      </c>
      <c r="T4799" s="6" t="b">
        <f t="shared" si="371"/>
        <v>1</v>
      </c>
      <c r="U4799" cm="1">
        <f t="array" ref="U4799">INDEX(hdd_products!$H$2:$H$21,MATCH(1,(hdd_products!$A$2:$A$21=hdd_orders!B4799)*(hdd_products!$H$2:$H$21=hdd_orders!F4799),0))</f>
        <v>307.20999999999998</v>
      </c>
      <c r="V4799" s="6" t="b">
        <f t="shared" si="372"/>
        <v>1</v>
      </c>
      <c r="W4799" s="4">
        <f t="shared" si="373"/>
        <v>921.62999999999988</v>
      </c>
      <c r="X4799" s="6" t="b">
        <f t="shared" si="374"/>
        <v>1</v>
      </c>
      <c r="AD4799" s="52"/>
    </row>
    <row r="4800" spans="1:30" x14ac:dyDescent="0.45">
      <c r="A4800" s="4">
        <v>4798</v>
      </c>
      <c r="B4800">
        <v>1006</v>
      </c>
      <c r="C4800">
        <v>16443</v>
      </c>
      <c r="D4800" t="str">
        <f>_xlfn.XLOOKUP(C4800,customer_table!$A$2:$A$4869,customer_table!$B$2:$B$4869)</f>
        <v>Small Business</v>
      </c>
      <c r="E4800">
        <v>1</v>
      </c>
      <c r="F4800">
        <v>307.20999999999998</v>
      </c>
      <c r="G4800">
        <v>307.20999999999998</v>
      </c>
      <c r="H4800">
        <v>0</v>
      </c>
      <c r="I4800">
        <v>15.87</v>
      </c>
      <c r="J4800" s="5">
        <v>45359</v>
      </c>
      <c r="K4800" s="5">
        <v>45364</v>
      </c>
      <c r="L4800" t="s">
        <v>4890</v>
      </c>
      <c r="M4800" t="s">
        <v>4877</v>
      </c>
      <c r="N4800" t="s">
        <v>4901</v>
      </c>
      <c r="O4800" t="s">
        <v>4880</v>
      </c>
      <c r="P4800" t="s">
        <v>4879</v>
      </c>
      <c r="Q4800" s="4">
        <f>_xlfn.XLOOKUP(C4800,customer_table!$A$2:$A$4947,customer_table!$A$2:$A$4947)</f>
        <v>16443</v>
      </c>
      <c r="R4800" t="str">
        <f>_xlfn.XLOOKUP(D4800,customer_table!$B$2:$B$4947,customer_table!$B$2:$B$4947)</f>
        <v>Small Business</v>
      </c>
      <c r="S4800" s="4" t="b">
        <f t="shared" si="370"/>
        <v>1</v>
      </c>
      <c r="T4800" s="6" t="b">
        <f t="shared" si="371"/>
        <v>1</v>
      </c>
      <c r="U4800" cm="1">
        <f t="array" ref="U4800">INDEX(hdd_products!$H$2:$H$21,MATCH(1,(hdd_products!$A$2:$A$21=hdd_orders!B4800)*(hdd_products!$H$2:$H$21=hdd_orders!F4800),0))</f>
        <v>307.20999999999998</v>
      </c>
      <c r="V4800" s="6" t="b">
        <f t="shared" si="372"/>
        <v>1</v>
      </c>
      <c r="W4800" s="4">
        <f t="shared" si="373"/>
        <v>307.20999999999998</v>
      </c>
      <c r="X4800" s="6" t="b">
        <f t="shared" si="374"/>
        <v>1</v>
      </c>
      <c r="AD4800" s="52"/>
    </row>
    <row r="4801" spans="1:30" x14ac:dyDescent="0.45">
      <c r="A4801" s="4">
        <v>4799</v>
      </c>
      <c r="B4801">
        <v>1006</v>
      </c>
      <c r="C4801">
        <v>96639</v>
      </c>
      <c r="D4801" t="str">
        <f>_xlfn.XLOOKUP(C4801,customer_table!$A$2:$A$4869,customer_table!$B$2:$B$4869)</f>
        <v>Consumer</v>
      </c>
      <c r="E4801">
        <v>2</v>
      </c>
      <c r="F4801">
        <v>307.20999999999998</v>
      </c>
      <c r="G4801">
        <v>614.41999999999996</v>
      </c>
      <c r="H4801">
        <v>0</v>
      </c>
      <c r="I4801">
        <v>12.87</v>
      </c>
      <c r="J4801" s="5">
        <v>45307</v>
      </c>
      <c r="K4801" s="5">
        <v>45308</v>
      </c>
      <c r="L4801" t="s">
        <v>4885</v>
      </c>
      <c r="M4801" t="s">
        <v>4877</v>
      </c>
      <c r="N4801" t="s">
        <v>4876</v>
      </c>
      <c r="O4801" t="s">
        <v>4880</v>
      </c>
      <c r="P4801" t="s">
        <v>4888</v>
      </c>
      <c r="Q4801" s="4">
        <f>_xlfn.XLOOKUP(C4801,customer_table!$A$2:$A$4947,customer_table!$A$2:$A$4947)</f>
        <v>96639</v>
      </c>
      <c r="R4801" t="str">
        <f>_xlfn.XLOOKUP(D4801,customer_table!$B$2:$B$4947,customer_table!$B$2:$B$4947)</f>
        <v>Consumer</v>
      </c>
      <c r="S4801" s="4" t="b">
        <f t="shared" si="370"/>
        <v>1</v>
      </c>
      <c r="T4801" s="6" t="b">
        <f t="shared" si="371"/>
        <v>1</v>
      </c>
      <c r="U4801" cm="1">
        <f t="array" ref="U4801">INDEX(hdd_products!$H$2:$H$21,MATCH(1,(hdd_products!$A$2:$A$21=hdd_orders!B4801)*(hdd_products!$H$2:$H$21=hdd_orders!F4801),0))</f>
        <v>307.20999999999998</v>
      </c>
      <c r="V4801" s="6" t="b">
        <f t="shared" si="372"/>
        <v>1</v>
      </c>
      <c r="W4801" s="4">
        <f t="shared" si="373"/>
        <v>614.41999999999996</v>
      </c>
      <c r="X4801" s="6" t="b">
        <f t="shared" si="374"/>
        <v>1</v>
      </c>
      <c r="AD4801" s="52"/>
    </row>
    <row r="4802" spans="1:30" x14ac:dyDescent="0.45">
      <c r="A4802" s="4">
        <v>4800</v>
      </c>
      <c r="B4802">
        <v>1007</v>
      </c>
      <c r="C4802">
        <v>43303</v>
      </c>
      <c r="D4802" t="str">
        <f>_xlfn.XLOOKUP(C4802,customer_table!$A$2:$A$4869,customer_table!$B$2:$B$4869)</f>
        <v>Small Business</v>
      </c>
      <c r="E4802">
        <v>8</v>
      </c>
      <c r="F4802">
        <v>415.57</v>
      </c>
      <c r="G4802">
        <v>3324.56</v>
      </c>
      <c r="H4802">
        <v>0</v>
      </c>
      <c r="I4802">
        <v>11.2</v>
      </c>
      <c r="J4802" s="5">
        <v>45607</v>
      </c>
      <c r="K4802" s="5">
        <v>45611</v>
      </c>
      <c r="L4802" t="s">
        <v>4897</v>
      </c>
      <c r="M4802" t="s">
        <v>4881</v>
      </c>
      <c r="N4802" t="s">
        <v>4876</v>
      </c>
      <c r="O4802" t="s">
        <v>4880</v>
      </c>
      <c r="P4802" t="s">
        <v>4886</v>
      </c>
      <c r="Q4802" s="4">
        <f>_xlfn.XLOOKUP(C4802,customer_table!$A$2:$A$4947,customer_table!$A$2:$A$4947)</f>
        <v>43303</v>
      </c>
      <c r="R4802" t="str">
        <f>_xlfn.XLOOKUP(D4802,customer_table!$B$2:$B$4947,customer_table!$B$2:$B$4947)</f>
        <v>Small Business</v>
      </c>
      <c r="S4802" s="4" t="b">
        <f t="shared" si="370"/>
        <v>1</v>
      </c>
      <c r="T4802" s="6" t="b">
        <f t="shared" si="371"/>
        <v>1</v>
      </c>
      <c r="U4802" cm="1">
        <f t="array" ref="U4802">INDEX(hdd_products!$H$2:$H$21,MATCH(1,(hdd_products!$A$2:$A$21=hdd_orders!B4802)*(hdd_products!$H$2:$H$21=hdd_orders!F4802),0))</f>
        <v>415.57</v>
      </c>
      <c r="V4802" s="6" t="b">
        <f t="shared" si="372"/>
        <v>1</v>
      </c>
      <c r="W4802" s="4">
        <f t="shared" si="373"/>
        <v>3324.56</v>
      </c>
      <c r="X4802" s="6" t="b">
        <f t="shared" si="374"/>
        <v>1</v>
      </c>
      <c r="AD4802" s="52"/>
    </row>
    <row r="4803" spans="1:30" x14ac:dyDescent="0.45">
      <c r="A4803" s="4">
        <v>4801</v>
      </c>
      <c r="B4803">
        <v>1004</v>
      </c>
      <c r="C4803">
        <v>21583</v>
      </c>
      <c r="D4803" t="str">
        <f>_xlfn.XLOOKUP(C4803,customer_table!$A$2:$A$4869,customer_table!$B$2:$B$4869)</f>
        <v>Enterprise</v>
      </c>
      <c r="E4803">
        <v>2</v>
      </c>
      <c r="F4803">
        <v>170.85</v>
      </c>
      <c r="G4803">
        <v>341.7</v>
      </c>
      <c r="H4803">
        <v>0</v>
      </c>
      <c r="I4803">
        <v>16.82</v>
      </c>
      <c r="J4803" s="5">
        <v>45354</v>
      </c>
      <c r="K4803" s="5">
        <v>45356</v>
      </c>
      <c r="L4803" t="s">
        <v>4893</v>
      </c>
      <c r="M4803" t="s">
        <v>4896</v>
      </c>
      <c r="N4803" t="s">
        <v>4876</v>
      </c>
      <c r="O4803" t="s">
        <v>4875</v>
      </c>
      <c r="P4803" t="s">
        <v>4874</v>
      </c>
      <c r="Q4803" s="4">
        <f>_xlfn.XLOOKUP(C4803,customer_table!$A$2:$A$4947,customer_table!$A$2:$A$4947)</f>
        <v>21583</v>
      </c>
      <c r="R4803" t="str">
        <f>_xlfn.XLOOKUP(D4803,customer_table!$B$2:$B$4947,customer_table!$B$2:$B$4947)</f>
        <v>Enterprise</v>
      </c>
      <c r="S4803" s="4" t="b">
        <f t="shared" si="370"/>
        <v>1</v>
      </c>
      <c r="T4803" s="6" t="b">
        <f t="shared" si="371"/>
        <v>1</v>
      </c>
      <c r="U4803" cm="1">
        <f t="array" ref="U4803">INDEX(hdd_products!$H$2:$H$21,MATCH(1,(hdd_products!$A$2:$A$21=hdd_orders!B4803)*(hdd_products!$H$2:$H$21=hdd_orders!F4803),0))</f>
        <v>170.85</v>
      </c>
      <c r="V4803" s="6" t="b">
        <f t="shared" si="372"/>
        <v>1</v>
      </c>
      <c r="W4803" s="4">
        <f t="shared" si="373"/>
        <v>341.7</v>
      </c>
      <c r="X4803" s="6" t="b">
        <f t="shared" si="374"/>
        <v>1</v>
      </c>
      <c r="AD4803" s="52"/>
    </row>
    <row r="4804" spans="1:30" x14ac:dyDescent="0.45">
      <c r="A4804" s="4">
        <v>4802</v>
      </c>
      <c r="B4804">
        <v>1006</v>
      </c>
      <c r="C4804">
        <v>77072</v>
      </c>
      <c r="D4804" t="str">
        <f>_xlfn.XLOOKUP(C4804,customer_table!$A$2:$A$4869,customer_table!$B$2:$B$4869)</f>
        <v>Consumer</v>
      </c>
      <c r="E4804">
        <v>8</v>
      </c>
      <c r="F4804">
        <v>307.20999999999998</v>
      </c>
      <c r="G4804">
        <v>2457.6799999999998</v>
      </c>
      <c r="H4804">
        <v>0</v>
      </c>
      <c r="I4804">
        <v>14.02</v>
      </c>
      <c r="J4804" s="5">
        <v>45314</v>
      </c>
      <c r="K4804" s="5">
        <v>45317</v>
      </c>
      <c r="L4804" t="s">
        <v>4882</v>
      </c>
      <c r="M4804" t="s">
        <v>4898</v>
      </c>
      <c r="N4804" t="s">
        <v>4876</v>
      </c>
      <c r="O4804" t="s">
        <v>4894</v>
      </c>
      <c r="P4804" t="s">
        <v>4879</v>
      </c>
      <c r="Q4804" s="4">
        <f>_xlfn.XLOOKUP(C4804,customer_table!$A$2:$A$4947,customer_table!$A$2:$A$4947)</f>
        <v>77072</v>
      </c>
      <c r="R4804" t="str">
        <f>_xlfn.XLOOKUP(D4804,customer_table!$B$2:$B$4947,customer_table!$B$2:$B$4947)</f>
        <v>Consumer</v>
      </c>
      <c r="S4804" s="4" t="b">
        <f t="shared" ref="S4804:S4867" si="375">Q4804=C4804</f>
        <v>1</v>
      </c>
      <c r="T4804" s="6" t="b">
        <f t="shared" ref="T4804:T4867" si="376">R4804=D4804</f>
        <v>1</v>
      </c>
      <c r="U4804" cm="1">
        <f t="array" ref="U4804">INDEX(hdd_products!$H$2:$H$21,MATCH(1,(hdd_products!$A$2:$A$21=hdd_orders!B4804)*(hdd_products!$H$2:$H$21=hdd_orders!F4804),0))</f>
        <v>307.20999999999998</v>
      </c>
      <c r="V4804" s="6" t="b">
        <f t="shared" ref="V4804:V4867" si="377">U4804=F4804</f>
        <v>1</v>
      </c>
      <c r="W4804" s="4">
        <f t="shared" ref="W4804:W4867" si="378">F4804*E4804</f>
        <v>2457.6799999999998</v>
      </c>
      <c r="X4804" s="6" t="b">
        <f t="shared" ref="X4804:X4867" si="379">G4804=W4804</f>
        <v>1</v>
      </c>
      <c r="AD4804" s="52"/>
    </row>
    <row r="4805" spans="1:30" x14ac:dyDescent="0.45">
      <c r="A4805" s="4">
        <v>4803</v>
      </c>
      <c r="B4805">
        <v>1001</v>
      </c>
      <c r="C4805">
        <v>62354</v>
      </c>
      <c r="D4805" t="str">
        <f>_xlfn.XLOOKUP(C4805,customer_table!$A$2:$A$4869,customer_table!$B$2:$B$4869)</f>
        <v>Consumer</v>
      </c>
      <c r="E4805">
        <v>2</v>
      </c>
      <c r="F4805">
        <v>129.16999999999999</v>
      </c>
      <c r="G4805">
        <v>258.33999999999997</v>
      </c>
      <c r="H4805">
        <v>0</v>
      </c>
      <c r="I4805">
        <v>8.89</v>
      </c>
      <c r="J4805" s="5">
        <v>45367</v>
      </c>
      <c r="K4805" s="5">
        <v>45373</v>
      </c>
      <c r="L4805" t="s">
        <v>4883</v>
      </c>
      <c r="M4805" t="s">
        <v>4881</v>
      </c>
      <c r="N4805" t="s">
        <v>4876</v>
      </c>
      <c r="O4805" t="s">
        <v>4875</v>
      </c>
      <c r="P4805" t="s">
        <v>4884</v>
      </c>
      <c r="Q4805" s="4">
        <f>_xlfn.XLOOKUP(C4805,customer_table!$A$2:$A$4947,customer_table!$A$2:$A$4947)</f>
        <v>62354</v>
      </c>
      <c r="R4805" t="str">
        <f>_xlfn.XLOOKUP(D4805,customer_table!$B$2:$B$4947,customer_table!$B$2:$B$4947)</f>
        <v>Consumer</v>
      </c>
      <c r="S4805" s="4" t="b">
        <f t="shared" si="375"/>
        <v>1</v>
      </c>
      <c r="T4805" s="6" t="b">
        <f t="shared" si="376"/>
        <v>1</v>
      </c>
      <c r="U4805" cm="1">
        <f t="array" ref="U4805">INDEX(hdd_products!$H$2:$H$21,MATCH(1,(hdd_products!$A$2:$A$21=hdd_orders!B4805)*(hdd_products!$H$2:$H$21=hdd_orders!F4805),0))</f>
        <v>129.16999999999999</v>
      </c>
      <c r="V4805" s="6" t="b">
        <f t="shared" si="377"/>
        <v>1</v>
      </c>
      <c r="W4805" s="4">
        <f t="shared" si="378"/>
        <v>258.33999999999997</v>
      </c>
      <c r="X4805" s="6" t="b">
        <f t="shared" si="379"/>
        <v>1</v>
      </c>
      <c r="AD4805" s="52"/>
    </row>
    <row r="4806" spans="1:30" x14ac:dyDescent="0.45">
      <c r="A4806" s="4">
        <v>4804</v>
      </c>
      <c r="B4806">
        <v>1003</v>
      </c>
      <c r="C4806">
        <v>33845</v>
      </c>
      <c r="D4806" t="str">
        <f>_xlfn.XLOOKUP(C4806,customer_table!$A$2:$A$4869,customer_table!$B$2:$B$4869)</f>
        <v>Enterprise</v>
      </c>
      <c r="E4806">
        <v>4</v>
      </c>
      <c r="F4806">
        <v>95.08</v>
      </c>
      <c r="G4806">
        <v>380.32</v>
      </c>
      <c r="H4806">
        <v>0</v>
      </c>
      <c r="I4806">
        <v>8.0500000000000007</v>
      </c>
      <c r="J4806" s="5">
        <v>45439</v>
      </c>
      <c r="K4806" s="5">
        <v>45444</v>
      </c>
      <c r="L4806" t="s">
        <v>4899</v>
      </c>
      <c r="M4806" t="s">
        <v>4881</v>
      </c>
      <c r="N4806" t="s">
        <v>4876</v>
      </c>
      <c r="O4806" t="s">
        <v>4880</v>
      </c>
      <c r="P4806" t="s">
        <v>4874</v>
      </c>
      <c r="Q4806" s="4">
        <f>_xlfn.XLOOKUP(C4806,customer_table!$A$2:$A$4947,customer_table!$A$2:$A$4947)</f>
        <v>33845</v>
      </c>
      <c r="R4806" t="str">
        <f>_xlfn.XLOOKUP(D4806,customer_table!$B$2:$B$4947,customer_table!$B$2:$B$4947)</f>
        <v>Enterprise</v>
      </c>
      <c r="S4806" s="4" t="b">
        <f t="shared" si="375"/>
        <v>1</v>
      </c>
      <c r="T4806" s="6" t="b">
        <f t="shared" si="376"/>
        <v>1</v>
      </c>
      <c r="U4806" cm="1">
        <f t="array" ref="U4806">INDEX(hdd_products!$H$2:$H$21,MATCH(1,(hdd_products!$A$2:$A$21=hdd_orders!B4806)*(hdd_products!$H$2:$H$21=hdd_orders!F4806),0))</f>
        <v>95.08</v>
      </c>
      <c r="V4806" s="6" t="b">
        <f t="shared" si="377"/>
        <v>1</v>
      </c>
      <c r="W4806" s="4">
        <f t="shared" si="378"/>
        <v>380.32</v>
      </c>
      <c r="X4806" s="6" t="b">
        <f t="shared" si="379"/>
        <v>1</v>
      </c>
      <c r="AD4806" s="52"/>
    </row>
    <row r="4807" spans="1:30" x14ac:dyDescent="0.45">
      <c r="A4807" s="4">
        <v>4805</v>
      </c>
      <c r="B4807">
        <v>1003</v>
      </c>
      <c r="C4807">
        <v>72535</v>
      </c>
      <c r="D4807" t="str">
        <f>_xlfn.XLOOKUP(C4807,customer_table!$A$2:$A$4869,customer_table!$B$2:$B$4869)</f>
        <v>Enterprise</v>
      </c>
      <c r="E4807">
        <v>4</v>
      </c>
      <c r="F4807">
        <v>95.08</v>
      </c>
      <c r="G4807">
        <v>380.32</v>
      </c>
      <c r="H4807">
        <v>0</v>
      </c>
      <c r="I4807">
        <v>7.59</v>
      </c>
      <c r="J4807" s="5">
        <v>45475</v>
      </c>
      <c r="K4807" s="5">
        <v>45482</v>
      </c>
      <c r="L4807" t="s">
        <v>4883</v>
      </c>
      <c r="M4807" t="s">
        <v>4881</v>
      </c>
      <c r="N4807" t="s">
        <v>4876</v>
      </c>
      <c r="O4807" t="s">
        <v>4880</v>
      </c>
      <c r="P4807" t="s">
        <v>4874</v>
      </c>
      <c r="Q4807" s="4">
        <f>_xlfn.XLOOKUP(C4807,customer_table!$A$2:$A$4947,customer_table!$A$2:$A$4947)</f>
        <v>72535</v>
      </c>
      <c r="R4807" t="str">
        <f>_xlfn.XLOOKUP(D4807,customer_table!$B$2:$B$4947,customer_table!$B$2:$B$4947)</f>
        <v>Enterprise</v>
      </c>
      <c r="S4807" s="4" t="b">
        <f t="shared" si="375"/>
        <v>1</v>
      </c>
      <c r="T4807" s="6" t="b">
        <f t="shared" si="376"/>
        <v>1</v>
      </c>
      <c r="U4807" cm="1">
        <f t="array" ref="U4807">INDEX(hdd_products!$H$2:$H$21,MATCH(1,(hdd_products!$A$2:$A$21=hdd_orders!B4807)*(hdd_products!$H$2:$H$21=hdd_orders!F4807),0))</f>
        <v>95.08</v>
      </c>
      <c r="V4807" s="6" t="b">
        <f t="shared" si="377"/>
        <v>1</v>
      </c>
      <c r="W4807" s="4">
        <f t="shared" si="378"/>
        <v>380.32</v>
      </c>
      <c r="X4807" s="6" t="b">
        <f t="shared" si="379"/>
        <v>1</v>
      </c>
      <c r="AD4807" s="52"/>
    </row>
    <row r="4808" spans="1:30" x14ac:dyDescent="0.45">
      <c r="A4808" s="4">
        <v>4806</v>
      </c>
      <c r="B4808">
        <v>1009</v>
      </c>
      <c r="C4808">
        <v>54704</v>
      </c>
      <c r="D4808" t="str">
        <f>_xlfn.XLOOKUP(C4808,customer_table!$A$2:$A$4869,customer_table!$B$2:$B$4869)</f>
        <v>Enterprise</v>
      </c>
      <c r="E4808">
        <v>2</v>
      </c>
      <c r="F4808">
        <v>185.76</v>
      </c>
      <c r="G4808">
        <v>371.52</v>
      </c>
      <c r="H4808">
        <v>0</v>
      </c>
      <c r="I4808">
        <v>16.93</v>
      </c>
      <c r="J4808" s="5">
        <v>45496</v>
      </c>
      <c r="K4808" s="5">
        <v>45502</v>
      </c>
      <c r="L4808" t="s">
        <v>4890</v>
      </c>
      <c r="M4808" t="s">
        <v>4877</v>
      </c>
      <c r="N4808" t="s">
        <v>4876</v>
      </c>
      <c r="O4808" t="s">
        <v>4880</v>
      </c>
      <c r="P4808" t="s">
        <v>4884</v>
      </c>
      <c r="Q4808" s="4">
        <f>_xlfn.XLOOKUP(C4808,customer_table!$A$2:$A$4947,customer_table!$A$2:$A$4947)</f>
        <v>54704</v>
      </c>
      <c r="R4808" t="str">
        <f>_xlfn.XLOOKUP(D4808,customer_table!$B$2:$B$4947,customer_table!$B$2:$B$4947)</f>
        <v>Enterprise</v>
      </c>
      <c r="S4808" s="4" t="b">
        <f t="shared" si="375"/>
        <v>1</v>
      </c>
      <c r="T4808" s="6" t="b">
        <f t="shared" si="376"/>
        <v>1</v>
      </c>
      <c r="U4808" cm="1">
        <f t="array" ref="U4808">INDEX(hdd_products!$H$2:$H$21,MATCH(1,(hdd_products!$A$2:$A$21=hdd_orders!B4808)*(hdd_products!$H$2:$H$21=hdd_orders!F4808),0))</f>
        <v>185.76</v>
      </c>
      <c r="V4808" s="6" t="b">
        <f t="shared" si="377"/>
        <v>1</v>
      </c>
      <c r="W4808" s="4">
        <f t="shared" si="378"/>
        <v>371.52</v>
      </c>
      <c r="X4808" s="6" t="b">
        <f t="shared" si="379"/>
        <v>1</v>
      </c>
      <c r="AD4808" s="52"/>
    </row>
    <row r="4809" spans="1:30" x14ac:dyDescent="0.45">
      <c r="A4809" s="4">
        <v>4807</v>
      </c>
      <c r="B4809">
        <v>1003</v>
      </c>
      <c r="C4809">
        <v>75886</v>
      </c>
      <c r="D4809" t="str">
        <f>_xlfn.XLOOKUP(C4809,customer_table!$A$2:$A$4869,customer_table!$B$2:$B$4869)</f>
        <v>Consumer</v>
      </c>
      <c r="E4809">
        <v>1</v>
      </c>
      <c r="F4809">
        <v>95.08</v>
      </c>
      <c r="G4809">
        <v>95.08</v>
      </c>
      <c r="H4809">
        <v>0</v>
      </c>
      <c r="I4809">
        <v>16.32</v>
      </c>
      <c r="J4809" s="5">
        <v>45423</v>
      </c>
      <c r="K4809" s="5">
        <v>45430</v>
      </c>
      <c r="L4809" t="s">
        <v>4878</v>
      </c>
      <c r="M4809" t="s">
        <v>4881</v>
      </c>
      <c r="N4809" t="s">
        <v>4876</v>
      </c>
      <c r="O4809" t="s">
        <v>4880</v>
      </c>
      <c r="P4809" t="s">
        <v>4879</v>
      </c>
      <c r="Q4809" s="4">
        <f>_xlfn.XLOOKUP(C4809,customer_table!$A$2:$A$4947,customer_table!$A$2:$A$4947)</f>
        <v>75886</v>
      </c>
      <c r="R4809" t="str">
        <f>_xlfn.XLOOKUP(D4809,customer_table!$B$2:$B$4947,customer_table!$B$2:$B$4947)</f>
        <v>Consumer</v>
      </c>
      <c r="S4809" s="4" t="b">
        <f t="shared" si="375"/>
        <v>1</v>
      </c>
      <c r="T4809" s="6" t="b">
        <f t="shared" si="376"/>
        <v>1</v>
      </c>
      <c r="U4809" cm="1">
        <f t="array" ref="U4809">INDEX(hdd_products!$H$2:$H$21,MATCH(1,(hdd_products!$A$2:$A$21=hdd_orders!B4809)*(hdd_products!$H$2:$H$21=hdd_orders!F4809),0))</f>
        <v>95.08</v>
      </c>
      <c r="V4809" s="6" t="b">
        <f t="shared" si="377"/>
        <v>1</v>
      </c>
      <c r="W4809" s="4">
        <f t="shared" si="378"/>
        <v>95.08</v>
      </c>
      <c r="X4809" s="6" t="b">
        <f t="shared" si="379"/>
        <v>1</v>
      </c>
      <c r="AD4809" s="52"/>
    </row>
    <row r="4810" spans="1:30" x14ac:dyDescent="0.45">
      <c r="A4810" s="4">
        <v>4808</v>
      </c>
      <c r="B4810">
        <v>1002</v>
      </c>
      <c r="C4810">
        <v>44024</v>
      </c>
      <c r="D4810" t="str">
        <f>_xlfn.XLOOKUP(C4810,customer_table!$A$2:$A$4869,customer_table!$B$2:$B$4869)</f>
        <v>Consumer</v>
      </c>
      <c r="E4810">
        <v>2</v>
      </c>
      <c r="F4810">
        <v>198.26</v>
      </c>
      <c r="G4810">
        <v>396.52</v>
      </c>
      <c r="H4810">
        <v>0</v>
      </c>
      <c r="I4810">
        <v>19.84</v>
      </c>
      <c r="J4810" s="5">
        <v>45515</v>
      </c>
      <c r="K4810" s="5">
        <v>45519</v>
      </c>
      <c r="L4810" t="s">
        <v>4889</v>
      </c>
      <c r="M4810" t="s">
        <v>4896</v>
      </c>
      <c r="N4810" t="s">
        <v>4876</v>
      </c>
      <c r="O4810" t="s">
        <v>4875</v>
      </c>
      <c r="P4810" t="s">
        <v>4886</v>
      </c>
      <c r="Q4810" s="4">
        <f>_xlfn.XLOOKUP(C4810,customer_table!$A$2:$A$4947,customer_table!$A$2:$A$4947)</f>
        <v>44024</v>
      </c>
      <c r="R4810" t="str">
        <f>_xlfn.XLOOKUP(D4810,customer_table!$B$2:$B$4947,customer_table!$B$2:$B$4947)</f>
        <v>Consumer</v>
      </c>
      <c r="S4810" s="4" t="b">
        <f t="shared" si="375"/>
        <v>1</v>
      </c>
      <c r="T4810" s="6" t="b">
        <f t="shared" si="376"/>
        <v>1</v>
      </c>
      <c r="U4810" cm="1">
        <f t="array" ref="U4810">INDEX(hdd_products!$H$2:$H$21,MATCH(1,(hdd_products!$A$2:$A$21=hdd_orders!B4810)*(hdd_products!$H$2:$H$21=hdd_orders!F4810),0))</f>
        <v>198.26</v>
      </c>
      <c r="V4810" s="6" t="b">
        <f t="shared" si="377"/>
        <v>1</v>
      </c>
      <c r="W4810" s="4">
        <f t="shared" si="378"/>
        <v>396.52</v>
      </c>
      <c r="X4810" s="6" t="b">
        <f t="shared" si="379"/>
        <v>1</v>
      </c>
      <c r="AD4810" s="52"/>
    </row>
    <row r="4811" spans="1:30" x14ac:dyDescent="0.45">
      <c r="A4811" s="4">
        <v>4809</v>
      </c>
      <c r="B4811">
        <v>1002</v>
      </c>
      <c r="C4811">
        <v>56454</v>
      </c>
      <c r="D4811" t="str">
        <f>_xlfn.XLOOKUP(C4811,customer_table!$A$2:$A$4869,customer_table!$B$2:$B$4869)</f>
        <v>Small Business</v>
      </c>
      <c r="E4811">
        <v>1</v>
      </c>
      <c r="F4811">
        <v>198.26</v>
      </c>
      <c r="G4811">
        <v>198.26</v>
      </c>
      <c r="H4811">
        <v>0</v>
      </c>
      <c r="I4811">
        <v>8.24</v>
      </c>
      <c r="J4811" s="5">
        <v>45491</v>
      </c>
      <c r="K4811" s="5">
        <v>45494</v>
      </c>
      <c r="L4811" t="s">
        <v>4883</v>
      </c>
      <c r="M4811" t="s">
        <v>4881</v>
      </c>
      <c r="N4811" t="s">
        <v>4876</v>
      </c>
      <c r="O4811" t="s">
        <v>4880</v>
      </c>
      <c r="P4811" t="s">
        <v>4888</v>
      </c>
      <c r="Q4811" s="4">
        <f>_xlfn.XLOOKUP(C4811,customer_table!$A$2:$A$4947,customer_table!$A$2:$A$4947)</f>
        <v>56454</v>
      </c>
      <c r="R4811" t="str">
        <f>_xlfn.XLOOKUP(D4811,customer_table!$B$2:$B$4947,customer_table!$B$2:$B$4947)</f>
        <v>Small Business</v>
      </c>
      <c r="S4811" s="4" t="b">
        <f t="shared" si="375"/>
        <v>1</v>
      </c>
      <c r="T4811" s="6" t="b">
        <f t="shared" si="376"/>
        <v>1</v>
      </c>
      <c r="U4811" cm="1">
        <f t="array" ref="U4811">INDEX(hdd_products!$H$2:$H$21,MATCH(1,(hdd_products!$A$2:$A$21=hdd_orders!B4811)*(hdd_products!$H$2:$H$21=hdd_orders!F4811),0))</f>
        <v>198.26</v>
      </c>
      <c r="V4811" s="6" t="b">
        <f t="shared" si="377"/>
        <v>1</v>
      </c>
      <c r="W4811" s="4">
        <f t="shared" si="378"/>
        <v>198.26</v>
      </c>
      <c r="X4811" s="6" t="b">
        <f t="shared" si="379"/>
        <v>1</v>
      </c>
      <c r="AD4811" s="52"/>
    </row>
    <row r="4812" spans="1:30" x14ac:dyDescent="0.45">
      <c r="A4812" s="4">
        <v>4810</v>
      </c>
      <c r="B4812">
        <v>1003</v>
      </c>
      <c r="C4812">
        <v>76670</v>
      </c>
      <c r="D4812" t="str">
        <f>_xlfn.XLOOKUP(C4812,customer_table!$A$2:$A$4869,customer_table!$B$2:$B$4869)</f>
        <v>Small Business</v>
      </c>
      <c r="E4812">
        <v>1</v>
      </c>
      <c r="F4812">
        <v>95.08</v>
      </c>
      <c r="G4812">
        <v>95.08</v>
      </c>
      <c r="H4812">
        <v>0</v>
      </c>
      <c r="I4812">
        <v>8.9700000000000006</v>
      </c>
      <c r="J4812" s="5">
        <v>45555</v>
      </c>
      <c r="K4812" s="5">
        <v>45560</v>
      </c>
      <c r="L4812" t="s">
        <v>4899</v>
      </c>
      <c r="M4812" t="s">
        <v>4877</v>
      </c>
      <c r="N4812" t="s">
        <v>4876</v>
      </c>
      <c r="O4812" t="s">
        <v>4875</v>
      </c>
      <c r="P4812" t="s">
        <v>4891</v>
      </c>
      <c r="Q4812" s="4">
        <f>_xlfn.XLOOKUP(C4812,customer_table!$A$2:$A$4947,customer_table!$A$2:$A$4947)</f>
        <v>76670</v>
      </c>
      <c r="R4812" t="str">
        <f>_xlfn.XLOOKUP(D4812,customer_table!$B$2:$B$4947,customer_table!$B$2:$B$4947)</f>
        <v>Small Business</v>
      </c>
      <c r="S4812" s="4" t="b">
        <f t="shared" si="375"/>
        <v>1</v>
      </c>
      <c r="T4812" s="6" t="b">
        <f t="shared" si="376"/>
        <v>1</v>
      </c>
      <c r="U4812" cm="1">
        <f t="array" ref="U4812">INDEX(hdd_products!$H$2:$H$21,MATCH(1,(hdd_products!$A$2:$A$21=hdd_orders!B4812)*(hdd_products!$H$2:$H$21=hdd_orders!F4812),0))</f>
        <v>95.08</v>
      </c>
      <c r="V4812" s="6" t="b">
        <f t="shared" si="377"/>
        <v>1</v>
      </c>
      <c r="W4812" s="4">
        <f t="shared" si="378"/>
        <v>95.08</v>
      </c>
      <c r="X4812" s="6" t="b">
        <f t="shared" si="379"/>
        <v>1</v>
      </c>
      <c r="AD4812" s="52"/>
    </row>
    <row r="4813" spans="1:30" x14ac:dyDescent="0.45">
      <c r="A4813" s="4">
        <v>4811</v>
      </c>
      <c r="B4813">
        <v>1003</v>
      </c>
      <c r="C4813">
        <v>90392</v>
      </c>
      <c r="D4813" t="str">
        <f>_xlfn.XLOOKUP(C4813,customer_table!$A$2:$A$4869,customer_table!$B$2:$B$4869)</f>
        <v>Enterprise</v>
      </c>
      <c r="E4813">
        <v>1</v>
      </c>
      <c r="F4813">
        <v>95.08</v>
      </c>
      <c r="G4813">
        <v>95.08</v>
      </c>
      <c r="H4813">
        <v>0</v>
      </c>
      <c r="I4813">
        <v>15.27</v>
      </c>
      <c r="J4813" s="5">
        <v>45487</v>
      </c>
      <c r="K4813" s="5">
        <v>45490</v>
      </c>
      <c r="L4813" t="s">
        <v>4890</v>
      </c>
      <c r="M4813" t="s">
        <v>4877</v>
      </c>
      <c r="N4813" t="s">
        <v>4901</v>
      </c>
      <c r="O4813" t="s">
        <v>4880</v>
      </c>
      <c r="P4813" t="s">
        <v>4891</v>
      </c>
      <c r="Q4813" s="4">
        <f>_xlfn.XLOOKUP(C4813,customer_table!$A$2:$A$4947,customer_table!$A$2:$A$4947)</f>
        <v>90392</v>
      </c>
      <c r="R4813" t="str">
        <f>_xlfn.XLOOKUP(D4813,customer_table!$B$2:$B$4947,customer_table!$B$2:$B$4947)</f>
        <v>Enterprise</v>
      </c>
      <c r="S4813" s="4" t="b">
        <f t="shared" si="375"/>
        <v>1</v>
      </c>
      <c r="T4813" s="6" t="b">
        <f t="shared" si="376"/>
        <v>1</v>
      </c>
      <c r="U4813" cm="1">
        <f t="array" ref="U4813">INDEX(hdd_products!$H$2:$H$21,MATCH(1,(hdd_products!$A$2:$A$21=hdd_orders!B4813)*(hdd_products!$H$2:$H$21=hdd_orders!F4813),0))</f>
        <v>95.08</v>
      </c>
      <c r="V4813" s="6" t="b">
        <f t="shared" si="377"/>
        <v>1</v>
      </c>
      <c r="W4813" s="4">
        <f t="shared" si="378"/>
        <v>95.08</v>
      </c>
      <c r="X4813" s="6" t="b">
        <f t="shared" si="379"/>
        <v>1</v>
      </c>
      <c r="AD4813" s="52"/>
    </row>
    <row r="4814" spans="1:30" x14ac:dyDescent="0.45">
      <c r="A4814" s="4">
        <v>4812</v>
      </c>
      <c r="B4814">
        <v>1004</v>
      </c>
      <c r="C4814">
        <v>64616</v>
      </c>
      <c r="D4814" t="str">
        <f>_xlfn.XLOOKUP(C4814,customer_table!$A$2:$A$4869,customer_table!$B$2:$B$4869)</f>
        <v>Consumer</v>
      </c>
      <c r="E4814">
        <v>10</v>
      </c>
      <c r="F4814">
        <v>170.85</v>
      </c>
      <c r="G4814">
        <v>1708.5</v>
      </c>
      <c r="H4814">
        <v>0</v>
      </c>
      <c r="I4814">
        <v>12.87</v>
      </c>
      <c r="J4814" s="5">
        <v>45491</v>
      </c>
      <c r="K4814" s="5">
        <v>45497</v>
      </c>
      <c r="L4814" t="s">
        <v>4885</v>
      </c>
      <c r="M4814" t="s">
        <v>4896</v>
      </c>
      <c r="N4814" t="s">
        <v>4876</v>
      </c>
      <c r="O4814" t="s">
        <v>4875</v>
      </c>
      <c r="P4814" t="s">
        <v>4879</v>
      </c>
      <c r="Q4814" s="4">
        <f>_xlfn.XLOOKUP(C4814,customer_table!$A$2:$A$4947,customer_table!$A$2:$A$4947)</f>
        <v>64616</v>
      </c>
      <c r="R4814" t="str">
        <f>_xlfn.XLOOKUP(D4814,customer_table!$B$2:$B$4947,customer_table!$B$2:$B$4947)</f>
        <v>Consumer</v>
      </c>
      <c r="S4814" s="4" t="b">
        <f t="shared" si="375"/>
        <v>1</v>
      </c>
      <c r="T4814" s="6" t="b">
        <f t="shared" si="376"/>
        <v>1</v>
      </c>
      <c r="U4814" cm="1">
        <f t="array" ref="U4814">INDEX(hdd_products!$H$2:$H$21,MATCH(1,(hdd_products!$A$2:$A$21=hdd_orders!B4814)*(hdd_products!$H$2:$H$21=hdd_orders!F4814),0))</f>
        <v>170.85</v>
      </c>
      <c r="V4814" s="6" t="b">
        <f t="shared" si="377"/>
        <v>1</v>
      </c>
      <c r="W4814" s="4">
        <f t="shared" si="378"/>
        <v>1708.5</v>
      </c>
      <c r="X4814" s="6" t="b">
        <f t="shared" si="379"/>
        <v>1</v>
      </c>
      <c r="AD4814" s="52"/>
    </row>
    <row r="4815" spans="1:30" x14ac:dyDescent="0.45">
      <c r="A4815" s="4">
        <v>4813</v>
      </c>
      <c r="B4815">
        <v>1006</v>
      </c>
      <c r="C4815">
        <v>21558</v>
      </c>
      <c r="D4815" t="str">
        <f>_xlfn.XLOOKUP(C4815,customer_table!$A$2:$A$4869,customer_table!$B$2:$B$4869)</f>
        <v>Enterprise</v>
      </c>
      <c r="E4815">
        <v>2</v>
      </c>
      <c r="F4815">
        <v>307.20999999999998</v>
      </c>
      <c r="G4815">
        <v>614.41999999999996</v>
      </c>
      <c r="H4815">
        <v>0</v>
      </c>
      <c r="I4815">
        <v>11.76</v>
      </c>
      <c r="J4815" s="5">
        <v>45362</v>
      </c>
      <c r="K4815" s="5">
        <v>45369</v>
      </c>
      <c r="L4815" t="s">
        <v>4900</v>
      </c>
      <c r="M4815" t="s">
        <v>4877</v>
      </c>
      <c r="N4815" t="s">
        <v>4876</v>
      </c>
      <c r="O4815" t="s">
        <v>4875</v>
      </c>
      <c r="P4815" t="s">
        <v>4884</v>
      </c>
      <c r="Q4815" s="4">
        <f>_xlfn.XLOOKUP(C4815,customer_table!$A$2:$A$4947,customer_table!$A$2:$A$4947)</f>
        <v>21558</v>
      </c>
      <c r="R4815" t="str">
        <f>_xlfn.XLOOKUP(D4815,customer_table!$B$2:$B$4947,customer_table!$B$2:$B$4947)</f>
        <v>Enterprise</v>
      </c>
      <c r="S4815" s="4" t="b">
        <f t="shared" si="375"/>
        <v>1</v>
      </c>
      <c r="T4815" s="6" t="b">
        <f t="shared" si="376"/>
        <v>1</v>
      </c>
      <c r="U4815" cm="1">
        <f t="array" ref="U4815">INDEX(hdd_products!$H$2:$H$21,MATCH(1,(hdd_products!$A$2:$A$21=hdd_orders!B4815)*(hdd_products!$H$2:$H$21=hdd_orders!F4815),0))</f>
        <v>307.20999999999998</v>
      </c>
      <c r="V4815" s="6" t="b">
        <f t="shared" si="377"/>
        <v>1</v>
      </c>
      <c r="W4815" s="4">
        <f t="shared" si="378"/>
        <v>614.41999999999996</v>
      </c>
      <c r="X4815" s="6" t="b">
        <f t="shared" si="379"/>
        <v>1</v>
      </c>
      <c r="AD4815" s="52"/>
    </row>
    <row r="4816" spans="1:30" x14ac:dyDescent="0.45">
      <c r="A4816" s="4">
        <v>4814</v>
      </c>
      <c r="B4816">
        <v>1004</v>
      </c>
      <c r="C4816">
        <v>46627</v>
      </c>
      <c r="D4816" t="str">
        <f>_xlfn.XLOOKUP(C4816,customer_table!$A$2:$A$4869,customer_table!$B$2:$B$4869)</f>
        <v>Small Business</v>
      </c>
      <c r="E4816">
        <v>2</v>
      </c>
      <c r="F4816">
        <v>170.85</v>
      </c>
      <c r="G4816">
        <v>341.7</v>
      </c>
      <c r="H4816">
        <v>0</v>
      </c>
      <c r="I4816">
        <v>8.75</v>
      </c>
      <c r="J4816" s="5">
        <v>45391</v>
      </c>
      <c r="K4816" s="5">
        <v>45396</v>
      </c>
      <c r="L4816" t="s">
        <v>4899</v>
      </c>
      <c r="M4816" t="s">
        <v>4896</v>
      </c>
      <c r="N4816" t="s">
        <v>4901</v>
      </c>
      <c r="O4816" t="s">
        <v>4880</v>
      </c>
      <c r="P4816" t="s">
        <v>4888</v>
      </c>
      <c r="Q4816" s="4">
        <f>_xlfn.XLOOKUP(C4816,customer_table!$A$2:$A$4947,customer_table!$A$2:$A$4947)</f>
        <v>46627</v>
      </c>
      <c r="R4816" t="str">
        <f>_xlfn.XLOOKUP(D4816,customer_table!$B$2:$B$4947,customer_table!$B$2:$B$4947)</f>
        <v>Small Business</v>
      </c>
      <c r="S4816" s="4" t="b">
        <f t="shared" si="375"/>
        <v>1</v>
      </c>
      <c r="T4816" s="6" t="b">
        <f t="shared" si="376"/>
        <v>1</v>
      </c>
      <c r="U4816" cm="1">
        <f t="array" ref="U4816">INDEX(hdd_products!$H$2:$H$21,MATCH(1,(hdd_products!$A$2:$A$21=hdd_orders!B4816)*(hdd_products!$H$2:$H$21=hdd_orders!F4816),0))</f>
        <v>170.85</v>
      </c>
      <c r="V4816" s="6" t="b">
        <f t="shared" si="377"/>
        <v>1</v>
      </c>
      <c r="W4816" s="4">
        <f t="shared" si="378"/>
        <v>341.7</v>
      </c>
      <c r="X4816" s="6" t="b">
        <f t="shared" si="379"/>
        <v>1</v>
      </c>
      <c r="AD4816" s="52"/>
    </row>
    <row r="4817" spans="1:30" x14ac:dyDescent="0.45">
      <c r="A4817" s="4">
        <v>4815</v>
      </c>
      <c r="B4817">
        <v>1009</v>
      </c>
      <c r="C4817">
        <v>90661</v>
      </c>
      <c r="D4817" t="str">
        <f>_xlfn.XLOOKUP(C4817,customer_table!$A$2:$A$4869,customer_table!$B$2:$B$4869)</f>
        <v>Enterprise</v>
      </c>
      <c r="E4817">
        <v>1</v>
      </c>
      <c r="F4817">
        <v>185.76</v>
      </c>
      <c r="G4817">
        <v>185.76</v>
      </c>
      <c r="H4817">
        <v>0</v>
      </c>
      <c r="I4817">
        <v>19</v>
      </c>
      <c r="J4817" s="5">
        <v>45520</v>
      </c>
      <c r="K4817" s="5">
        <v>45521</v>
      </c>
      <c r="L4817" t="s">
        <v>4889</v>
      </c>
      <c r="M4817" t="s">
        <v>4896</v>
      </c>
      <c r="N4817" t="s">
        <v>4876</v>
      </c>
      <c r="O4817" t="s">
        <v>4894</v>
      </c>
      <c r="P4817" t="s">
        <v>4884</v>
      </c>
      <c r="Q4817" s="4">
        <f>_xlfn.XLOOKUP(C4817,customer_table!$A$2:$A$4947,customer_table!$A$2:$A$4947)</f>
        <v>90661</v>
      </c>
      <c r="R4817" t="str">
        <f>_xlfn.XLOOKUP(D4817,customer_table!$B$2:$B$4947,customer_table!$B$2:$B$4947)</f>
        <v>Enterprise</v>
      </c>
      <c r="S4817" s="4" t="b">
        <f t="shared" si="375"/>
        <v>1</v>
      </c>
      <c r="T4817" s="6" t="b">
        <f t="shared" si="376"/>
        <v>1</v>
      </c>
      <c r="U4817" cm="1">
        <f t="array" ref="U4817">INDEX(hdd_products!$H$2:$H$21,MATCH(1,(hdd_products!$A$2:$A$21=hdd_orders!B4817)*(hdd_products!$H$2:$H$21=hdd_orders!F4817),0))</f>
        <v>185.76</v>
      </c>
      <c r="V4817" s="6" t="b">
        <f t="shared" si="377"/>
        <v>1</v>
      </c>
      <c r="W4817" s="4">
        <f t="shared" si="378"/>
        <v>185.76</v>
      </c>
      <c r="X4817" s="6" t="b">
        <f t="shared" si="379"/>
        <v>1</v>
      </c>
      <c r="AD4817" s="52"/>
    </row>
    <row r="4818" spans="1:30" x14ac:dyDescent="0.45">
      <c r="A4818" s="4">
        <v>4816</v>
      </c>
      <c r="B4818">
        <v>1004</v>
      </c>
      <c r="C4818">
        <v>43600</v>
      </c>
      <c r="D4818" t="str">
        <f>_xlfn.XLOOKUP(C4818,customer_table!$A$2:$A$4869,customer_table!$B$2:$B$4869)</f>
        <v>Small Business</v>
      </c>
      <c r="E4818">
        <v>1</v>
      </c>
      <c r="F4818">
        <v>170.85</v>
      </c>
      <c r="G4818">
        <v>170.85</v>
      </c>
      <c r="H4818">
        <v>0</v>
      </c>
      <c r="I4818">
        <v>10.35</v>
      </c>
      <c r="J4818" s="5">
        <v>45398</v>
      </c>
      <c r="K4818" s="5">
        <v>45401</v>
      </c>
      <c r="L4818" t="s">
        <v>4885</v>
      </c>
      <c r="M4818" t="s">
        <v>4877</v>
      </c>
      <c r="N4818" t="s">
        <v>4876</v>
      </c>
      <c r="O4818" t="s">
        <v>4880</v>
      </c>
      <c r="P4818" t="s">
        <v>4891</v>
      </c>
      <c r="Q4818" s="4">
        <f>_xlfn.XLOOKUP(C4818,customer_table!$A$2:$A$4947,customer_table!$A$2:$A$4947)</f>
        <v>43600</v>
      </c>
      <c r="R4818" t="str">
        <f>_xlfn.XLOOKUP(D4818,customer_table!$B$2:$B$4947,customer_table!$B$2:$B$4947)</f>
        <v>Small Business</v>
      </c>
      <c r="S4818" s="4" t="b">
        <f t="shared" si="375"/>
        <v>1</v>
      </c>
      <c r="T4818" s="6" t="b">
        <f t="shared" si="376"/>
        <v>1</v>
      </c>
      <c r="U4818" cm="1">
        <f t="array" ref="U4818">INDEX(hdd_products!$H$2:$H$21,MATCH(1,(hdd_products!$A$2:$A$21=hdd_orders!B4818)*(hdd_products!$H$2:$H$21=hdd_orders!F4818),0))</f>
        <v>170.85</v>
      </c>
      <c r="V4818" s="6" t="b">
        <f t="shared" si="377"/>
        <v>1</v>
      </c>
      <c r="W4818" s="4">
        <f t="shared" si="378"/>
        <v>170.85</v>
      </c>
      <c r="X4818" s="6" t="b">
        <f t="shared" si="379"/>
        <v>1</v>
      </c>
      <c r="AD4818" s="52"/>
    </row>
    <row r="4819" spans="1:30" x14ac:dyDescent="0.45">
      <c r="A4819" s="4">
        <v>4817</v>
      </c>
      <c r="B4819">
        <v>1003</v>
      </c>
      <c r="C4819">
        <v>32084</v>
      </c>
      <c r="D4819" t="str">
        <f>_xlfn.XLOOKUP(C4819,customer_table!$A$2:$A$4869,customer_table!$B$2:$B$4869)</f>
        <v>Small Business</v>
      </c>
      <c r="E4819">
        <v>2</v>
      </c>
      <c r="F4819">
        <v>95.08</v>
      </c>
      <c r="G4819">
        <v>190.16</v>
      </c>
      <c r="H4819">
        <v>0</v>
      </c>
      <c r="I4819">
        <v>16.97</v>
      </c>
      <c r="J4819" s="5">
        <v>45457</v>
      </c>
      <c r="K4819" s="5">
        <v>45463</v>
      </c>
      <c r="L4819" t="s">
        <v>4889</v>
      </c>
      <c r="M4819" t="s">
        <v>4881</v>
      </c>
      <c r="N4819" t="s">
        <v>4876</v>
      </c>
      <c r="O4819" t="s">
        <v>4880</v>
      </c>
      <c r="P4819" t="s">
        <v>4879</v>
      </c>
      <c r="Q4819" s="4">
        <f>_xlfn.XLOOKUP(C4819,customer_table!$A$2:$A$4947,customer_table!$A$2:$A$4947)</f>
        <v>32084</v>
      </c>
      <c r="R4819" t="str">
        <f>_xlfn.XLOOKUP(D4819,customer_table!$B$2:$B$4947,customer_table!$B$2:$B$4947)</f>
        <v>Small Business</v>
      </c>
      <c r="S4819" s="4" t="b">
        <f t="shared" si="375"/>
        <v>1</v>
      </c>
      <c r="T4819" s="6" t="b">
        <f t="shared" si="376"/>
        <v>1</v>
      </c>
      <c r="U4819" cm="1">
        <f t="array" ref="U4819">INDEX(hdd_products!$H$2:$H$21,MATCH(1,(hdd_products!$A$2:$A$21=hdd_orders!B4819)*(hdd_products!$H$2:$H$21=hdd_orders!F4819),0))</f>
        <v>95.08</v>
      </c>
      <c r="V4819" s="6" t="b">
        <f t="shared" si="377"/>
        <v>1</v>
      </c>
      <c r="W4819" s="4">
        <f t="shared" si="378"/>
        <v>190.16</v>
      </c>
      <c r="X4819" s="6" t="b">
        <f t="shared" si="379"/>
        <v>1</v>
      </c>
      <c r="AD4819" s="52"/>
    </row>
    <row r="4820" spans="1:30" x14ac:dyDescent="0.45">
      <c r="A4820" s="4">
        <v>4818</v>
      </c>
      <c r="B4820">
        <v>1004</v>
      </c>
      <c r="C4820">
        <v>25995</v>
      </c>
      <c r="D4820" t="str">
        <f>_xlfn.XLOOKUP(C4820,customer_table!$A$2:$A$4869,customer_table!$B$2:$B$4869)</f>
        <v>Enterprise</v>
      </c>
      <c r="E4820">
        <v>2</v>
      </c>
      <c r="F4820">
        <v>170.85</v>
      </c>
      <c r="G4820">
        <v>341.7</v>
      </c>
      <c r="H4820">
        <v>0</v>
      </c>
      <c r="I4820">
        <v>18.84</v>
      </c>
      <c r="J4820" s="5">
        <v>45329</v>
      </c>
      <c r="K4820" s="5">
        <v>45334</v>
      </c>
      <c r="L4820" t="s">
        <v>4889</v>
      </c>
      <c r="M4820" t="s">
        <v>4896</v>
      </c>
      <c r="N4820" t="s">
        <v>4901</v>
      </c>
      <c r="O4820" t="s">
        <v>4880</v>
      </c>
      <c r="P4820" t="s">
        <v>4874</v>
      </c>
      <c r="Q4820" s="4">
        <f>_xlfn.XLOOKUP(C4820,customer_table!$A$2:$A$4947,customer_table!$A$2:$A$4947)</f>
        <v>25995</v>
      </c>
      <c r="R4820" t="str">
        <f>_xlfn.XLOOKUP(D4820,customer_table!$B$2:$B$4947,customer_table!$B$2:$B$4947)</f>
        <v>Enterprise</v>
      </c>
      <c r="S4820" s="4" t="b">
        <f t="shared" si="375"/>
        <v>1</v>
      </c>
      <c r="T4820" s="6" t="b">
        <f t="shared" si="376"/>
        <v>1</v>
      </c>
      <c r="U4820" cm="1">
        <f t="array" ref="U4820">INDEX(hdd_products!$H$2:$H$21,MATCH(1,(hdd_products!$A$2:$A$21=hdd_orders!B4820)*(hdd_products!$H$2:$H$21=hdd_orders!F4820),0))</f>
        <v>170.85</v>
      </c>
      <c r="V4820" s="6" t="b">
        <f t="shared" si="377"/>
        <v>1</v>
      </c>
      <c r="W4820" s="4">
        <f t="shared" si="378"/>
        <v>341.7</v>
      </c>
      <c r="X4820" s="6" t="b">
        <f t="shared" si="379"/>
        <v>1</v>
      </c>
      <c r="AD4820" s="52"/>
    </row>
    <row r="4821" spans="1:30" x14ac:dyDescent="0.45">
      <c r="A4821" s="4">
        <v>4819</v>
      </c>
      <c r="B4821">
        <v>1008</v>
      </c>
      <c r="C4821">
        <v>67737</v>
      </c>
      <c r="D4821" t="str">
        <f>_xlfn.XLOOKUP(C4821,customer_table!$A$2:$A$4869,customer_table!$B$2:$B$4869)</f>
        <v>Enterprise</v>
      </c>
      <c r="E4821">
        <v>1</v>
      </c>
      <c r="F4821">
        <v>269.08</v>
      </c>
      <c r="G4821">
        <v>269.08</v>
      </c>
      <c r="H4821">
        <v>0</v>
      </c>
      <c r="I4821">
        <v>14.69</v>
      </c>
      <c r="J4821" s="5">
        <v>45316</v>
      </c>
      <c r="K4821" s="5">
        <v>45319</v>
      </c>
      <c r="L4821" t="s">
        <v>4890</v>
      </c>
      <c r="M4821" t="s">
        <v>4877</v>
      </c>
      <c r="N4821" t="s">
        <v>4901</v>
      </c>
      <c r="O4821" t="s">
        <v>4880</v>
      </c>
      <c r="P4821" t="s">
        <v>4886</v>
      </c>
      <c r="Q4821" s="4">
        <f>_xlfn.XLOOKUP(C4821,customer_table!$A$2:$A$4947,customer_table!$A$2:$A$4947)</f>
        <v>67737</v>
      </c>
      <c r="R4821" t="str">
        <f>_xlfn.XLOOKUP(D4821,customer_table!$B$2:$B$4947,customer_table!$B$2:$B$4947)</f>
        <v>Enterprise</v>
      </c>
      <c r="S4821" s="4" t="b">
        <f t="shared" si="375"/>
        <v>1</v>
      </c>
      <c r="T4821" s="6" t="b">
        <f t="shared" si="376"/>
        <v>1</v>
      </c>
      <c r="U4821" cm="1">
        <f t="array" ref="U4821">INDEX(hdd_products!$H$2:$H$21,MATCH(1,(hdd_products!$A$2:$A$21=hdd_orders!B4821)*(hdd_products!$H$2:$H$21=hdd_orders!F4821),0))</f>
        <v>269.08</v>
      </c>
      <c r="V4821" s="6" t="b">
        <f t="shared" si="377"/>
        <v>1</v>
      </c>
      <c r="W4821" s="4">
        <f t="shared" si="378"/>
        <v>269.08</v>
      </c>
      <c r="X4821" s="6" t="b">
        <f t="shared" si="379"/>
        <v>1</v>
      </c>
      <c r="AD4821" s="52"/>
    </row>
    <row r="4822" spans="1:30" x14ac:dyDescent="0.45">
      <c r="A4822" s="4">
        <v>4820</v>
      </c>
      <c r="B4822">
        <v>1004</v>
      </c>
      <c r="C4822">
        <v>63587</v>
      </c>
      <c r="D4822" t="str">
        <f>_xlfn.XLOOKUP(C4822,customer_table!$A$2:$A$4869,customer_table!$B$2:$B$4869)</f>
        <v>Enterprise</v>
      </c>
      <c r="E4822">
        <v>1</v>
      </c>
      <c r="F4822">
        <v>170.85</v>
      </c>
      <c r="G4822">
        <v>170.85</v>
      </c>
      <c r="H4822">
        <v>0</v>
      </c>
      <c r="I4822">
        <v>17.86</v>
      </c>
      <c r="J4822" s="5">
        <v>45475</v>
      </c>
      <c r="K4822" s="5">
        <v>45476</v>
      </c>
      <c r="L4822" t="s">
        <v>4893</v>
      </c>
      <c r="M4822" t="s">
        <v>4881</v>
      </c>
      <c r="N4822" t="s">
        <v>4876</v>
      </c>
      <c r="O4822" t="s">
        <v>4880</v>
      </c>
      <c r="P4822" t="s">
        <v>4888</v>
      </c>
      <c r="Q4822" s="4">
        <f>_xlfn.XLOOKUP(C4822,customer_table!$A$2:$A$4947,customer_table!$A$2:$A$4947)</f>
        <v>63587</v>
      </c>
      <c r="R4822" t="str">
        <f>_xlfn.XLOOKUP(D4822,customer_table!$B$2:$B$4947,customer_table!$B$2:$B$4947)</f>
        <v>Enterprise</v>
      </c>
      <c r="S4822" s="4" t="b">
        <f t="shared" si="375"/>
        <v>1</v>
      </c>
      <c r="T4822" s="6" t="b">
        <f t="shared" si="376"/>
        <v>1</v>
      </c>
      <c r="U4822" cm="1">
        <f t="array" ref="U4822">INDEX(hdd_products!$H$2:$H$21,MATCH(1,(hdd_products!$A$2:$A$21=hdd_orders!B4822)*(hdd_products!$H$2:$H$21=hdd_orders!F4822),0))</f>
        <v>170.85</v>
      </c>
      <c r="V4822" s="6" t="b">
        <f t="shared" si="377"/>
        <v>1</v>
      </c>
      <c r="W4822" s="4">
        <f t="shared" si="378"/>
        <v>170.85</v>
      </c>
      <c r="X4822" s="6" t="b">
        <f t="shared" si="379"/>
        <v>1</v>
      </c>
      <c r="AD4822" s="52"/>
    </row>
    <row r="4823" spans="1:30" x14ac:dyDescent="0.45">
      <c r="A4823" s="4">
        <v>4821</v>
      </c>
      <c r="B4823">
        <v>1004</v>
      </c>
      <c r="C4823">
        <v>26527</v>
      </c>
      <c r="D4823" t="str">
        <f>_xlfn.XLOOKUP(C4823,customer_table!$A$2:$A$4869,customer_table!$B$2:$B$4869)</f>
        <v>Small Business</v>
      </c>
      <c r="E4823">
        <v>2</v>
      </c>
      <c r="F4823">
        <v>170.85</v>
      </c>
      <c r="G4823">
        <v>341.7</v>
      </c>
      <c r="H4823">
        <v>0</v>
      </c>
      <c r="I4823">
        <v>12.18</v>
      </c>
      <c r="J4823" s="5">
        <v>45580</v>
      </c>
      <c r="K4823" s="5">
        <v>45583</v>
      </c>
      <c r="L4823" t="s">
        <v>4885</v>
      </c>
      <c r="M4823" t="s">
        <v>4898</v>
      </c>
      <c r="N4823" t="s">
        <v>4901</v>
      </c>
      <c r="O4823" t="s">
        <v>4880</v>
      </c>
      <c r="P4823" t="s">
        <v>4879</v>
      </c>
      <c r="Q4823" s="4">
        <f>_xlfn.XLOOKUP(C4823,customer_table!$A$2:$A$4947,customer_table!$A$2:$A$4947)</f>
        <v>26527</v>
      </c>
      <c r="R4823" t="str">
        <f>_xlfn.XLOOKUP(D4823,customer_table!$B$2:$B$4947,customer_table!$B$2:$B$4947)</f>
        <v>Small Business</v>
      </c>
      <c r="S4823" s="4" t="b">
        <f t="shared" si="375"/>
        <v>1</v>
      </c>
      <c r="T4823" s="6" t="b">
        <f t="shared" si="376"/>
        <v>1</v>
      </c>
      <c r="U4823" cm="1">
        <f t="array" ref="U4823">INDEX(hdd_products!$H$2:$H$21,MATCH(1,(hdd_products!$A$2:$A$21=hdd_orders!B4823)*(hdd_products!$H$2:$H$21=hdd_orders!F4823),0))</f>
        <v>170.85</v>
      </c>
      <c r="V4823" s="6" t="b">
        <f t="shared" si="377"/>
        <v>1</v>
      </c>
      <c r="W4823" s="4">
        <f t="shared" si="378"/>
        <v>341.7</v>
      </c>
      <c r="X4823" s="6" t="b">
        <f t="shared" si="379"/>
        <v>1</v>
      </c>
      <c r="AD4823" s="52"/>
    </row>
    <row r="4824" spans="1:30" x14ac:dyDescent="0.45">
      <c r="A4824" s="4">
        <v>4822</v>
      </c>
      <c r="B4824">
        <v>1005</v>
      </c>
      <c r="C4824">
        <v>76916</v>
      </c>
      <c r="D4824" t="str">
        <f>_xlfn.XLOOKUP(C4824,customer_table!$A$2:$A$4869,customer_table!$B$2:$B$4869)</f>
        <v>Enterprise</v>
      </c>
      <c r="E4824">
        <v>1</v>
      </c>
      <c r="F4824">
        <v>204.55</v>
      </c>
      <c r="G4824">
        <v>204.55</v>
      </c>
      <c r="H4824">
        <v>0</v>
      </c>
      <c r="I4824">
        <v>18.22</v>
      </c>
      <c r="J4824" s="5">
        <v>45296</v>
      </c>
      <c r="K4824" s="5">
        <v>45303</v>
      </c>
      <c r="L4824" t="s">
        <v>4878</v>
      </c>
      <c r="M4824" t="s">
        <v>4881</v>
      </c>
      <c r="N4824" t="s">
        <v>4876</v>
      </c>
      <c r="O4824" t="s">
        <v>4894</v>
      </c>
      <c r="P4824" t="s">
        <v>4891</v>
      </c>
      <c r="Q4824" s="4">
        <f>_xlfn.XLOOKUP(C4824,customer_table!$A$2:$A$4947,customer_table!$A$2:$A$4947)</f>
        <v>76916</v>
      </c>
      <c r="R4824" t="str">
        <f>_xlfn.XLOOKUP(D4824,customer_table!$B$2:$B$4947,customer_table!$B$2:$B$4947)</f>
        <v>Enterprise</v>
      </c>
      <c r="S4824" s="4" t="b">
        <f t="shared" si="375"/>
        <v>1</v>
      </c>
      <c r="T4824" s="6" t="b">
        <f t="shared" si="376"/>
        <v>1</v>
      </c>
      <c r="U4824" cm="1">
        <f t="array" ref="U4824">INDEX(hdd_products!$H$2:$H$21,MATCH(1,(hdd_products!$A$2:$A$21=hdd_orders!B4824)*(hdd_products!$H$2:$H$21=hdd_orders!F4824),0))</f>
        <v>204.55</v>
      </c>
      <c r="V4824" s="6" t="b">
        <f t="shared" si="377"/>
        <v>1</v>
      </c>
      <c r="W4824" s="4">
        <f t="shared" si="378"/>
        <v>204.55</v>
      </c>
      <c r="X4824" s="6" t="b">
        <f t="shared" si="379"/>
        <v>1</v>
      </c>
      <c r="AD4824" s="52"/>
    </row>
    <row r="4825" spans="1:30" x14ac:dyDescent="0.45">
      <c r="A4825" s="4">
        <v>4823</v>
      </c>
      <c r="B4825">
        <v>1006</v>
      </c>
      <c r="C4825">
        <v>53480</v>
      </c>
      <c r="D4825" t="str">
        <f>_xlfn.XLOOKUP(C4825,customer_table!$A$2:$A$4869,customer_table!$B$2:$B$4869)</f>
        <v>Consumer</v>
      </c>
      <c r="E4825">
        <v>2</v>
      </c>
      <c r="F4825">
        <v>307.20999999999998</v>
      </c>
      <c r="G4825">
        <v>614.41999999999996</v>
      </c>
      <c r="H4825">
        <v>0</v>
      </c>
      <c r="I4825">
        <v>15.3</v>
      </c>
      <c r="J4825" s="5">
        <v>45562</v>
      </c>
      <c r="K4825" s="5">
        <v>45568</v>
      </c>
      <c r="L4825" t="s">
        <v>4895</v>
      </c>
      <c r="M4825" t="s">
        <v>4877</v>
      </c>
      <c r="N4825" t="s">
        <v>4876</v>
      </c>
      <c r="O4825" t="s">
        <v>4875</v>
      </c>
      <c r="P4825" t="s">
        <v>4888</v>
      </c>
      <c r="Q4825" s="4">
        <f>_xlfn.XLOOKUP(C4825,customer_table!$A$2:$A$4947,customer_table!$A$2:$A$4947)</f>
        <v>53480</v>
      </c>
      <c r="R4825" t="str">
        <f>_xlfn.XLOOKUP(D4825,customer_table!$B$2:$B$4947,customer_table!$B$2:$B$4947)</f>
        <v>Consumer</v>
      </c>
      <c r="S4825" s="4" t="b">
        <f t="shared" si="375"/>
        <v>1</v>
      </c>
      <c r="T4825" s="6" t="b">
        <f t="shared" si="376"/>
        <v>1</v>
      </c>
      <c r="U4825" cm="1">
        <f t="array" ref="U4825">INDEX(hdd_products!$H$2:$H$21,MATCH(1,(hdd_products!$A$2:$A$21=hdd_orders!B4825)*(hdd_products!$H$2:$H$21=hdd_orders!F4825),0))</f>
        <v>307.20999999999998</v>
      </c>
      <c r="V4825" s="6" t="b">
        <f t="shared" si="377"/>
        <v>1</v>
      </c>
      <c r="W4825" s="4">
        <f t="shared" si="378"/>
        <v>614.41999999999996</v>
      </c>
      <c r="X4825" s="6" t="b">
        <f t="shared" si="379"/>
        <v>1</v>
      </c>
      <c r="AD4825" s="52"/>
    </row>
    <row r="4826" spans="1:30" x14ac:dyDescent="0.45">
      <c r="A4826" s="4">
        <v>4824</v>
      </c>
      <c r="B4826">
        <v>1005</v>
      </c>
      <c r="C4826">
        <v>96970</v>
      </c>
      <c r="D4826" t="str">
        <f>_xlfn.XLOOKUP(C4826,customer_table!$A$2:$A$4869,customer_table!$B$2:$B$4869)</f>
        <v>Enterprise</v>
      </c>
      <c r="E4826">
        <v>1</v>
      </c>
      <c r="F4826">
        <v>204.55</v>
      </c>
      <c r="G4826">
        <v>204.55</v>
      </c>
      <c r="H4826">
        <v>0</v>
      </c>
      <c r="I4826">
        <v>17.46</v>
      </c>
      <c r="J4826" s="5">
        <v>45595</v>
      </c>
      <c r="K4826" s="5">
        <v>45597</v>
      </c>
      <c r="L4826" t="s">
        <v>4878</v>
      </c>
      <c r="M4826" t="s">
        <v>4898</v>
      </c>
      <c r="N4826" t="s">
        <v>4876</v>
      </c>
      <c r="O4826" t="s">
        <v>4880</v>
      </c>
      <c r="P4826" t="s">
        <v>4879</v>
      </c>
      <c r="Q4826" s="4">
        <f>_xlfn.XLOOKUP(C4826,customer_table!$A$2:$A$4947,customer_table!$A$2:$A$4947)</f>
        <v>96970</v>
      </c>
      <c r="R4826" t="str">
        <f>_xlfn.XLOOKUP(D4826,customer_table!$B$2:$B$4947,customer_table!$B$2:$B$4947)</f>
        <v>Enterprise</v>
      </c>
      <c r="S4826" s="4" t="b">
        <f t="shared" si="375"/>
        <v>1</v>
      </c>
      <c r="T4826" s="6" t="b">
        <f t="shared" si="376"/>
        <v>1</v>
      </c>
      <c r="U4826" cm="1">
        <f t="array" ref="U4826">INDEX(hdd_products!$H$2:$H$21,MATCH(1,(hdd_products!$A$2:$A$21=hdd_orders!B4826)*(hdd_products!$H$2:$H$21=hdd_orders!F4826),0))</f>
        <v>204.55</v>
      </c>
      <c r="V4826" s="6" t="b">
        <f t="shared" si="377"/>
        <v>1</v>
      </c>
      <c r="W4826" s="4">
        <f t="shared" si="378"/>
        <v>204.55</v>
      </c>
      <c r="X4826" s="6" t="b">
        <f t="shared" si="379"/>
        <v>1</v>
      </c>
      <c r="AD4826" s="52"/>
    </row>
    <row r="4827" spans="1:30" x14ac:dyDescent="0.45">
      <c r="A4827" s="4">
        <v>4825</v>
      </c>
      <c r="B4827">
        <v>1005</v>
      </c>
      <c r="C4827">
        <v>80322</v>
      </c>
      <c r="D4827" t="str">
        <f>_xlfn.XLOOKUP(C4827,customer_table!$A$2:$A$4869,customer_table!$B$2:$B$4869)</f>
        <v>Small Business</v>
      </c>
      <c r="E4827">
        <v>1</v>
      </c>
      <c r="F4827">
        <v>204.55</v>
      </c>
      <c r="G4827">
        <v>204.55</v>
      </c>
      <c r="H4827">
        <v>0</v>
      </c>
      <c r="I4827">
        <v>17.71</v>
      </c>
      <c r="J4827" s="5">
        <v>45373</v>
      </c>
      <c r="K4827" s="5">
        <v>45378</v>
      </c>
      <c r="L4827" t="s">
        <v>4893</v>
      </c>
      <c r="M4827" t="s">
        <v>4881</v>
      </c>
      <c r="N4827" t="s">
        <v>4901</v>
      </c>
      <c r="O4827" t="s">
        <v>4880</v>
      </c>
      <c r="P4827" t="s">
        <v>4884</v>
      </c>
      <c r="Q4827" s="4">
        <f>_xlfn.XLOOKUP(C4827,customer_table!$A$2:$A$4947,customer_table!$A$2:$A$4947)</f>
        <v>80322</v>
      </c>
      <c r="R4827" t="str">
        <f>_xlfn.XLOOKUP(D4827,customer_table!$B$2:$B$4947,customer_table!$B$2:$B$4947)</f>
        <v>Small Business</v>
      </c>
      <c r="S4827" s="4" t="b">
        <f t="shared" si="375"/>
        <v>1</v>
      </c>
      <c r="T4827" s="6" t="b">
        <f t="shared" si="376"/>
        <v>1</v>
      </c>
      <c r="U4827" cm="1">
        <f t="array" ref="U4827">INDEX(hdd_products!$H$2:$H$21,MATCH(1,(hdd_products!$A$2:$A$21=hdd_orders!B4827)*(hdd_products!$H$2:$H$21=hdd_orders!F4827),0))</f>
        <v>204.55</v>
      </c>
      <c r="V4827" s="6" t="b">
        <f t="shared" si="377"/>
        <v>1</v>
      </c>
      <c r="W4827" s="4">
        <f t="shared" si="378"/>
        <v>204.55</v>
      </c>
      <c r="X4827" s="6" t="b">
        <f t="shared" si="379"/>
        <v>1</v>
      </c>
      <c r="AD4827" s="52"/>
    </row>
    <row r="4828" spans="1:30" x14ac:dyDescent="0.45">
      <c r="A4828" s="4">
        <v>4826</v>
      </c>
      <c r="B4828">
        <v>1006</v>
      </c>
      <c r="C4828">
        <v>58957</v>
      </c>
      <c r="D4828" t="str">
        <f>_xlfn.XLOOKUP(C4828,customer_table!$A$2:$A$4869,customer_table!$B$2:$B$4869)</f>
        <v>Small Business</v>
      </c>
      <c r="E4828">
        <v>2</v>
      </c>
      <c r="F4828">
        <v>307.20999999999998</v>
      </c>
      <c r="G4828">
        <v>614.41999999999996</v>
      </c>
      <c r="H4828">
        <v>0</v>
      </c>
      <c r="I4828">
        <v>8.3000000000000007</v>
      </c>
      <c r="J4828" s="5">
        <v>45561</v>
      </c>
      <c r="K4828" s="5">
        <v>45563</v>
      </c>
      <c r="L4828" t="s">
        <v>4899</v>
      </c>
      <c r="M4828" t="s">
        <v>4877</v>
      </c>
      <c r="N4828" t="s">
        <v>4876</v>
      </c>
      <c r="O4828" t="s">
        <v>4880</v>
      </c>
      <c r="P4828" t="s">
        <v>4886</v>
      </c>
      <c r="Q4828" s="4">
        <f>_xlfn.XLOOKUP(C4828,customer_table!$A$2:$A$4947,customer_table!$A$2:$A$4947)</f>
        <v>58957</v>
      </c>
      <c r="R4828" t="str">
        <f>_xlfn.XLOOKUP(D4828,customer_table!$B$2:$B$4947,customer_table!$B$2:$B$4947)</f>
        <v>Small Business</v>
      </c>
      <c r="S4828" s="4" t="b">
        <f t="shared" si="375"/>
        <v>1</v>
      </c>
      <c r="T4828" s="6" t="b">
        <f t="shared" si="376"/>
        <v>1</v>
      </c>
      <c r="U4828" cm="1">
        <f t="array" ref="U4828">INDEX(hdd_products!$H$2:$H$21,MATCH(1,(hdd_products!$A$2:$A$21=hdd_orders!B4828)*(hdd_products!$H$2:$H$21=hdd_orders!F4828),0))</f>
        <v>307.20999999999998</v>
      </c>
      <c r="V4828" s="6" t="b">
        <f t="shared" si="377"/>
        <v>1</v>
      </c>
      <c r="W4828" s="4">
        <f t="shared" si="378"/>
        <v>614.41999999999996</v>
      </c>
      <c r="X4828" s="6" t="b">
        <f t="shared" si="379"/>
        <v>1</v>
      </c>
      <c r="AD4828" s="52"/>
    </row>
    <row r="4829" spans="1:30" x14ac:dyDescent="0.45">
      <c r="A4829" s="4">
        <v>4827</v>
      </c>
      <c r="B4829">
        <v>1011</v>
      </c>
      <c r="C4829">
        <v>80146</v>
      </c>
      <c r="D4829" t="str">
        <f>_xlfn.XLOOKUP(C4829,customer_table!$A$2:$A$4869,customer_table!$B$2:$B$4869)</f>
        <v>Enterprise</v>
      </c>
      <c r="E4829">
        <v>1</v>
      </c>
      <c r="F4829">
        <v>664.86</v>
      </c>
      <c r="G4829">
        <v>664.86</v>
      </c>
      <c r="H4829">
        <v>0</v>
      </c>
      <c r="I4829">
        <v>7.68</v>
      </c>
      <c r="J4829" s="5">
        <v>45553</v>
      </c>
      <c r="K4829" s="5">
        <v>45558</v>
      </c>
      <c r="L4829" t="s">
        <v>4883</v>
      </c>
      <c r="M4829" t="s">
        <v>4898</v>
      </c>
      <c r="N4829" t="s">
        <v>4876</v>
      </c>
      <c r="O4829" t="s">
        <v>4880</v>
      </c>
      <c r="P4829" t="s">
        <v>4879</v>
      </c>
      <c r="Q4829" s="4">
        <f>_xlfn.XLOOKUP(C4829,customer_table!$A$2:$A$4947,customer_table!$A$2:$A$4947)</f>
        <v>80146</v>
      </c>
      <c r="R4829" t="str">
        <f>_xlfn.XLOOKUP(D4829,customer_table!$B$2:$B$4947,customer_table!$B$2:$B$4947)</f>
        <v>Enterprise</v>
      </c>
      <c r="S4829" s="4" t="b">
        <f t="shared" si="375"/>
        <v>1</v>
      </c>
      <c r="T4829" s="6" t="b">
        <f t="shared" si="376"/>
        <v>1</v>
      </c>
      <c r="U4829" cm="1">
        <f t="array" ref="U4829">INDEX(hdd_products!$H$2:$H$21,MATCH(1,(hdd_products!$A$2:$A$21=hdd_orders!B4829)*(hdd_products!$H$2:$H$21=hdd_orders!F4829),0))</f>
        <v>664.86</v>
      </c>
      <c r="V4829" s="6" t="b">
        <f t="shared" si="377"/>
        <v>1</v>
      </c>
      <c r="W4829" s="4">
        <f t="shared" si="378"/>
        <v>664.86</v>
      </c>
      <c r="X4829" s="6" t="b">
        <f t="shared" si="379"/>
        <v>1</v>
      </c>
      <c r="AD4829" s="52"/>
    </row>
    <row r="4830" spans="1:30" x14ac:dyDescent="0.45">
      <c r="A4830" s="4">
        <v>4828</v>
      </c>
      <c r="B4830">
        <v>1007</v>
      </c>
      <c r="C4830">
        <v>93773</v>
      </c>
      <c r="D4830" t="str">
        <f>_xlfn.XLOOKUP(C4830,customer_table!$A$2:$A$4869,customer_table!$B$2:$B$4869)</f>
        <v>Consumer</v>
      </c>
      <c r="E4830">
        <v>2</v>
      </c>
      <c r="F4830">
        <v>415.57</v>
      </c>
      <c r="G4830">
        <v>831.14</v>
      </c>
      <c r="H4830">
        <v>0</v>
      </c>
      <c r="I4830">
        <v>11.71</v>
      </c>
      <c r="J4830" s="5">
        <v>45508</v>
      </c>
      <c r="K4830" s="5">
        <v>45512</v>
      </c>
      <c r="L4830" t="s">
        <v>4897</v>
      </c>
      <c r="M4830" t="s">
        <v>4877</v>
      </c>
      <c r="N4830" t="s">
        <v>4892</v>
      </c>
      <c r="O4830" t="s">
        <v>4880</v>
      </c>
      <c r="P4830" t="s">
        <v>4888</v>
      </c>
      <c r="Q4830" s="4">
        <f>_xlfn.XLOOKUP(C4830,customer_table!$A$2:$A$4947,customer_table!$A$2:$A$4947)</f>
        <v>93773</v>
      </c>
      <c r="R4830" t="str">
        <f>_xlfn.XLOOKUP(D4830,customer_table!$B$2:$B$4947,customer_table!$B$2:$B$4947)</f>
        <v>Consumer</v>
      </c>
      <c r="S4830" s="4" t="b">
        <f t="shared" si="375"/>
        <v>1</v>
      </c>
      <c r="T4830" s="6" t="b">
        <f t="shared" si="376"/>
        <v>1</v>
      </c>
      <c r="U4830" cm="1">
        <f t="array" ref="U4830">INDEX(hdd_products!$H$2:$H$21,MATCH(1,(hdd_products!$A$2:$A$21=hdd_orders!B4830)*(hdd_products!$H$2:$H$21=hdd_orders!F4830),0))</f>
        <v>415.57</v>
      </c>
      <c r="V4830" s="6" t="b">
        <f t="shared" si="377"/>
        <v>1</v>
      </c>
      <c r="W4830" s="4">
        <f t="shared" si="378"/>
        <v>831.14</v>
      </c>
      <c r="X4830" s="6" t="b">
        <f t="shared" si="379"/>
        <v>1</v>
      </c>
      <c r="AD4830" s="52"/>
    </row>
    <row r="4831" spans="1:30" x14ac:dyDescent="0.45">
      <c r="A4831" s="4">
        <v>4829</v>
      </c>
      <c r="B4831">
        <v>1003</v>
      </c>
      <c r="C4831">
        <v>82307</v>
      </c>
      <c r="D4831" t="str">
        <f>_xlfn.XLOOKUP(C4831,customer_table!$A$2:$A$4869,customer_table!$B$2:$B$4869)</f>
        <v>Consumer</v>
      </c>
      <c r="E4831">
        <v>2</v>
      </c>
      <c r="F4831">
        <v>95.08</v>
      </c>
      <c r="G4831">
        <v>190.16</v>
      </c>
      <c r="H4831">
        <v>0</v>
      </c>
      <c r="I4831">
        <v>15.96</v>
      </c>
      <c r="J4831" s="5">
        <v>45496</v>
      </c>
      <c r="K4831" s="5">
        <v>45499</v>
      </c>
      <c r="L4831" t="s">
        <v>4893</v>
      </c>
      <c r="M4831" t="s">
        <v>4877</v>
      </c>
      <c r="N4831" t="s">
        <v>4901</v>
      </c>
      <c r="O4831" t="s">
        <v>4880</v>
      </c>
      <c r="P4831" t="s">
        <v>4886</v>
      </c>
      <c r="Q4831" s="4">
        <f>_xlfn.XLOOKUP(C4831,customer_table!$A$2:$A$4947,customer_table!$A$2:$A$4947)</f>
        <v>82307</v>
      </c>
      <c r="R4831" t="str">
        <f>_xlfn.XLOOKUP(D4831,customer_table!$B$2:$B$4947,customer_table!$B$2:$B$4947)</f>
        <v>Consumer</v>
      </c>
      <c r="S4831" s="4" t="b">
        <f t="shared" si="375"/>
        <v>1</v>
      </c>
      <c r="T4831" s="6" t="b">
        <f t="shared" si="376"/>
        <v>1</v>
      </c>
      <c r="U4831" cm="1">
        <f t="array" ref="U4831">INDEX(hdd_products!$H$2:$H$21,MATCH(1,(hdd_products!$A$2:$A$21=hdd_orders!B4831)*(hdd_products!$H$2:$H$21=hdd_orders!F4831),0))</f>
        <v>95.08</v>
      </c>
      <c r="V4831" s="6" t="b">
        <f t="shared" si="377"/>
        <v>1</v>
      </c>
      <c r="W4831" s="4">
        <f t="shared" si="378"/>
        <v>190.16</v>
      </c>
      <c r="X4831" s="6" t="b">
        <f t="shared" si="379"/>
        <v>1</v>
      </c>
      <c r="AD4831" s="52"/>
    </row>
    <row r="4832" spans="1:30" x14ac:dyDescent="0.45">
      <c r="A4832" s="4">
        <v>4830</v>
      </c>
      <c r="B4832">
        <v>1001</v>
      </c>
      <c r="C4832">
        <v>85345</v>
      </c>
      <c r="D4832" t="str">
        <f>_xlfn.XLOOKUP(C4832,customer_table!$A$2:$A$4869,customer_table!$B$2:$B$4869)</f>
        <v>Enterprise</v>
      </c>
      <c r="E4832">
        <v>2</v>
      </c>
      <c r="F4832">
        <v>129.16999999999999</v>
      </c>
      <c r="G4832">
        <v>258.33999999999997</v>
      </c>
      <c r="H4832">
        <v>0</v>
      </c>
      <c r="I4832">
        <v>14.97</v>
      </c>
      <c r="J4832" s="5">
        <v>45435</v>
      </c>
      <c r="K4832" s="5">
        <v>45440</v>
      </c>
      <c r="L4832" t="s">
        <v>4890</v>
      </c>
      <c r="M4832" t="s">
        <v>4877</v>
      </c>
      <c r="N4832" t="s">
        <v>4892</v>
      </c>
      <c r="O4832" t="s">
        <v>4880</v>
      </c>
      <c r="P4832" t="s">
        <v>4888</v>
      </c>
      <c r="Q4832" s="4">
        <f>_xlfn.XLOOKUP(C4832,customer_table!$A$2:$A$4947,customer_table!$A$2:$A$4947)</f>
        <v>85345</v>
      </c>
      <c r="R4832" t="str">
        <f>_xlfn.XLOOKUP(D4832,customer_table!$B$2:$B$4947,customer_table!$B$2:$B$4947)</f>
        <v>Enterprise</v>
      </c>
      <c r="S4832" s="4" t="b">
        <f t="shared" si="375"/>
        <v>1</v>
      </c>
      <c r="T4832" s="6" t="b">
        <f t="shared" si="376"/>
        <v>1</v>
      </c>
      <c r="U4832" cm="1">
        <f t="array" ref="U4832">INDEX(hdd_products!$H$2:$H$21,MATCH(1,(hdd_products!$A$2:$A$21=hdd_orders!B4832)*(hdd_products!$H$2:$H$21=hdd_orders!F4832),0))</f>
        <v>129.16999999999999</v>
      </c>
      <c r="V4832" s="6" t="b">
        <f t="shared" si="377"/>
        <v>1</v>
      </c>
      <c r="W4832" s="4">
        <f t="shared" si="378"/>
        <v>258.33999999999997</v>
      </c>
      <c r="X4832" s="6" t="b">
        <f t="shared" si="379"/>
        <v>1</v>
      </c>
      <c r="AD4832" s="52"/>
    </row>
    <row r="4833" spans="1:30" x14ac:dyDescent="0.45">
      <c r="A4833" s="4">
        <v>4831</v>
      </c>
      <c r="B4833">
        <v>1004</v>
      </c>
      <c r="C4833">
        <v>20637</v>
      </c>
      <c r="D4833" t="str">
        <f>_xlfn.XLOOKUP(C4833,customer_table!$A$2:$A$4869,customer_table!$B$2:$B$4869)</f>
        <v>Enterprise</v>
      </c>
      <c r="E4833">
        <v>1</v>
      </c>
      <c r="F4833">
        <v>170.85</v>
      </c>
      <c r="G4833">
        <v>170.85</v>
      </c>
      <c r="H4833">
        <v>0</v>
      </c>
      <c r="I4833">
        <v>13.9</v>
      </c>
      <c r="J4833" s="5">
        <v>45410</v>
      </c>
      <c r="K4833" s="5">
        <v>45413</v>
      </c>
      <c r="L4833" t="s">
        <v>4882</v>
      </c>
      <c r="M4833" t="s">
        <v>4898</v>
      </c>
      <c r="N4833" t="s">
        <v>4901</v>
      </c>
      <c r="O4833" t="s">
        <v>4880</v>
      </c>
      <c r="P4833" t="s">
        <v>4888</v>
      </c>
      <c r="Q4833" s="4">
        <f>_xlfn.XLOOKUP(C4833,customer_table!$A$2:$A$4947,customer_table!$A$2:$A$4947)</f>
        <v>20637</v>
      </c>
      <c r="R4833" t="str">
        <f>_xlfn.XLOOKUP(D4833,customer_table!$B$2:$B$4947,customer_table!$B$2:$B$4947)</f>
        <v>Enterprise</v>
      </c>
      <c r="S4833" s="4" t="b">
        <f t="shared" si="375"/>
        <v>1</v>
      </c>
      <c r="T4833" s="6" t="b">
        <f t="shared" si="376"/>
        <v>1</v>
      </c>
      <c r="U4833" cm="1">
        <f t="array" ref="U4833">INDEX(hdd_products!$H$2:$H$21,MATCH(1,(hdd_products!$A$2:$A$21=hdd_orders!B4833)*(hdd_products!$H$2:$H$21=hdd_orders!F4833),0))</f>
        <v>170.85</v>
      </c>
      <c r="V4833" s="6" t="b">
        <f t="shared" si="377"/>
        <v>1</v>
      </c>
      <c r="W4833" s="4">
        <f t="shared" si="378"/>
        <v>170.85</v>
      </c>
      <c r="X4833" s="6" t="b">
        <f t="shared" si="379"/>
        <v>1</v>
      </c>
      <c r="AD4833" s="52"/>
    </row>
    <row r="4834" spans="1:30" x14ac:dyDescent="0.45">
      <c r="A4834" s="4">
        <v>4832</v>
      </c>
      <c r="B4834">
        <v>1015</v>
      </c>
      <c r="C4834">
        <v>88603</v>
      </c>
      <c r="D4834" t="str">
        <f>_xlfn.XLOOKUP(C4834,customer_table!$A$2:$A$4869,customer_table!$B$2:$B$4869)</f>
        <v>Enterprise</v>
      </c>
      <c r="E4834">
        <v>1</v>
      </c>
      <c r="F4834">
        <v>317.95</v>
      </c>
      <c r="G4834">
        <v>317.95</v>
      </c>
      <c r="H4834">
        <v>0</v>
      </c>
      <c r="I4834">
        <v>14.12</v>
      </c>
      <c r="J4834" s="5">
        <v>45642</v>
      </c>
      <c r="K4834" s="5">
        <v>45649</v>
      </c>
      <c r="L4834" t="s">
        <v>4882</v>
      </c>
      <c r="M4834" t="s">
        <v>4877</v>
      </c>
      <c r="N4834" t="s">
        <v>4892</v>
      </c>
      <c r="O4834" t="s">
        <v>4880</v>
      </c>
      <c r="P4834" t="s">
        <v>4879</v>
      </c>
      <c r="Q4834" s="4">
        <f>_xlfn.XLOOKUP(C4834,customer_table!$A$2:$A$4947,customer_table!$A$2:$A$4947)</f>
        <v>88603</v>
      </c>
      <c r="R4834" t="str">
        <f>_xlfn.XLOOKUP(D4834,customer_table!$B$2:$B$4947,customer_table!$B$2:$B$4947)</f>
        <v>Enterprise</v>
      </c>
      <c r="S4834" s="4" t="b">
        <f t="shared" si="375"/>
        <v>1</v>
      </c>
      <c r="T4834" s="6" t="b">
        <f t="shared" si="376"/>
        <v>1</v>
      </c>
      <c r="U4834" cm="1">
        <f t="array" ref="U4834">INDEX(hdd_products!$H$2:$H$21,MATCH(1,(hdd_products!$A$2:$A$21=hdd_orders!B4834)*(hdd_products!$H$2:$H$21=hdd_orders!F4834),0))</f>
        <v>317.95</v>
      </c>
      <c r="V4834" s="6" t="b">
        <f t="shared" si="377"/>
        <v>1</v>
      </c>
      <c r="W4834" s="4">
        <f t="shared" si="378"/>
        <v>317.95</v>
      </c>
      <c r="X4834" s="6" t="b">
        <f t="shared" si="379"/>
        <v>1</v>
      </c>
      <c r="AD4834" s="52"/>
    </row>
    <row r="4835" spans="1:30" x14ac:dyDescent="0.45">
      <c r="A4835" s="4">
        <v>4833</v>
      </c>
      <c r="B4835">
        <v>1001</v>
      </c>
      <c r="C4835">
        <v>80444</v>
      </c>
      <c r="D4835" t="str">
        <f>_xlfn.XLOOKUP(C4835,customer_table!$A$2:$A$4869,customer_table!$B$2:$B$4869)</f>
        <v>Enterprise</v>
      </c>
      <c r="E4835">
        <v>2</v>
      </c>
      <c r="F4835">
        <v>129.16999999999999</v>
      </c>
      <c r="G4835">
        <v>258.33999999999997</v>
      </c>
      <c r="H4835">
        <v>0</v>
      </c>
      <c r="I4835">
        <v>11.46</v>
      </c>
      <c r="J4835" s="5">
        <v>45650</v>
      </c>
      <c r="K4835" s="5">
        <v>45655</v>
      </c>
      <c r="L4835" t="s">
        <v>4900</v>
      </c>
      <c r="M4835" t="s">
        <v>4881</v>
      </c>
      <c r="N4835" t="s">
        <v>4901</v>
      </c>
      <c r="O4835" t="s">
        <v>4875</v>
      </c>
      <c r="P4835" t="s">
        <v>4879</v>
      </c>
      <c r="Q4835" s="4">
        <f>_xlfn.XLOOKUP(C4835,customer_table!$A$2:$A$4947,customer_table!$A$2:$A$4947)</f>
        <v>80444</v>
      </c>
      <c r="R4835" t="str">
        <f>_xlfn.XLOOKUP(D4835,customer_table!$B$2:$B$4947,customer_table!$B$2:$B$4947)</f>
        <v>Enterprise</v>
      </c>
      <c r="S4835" s="4" t="b">
        <f t="shared" si="375"/>
        <v>1</v>
      </c>
      <c r="T4835" s="6" t="b">
        <f t="shared" si="376"/>
        <v>1</v>
      </c>
      <c r="U4835" cm="1">
        <f t="array" ref="U4835">INDEX(hdd_products!$H$2:$H$21,MATCH(1,(hdd_products!$A$2:$A$21=hdd_orders!B4835)*(hdd_products!$H$2:$H$21=hdd_orders!F4835),0))</f>
        <v>129.16999999999999</v>
      </c>
      <c r="V4835" s="6" t="b">
        <f t="shared" si="377"/>
        <v>1</v>
      </c>
      <c r="W4835" s="4">
        <f t="shared" si="378"/>
        <v>258.33999999999997</v>
      </c>
      <c r="X4835" s="6" t="b">
        <f t="shared" si="379"/>
        <v>1</v>
      </c>
      <c r="AD4835" s="52"/>
    </row>
    <row r="4836" spans="1:30" x14ac:dyDescent="0.45">
      <c r="A4836" s="4">
        <v>4834</v>
      </c>
      <c r="B4836">
        <v>1001</v>
      </c>
      <c r="C4836">
        <v>93376</v>
      </c>
      <c r="D4836" t="str">
        <f>_xlfn.XLOOKUP(C4836,customer_table!$A$2:$A$4869,customer_table!$B$2:$B$4869)</f>
        <v>Consumer</v>
      </c>
      <c r="E4836">
        <v>1</v>
      </c>
      <c r="F4836">
        <v>129.16999999999999</v>
      </c>
      <c r="G4836">
        <v>129.16999999999999</v>
      </c>
      <c r="H4836">
        <v>0</v>
      </c>
      <c r="I4836">
        <v>14.18</v>
      </c>
      <c r="J4836" s="5">
        <v>45336</v>
      </c>
      <c r="K4836" s="5">
        <v>45342</v>
      </c>
      <c r="L4836" t="s">
        <v>4890</v>
      </c>
      <c r="M4836" t="s">
        <v>4881</v>
      </c>
      <c r="N4836" t="s">
        <v>4876</v>
      </c>
      <c r="O4836" t="s">
        <v>4880</v>
      </c>
      <c r="P4836" t="s">
        <v>4874</v>
      </c>
      <c r="Q4836" s="4">
        <f>_xlfn.XLOOKUP(C4836,customer_table!$A$2:$A$4947,customer_table!$A$2:$A$4947)</f>
        <v>93376</v>
      </c>
      <c r="R4836" t="str">
        <f>_xlfn.XLOOKUP(D4836,customer_table!$B$2:$B$4947,customer_table!$B$2:$B$4947)</f>
        <v>Consumer</v>
      </c>
      <c r="S4836" s="4" t="b">
        <f t="shared" si="375"/>
        <v>1</v>
      </c>
      <c r="T4836" s="6" t="b">
        <f t="shared" si="376"/>
        <v>1</v>
      </c>
      <c r="U4836" cm="1">
        <f t="array" ref="U4836">INDEX(hdd_products!$H$2:$H$21,MATCH(1,(hdd_products!$A$2:$A$21=hdd_orders!B4836)*(hdd_products!$H$2:$H$21=hdd_orders!F4836),0))</f>
        <v>129.16999999999999</v>
      </c>
      <c r="V4836" s="6" t="b">
        <f t="shared" si="377"/>
        <v>1</v>
      </c>
      <c r="W4836" s="4">
        <f t="shared" si="378"/>
        <v>129.16999999999999</v>
      </c>
      <c r="X4836" s="6" t="b">
        <f t="shared" si="379"/>
        <v>1</v>
      </c>
      <c r="AD4836" s="52"/>
    </row>
    <row r="4837" spans="1:30" x14ac:dyDescent="0.45">
      <c r="A4837" s="4">
        <v>4835</v>
      </c>
      <c r="B4837">
        <v>1005</v>
      </c>
      <c r="C4837">
        <v>25768</v>
      </c>
      <c r="D4837" t="str">
        <f>_xlfn.XLOOKUP(C4837,customer_table!$A$2:$A$4869,customer_table!$B$2:$B$4869)</f>
        <v>Small Business</v>
      </c>
      <c r="E4837">
        <v>2</v>
      </c>
      <c r="F4837">
        <v>204.55</v>
      </c>
      <c r="G4837">
        <v>409.1</v>
      </c>
      <c r="H4837">
        <v>0</v>
      </c>
      <c r="I4837">
        <v>16.32</v>
      </c>
      <c r="J4837" s="5">
        <v>45372</v>
      </c>
      <c r="K4837" s="5">
        <v>45376</v>
      </c>
      <c r="L4837" t="s">
        <v>4893</v>
      </c>
      <c r="M4837" t="s">
        <v>4877</v>
      </c>
      <c r="N4837" t="s">
        <v>4876</v>
      </c>
      <c r="O4837" t="s">
        <v>4880</v>
      </c>
      <c r="P4837" t="s">
        <v>4879</v>
      </c>
      <c r="Q4837" s="4">
        <f>_xlfn.XLOOKUP(C4837,customer_table!$A$2:$A$4947,customer_table!$A$2:$A$4947)</f>
        <v>25768</v>
      </c>
      <c r="R4837" t="str">
        <f>_xlfn.XLOOKUP(D4837,customer_table!$B$2:$B$4947,customer_table!$B$2:$B$4947)</f>
        <v>Small Business</v>
      </c>
      <c r="S4837" s="4" t="b">
        <f t="shared" si="375"/>
        <v>1</v>
      </c>
      <c r="T4837" s="6" t="b">
        <f t="shared" si="376"/>
        <v>1</v>
      </c>
      <c r="U4837" cm="1">
        <f t="array" ref="U4837">INDEX(hdd_products!$H$2:$H$21,MATCH(1,(hdd_products!$A$2:$A$21=hdd_orders!B4837)*(hdd_products!$H$2:$H$21=hdd_orders!F4837),0))</f>
        <v>204.55</v>
      </c>
      <c r="V4837" s="6" t="b">
        <f t="shared" si="377"/>
        <v>1</v>
      </c>
      <c r="W4837" s="4">
        <f t="shared" si="378"/>
        <v>409.1</v>
      </c>
      <c r="X4837" s="6" t="b">
        <f t="shared" si="379"/>
        <v>1</v>
      </c>
      <c r="AD4837" s="52"/>
    </row>
    <row r="4838" spans="1:30" x14ac:dyDescent="0.45">
      <c r="A4838" s="4">
        <v>4836</v>
      </c>
      <c r="B4838">
        <v>1014</v>
      </c>
      <c r="C4838">
        <v>43708</v>
      </c>
      <c r="D4838" t="str">
        <f>_xlfn.XLOOKUP(C4838,customer_table!$A$2:$A$4869,customer_table!$B$2:$B$4869)</f>
        <v>Consumer</v>
      </c>
      <c r="E4838">
        <v>1</v>
      </c>
      <c r="F4838">
        <v>686.52</v>
      </c>
      <c r="G4838">
        <v>686.52</v>
      </c>
      <c r="H4838">
        <v>0</v>
      </c>
      <c r="I4838">
        <v>17.96</v>
      </c>
      <c r="J4838" s="5">
        <v>45607</v>
      </c>
      <c r="K4838" s="5">
        <v>45612</v>
      </c>
      <c r="L4838" t="s">
        <v>4887</v>
      </c>
      <c r="M4838" t="s">
        <v>4877</v>
      </c>
      <c r="N4838" t="s">
        <v>4876</v>
      </c>
      <c r="O4838" t="s">
        <v>4880</v>
      </c>
      <c r="P4838" t="s">
        <v>4874</v>
      </c>
      <c r="Q4838" s="4">
        <f>_xlfn.XLOOKUP(C4838,customer_table!$A$2:$A$4947,customer_table!$A$2:$A$4947)</f>
        <v>43708</v>
      </c>
      <c r="R4838" t="str">
        <f>_xlfn.XLOOKUP(D4838,customer_table!$B$2:$B$4947,customer_table!$B$2:$B$4947)</f>
        <v>Consumer</v>
      </c>
      <c r="S4838" s="4" t="b">
        <f t="shared" si="375"/>
        <v>1</v>
      </c>
      <c r="T4838" s="6" t="b">
        <f t="shared" si="376"/>
        <v>1</v>
      </c>
      <c r="U4838" cm="1">
        <f t="array" ref="U4838">INDEX(hdd_products!$H$2:$H$21,MATCH(1,(hdd_products!$A$2:$A$21=hdd_orders!B4838)*(hdd_products!$H$2:$H$21=hdd_orders!F4838),0))</f>
        <v>686.52</v>
      </c>
      <c r="V4838" s="6" t="b">
        <f t="shared" si="377"/>
        <v>1</v>
      </c>
      <c r="W4838" s="4">
        <f t="shared" si="378"/>
        <v>686.52</v>
      </c>
      <c r="X4838" s="6" t="b">
        <f t="shared" si="379"/>
        <v>1</v>
      </c>
      <c r="AD4838" s="52"/>
    </row>
    <row r="4839" spans="1:30" x14ac:dyDescent="0.45">
      <c r="A4839" s="4">
        <v>4837</v>
      </c>
      <c r="B4839">
        <v>1006</v>
      </c>
      <c r="C4839">
        <v>19429</v>
      </c>
      <c r="D4839" t="str">
        <f>_xlfn.XLOOKUP(C4839,customer_table!$A$2:$A$4869,customer_table!$B$2:$B$4869)</f>
        <v>Enterprise</v>
      </c>
      <c r="E4839">
        <v>1</v>
      </c>
      <c r="F4839">
        <v>307.20999999999998</v>
      </c>
      <c r="G4839">
        <v>307.20999999999998</v>
      </c>
      <c r="H4839">
        <v>0</v>
      </c>
      <c r="I4839">
        <v>12.35</v>
      </c>
      <c r="J4839" s="5">
        <v>45500</v>
      </c>
      <c r="K4839" s="5">
        <v>45503</v>
      </c>
      <c r="L4839" t="s">
        <v>4885</v>
      </c>
      <c r="M4839" t="s">
        <v>4898</v>
      </c>
      <c r="N4839" t="s">
        <v>4876</v>
      </c>
      <c r="O4839" t="s">
        <v>4880</v>
      </c>
      <c r="P4839" t="s">
        <v>4874</v>
      </c>
      <c r="Q4839" s="4">
        <f>_xlfn.XLOOKUP(C4839,customer_table!$A$2:$A$4947,customer_table!$A$2:$A$4947)</f>
        <v>19429</v>
      </c>
      <c r="R4839" t="str">
        <f>_xlfn.XLOOKUP(D4839,customer_table!$B$2:$B$4947,customer_table!$B$2:$B$4947)</f>
        <v>Enterprise</v>
      </c>
      <c r="S4839" s="4" t="b">
        <f t="shared" si="375"/>
        <v>1</v>
      </c>
      <c r="T4839" s="6" t="b">
        <f t="shared" si="376"/>
        <v>1</v>
      </c>
      <c r="U4839" cm="1">
        <f t="array" ref="U4839">INDEX(hdd_products!$H$2:$H$21,MATCH(1,(hdd_products!$A$2:$A$21=hdd_orders!B4839)*(hdd_products!$H$2:$H$21=hdd_orders!F4839),0))</f>
        <v>307.20999999999998</v>
      </c>
      <c r="V4839" s="6" t="b">
        <f t="shared" si="377"/>
        <v>1</v>
      </c>
      <c r="W4839" s="4">
        <f t="shared" si="378"/>
        <v>307.20999999999998</v>
      </c>
      <c r="X4839" s="6" t="b">
        <f t="shared" si="379"/>
        <v>1</v>
      </c>
      <c r="AD4839" s="52"/>
    </row>
    <row r="4840" spans="1:30" x14ac:dyDescent="0.45">
      <c r="A4840" s="4">
        <v>4838</v>
      </c>
      <c r="B4840">
        <v>1002</v>
      </c>
      <c r="C4840">
        <v>67750</v>
      </c>
      <c r="D4840" t="str">
        <f>_xlfn.XLOOKUP(C4840,customer_table!$A$2:$A$4869,customer_table!$B$2:$B$4869)</f>
        <v>Small Business</v>
      </c>
      <c r="E4840">
        <v>1</v>
      </c>
      <c r="F4840">
        <v>198.26</v>
      </c>
      <c r="G4840">
        <v>198.26</v>
      </c>
      <c r="H4840">
        <v>0</v>
      </c>
      <c r="I4840">
        <v>9.2100000000000009</v>
      </c>
      <c r="J4840" s="5">
        <v>45451</v>
      </c>
      <c r="K4840" s="5">
        <v>45452</v>
      </c>
      <c r="L4840" t="s">
        <v>4899</v>
      </c>
      <c r="M4840" t="s">
        <v>4896</v>
      </c>
      <c r="N4840" t="s">
        <v>4876</v>
      </c>
      <c r="O4840" t="s">
        <v>4875</v>
      </c>
      <c r="P4840" t="s">
        <v>4891</v>
      </c>
      <c r="Q4840" s="4">
        <f>_xlfn.XLOOKUP(C4840,customer_table!$A$2:$A$4947,customer_table!$A$2:$A$4947)</f>
        <v>67750</v>
      </c>
      <c r="R4840" t="str">
        <f>_xlfn.XLOOKUP(D4840,customer_table!$B$2:$B$4947,customer_table!$B$2:$B$4947)</f>
        <v>Small Business</v>
      </c>
      <c r="S4840" s="4" t="b">
        <f t="shared" si="375"/>
        <v>1</v>
      </c>
      <c r="T4840" s="6" t="b">
        <f t="shared" si="376"/>
        <v>1</v>
      </c>
      <c r="U4840" cm="1">
        <f t="array" ref="U4840">INDEX(hdd_products!$H$2:$H$21,MATCH(1,(hdd_products!$A$2:$A$21=hdd_orders!B4840)*(hdd_products!$H$2:$H$21=hdd_orders!F4840),0))</f>
        <v>198.26</v>
      </c>
      <c r="V4840" s="6" t="b">
        <f t="shared" si="377"/>
        <v>1</v>
      </c>
      <c r="W4840" s="4">
        <f t="shared" si="378"/>
        <v>198.26</v>
      </c>
      <c r="X4840" s="6" t="b">
        <f t="shared" si="379"/>
        <v>1</v>
      </c>
      <c r="AD4840" s="52"/>
    </row>
    <row r="4841" spans="1:30" x14ac:dyDescent="0.45">
      <c r="A4841" s="4">
        <v>4839</v>
      </c>
      <c r="B4841">
        <v>1003</v>
      </c>
      <c r="C4841">
        <v>37072</v>
      </c>
      <c r="D4841" t="str">
        <f>_xlfn.XLOOKUP(C4841,customer_table!$A$2:$A$4869,customer_table!$B$2:$B$4869)</f>
        <v>Enterprise</v>
      </c>
      <c r="E4841">
        <v>1</v>
      </c>
      <c r="F4841">
        <v>95.08</v>
      </c>
      <c r="G4841">
        <v>95.08</v>
      </c>
      <c r="H4841">
        <v>0</v>
      </c>
      <c r="I4841">
        <v>16.190000000000001</v>
      </c>
      <c r="J4841" s="5">
        <v>45296</v>
      </c>
      <c r="K4841" s="5">
        <v>45303</v>
      </c>
      <c r="L4841" t="s">
        <v>4889</v>
      </c>
      <c r="M4841" t="s">
        <v>4877</v>
      </c>
      <c r="N4841" t="s">
        <v>4876</v>
      </c>
      <c r="O4841" t="s">
        <v>4875</v>
      </c>
      <c r="P4841" t="s">
        <v>4874</v>
      </c>
      <c r="Q4841" s="4">
        <f>_xlfn.XLOOKUP(C4841,customer_table!$A$2:$A$4947,customer_table!$A$2:$A$4947)</f>
        <v>37072</v>
      </c>
      <c r="R4841" t="str">
        <f>_xlfn.XLOOKUP(D4841,customer_table!$B$2:$B$4947,customer_table!$B$2:$B$4947)</f>
        <v>Enterprise</v>
      </c>
      <c r="S4841" s="4" t="b">
        <f t="shared" si="375"/>
        <v>1</v>
      </c>
      <c r="T4841" s="6" t="b">
        <f t="shared" si="376"/>
        <v>1</v>
      </c>
      <c r="U4841" cm="1">
        <f t="array" ref="U4841">INDEX(hdd_products!$H$2:$H$21,MATCH(1,(hdd_products!$A$2:$A$21=hdd_orders!B4841)*(hdd_products!$H$2:$H$21=hdd_orders!F4841),0))</f>
        <v>95.08</v>
      </c>
      <c r="V4841" s="6" t="b">
        <f t="shared" si="377"/>
        <v>1</v>
      </c>
      <c r="W4841" s="4">
        <f t="shared" si="378"/>
        <v>95.08</v>
      </c>
      <c r="X4841" s="6" t="b">
        <f t="shared" si="379"/>
        <v>1</v>
      </c>
      <c r="AD4841" s="52"/>
    </row>
    <row r="4842" spans="1:30" x14ac:dyDescent="0.45">
      <c r="A4842" s="4">
        <v>4840</v>
      </c>
      <c r="B4842">
        <v>1005</v>
      </c>
      <c r="C4842">
        <v>61904</v>
      </c>
      <c r="D4842" t="str">
        <f>_xlfn.XLOOKUP(C4842,customer_table!$A$2:$A$4869,customer_table!$B$2:$B$4869)</f>
        <v>Small Business</v>
      </c>
      <c r="E4842">
        <v>1</v>
      </c>
      <c r="F4842">
        <v>204.55</v>
      </c>
      <c r="G4842">
        <v>204.55</v>
      </c>
      <c r="H4842">
        <v>0</v>
      </c>
      <c r="I4842">
        <v>19.329999999999998</v>
      </c>
      <c r="J4842" s="5">
        <v>45386</v>
      </c>
      <c r="K4842" s="5">
        <v>45387</v>
      </c>
      <c r="L4842" t="s">
        <v>4878</v>
      </c>
      <c r="M4842" t="s">
        <v>4877</v>
      </c>
      <c r="N4842" t="s">
        <v>4876</v>
      </c>
      <c r="O4842" t="s">
        <v>4880</v>
      </c>
      <c r="P4842" t="s">
        <v>4886</v>
      </c>
      <c r="Q4842" s="4">
        <f>_xlfn.XLOOKUP(C4842,customer_table!$A$2:$A$4947,customer_table!$A$2:$A$4947)</f>
        <v>61904</v>
      </c>
      <c r="R4842" t="str">
        <f>_xlfn.XLOOKUP(D4842,customer_table!$B$2:$B$4947,customer_table!$B$2:$B$4947)</f>
        <v>Small Business</v>
      </c>
      <c r="S4842" s="4" t="b">
        <f t="shared" si="375"/>
        <v>1</v>
      </c>
      <c r="T4842" s="6" t="b">
        <f t="shared" si="376"/>
        <v>1</v>
      </c>
      <c r="U4842" cm="1">
        <f t="array" ref="U4842">INDEX(hdd_products!$H$2:$H$21,MATCH(1,(hdd_products!$A$2:$A$21=hdd_orders!B4842)*(hdd_products!$H$2:$H$21=hdd_orders!F4842),0))</f>
        <v>204.55</v>
      </c>
      <c r="V4842" s="6" t="b">
        <f t="shared" si="377"/>
        <v>1</v>
      </c>
      <c r="W4842" s="4">
        <f t="shared" si="378"/>
        <v>204.55</v>
      </c>
      <c r="X4842" s="6" t="b">
        <f t="shared" si="379"/>
        <v>1</v>
      </c>
      <c r="AD4842" s="52"/>
    </row>
    <row r="4843" spans="1:30" x14ac:dyDescent="0.45">
      <c r="A4843" s="4">
        <v>4841</v>
      </c>
      <c r="B4843">
        <v>1009</v>
      </c>
      <c r="C4843">
        <v>93794</v>
      </c>
      <c r="D4843" t="str">
        <f>_xlfn.XLOOKUP(C4843,customer_table!$A$2:$A$4869,customer_table!$B$2:$B$4869)</f>
        <v>Small Business</v>
      </c>
      <c r="E4843">
        <v>8</v>
      </c>
      <c r="F4843">
        <v>185.76</v>
      </c>
      <c r="G4843">
        <v>1486.08</v>
      </c>
      <c r="H4843">
        <v>0</v>
      </c>
      <c r="I4843">
        <v>7.94</v>
      </c>
      <c r="J4843" s="5">
        <v>45459</v>
      </c>
      <c r="K4843" s="5">
        <v>45464</v>
      </c>
      <c r="L4843" t="s">
        <v>4883</v>
      </c>
      <c r="M4843" t="s">
        <v>4881</v>
      </c>
      <c r="N4843" t="s">
        <v>4876</v>
      </c>
      <c r="O4843" t="s">
        <v>4880</v>
      </c>
      <c r="P4843" t="s">
        <v>4886</v>
      </c>
      <c r="Q4843" s="4">
        <f>_xlfn.XLOOKUP(C4843,customer_table!$A$2:$A$4947,customer_table!$A$2:$A$4947)</f>
        <v>93794</v>
      </c>
      <c r="R4843" t="str">
        <f>_xlfn.XLOOKUP(D4843,customer_table!$B$2:$B$4947,customer_table!$B$2:$B$4947)</f>
        <v>Small Business</v>
      </c>
      <c r="S4843" s="4" t="b">
        <f t="shared" si="375"/>
        <v>1</v>
      </c>
      <c r="T4843" s="6" t="b">
        <f t="shared" si="376"/>
        <v>1</v>
      </c>
      <c r="U4843" cm="1">
        <f t="array" ref="U4843">INDEX(hdd_products!$H$2:$H$21,MATCH(1,(hdd_products!$A$2:$A$21=hdd_orders!B4843)*(hdd_products!$H$2:$H$21=hdd_orders!F4843),0))</f>
        <v>185.76</v>
      </c>
      <c r="V4843" s="6" t="b">
        <f t="shared" si="377"/>
        <v>1</v>
      </c>
      <c r="W4843" s="4">
        <f t="shared" si="378"/>
        <v>1486.08</v>
      </c>
      <c r="X4843" s="6" t="b">
        <f t="shared" si="379"/>
        <v>1</v>
      </c>
      <c r="AD4843" s="52"/>
    </row>
    <row r="4844" spans="1:30" x14ac:dyDescent="0.45">
      <c r="A4844" s="4">
        <v>4842</v>
      </c>
      <c r="B4844">
        <v>1003</v>
      </c>
      <c r="C4844">
        <v>80968</v>
      </c>
      <c r="D4844" t="str">
        <f>_xlfn.XLOOKUP(C4844,customer_table!$A$2:$A$4869,customer_table!$B$2:$B$4869)</f>
        <v>Enterprise</v>
      </c>
      <c r="E4844">
        <v>1</v>
      </c>
      <c r="F4844">
        <v>95.08</v>
      </c>
      <c r="G4844">
        <v>95.08</v>
      </c>
      <c r="H4844">
        <v>0</v>
      </c>
      <c r="I4844">
        <v>11.56</v>
      </c>
      <c r="J4844" s="5">
        <v>45366</v>
      </c>
      <c r="K4844" s="5">
        <v>45368</v>
      </c>
      <c r="L4844" t="s">
        <v>4900</v>
      </c>
      <c r="M4844" t="s">
        <v>4881</v>
      </c>
      <c r="N4844" t="s">
        <v>4876</v>
      </c>
      <c r="O4844" t="s">
        <v>4880</v>
      </c>
      <c r="P4844" t="s">
        <v>4879</v>
      </c>
      <c r="Q4844" s="4">
        <f>_xlfn.XLOOKUP(C4844,customer_table!$A$2:$A$4947,customer_table!$A$2:$A$4947)</f>
        <v>80968</v>
      </c>
      <c r="R4844" t="str">
        <f>_xlfn.XLOOKUP(D4844,customer_table!$B$2:$B$4947,customer_table!$B$2:$B$4947)</f>
        <v>Enterprise</v>
      </c>
      <c r="S4844" s="4" t="b">
        <f t="shared" si="375"/>
        <v>1</v>
      </c>
      <c r="T4844" s="6" t="b">
        <f t="shared" si="376"/>
        <v>1</v>
      </c>
      <c r="U4844" cm="1">
        <f t="array" ref="U4844">INDEX(hdd_products!$H$2:$H$21,MATCH(1,(hdd_products!$A$2:$A$21=hdd_orders!B4844)*(hdd_products!$H$2:$H$21=hdd_orders!F4844),0))</f>
        <v>95.08</v>
      </c>
      <c r="V4844" s="6" t="b">
        <f t="shared" si="377"/>
        <v>1</v>
      </c>
      <c r="W4844" s="4">
        <f t="shared" si="378"/>
        <v>95.08</v>
      </c>
      <c r="X4844" s="6" t="b">
        <f t="shared" si="379"/>
        <v>1</v>
      </c>
      <c r="AD4844" s="52"/>
    </row>
    <row r="4845" spans="1:30" x14ac:dyDescent="0.45">
      <c r="A4845" s="4">
        <v>4843</v>
      </c>
      <c r="B4845">
        <v>1007</v>
      </c>
      <c r="C4845">
        <v>60013</v>
      </c>
      <c r="D4845" t="str">
        <f>_xlfn.XLOOKUP(C4845,customer_table!$A$2:$A$4869,customer_table!$B$2:$B$4869)</f>
        <v>Consumer</v>
      </c>
      <c r="E4845">
        <v>1</v>
      </c>
      <c r="F4845">
        <v>415.57</v>
      </c>
      <c r="G4845">
        <v>415.57</v>
      </c>
      <c r="H4845">
        <v>0</v>
      </c>
      <c r="I4845">
        <v>10.49</v>
      </c>
      <c r="J4845" s="5">
        <v>45631</v>
      </c>
      <c r="K4845" s="5">
        <v>45636</v>
      </c>
      <c r="L4845" t="s">
        <v>4885</v>
      </c>
      <c r="M4845" t="s">
        <v>4877</v>
      </c>
      <c r="N4845" t="s">
        <v>4876</v>
      </c>
      <c r="O4845" t="s">
        <v>4875</v>
      </c>
      <c r="P4845" t="s">
        <v>4888</v>
      </c>
      <c r="Q4845" s="4">
        <f>_xlfn.XLOOKUP(C4845,customer_table!$A$2:$A$4947,customer_table!$A$2:$A$4947)</f>
        <v>60013</v>
      </c>
      <c r="R4845" t="str">
        <f>_xlfn.XLOOKUP(D4845,customer_table!$B$2:$B$4947,customer_table!$B$2:$B$4947)</f>
        <v>Consumer</v>
      </c>
      <c r="S4845" s="4" t="b">
        <f t="shared" si="375"/>
        <v>1</v>
      </c>
      <c r="T4845" s="6" t="b">
        <f t="shared" si="376"/>
        <v>1</v>
      </c>
      <c r="U4845" cm="1">
        <f t="array" ref="U4845">INDEX(hdd_products!$H$2:$H$21,MATCH(1,(hdd_products!$A$2:$A$21=hdd_orders!B4845)*(hdd_products!$H$2:$H$21=hdd_orders!F4845),0))</f>
        <v>415.57</v>
      </c>
      <c r="V4845" s="6" t="b">
        <f t="shared" si="377"/>
        <v>1</v>
      </c>
      <c r="W4845" s="4">
        <f t="shared" si="378"/>
        <v>415.57</v>
      </c>
      <c r="X4845" s="6" t="b">
        <f t="shared" si="379"/>
        <v>1</v>
      </c>
      <c r="AD4845" s="52"/>
    </row>
    <row r="4846" spans="1:30" x14ac:dyDescent="0.45">
      <c r="A4846" s="4">
        <v>4844</v>
      </c>
      <c r="B4846">
        <v>1003</v>
      </c>
      <c r="C4846">
        <v>67133</v>
      </c>
      <c r="D4846" t="str">
        <f>_xlfn.XLOOKUP(C4846,customer_table!$A$2:$A$4869,customer_table!$B$2:$B$4869)</f>
        <v>Consumer</v>
      </c>
      <c r="E4846">
        <v>1</v>
      </c>
      <c r="F4846">
        <v>95.08</v>
      </c>
      <c r="G4846">
        <v>95.08</v>
      </c>
      <c r="H4846">
        <v>0</v>
      </c>
      <c r="I4846">
        <v>17.29</v>
      </c>
      <c r="J4846" s="5">
        <v>45613</v>
      </c>
      <c r="K4846" s="5">
        <v>45618</v>
      </c>
      <c r="L4846" t="s">
        <v>4893</v>
      </c>
      <c r="M4846" t="s">
        <v>4877</v>
      </c>
      <c r="N4846" t="s">
        <v>4876</v>
      </c>
      <c r="O4846" t="s">
        <v>4880</v>
      </c>
      <c r="P4846" t="s">
        <v>4879</v>
      </c>
      <c r="Q4846" s="4">
        <f>_xlfn.XLOOKUP(C4846,customer_table!$A$2:$A$4947,customer_table!$A$2:$A$4947)</f>
        <v>67133</v>
      </c>
      <c r="R4846" t="str">
        <f>_xlfn.XLOOKUP(D4846,customer_table!$B$2:$B$4947,customer_table!$B$2:$B$4947)</f>
        <v>Consumer</v>
      </c>
      <c r="S4846" s="4" t="b">
        <f t="shared" si="375"/>
        <v>1</v>
      </c>
      <c r="T4846" s="6" t="b">
        <f t="shared" si="376"/>
        <v>1</v>
      </c>
      <c r="U4846" cm="1">
        <f t="array" ref="U4846">INDEX(hdd_products!$H$2:$H$21,MATCH(1,(hdd_products!$A$2:$A$21=hdd_orders!B4846)*(hdd_products!$H$2:$H$21=hdd_orders!F4846),0))</f>
        <v>95.08</v>
      </c>
      <c r="V4846" s="6" t="b">
        <f t="shared" si="377"/>
        <v>1</v>
      </c>
      <c r="W4846" s="4">
        <f t="shared" si="378"/>
        <v>95.08</v>
      </c>
      <c r="X4846" s="6" t="b">
        <f t="shared" si="379"/>
        <v>1</v>
      </c>
      <c r="AD4846" s="52"/>
    </row>
    <row r="4847" spans="1:30" x14ac:dyDescent="0.45">
      <c r="A4847" s="4">
        <v>4845</v>
      </c>
      <c r="B4847">
        <v>1004</v>
      </c>
      <c r="C4847">
        <v>76342</v>
      </c>
      <c r="D4847" t="str">
        <f>_xlfn.XLOOKUP(C4847,customer_table!$A$2:$A$4869,customer_table!$B$2:$B$4869)</f>
        <v>Enterprise</v>
      </c>
      <c r="E4847">
        <v>5</v>
      </c>
      <c r="F4847">
        <v>170.85</v>
      </c>
      <c r="G4847">
        <v>854.25</v>
      </c>
      <c r="H4847">
        <v>0</v>
      </c>
      <c r="I4847">
        <v>18.53</v>
      </c>
      <c r="J4847" s="5">
        <v>45334</v>
      </c>
      <c r="K4847" s="5">
        <v>45341</v>
      </c>
      <c r="L4847" t="s">
        <v>4878</v>
      </c>
      <c r="M4847" t="s">
        <v>4877</v>
      </c>
      <c r="N4847" t="s">
        <v>4901</v>
      </c>
      <c r="O4847" t="s">
        <v>4880</v>
      </c>
      <c r="P4847" t="s">
        <v>4884</v>
      </c>
      <c r="Q4847" s="4">
        <f>_xlfn.XLOOKUP(C4847,customer_table!$A$2:$A$4947,customer_table!$A$2:$A$4947)</f>
        <v>76342</v>
      </c>
      <c r="R4847" t="str">
        <f>_xlfn.XLOOKUP(D4847,customer_table!$B$2:$B$4947,customer_table!$B$2:$B$4947)</f>
        <v>Enterprise</v>
      </c>
      <c r="S4847" s="4" t="b">
        <f t="shared" si="375"/>
        <v>1</v>
      </c>
      <c r="T4847" s="6" t="b">
        <f t="shared" si="376"/>
        <v>1</v>
      </c>
      <c r="U4847" cm="1">
        <f t="array" ref="U4847">INDEX(hdd_products!$H$2:$H$21,MATCH(1,(hdd_products!$A$2:$A$21=hdd_orders!B4847)*(hdd_products!$H$2:$H$21=hdd_orders!F4847),0))</f>
        <v>170.85</v>
      </c>
      <c r="V4847" s="6" t="b">
        <f t="shared" si="377"/>
        <v>1</v>
      </c>
      <c r="W4847" s="4">
        <f t="shared" si="378"/>
        <v>854.25</v>
      </c>
      <c r="X4847" s="6" t="b">
        <f t="shared" si="379"/>
        <v>1</v>
      </c>
      <c r="AD4847" s="52"/>
    </row>
    <row r="4848" spans="1:30" x14ac:dyDescent="0.45">
      <c r="A4848" s="4">
        <v>4846</v>
      </c>
      <c r="B4848">
        <v>1008</v>
      </c>
      <c r="C4848">
        <v>82554</v>
      </c>
      <c r="D4848" t="str">
        <f>_xlfn.XLOOKUP(C4848,customer_table!$A$2:$A$4869,customer_table!$B$2:$B$4869)</f>
        <v>Small Business</v>
      </c>
      <c r="E4848">
        <v>1</v>
      </c>
      <c r="F4848">
        <v>269.08</v>
      </c>
      <c r="G4848">
        <v>269.08</v>
      </c>
      <c r="H4848">
        <v>0</v>
      </c>
      <c r="I4848">
        <v>11.72</v>
      </c>
      <c r="J4848" s="5">
        <v>45396</v>
      </c>
      <c r="K4848" s="5">
        <v>45398</v>
      </c>
      <c r="L4848" t="s">
        <v>4897</v>
      </c>
      <c r="M4848" t="s">
        <v>4877</v>
      </c>
      <c r="N4848" t="s">
        <v>4876</v>
      </c>
      <c r="O4848" t="s">
        <v>4880</v>
      </c>
      <c r="P4848" t="s">
        <v>4884</v>
      </c>
      <c r="Q4848" s="4">
        <f>_xlfn.XLOOKUP(C4848,customer_table!$A$2:$A$4947,customer_table!$A$2:$A$4947)</f>
        <v>82554</v>
      </c>
      <c r="R4848" t="str">
        <f>_xlfn.XLOOKUP(D4848,customer_table!$B$2:$B$4947,customer_table!$B$2:$B$4947)</f>
        <v>Small Business</v>
      </c>
      <c r="S4848" s="4" t="b">
        <f t="shared" si="375"/>
        <v>1</v>
      </c>
      <c r="T4848" s="6" t="b">
        <f t="shared" si="376"/>
        <v>1</v>
      </c>
      <c r="U4848" cm="1">
        <f t="array" ref="U4848">INDEX(hdd_products!$H$2:$H$21,MATCH(1,(hdd_products!$A$2:$A$21=hdd_orders!B4848)*(hdd_products!$H$2:$H$21=hdd_orders!F4848),0))</f>
        <v>269.08</v>
      </c>
      <c r="V4848" s="6" t="b">
        <f t="shared" si="377"/>
        <v>1</v>
      </c>
      <c r="W4848" s="4">
        <f t="shared" si="378"/>
        <v>269.08</v>
      </c>
      <c r="X4848" s="6" t="b">
        <f t="shared" si="379"/>
        <v>1</v>
      </c>
      <c r="AD4848" s="52"/>
    </row>
    <row r="4849" spans="1:30" x14ac:dyDescent="0.45">
      <c r="A4849" s="4">
        <v>4847</v>
      </c>
      <c r="B4849">
        <v>1001</v>
      </c>
      <c r="C4849">
        <v>41720</v>
      </c>
      <c r="D4849" t="str">
        <f>_xlfn.XLOOKUP(C4849,customer_table!$A$2:$A$4869,customer_table!$B$2:$B$4869)</f>
        <v>Enterprise</v>
      </c>
      <c r="E4849">
        <v>8</v>
      </c>
      <c r="F4849">
        <v>129.16999999999999</v>
      </c>
      <c r="G4849">
        <v>1033.3599999999999</v>
      </c>
      <c r="H4849">
        <v>0</v>
      </c>
      <c r="I4849">
        <v>7.54</v>
      </c>
      <c r="J4849" s="5">
        <v>45462</v>
      </c>
      <c r="K4849" s="5">
        <v>45469</v>
      </c>
      <c r="L4849" t="s">
        <v>4902</v>
      </c>
      <c r="M4849" t="s">
        <v>4877</v>
      </c>
      <c r="N4849" t="s">
        <v>4876</v>
      </c>
      <c r="O4849" t="s">
        <v>4875</v>
      </c>
      <c r="P4849" t="s">
        <v>4874</v>
      </c>
      <c r="Q4849" s="4">
        <f>_xlfn.XLOOKUP(C4849,customer_table!$A$2:$A$4947,customer_table!$A$2:$A$4947)</f>
        <v>41720</v>
      </c>
      <c r="R4849" t="str">
        <f>_xlfn.XLOOKUP(D4849,customer_table!$B$2:$B$4947,customer_table!$B$2:$B$4947)</f>
        <v>Enterprise</v>
      </c>
      <c r="S4849" s="4" t="b">
        <f t="shared" si="375"/>
        <v>1</v>
      </c>
      <c r="T4849" s="6" t="b">
        <f t="shared" si="376"/>
        <v>1</v>
      </c>
      <c r="U4849" cm="1">
        <f t="array" ref="U4849">INDEX(hdd_products!$H$2:$H$21,MATCH(1,(hdd_products!$A$2:$A$21=hdd_orders!B4849)*(hdd_products!$H$2:$H$21=hdd_orders!F4849),0))</f>
        <v>129.16999999999999</v>
      </c>
      <c r="V4849" s="6" t="b">
        <f t="shared" si="377"/>
        <v>1</v>
      </c>
      <c r="W4849" s="4">
        <f t="shared" si="378"/>
        <v>1033.3599999999999</v>
      </c>
      <c r="X4849" s="6" t="b">
        <f t="shared" si="379"/>
        <v>1</v>
      </c>
      <c r="AD4849" s="52"/>
    </row>
    <row r="4850" spans="1:30" x14ac:dyDescent="0.45">
      <c r="A4850" s="4">
        <v>4848</v>
      </c>
      <c r="B4850">
        <v>1010</v>
      </c>
      <c r="C4850">
        <v>73697</v>
      </c>
      <c r="D4850" t="str">
        <f>_xlfn.XLOOKUP(C4850,customer_table!$A$2:$A$4869,customer_table!$B$2:$B$4869)</f>
        <v>Enterprise</v>
      </c>
      <c r="E4850">
        <v>1</v>
      </c>
      <c r="F4850">
        <v>446.61</v>
      </c>
      <c r="G4850">
        <v>446.61</v>
      </c>
      <c r="H4850">
        <v>0</v>
      </c>
      <c r="I4850">
        <v>9.9600000000000009</v>
      </c>
      <c r="J4850" s="5">
        <v>45496</v>
      </c>
      <c r="K4850" s="5">
        <v>45500</v>
      </c>
      <c r="L4850" t="s">
        <v>4899</v>
      </c>
      <c r="M4850" t="s">
        <v>4896</v>
      </c>
      <c r="N4850" t="s">
        <v>4876</v>
      </c>
      <c r="O4850" t="s">
        <v>4880</v>
      </c>
      <c r="P4850" t="s">
        <v>4884</v>
      </c>
      <c r="Q4850" s="4">
        <f>_xlfn.XLOOKUP(C4850,customer_table!$A$2:$A$4947,customer_table!$A$2:$A$4947)</f>
        <v>73697</v>
      </c>
      <c r="R4850" t="str">
        <f>_xlfn.XLOOKUP(D4850,customer_table!$B$2:$B$4947,customer_table!$B$2:$B$4947)</f>
        <v>Enterprise</v>
      </c>
      <c r="S4850" s="4" t="b">
        <f t="shared" si="375"/>
        <v>1</v>
      </c>
      <c r="T4850" s="6" t="b">
        <f t="shared" si="376"/>
        <v>1</v>
      </c>
      <c r="U4850" cm="1">
        <f t="array" ref="U4850">INDEX(hdd_products!$H$2:$H$21,MATCH(1,(hdd_products!$A$2:$A$21=hdd_orders!B4850)*(hdd_products!$H$2:$H$21=hdd_orders!F4850),0))</f>
        <v>446.61</v>
      </c>
      <c r="V4850" s="6" t="b">
        <f t="shared" si="377"/>
        <v>1</v>
      </c>
      <c r="W4850" s="4">
        <f t="shared" si="378"/>
        <v>446.61</v>
      </c>
      <c r="X4850" s="6" t="b">
        <f t="shared" si="379"/>
        <v>1</v>
      </c>
      <c r="AD4850" s="52"/>
    </row>
    <row r="4851" spans="1:30" x14ac:dyDescent="0.45">
      <c r="A4851" s="4">
        <v>4849</v>
      </c>
      <c r="B4851">
        <v>1003</v>
      </c>
      <c r="C4851">
        <v>55226</v>
      </c>
      <c r="D4851" t="str">
        <f>_xlfn.XLOOKUP(C4851,customer_table!$A$2:$A$4869,customer_table!$B$2:$B$4869)</f>
        <v>Enterprise</v>
      </c>
      <c r="E4851">
        <v>5</v>
      </c>
      <c r="F4851">
        <v>95.08</v>
      </c>
      <c r="G4851">
        <v>475.4</v>
      </c>
      <c r="H4851">
        <v>0</v>
      </c>
      <c r="I4851">
        <v>14.63</v>
      </c>
      <c r="J4851" s="5">
        <v>45431</v>
      </c>
      <c r="K4851" s="5">
        <v>45435</v>
      </c>
      <c r="L4851" t="s">
        <v>4882</v>
      </c>
      <c r="M4851" t="s">
        <v>4877</v>
      </c>
      <c r="N4851" t="s">
        <v>4892</v>
      </c>
      <c r="O4851" t="s">
        <v>4875</v>
      </c>
      <c r="P4851" t="s">
        <v>4886</v>
      </c>
      <c r="Q4851" s="4">
        <f>_xlfn.XLOOKUP(C4851,customer_table!$A$2:$A$4947,customer_table!$A$2:$A$4947)</f>
        <v>55226</v>
      </c>
      <c r="R4851" t="str">
        <f>_xlfn.XLOOKUP(D4851,customer_table!$B$2:$B$4947,customer_table!$B$2:$B$4947)</f>
        <v>Enterprise</v>
      </c>
      <c r="S4851" s="4" t="b">
        <f t="shared" si="375"/>
        <v>1</v>
      </c>
      <c r="T4851" s="6" t="b">
        <f t="shared" si="376"/>
        <v>1</v>
      </c>
      <c r="U4851" cm="1">
        <f t="array" ref="U4851">INDEX(hdd_products!$H$2:$H$21,MATCH(1,(hdd_products!$A$2:$A$21=hdd_orders!B4851)*(hdd_products!$H$2:$H$21=hdd_orders!F4851),0))</f>
        <v>95.08</v>
      </c>
      <c r="V4851" s="6" t="b">
        <f t="shared" si="377"/>
        <v>1</v>
      </c>
      <c r="W4851" s="4">
        <f t="shared" si="378"/>
        <v>475.4</v>
      </c>
      <c r="X4851" s="6" t="b">
        <f t="shared" si="379"/>
        <v>1</v>
      </c>
      <c r="AD4851" s="52"/>
    </row>
    <row r="4852" spans="1:30" x14ac:dyDescent="0.45">
      <c r="A4852" s="4">
        <v>4850</v>
      </c>
      <c r="B4852">
        <v>1002</v>
      </c>
      <c r="C4852">
        <v>67333</v>
      </c>
      <c r="D4852" t="str">
        <f>_xlfn.XLOOKUP(C4852,customer_table!$A$2:$A$4869,customer_table!$B$2:$B$4869)</f>
        <v>Enterprise</v>
      </c>
      <c r="E4852">
        <v>2</v>
      </c>
      <c r="F4852">
        <v>198.26</v>
      </c>
      <c r="G4852">
        <v>396.52</v>
      </c>
      <c r="H4852">
        <v>0</v>
      </c>
      <c r="I4852">
        <v>18.45</v>
      </c>
      <c r="J4852" s="5">
        <v>45493</v>
      </c>
      <c r="K4852" s="5">
        <v>45494</v>
      </c>
      <c r="L4852" t="s">
        <v>4889</v>
      </c>
      <c r="M4852" t="s">
        <v>4881</v>
      </c>
      <c r="N4852" t="s">
        <v>4876</v>
      </c>
      <c r="O4852" t="s">
        <v>4894</v>
      </c>
      <c r="P4852" t="s">
        <v>4888</v>
      </c>
      <c r="Q4852" s="4">
        <f>_xlfn.XLOOKUP(C4852,customer_table!$A$2:$A$4947,customer_table!$A$2:$A$4947)</f>
        <v>67333</v>
      </c>
      <c r="R4852" t="str">
        <f>_xlfn.XLOOKUP(D4852,customer_table!$B$2:$B$4947,customer_table!$B$2:$B$4947)</f>
        <v>Enterprise</v>
      </c>
      <c r="S4852" s="4" t="b">
        <f t="shared" si="375"/>
        <v>1</v>
      </c>
      <c r="T4852" s="6" t="b">
        <f t="shared" si="376"/>
        <v>1</v>
      </c>
      <c r="U4852" cm="1">
        <f t="array" ref="U4852">INDEX(hdd_products!$H$2:$H$21,MATCH(1,(hdd_products!$A$2:$A$21=hdd_orders!B4852)*(hdd_products!$H$2:$H$21=hdd_orders!F4852),0))</f>
        <v>198.26</v>
      </c>
      <c r="V4852" s="6" t="b">
        <f t="shared" si="377"/>
        <v>1</v>
      </c>
      <c r="W4852" s="4">
        <f t="shared" si="378"/>
        <v>396.52</v>
      </c>
      <c r="X4852" s="6" t="b">
        <f t="shared" si="379"/>
        <v>1</v>
      </c>
      <c r="AD4852" s="52"/>
    </row>
    <row r="4853" spans="1:30" x14ac:dyDescent="0.45">
      <c r="A4853" s="4">
        <v>4851</v>
      </c>
      <c r="B4853">
        <v>1009</v>
      </c>
      <c r="C4853">
        <v>74981</v>
      </c>
      <c r="D4853" t="str">
        <f>_xlfn.XLOOKUP(C4853,customer_table!$A$2:$A$4869,customer_table!$B$2:$B$4869)</f>
        <v>Consumer</v>
      </c>
      <c r="E4853">
        <v>2</v>
      </c>
      <c r="F4853">
        <v>185.76</v>
      </c>
      <c r="G4853">
        <v>371.52</v>
      </c>
      <c r="H4853">
        <v>0</v>
      </c>
      <c r="I4853">
        <v>11.09</v>
      </c>
      <c r="J4853" s="5">
        <v>45498</v>
      </c>
      <c r="K4853" s="5">
        <v>45504</v>
      </c>
      <c r="L4853" t="s">
        <v>4897</v>
      </c>
      <c r="M4853" t="s">
        <v>4896</v>
      </c>
      <c r="N4853" t="s">
        <v>4876</v>
      </c>
      <c r="O4853" t="s">
        <v>4875</v>
      </c>
      <c r="P4853" t="s">
        <v>4886</v>
      </c>
      <c r="Q4853" s="4">
        <f>_xlfn.XLOOKUP(C4853,customer_table!$A$2:$A$4947,customer_table!$A$2:$A$4947)</f>
        <v>74981</v>
      </c>
      <c r="R4853" t="str">
        <f>_xlfn.XLOOKUP(D4853,customer_table!$B$2:$B$4947,customer_table!$B$2:$B$4947)</f>
        <v>Consumer</v>
      </c>
      <c r="S4853" s="4" t="b">
        <f t="shared" si="375"/>
        <v>1</v>
      </c>
      <c r="T4853" s="6" t="b">
        <f t="shared" si="376"/>
        <v>1</v>
      </c>
      <c r="U4853" cm="1">
        <f t="array" ref="U4853">INDEX(hdd_products!$H$2:$H$21,MATCH(1,(hdd_products!$A$2:$A$21=hdd_orders!B4853)*(hdd_products!$H$2:$H$21=hdd_orders!F4853),0))</f>
        <v>185.76</v>
      </c>
      <c r="V4853" s="6" t="b">
        <f t="shared" si="377"/>
        <v>1</v>
      </c>
      <c r="W4853" s="4">
        <f t="shared" si="378"/>
        <v>371.52</v>
      </c>
      <c r="X4853" s="6" t="b">
        <f t="shared" si="379"/>
        <v>1</v>
      </c>
      <c r="AD4853" s="52"/>
    </row>
    <row r="4854" spans="1:30" x14ac:dyDescent="0.45">
      <c r="A4854" s="4">
        <v>4852</v>
      </c>
      <c r="B4854">
        <v>1006</v>
      </c>
      <c r="C4854">
        <v>49179</v>
      </c>
      <c r="D4854" t="str">
        <f>_xlfn.XLOOKUP(C4854,customer_table!$A$2:$A$4869,customer_table!$B$2:$B$4869)</f>
        <v>Small Business</v>
      </c>
      <c r="E4854">
        <v>1</v>
      </c>
      <c r="F4854">
        <v>307.20999999999998</v>
      </c>
      <c r="G4854">
        <v>307.20999999999998</v>
      </c>
      <c r="H4854">
        <v>0</v>
      </c>
      <c r="I4854">
        <v>8.84</v>
      </c>
      <c r="J4854" s="5">
        <v>45397</v>
      </c>
      <c r="K4854" s="5">
        <v>45401</v>
      </c>
      <c r="L4854" t="s">
        <v>4883</v>
      </c>
      <c r="M4854" t="s">
        <v>4877</v>
      </c>
      <c r="N4854" t="s">
        <v>4876</v>
      </c>
      <c r="O4854" t="s">
        <v>4880</v>
      </c>
      <c r="P4854" t="s">
        <v>4891</v>
      </c>
      <c r="Q4854" s="4">
        <f>_xlfn.XLOOKUP(C4854,customer_table!$A$2:$A$4947,customer_table!$A$2:$A$4947)</f>
        <v>49179</v>
      </c>
      <c r="R4854" t="str">
        <f>_xlfn.XLOOKUP(D4854,customer_table!$B$2:$B$4947,customer_table!$B$2:$B$4947)</f>
        <v>Small Business</v>
      </c>
      <c r="S4854" s="4" t="b">
        <f t="shared" si="375"/>
        <v>1</v>
      </c>
      <c r="T4854" s="6" t="b">
        <f t="shared" si="376"/>
        <v>1</v>
      </c>
      <c r="U4854" cm="1">
        <f t="array" ref="U4854">INDEX(hdd_products!$H$2:$H$21,MATCH(1,(hdd_products!$A$2:$A$21=hdd_orders!B4854)*(hdd_products!$H$2:$H$21=hdd_orders!F4854),0))</f>
        <v>307.20999999999998</v>
      </c>
      <c r="V4854" s="6" t="b">
        <f t="shared" si="377"/>
        <v>1</v>
      </c>
      <c r="W4854" s="4">
        <f t="shared" si="378"/>
        <v>307.20999999999998</v>
      </c>
      <c r="X4854" s="6" t="b">
        <f t="shared" si="379"/>
        <v>1</v>
      </c>
      <c r="AD4854" s="52"/>
    </row>
    <row r="4855" spans="1:30" x14ac:dyDescent="0.45">
      <c r="A4855" s="4">
        <v>4853</v>
      </c>
      <c r="B4855">
        <v>1002</v>
      </c>
      <c r="C4855">
        <v>79561</v>
      </c>
      <c r="D4855" t="str">
        <f>_xlfn.XLOOKUP(C4855,customer_table!$A$2:$A$4869,customer_table!$B$2:$B$4869)</f>
        <v>Enterprise</v>
      </c>
      <c r="E4855">
        <v>1</v>
      </c>
      <c r="F4855">
        <v>198.26</v>
      </c>
      <c r="G4855">
        <v>198.26</v>
      </c>
      <c r="H4855">
        <v>0</v>
      </c>
      <c r="I4855">
        <v>16.600000000000001</v>
      </c>
      <c r="J4855" s="5">
        <v>45598</v>
      </c>
      <c r="K4855" s="5">
        <v>45604</v>
      </c>
      <c r="L4855" t="s">
        <v>4889</v>
      </c>
      <c r="M4855" t="s">
        <v>4898</v>
      </c>
      <c r="N4855" t="s">
        <v>4876</v>
      </c>
      <c r="O4855" t="s">
        <v>4880</v>
      </c>
      <c r="P4855" t="s">
        <v>4874</v>
      </c>
      <c r="Q4855" s="4">
        <f>_xlfn.XLOOKUP(C4855,customer_table!$A$2:$A$4947,customer_table!$A$2:$A$4947)</f>
        <v>79561</v>
      </c>
      <c r="R4855" t="str">
        <f>_xlfn.XLOOKUP(D4855,customer_table!$B$2:$B$4947,customer_table!$B$2:$B$4947)</f>
        <v>Enterprise</v>
      </c>
      <c r="S4855" s="4" t="b">
        <f t="shared" si="375"/>
        <v>1</v>
      </c>
      <c r="T4855" s="6" t="b">
        <f t="shared" si="376"/>
        <v>1</v>
      </c>
      <c r="U4855" cm="1">
        <f t="array" ref="U4855">INDEX(hdd_products!$H$2:$H$21,MATCH(1,(hdd_products!$A$2:$A$21=hdd_orders!B4855)*(hdd_products!$H$2:$H$21=hdd_orders!F4855),0))</f>
        <v>198.26</v>
      </c>
      <c r="V4855" s="6" t="b">
        <f t="shared" si="377"/>
        <v>1</v>
      </c>
      <c r="W4855" s="4">
        <f t="shared" si="378"/>
        <v>198.26</v>
      </c>
      <c r="X4855" s="6" t="b">
        <f t="shared" si="379"/>
        <v>1</v>
      </c>
      <c r="AD4855" s="52"/>
    </row>
    <row r="4856" spans="1:30" x14ac:dyDescent="0.45">
      <c r="A4856" s="4">
        <v>4854</v>
      </c>
      <c r="B4856">
        <v>1001</v>
      </c>
      <c r="C4856">
        <v>75707</v>
      </c>
      <c r="D4856" t="str">
        <f>_xlfn.XLOOKUP(C4856,customer_table!$A$2:$A$4869,customer_table!$B$2:$B$4869)</f>
        <v>Small Business</v>
      </c>
      <c r="E4856">
        <v>1</v>
      </c>
      <c r="F4856">
        <v>129.16999999999999</v>
      </c>
      <c r="G4856">
        <v>129.16999999999999</v>
      </c>
      <c r="H4856">
        <v>0</v>
      </c>
      <c r="I4856">
        <v>13.45</v>
      </c>
      <c r="J4856" s="5">
        <v>45612</v>
      </c>
      <c r="K4856" s="5">
        <v>45618</v>
      </c>
      <c r="L4856" t="s">
        <v>4895</v>
      </c>
      <c r="M4856" t="s">
        <v>4881</v>
      </c>
      <c r="N4856" t="s">
        <v>4892</v>
      </c>
      <c r="O4856" t="s">
        <v>4875</v>
      </c>
      <c r="P4856" t="s">
        <v>4874</v>
      </c>
      <c r="Q4856" s="4">
        <f>_xlfn.XLOOKUP(C4856,customer_table!$A$2:$A$4947,customer_table!$A$2:$A$4947)</f>
        <v>75707</v>
      </c>
      <c r="R4856" t="str">
        <f>_xlfn.XLOOKUP(D4856,customer_table!$B$2:$B$4947,customer_table!$B$2:$B$4947)</f>
        <v>Small Business</v>
      </c>
      <c r="S4856" s="4" t="b">
        <f t="shared" si="375"/>
        <v>1</v>
      </c>
      <c r="T4856" s="6" t="b">
        <f t="shared" si="376"/>
        <v>1</v>
      </c>
      <c r="U4856" cm="1">
        <f t="array" ref="U4856">INDEX(hdd_products!$H$2:$H$21,MATCH(1,(hdd_products!$A$2:$A$21=hdd_orders!B4856)*(hdd_products!$H$2:$H$21=hdd_orders!F4856),0))</f>
        <v>129.16999999999999</v>
      </c>
      <c r="V4856" s="6" t="b">
        <f t="shared" si="377"/>
        <v>1</v>
      </c>
      <c r="W4856" s="4">
        <f t="shared" si="378"/>
        <v>129.16999999999999</v>
      </c>
      <c r="X4856" s="6" t="b">
        <f t="shared" si="379"/>
        <v>1</v>
      </c>
      <c r="AD4856" s="52"/>
    </row>
    <row r="4857" spans="1:30" x14ac:dyDescent="0.45">
      <c r="A4857" s="4">
        <v>4855</v>
      </c>
      <c r="B4857">
        <v>1004</v>
      </c>
      <c r="C4857">
        <v>95066</v>
      </c>
      <c r="D4857" t="str">
        <f>_xlfn.XLOOKUP(C4857,customer_table!$A$2:$A$4869,customer_table!$B$2:$B$4869)</f>
        <v>Consumer</v>
      </c>
      <c r="E4857">
        <v>1</v>
      </c>
      <c r="F4857">
        <v>170.85</v>
      </c>
      <c r="G4857">
        <v>170.85</v>
      </c>
      <c r="H4857">
        <v>0</v>
      </c>
      <c r="I4857">
        <v>19.87</v>
      </c>
      <c r="J4857" s="5">
        <v>45335</v>
      </c>
      <c r="K4857" s="5">
        <v>45338</v>
      </c>
      <c r="L4857" t="s">
        <v>4878</v>
      </c>
      <c r="M4857" t="s">
        <v>4881</v>
      </c>
      <c r="N4857" t="s">
        <v>4876</v>
      </c>
      <c r="O4857" t="s">
        <v>4880</v>
      </c>
      <c r="P4857" t="s">
        <v>4879</v>
      </c>
      <c r="Q4857" s="4">
        <f>_xlfn.XLOOKUP(C4857,customer_table!$A$2:$A$4947,customer_table!$A$2:$A$4947)</f>
        <v>95066</v>
      </c>
      <c r="R4857" t="str">
        <f>_xlfn.XLOOKUP(D4857,customer_table!$B$2:$B$4947,customer_table!$B$2:$B$4947)</f>
        <v>Consumer</v>
      </c>
      <c r="S4857" s="4" t="b">
        <f t="shared" si="375"/>
        <v>1</v>
      </c>
      <c r="T4857" s="6" t="b">
        <f t="shared" si="376"/>
        <v>1</v>
      </c>
      <c r="U4857" cm="1">
        <f t="array" ref="U4857">INDEX(hdd_products!$H$2:$H$21,MATCH(1,(hdd_products!$A$2:$A$21=hdd_orders!B4857)*(hdd_products!$H$2:$H$21=hdd_orders!F4857),0))</f>
        <v>170.85</v>
      </c>
      <c r="V4857" s="6" t="b">
        <f t="shared" si="377"/>
        <v>1</v>
      </c>
      <c r="W4857" s="4">
        <f t="shared" si="378"/>
        <v>170.85</v>
      </c>
      <c r="X4857" s="6" t="b">
        <f t="shared" si="379"/>
        <v>1</v>
      </c>
      <c r="AD4857" s="52"/>
    </row>
    <row r="4858" spans="1:30" x14ac:dyDescent="0.45">
      <c r="A4858" s="4">
        <v>4856</v>
      </c>
      <c r="B4858">
        <v>1011</v>
      </c>
      <c r="C4858">
        <v>54588</v>
      </c>
      <c r="D4858" t="str">
        <f>_xlfn.XLOOKUP(C4858,customer_table!$A$2:$A$4869,customer_table!$B$2:$B$4869)</f>
        <v>Consumer</v>
      </c>
      <c r="E4858">
        <v>3</v>
      </c>
      <c r="F4858">
        <v>664.86</v>
      </c>
      <c r="G4858">
        <v>1994.58</v>
      </c>
      <c r="H4858">
        <v>0</v>
      </c>
      <c r="I4858">
        <v>11.48</v>
      </c>
      <c r="J4858" s="5">
        <v>45302</v>
      </c>
      <c r="K4858" s="5">
        <v>45308</v>
      </c>
      <c r="L4858" t="s">
        <v>4885</v>
      </c>
      <c r="M4858" t="s">
        <v>4898</v>
      </c>
      <c r="N4858" t="s">
        <v>4876</v>
      </c>
      <c r="O4858" t="s">
        <v>4894</v>
      </c>
      <c r="P4858" t="s">
        <v>4874</v>
      </c>
      <c r="Q4858" s="4">
        <f>_xlfn.XLOOKUP(C4858,customer_table!$A$2:$A$4947,customer_table!$A$2:$A$4947)</f>
        <v>54588</v>
      </c>
      <c r="R4858" t="str">
        <f>_xlfn.XLOOKUP(D4858,customer_table!$B$2:$B$4947,customer_table!$B$2:$B$4947)</f>
        <v>Consumer</v>
      </c>
      <c r="S4858" s="4" t="b">
        <f t="shared" si="375"/>
        <v>1</v>
      </c>
      <c r="T4858" s="6" t="b">
        <f t="shared" si="376"/>
        <v>1</v>
      </c>
      <c r="U4858" cm="1">
        <f t="array" ref="U4858">INDEX(hdd_products!$H$2:$H$21,MATCH(1,(hdd_products!$A$2:$A$21=hdd_orders!B4858)*(hdd_products!$H$2:$H$21=hdd_orders!F4858),0))</f>
        <v>664.86</v>
      </c>
      <c r="V4858" s="6" t="b">
        <f t="shared" si="377"/>
        <v>1</v>
      </c>
      <c r="W4858" s="4">
        <f t="shared" si="378"/>
        <v>1994.58</v>
      </c>
      <c r="X4858" s="6" t="b">
        <f t="shared" si="379"/>
        <v>1</v>
      </c>
      <c r="AD4858" s="52"/>
    </row>
    <row r="4859" spans="1:30" x14ac:dyDescent="0.45">
      <c r="A4859" s="4">
        <v>4857</v>
      </c>
      <c r="B4859">
        <v>1010</v>
      </c>
      <c r="C4859">
        <v>44055</v>
      </c>
      <c r="D4859" t="str">
        <f>_xlfn.XLOOKUP(C4859,customer_table!$A$2:$A$4869,customer_table!$B$2:$B$4869)</f>
        <v>Enterprise</v>
      </c>
      <c r="E4859">
        <v>2</v>
      </c>
      <c r="F4859">
        <v>446.61</v>
      </c>
      <c r="G4859">
        <v>893.22</v>
      </c>
      <c r="H4859">
        <v>0</v>
      </c>
      <c r="I4859">
        <v>15.54</v>
      </c>
      <c r="J4859" s="5">
        <v>45373</v>
      </c>
      <c r="K4859" s="5">
        <v>45377</v>
      </c>
      <c r="L4859" t="s">
        <v>4893</v>
      </c>
      <c r="M4859" t="s">
        <v>4896</v>
      </c>
      <c r="N4859" t="s">
        <v>4876</v>
      </c>
      <c r="O4859" t="s">
        <v>4880</v>
      </c>
      <c r="P4859" t="s">
        <v>4886</v>
      </c>
      <c r="Q4859" s="4">
        <f>_xlfn.XLOOKUP(C4859,customer_table!$A$2:$A$4947,customer_table!$A$2:$A$4947)</f>
        <v>44055</v>
      </c>
      <c r="R4859" t="str">
        <f>_xlfn.XLOOKUP(D4859,customer_table!$B$2:$B$4947,customer_table!$B$2:$B$4947)</f>
        <v>Enterprise</v>
      </c>
      <c r="S4859" s="4" t="b">
        <f t="shared" si="375"/>
        <v>1</v>
      </c>
      <c r="T4859" s="6" t="b">
        <f t="shared" si="376"/>
        <v>1</v>
      </c>
      <c r="U4859" cm="1">
        <f t="array" ref="U4859">INDEX(hdd_products!$H$2:$H$21,MATCH(1,(hdd_products!$A$2:$A$21=hdd_orders!B4859)*(hdd_products!$H$2:$H$21=hdd_orders!F4859),0))</f>
        <v>446.61</v>
      </c>
      <c r="V4859" s="6" t="b">
        <f t="shared" si="377"/>
        <v>1</v>
      </c>
      <c r="W4859" s="4">
        <f t="shared" si="378"/>
        <v>893.22</v>
      </c>
      <c r="X4859" s="6" t="b">
        <f t="shared" si="379"/>
        <v>1</v>
      </c>
      <c r="AD4859" s="52"/>
    </row>
    <row r="4860" spans="1:30" x14ac:dyDescent="0.45">
      <c r="A4860" s="4">
        <v>4858</v>
      </c>
      <c r="B4860">
        <v>1010</v>
      </c>
      <c r="C4860">
        <v>47823</v>
      </c>
      <c r="D4860" t="str">
        <f>_xlfn.XLOOKUP(C4860,customer_table!$A$2:$A$4869,customer_table!$B$2:$B$4869)</f>
        <v>Enterprise</v>
      </c>
      <c r="E4860">
        <v>8</v>
      </c>
      <c r="F4860">
        <v>446.61</v>
      </c>
      <c r="G4860">
        <v>3572.88</v>
      </c>
      <c r="H4860">
        <v>0</v>
      </c>
      <c r="I4860">
        <v>18.04</v>
      </c>
      <c r="J4860" s="5">
        <v>45536</v>
      </c>
      <c r="K4860" s="5">
        <v>45542</v>
      </c>
      <c r="L4860" t="s">
        <v>4889</v>
      </c>
      <c r="M4860" t="s">
        <v>4881</v>
      </c>
      <c r="N4860" t="s">
        <v>4892</v>
      </c>
      <c r="O4860" t="s">
        <v>4875</v>
      </c>
      <c r="P4860" t="s">
        <v>4879</v>
      </c>
      <c r="Q4860" s="4">
        <f>_xlfn.XLOOKUP(C4860,customer_table!$A$2:$A$4947,customer_table!$A$2:$A$4947)</f>
        <v>47823</v>
      </c>
      <c r="R4860" t="str">
        <f>_xlfn.XLOOKUP(D4860,customer_table!$B$2:$B$4947,customer_table!$B$2:$B$4947)</f>
        <v>Enterprise</v>
      </c>
      <c r="S4860" s="4" t="b">
        <f t="shared" si="375"/>
        <v>1</v>
      </c>
      <c r="T4860" s="6" t="b">
        <f t="shared" si="376"/>
        <v>1</v>
      </c>
      <c r="U4860" cm="1">
        <f t="array" ref="U4860">INDEX(hdd_products!$H$2:$H$21,MATCH(1,(hdd_products!$A$2:$A$21=hdd_orders!B4860)*(hdd_products!$H$2:$H$21=hdd_orders!F4860),0))</f>
        <v>446.61</v>
      </c>
      <c r="V4860" s="6" t="b">
        <f t="shared" si="377"/>
        <v>1</v>
      </c>
      <c r="W4860" s="4">
        <f t="shared" si="378"/>
        <v>3572.88</v>
      </c>
      <c r="X4860" s="6" t="b">
        <f t="shared" si="379"/>
        <v>1</v>
      </c>
      <c r="AD4860" s="52"/>
    </row>
    <row r="4861" spans="1:30" x14ac:dyDescent="0.45">
      <c r="A4861" s="4">
        <v>4859</v>
      </c>
      <c r="B4861">
        <v>1005</v>
      </c>
      <c r="C4861">
        <v>12932</v>
      </c>
      <c r="D4861" t="str">
        <f>_xlfn.XLOOKUP(C4861,customer_table!$A$2:$A$4869,customer_table!$B$2:$B$4869)</f>
        <v>Small Business</v>
      </c>
      <c r="E4861">
        <v>1</v>
      </c>
      <c r="F4861">
        <v>204.55</v>
      </c>
      <c r="G4861">
        <v>204.55</v>
      </c>
      <c r="H4861">
        <v>0</v>
      </c>
      <c r="I4861">
        <v>15.32</v>
      </c>
      <c r="J4861" s="5">
        <v>45579</v>
      </c>
      <c r="K4861" s="5">
        <v>45584</v>
      </c>
      <c r="L4861" t="s">
        <v>4895</v>
      </c>
      <c r="M4861" t="s">
        <v>4877</v>
      </c>
      <c r="N4861" t="s">
        <v>4876</v>
      </c>
      <c r="O4861" t="s">
        <v>4875</v>
      </c>
      <c r="P4861" t="s">
        <v>4888</v>
      </c>
      <c r="Q4861" s="4">
        <f>_xlfn.XLOOKUP(C4861,customer_table!$A$2:$A$4947,customer_table!$A$2:$A$4947)</f>
        <v>12932</v>
      </c>
      <c r="R4861" t="str">
        <f>_xlfn.XLOOKUP(D4861,customer_table!$B$2:$B$4947,customer_table!$B$2:$B$4947)</f>
        <v>Small Business</v>
      </c>
      <c r="S4861" s="4" t="b">
        <f t="shared" si="375"/>
        <v>1</v>
      </c>
      <c r="T4861" s="6" t="b">
        <f t="shared" si="376"/>
        <v>1</v>
      </c>
      <c r="U4861" cm="1">
        <f t="array" ref="U4861">INDEX(hdd_products!$H$2:$H$21,MATCH(1,(hdd_products!$A$2:$A$21=hdd_orders!B4861)*(hdd_products!$H$2:$H$21=hdd_orders!F4861),0))</f>
        <v>204.55</v>
      </c>
      <c r="V4861" s="6" t="b">
        <f t="shared" si="377"/>
        <v>1</v>
      </c>
      <c r="W4861" s="4">
        <f t="shared" si="378"/>
        <v>204.55</v>
      </c>
      <c r="X4861" s="6" t="b">
        <f t="shared" si="379"/>
        <v>1</v>
      </c>
      <c r="AD4861" s="52"/>
    </row>
    <row r="4862" spans="1:30" x14ac:dyDescent="0.45">
      <c r="A4862" s="4">
        <v>4860</v>
      </c>
      <c r="B4862">
        <v>1001</v>
      </c>
      <c r="C4862">
        <v>23114</v>
      </c>
      <c r="D4862" t="str">
        <f>_xlfn.XLOOKUP(C4862,customer_table!$A$2:$A$4869,customer_table!$B$2:$B$4869)</f>
        <v>Consumer</v>
      </c>
      <c r="E4862">
        <v>4</v>
      </c>
      <c r="F4862">
        <v>129.16999999999999</v>
      </c>
      <c r="G4862">
        <v>516.67999999999995</v>
      </c>
      <c r="H4862">
        <v>0</v>
      </c>
      <c r="I4862">
        <v>13.7</v>
      </c>
      <c r="J4862" s="5">
        <v>45580</v>
      </c>
      <c r="K4862" s="5">
        <v>45586</v>
      </c>
      <c r="L4862" t="s">
        <v>4882</v>
      </c>
      <c r="M4862" t="s">
        <v>4881</v>
      </c>
      <c r="N4862" t="s">
        <v>4876</v>
      </c>
      <c r="O4862" t="s">
        <v>4880</v>
      </c>
      <c r="P4862" t="s">
        <v>4891</v>
      </c>
      <c r="Q4862" s="4">
        <f>_xlfn.XLOOKUP(C4862,customer_table!$A$2:$A$4947,customer_table!$A$2:$A$4947)</f>
        <v>23114</v>
      </c>
      <c r="R4862" t="str">
        <f>_xlfn.XLOOKUP(D4862,customer_table!$B$2:$B$4947,customer_table!$B$2:$B$4947)</f>
        <v>Consumer</v>
      </c>
      <c r="S4862" s="4" t="b">
        <f t="shared" si="375"/>
        <v>1</v>
      </c>
      <c r="T4862" s="6" t="b">
        <f t="shared" si="376"/>
        <v>1</v>
      </c>
      <c r="U4862" cm="1">
        <f t="array" ref="U4862">INDEX(hdd_products!$H$2:$H$21,MATCH(1,(hdd_products!$A$2:$A$21=hdd_orders!B4862)*(hdd_products!$H$2:$H$21=hdd_orders!F4862),0))</f>
        <v>129.16999999999999</v>
      </c>
      <c r="V4862" s="6" t="b">
        <f t="shared" si="377"/>
        <v>1</v>
      </c>
      <c r="W4862" s="4">
        <f t="shared" si="378"/>
        <v>516.67999999999995</v>
      </c>
      <c r="X4862" s="6" t="b">
        <f t="shared" si="379"/>
        <v>1</v>
      </c>
      <c r="AD4862" s="52"/>
    </row>
    <row r="4863" spans="1:30" x14ac:dyDescent="0.45">
      <c r="A4863" s="4">
        <v>4861</v>
      </c>
      <c r="B4863">
        <v>1013</v>
      </c>
      <c r="C4863">
        <v>30077</v>
      </c>
      <c r="D4863" t="str">
        <f>_xlfn.XLOOKUP(C4863,customer_table!$A$2:$A$4869,customer_table!$B$2:$B$4869)</f>
        <v>Consumer</v>
      </c>
      <c r="E4863">
        <v>2</v>
      </c>
      <c r="F4863">
        <v>588.66999999999996</v>
      </c>
      <c r="G4863">
        <v>1177.3399999999999</v>
      </c>
      <c r="H4863">
        <v>0</v>
      </c>
      <c r="I4863">
        <v>16.100000000000001</v>
      </c>
      <c r="J4863" s="5">
        <v>45539</v>
      </c>
      <c r="K4863" s="5">
        <v>45542</v>
      </c>
      <c r="L4863" t="s">
        <v>4893</v>
      </c>
      <c r="M4863" t="s">
        <v>4881</v>
      </c>
      <c r="N4863" t="s">
        <v>4876</v>
      </c>
      <c r="O4863" t="s">
        <v>4875</v>
      </c>
      <c r="P4863" t="s">
        <v>4891</v>
      </c>
      <c r="Q4863" s="4">
        <f>_xlfn.XLOOKUP(C4863,customer_table!$A$2:$A$4947,customer_table!$A$2:$A$4947)</f>
        <v>30077</v>
      </c>
      <c r="R4863" t="str">
        <f>_xlfn.XLOOKUP(D4863,customer_table!$B$2:$B$4947,customer_table!$B$2:$B$4947)</f>
        <v>Consumer</v>
      </c>
      <c r="S4863" s="4" t="b">
        <f t="shared" si="375"/>
        <v>1</v>
      </c>
      <c r="T4863" s="6" t="b">
        <f t="shared" si="376"/>
        <v>1</v>
      </c>
      <c r="U4863" cm="1">
        <f t="array" ref="U4863">INDEX(hdd_products!$H$2:$H$21,MATCH(1,(hdd_products!$A$2:$A$21=hdd_orders!B4863)*(hdd_products!$H$2:$H$21=hdd_orders!F4863),0))</f>
        <v>588.66999999999996</v>
      </c>
      <c r="V4863" s="6" t="b">
        <f t="shared" si="377"/>
        <v>1</v>
      </c>
      <c r="W4863" s="4">
        <f t="shared" si="378"/>
        <v>1177.3399999999999</v>
      </c>
      <c r="X4863" s="6" t="b">
        <f t="shared" si="379"/>
        <v>1</v>
      </c>
      <c r="AD4863" s="52"/>
    </row>
    <row r="4864" spans="1:30" x14ac:dyDescent="0.45">
      <c r="A4864" s="4">
        <v>4862</v>
      </c>
      <c r="B4864">
        <v>1001</v>
      </c>
      <c r="C4864">
        <v>89169</v>
      </c>
      <c r="D4864" t="str">
        <f>_xlfn.XLOOKUP(C4864,customer_table!$A$2:$A$4869,customer_table!$B$2:$B$4869)</f>
        <v>Small Business</v>
      </c>
      <c r="E4864">
        <v>2</v>
      </c>
      <c r="F4864">
        <v>129.16999999999999</v>
      </c>
      <c r="G4864">
        <v>258.33999999999997</v>
      </c>
      <c r="H4864">
        <v>0</v>
      </c>
      <c r="I4864">
        <v>19.16</v>
      </c>
      <c r="J4864" s="5">
        <v>45445</v>
      </c>
      <c r="K4864" s="5">
        <v>45446</v>
      </c>
      <c r="L4864" t="s">
        <v>4887</v>
      </c>
      <c r="M4864" t="s">
        <v>4877</v>
      </c>
      <c r="N4864" t="s">
        <v>4876</v>
      </c>
      <c r="O4864" t="s">
        <v>4880</v>
      </c>
      <c r="P4864" t="s">
        <v>4886</v>
      </c>
      <c r="Q4864" s="4">
        <f>_xlfn.XLOOKUP(C4864,customer_table!$A$2:$A$4947,customer_table!$A$2:$A$4947)</f>
        <v>89169</v>
      </c>
      <c r="R4864" t="str">
        <f>_xlfn.XLOOKUP(D4864,customer_table!$B$2:$B$4947,customer_table!$B$2:$B$4947)</f>
        <v>Small Business</v>
      </c>
      <c r="S4864" s="4" t="b">
        <f t="shared" si="375"/>
        <v>1</v>
      </c>
      <c r="T4864" s="6" t="b">
        <f t="shared" si="376"/>
        <v>1</v>
      </c>
      <c r="U4864" cm="1">
        <f t="array" ref="U4864">INDEX(hdd_products!$H$2:$H$21,MATCH(1,(hdd_products!$A$2:$A$21=hdd_orders!B4864)*(hdd_products!$H$2:$H$21=hdd_orders!F4864),0))</f>
        <v>129.16999999999999</v>
      </c>
      <c r="V4864" s="6" t="b">
        <f t="shared" si="377"/>
        <v>1</v>
      </c>
      <c r="W4864" s="4">
        <f t="shared" si="378"/>
        <v>258.33999999999997</v>
      </c>
      <c r="X4864" s="6" t="b">
        <f t="shared" si="379"/>
        <v>1</v>
      </c>
      <c r="AD4864" s="52"/>
    </row>
    <row r="4865" spans="1:30" x14ac:dyDescent="0.45">
      <c r="A4865" s="4">
        <v>4863</v>
      </c>
      <c r="B4865">
        <v>1005</v>
      </c>
      <c r="C4865">
        <v>91253</v>
      </c>
      <c r="D4865" t="str">
        <f>_xlfn.XLOOKUP(C4865,customer_table!$A$2:$A$4869,customer_table!$B$2:$B$4869)</f>
        <v>Consumer</v>
      </c>
      <c r="E4865">
        <v>1</v>
      </c>
      <c r="F4865">
        <v>204.55</v>
      </c>
      <c r="G4865">
        <v>204.55</v>
      </c>
      <c r="H4865">
        <v>0</v>
      </c>
      <c r="I4865">
        <v>14.74</v>
      </c>
      <c r="J4865" s="5">
        <v>45343</v>
      </c>
      <c r="K4865" s="5">
        <v>45347</v>
      </c>
      <c r="L4865" t="s">
        <v>4882</v>
      </c>
      <c r="M4865" t="s">
        <v>4881</v>
      </c>
      <c r="N4865" t="s">
        <v>4876</v>
      </c>
      <c r="O4865" t="s">
        <v>4880</v>
      </c>
      <c r="P4865" t="s">
        <v>4891</v>
      </c>
      <c r="Q4865" s="4">
        <f>_xlfn.XLOOKUP(C4865,customer_table!$A$2:$A$4947,customer_table!$A$2:$A$4947)</f>
        <v>91253</v>
      </c>
      <c r="R4865" t="str">
        <f>_xlfn.XLOOKUP(D4865,customer_table!$B$2:$B$4947,customer_table!$B$2:$B$4947)</f>
        <v>Consumer</v>
      </c>
      <c r="S4865" s="4" t="b">
        <f t="shared" si="375"/>
        <v>1</v>
      </c>
      <c r="T4865" s="6" t="b">
        <f t="shared" si="376"/>
        <v>1</v>
      </c>
      <c r="U4865" cm="1">
        <f t="array" ref="U4865">INDEX(hdd_products!$H$2:$H$21,MATCH(1,(hdd_products!$A$2:$A$21=hdd_orders!B4865)*(hdd_products!$H$2:$H$21=hdd_orders!F4865),0))</f>
        <v>204.55</v>
      </c>
      <c r="V4865" s="6" t="b">
        <f t="shared" si="377"/>
        <v>1</v>
      </c>
      <c r="W4865" s="4">
        <f t="shared" si="378"/>
        <v>204.55</v>
      </c>
      <c r="X4865" s="6" t="b">
        <f t="shared" si="379"/>
        <v>1</v>
      </c>
      <c r="AD4865" s="52"/>
    </row>
    <row r="4866" spans="1:30" x14ac:dyDescent="0.45">
      <c r="A4866" s="4">
        <v>4864</v>
      </c>
      <c r="B4866">
        <v>1006</v>
      </c>
      <c r="C4866">
        <v>94422</v>
      </c>
      <c r="D4866" t="str">
        <f>_xlfn.XLOOKUP(C4866,customer_table!$A$2:$A$4869,customer_table!$B$2:$B$4869)</f>
        <v>Enterprise</v>
      </c>
      <c r="E4866">
        <v>4</v>
      </c>
      <c r="F4866">
        <v>307.20999999999998</v>
      </c>
      <c r="G4866">
        <v>1228.8399999999999</v>
      </c>
      <c r="H4866">
        <v>0</v>
      </c>
      <c r="I4866">
        <v>10.72</v>
      </c>
      <c r="J4866" s="5">
        <v>45636</v>
      </c>
      <c r="K4866" s="5">
        <v>45643</v>
      </c>
      <c r="L4866" t="s">
        <v>4900</v>
      </c>
      <c r="M4866" t="s">
        <v>4877</v>
      </c>
      <c r="N4866" t="s">
        <v>4876</v>
      </c>
      <c r="O4866" t="s">
        <v>4880</v>
      </c>
      <c r="P4866" t="s">
        <v>4874</v>
      </c>
      <c r="Q4866" s="4">
        <f>_xlfn.XLOOKUP(C4866,customer_table!$A$2:$A$4947,customer_table!$A$2:$A$4947)</f>
        <v>94422</v>
      </c>
      <c r="R4866" t="str">
        <f>_xlfn.XLOOKUP(D4866,customer_table!$B$2:$B$4947,customer_table!$B$2:$B$4947)</f>
        <v>Enterprise</v>
      </c>
      <c r="S4866" s="4" t="b">
        <f t="shared" si="375"/>
        <v>1</v>
      </c>
      <c r="T4866" s="6" t="b">
        <f t="shared" si="376"/>
        <v>1</v>
      </c>
      <c r="U4866" cm="1">
        <f t="array" ref="U4866">INDEX(hdd_products!$H$2:$H$21,MATCH(1,(hdd_products!$A$2:$A$21=hdd_orders!B4866)*(hdd_products!$H$2:$H$21=hdd_orders!F4866),0))</f>
        <v>307.20999999999998</v>
      </c>
      <c r="V4866" s="6" t="b">
        <f t="shared" si="377"/>
        <v>1</v>
      </c>
      <c r="W4866" s="4">
        <f t="shared" si="378"/>
        <v>1228.8399999999999</v>
      </c>
      <c r="X4866" s="6" t="b">
        <f t="shared" si="379"/>
        <v>1</v>
      </c>
      <c r="AD4866" s="52"/>
    </row>
    <row r="4867" spans="1:30" x14ac:dyDescent="0.45">
      <c r="A4867" s="4">
        <v>4865</v>
      </c>
      <c r="B4867">
        <v>1001</v>
      </c>
      <c r="C4867">
        <v>55941</v>
      </c>
      <c r="D4867" t="str">
        <f>_xlfn.XLOOKUP(C4867,customer_table!$A$2:$A$4869,customer_table!$B$2:$B$4869)</f>
        <v>Enterprise</v>
      </c>
      <c r="E4867">
        <v>2</v>
      </c>
      <c r="F4867">
        <v>129.16999999999999</v>
      </c>
      <c r="G4867">
        <v>258.33999999999997</v>
      </c>
      <c r="H4867">
        <v>0</v>
      </c>
      <c r="I4867">
        <v>17.77</v>
      </c>
      <c r="J4867" s="5">
        <v>45431</v>
      </c>
      <c r="K4867" s="5">
        <v>45435</v>
      </c>
      <c r="L4867" t="s">
        <v>4887</v>
      </c>
      <c r="M4867" t="s">
        <v>4877</v>
      </c>
      <c r="N4867" t="s">
        <v>4876</v>
      </c>
      <c r="O4867" t="s">
        <v>4880</v>
      </c>
      <c r="P4867" t="s">
        <v>4888</v>
      </c>
      <c r="Q4867" s="4">
        <f>_xlfn.XLOOKUP(C4867,customer_table!$A$2:$A$4947,customer_table!$A$2:$A$4947)</f>
        <v>55941</v>
      </c>
      <c r="R4867" t="str">
        <f>_xlfn.XLOOKUP(D4867,customer_table!$B$2:$B$4947,customer_table!$B$2:$B$4947)</f>
        <v>Enterprise</v>
      </c>
      <c r="S4867" s="4" t="b">
        <f t="shared" si="375"/>
        <v>1</v>
      </c>
      <c r="T4867" s="6" t="b">
        <f t="shared" si="376"/>
        <v>1</v>
      </c>
      <c r="U4867" cm="1">
        <f t="array" ref="U4867">INDEX(hdd_products!$H$2:$H$21,MATCH(1,(hdd_products!$A$2:$A$21=hdd_orders!B4867)*(hdd_products!$H$2:$H$21=hdd_orders!F4867),0))</f>
        <v>129.16999999999999</v>
      </c>
      <c r="V4867" s="6" t="b">
        <f t="shared" si="377"/>
        <v>1</v>
      </c>
      <c r="W4867" s="4">
        <f t="shared" si="378"/>
        <v>258.33999999999997</v>
      </c>
      <c r="X4867" s="6" t="b">
        <f t="shared" si="379"/>
        <v>1</v>
      </c>
      <c r="AD4867" s="52"/>
    </row>
    <row r="4868" spans="1:30" x14ac:dyDescent="0.45">
      <c r="A4868" s="4">
        <v>4866</v>
      </c>
      <c r="B4868">
        <v>1006</v>
      </c>
      <c r="C4868">
        <v>52748</v>
      </c>
      <c r="D4868" t="str">
        <f>_xlfn.XLOOKUP(C4868,customer_table!$A$2:$A$4869,customer_table!$B$2:$B$4869)</f>
        <v>Enterprise</v>
      </c>
      <c r="E4868">
        <v>3</v>
      </c>
      <c r="F4868">
        <v>307.20999999999998</v>
      </c>
      <c r="G4868">
        <v>921.63</v>
      </c>
      <c r="H4868">
        <v>0</v>
      </c>
      <c r="I4868">
        <v>8.0299999999999994</v>
      </c>
      <c r="J4868" s="5">
        <v>45310</v>
      </c>
      <c r="K4868" s="5">
        <v>45314</v>
      </c>
      <c r="L4868" t="s">
        <v>4899</v>
      </c>
      <c r="M4868" t="s">
        <v>4881</v>
      </c>
      <c r="N4868" t="s">
        <v>4876</v>
      </c>
      <c r="O4868" t="s">
        <v>4880</v>
      </c>
      <c r="P4868" t="s">
        <v>4874</v>
      </c>
      <c r="Q4868" s="4">
        <f>_xlfn.XLOOKUP(C4868,customer_table!$A$2:$A$4947,customer_table!$A$2:$A$4947)</f>
        <v>52748</v>
      </c>
      <c r="R4868" t="str">
        <f>_xlfn.XLOOKUP(D4868,customer_table!$B$2:$B$4947,customer_table!$B$2:$B$4947)</f>
        <v>Enterprise</v>
      </c>
      <c r="S4868" s="4" t="b">
        <f t="shared" ref="S4868:S4931" si="380">Q4868=C4868</f>
        <v>1</v>
      </c>
      <c r="T4868" s="6" t="b">
        <f t="shared" ref="T4868:T4931" si="381">R4868=D4868</f>
        <v>1</v>
      </c>
      <c r="U4868" cm="1">
        <f t="array" ref="U4868">INDEX(hdd_products!$H$2:$H$21,MATCH(1,(hdd_products!$A$2:$A$21=hdd_orders!B4868)*(hdd_products!$H$2:$H$21=hdd_orders!F4868),0))</f>
        <v>307.20999999999998</v>
      </c>
      <c r="V4868" s="6" t="b">
        <f t="shared" ref="V4868:V4931" si="382">U4868=F4868</f>
        <v>1</v>
      </c>
      <c r="W4868" s="4">
        <f t="shared" ref="W4868:W4931" si="383">F4868*E4868</f>
        <v>921.62999999999988</v>
      </c>
      <c r="X4868" s="6" t="b">
        <f t="shared" ref="X4868:X4931" si="384">G4868=W4868</f>
        <v>1</v>
      </c>
      <c r="AD4868" s="52"/>
    </row>
    <row r="4869" spans="1:30" x14ac:dyDescent="0.45">
      <c r="A4869" s="4">
        <v>4867</v>
      </c>
      <c r="B4869">
        <v>1011</v>
      </c>
      <c r="C4869">
        <v>93708</v>
      </c>
      <c r="D4869" t="str">
        <f>_xlfn.XLOOKUP(C4869,customer_table!$A$2:$A$4869,customer_table!$B$2:$B$4869)</f>
        <v>Enterprise</v>
      </c>
      <c r="E4869">
        <v>2</v>
      </c>
      <c r="F4869">
        <v>664.86</v>
      </c>
      <c r="G4869">
        <v>1329.72</v>
      </c>
      <c r="H4869">
        <v>0</v>
      </c>
      <c r="I4869">
        <v>18.82</v>
      </c>
      <c r="J4869" s="5">
        <v>45624</v>
      </c>
      <c r="K4869" s="5">
        <v>45631</v>
      </c>
      <c r="L4869" t="s">
        <v>4878</v>
      </c>
      <c r="M4869" t="s">
        <v>4877</v>
      </c>
      <c r="N4869" t="s">
        <v>4901</v>
      </c>
      <c r="O4869" t="s">
        <v>4880</v>
      </c>
      <c r="P4869" t="s">
        <v>4874</v>
      </c>
      <c r="Q4869" s="4">
        <f>_xlfn.XLOOKUP(C4869,customer_table!$A$2:$A$4947,customer_table!$A$2:$A$4947)</f>
        <v>93708</v>
      </c>
      <c r="R4869" t="str">
        <f>_xlfn.XLOOKUP(D4869,customer_table!$B$2:$B$4947,customer_table!$B$2:$B$4947)</f>
        <v>Enterprise</v>
      </c>
      <c r="S4869" s="4" t="b">
        <f t="shared" si="380"/>
        <v>1</v>
      </c>
      <c r="T4869" s="6" t="b">
        <f t="shared" si="381"/>
        <v>1</v>
      </c>
      <c r="U4869" cm="1">
        <f t="array" ref="U4869">INDEX(hdd_products!$H$2:$H$21,MATCH(1,(hdd_products!$A$2:$A$21=hdd_orders!B4869)*(hdd_products!$H$2:$H$21=hdd_orders!F4869),0))</f>
        <v>664.86</v>
      </c>
      <c r="V4869" s="6" t="b">
        <f t="shared" si="382"/>
        <v>1</v>
      </c>
      <c r="W4869" s="4">
        <f t="shared" si="383"/>
        <v>1329.72</v>
      </c>
      <c r="X4869" s="6" t="b">
        <f t="shared" si="384"/>
        <v>1</v>
      </c>
      <c r="AD4869" s="52"/>
    </row>
    <row r="4870" spans="1:30" x14ac:dyDescent="0.45">
      <c r="A4870" s="4">
        <v>4868</v>
      </c>
      <c r="B4870">
        <v>1002</v>
      </c>
      <c r="C4870">
        <v>74569</v>
      </c>
      <c r="D4870" t="str">
        <f>_xlfn.XLOOKUP(C4870,customer_table!$A$2:$A$4869,customer_table!$B$2:$B$4869)</f>
        <v>Enterprise</v>
      </c>
      <c r="E4870">
        <v>2</v>
      </c>
      <c r="F4870">
        <v>198.26</v>
      </c>
      <c r="G4870">
        <v>396.52</v>
      </c>
      <c r="H4870">
        <v>0</v>
      </c>
      <c r="I4870">
        <v>11.4</v>
      </c>
      <c r="J4870" s="5">
        <v>45513</v>
      </c>
      <c r="K4870" s="5">
        <v>45518</v>
      </c>
      <c r="L4870" t="s">
        <v>4885</v>
      </c>
      <c r="M4870" t="s">
        <v>4881</v>
      </c>
      <c r="N4870" t="s">
        <v>4876</v>
      </c>
      <c r="O4870" t="s">
        <v>4880</v>
      </c>
      <c r="P4870" t="s">
        <v>4884</v>
      </c>
      <c r="Q4870" s="4">
        <f>_xlfn.XLOOKUP(C4870,customer_table!$A$2:$A$4947,customer_table!$A$2:$A$4947)</f>
        <v>74569</v>
      </c>
      <c r="R4870" t="str">
        <f>_xlfn.XLOOKUP(D4870,customer_table!$B$2:$B$4947,customer_table!$B$2:$B$4947)</f>
        <v>Enterprise</v>
      </c>
      <c r="S4870" s="4" t="b">
        <f t="shared" si="380"/>
        <v>1</v>
      </c>
      <c r="T4870" s="6" t="b">
        <f t="shared" si="381"/>
        <v>1</v>
      </c>
      <c r="U4870" cm="1">
        <f t="array" ref="U4870">INDEX(hdd_products!$H$2:$H$21,MATCH(1,(hdd_products!$A$2:$A$21=hdd_orders!B4870)*(hdd_products!$H$2:$H$21=hdd_orders!F4870),0))</f>
        <v>198.26</v>
      </c>
      <c r="V4870" s="6" t="b">
        <f t="shared" si="382"/>
        <v>1</v>
      </c>
      <c r="W4870" s="4">
        <f t="shared" si="383"/>
        <v>396.52</v>
      </c>
      <c r="X4870" s="6" t="b">
        <f t="shared" si="384"/>
        <v>1</v>
      </c>
      <c r="AD4870" s="52"/>
    </row>
    <row r="4871" spans="1:30" x14ac:dyDescent="0.45">
      <c r="A4871" s="4">
        <v>4869</v>
      </c>
      <c r="B4871">
        <v>1001</v>
      </c>
      <c r="C4871">
        <v>10350</v>
      </c>
      <c r="D4871" t="str">
        <f>_xlfn.XLOOKUP(C4871,customer_table!$A$2:$A$4869,customer_table!$B$2:$B$4869)</f>
        <v>Enterprise</v>
      </c>
      <c r="E4871">
        <v>5</v>
      </c>
      <c r="F4871">
        <v>129.16999999999999</v>
      </c>
      <c r="G4871">
        <v>645.85</v>
      </c>
      <c r="H4871">
        <v>0</v>
      </c>
      <c r="I4871">
        <v>14.84</v>
      </c>
      <c r="J4871" s="5">
        <v>45580</v>
      </c>
      <c r="K4871" s="5">
        <v>45582</v>
      </c>
      <c r="L4871" t="s">
        <v>4882</v>
      </c>
      <c r="M4871" t="s">
        <v>4896</v>
      </c>
      <c r="N4871" t="s">
        <v>4903</v>
      </c>
      <c r="O4871" t="s">
        <v>4880</v>
      </c>
      <c r="P4871" t="s">
        <v>4891</v>
      </c>
      <c r="Q4871" s="4">
        <f>_xlfn.XLOOKUP(C4871,customer_table!$A$2:$A$4947,customer_table!$A$2:$A$4947)</f>
        <v>10350</v>
      </c>
      <c r="R4871" t="str">
        <f>_xlfn.XLOOKUP(D4871,customer_table!$B$2:$B$4947,customer_table!$B$2:$B$4947)</f>
        <v>Enterprise</v>
      </c>
      <c r="S4871" s="4" t="b">
        <f t="shared" si="380"/>
        <v>1</v>
      </c>
      <c r="T4871" s="6" t="b">
        <f t="shared" si="381"/>
        <v>1</v>
      </c>
      <c r="U4871" cm="1">
        <f t="array" ref="U4871">INDEX(hdd_products!$H$2:$H$21,MATCH(1,(hdd_products!$A$2:$A$21=hdd_orders!B4871)*(hdd_products!$H$2:$H$21=hdd_orders!F4871),0))</f>
        <v>129.16999999999999</v>
      </c>
      <c r="V4871" s="6" t="b">
        <f t="shared" si="382"/>
        <v>1</v>
      </c>
      <c r="W4871" s="4">
        <f t="shared" si="383"/>
        <v>645.84999999999991</v>
      </c>
      <c r="X4871" s="6" t="b">
        <f t="shared" si="384"/>
        <v>1</v>
      </c>
      <c r="AD4871" s="52"/>
    </row>
    <row r="4872" spans="1:30" x14ac:dyDescent="0.45">
      <c r="A4872" s="4">
        <v>4870</v>
      </c>
      <c r="B4872">
        <v>1004</v>
      </c>
      <c r="C4872">
        <v>41587</v>
      </c>
      <c r="D4872" t="str">
        <f>_xlfn.XLOOKUP(C4872,customer_table!$A$2:$A$4869,customer_table!$B$2:$B$4869)</f>
        <v>Enterprise</v>
      </c>
      <c r="E4872">
        <v>2</v>
      </c>
      <c r="F4872">
        <v>170.85</v>
      </c>
      <c r="G4872">
        <v>341.7</v>
      </c>
      <c r="H4872">
        <v>0</v>
      </c>
      <c r="I4872">
        <v>10.199999999999999</v>
      </c>
      <c r="J4872" s="5">
        <v>45319</v>
      </c>
      <c r="K4872" s="5">
        <v>45323</v>
      </c>
      <c r="L4872" t="s">
        <v>4897</v>
      </c>
      <c r="M4872" t="s">
        <v>4881</v>
      </c>
      <c r="N4872" t="s">
        <v>4876</v>
      </c>
      <c r="O4872" t="s">
        <v>4880</v>
      </c>
      <c r="P4872" t="s">
        <v>4874</v>
      </c>
      <c r="Q4872" s="4">
        <f>_xlfn.XLOOKUP(C4872,customer_table!$A$2:$A$4947,customer_table!$A$2:$A$4947)</f>
        <v>41587</v>
      </c>
      <c r="R4872" t="str">
        <f>_xlfn.XLOOKUP(D4872,customer_table!$B$2:$B$4947,customer_table!$B$2:$B$4947)</f>
        <v>Enterprise</v>
      </c>
      <c r="S4872" s="4" t="b">
        <f t="shared" si="380"/>
        <v>1</v>
      </c>
      <c r="T4872" s="6" t="b">
        <f t="shared" si="381"/>
        <v>1</v>
      </c>
      <c r="U4872" cm="1">
        <f t="array" ref="U4872">INDEX(hdd_products!$H$2:$H$21,MATCH(1,(hdd_products!$A$2:$A$21=hdd_orders!B4872)*(hdd_products!$H$2:$H$21=hdd_orders!F4872),0))</f>
        <v>170.85</v>
      </c>
      <c r="V4872" s="6" t="b">
        <f t="shared" si="382"/>
        <v>1</v>
      </c>
      <c r="W4872" s="4">
        <f t="shared" si="383"/>
        <v>341.7</v>
      </c>
      <c r="X4872" s="6" t="b">
        <f t="shared" si="384"/>
        <v>1</v>
      </c>
      <c r="AD4872" s="52"/>
    </row>
    <row r="4873" spans="1:30" x14ac:dyDescent="0.45">
      <c r="A4873" s="4">
        <v>4871</v>
      </c>
      <c r="B4873">
        <v>1001</v>
      </c>
      <c r="C4873">
        <v>26382</v>
      </c>
      <c r="D4873" t="str">
        <f>_xlfn.XLOOKUP(C4873,customer_table!$A$2:$A$4869,customer_table!$B$2:$B$4869)</f>
        <v>Enterprise</v>
      </c>
      <c r="E4873">
        <v>1</v>
      </c>
      <c r="F4873">
        <v>129.16999999999999</v>
      </c>
      <c r="G4873">
        <v>129.16999999999999</v>
      </c>
      <c r="H4873">
        <v>0</v>
      </c>
      <c r="I4873">
        <v>8.15</v>
      </c>
      <c r="J4873" s="5">
        <v>45476</v>
      </c>
      <c r="K4873" s="5">
        <v>45481</v>
      </c>
      <c r="L4873" t="s">
        <v>4902</v>
      </c>
      <c r="M4873" t="s">
        <v>4877</v>
      </c>
      <c r="N4873" t="s">
        <v>4876</v>
      </c>
      <c r="O4873" t="s">
        <v>4880</v>
      </c>
      <c r="P4873" t="s">
        <v>4884</v>
      </c>
      <c r="Q4873" s="4">
        <f>_xlfn.XLOOKUP(C4873,customer_table!$A$2:$A$4947,customer_table!$A$2:$A$4947)</f>
        <v>26382</v>
      </c>
      <c r="R4873" t="str">
        <f>_xlfn.XLOOKUP(D4873,customer_table!$B$2:$B$4947,customer_table!$B$2:$B$4947)</f>
        <v>Enterprise</v>
      </c>
      <c r="S4873" s="4" t="b">
        <f t="shared" si="380"/>
        <v>1</v>
      </c>
      <c r="T4873" s="6" t="b">
        <f t="shared" si="381"/>
        <v>1</v>
      </c>
      <c r="U4873" cm="1">
        <f t="array" ref="U4873">INDEX(hdd_products!$H$2:$H$21,MATCH(1,(hdd_products!$A$2:$A$21=hdd_orders!B4873)*(hdd_products!$H$2:$H$21=hdd_orders!F4873),0))</f>
        <v>129.16999999999999</v>
      </c>
      <c r="V4873" s="6" t="b">
        <f t="shared" si="382"/>
        <v>1</v>
      </c>
      <c r="W4873" s="4">
        <f t="shared" si="383"/>
        <v>129.16999999999999</v>
      </c>
      <c r="X4873" s="6" t="b">
        <f t="shared" si="384"/>
        <v>1</v>
      </c>
      <c r="AD4873" s="52"/>
    </row>
    <row r="4874" spans="1:30" x14ac:dyDescent="0.45">
      <c r="A4874" s="4">
        <v>4872</v>
      </c>
      <c r="B4874">
        <v>1005</v>
      </c>
      <c r="C4874">
        <v>70600</v>
      </c>
      <c r="D4874" t="str">
        <f>_xlfn.XLOOKUP(C4874,customer_table!$A$2:$A$4869,customer_table!$B$2:$B$4869)</f>
        <v>Small Business</v>
      </c>
      <c r="E4874">
        <v>2</v>
      </c>
      <c r="F4874">
        <v>204.55</v>
      </c>
      <c r="G4874">
        <v>409.1</v>
      </c>
      <c r="H4874">
        <v>0</v>
      </c>
      <c r="I4874">
        <v>18.559999999999999</v>
      </c>
      <c r="J4874" s="5">
        <v>45355</v>
      </c>
      <c r="K4874" s="5">
        <v>45358</v>
      </c>
      <c r="L4874" t="s">
        <v>4887</v>
      </c>
      <c r="M4874" t="s">
        <v>4881</v>
      </c>
      <c r="N4874" t="s">
        <v>4876</v>
      </c>
      <c r="O4874" t="s">
        <v>4880</v>
      </c>
      <c r="P4874" t="s">
        <v>4888</v>
      </c>
      <c r="Q4874" s="4">
        <f>_xlfn.XLOOKUP(C4874,customer_table!$A$2:$A$4947,customer_table!$A$2:$A$4947)</f>
        <v>70600</v>
      </c>
      <c r="R4874" t="str">
        <f>_xlfn.XLOOKUP(D4874,customer_table!$B$2:$B$4947,customer_table!$B$2:$B$4947)</f>
        <v>Small Business</v>
      </c>
      <c r="S4874" s="4" t="b">
        <f t="shared" si="380"/>
        <v>1</v>
      </c>
      <c r="T4874" s="6" t="b">
        <f t="shared" si="381"/>
        <v>1</v>
      </c>
      <c r="U4874" cm="1">
        <f t="array" ref="U4874">INDEX(hdd_products!$H$2:$H$21,MATCH(1,(hdd_products!$A$2:$A$21=hdd_orders!B4874)*(hdd_products!$H$2:$H$21=hdd_orders!F4874),0))</f>
        <v>204.55</v>
      </c>
      <c r="V4874" s="6" t="b">
        <f t="shared" si="382"/>
        <v>1</v>
      </c>
      <c r="W4874" s="4">
        <f t="shared" si="383"/>
        <v>409.1</v>
      </c>
      <c r="X4874" s="6" t="b">
        <f t="shared" si="384"/>
        <v>1</v>
      </c>
      <c r="AD4874" s="52"/>
    </row>
    <row r="4875" spans="1:30" x14ac:dyDescent="0.45">
      <c r="A4875" s="4">
        <v>4873</v>
      </c>
      <c r="B4875">
        <v>1006</v>
      </c>
      <c r="C4875">
        <v>19405</v>
      </c>
      <c r="D4875" t="str">
        <f>_xlfn.XLOOKUP(C4875,customer_table!$A$2:$A$4869,customer_table!$B$2:$B$4869)</f>
        <v>Consumer</v>
      </c>
      <c r="E4875">
        <v>1</v>
      </c>
      <c r="F4875">
        <v>307.20999999999998</v>
      </c>
      <c r="G4875">
        <v>307.20999999999998</v>
      </c>
      <c r="H4875">
        <v>0</v>
      </c>
      <c r="I4875">
        <v>10.71</v>
      </c>
      <c r="J4875" s="5">
        <v>45606</v>
      </c>
      <c r="K4875" s="5">
        <v>45609</v>
      </c>
      <c r="L4875" t="s">
        <v>4885</v>
      </c>
      <c r="M4875" t="s">
        <v>4877</v>
      </c>
      <c r="N4875" t="s">
        <v>4876</v>
      </c>
      <c r="O4875" t="s">
        <v>4880</v>
      </c>
      <c r="P4875" t="s">
        <v>4879</v>
      </c>
      <c r="Q4875" s="4">
        <f>_xlfn.XLOOKUP(C4875,customer_table!$A$2:$A$4947,customer_table!$A$2:$A$4947)</f>
        <v>19405</v>
      </c>
      <c r="R4875" t="str">
        <f>_xlfn.XLOOKUP(D4875,customer_table!$B$2:$B$4947,customer_table!$B$2:$B$4947)</f>
        <v>Consumer</v>
      </c>
      <c r="S4875" s="4" t="b">
        <f t="shared" si="380"/>
        <v>1</v>
      </c>
      <c r="T4875" s="6" t="b">
        <f t="shared" si="381"/>
        <v>1</v>
      </c>
      <c r="U4875" cm="1">
        <f t="array" ref="U4875">INDEX(hdd_products!$H$2:$H$21,MATCH(1,(hdd_products!$A$2:$A$21=hdd_orders!B4875)*(hdd_products!$H$2:$H$21=hdd_orders!F4875),0))</f>
        <v>307.20999999999998</v>
      </c>
      <c r="V4875" s="6" t="b">
        <f t="shared" si="382"/>
        <v>1</v>
      </c>
      <c r="W4875" s="4">
        <f t="shared" si="383"/>
        <v>307.20999999999998</v>
      </c>
      <c r="X4875" s="6" t="b">
        <f t="shared" si="384"/>
        <v>1</v>
      </c>
      <c r="AD4875" s="52"/>
    </row>
    <row r="4876" spans="1:30" x14ac:dyDescent="0.45">
      <c r="A4876" s="4">
        <v>4874</v>
      </c>
      <c r="B4876">
        <v>1005</v>
      </c>
      <c r="C4876">
        <v>57878</v>
      </c>
      <c r="D4876" t="str">
        <f>_xlfn.XLOOKUP(C4876,customer_table!$A$2:$A$4869,customer_table!$B$2:$B$4869)</f>
        <v>Enterprise</v>
      </c>
      <c r="E4876">
        <v>1</v>
      </c>
      <c r="F4876">
        <v>204.55</v>
      </c>
      <c r="G4876">
        <v>204.55</v>
      </c>
      <c r="H4876">
        <v>0</v>
      </c>
      <c r="I4876">
        <v>9.51</v>
      </c>
      <c r="J4876" s="5">
        <v>45539</v>
      </c>
      <c r="K4876" s="5">
        <v>45541</v>
      </c>
      <c r="L4876" t="s">
        <v>4897</v>
      </c>
      <c r="M4876" t="s">
        <v>4898</v>
      </c>
      <c r="N4876" t="s">
        <v>4876</v>
      </c>
      <c r="O4876" t="s">
        <v>4880</v>
      </c>
      <c r="P4876" t="s">
        <v>4888</v>
      </c>
      <c r="Q4876" s="4">
        <f>_xlfn.XLOOKUP(C4876,customer_table!$A$2:$A$4947,customer_table!$A$2:$A$4947)</f>
        <v>57878</v>
      </c>
      <c r="R4876" t="str">
        <f>_xlfn.XLOOKUP(D4876,customer_table!$B$2:$B$4947,customer_table!$B$2:$B$4947)</f>
        <v>Enterprise</v>
      </c>
      <c r="S4876" s="4" t="b">
        <f t="shared" si="380"/>
        <v>1</v>
      </c>
      <c r="T4876" s="6" t="b">
        <f t="shared" si="381"/>
        <v>1</v>
      </c>
      <c r="U4876" cm="1">
        <f t="array" ref="U4876">INDEX(hdd_products!$H$2:$H$21,MATCH(1,(hdd_products!$A$2:$A$21=hdd_orders!B4876)*(hdd_products!$H$2:$H$21=hdd_orders!F4876),0))</f>
        <v>204.55</v>
      </c>
      <c r="V4876" s="6" t="b">
        <f t="shared" si="382"/>
        <v>1</v>
      </c>
      <c r="W4876" s="4">
        <f t="shared" si="383"/>
        <v>204.55</v>
      </c>
      <c r="X4876" s="6" t="b">
        <f t="shared" si="384"/>
        <v>1</v>
      </c>
      <c r="AD4876" s="52"/>
    </row>
    <row r="4877" spans="1:30" x14ac:dyDescent="0.45">
      <c r="A4877" s="4">
        <v>4875</v>
      </c>
      <c r="B4877">
        <v>1001</v>
      </c>
      <c r="C4877">
        <v>45437</v>
      </c>
      <c r="D4877" t="str">
        <f>_xlfn.XLOOKUP(C4877,customer_table!$A$2:$A$4869,customer_table!$B$2:$B$4869)</f>
        <v>Consumer</v>
      </c>
      <c r="E4877">
        <v>1</v>
      </c>
      <c r="F4877">
        <v>129.16999999999999</v>
      </c>
      <c r="G4877">
        <v>129.16999999999999</v>
      </c>
      <c r="H4877">
        <v>0</v>
      </c>
      <c r="I4877">
        <v>15.66</v>
      </c>
      <c r="J4877" s="5">
        <v>45422</v>
      </c>
      <c r="K4877" s="5">
        <v>45423</v>
      </c>
      <c r="L4877" t="s">
        <v>4893</v>
      </c>
      <c r="M4877" t="s">
        <v>4881</v>
      </c>
      <c r="N4877" t="s">
        <v>4876</v>
      </c>
      <c r="O4877" t="s">
        <v>4880</v>
      </c>
      <c r="P4877" t="s">
        <v>4879</v>
      </c>
      <c r="Q4877" s="4">
        <f>_xlfn.XLOOKUP(C4877,customer_table!$A$2:$A$4947,customer_table!$A$2:$A$4947)</f>
        <v>45437</v>
      </c>
      <c r="R4877" t="str">
        <f>_xlfn.XLOOKUP(D4877,customer_table!$B$2:$B$4947,customer_table!$B$2:$B$4947)</f>
        <v>Consumer</v>
      </c>
      <c r="S4877" s="4" t="b">
        <f t="shared" si="380"/>
        <v>1</v>
      </c>
      <c r="T4877" s="6" t="b">
        <f t="shared" si="381"/>
        <v>1</v>
      </c>
      <c r="U4877" cm="1">
        <f t="array" ref="U4877">INDEX(hdd_products!$H$2:$H$21,MATCH(1,(hdd_products!$A$2:$A$21=hdd_orders!B4877)*(hdd_products!$H$2:$H$21=hdd_orders!F4877),0))</f>
        <v>129.16999999999999</v>
      </c>
      <c r="V4877" s="6" t="b">
        <f t="shared" si="382"/>
        <v>1</v>
      </c>
      <c r="W4877" s="4">
        <f t="shared" si="383"/>
        <v>129.16999999999999</v>
      </c>
      <c r="X4877" s="6" t="b">
        <f t="shared" si="384"/>
        <v>1</v>
      </c>
      <c r="AD4877" s="52"/>
    </row>
    <row r="4878" spans="1:30" x14ac:dyDescent="0.45">
      <c r="A4878" s="4">
        <v>4876</v>
      </c>
      <c r="B4878">
        <v>1004</v>
      </c>
      <c r="C4878">
        <v>53096</v>
      </c>
      <c r="D4878" t="str">
        <f>_xlfn.XLOOKUP(C4878,customer_table!$A$2:$A$4869,customer_table!$B$2:$B$4869)</f>
        <v>Consumer</v>
      </c>
      <c r="E4878">
        <v>1</v>
      </c>
      <c r="F4878">
        <v>170.85</v>
      </c>
      <c r="G4878">
        <v>170.85</v>
      </c>
      <c r="H4878">
        <v>0</v>
      </c>
      <c r="I4878">
        <v>17.559999999999999</v>
      </c>
      <c r="J4878" s="5">
        <v>45450</v>
      </c>
      <c r="K4878" s="5">
        <v>45451</v>
      </c>
      <c r="L4878" t="s">
        <v>4878</v>
      </c>
      <c r="M4878" t="s">
        <v>4896</v>
      </c>
      <c r="N4878" t="s">
        <v>4892</v>
      </c>
      <c r="O4878" t="s">
        <v>4880</v>
      </c>
      <c r="P4878" t="s">
        <v>4879</v>
      </c>
      <c r="Q4878" s="4">
        <f>_xlfn.XLOOKUP(C4878,customer_table!$A$2:$A$4947,customer_table!$A$2:$A$4947)</f>
        <v>53096</v>
      </c>
      <c r="R4878" t="str">
        <f>_xlfn.XLOOKUP(D4878,customer_table!$B$2:$B$4947,customer_table!$B$2:$B$4947)</f>
        <v>Consumer</v>
      </c>
      <c r="S4878" s="4" t="b">
        <f t="shared" si="380"/>
        <v>1</v>
      </c>
      <c r="T4878" s="6" t="b">
        <f t="shared" si="381"/>
        <v>1</v>
      </c>
      <c r="U4878" cm="1">
        <f t="array" ref="U4878">INDEX(hdd_products!$H$2:$H$21,MATCH(1,(hdd_products!$A$2:$A$21=hdd_orders!B4878)*(hdd_products!$H$2:$H$21=hdd_orders!F4878),0))</f>
        <v>170.85</v>
      </c>
      <c r="V4878" s="6" t="b">
        <f t="shared" si="382"/>
        <v>1</v>
      </c>
      <c r="W4878" s="4">
        <f t="shared" si="383"/>
        <v>170.85</v>
      </c>
      <c r="X4878" s="6" t="b">
        <f t="shared" si="384"/>
        <v>1</v>
      </c>
      <c r="AD4878" s="52"/>
    </row>
    <row r="4879" spans="1:30" x14ac:dyDescent="0.45">
      <c r="A4879" s="4">
        <v>4877</v>
      </c>
      <c r="B4879">
        <v>1001</v>
      </c>
      <c r="C4879">
        <v>41167</v>
      </c>
      <c r="D4879" t="str">
        <f>_xlfn.XLOOKUP(C4879,customer_table!$A$2:$A$4869,customer_table!$B$2:$B$4869)</f>
        <v>Small Business</v>
      </c>
      <c r="E4879">
        <v>2</v>
      </c>
      <c r="F4879">
        <v>129.16999999999999</v>
      </c>
      <c r="G4879">
        <v>258.33999999999997</v>
      </c>
      <c r="H4879">
        <v>0</v>
      </c>
      <c r="I4879">
        <v>12.93</v>
      </c>
      <c r="J4879" s="5">
        <v>45609</v>
      </c>
      <c r="K4879" s="5">
        <v>45615</v>
      </c>
      <c r="L4879" t="s">
        <v>4882</v>
      </c>
      <c r="M4879" t="s">
        <v>4896</v>
      </c>
      <c r="N4879" t="s">
        <v>4876</v>
      </c>
      <c r="O4879" t="s">
        <v>4880</v>
      </c>
      <c r="P4879" t="s">
        <v>4886</v>
      </c>
      <c r="Q4879" s="4">
        <f>_xlfn.XLOOKUP(C4879,customer_table!$A$2:$A$4947,customer_table!$A$2:$A$4947)</f>
        <v>41167</v>
      </c>
      <c r="R4879" t="str">
        <f>_xlfn.XLOOKUP(D4879,customer_table!$B$2:$B$4947,customer_table!$B$2:$B$4947)</f>
        <v>Small Business</v>
      </c>
      <c r="S4879" s="4" t="b">
        <f t="shared" si="380"/>
        <v>1</v>
      </c>
      <c r="T4879" s="6" t="b">
        <f t="shared" si="381"/>
        <v>1</v>
      </c>
      <c r="U4879" cm="1">
        <f t="array" ref="U4879">INDEX(hdd_products!$H$2:$H$21,MATCH(1,(hdd_products!$A$2:$A$21=hdd_orders!B4879)*(hdd_products!$H$2:$H$21=hdd_orders!F4879),0))</f>
        <v>129.16999999999999</v>
      </c>
      <c r="V4879" s="6" t="b">
        <f t="shared" si="382"/>
        <v>1</v>
      </c>
      <c r="W4879" s="4">
        <f t="shared" si="383"/>
        <v>258.33999999999997</v>
      </c>
      <c r="X4879" s="6" t="b">
        <f t="shared" si="384"/>
        <v>1</v>
      </c>
      <c r="AD4879" s="52"/>
    </row>
    <row r="4880" spans="1:30" x14ac:dyDescent="0.45">
      <c r="A4880" s="4">
        <v>4878</v>
      </c>
      <c r="B4880">
        <v>1002</v>
      </c>
      <c r="C4880">
        <v>98362</v>
      </c>
      <c r="D4880" t="str">
        <f>_xlfn.XLOOKUP(C4880,customer_table!$A$2:$A$4869,customer_table!$B$2:$B$4869)</f>
        <v>Enterprise</v>
      </c>
      <c r="E4880">
        <v>1</v>
      </c>
      <c r="F4880">
        <v>198.26</v>
      </c>
      <c r="G4880">
        <v>198.26</v>
      </c>
      <c r="H4880">
        <v>0</v>
      </c>
      <c r="I4880">
        <v>16.649999999999999</v>
      </c>
      <c r="J4880" s="5">
        <v>45482</v>
      </c>
      <c r="K4880" s="5">
        <v>45485</v>
      </c>
      <c r="L4880" t="s">
        <v>4893</v>
      </c>
      <c r="M4880" t="s">
        <v>4898</v>
      </c>
      <c r="N4880" t="s">
        <v>4876</v>
      </c>
      <c r="O4880" t="s">
        <v>4880</v>
      </c>
      <c r="P4880" t="s">
        <v>4879</v>
      </c>
      <c r="Q4880" s="4">
        <f>_xlfn.XLOOKUP(C4880,customer_table!$A$2:$A$4947,customer_table!$A$2:$A$4947)</f>
        <v>98362</v>
      </c>
      <c r="R4880" t="str">
        <f>_xlfn.XLOOKUP(D4880,customer_table!$B$2:$B$4947,customer_table!$B$2:$B$4947)</f>
        <v>Enterprise</v>
      </c>
      <c r="S4880" s="4" t="b">
        <f t="shared" si="380"/>
        <v>1</v>
      </c>
      <c r="T4880" s="6" t="b">
        <f t="shared" si="381"/>
        <v>1</v>
      </c>
      <c r="U4880" cm="1">
        <f t="array" ref="U4880">INDEX(hdd_products!$H$2:$H$21,MATCH(1,(hdd_products!$A$2:$A$21=hdd_orders!B4880)*(hdd_products!$H$2:$H$21=hdd_orders!F4880),0))</f>
        <v>198.26</v>
      </c>
      <c r="V4880" s="6" t="b">
        <f t="shared" si="382"/>
        <v>1</v>
      </c>
      <c r="W4880" s="4">
        <f t="shared" si="383"/>
        <v>198.26</v>
      </c>
      <c r="X4880" s="6" t="b">
        <f t="shared" si="384"/>
        <v>1</v>
      </c>
      <c r="AD4880" s="52"/>
    </row>
    <row r="4881" spans="1:30" x14ac:dyDescent="0.45">
      <c r="A4881" s="4">
        <v>4879</v>
      </c>
      <c r="B4881">
        <v>1005</v>
      </c>
      <c r="C4881">
        <v>49506</v>
      </c>
      <c r="D4881" t="str">
        <f>_xlfn.XLOOKUP(C4881,customer_table!$A$2:$A$4869,customer_table!$B$2:$B$4869)</f>
        <v>Small Business</v>
      </c>
      <c r="E4881">
        <v>1</v>
      </c>
      <c r="F4881">
        <v>204.55</v>
      </c>
      <c r="G4881">
        <v>204.55</v>
      </c>
      <c r="H4881">
        <v>0</v>
      </c>
      <c r="I4881">
        <v>18.98</v>
      </c>
      <c r="J4881" s="5">
        <v>45468</v>
      </c>
      <c r="K4881" s="5">
        <v>45472</v>
      </c>
      <c r="L4881" t="s">
        <v>4889</v>
      </c>
      <c r="M4881" t="s">
        <v>4881</v>
      </c>
      <c r="N4881" t="s">
        <v>4876</v>
      </c>
      <c r="O4881" t="s">
        <v>4880</v>
      </c>
      <c r="P4881" t="s">
        <v>4888</v>
      </c>
      <c r="Q4881" s="4">
        <f>_xlfn.XLOOKUP(C4881,customer_table!$A$2:$A$4947,customer_table!$A$2:$A$4947)</f>
        <v>49506</v>
      </c>
      <c r="R4881" t="str">
        <f>_xlfn.XLOOKUP(D4881,customer_table!$B$2:$B$4947,customer_table!$B$2:$B$4947)</f>
        <v>Small Business</v>
      </c>
      <c r="S4881" s="4" t="b">
        <f t="shared" si="380"/>
        <v>1</v>
      </c>
      <c r="T4881" s="6" t="b">
        <f t="shared" si="381"/>
        <v>1</v>
      </c>
      <c r="U4881" cm="1">
        <f t="array" ref="U4881">INDEX(hdd_products!$H$2:$H$21,MATCH(1,(hdd_products!$A$2:$A$21=hdd_orders!B4881)*(hdd_products!$H$2:$H$21=hdd_orders!F4881),0))</f>
        <v>204.55</v>
      </c>
      <c r="V4881" s="6" t="b">
        <f t="shared" si="382"/>
        <v>1</v>
      </c>
      <c r="W4881" s="4">
        <f t="shared" si="383"/>
        <v>204.55</v>
      </c>
      <c r="X4881" s="6" t="b">
        <f t="shared" si="384"/>
        <v>1</v>
      </c>
      <c r="AD4881" s="52"/>
    </row>
    <row r="4882" spans="1:30" x14ac:dyDescent="0.45">
      <c r="A4882" s="4">
        <v>4880</v>
      </c>
      <c r="B4882">
        <v>1001</v>
      </c>
      <c r="C4882">
        <v>15807</v>
      </c>
      <c r="D4882" t="str">
        <f>_xlfn.XLOOKUP(C4882,customer_table!$A$2:$A$4869,customer_table!$B$2:$B$4869)</f>
        <v>Small Business</v>
      </c>
      <c r="E4882">
        <v>2</v>
      </c>
      <c r="F4882">
        <v>129.16999999999999</v>
      </c>
      <c r="G4882">
        <v>258.33999999999997</v>
      </c>
      <c r="H4882">
        <v>0</v>
      </c>
      <c r="I4882">
        <v>13.22</v>
      </c>
      <c r="J4882" s="5">
        <v>45342</v>
      </c>
      <c r="K4882" s="5">
        <v>45348</v>
      </c>
      <c r="L4882" t="s">
        <v>4882</v>
      </c>
      <c r="M4882" t="s">
        <v>4877</v>
      </c>
      <c r="N4882" t="s">
        <v>4876</v>
      </c>
      <c r="O4882" t="s">
        <v>4880</v>
      </c>
      <c r="P4882" t="s">
        <v>4886</v>
      </c>
      <c r="Q4882" s="4">
        <f>_xlfn.XLOOKUP(C4882,customer_table!$A$2:$A$4947,customer_table!$A$2:$A$4947)</f>
        <v>15807</v>
      </c>
      <c r="R4882" t="str">
        <f>_xlfn.XLOOKUP(D4882,customer_table!$B$2:$B$4947,customer_table!$B$2:$B$4947)</f>
        <v>Small Business</v>
      </c>
      <c r="S4882" s="4" t="b">
        <f t="shared" si="380"/>
        <v>1</v>
      </c>
      <c r="T4882" s="6" t="b">
        <f t="shared" si="381"/>
        <v>1</v>
      </c>
      <c r="U4882" cm="1">
        <f t="array" ref="U4882">INDEX(hdd_products!$H$2:$H$21,MATCH(1,(hdd_products!$A$2:$A$21=hdd_orders!B4882)*(hdd_products!$H$2:$H$21=hdd_orders!F4882),0))</f>
        <v>129.16999999999999</v>
      </c>
      <c r="V4882" s="6" t="b">
        <f t="shared" si="382"/>
        <v>1</v>
      </c>
      <c r="W4882" s="4">
        <f t="shared" si="383"/>
        <v>258.33999999999997</v>
      </c>
      <c r="X4882" s="6" t="b">
        <f t="shared" si="384"/>
        <v>1</v>
      </c>
      <c r="AD4882" s="52"/>
    </row>
    <row r="4883" spans="1:30" x14ac:dyDescent="0.45">
      <c r="A4883" s="4">
        <v>4881</v>
      </c>
      <c r="B4883">
        <v>1003</v>
      </c>
      <c r="C4883">
        <v>92322</v>
      </c>
      <c r="D4883" t="str">
        <f>_xlfn.XLOOKUP(C4883,customer_table!$A$2:$A$4869,customer_table!$B$2:$B$4869)</f>
        <v>Enterprise</v>
      </c>
      <c r="E4883">
        <v>1</v>
      </c>
      <c r="F4883">
        <v>95.08</v>
      </c>
      <c r="G4883">
        <v>95.08</v>
      </c>
      <c r="H4883">
        <v>0</v>
      </c>
      <c r="I4883">
        <v>9.81</v>
      </c>
      <c r="J4883" s="5">
        <v>45563</v>
      </c>
      <c r="K4883" s="5">
        <v>45570</v>
      </c>
      <c r="L4883" t="s">
        <v>4899</v>
      </c>
      <c r="M4883" t="s">
        <v>4881</v>
      </c>
      <c r="N4883" t="s">
        <v>4876</v>
      </c>
      <c r="O4883" t="s">
        <v>4875</v>
      </c>
      <c r="P4883" t="s">
        <v>4879</v>
      </c>
      <c r="Q4883" s="4">
        <f>_xlfn.XLOOKUP(C4883,customer_table!$A$2:$A$4947,customer_table!$A$2:$A$4947)</f>
        <v>92322</v>
      </c>
      <c r="R4883" t="str">
        <f>_xlfn.XLOOKUP(D4883,customer_table!$B$2:$B$4947,customer_table!$B$2:$B$4947)</f>
        <v>Enterprise</v>
      </c>
      <c r="S4883" s="4" t="b">
        <f t="shared" si="380"/>
        <v>1</v>
      </c>
      <c r="T4883" s="6" t="b">
        <f t="shared" si="381"/>
        <v>1</v>
      </c>
      <c r="U4883" cm="1">
        <f t="array" ref="U4883">INDEX(hdd_products!$H$2:$H$21,MATCH(1,(hdd_products!$A$2:$A$21=hdd_orders!B4883)*(hdd_products!$H$2:$H$21=hdd_orders!F4883),0))</f>
        <v>95.08</v>
      </c>
      <c r="V4883" s="6" t="b">
        <f t="shared" si="382"/>
        <v>1</v>
      </c>
      <c r="W4883" s="4">
        <f t="shared" si="383"/>
        <v>95.08</v>
      </c>
      <c r="X4883" s="6" t="b">
        <f t="shared" si="384"/>
        <v>1</v>
      </c>
      <c r="AD4883" s="52"/>
    </row>
    <row r="4884" spans="1:30" x14ac:dyDescent="0.45">
      <c r="A4884" s="4">
        <v>4882</v>
      </c>
      <c r="B4884">
        <v>1009</v>
      </c>
      <c r="C4884">
        <v>95878</v>
      </c>
      <c r="D4884" t="str">
        <f>_xlfn.XLOOKUP(C4884,customer_table!$A$2:$A$4869,customer_table!$B$2:$B$4869)</f>
        <v>Enterprise</v>
      </c>
      <c r="E4884">
        <v>2</v>
      </c>
      <c r="F4884">
        <v>185.76</v>
      </c>
      <c r="G4884">
        <v>371.52</v>
      </c>
      <c r="H4884">
        <v>0</v>
      </c>
      <c r="I4884">
        <v>7.59</v>
      </c>
      <c r="J4884" s="5">
        <v>45502</v>
      </c>
      <c r="K4884" s="5">
        <v>45504</v>
      </c>
      <c r="L4884" t="s">
        <v>4902</v>
      </c>
      <c r="M4884" t="s">
        <v>4881</v>
      </c>
      <c r="N4884" t="s">
        <v>4876</v>
      </c>
      <c r="O4884" t="s">
        <v>4875</v>
      </c>
      <c r="P4884" t="s">
        <v>4879</v>
      </c>
      <c r="Q4884" s="4">
        <f>_xlfn.XLOOKUP(C4884,customer_table!$A$2:$A$4947,customer_table!$A$2:$A$4947)</f>
        <v>95878</v>
      </c>
      <c r="R4884" t="str">
        <f>_xlfn.XLOOKUP(D4884,customer_table!$B$2:$B$4947,customer_table!$B$2:$B$4947)</f>
        <v>Enterprise</v>
      </c>
      <c r="S4884" s="4" t="b">
        <f t="shared" si="380"/>
        <v>1</v>
      </c>
      <c r="T4884" s="6" t="b">
        <f t="shared" si="381"/>
        <v>1</v>
      </c>
      <c r="U4884" cm="1">
        <f t="array" ref="U4884">INDEX(hdd_products!$H$2:$H$21,MATCH(1,(hdd_products!$A$2:$A$21=hdd_orders!B4884)*(hdd_products!$H$2:$H$21=hdd_orders!F4884),0))</f>
        <v>185.76</v>
      </c>
      <c r="V4884" s="6" t="b">
        <f t="shared" si="382"/>
        <v>1</v>
      </c>
      <c r="W4884" s="4">
        <f t="shared" si="383"/>
        <v>371.52</v>
      </c>
      <c r="X4884" s="6" t="b">
        <f t="shared" si="384"/>
        <v>1</v>
      </c>
      <c r="AD4884" s="52"/>
    </row>
    <row r="4885" spans="1:30" x14ac:dyDescent="0.45">
      <c r="A4885" s="4">
        <v>4883</v>
      </c>
      <c r="B4885">
        <v>1009</v>
      </c>
      <c r="C4885">
        <v>42980</v>
      </c>
      <c r="D4885" t="str">
        <f>_xlfn.XLOOKUP(C4885,customer_table!$A$2:$A$4869,customer_table!$B$2:$B$4869)</f>
        <v>Consumer</v>
      </c>
      <c r="E4885">
        <v>2</v>
      </c>
      <c r="F4885">
        <v>185.76</v>
      </c>
      <c r="G4885">
        <v>371.52</v>
      </c>
      <c r="H4885">
        <v>0</v>
      </c>
      <c r="I4885">
        <v>10.39</v>
      </c>
      <c r="J4885" s="5">
        <v>45445</v>
      </c>
      <c r="K4885" s="5">
        <v>45446</v>
      </c>
      <c r="L4885" t="s">
        <v>4897</v>
      </c>
      <c r="M4885" t="s">
        <v>4877</v>
      </c>
      <c r="N4885" t="s">
        <v>4876</v>
      </c>
      <c r="O4885" t="s">
        <v>4880</v>
      </c>
      <c r="P4885" t="s">
        <v>4888</v>
      </c>
      <c r="Q4885" s="4">
        <f>_xlfn.XLOOKUP(C4885,customer_table!$A$2:$A$4947,customer_table!$A$2:$A$4947)</f>
        <v>42980</v>
      </c>
      <c r="R4885" t="str">
        <f>_xlfn.XLOOKUP(D4885,customer_table!$B$2:$B$4947,customer_table!$B$2:$B$4947)</f>
        <v>Consumer</v>
      </c>
      <c r="S4885" s="4" t="b">
        <f t="shared" si="380"/>
        <v>1</v>
      </c>
      <c r="T4885" s="6" t="b">
        <f t="shared" si="381"/>
        <v>1</v>
      </c>
      <c r="U4885" cm="1">
        <f t="array" ref="U4885">INDEX(hdd_products!$H$2:$H$21,MATCH(1,(hdd_products!$A$2:$A$21=hdd_orders!B4885)*(hdd_products!$H$2:$H$21=hdd_orders!F4885),0))</f>
        <v>185.76</v>
      </c>
      <c r="V4885" s="6" t="b">
        <f t="shared" si="382"/>
        <v>1</v>
      </c>
      <c r="W4885" s="4">
        <f t="shared" si="383"/>
        <v>371.52</v>
      </c>
      <c r="X4885" s="6" t="b">
        <f t="shared" si="384"/>
        <v>1</v>
      </c>
      <c r="AD4885" s="52"/>
    </row>
    <row r="4886" spans="1:30" x14ac:dyDescent="0.45">
      <c r="A4886" s="4">
        <v>4884</v>
      </c>
      <c r="B4886">
        <v>1006</v>
      </c>
      <c r="C4886">
        <v>43355</v>
      </c>
      <c r="D4886" t="str">
        <f>_xlfn.XLOOKUP(C4886,customer_table!$A$2:$A$4869,customer_table!$B$2:$B$4869)</f>
        <v>Enterprise</v>
      </c>
      <c r="E4886">
        <v>1</v>
      </c>
      <c r="F4886">
        <v>307.20999999999998</v>
      </c>
      <c r="G4886">
        <v>307.20999999999998</v>
      </c>
      <c r="H4886">
        <v>0</v>
      </c>
      <c r="I4886">
        <v>9.42</v>
      </c>
      <c r="J4886" s="5">
        <v>45519</v>
      </c>
      <c r="K4886" s="5">
        <v>45525</v>
      </c>
      <c r="L4886" t="s">
        <v>4899</v>
      </c>
      <c r="M4886" t="s">
        <v>4877</v>
      </c>
      <c r="N4886" t="s">
        <v>4876</v>
      </c>
      <c r="O4886" t="s">
        <v>4880</v>
      </c>
      <c r="P4886" t="s">
        <v>4879</v>
      </c>
      <c r="Q4886" s="4">
        <f>_xlfn.XLOOKUP(C4886,customer_table!$A$2:$A$4947,customer_table!$A$2:$A$4947)</f>
        <v>43355</v>
      </c>
      <c r="R4886" t="str">
        <f>_xlfn.XLOOKUP(D4886,customer_table!$B$2:$B$4947,customer_table!$B$2:$B$4947)</f>
        <v>Enterprise</v>
      </c>
      <c r="S4886" s="4" t="b">
        <f t="shared" si="380"/>
        <v>1</v>
      </c>
      <c r="T4886" s="6" t="b">
        <f t="shared" si="381"/>
        <v>1</v>
      </c>
      <c r="U4886" cm="1">
        <f t="array" ref="U4886">INDEX(hdd_products!$H$2:$H$21,MATCH(1,(hdd_products!$A$2:$A$21=hdd_orders!B4886)*(hdd_products!$H$2:$H$21=hdd_orders!F4886),0))</f>
        <v>307.20999999999998</v>
      </c>
      <c r="V4886" s="6" t="b">
        <f t="shared" si="382"/>
        <v>1</v>
      </c>
      <c r="W4886" s="4">
        <f t="shared" si="383"/>
        <v>307.20999999999998</v>
      </c>
      <c r="X4886" s="6" t="b">
        <f t="shared" si="384"/>
        <v>1</v>
      </c>
      <c r="AD4886" s="52"/>
    </row>
    <row r="4887" spans="1:30" x14ac:dyDescent="0.45">
      <c r="A4887" s="4">
        <v>4885</v>
      </c>
      <c r="B4887">
        <v>1003</v>
      </c>
      <c r="C4887">
        <v>42185</v>
      </c>
      <c r="D4887" t="str">
        <f>_xlfn.XLOOKUP(C4887,customer_table!$A$2:$A$4869,customer_table!$B$2:$B$4869)</f>
        <v>Small Business</v>
      </c>
      <c r="E4887">
        <v>2</v>
      </c>
      <c r="F4887">
        <v>95.08</v>
      </c>
      <c r="G4887">
        <v>190.16</v>
      </c>
      <c r="H4887">
        <v>0</v>
      </c>
      <c r="I4887">
        <v>16.420000000000002</v>
      </c>
      <c r="J4887" s="5">
        <v>45542</v>
      </c>
      <c r="K4887" s="5">
        <v>45548</v>
      </c>
      <c r="L4887" t="s">
        <v>4890</v>
      </c>
      <c r="M4887" t="s">
        <v>4896</v>
      </c>
      <c r="N4887" t="s">
        <v>4876</v>
      </c>
      <c r="O4887" t="s">
        <v>4880</v>
      </c>
      <c r="P4887" t="s">
        <v>4874</v>
      </c>
      <c r="Q4887" s="4">
        <f>_xlfn.XLOOKUP(C4887,customer_table!$A$2:$A$4947,customer_table!$A$2:$A$4947)</f>
        <v>42185</v>
      </c>
      <c r="R4887" t="str">
        <f>_xlfn.XLOOKUP(D4887,customer_table!$B$2:$B$4947,customer_table!$B$2:$B$4947)</f>
        <v>Small Business</v>
      </c>
      <c r="S4887" s="4" t="b">
        <f t="shared" si="380"/>
        <v>1</v>
      </c>
      <c r="T4887" s="6" t="b">
        <f t="shared" si="381"/>
        <v>1</v>
      </c>
      <c r="U4887" cm="1">
        <f t="array" ref="U4887">INDEX(hdd_products!$H$2:$H$21,MATCH(1,(hdd_products!$A$2:$A$21=hdd_orders!B4887)*(hdd_products!$H$2:$H$21=hdd_orders!F4887),0))</f>
        <v>95.08</v>
      </c>
      <c r="V4887" s="6" t="b">
        <f t="shared" si="382"/>
        <v>1</v>
      </c>
      <c r="W4887" s="4">
        <f t="shared" si="383"/>
        <v>190.16</v>
      </c>
      <c r="X4887" s="6" t="b">
        <f t="shared" si="384"/>
        <v>1</v>
      </c>
      <c r="AD4887" s="52"/>
    </row>
    <row r="4888" spans="1:30" x14ac:dyDescent="0.45">
      <c r="A4888" s="4">
        <v>4886</v>
      </c>
      <c r="B4888">
        <v>1005</v>
      </c>
      <c r="C4888">
        <v>15470</v>
      </c>
      <c r="D4888" t="str">
        <f>_xlfn.XLOOKUP(C4888,customer_table!$A$2:$A$4869,customer_table!$B$2:$B$4869)</f>
        <v>Small Business</v>
      </c>
      <c r="E4888">
        <v>1</v>
      </c>
      <c r="F4888">
        <v>204.55</v>
      </c>
      <c r="G4888">
        <v>204.55</v>
      </c>
      <c r="H4888">
        <v>0</v>
      </c>
      <c r="I4888">
        <v>7.84</v>
      </c>
      <c r="J4888" s="5">
        <v>45455</v>
      </c>
      <c r="K4888" s="5">
        <v>45460</v>
      </c>
      <c r="L4888" t="s">
        <v>4902</v>
      </c>
      <c r="M4888" t="s">
        <v>4877</v>
      </c>
      <c r="N4888" t="s">
        <v>4876</v>
      </c>
      <c r="O4888" t="s">
        <v>4880</v>
      </c>
      <c r="P4888" t="s">
        <v>4891</v>
      </c>
      <c r="Q4888" s="4">
        <f>_xlfn.XLOOKUP(C4888,customer_table!$A$2:$A$4947,customer_table!$A$2:$A$4947)</f>
        <v>15470</v>
      </c>
      <c r="R4888" t="str">
        <f>_xlfn.XLOOKUP(D4888,customer_table!$B$2:$B$4947,customer_table!$B$2:$B$4947)</f>
        <v>Small Business</v>
      </c>
      <c r="S4888" s="4" t="b">
        <f t="shared" si="380"/>
        <v>1</v>
      </c>
      <c r="T4888" s="6" t="b">
        <f t="shared" si="381"/>
        <v>1</v>
      </c>
      <c r="U4888" cm="1">
        <f t="array" ref="U4888">INDEX(hdd_products!$H$2:$H$21,MATCH(1,(hdd_products!$A$2:$A$21=hdd_orders!B4888)*(hdd_products!$H$2:$H$21=hdd_orders!F4888),0))</f>
        <v>204.55</v>
      </c>
      <c r="V4888" s="6" t="b">
        <f t="shared" si="382"/>
        <v>1</v>
      </c>
      <c r="W4888" s="4">
        <f t="shared" si="383"/>
        <v>204.55</v>
      </c>
      <c r="X4888" s="6" t="b">
        <f t="shared" si="384"/>
        <v>1</v>
      </c>
      <c r="AD4888" s="52"/>
    </row>
    <row r="4889" spans="1:30" x14ac:dyDescent="0.45">
      <c r="A4889" s="4">
        <v>4887</v>
      </c>
      <c r="B4889">
        <v>1003</v>
      </c>
      <c r="C4889">
        <v>62746</v>
      </c>
      <c r="D4889" t="str">
        <f>_xlfn.XLOOKUP(C4889,customer_table!$A$2:$A$4869,customer_table!$B$2:$B$4869)</f>
        <v>Small Business</v>
      </c>
      <c r="E4889">
        <v>2</v>
      </c>
      <c r="F4889">
        <v>95.08</v>
      </c>
      <c r="G4889">
        <v>190.16</v>
      </c>
      <c r="H4889">
        <v>0</v>
      </c>
      <c r="I4889">
        <v>18.850000000000001</v>
      </c>
      <c r="J4889" s="5">
        <v>45437</v>
      </c>
      <c r="K4889" s="5">
        <v>45440</v>
      </c>
      <c r="L4889" t="s">
        <v>4878</v>
      </c>
      <c r="M4889" t="s">
        <v>4877</v>
      </c>
      <c r="N4889" t="s">
        <v>4901</v>
      </c>
      <c r="O4889" t="s">
        <v>4880</v>
      </c>
      <c r="P4889" t="s">
        <v>4884</v>
      </c>
      <c r="Q4889" s="4">
        <f>_xlfn.XLOOKUP(C4889,customer_table!$A$2:$A$4947,customer_table!$A$2:$A$4947)</f>
        <v>62746</v>
      </c>
      <c r="R4889" t="str">
        <f>_xlfn.XLOOKUP(D4889,customer_table!$B$2:$B$4947,customer_table!$B$2:$B$4947)</f>
        <v>Small Business</v>
      </c>
      <c r="S4889" s="4" t="b">
        <f t="shared" si="380"/>
        <v>1</v>
      </c>
      <c r="T4889" s="6" t="b">
        <f t="shared" si="381"/>
        <v>1</v>
      </c>
      <c r="U4889" cm="1">
        <f t="array" ref="U4889">INDEX(hdd_products!$H$2:$H$21,MATCH(1,(hdd_products!$A$2:$A$21=hdd_orders!B4889)*(hdd_products!$H$2:$H$21=hdd_orders!F4889),0))</f>
        <v>95.08</v>
      </c>
      <c r="V4889" s="6" t="b">
        <f t="shared" si="382"/>
        <v>1</v>
      </c>
      <c r="W4889" s="4">
        <f t="shared" si="383"/>
        <v>190.16</v>
      </c>
      <c r="X4889" s="6" t="b">
        <f t="shared" si="384"/>
        <v>1</v>
      </c>
      <c r="AD4889" s="52"/>
    </row>
    <row r="4890" spans="1:30" x14ac:dyDescent="0.45">
      <c r="A4890" s="4">
        <v>4888</v>
      </c>
      <c r="B4890">
        <v>1001</v>
      </c>
      <c r="C4890">
        <v>23208</v>
      </c>
      <c r="D4890" t="str">
        <f>_xlfn.XLOOKUP(C4890,customer_table!$A$2:$A$4869,customer_table!$B$2:$B$4869)</f>
        <v>Consumer</v>
      </c>
      <c r="E4890">
        <v>1</v>
      </c>
      <c r="F4890">
        <v>129.16999999999999</v>
      </c>
      <c r="G4890">
        <v>129.16999999999999</v>
      </c>
      <c r="H4890">
        <v>0</v>
      </c>
      <c r="I4890">
        <v>9.0500000000000007</v>
      </c>
      <c r="J4890" s="5">
        <v>45389</v>
      </c>
      <c r="K4890" s="5">
        <v>45394</v>
      </c>
      <c r="L4890" t="s">
        <v>4902</v>
      </c>
      <c r="M4890" t="s">
        <v>4881</v>
      </c>
      <c r="N4890" t="s">
        <v>4876</v>
      </c>
      <c r="O4890" t="s">
        <v>4880</v>
      </c>
      <c r="P4890" t="s">
        <v>4884</v>
      </c>
      <c r="Q4890" s="4">
        <f>_xlfn.XLOOKUP(C4890,customer_table!$A$2:$A$4947,customer_table!$A$2:$A$4947)</f>
        <v>23208</v>
      </c>
      <c r="R4890" t="str">
        <f>_xlfn.XLOOKUP(D4890,customer_table!$B$2:$B$4947,customer_table!$B$2:$B$4947)</f>
        <v>Consumer</v>
      </c>
      <c r="S4890" s="4" t="b">
        <f t="shared" si="380"/>
        <v>1</v>
      </c>
      <c r="T4890" s="6" t="b">
        <f t="shared" si="381"/>
        <v>1</v>
      </c>
      <c r="U4890" cm="1">
        <f t="array" ref="U4890">INDEX(hdd_products!$H$2:$H$21,MATCH(1,(hdd_products!$A$2:$A$21=hdd_orders!B4890)*(hdd_products!$H$2:$H$21=hdd_orders!F4890),0))</f>
        <v>129.16999999999999</v>
      </c>
      <c r="V4890" s="6" t="b">
        <f t="shared" si="382"/>
        <v>1</v>
      </c>
      <c r="W4890" s="4">
        <f t="shared" si="383"/>
        <v>129.16999999999999</v>
      </c>
      <c r="X4890" s="6" t="b">
        <f t="shared" si="384"/>
        <v>1</v>
      </c>
      <c r="AD4890" s="52"/>
    </row>
    <row r="4891" spans="1:30" x14ac:dyDescent="0.45">
      <c r="A4891" s="4">
        <v>4889</v>
      </c>
      <c r="B4891">
        <v>1011</v>
      </c>
      <c r="C4891">
        <v>15152</v>
      </c>
      <c r="D4891" t="str">
        <f>_xlfn.XLOOKUP(C4891,customer_table!$A$2:$A$4869,customer_table!$B$2:$B$4869)</f>
        <v>Small Business</v>
      </c>
      <c r="E4891">
        <v>1</v>
      </c>
      <c r="F4891">
        <v>664.86</v>
      </c>
      <c r="G4891">
        <v>664.86</v>
      </c>
      <c r="H4891">
        <v>0</v>
      </c>
      <c r="I4891">
        <v>7.07</v>
      </c>
      <c r="J4891" s="5">
        <v>45607</v>
      </c>
      <c r="K4891" s="5">
        <v>45613</v>
      </c>
      <c r="L4891" t="s">
        <v>4902</v>
      </c>
      <c r="M4891" t="s">
        <v>4877</v>
      </c>
      <c r="N4891" t="s">
        <v>4876</v>
      </c>
      <c r="O4891" t="s">
        <v>4875</v>
      </c>
      <c r="P4891" t="s">
        <v>4884</v>
      </c>
      <c r="Q4891" s="4">
        <f>_xlfn.XLOOKUP(C4891,customer_table!$A$2:$A$4947,customer_table!$A$2:$A$4947)</f>
        <v>15152</v>
      </c>
      <c r="R4891" t="str">
        <f>_xlfn.XLOOKUP(D4891,customer_table!$B$2:$B$4947,customer_table!$B$2:$B$4947)</f>
        <v>Small Business</v>
      </c>
      <c r="S4891" s="4" t="b">
        <f t="shared" si="380"/>
        <v>1</v>
      </c>
      <c r="T4891" s="6" t="b">
        <f t="shared" si="381"/>
        <v>1</v>
      </c>
      <c r="U4891" cm="1">
        <f t="array" ref="U4891">INDEX(hdd_products!$H$2:$H$21,MATCH(1,(hdd_products!$A$2:$A$21=hdd_orders!B4891)*(hdd_products!$H$2:$H$21=hdd_orders!F4891),0))</f>
        <v>664.86</v>
      </c>
      <c r="V4891" s="6" t="b">
        <f t="shared" si="382"/>
        <v>1</v>
      </c>
      <c r="W4891" s="4">
        <f t="shared" si="383"/>
        <v>664.86</v>
      </c>
      <c r="X4891" s="6" t="b">
        <f t="shared" si="384"/>
        <v>1</v>
      </c>
      <c r="AD4891" s="52"/>
    </row>
    <row r="4892" spans="1:30" x14ac:dyDescent="0.45">
      <c r="A4892" s="4">
        <v>4890</v>
      </c>
      <c r="B4892">
        <v>1007</v>
      </c>
      <c r="C4892">
        <v>94699</v>
      </c>
      <c r="D4892" t="str">
        <f>_xlfn.XLOOKUP(C4892,customer_table!$A$2:$A$4869,customer_table!$B$2:$B$4869)</f>
        <v>Enterprise</v>
      </c>
      <c r="E4892">
        <v>1</v>
      </c>
      <c r="F4892">
        <v>415.57</v>
      </c>
      <c r="G4892">
        <v>415.57</v>
      </c>
      <c r="H4892">
        <v>0</v>
      </c>
      <c r="I4892">
        <v>15.71</v>
      </c>
      <c r="J4892" s="5">
        <v>45488</v>
      </c>
      <c r="K4892" s="5">
        <v>45492</v>
      </c>
      <c r="L4892" t="s">
        <v>4890</v>
      </c>
      <c r="M4892" t="s">
        <v>4896</v>
      </c>
      <c r="N4892" t="s">
        <v>4876</v>
      </c>
      <c r="O4892" t="s">
        <v>4880</v>
      </c>
      <c r="P4892" t="s">
        <v>4874</v>
      </c>
      <c r="Q4892" s="4">
        <f>_xlfn.XLOOKUP(C4892,customer_table!$A$2:$A$4947,customer_table!$A$2:$A$4947)</f>
        <v>94699</v>
      </c>
      <c r="R4892" t="str">
        <f>_xlfn.XLOOKUP(D4892,customer_table!$B$2:$B$4947,customer_table!$B$2:$B$4947)</f>
        <v>Enterprise</v>
      </c>
      <c r="S4892" s="4" t="b">
        <f t="shared" si="380"/>
        <v>1</v>
      </c>
      <c r="T4892" s="6" t="b">
        <f t="shared" si="381"/>
        <v>1</v>
      </c>
      <c r="U4892" cm="1">
        <f t="array" ref="U4892">INDEX(hdd_products!$H$2:$H$21,MATCH(1,(hdd_products!$A$2:$A$21=hdd_orders!B4892)*(hdd_products!$H$2:$H$21=hdd_orders!F4892),0))</f>
        <v>415.57</v>
      </c>
      <c r="V4892" s="6" t="b">
        <f t="shared" si="382"/>
        <v>1</v>
      </c>
      <c r="W4892" s="4">
        <f t="shared" si="383"/>
        <v>415.57</v>
      </c>
      <c r="X4892" s="6" t="b">
        <f t="shared" si="384"/>
        <v>1</v>
      </c>
      <c r="AD4892" s="52"/>
    </row>
    <row r="4893" spans="1:30" x14ac:dyDescent="0.45">
      <c r="A4893" s="4">
        <v>4891</v>
      </c>
      <c r="B4893">
        <v>1003</v>
      </c>
      <c r="C4893">
        <v>33343</v>
      </c>
      <c r="D4893" t="str">
        <f>_xlfn.XLOOKUP(C4893,customer_table!$A$2:$A$4869,customer_table!$B$2:$B$4869)</f>
        <v>Consumer</v>
      </c>
      <c r="E4893">
        <v>1</v>
      </c>
      <c r="F4893">
        <v>95.08</v>
      </c>
      <c r="G4893">
        <v>95.08</v>
      </c>
      <c r="H4893">
        <v>0</v>
      </c>
      <c r="I4893">
        <v>18.79</v>
      </c>
      <c r="J4893" s="5">
        <v>45570</v>
      </c>
      <c r="K4893" s="5">
        <v>45574</v>
      </c>
      <c r="L4893" t="s">
        <v>4889</v>
      </c>
      <c r="M4893" t="s">
        <v>4881</v>
      </c>
      <c r="N4893" t="s">
        <v>4876</v>
      </c>
      <c r="O4893" t="s">
        <v>4880</v>
      </c>
      <c r="P4893" t="s">
        <v>4891</v>
      </c>
      <c r="Q4893" s="4">
        <f>_xlfn.XLOOKUP(C4893,customer_table!$A$2:$A$4947,customer_table!$A$2:$A$4947)</f>
        <v>33343</v>
      </c>
      <c r="R4893" t="str">
        <f>_xlfn.XLOOKUP(D4893,customer_table!$B$2:$B$4947,customer_table!$B$2:$B$4947)</f>
        <v>Consumer</v>
      </c>
      <c r="S4893" s="4" t="b">
        <f t="shared" si="380"/>
        <v>1</v>
      </c>
      <c r="T4893" s="6" t="b">
        <f t="shared" si="381"/>
        <v>1</v>
      </c>
      <c r="U4893" cm="1">
        <f t="array" ref="U4893">INDEX(hdd_products!$H$2:$H$21,MATCH(1,(hdd_products!$A$2:$A$21=hdd_orders!B4893)*(hdd_products!$H$2:$H$21=hdd_orders!F4893),0))</f>
        <v>95.08</v>
      </c>
      <c r="V4893" s="6" t="b">
        <f t="shared" si="382"/>
        <v>1</v>
      </c>
      <c r="W4893" s="4">
        <f t="shared" si="383"/>
        <v>95.08</v>
      </c>
      <c r="X4893" s="6" t="b">
        <f t="shared" si="384"/>
        <v>1</v>
      </c>
      <c r="AD4893" s="52"/>
    </row>
    <row r="4894" spans="1:30" x14ac:dyDescent="0.45">
      <c r="A4894" s="4">
        <v>4892</v>
      </c>
      <c r="B4894">
        <v>1001</v>
      </c>
      <c r="C4894">
        <v>30459</v>
      </c>
      <c r="D4894" t="str">
        <f>_xlfn.XLOOKUP(C4894,customer_table!$A$2:$A$4869,customer_table!$B$2:$B$4869)</f>
        <v>Small Business</v>
      </c>
      <c r="E4894">
        <v>2</v>
      </c>
      <c r="F4894">
        <v>129.16999999999999</v>
      </c>
      <c r="G4894">
        <v>258.33999999999997</v>
      </c>
      <c r="H4894">
        <v>0</v>
      </c>
      <c r="I4894">
        <v>14.7</v>
      </c>
      <c r="J4894" s="5">
        <v>45342</v>
      </c>
      <c r="K4894" s="5">
        <v>45346</v>
      </c>
      <c r="L4894" t="s">
        <v>4882</v>
      </c>
      <c r="M4894" t="s">
        <v>4877</v>
      </c>
      <c r="N4894" t="s">
        <v>4901</v>
      </c>
      <c r="O4894" t="s">
        <v>4880</v>
      </c>
      <c r="P4894" t="s">
        <v>4884</v>
      </c>
      <c r="Q4894" s="4">
        <f>_xlfn.XLOOKUP(C4894,customer_table!$A$2:$A$4947,customer_table!$A$2:$A$4947)</f>
        <v>30459</v>
      </c>
      <c r="R4894" t="str">
        <f>_xlfn.XLOOKUP(D4894,customer_table!$B$2:$B$4947,customer_table!$B$2:$B$4947)</f>
        <v>Small Business</v>
      </c>
      <c r="S4894" s="4" t="b">
        <f t="shared" si="380"/>
        <v>1</v>
      </c>
      <c r="T4894" s="6" t="b">
        <f t="shared" si="381"/>
        <v>1</v>
      </c>
      <c r="U4894" cm="1">
        <f t="array" ref="U4894">INDEX(hdd_products!$H$2:$H$21,MATCH(1,(hdd_products!$A$2:$A$21=hdd_orders!B4894)*(hdd_products!$H$2:$H$21=hdd_orders!F4894),0))</f>
        <v>129.16999999999999</v>
      </c>
      <c r="V4894" s="6" t="b">
        <f t="shared" si="382"/>
        <v>1</v>
      </c>
      <c r="W4894" s="4">
        <f t="shared" si="383"/>
        <v>258.33999999999997</v>
      </c>
      <c r="X4894" s="6" t="b">
        <f t="shared" si="384"/>
        <v>1</v>
      </c>
      <c r="AD4894" s="52"/>
    </row>
    <row r="4895" spans="1:30" x14ac:dyDescent="0.45">
      <c r="A4895" s="4">
        <v>4893</v>
      </c>
      <c r="B4895">
        <v>1002</v>
      </c>
      <c r="C4895">
        <v>97108</v>
      </c>
      <c r="D4895" t="str">
        <f>_xlfn.XLOOKUP(C4895,customer_table!$A$2:$A$4869,customer_table!$B$2:$B$4869)</f>
        <v>Small Business</v>
      </c>
      <c r="E4895">
        <v>5</v>
      </c>
      <c r="F4895">
        <v>198.26</v>
      </c>
      <c r="G4895">
        <v>991.3</v>
      </c>
      <c r="H4895">
        <v>0</v>
      </c>
      <c r="I4895">
        <v>19.11</v>
      </c>
      <c r="J4895" s="5">
        <v>45588</v>
      </c>
      <c r="K4895" s="5">
        <v>45595</v>
      </c>
      <c r="L4895" t="s">
        <v>4878</v>
      </c>
      <c r="M4895" t="s">
        <v>4881</v>
      </c>
      <c r="N4895" t="s">
        <v>4876</v>
      </c>
      <c r="O4895" t="s">
        <v>4880</v>
      </c>
      <c r="P4895" t="s">
        <v>4891</v>
      </c>
      <c r="Q4895" s="4">
        <f>_xlfn.XLOOKUP(C4895,customer_table!$A$2:$A$4947,customer_table!$A$2:$A$4947)</f>
        <v>97108</v>
      </c>
      <c r="R4895" t="str">
        <f>_xlfn.XLOOKUP(D4895,customer_table!$B$2:$B$4947,customer_table!$B$2:$B$4947)</f>
        <v>Small Business</v>
      </c>
      <c r="S4895" s="4" t="b">
        <f t="shared" si="380"/>
        <v>1</v>
      </c>
      <c r="T4895" s="6" t="b">
        <f t="shared" si="381"/>
        <v>1</v>
      </c>
      <c r="U4895" cm="1">
        <f t="array" ref="U4895">INDEX(hdd_products!$H$2:$H$21,MATCH(1,(hdd_products!$A$2:$A$21=hdd_orders!B4895)*(hdd_products!$H$2:$H$21=hdd_orders!F4895),0))</f>
        <v>198.26</v>
      </c>
      <c r="V4895" s="6" t="b">
        <f t="shared" si="382"/>
        <v>1</v>
      </c>
      <c r="W4895" s="4">
        <f t="shared" si="383"/>
        <v>991.3</v>
      </c>
      <c r="X4895" s="6" t="b">
        <f t="shared" si="384"/>
        <v>1</v>
      </c>
      <c r="AD4895" s="52"/>
    </row>
    <row r="4896" spans="1:30" x14ac:dyDescent="0.45">
      <c r="A4896" s="4">
        <v>4894</v>
      </c>
      <c r="B4896">
        <v>1007</v>
      </c>
      <c r="C4896">
        <v>98716</v>
      </c>
      <c r="D4896" t="str">
        <f>_xlfn.XLOOKUP(C4896,customer_table!$A$2:$A$4869,customer_table!$B$2:$B$4869)</f>
        <v>Small Business</v>
      </c>
      <c r="E4896">
        <v>2</v>
      </c>
      <c r="F4896">
        <v>415.57</v>
      </c>
      <c r="G4896">
        <v>831.14</v>
      </c>
      <c r="H4896">
        <v>0</v>
      </c>
      <c r="I4896">
        <v>8.8800000000000008</v>
      </c>
      <c r="J4896" s="5">
        <v>45591</v>
      </c>
      <c r="K4896" s="5">
        <v>45595</v>
      </c>
      <c r="L4896" t="s">
        <v>4899</v>
      </c>
      <c r="M4896" t="s">
        <v>4881</v>
      </c>
      <c r="N4896" t="s">
        <v>4892</v>
      </c>
      <c r="O4896" t="s">
        <v>4880</v>
      </c>
      <c r="P4896" t="s">
        <v>4886</v>
      </c>
      <c r="Q4896" s="4">
        <f>_xlfn.XLOOKUP(C4896,customer_table!$A$2:$A$4947,customer_table!$A$2:$A$4947)</f>
        <v>98716</v>
      </c>
      <c r="R4896" t="str">
        <f>_xlfn.XLOOKUP(D4896,customer_table!$B$2:$B$4947,customer_table!$B$2:$B$4947)</f>
        <v>Small Business</v>
      </c>
      <c r="S4896" s="4" t="b">
        <f t="shared" si="380"/>
        <v>1</v>
      </c>
      <c r="T4896" s="6" t="b">
        <f t="shared" si="381"/>
        <v>1</v>
      </c>
      <c r="U4896" cm="1">
        <f t="array" ref="U4896">INDEX(hdd_products!$H$2:$H$21,MATCH(1,(hdd_products!$A$2:$A$21=hdd_orders!B4896)*(hdd_products!$H$2:$H$21=hdd_orders!F4896),0))</f>
        <v>415.57</v>
      </c>
      <c r="V4896" s="6" t="b">
        <f t="shared" si="382"/>
        <v>1</v>
      </c>
      <c r="W4896" s="4">
        <f t="shared" si="383"/>
        <v>831.14</v>
      </c>
      <c r="X4896" s="6" t="b">
        <f t="shared" si="384"/>
        <v>1</v>
      </c>
      <c r="AD4896" s="52"/>
    </row>
    <row r="4897" spans="1:30" x14ac:dyDescent="0.45">
      <c r="A4897" s="4">
        <v>4895</v>
      </c>
      <c r="B4897">
        <v>1001</v>
      </c>
      <c r="C4897">
        <v>58236</v>
      </c>
      <c r="D4897" t="str">
        <f>_xlfn.XLOOKUP(C4897,customer_table!$A$2:$A$4869,customer_table!$B$2:$B$4869)</f>
        <v>Enterprise</v>
      </c>
      <c r="E4897">
        <v>1</v>
      </c>
      <c r="F4897">
        <v>129.16999999999999</v>
      </c>
      <c r="G4897">
        <v>129.16999999999999</v>
      </c>
      <c r="H4897">
        <v>0</v>
      </c>
      <c r="I4897">
        <v>14.99</v>
      </c>
      <c r="J4897" s="5">
        <v>45511</v>
      </c>
      <c r="K4897" s="5">
        <v>45515</v>
      </c>
      <c r="L4897" t="s">
        <v>4882</v>
      </c>
      <c r="M4897" t="s">
        <v>4881</v>
      </c>
      <c r="N4897" t="s">
        <v>4876</v>
      </c>
      <c r="O4897" t="s">
        <v>4880</v>
      </c>
      <c r="P4897" t="s">
        <v>4879</v>
      </c>
      <c r="Q4897" s="4">
        <f>_xlfn.XLOOKUP(C4897,customer_table!$A$2:$A$4947,customer_table!$A$2:$A$4947)</f>
        <v>58236</v>
      </c>
      <c r="R4897" t="str">
        <f>_xlfn.XLOOKUP(D4897,customer_table!$B$2:$B$4947,customer_table!$B$2:$B$4947)</f>
        <v>Enterprise</v>
      </c>
      <c r="S4897" s="4" t="b">
        <f t="shared" si="380"/>
        <v>1</v>
      </c>
      <c r="T4897" s="6" t="b">
        <f t="shared" si="381"/>
        <v>1</v>
      </c>
      <c r="U4897" cm="1">
        <f t="array" ref="U4897">INDEX(hdd_products!$H$2:$H$21,MATCH(1,(hdd_products!$A$2:$A$21=hdd_orders!B4897)*(hdd_products!$H$2:$H$21=hdd_orders!F4897),0))</f>
        <v>129.16999999999999</v>
      </c>
      <c r="V4897" s="6" t="b">
        <f t="shared" si="382"/>
        <v>1</v>
      </c>
      <c r="W4897" s="4">
        <f t="shared" si="383"/>
        <v>129.16999999999999</v>
      </c>
      <c r="X4897" s="6" t="b">
        <f t="shared" si="384"/>
        <v>1</v>
      </c>
      <c r="AD4897" s="52"/>
    </row>
    <row r="4898" spans="1:30" x14ac:dyDescent="0.45">
      <c r="A4898" s="4">
        <v>4896</v>
      </c>
      <c r="B4898">
        <v>1011</v>
      </c>
      <c r="C4898">
        <v>74100</v>
      </c>
      <c r="D4898" t="str">
        <f>_xlfn.XLOOKUP(C4898,customer_table!$A$2:$A$4869,customer_table!$B$2:$B$4869)</f>
        <v>Enterprise</v>
      </c>
      <c r="E4898">
        <v>1</v>
      </c>
      <c r="F4898">
        <v>664.86</v>
      </c>
      <c r="G4898">
        <v>664.86</v>
      </c>
      <c r="H4898">
        <v>0</v>
      </c>
      <c r="I4898">
        <v>8.81</v>
      </c>
      <c r="J4898" s="5">
        <v>45561</v>
      </c>
      <c r="K4898" s="5">
        <v>45566</v>
      </c>
      <c r="L4898" t="s">
        <v>4899</v>
      </c>
      <c r="M4898" t="s">
        <v>4877</v>
      </c>
      <c r="N4898" t="s">
        <v>4876</v>
      </c>
      <c r="O4898" t="s">
        <v>4880</v>
      </c>
      <c r="P4898" t="s">
        <v>4884</v>
      </c>
      <c r="Q4898" s="4">
        <f>_xlfn.XLOOKUP(C4898,customer_table!$A$2:$A$4947,customer_table!$A$2:$A$4947)</f>
        <v>74100</v>
      </c>
      <c r="R4898" t="str">
        <f>_xlfn.XLOOKUP(D4898,customer_table!$B$2:$B$4947,customer_table!$B$2:$B$4947)</f>
        <v>Enterprise</v>
      </c>
      <c r="S4898" s="4" t="b">
        <f t="shared" si="380"/>
        <v>1</v>
      </c>
      <c r="T4898" s="6" t="b">
        <f t="shared" si="381"/>
        <v>1</v>
      </c>
      <c r="U4898" cm="1">
        <f t="array" ref="U4898">INDEX(hdd_products!$H$2:$H$21,MATCH(1,(hdd_products!$A$2:$A$21=hdd_orders!B4898)*(hdd_products!$H$2:$H$21=hdd_orders!F4898),0))</f>
        <v>664.86</v>
      </c>
      <c r="V4898" s="6" t="b">
        <f t="shared" si="382"/>
        <v>1</v>
      </c>
      <c r="W4898" s="4">
        <f t="shared" si="383"/>
        <v>664.86</v>
      </c>
      <c r="X4898" s="6" t="b">
        <f t="shared" si="384"/>
        <v>1</v>
      </c>
      <c r="AD4898" s="52"/>
    </row>
    <row r="4899" spans="1:30" x14ac:dyDescent="0.45">
      <c r="A4899" s="4">
        <v>4897</v>
      </c>
      <c r="B4899">
        <v>1002</v>
      </c>
      <c r="C4899">
        <v>21190</v>
      </c>
      <c r="D4899" t="str">
        <f>_xlfn.XLOOKUP(C4899,customer_table!$A$2:$A$4869,customer_table!$B$2:$B$4869)</f>
        <v>Small Business</v>
      </c>
      <c r="E4899">
        <v>3</v>
      </c>
      <c r="F4899">
        <v>198.26</v>
      </c>
      <c r="G4899">
        <v>594.78</v>
      </c>
      <c r="H4899">
        <v>0</v>
      </c>
      <c r="I4899">
        <v>14.63</v>
      </c>
      <c r="J4899" s="5">
        <v>45565</v>
      </c>
      <c r="K4899" s="5">
        <v>45570</v>
      </c>
      <c r="L4899" t="s">
        <v>4890</v>
      </c>
      <c r="M4899" t="s">
        <v>4877</v>
      </c>
      <c r="N4899" t="s">
        <v>4876</v>
      </c>
      <c r="O4899" t="s">
        <v>4880</v>
      </c>
      <c r="P4899" t="s">
        <v>4886</v>
      </c>
      <c r="Q4899" s="4">
        <f>_xlfn.XLOOKUP(C4899,customer_table!$A$2:$A$4947,customer_table!$A$2:$A$4947)</f>
        <v>21190</v>
      </c>
      <c r="R4899" t="str">
        <f>_xlfn.XLOOKUP(D4899,customer_table!$B$2:$B$4947,customer_table!$B$2:$B$4947)</f>
        <v>Small Business</v>
      </c>
      <c r="S4899" s="4" t="b">
        <f t="shared" si="380"/>
        <v>1</v>
      </c>
      <c r="T4899" s="6" t="b">
        <f t="shared" si="381"/>
        <v>1</v>
      </c>
      <c r="U4899" cm="1">
        <f t="array" ref="U4899">INDEX(hdd_products!$H$2:$H$21,MATCH(1,(hdd_products!$A$2:$A$21=hdd_orders!B4899)*(hdd_products!$H$2:$H$21=hdd_orders!F4899),0))</f>
        <v>198.26</v>
      </c>
      <c r="V4899" s="6" t="b">
        <f t="shared" si="382"/>
        <v>1</v>
      </c>
      <c r="W4899" s="4">
        <f t="shared" si="383"/>
        <v>594.78</v>
      </c>
      <c r="X4899" s="6" t="b">
        <f t="shared" si="384"/>
        <v>1</v>
      </c>
      <c r="AD4899" s="52"/>
    </row>
    <row r="4900" spans="1:30" x14ac:dyDescent="0.45">
      <c r="A4900" s="4">
        <v>4898</v>
      </c>
      <c r="B4900">
        <v>1012</v>
      </c>
      <c r="C4900">
        <v>10957</v>
      </c>
      <c r="D4900" t="str">
        <f>_xlfn.XLOOKUP(C4900,customer_table!$A$2:$A$4869,customer_table!$B$2:$B$4869)</f>
        <v>Consumer</v>
      </c>
      <c r="E4900">
        <v>2</v>
      </c>
      <c r="F4900">
        <v>339.39</v>
      </c>
      <c r="G4900">
        <v>678.78</v>
      </c>
      <c r="H4900">
        <v>0</v>
      </c>
      <c r="I4900">
        <v>10.57</v>
      </c>
      <c r="J4900" s="5">
        <v>45346</v>
      </c>
      <c r="K4900" s="5">
        <v>45353</v>
      </c>
      <c r="L4900" t="s">
        <v>4885</v>
      </c>
      <c r="M4900" t="s">
        <v>4881</v>
      </c>
      <c r="N4900" t="s">
        <v>4876</v>
      </c>
      <c r="O4900" t="s">
        <v>4880</v>
      </c>
      <c r="P4900" t="s">
        <v>4884</v>
      </c>
      <c r="Q4900" s="4">
        <f>_xlfn.XLOOKUP(C4900,customer_table!$A$2:$A$4947,customer_table!$A$2:$A$4947)</f>
        <v>10957</v>
      </c>
      <c r="R4900" t="str">
        <f>_xlfn.XLOOKUP(D4900,customer_table!$B$2:$B$4947,customer_table!$B$2:$B$4947)</f>
        <v>Consumer</v>
      </c>
      <c r="S4900" s="4" t="b">
        <f t="shared" si="380"/>
        <v>1</v>
      </c>
      <c r="T4900" s="6" t="b">
        <f t="shared" si="381"/>
        <v>1</v>
      </c>
      <c r="U4900" cm="1">
        <f t="array" ref="U4900">INDEX(hdd_products!$H$2:$H$21,MATCH(1,(hdd_products!$A$2:$A$21=hdd_orders!B4900)*(hdd_products!$H$2:$H$21=hdd_orders!F4900),0))</f>
        <v>339.39</v>
      </c>
      <c r="V4900" s="6" t="b">
        <f t="shared" si="382"/>
        <v>1</v>
      </c>
      <c r="W4900" s="4">
        <f t="shared" si="383"/>
        <v>678.78</v>
      </c>
      <c r="X4900" s="6" t="b">
        <f t="shared" si="384"/>
        <v>1</v>
      </c>
      <c r="AD4900" s="52"/>
    </row>
    <row r="4901" spans="1:30" x14ac:dyDescent="0.45">
      <c r="A4901" s="4">
        <v>4899</v>
      </c>
      <c r="B4901">
        <v>1005</v>
      </c>
      <c r="C4901">
        <v>50617</v>
      </c>
      <c r="D4901" t="str">
        <f>_xlfn.XLOOKUP(C4901,customer_table!$A$2:$A$4869,customer_table!$B$2:$B$4869)</f>
        <v>Consumer</v>
      </c>
      <c r="E4901">
        <v>1</v>
      </c>
      <c r="F4901">
        <v>204.55</v>
      </c>
      <c r="G4901">
        <v>204.55</v>
      </c>
      <c r="H4901">
        <v>0</v>
      </c>
      <c r="I4901">
        <v>11.72</v>
      </c>
      <c r="J4901" s="5">
        <v>45601</v>
      </c>
      <c r="K4901" s="5">
        <v>45605</v>
      </c>
      <c r="L4901" t="s">
        <v>4897</v>
      </c>
      <c r="M4901" t="s">
        <v>4881</v>
      </c>
      <c r="N4901" t="s">
        <v>4901</v>
      </c>
      <c r="O4901" t="s">
        <v>4880</v>
      </c>
      <c r="P4901" t="s">
        <v>4886</v>
      </c>
      <c r="Q4901" s="4">
        <f>_xlfn.XLOOKUP(C4901,customer_table!$A$2:$A$4947,customer_table!$A$2:$A$4947)</f>
        <v>50617</v>
      </c>
      <c r="R4901" t="str">
        <f>_xlfn.XLOOKUP(D4901,customer_table!$B$2:$B$4947,customer_table!$B$2:$B$4947)</f>
        <v>Consumer</v>
      </c>
      <c r="S4901" s="4" t="b">
        <f t="shared" si="380"/>
        <v>1</v>
      </c>
      <c r="T4901" s="6" t="b">
        <f t="shared" si="381"/>
        <v>1</v>
      </c>
      <c r="U4901" cm="1">
        <f t="array" ref="U4901">INDEX(hdd_products!$H$2:$H$21,MATCH(1,(hdd_products!$A$2:$A$21=hdd_orders!B4901)*(hdd_products!$H$2:$H$21=hdd_orders!F4901),0))</f>
        <v>204.55</v>
      </c>
      <c r="V4901" s="6" t="b">
        <f t="shared" si="382"/>
        <v>1</v>
      </c>
      <c r="W4901" s="4">
        <f t="shared" si="383"/>
        <v>204.55</v>
      </c>
      <c r="X4901" s="6" t="b">
        <f t="shared" si="384"/>
        <v>1</v>
      </c>
      <c r="AD4901" s="52"/>
    </row>
    <row r="4902" spans="1:30" x14ac:dyDescent="0.45">
      <c r="A4902" s="4">
        <v>4900</v>
      </c>
      <c r="B4902">
        <v>1001</v>
      </c>
      <c r="C4902">
        <v>98129</v>
      </c>
      <c r="D4902" t="str">
        <f>_xlfn.XLOOKUP(C4902,customer_table!$A$2:$A$4869,customer_table!$B$2:$B$4869)</f>
        <v>Enterprise</v>
      </c>
      <c r="E4902">
        <v>1</v>
      </c>
      <c r="F4902">
        <v>129.16999999999999</v>
      </c>
      <c r="G4902">
        <v>129.16999999999999</v>
      </c>
      <c r="H4902">
        <v>0</v>
      </c>
      <c r="I4902">
        <v>15.29</v>
      </c>
      <c r="J4902" s="5">
        <v>45606</v>
      </c>
      <c r="K4902" s="5">
        <v>45608</v>
      </c>
      <c r="L4902" t="s">
        <v>4890</v>
      </c>
      <c r="M4902" t="s">
        <v>4877</v>
      </c>
      <c r="N4902" t="s">
        <v>4876</v>
      </c>
      <c r="O4902" t="s">
        <v>4880</v>
      </c>
      <c r="P4902" t="s">
        <v>4886</v>
      </c>
      <c r="Q4902" s="4">
        <f>_xlfn.XLOOKUP(C4902,customer_table!$A$2:$A$4947,customer_table!$A$2:$A$4947)</f>
        <v>98129</v>
      </c>
      <c r="R4902" t="str">
        <f>_xlfn.XLOOKUP(D4902,customer_table!$B$2:$B$4947,customer_table!$B$2:$B$4947)</f>
        <v>Enterprise</v>
      </c>
      <c r="S4902" s="4" t="b">
        <f t="shared" si="380"/>
        <v>1</v>
      </c>
      <c r="T4902" s="6" t="b">
        <f t="shared" si="381"/>
        <v>1</v>
      </c>
      <c r="U4902" cm="1">
        <f t="array" ref="U4902">INDEX(hdd_products!$H$2:$H$21,MATCH(1,(hdd_products!$A$2:$A$21=hdd_orders!B4902)*(hdd_products!$H$2:$H$21=hdd_orders!F4902),0))</f>
        <v>129.16999999999999</v>
      </c>
      <c r="V4902" s="6" t="b">
        <f t="shared" si="382"/>
        <v>1</v>
      </c>
      <c r="W4902" s="4">
        <f t="shared" si="383"/>
        <v>129.16999999999999</v>
      </c>
      <c r="X4902" s="6" t="b">
        <f t="shared" si="384"/>
        <v>1</v>
      </c>
      <c r="AD4902" s="52"/>
    </row>
    <row r="4903" spans="1:30" x14ac:dyDescent="0.45">
      <c r="A4903" s="4">
        <v>4901</v>
      </c>
      <c r="B4903">
        <v>1001</v>
      </c>
      <c r="C4903">
        <v>18199</v>
      </c>
      <c r="D4903" t="str">
        <f>_xlfn.XLOOKUP(C4903,customer_table!$A$2:$A$4869,customer_table!$B$2:$B$4869)</f>
        <v>Small Business</v>
      </c>
      <c r="E4903">
        <v>8</v>
      </c>
      <c r="F4903">
        <v>129.16999999999999</v>
      </c>
      <c r="G4903">
        <v>1033.3599999999999</v>
      </c>
      <c r="H4903">
        <v>0</v>
      </c>
      <c r="I4903">
        <v>13.31</v>
      </c>
      <c r="J4903" s="5">
        <v>45582</v>
      </c>
      <c r="K4903" s="5">
        <v>45586</v>
      </c>
      <c r="L4903" t="s">
        <v>4882</v>
      </c>
      <c r="M4903" t="s">
        <v>4877</v>
      </c>
      <c r="N4903" t="s">
        <v>4876</v>
      </c>
      <c r="O4903" t="s">
        <v>4894</v>
      </c>
      <c r="P4903" t="s">
        <v>4879</v>
      </c>
      <c r="Q4903" s="4">
        <f>_xlfn.XLOOKUP(C4903,customer_table!$A$2:$A$4947,customer_table!$A$2:$A$4947)</f>
        <v>18199</v>
      </c>
      <c r="R4903" t="str">
        <f>_xlfn.XLOOKUP(D4903,customer_table!$B$2:$B$4947,customer_table!$B$2:$B$4947)</f>
        <v>Small Business</v>
      </c>
      <c r="S4903" s="4" t="b">
        <f t="shared" si="380"/>
        <v>1</v>
      </c>
      <c r="T4903" s="6" t="b">
        <f t="shared" si="381"/>
        <v>1</v>
      </c>
      <c r="U4903" cm="1">
        <f t="array" ref="U4903">INDEX(hdd_products!$H$2:$H$21,MATCH(1,(hdd_products!$A$2:$A$21=hdd_orders!B4903)*(hdd_products!$H$2:$H$21=hdd_orders!F4903),0))</f>
        <v>129.16999999999999</v>
      </c>
      <c r="V4903" s="6" t="b">
        <f t="shared" si="382"/>
        <v>1</v>
      </c>
      <c r="W4903" s="4">
        <f t="shared" si="383"/>
        <v>1033.3599999999999</v>
      </c>
      <c r="X4903" s="6" t="b">
        <f t="shared" si="384"/>
        <v>1</v>
      </c>
      <c r="AD4903" s="52"/>
    </row>
    <row r="4904" spans="1:30" x14ac:dyDescent="0.45">
      <c r="A4904" s="4">
        <v>4902</v>
      </c>
      <c r="B4904">
        <v>1003</v>
      </c>
      <c r="C4904">
        <v>97498</v>
      </c>
      <c r="D4904" t="str">
        <f>_xlfn.XLOOKUP(C4904,customer_table!$A$2:$A$4869,customer_table!$B$2:$B$4869)</f>
        <v>Small Business</v>
      </c>
      <c r="E4904">
        <v>2</v>
      </c>
      <c r="F4904">
        <v>95.08</v>
      </c>
      <c r="G4904">
        <v>190.16</v>
      </c>
      <c r="H4904">
        <v>0</v>
      </c>
      <c r="I4904">
        <v>11.1</v>
      </c>
      <c r="J4904" s="5">
        <v>45303</v>
      </c>
      <c r="K4904" s="5">
        <v>45305</v>
      </c>
      <c r="L4904" t="s">
        <v>4897</v>
      </c>
      <c r="M4904" t="s">
        <v>4881</v>
      </c>
      <c r="N4904" t="s">
        <v>4876</v>
      </c>
      <c r="O4904" t="s">
        <v>4880</v>
      </c>
      <c r="P4904" t="s">
        <v>4884</v>
      </c>
      <c r="Q4904" s="4">
        <f>_xlfn.XLOOKUP(C4904,customer_table!$A$2:$A$4947,customer_table!$A$2:$A$4947)</f>
        <v>97498</v>
      </c>
      <c r="R4904" t="str">
        <f>_xlfn.XLOOKUP(D4904,customer_table!$B$2:$B$4947,customer_table!$B$2:$B$4947)</f>
        <v>Small Business</v>
      </c>
      <c r="S4904" s="4" t="b">
        <f t="shared" si="380"/>
        <v>1</v>
      </c>
      <c r="T4904" s="6" t="b">
        <f t="shared" si="381"/>
        <v>1</v>
      </c>
      <c r="U4904" cm="1">
        <f t="array" ref="U4904">INDEX(hdd_products!$H$2:$H$21,MATCH(1,(hdd_products!$A$2:$A$21=hdd_orders!B4904)*(hdd_products!$H$2:$H$21=hdd_orders!F4904),0))</f>
        <v>95.08</v>
      </c>
      <c r="V4904" s="6" t="b">
        <f t="shared" si="382"/>
        <v>1</v>
      </c>
      <c r="W4904" s="4">
        <f t="shared" si="383"/>
        <v>190.16</v>
      </c>
      <c r="X4904" s="6" t="b">
        <f t="shared" si="384"/>
        <v>1</v>
      </c>
      <c r="AD4904" s="52"/>
    </row>
    <row r="4905" spans="1:30" x14ac:dyDescent="0.45">
      <c r="A4905" s="4">
        <v>4903</v>
      </c>
      <c r="B4905">
        <v>1001</v>
      </c>
      <c r="C4905">
        <v>57737</v>
      </c>
      <c r="D4905" t="str">
        <f>_xlfn.XLOOKUP(C4905,customer_table!$A$2:$A$4869,customer_table!$B$2:$B$4869)</f>
        <v>Small Business</v>
      </c>
      <c r="E4905">
        <v>2</v>
      </c>
      <c r="F4905">
        <v>129.16999999999999</v>
      </c>
      <c r="G4905">
        <v>258.33999999999997</v>
      </c>
      <c r="H4905">
        <v>0</v>
      </c>
      <c r="I4905">
        <v>18.87</v>
      </c>
      <c r="J4905" s="5">
        <v>45525</v>
      </c>
      <c r="K4905" s="5">
        <v>45531</v>
      </c>
      <c r="L4905" t="s">
        <v>4887</v>
      </c>
      <c r="M4905" t="s">
        <v>4881</v>
      </c>
      <c r="N4905" t="s">
        <v>4901</v>
      </c>
      <c r="O4905" t="s">
        <v>4880</v>
      </c>
      <c r="P4905" t="s">
        <v>4879</v>
      </c>
      <c r="Q4905" s="4">
        <f>_xlfn.XLOOKUP(C4905,customer_table!$A$2:$A$4947,customer_table!$A$2:$A$4947)</f>
        <v>57737</v>
      </c>
      <c r="R4905" t="str">
        <f>_xlfn.XLOOKUP(D4905,customer_table!$B$2:$B$4947,customer_table!$B$2:$B$4947)</f>
        <v>Small Business</v>
      </c>
      <c r="S4905" s="4" t="b">
        <f t="shared" si="380"/>
        <v>1</v>
      </c>
      <c r="T4905" s="6" t="b">
        <f t="shared" si="381"/>
        <v>1</v>
      </c>
      <c r="U4905" cm="1">
        <f t="array" ref="U4905">INDEX(hdd_products!$H$2:$H$21,MATCH(1,(hdd_products!$A$2:$A$21=hdd_orders!B4905)*(hdd_products!$H$2:$H$21=hdd_orders!F4905),0))</f>
        <v>129.16999999999999</v>
      </c>
      <c r="V4905" s="6" t="b">
        <f t="shared" si="382"/>
        <v>1</v>
      </c>
      <c r="W4905" s="4">
        <f t="shared" si="383"/>
        <v>258.33999999999997</v>
      </c>
      <c r="X4905" s="6" t="b">
        <f t="shared" si="384"/>
        <v>1</v>
      </c>
      <c r="AD4905" s="52"/>
    </row>
    <row r="4906" spans="1:30" x14ac:dyDescent="0.45">
      <c r="A4906" s="4">
        <v>4904</v>
      </c>
      <c r="B4906">
        <v>1001</v>
      </c>
      <c r="C4906">
        <v>13301</v>
      </c>
      <c r="D4906" t="str">
        <f>_xlfn.XLOOKUP(C4906,customer_table!$A$2:$A$4869,customer_table!$B$2:$B$4869)</f>
        <v>Enterprise</v>
      </c>
      <c r="E4906">
        <v>4</v>
      </c>
      <c r="F4906">
        <v>129.16999999999999</v>
      </c>
      <c r="G4906">
        <v>516.67999999999995</v>
      </c>
      <c r="H4906">
        <v>0</v>
      </c>
      <c r="I4906">
        <v>13.45</v>
      </c>
      <c r="J4906" s="5">
        <v>45579</v>
      </c>
      <c r="K4906" s="5">
        <v>45586</v>
      </c>
      <c r="L4906" t="s">
        <v>4895</v>
      </c>
      <c r="M4906" t="s">
        <v>4881</v>
      </c>
      <c r="N4906" t="s">
        <v>4876</v>
      </c>
      <c r="O4906" t="s">
        <v>4875</v>
      </c>
      <c r="P4906" t="s">
        <v>4891</v>
      </c>
      <c r="Q4906" s="4">
        <f>_xlfn.XLOOKUP(C4906,customer_table!$A$2:$A$4947,customer_table!$A$2:$A$4947)</f>
        <v>13301</v>
      </c>
      <c r="R4906" t="str">
        <f>_xlfn.XLOOKUP(D4906,customer_table!$B$2:$B$4947,customer_table!$B$2:$B$4947)</f>
        <v>Enterprise</v>
      </c>
      <c r="S4906" s="4" t="b">
        <f t="shared" si="380"/>
        <v>1</v>
      </c>
      <c r="T4906" s="6" t="b">
        <f t="shared" si="381"/>
        <v>1</v>
      </c>
      <c r="U4906" cm="1">
        <f t="array" ref="U4906">INDEX(hdd_products!$H$2:$H$21,MATCH(1,(hdd_products!$A$2:$A$21=hdd_orders!B4906)*(hdd_products!$H$2:$H$21=hdd_orders!F4906),0))</f>
        <v>129.16999999999999</v>
      </c>
      <c r="V4906" s="6" t="b">
        <f t="shared" si="382"/>
        <v>1</v>
      </c>
      <c r="W4906" s="4">
        <f t="shared" si="383"/>
        <v>516.67999999999995</v>
      </c>
      <c r="X4906" s="6" t="b">
        <f t="shared" si="384"/>
        <v>1</v>
      </c>
      <c r="AD4906" s="52"/>
    </row>
    <row r="4907" spans="1:30" x14ac:dyDescent="0.45">
      <c r="A4907" s="4">
        <v>4905</v>
      </c>
      <c r="B4907">
        <v>1005</v>
      </c>
      <c r="C4907">
        <v>97738</v>
      </c>
      <c r="D4907" t="str">
        <f>_xlfn.XLOOKUP(C4907,customer_table!$A$2:$A$4869,customer_table!$B$2:$B$4869)</f>
        <v>Consumer</v>
      </c>
      <c r="E4907">
        <v>1</v>
      </c>
      <c r="F4907">
        <v>204.55</v>
      </c>
      <c r="G4907">
        <v>204.55</v>
      </c>
      <c r="H4907">
        <v>0</v>
      </c>
      <c r="I4907">
        <v>12.84</v>
      </c>
      <c r="J4907" s="5">
        <v>45467</v>
      </c>
      <c r="K4907" s="5">
        <v>45469</v>
      </c>
      <c r="L4907" t="s">
        <v>4900</v>
      </c>
      <c r="M4907" t="s">
        <v>4881</v>
      </c>
      <c r="N4907" t="s">
        <v>4876</v>
      </c>
      <c r="O4907" t="s">
        <v>4880</v>
      </c>
      <c r="P4907" t="s">
        <v>4888</v>
      </c>
      <c r="Q4907" s="4">
        <f>_xlfn.XLOOKUP(C4907,customer_table!$A$2:$A$4947,customer_table!$A$2:$A$4947)</f>
        <v>97738</v>
      </c>
      <c r="R4907" t="str">
        <f>_xlfn.XLOOKUP(D4907,customer_table!$B$2:$B$4947,customer_table!$B$2:$B$4947)</f>
        <v>Consumer</v>
      </c>
      <c r="S4907" s="4" t="b">
        <f t="shared" si="380"/>
        <v>1</v>
      </c>
      <c r="T4907" s="6" t="b">
        <f t="shared" si="381"/>
        <v>1</v>
      </c>
      <c r="U4907" cm="1">
        <f t="array" ref="U4907">INDEX(hdd_products!$H$2:$H$21,MATCH(1,(hdd_products!$A$2:$A$21=hdd_orders!B4907)*(hdd_products!$H$2:$H$21=hdd_orders!F4907),0))</f>
        <v>204.55</v>
      </c>
      <c r="V4907" s="6" t="b">
        <f t="shared" si="382"/>
        <v>1</v>
      </c>
      <c r="W4907" s="4">
        <f t="shared" si="383"/>
        <v>204.55</v>
      </c>
      <c r="X4907" s="6" t="b">
        <f t="shared" si="384"/>
        <v>1</v>
      </c>
      <c r="AD4907" s="52"/>
    </row>
    <row r="4908" spans="1:30" x14ac:dyDescent="0.45">
      <c r="A4908" s="4">
        <v>4906</v>
      </c>
      <c r="B4908">
        <v>1002</v>
      </c>
      <c r="C4908">
        <v>44657</v>
      </c>
      <c r="D4908" t="str">
        <f>_xlfn.XLOOKUP(C4908,customer_table!$A$2:$A$4869,customer_table!$B$2:$B$4869)</f>
        <v>Consumer</v>
      </c>
      <c r="E4908">
        <v>5</v>
      </c>
      <c r="F4908">
        <v>198.26</v>
      </c>
      <c r="G4908">
        <v>991.3</v>
      </c>
      <c r="H4908">
        <v>0</v>
      </c>
      <c r="I4908">
        <v>11.76</v>
      </c>
      <c r="J4908" s="5">
        <v>45533</v>
      </c>
      <c r="K4908" s="5">
        <v>45540</v>
      </c>
      <c r="L4908" t="s">
        <v>4885</v>
      </c>
      <c r="M4908" t="s">
        <v>4881</v>
      </c>
      <c r="N4908" t="s">
        <v>4892</v>
      </c>
      <c r="O4908" t="s">
        <v>4880</v>
      </c>
      <c r="P4908" t="s">
        <v>4879</v>
      </c>
      <c r="Q4908" s="4">
        <f>_xlfn.XLOOKUP(C4908,customer_table!$A$2:$A$4947,customer_table!$A$2:$A$4947)</f>
        <v>44657</v>
      </c>
      <c r="R4908" t="str">
        <f>_xlfn.XLOOKUP(D4908,customer_table!$B$2:$B$4947,customer_table!$B$2:$B$4947)</f>
        <v>Consumer</v>
      </c>
      <c r="S4908" s="4" t="b">
        <f t="shared" si="380"/>
        <v>1</v>
      </c>
      <c r="T4908" s="6" t="b">
        <f t="shared" si="381"/>
        <v>1</v>
      </c>
      <c r="U4908" cm="1">
        <f t="array" ref="U4908">INDEX(hdd_products!$H$2:$H$21,MATCH(1,(hdd_products!$A$2:$A$21=hdd_orders!B4908)*(hdd_products!$H$2:$H$21=hdd_orders!F4908),0))</f>
        <v>198.26</v>
      </c>
      <c r="V4908" s="6" t="b">
        <f t="shared" si="382"/>
        <v>1</v>
      </c>
      <c r="W4908" s="4">
        <f t="shared" si="383"/>
        <v>991.3</v>
      </c>
      <c r="X4908" s="6" t="b">
        <f t="shared" si="384"/>
        <v>1</v>
      </c>
      <c r="AD4908" s="52"/>
    </row>
    <row r="4909" spans="1:30" x14ac:dyDescent="0.45">
      <c r="A4909" s="4">
        <v>4907</v>
      </c>
      <c r="B4909">
        <v>1007</v>
      </c>
      <c r="C4909">
        <v>78562</v>
      </c>
      <c r="D4909" t="str">
        <f>_xlfn.XLOOKUP(C4909,customer_table!$A$2:$A$4869,customer_table!$B$2:$B$4869)</f>
        <v>Enterprise</v>
      </c>
      <c r="E4909">
        <v>1</v>
      </c>
      <c r="F4909">
        <v>415.57</v>
      </c>
      <c r="G4909">
        <v>415.57</v>
      </c>
      <c r="H4909">
        <v>0</v>
      </c>
      <c r="I4909">
        <v>9.7200000000000006</v>
      </c>
      <c r="J4909" s="5">
        <v>45364</v>
      </c>
      <c r="K4909" s="5">
        <v>45369</v>
      </c>
      <c r="L4909" t="s">
        <v>4899</v>
      </c>
      <c r="M4909" t="s">
        <v>4877</v>
      </c>
      <c r="N4909" t="s">
        <v>4876</v>
      </c>
      <c r="O4909" t="s">
        <v>4880</v>
      </c>
      <c r="P4909" t="s">
        <v>4888</v>
      </c>
      <c r="Q4909" s="4">
        <f>_xlfn.XLOOKUP(C4909,customer_table!$A$2:$A$4947,customer_table!$A$2:$A$4947)</f>
        <v>78562</v>
      </c>
      <c r="R4909" t="str">
        <f>_xlfn.XLOOKUP(D4909,customer_table!$B$2:$B$4947,customer_table!$B$2:$B$4947)</f>
        <v>Enterprise</v>
      </c>
      <c r="S4909" s="4" t="b">
        <f t="shared" si="380"/>
        <v>1</v>
      </c>
      <c r="T4909" s="6" t="b">
        <f t="shared" si="381"/>
        <v>1</v>
      </c>
      <c r="U4909" cm="1">
        <f t="array" ref="U4909">INDEX(hdd_products!$H$2:$H$21,MATCH(1,(hdd_products!$A$2:$A$21=hdd_orders!B4909)*(hdd_products!$H$2:$H$21=hdd_orders!F4909),0))</f>
        <v>415.57</v>
      </c>
      <c r="V4909" s="6" t="b">
        <f t="shared" si="382"/>
        <v>1</v>
      </c>
      <c r="W4909" s="4">
        <f t="shared" si="383"/>
        <v>415.57</v>
      </c>
      <c r="X4909" s="6" t="b">
        <f t="shared" si="384"/>
        <v>1</v>
      </c>
      <c r="AD4909" s="52"/>
    </row>
    <row r="4910" spans="1:30" x14ac:dyDescent="0.45">
      <c r="A4910" s="4">
        <v>4908</v>
      </c>
      <c r="B4910">
        <v>1004</v>
      </c>
      <c r="C4910">
        <v>98109</v>
      </c>
      <c r="D4910" t="str">
        <f>_xlfn.XLOOKUP(C4910,customer_table!$A$2:$A$4869,customer_table!$B$2:$B$4869)</f>
        <v>Small Business</v>
      </c>
      <c r="E4910">
        <v>1</v>
      </c>
      <c r="F4910">
        <v>170.85</v>
      </c>
      <c r="G4910">
        <v>170.85</v>
      </c>
      <c r="H4910">
        <v>0</v>
      </c>
      <c r="I4910">
        <v>15.42</v>
      </c>
      <c r="J4910" s="5">
        <v>45345</v>
      </c>
      <c r="K4910" s="5">
        <v>45346</v>
      </c>
      <c r="L4910" t="s">
        <v>4895</v>
      </c>
      <c r="M4910" t="s">
        <v>4896</v>
      </c>
      <c r="N4910" t="s">
        <v>4892</v>
      </c>
      <c r="O4910" t="s">
        <v>4875</v>
      </c>
      <c r="P4910" t="s">
        <v>4886</v>
      </c>
      <c r="Q4910" s="4">
        <f>_xlfn.XLOOKUP(C4910,customer_table!$A$2:$A$4947,customer_table!$A$2:$A$4947)</f>
        <v>98109</v>
      </c>
      <c r="R4910" t="str">
        <f>_xlfn.XLOOKUP(D4910,customer_table!$B$2:$B$4947,customer_table!$B$2:$B$4947)</f>
        <v>Small Business</v>
      </c>
      <c r="S4910" s="4" t="b">
        <f t="shared" si="380"/>
        <v>1</v>
      </c>
      <c r="T4910" s="6" t="b">
        <f t="shared" si="381"/>
        <v>1</v>
      </c>
      <c r="U4910" cm="1">
        <f t="array" ref="U4910">INDEX(hdd_products!$H$2:$H$21,MATCH(1,(hdd_products!$A$2:$A$21=hdd_orders!B4910)*(hdd_products!$H$2:$H$21=hdd_orders!F4910),0))</f>
        <v>170.85</v>
      </c>
      <c r="V4910" s="6" t="b">
        <f t="shared" si="382"/>
        <v>1</v>
      </c>
      <c r="W4910" s="4">
        <f t="shared" si="383"/>
        <v>170.85</v>
      </c>
      <c r="X4910" s="6" t="b">
        <f t="shared" si="384"/>
        <v>1</v>
      </c>
      <c r="AD4910" s="52"/>
    </row>
    <row r="4911" spans="1:30" x14ac:dyDescent="0.45">
      <c r="A4911" s="4">
        <v>4909</v>
      </c>
      <c r="B4911">
        <v>1001</v>
      </c>
      <c r="C4911">
        <v>96202</v>
      </c>
      <c r="D4911" t="str">
        <f>_xlfn.XLOOKUP(C4911,customer_table!$A$2:$A$4869,customer_table!$B$2:$B$4869)</f>
        <v>Enterprise</v>
      </c>
      <c r="E4911">
        <v>2</v>
      </c>
      <c r="F4911">
        <v>129.16999999999999</v>
      </c>
      <c r="G4911">
        <v>258.33999999999997</v>
      </c>
      <c r="H4911">
        <v>0</v>
      </c>
      <c r="I4911">
        <v>10.78</v>
      </c>
      <c r="J4911" s="5">
        <v>45377</v>
      </c>
      <c r="K4911" s="5">
        <v>45378</v>
      </c>
      <c r="L4911" t="s">
        <v>4885</v>
      </c>
      <c r="M4911" t="s">
        <v>4881</v>
      </c>
      <c r="N4911" t="s">
        <v>4876</v>
      </c>
      <c r="O4911" t="s">
        <v>4880</v>
      </c>
      <c r="P4911" t="s">
        <v>4886</v>
      </c>
      <c r="Q4911" s="4">
        <f>_xlfn.XLOOKUP(C4911,customer_table!$A$2:$A$4947,customer_table!$A$2:$A$4947)</f>
        <v>96202</v>
      </c>
      <c r="R4911" t="str">
        <f>_xlfn.XLOOKUP(D4911,customer_table!$B$2:$B$4947,customer_table!$B$2:$B$4947)</f>
        <v>Enterprise</v>
      </c>
      <c r="S4911" s="4" t="b">
        <f t="shared" si="380"/>
        <v>1</v>
      </c>
      <c r="T4911" s="6" t="b">
        <f t="shared" si="381"/>
        <v>1</v>
      </c>
      <c r="U4911" cm="1">
        <f t="array" ref="U4911">INDEX(hdd_products!$H$2:$H$21,MATCH(1,(hdd_products!$A$2:$A$21=hdd_orders!B4911)*(hdd_products!$H$2:$H$21=hdd_orders!F4911),0))</f>
        <v>129.16999999999999</v>
      </c>
      <c r="V4911" s="6" t="b">
        <f t="shared" si="382"/>
        <v>1</v>
      </c>
      <c r="W4911" s="4">
        <f t="shared" si="383"/>
        <v>258.33999999999997</v>
      </c>
      <c r="X4911" s="6" t="b">
        <f t="shared" si="384"/>
        <v>1</v>
      </c>
      <c r="AD4911" s="52"/>
    </row>
    <row r="4912" spans="1:30" x14ac:dyDescent="0.45">
      <c r="A4912" s="4">
        <v>4910</v>
      </c>
      <c r="B4912">
        <v>1007</v>
      </c>
      <c r="C4912">
        <v>86753</v>
      </c>
      <c r="D4912" t="str">
        <f>_xlfn.XLOOKUP(C4912,customer_table!$A$2:$A$4869,customer_table!$B$2:$B$4869)</f>
        <v>Small Business</v>
      </c>
      <c r="E4912">
        <v>4</v>
      </c>
      <c r="F4912">
        <v>415.57</v>
      </c>
      <c r="G4912">
        <v>1662.28</v>
      </c>
      <c r="H4912">
        <v>0</v>
      </c>
      <c r="I4912">
        <v>14.76</v>
      </c>
      <c r="J4912" s="5">
        <v>45485</v>
      </c>
      <c r="K4912" s="5">
        <v>45486</v>
      </c>
      <c r="L4912" t="s">
        <v>4882</v>
      </c>
      <c r="M4912" t="s">
        <v>4877</v>
      </c>
      <c r="N4912" t="s">
        <v>4876</v>
      </c>
      <c r="O4912" t="s">
        <v>4880</v>
      </c>
      <c r="P4912" t="s">
        <v>4888</v>
      </c>
      <c r="Q4912" s="4">
        <f>_xlfn.XLOOKUP(C4912,customer_table!$A$2:$A$4947,customer_table!$A$2:$A$4947)</f>
        <v>86753</v>
      </c>
      <c r="R4912" t="str">
        <f>_xlfn.XLOOKUP(D4912,customer_table!$B$2:$B$4947,customer_table!$B$2:$B$4947)</f>
        <v>Small Business</v>
      </c>
      <c r="S4912" s="4" t="b">
        <f t="shared" si="380"/>
        <v>1</v>
      </c>
      <c r="T4912" s="6" t="b">
        <f t="shared" si="381"/>
        <v>1</v>
      </c>
      <c r="U4912" cm="1">
        <f t="array" ref="U4912">INDEX(hdd_products!$H$2:$H$21,MATCH(1,(hdd_products!$A$2:$A$21=hdd_orders!B4912)*(hdd_products!$H$2:$H$21=hdd_orders!F4912),0))</f>
        <v>415.57</v>
      </c>
      <c r="V4912" s="6" t="b">
        <f t="shared" si="382"/>
        <v>1</v>
      </c>
      <c r="W4912" s="4">
        <f t="shared" si="383"/>
        <v>1662.28</v>
      </c>
      <c r="X4912" s="6" t="b">
        <f t="shared" si="384"/>
        <v>1</v>
      </c>
      <c r="AD4912" s="52"/>
    </row>
    <row r="4913" spans="1:30" x14ac:dyDescent="0.45">
      <c r="A4913" s="4">
        <v>4911</v>
      </c>
      <c r="B4913">
        <v>1007</v>
      </c>
      <c r="C4913">
        <v>53666</v>
      </c>
      <c r="D4913" t="str">
        <f>_xlfn.XLOOKUP(C4913,customer_table!$A$2:$A$4869,customer_table!$B$2:$B$4869)</f>
        <v>Enterprise</v>
      </c>
      <c r="E4913">
        <v>1</v>
      </c>
      <c r="F4913">
        <v>415.57</v>
      </c>
      <c r="G4913">
        <v>415.57</v>
      </c>
      <c r="H4913">
        <v>0</v>
      </c>
      <c r="I4913">
        <v>9.9499999999999993</v>
      </c>
      <c r="J4913" s="5">
        <v>45582</v>
      </c>
      <c r="K4913" s="5">
        <v>45589</v>
      </c>
      <c r="L4913" t="s">
        <v>4899</v>
      </c>
      <c r="M4913" t="s">
        <v>4881</v>
      </c>
      <c r="N4913" t="s">
        <v>4876</v>
      </c>
      <c r="O4913" t="s">
        <v>4880</v>
      </c>
      <c r="P4913" t="s">
        <v>4891</v>
      </c>
      <c r="Q4913" s="4">
        <f>_xlfn.XLOOKUP(C4913,customer_table!$A$2:$A$4947,customer_table!$A$2:$A$4947)</f>
        <v>53666</v>
      </c>
      <c r="R4913" t="str">
        <f>_xlfn.XLOOKUP(D4913,customer_table!$B$2:$B$4947,customer_table!$B$2:$B$4947)</f>
        <v>Enterprise</v>
      </c>
      <c r="S4913" s="4" t="b">
        <f t="shared" si="380"/>
        <v>1</v>
      </c>
      <c r="T4913" s="6" t="b">
        <f t="shared" si="381"/>
        <v>1</v>
      </c>
      <c r="U4913" cm="1">
        <f t="array" ref="U4913">INDEX(hdd_products!$H$2:$H$21,MATCH(1,(hdd_products!$A$2:$A$21=hdd_orders!B4913)*(hdd_products!$H$2:$H$21=hdd_orders!F4913),0))</f>
        <v>415.57</v>
      </c>
      <c r="V4913" s="6" t="b">
        <f t="shared" si="382"/>
        <v>1</v>
      </c>
      <c r="W4913" s="4">
        <f t="shared" si="383"/>
        <v>415.57</v>
      </c>
      <c r="X4913" s="6" t="b">
        <f t="shared" si="384"/>
        <v>1</v>
      </c>
      <c r="AD4913" s="52"/>
    </row>
    <row r="4914" spans="1:30" x14ac:dyDescent="0.45">
      <c r="A4914" s="4">
        <v>4912</v>
      </c>
      <c r="B4914">
        <v>1002</v>
      </c>
      <c r="C4914">
        <v>92467</v>
      </c>
      <c r="D4914" t="str">
        <f>_xlfn.XLOOKUP(C4914,customer_table!$A$2:$A$4869,customer_table!$B$2:$B$4869)</f>
        <v>Small Business</v>
      </c>
      <c r="E4914">
        <v>1</v>
      </c>
      <c r="F4914">
        <v>198.26</v>
      </c>
      <c r="G4914">
        <v>198.26</v>
      </c>
      <c r="H4914">
        <v>0</v>
      </c>
      <c r="I4914">
        <v>11.88</v>
      </c>
      <c r="J4914" s="5">
        <v>45455</v>
      </c>
      <c r="K4914" s="5">
        <v>45459</v>
      </c>
      <c r="L4914" t="s">
        <v>4897</v>
      </c>
      <c r="M4914" t="s">
        <v>4881</v>
      </c>
      <c r="N4914" t="s">
        <v>4901</v>
      </c>
      <c r="O4914" t="s">
        <v>4875</v>
      </c>
      <c r="P4914" t="s">
        <v>4879</v>
      </c>
      <c r="Q4914" s="4">
        <f>_xlfn.XLOOKUP(C4914,customer_table!$A$2:$A$4947,customer_table!$A$2:$A$4947)</f>
        <v>92467</v>
      </c>
      <c r="R4914" t="str">
        <f>_xlfn.XLOOKUP(D4914,customer_table!$B$2:$B$4947,customer_table!$B$2:$B$4947)</f>
        <v>Small Business</v>
      </c>
      <c r="S4914" s="4" t="b">
        <f t="shared" si="380"/>
        <v>1</v>
      </c>
      <c r="T4914" s="6" t="b">
        <f t="shared" si="381"/>
        <v>1</v>
      </c>
      <c r="U4914" cm="1">
        <f t="array" ref="U4914">INDEX(hdd_products!$H$2:$H$21,MATCH(1,(hdd_products!$A$2:$A$21=hdd_orders!B4914)*(hdd_products!$H$2:$H$21=hdd_orders!F4914),0))</f>
        <v>198.26</v>
      </c>
      <c r="V4914" s="6" t="b">
        <f t="shared" si="382"/>
        <v>1</v>
      </c>
      <c r="W4914" s="4">
        <f t="shared" si="383"/>
        <v>198.26</v>
      </c>
      <c r="X4914" s="6" t="b">
        <f t="shared" si="384"/>
        <v>1</v>
      </c>
      <c r="AD4914" s="52"/>
    </row>
    <row r="4915" spans="1:30" x14ac:dyDescent="0.45">
      <c r="A4915" s="4">
        <v>4913</v>
      </c>
      <c r="B4915">
        <v>1001</v>
      </c>
      <c r="C4915">
        <v>59123</v>
      </c>
      <c r="D4915" t="str">
        <f>_xlfn.XLOOKUP(C4915,customer_table!$A$2:$A$4869,customer_table!$B$2:$B$4869)</f>
        <v>Enterprise</v>
      </c>
      <c r="E4915">
        <v>3</v>
      </c>
      <c r="F4915">
        <v>129.16999999999999</v>
      </c>
      <c r="G4915">
        <v>387.51</v>
      </c>
      <c r="H4915">
        <v>0</v>
      </c>
      <c r="I4915">
        <v>9.6300000000000008</v>
      </c>
      <c r="J4915" s="5">
        <v>45482</v>
      </c>
      <c r="K4915" s="5">
        <v>45488</v>
      </c>
      <c r="L4915" t="s">
        <v>4897</v>
      </c>
      <c r="M4915" t="s">
        <v>4898</v>
      </c>
      <c r="N4915" t="s">
        <v>4876</v>
      </c>
      <c r="O4915" t="s">
        <v>4880</v>
      </c>
      <c r="P4915" t="s">
        <v>4879</v>
      </c>
      <c r="Q4915" s="4">
        <f>_xlfn.XLOOKUP(C4915,customer_table!$A$2:$A$4947,customer_table!$A$2:$A$4947)</f>
        <v>59123</v>
      </c>
      <c r="R4915" t="str">
        <f>_xlfn.XLOOKUP(D4915,customer_table!$B$2:$B$4947,customer_table!$B$2:$B$4947)</f>
        <v>Enterprise</v>
      </c>
      <c r="S4915" s="4" t="b">
        <f t="shared" si="380"/>
        <v>1</v>
      </c>
      <c r="T4915" s="6" t="b">
        <f t="shared" si="381"/>
        <v>1</v>
      </c>
      <c r="U4915" cm="1">
        <f t="array" ref="U4915">INDEX(hdd_products!$H$2:$H$21,MATCH(1,(hdd_products!$A$2:$A$21=hdd_orders!B4915)*(hdd_products!$H$2:$H$21=hdd_orders!F4915),0))</f>
        <v>129.16999999999999</v>
      </c>
      <c r="V4915" s="6" t="b">
        <f t="shared" si="382"/>
        <v>1</v>
      </c>
      <c r="W4915" s="4">
        <f t="shared" si="383"/>
        <v>387.51</v>
      </c>
      <c r="X4915" s="6" t="b">
        <f t="shared" si="384"/>
        <v>1</v>
      </c>
      <c r="AD4915" s="52"/>
    </row>
    <row r="4916" spans="1:30" x14ac:dyDescent="0.45">
      <c r="A4916" s="4">
        <v>4914</v>
      </c>
      <c r="B4916">
        <v>1002</v>
      </c>
      <c r="C4916">
        <v>79772</v>
      </c>
      <c r="D4916" t="str">
        <f>_xlfn.XLOOKUP(C4916,customer_table!$A$2:$A$4869,customer_table!$B$2:$B$4869)</f>
        <v>Small Business</v>
      </c>
      <c r="E4916">
        <v>1</v>
      </c>
      <c r="F4916">
        <v>198.26</v>
      </c>
      <c r="G4916">
        <v>198.26</v>
      </c>
      <c r="H4916">
        <v>0</v>
      </c>
      <c r="I4916">
        <v>13.55</v>
      </c>
      <c r="J4916" s="5">
        <v>45331</v>
      </c>
      <c r="K4916" s="5">
        <v>45332</v>
      </c>
      <c r="L4916" t="s">
        <v>4882</v>
      </c>
      <c r="M4916" t="s">
        <v>4877</v>
      </c>
      <c r="N4916" t="s">
        <v>4876</v>
      </c>
      <c r="O4916" t="s">
        <v>4880</v>
      </c>
      <c r="P4916" t="s">
        <v>4879</v>
      </c>
      <c r="Q4916" s="4">
        <f>_xlfn.XLOOKUP(C4916,customer_table!$A$2:$A$4947,customer_table!$A$2:$A$4947)</f>
        <v>79772</v>
      </c>
      <c r="R4916" t="str">
        <f>_xlfn.XLOOKUP(D4916,customer_table!$B$2:$B$4947,customer_table!$B$2:$B$4947)</f>
        <v>Small Business</v>
      </c>
      <c r="S4916" s="4" t="b">
        <f t="shared" si="380"/>
        <v>1</v>
      </c>
      <c r="T4916" s="6" t="b">
        <f t="shared" si="381"/>
        <v>1</v>
      </c>
      <c r="U4916" cm="1">
        <f t="array" ref="U4916">INDEX(hdd_products!$H$2:$H$21,MATCH(1,(hdd_products!$A$2:$A$21=hdd_orders!B4916)*(hdd_products!$H$2:$H$21=hdd_orders!F4916),0))</f>
        <v>198.26</v>
      </c>
      <c r="V4916" s="6" t="b">
        <f t="shared" si="382"/>
        <v>1</v>
      </c>
      <c r="W4916" s="4">
        <f t="shared" si="383"/>
        <v>198.26</v>
      </c>
      <c r="X4916" s="6" t="b">
        <f t="shared" si="384"/>
        <v>1</v>
      </c>
      <c r="AD4916" s="52"/>
    </row>
    <row r="4917" spans="1:30" x14ac:dyDescent="0.45">
      <c r="A4917" s="4">
        <v>4915</v>
      </c>
      <c r="B4917">
        <v>1001</v>
      </c>
      <c r="C4917">
        <v>69001</v>
      </c>
      <c r="D4917" t="str">
        <f>_xlfn.XLOOKUP(C4917,customer_table!$A$2:$A$4869,customer_table!$B$2:$B$4869)</f>
        <v>Enterprise</v>
      </c>
      <c r="E4917">
        <v>3</v>
      </c>
      <c r="F4917">
        <v>129.16999999999999</v>
      </c>
      <c r="G4917">
        <v>387.51</v>
      </c>
      <c r="H4917">
        <v>0</v>
      </c>
      <c r="I4917">
        <v>8.42</v>
      </c>
      <c r="J4917" s="5">
        <v>45467</v>
      </c>
      <c r="K4917" s="5">
        <v>45468</v>
      </c>
      <c r="L4917" t="s">
        <v>4899</v>
      </c>
      <c r="M4917" t="s">
        <v>4877</v>
      </c>
      <c r="N4917" t="s">
        <v>4876</v>
      </c>
      <c r="O4917" t="s">
        <v>4875</v>
      </c>
      <c r="P4917" t="s">
        <v>4886</v>
      </c>
      <c r="Q4917" s="4">
        <f>_xlfn.XLOOKUP(C4917,customer_table!$A$2:$A$4947,customer_table!$A$2:$A$4947)</f>
        <v>69001</v>
      </c>
      <c r="R4917" t="str">
        <f>_xlfn.XLOOKUP(D4917,customer_table!$B$2:$B$4947,customer_table!$B$2:$B$4947)</f>
        <v>Enterprise</v>
      </c>
      <c r="S4917" s="4" t="b">
        <f t="shared" si="380"/>
        <v>1</v>
      </c>
      <c r="T4917" s="6" t="b">
        <f t="shared" si="381"/>
        <v>1</v>
      </c>
      <c r="U4917" cm="1">
        <f t="array" ref="U4917">INDEX(hdd_products!$H$2:$H$21,MATCH(1,(hdd_products!$A$2:$A$21=hdd_orders!B4917)*(hdd_products!$H$2:$H$21=hdd_orders!F4917),0))</f>
        <v>129.16999999999999</v>
      </c>
      <c r="V4917" s="6" t="b">
        <f t="shared" si="382"/>
        <v>1</v>
      </c>
      <c r="W4917" s="4">
        <f t="shared" si="383"/>
        <v>387.51</v>
      </c>
      <c r="X4917" s="6" t="b">
        <f t="shared" si="384"/>
        <v>1</v>
      </c>
      <c r="AD4917" s="52"/>
    </row>
    <row r="4918" spans="1:30" x14ac:dyDescent="0.45">
      <c r="A4918" s="4">
        <v>4916</v>
      </c>
      <c r="B4918">
        <v>1010</v>
      </c>
      <c r="C4918">
        <v>37010</v>
      </c>
      <c r="D4918" t="str">
        <f>_xlfn.XLOOKUP(C4918,customer_table!$A$2:$A$4869,customer_table!$B$2:$B$4869)</f>
        <v>Small Business</v>
      </c>
      <c r="E4918">
        <v>1</v>
      </c>
      <c r="F4918">
        <v>446.61</v>
      </c>
      <c r="G4918">
        <v>446.61</v>
      </c>
      <c r="H4918">
        <v>0</v>
      </c>
      <c r="I4918">
        <v>15.42</v>
      </c>
      <c r="J4918" s="5">
        <v>45643</v>
      </c>
      <c r="K4918" s="5">
        <v>45646</v>
      </c>
      <c r="L4918" t="s">
        <v>4893</v>
      </c>
      <c r="M4918" t="s">
        <v>4881</v>
      </c>
      <c r="N4918" t="s">
        <v>4876</v>
      </c>
      <c r="O4918" t="s">
        <v>4880</v>
      </c>
      <c r="P4918" t="s">
        <v>4891</v>
      </c>
      <c r="Q4918" s="4">
        <f>_xlfn.XLOOKUP(C4918,customer_table!$A$2:$A$4947,customer_table!$A$2:$A$4947)</f>
        <v>37010</v>
      </c>
      <c r="R4918" t="str">
        <f>_xlfn.XLOOKUP(D4918,customer_table!$B$2:$B$4947,customer_table!$B$2:$B$4947)</f>
        <v>Small Business</v>
      </c>
      <c r="S4918" s="4" t="b">
        <f t="shared" si="380"/>
        <v>1</v>
      </c>
      <c r="T4918" s="6" t="b">
        <f t="shared" si="381"/>
        <v>1</v>
      </c>
      <c r="U4918" cm="1">
        <f t="array" ref="U4918">INDEX(hdd_products!$H$2:$H$21,MATCH(1,(hdd_products!$A$2:$A$21=hdd_orders!B4918)*(hdd_products!$H$2:$H$21=hdd_orders!F4918),0))</f>
        <v>446.61</v>
      </c>
      <c r="V4918" s="6" t="b">
        <f t="shared" si="382"/>
        <v>1</v>
      </c>
      <c r="W4918" s="4">
        <f t="shared" si="383"/>
        <v>446.61</v>
      </c>
      <c r="X4918" s="6" t="b">
        <f t="shared" si="384"/>
        <v>1</v>
      </c>
      <c r="AD4918" s="52"/>
    </row>
    <row r="4919" spans="1:30" x14ac:dyDescent="0.45">
      <c r="A4919" s="4">
        <v>4917</v>
      </c>
      <c r="B4919">
        <v>1003</v>
      </c>
      <c r="C4919">
        <v>68269</v>
      </c>
      <c r="D4919" t="str">
        <f>_xlfn.XLOOKUP(C4919,customer_table!$A$2:$A$4869,customer_table!$B$2:$B$4869)</f>
        <v>Enterprise</v>
      </c>
      <c r="E4919">
        <v>1</v>
      </c>
      <c r="F4919">
        <v>95.08</v>
      </c>
      <c r="G4919">
        <v>95.08</v>
      </c>
      <c r="H4919">
        <v>0</v>
      </c>
      <c r="I4919">
        <v>18.36</v>
      </c>
      <c r="J4919" s="5">
        <v>45343</v>
      </c>
      <c r="K4919" s="5">
        <v>45349</v>
      </c>
      <c r="L4919" t="s">
        <v>4887</v>
      </c>
      <c r="M4919" t="s">
        <v>4898</v>
      </c>
      <c r="N4919" t="s">
        <v>4876</v>
      </c>
      <c r="O4919" t="s">
        <v>4880</v>
      </c>
      <c r="P4919" t="s">
        <v>4879</v>
      </c>
      <c r="Q4919" s="4">
        <f>_xlfn.XLOOKUP(C4919,customer_table!$A$2:$A$4947,customer_table!$A$2:$A$4947)</f>
        <v>68269</v>
      </c>
      <c r="R4919" t="str">
        <f>_xlfn.XLOOKUP(D4919,customer_table!$B$2:$B$4947,customer_table!$B$2:$B$4947)</f>
        <v>Enterprise</v>
      </c>
      <c r="S4919" s="4" t="b">
        <f t="shared" si="380"/>
        <v>1</v>
      </c>
      <c r="T4919" s="6" t="b">
        <f t="shared" si="381"/>
        <v>1</v>
      </c>
      <c r="U4919" cm="1">
        <f t="array" ref="U4919">INDEX(hdd_products!$H$2:$H$21,MATCH(1,(hdd_products!$A$2:$A$21=hdd_orders!B4919)*(hdd_products!$H$2:$H$21=hdd_orders!F4919),0))</f>
        <v>95.08</v>
      </c>
      <c r="V4919" s="6" t="b">
        <f t="shared" si="382"/>
        <v>1</v>
      </c>
      <c r="W4919" s="4">
        <f t="shared" si="383"/>
        <v>95.08</v>
      </c>
      <c r="X4919" s="6" t="b">
        <f t="shared" si="384"/>
        <v>1</v>
      </c>
      <c r="AD4919" s="52"/>
    </row>
    <row r="4920" spans="1:30" x14ac:dyDescent="0.45">
      <c r="A4920" s="4">
        <v>4918</v>
      </c>
      <c r="B4920">
        <v>1005</v>
      </c>
      <c r="C4920">
        <v>46629</v>
      </c>
      <c r="D4920" t="str">
        <f>_xlfn.XLOOKUP(C4920,customer_table!$A$2:$A$4869,customer_table!$B$2:$B$4869)</f>
        <v>Small Business</v>
      </c>
      <c r="E4920">
        <v>1</v>
      </c>
      <c r="F4920">
        <v>204.55</v>
      </c>
      <c r="G4920">
        <v>204.55</v>
      </c>
      <c r="H4920">
        <v>0</v>
      </c>
      <c r="I4920">
        <v>15.33</v>
      </c>
      <c r="J4920" s="5">
        <v>45343</v>
      </c>
      <c r="K4920" s="5">
        <v>45348</v>
      </c>
      <c r="L4920" t="s">
        <v>4895</v>
      </c>
      <c r="M4920" t="s">
        <v>4877</v>
      </c>
      <c r="N4920" t="s">
        <v>4901</v>
      </c>
      <c r="O4920" t="s">
        <v>4880</v>
      </c>
      <c r="P4920" t="s">
        <v>4888</v>
      </c>
      <c r="Q4920" s="4">
        <f>_xlfn.XLOOKUP(C4920,customer_table!$A$2:$A$4947,customer_table!$A$2:$A$4947)</f>
        <v>46629</v>
      </c>
      <c r="R4920" t="str">
        <f>_xlfn.XLOOKUP(D4920,customer_table!$B$2:$B$4947,customer_table!$B$2:$B$4947)</f>
        <v>Small Business</v>
      </c>
      <c r="S4920" s="4" t="b">
        <f t="shared" si="380"/>
        <v>1</v>
      </c>
      <c r="T4920" s="6" t="b">
        <f t="shared" si="381"/>
        <v>1</v>
      </c>
      <c r="U4920" cm="1">
        <f t="array" ref="U4920">INDEX(hdd_products!$H$2:$H$21,MATCH(1,(hdd_products!$A$2:$A$21=hdd_orders!B4920)*(hdd_products!$H$2:$H$21=hdd_orders!F4920),0))</f>
        <v>204.55</v>
      </c>
      <c r="V4920" s="6" t="b">
        <f t="shared" si="382"/>
        <v>1</v>
      </c>
      <c r="W4920" s="4">
        <f t="shared" si="383"/>
        <v>204.55</v>
      </c>
      <c r="X4920" s="6" t="b">
        <f t="shared" si="384"/>
        <v>1</v>
      </c>
      <c r="AD4920" s="52"/>
    </row>
    <row r="4921" spans="1:30" x14ac:dyDescent="0.45">
      <c r="A4921" s="4">
        <v>4919</v>
      </c>
      <c r="B4921">
        <v>1015</v>
      </c>
      <c r="C4921">
        <v>19764</v>
      </c>
      <c r="D4921" t="str">
        <f>_xlfn.XLOOKUP(C4921,customer_table!$A$2:$A$4869,customer_table!$B$2:$B$4869)</f>
        <v>Small Business</v>
      </c>
      <c r="E4921">
        <v>1</v>
      </c>
      <c r="F4921">
        <v>317.95</v>
      </c>
      <c r="G4921">
        <v>317.95</v>
      </c>
      <c r="H4921">
        <v>0</v>
      </c>
      <c r="I4921">
        <v>7.4</v>
      </c>
      <c r="J4921" s="5">
        <v>45635</v>
      </c>
      <c r="K4921" s="5">
        <v>45637</v>
      </c>
      <c r="L4921" t="s">
        <v>4902</v>
      </c>
      <c r="M4921" t="s">
        <v>4896</v>
      </c>
      <c r="N4921" t="s">
        <v>4892</v>
      </c>
      <c r="O4921" t="s">
        <v>4875</v>
      </c>
      <c r="P4921" t="s">
        <v>4874</v>
      </c>
      <c r="Q4921" s="4">
        <f>_xlfn.XLOOKUP(C4921,customer_table!$A$2:$A$4947,customer_table!$A$2:$A$4947)</f>
        <v>19764</v>
      </c>
      <c r="R4921" t="str">
        <f>_xlfn.XLOOKUP(D4921,customer_table!$B$2:$B$4947,customer_table!$B$2:$B$4947)</f>
        <v>Small Business</v>
      </c>
      <c r="S4921" s="4" t="b">
        <f t="shared" si="380"/>
        <v>1</v>
      </c>
      <c r="T4921" s="6" t="b">
        <f t="shared" si="381"/>
        <v>1</v>
      </c>
      <c r="U4921" cm="1">
        <f t="array" ref="U4921">INDEX(hdd_products!$H$2:$H$21,MATCH(1,(hdd_products!$A$2:$A$21=hdd_orders!B4921)*(hdd_products!$H$2:$H$21=hdd_orders!F4921),0))</f>
        <v>317.95</v>
      </c>
      <c r="V4921" s="6" t="b">
        <f t="shared" si="382"/>
        <v>1</v>
      </c>
      <c r="W4921" s="4">
        <f t="shared" si="383"/>
        <v>317.95</v>
      </c>
      <c r="X4921" s="6" t="b">
        <f t="shared" si="384"/>
        <v>1</v>
      </c>
      <c r="AD4921" s="52"/>
    </row>
    <row r="4922" spans="1:30" x14ac:dyDescent="0.45">
      <c r="A4922" s="4">
        <v>4920</v>
      </c>
      <c r="B4922">
        <v>1006</v>
      </c>
      <c r="C4922">
        <v>17820</v>
      </c>
      <c r="D4922" t="str">
        <f>_xlfn.XLOOKUP(C4922,customer_table!$A$2:$A$4869,customer_table!$B$2:$B$4869)</f>
        <v>Small Business</v>
      </c>
      <c r="E4922">
        <v>1</v>
      </c>
      <c r="F4922">
        <v>307.20999999999998</v>
      </c>
      <c r="G4922">
        <v>307.20999999999998</v>
      </c>
      <c r="H4922">
        <v>0</v>
      </c>
      <c r="I4922">
        <v>17.28</v>
      </c>
      <c r="J4922" s="5">
        <v>45393</v>
      </c>
      <c r="K4922" s="5">
        <v>45395</v>
      </c>
      <c r="L4922" t="s">
        <v>4887</v>
      </c>
      <c r="M4922" t="s">
        <v>4896</v>
      </c>
      <c r="N4922" t="s">
        <v>4876</v>
      </c>
      <c r="O4922" t="s">
        <v>4880</v>
      </c>
      <c r="P4922" t="s">
        <v>4884</v>
      </c>
      <c r="Q4922" s="4">
        <f>_xlfn.XLOOKUP(C4922,customer_table!$A$2:$A$4947,customer_table!$A$2:$A$4947)</f>
        <v>17820</v>
      </c>
      <c r="R4922" t="str">
        <f>_xlfn.XLOOKUP(D4922,customer_table!$B$2:$B$4947,customer_table!$B$2:$B$4947)</f>
        <v>Small Business</v>
      </c>
      <c r="S4922" s="4" t="b">
        <f t="shared" si="380"/>
        <v>1</v>
      </c>
      <c r="T4922" s="6" t="b">
        <f t="shared" si="381"/>
        <v>1</v>
      </c>
      <c r="U4922" cm="1">
        <f t="array" ref="U4922">INDEX(hdd_products!$H$2:$H$21,MATCH(1,(hdd_products!$A$2:$A$21=hdd_orders!B4922)*(hdd_products!$H$2:$H$21=hdd_orders!F4922),0))</f>
        <v>307.20999999999998</v>
      </c>
      <c r="V4922" s="6" t="b">
        <f t="shared" si="382"/>
        <v>1</v>
      </c>
      <c r="W4922" s="4">
        <f t="shared" si="383"/>
        <v>307.20999999999998</v>
      </c>
      <c r="X4922" s="6" t="b">
        <f t="shared" si="384"/>
        <v>1</v>
      </c>
      <c r="AD4922" s="52"/>
    </row>
    <row r="4923" spans="1:30" x14ac:dyDescent="0.45">
      <c r="A4923" s="4">
        <v>4921</v>
      </c>
      <c r="B4923">
        <v>1006</v>
      </c>
      <c r="C4923">
        <v>61008</v>
      </c>
      <c r="D4923" t="str">
        <f>_xlfn.XLOOKUP(C4923,customer_table!$A$2:$A$4869,customer_table!$B$2:$B$4869)</f>
        <v>Small Business</v>
      </c>
      <c r="E4923">
        <v>2</v>
      </c>
      <c r="F4923">
        <v>307.20999999999998</v>
      </c>
      <c r="G4923">
        <v>614.41999999999996</v>
      </c>
      <c r="H4923">
        <v>0</v>
      </c>
      <c r="I4923">
        <v>7.51</v>
      </c>
      <c r="J4923" s="5">
        <v>45378</v>
      </c>
      <c r="K4923" s="5">
        <v>45383</v>
      </c>
      <c r="L4923" t="s">
        <v>4902</v>
      </c>
      <c r="M4923" t="s">
        <v>4881</v>
      </c>
      <c r="N4923" t="s">
        <v>4876</v>
      </c>
      <c r="O4923" t="s">
        <v>4875</v>
      </c>
      <c r="P4923" t="s">
        <v>4884</v>
      </c>
      <c r="Q4923" s="4">
        <f>_xlfn.XLOOKUP(C4923,customer_table!$A$2:$A$4947,customer_table!$A$2:$A$4947)</f>
        <v>61008</v>
      </c>
      <c r="R4923" t="str">
        <f>_xlfn.XLOOKUP(D4923,customer_table!$B$2:$B$4947,customer_table!$B$2:$B$4947)</f>
        <v>Small Business</v>
      </c>
      <c r="S4923" s="4" t="b">
        <f t="shared" si="380"/>
        <v>1</v>
      </c>
      <c r="T4923" s="6" t="b">
        <f t="shared" si="381"/>
        <v>1</v>
      </c>
      <c r="U4923" cm="1">
        <f t="array" ref="U4923">INDEX(hdd_products!$H$2:$H$21,MATCH(1,(hdd_products!$A$2:$A$21=hdd_orders!B4923)*(hdd_products!$H$2:$H$21=hdd_orders!F4923),0))</f>
        <v>307.20999999999998</v>
      </c>
      <c r="V4923" s="6" t="b">
        <f t="shared" si="382"/>
        <v>1</v>
      </c>
      <c r="W4923" s="4">
        <f t="shared" si="383"/>
        <v>614.41999999999996</v>
      </c>
      <c r="X4923" s="6" t="b">
        <f t="shared" si="384"/>
        <v>1</v>
      </c>
      <c r="AD4923" s="52"/>
    </row>
    <row r="4924" spans="1:30" x14ac:dyDescent="0.45">
      <c r="A4924" s="4">
        <v>4922</v>
      </c>
      <c r="B4924">
        <v>1014</v>
      </c>
      <c r="C4924">
        <v>48152</v>
      </c>
      <c r="D4924" t="str">
        <f>_xlfn.XLOOKUP(C4924,customer_table!$A$2:$A$4869,customer_table!$B$2:$B$4869)</f>
        <v>Small Business</v>
      </c>
      <c r="E4924">
        <v>3</v>
      </c>
      <c r="F4924">
        <v>686.52</v>
      </c>
      <c r="G4924">
        <v>2059.56</v>
      </c>
      <c r="H4924">
        <v>0</v>
      </c>
      <c r="I4924">
        <v>11.17</v>
      </c>
      <c r="J4924" s="5">
        <v>45538</v>
      </c>
      <c r="K4924" s="5">
        <v>45545</v>
      </c>
      <c r="L4924" t="s">
        <v>4885</v>
      </c>
      <c r="M4924" t="s">
        <v>4877</v>
      </c>
      <c r="N4924" t="s">
        <v>4876</v>
      </c>
      <c r="O4924" t="s">
        <v>4894</v>
      </c>
      <c r="P4924" t="s">
        <v>4888</v>
      </c>
      <c r="Q4924" s="4">
        <f>_xlfn.XLOOKUP(C4924,customer_table!$A$2:$A$4947,customer_table!$A$2:$A$4947)</f>
        <v>48152</v>
      </c>
      <c r="R4924" t="str">
        <f>_xlfn.XLOOKUP(D4924,customer_table!$B$2:$B$4947,customer_table!$B$2:$B$4947)</f>
        <v>Small Business</v>
      </c>
      <c r="S4924" s="4" t="b">
        <f t="shared" si="380"/>
        <v>1</v>
      </c>
      <c r="T4924" s="6" t="b">
        <f t="shared" si="381"/>
        <v>1</v>
      </c>
      <c r="U4924" cm="1">
        <f t="array" ref="U4924">INDEX(hdd_products!$H$2:$H$21,MATCH(1,(hdd_products!$A$2:$A$21=hdd_orders!B4924)*(hdd_products!$H$2:$H$21=hdd_orders!F4924),0))</f>
        <v>686.52</v>
      </c>
      <c r="V4924" s="6" t="b">
        <f t="shared" si="382"/>
        <v>1</v>
      </c>
      <c r="W4924" s="4">
        <f t="shared" si="383"/>
        <v>2059.56</v>
      </c>
      <c r="X4924" s="6" t="b">
        <f t="shared" si="384"/>
        <v>1</v>
      </c>
      <c r="AD4924" s="52"/>
    </row>
    <row r="4925" spans="1:30" x14ac:dyDescent="0.45">
      <c r="A4925" s="4">
        <v>4923</v>
      </c>
      <c r="B4925">
        <v>1003</v>
      </c>
      <c r="C4925">
        <v>96691</v>
      </c>
      <c r="D4925" t="str">
        <f>_xlfn.XLOOKUP(C4925,customer_table!$A$2:$A$4869,customer_table!$B$2:$B$4869)</f>
        <v>Small Business</v>
      </c>
      <c r="E4925">
        <v>2</v>
      </c>
      <c r="F4925">
        <v>95.08</v>
      </c>
      <c r="G4925">
        <v>190.16</v>
      </c>
      <c r="H4925">
        <v>0</v>
      </c>
      <c r="I4925">
        <v>16.96</v>
      </c>
      <c r="J4925" s="5">
        <v>45585</v>
      </c>
      <c r="K4925" s="5">
        <v>45586</v>
      </c>
      <c r="L4925" t="s">
        <v>4890</v>
      </c>
      <c r="M4925" t="s">
        <v>4898</v>
      </c>
      <c r="N4925" t="s">
        <v>4876</v>
      </c>
      <c r="O4925" t="s">
        <v>4880</v>
      </c>
      <c r="P4925" t="s">
        <v>4879</v>
      </c>
      <c r="Q4925" s="4">
        <f>_xlfn.XLOOKUP(C4925,customer_table!$A$2:$A$4947,customer_table!$A$2:$A$4947)</f>
        <v>96691</v>
      </c>
      <c r="R4925" t="str">
        <f>_xlfn.XLOOKUP(D4925,customer_table!$B$2:$B$4947,customer_table!$B$2:$B$4947)</f>
        <v>Small Business</v>
      </c>
      <c r="S4925" s="4" t="b">
        <f t="shared" si="380"/>
        <v>1</v>
      </c>
      <c r="T4925" s="6" t="b">
        <f t="shared" si="381"/>
        <v>1</v>
      </c>
      <c r="U4925" cm="1">
        <f t="array" ref="U4925">INDEX(hdd_products!$H$2:$H$21,MATCH(1,(hdd_products!$A$2:$A$21=hdd_orders!B4925)*(hdd_products!$H$2:$H$21=hdd_orders!F4925),0))</f>
        <v>95.08</v>
      </c>
      <c r="V4925" s="6" t="b">
        <f t="shared" si="382"/>
        <v>1</v>
      </c>
      <c r="W4925" s="4">
        <f t="shared" si="383"/>
        <v>190.16</v>
      </c>
      <c r="X4925" s="6" t="b">
        <f t="shared" si="384"/>
        <v>1</v>
      </c>
      <c r="AD4925" s="52"/>
    </row>
    <row r="4926" spans="1:30" x14ac:dyDescent="0.45">
      <c r="A4926" s="4">
        <v>4924</v>
      </c>
      <c r="B4926">
        <v>1007</v>
      </c>
      <c r="C4926">
        <v>59442</v>
      </c>
      <c r="D4926" t="str">
        <f>_xlfn.XLOOKUP(C4926,customer_table!$A$2:$A$4869,customer_table!$B$2:$B$4869)</f>
        <v>Enterprise</v>
      </c>
      <c r="E4926">
        <v>1</v>
      </c>
      <c r="F4926">
        <v>415.57</v>
      </c>
      <c r="G4926">
        <v>415.57</v>
      </c>
      <c r="H4926">
        <v>0</v>
      </c>
      <c r="I4926">
        <v>16.32</v>
      </c>
      <c r="J4926" s="5">
        <v>45570</v>
      </c>
      <c r="K4926" s="5">
        <v>45572</v>
      </c>
      <c r="L4926" t="s">
        <v>4890</v>
      </c>
      <c r="M4926" t="s">
        <v>4896</v>
      </c>
      <c r="N4926" t="s">
        <v>4876</v>
      </c>
      <c r="O4926" t="s">
        <v>4880</v>
      </c>
      <c r="P4926" t="s">
        <v>4886</v>
      </c>
      <c r="Q4926" s="4">
        <f>_xlfn.XLOOKUP(C4926,customer_table!$A$2:$A$4947,customer_table!$A$2:$A$4947)</f>
        <v>59442</v>
      </c>
      <c r="R4926" t="str">
        <f>_xlfn.XLOOKUP(D4926,customer_table!$B$2:$B$4947,customer_table!$B$2:$B$4947)</f>
        <v>Enterprise</v>
      </c>
      <c r="S4926" s="4" t="b">
        <f t="shared" si="380"/>
        <v>1</v>
      </c>
      <c r="T4926" s="6" t="b">
        <f t="shared" si="381"/>
        <v>1</v>
      </c>
      <c r="U4926" cm="1">
        <f t="array" ref="U4926">INDEX(hdd_products!$H$2:$H$21,MATCH(1,(hdd_products!$A$2:$A$21=hdd_orders!B4926)*(hdd_products!$H$2:$H$21=hdd_orders!F4926),0))</f>
        <v>415.57</v>
      </c>
      <c r="V4926" s="6" t="b">
        <f t="shared" si="382"/>
        <v>1</v>
      </c>
      <c r="W4926" s="4">
        <f t="shared" si="383"/>
        <v>415.57</v>
      </c>
      <c r="X4926" s="6" t="b">
        <f t="shared" si="384"/>
        <v>1</v>
      </c>
      <c r="AD4926" s="52"/>
    </row>
    <row r="4927" spans="1:30" x14ac:dyDescent="0.45">
      <c r="A4927" s="4">
        <v>4925</v>
      </c>
      <c r="B4927">
        <v>1003</v>
      </c>
      <c r="C4927">
        <v>73278</v>
      </c>
      <c r="D4927" t="str">
        <f>_xlfn.XLOOKUP(C4927,customer_table!$A$2:$A$4869,customer_table!$B$2:$B$4869)</f>
        <v>Enterprise</v>
      </c>
      <c r="E4927">
        <v>2</v>
      </c>
      <c r="F4927">
        <v>95.08</v>
      </c>
      <c r="G4927">
        <v>190.16</v>
      </c>
      <c r="H4927">
        <v>0</v>
      </c>
      <c r="I4927">
        <v>17.670000000000002</v>
      </c>
      <c r="J4927" s="5">
        <v>45293</v>
      </c>
      <c r="K4927" s="5">
        <v>45297</v>
      </c>
      <c r="L4927" t="s">
        <v>4878</v>
      </c>
      <c r="M4927" t="s">
        <v>4881</v>
      </c>
      <c r="N4927" t="s">
        <v>4901</v>
      </c>
      <c r="O4927" t="s">
        <v>4880</v>
      </c>
      <c r="P4927" t="s">
        <v>4879</v>
      </c>
      <c r="Q4927" s="4">
        <f>_xlfn.XLOOKUP(C4927,customer_table!$A$2:$A$4947,customer_table!$A$2:$A$4947)</f>
        <v>73278</v>
      </c>
      <c r="R4927" t="str">
        <f>_xlfn.XLOOKUP(D4927,customer_table!$B$2:$B$4947,customer_table!$B$2:$B$4947)</f>
        <v>Enterprise</v>
      </c>
      <c r="S4927" s="4" t="b">
        <f t="shared" si="380"/>
        <v>1</v>
      </c>
      <c r="T4927" s="6" t="b">
        <f t="shared" si="381"/>
        <v>1</v>
      </c>
      <c r="U4927" cm="1">
        <f t="array" ref="U4927">INDEX(hdd_products!$H$2:$H$21,MATCH(1,(hdd_products!$A$2:$A$21=hdd_orders!B4927)*(hdd_products!$H$2:$H$21=hdd_orders!F4927),0))</f>
        <v>95.08</v>
      </c>
      <c r="V4927" s="6" t="b">
        <f t="shared" si="382"/>
        <v>1</v>
      </c>
      <c r="W4927" s="4">
        <f t="shared" si="383"/>
        <v>190.16</v>
      </c>
      <c r="X4927" s="6" t="b">
        <f t="shared" si="384"/>
        <v>1</v>
      </c>
      <c r="AD4927" s="52"/>
    </row>
    <row r="4928" spans="1:30" x14ac:dyDescent="0.45">
      <c r="A4928" s="4">
        <v>4926</v>
      </c>
      <c r="B4928">
        <v>1002</v>
      </c>
      <c r="C4928">
        <v>15478</v>
      </c>
      <c r="D4928" t="str">
        <f>_xlfn.XLOOKUP(C4928,customer_table!$A$2:$A$4869,customer_table!$B$2:$B$4869)</f>
        <v>Small Business</v>
      </c>
      <c r="E4928">
        <v>8</v>
      </c>
      <c r="F4928">
        <v>198.26</v>
      </c>
      <c r="G4928">
        <v>1586.08</v>
      </c>
      <c r="H4928">
        <v>0</v>
      </c>
      <c r="I4928">
        <v>8.24</v>
      </c>
      <c r="J4928" s="5">
        <v>45386</v>
      </c>
      <c r="K4928" s="5">
        <v>45387</v>
      </c>
      <c r="L4928" t="s">
        <v>4902</v>
      </c>
      <c r="M4928" t="s">
        <v>4877</v>
      </c>
      <c r="N4928" t="s">
        <v>4901</v>
      </c>
      <c r="O4928" t="s">
        <v>4880</v>
      </c>
      <c r="P4928" t="s">
        <v>4874</v>
      </c>
      <c r="Q4928" s="4">
        <f>_xlfn.XLOOKUP(C4928,customer_table!$A$2:$A$4947,customer_table!$A$2:$A$4947)</f>
        <v>15478</v>
      </c>
      <c r="R4928" t="str">
        <f>_xlfn.XLOOKUP(D4928,customer_table!$B$2:$B$4947,customer_table!$B$2:$B$4947)</f>
        <v>Small Business</v>
      </c>
      <c r="S4928" s="4" t="b">
        <f t="shared" si="380"/>
        <v>1</v>
      </c>
      <c r="T4928" s="6" t="b">
        <f t="shared" si="381"/>
        <v>1</v>
      </c>
      <c r="U4928" cm="1">
        <f t="array" ref="U4928">INDEX(hdd_products!$H$2:$H$21,MATCH(1,(hdd_products!$A$2:$A$21=hdd_orders!B4928)*(hdd_products!$H$2:$H$21=hdd_orders!F4928),0))</f>
        <v>198.26</v>
      </c>
      <c r="V4928" s="6" t="b">
        <f t="shared" si="382"/>
        <v>1</v>
      </c>
      <c r="W4928" s="4">
        <f t="shared" si="383"/>
        <v>1586.08</v>
      </c>
      <c r="X4928" s="6" t="b">
        <f t="shared" si="384"/>
        <v>1</v>
      </c>
      <c r="AD4928" s="52"/>
    </row>
    <row r="4929" spans="1:30" x14ac:dyDescent="0.45">
      <c r="A4929" s="4">
        <v>4927</v>
      </c>
      <c r="B4929">
        <v>1009</v>
      </c>
      <c r="C4929">
        <v>96084</v>
      </c>
      <c r="D4929" t="str">
        <f>_xlfn.XLOOKUP(C4929,customer_table!$A$2:$A$4869,customer_table!$B$2:$B$4869)</f>
        <v>Small Business</v>
      </c>
      <c r="E4929">
        <v>1</v>
      </c>
      <c r="F4929">
        <v>185.76</v>
      </c>
      <c r="G4929">
        <v>185.76</v>
      </c>
      <c r="H4929">
        <v>0</v>
      </c>
      <c r="I4929">
        <v>16.670000000000002</v>
      </c>
      <c r="J4929" s="5">
        <v>45556</v>
      </c>
      <c r="K4929" s="5">
        <v>45560</v>
      </c>
      <c r="L4929" t="s">
        <v>4893</v>
      </c>
      <c r="M4929" t="s">
        <v>4877</v>
      </c>
      <c r="N4929" t="s">
        <v>4876</v>
      </c>
      <c r="O4929" t="s">
        <v>4875</v>
      </c>
      <c r="P4929" t="s">
        <v>4874</v>
      </c>
      <c r="Q4929" s="4">
        <f>_xlfn.XLOOKUP(C4929,customer_table!$A$2:$A$4947,customer_table!$A$2:$A$4947)</f>
        <v>96084</v>
      </c>
      <c r="R4929" t="str">
        <f>_xlfn.XLOOKUP(D4929,customer_table!$B$2:$B$4947,customer_table!$B$2:$B$4947)</f>
        <v>Small Business</v>
      </c>
      <c r="S4929" s="4" t="b">
        <f t="shared" si="380"/>
        <v>1</v>
      </c>
      <c r="T4929" s="6" t="b">
        <f t="shared" si="381"/>
        <v>1</v>
      </c>
      <c r="U4929" cm="1">
        <f t="array" ref="U4929">INDEX(hdd_products!$H$2:$H$21,MATCH(1,(hdd_products!$A$2:$A$21=hdd_orders!B4929)*(hdd_products!$H$2:$H$21=hdd_orders!F4929),0))</f>
        <v>185.76</v>
      </c>
      <c r="V4929" s="6" t="b">
        <f t="shared" si="382"/>
        <v>1</v>
      </c>
      <c r="W4929" s="4">
        <f t="shared" si="383"/>
        <v>185.76</v>
      </c>
      <c r="X4929" s="6" t="b">
        <f t="shared" si="384"/>
        <v>1</v>
      </c>
      <c r="AD4929" s="52"/>
    </row>
    <row r="4930" spans="1:30" x14ac:dyDescent="0.45">
      <c r="A4930" s="4">
        <v>4928</v>
      </c>
      <c r="B4930">
        <v>1009</v>
      </c>
      <c r="C4930">
        <v>97986</v>
      </c>
      <c r="D4930" t="str">
        <f>_xlfn.XLOOKUP(C4930,customer_table!$A$2:$A$4869,customer_table!$B$2:$B$4869)</f>
        <v>Consumer</v>
      </c>
      <c r="E4930">
        <v>1</v>
      </c>
      <c r="F4930">
        <v>185.76</v>
      </c>
      <c r="G4930">
        <v>185.76</v>
      </c>
      <c r="H4930">
        <v>0</v>
      </c>
      <c r="I4930">
        <v>7.1</v>
      </c>
      <c r="J4930" s="5">
        <v>45586</v>
      </c>
      <c r="K4930" s="5">
        <v>45588</v>
      </c>
      <c r="L4930" t="s">
        <v>4902</v>
      </c>
      <c r="M4930" t="s">
        <v>4877</v>
      </c>
      <c r="N4930" t="s">
        <v>4876</v>
      </c>
      <c r="O4930" t="s">
        <v>4894</v>
      </c>
      <c r="P4930" t="s">
        <v>4886</v>
      </c>
      <c r="Q4930" s="4">
        <f>_xlfn.XLOOKUP(C4930,customer_table!$A$2:$A$4947,customer_table!$A$2:$A$4947)</f>
        <v>97986</v>
      </c>
      <c r="R4930" t="str">
        <f>_xlfn.XLOOKUP(D4930,customer_table!$B$2:$B$4947,customer_table!$B$2:$B$4947)</f>
        <v>Consumer</v>
      </c>
      <c r="S4930" s="4" t="b">
        <f t="shared" si="380"/>
        <v>1</v>
      </c>
      <c r="T4930" s="6" t="b">
        <f t="shared" si="381"/>
        <v>1</v>
      </c>
      <c r="U4930" cm="1">
        <f t="array" ref="U4930">INDEX(hdd_products!$H$2:$H$21,MATCH(1,(hdd_products!$A$2:$A$21=hdd_orders!B4930)*(hdd_products!$H$2:$H$21=hdd_orders!F4930),0))</f>
        <v>185.76</v>
      </c>
      <c r="V4930" s="6" t="b">
        <f t="shared" si="382"/>
        <v>1</v>
      </c>
      <c r="W4930" s="4">
        <f t="shared" si="383"/>
        <v>185.76</v>
      </c>
      <c r="X4930" s="6" t="b">
        <f t="shared" si="384"/>
        <v>1</v>
      </c>
      <c r="AD4930" s="52"/>
    </row>
    <row r="4931" spans="1:30" x14ac:dyDescent="0.45">
      <c r="A4931" s="4">
        <v>4929</v>
      </c>
      <c r="B4931">
        <v>1001</v>
      </c>
      <c r="C4931">
        <v>43646</v>
      </c>
      <c r="D4931" t="str">
        <f>_xlfn.XLOOKUP(C4931,customer_table!$A$2:$A$4869,customer_table!$B$2:$B$4869)</f>
        <v>Enterprise</v>
      </c>
      <c r="E4931">
        <v>12</v>
      </c>
      <c r="F4931">
        <v>129.16999999999999</v>
      </c>
      <c r="G4931">
        <v>1550.04</v>
      </c>
      <c r="H4931">
        <v>0</v>
      </c>
      <c r="I4931">
        <v>15.38</v>
      </c>
      <c r="J4931" s="5">
        <v>45627</v>
      </c>
      <c r="K4931" s="5">
        <v>45630</v>
      </c>
      <c r="L4931" t="s">
        <v>4895</v>
      </c>
      <c r="M4931" t="s">
        <v>4877</v>
      </c>
      <c r="N4931" t="s">
        <v>4876</v>
      </c>
      <c r="O4931" t="s">
        <v>4880</v>
      </c>
      <c r="P4931" t="s">
        <v>4891</v>
      </c>
      <c r="Q4931" s="4">
        <f>_xlfn.XLOOKUP(C4931,customer_table!$A$2:$A$4947,customer_table!$A$2:$A$4947)</f>
        <v>43646</v>
      </c>
      <c r="R4931" t="str">
        <f>_xlfn.XLOOKUP(D4931,customer_table!$B$2:$B$4947,customer_table!$B$2:$B$4947)</f>
        <v>Enterprise</v>
      </c>
      <c r="S4931" s="4" t="b">
        <f t="shared" si="380"/>
        <v>1</v>
      </c>
      <c r="T4931" s="6" t="b">
        <f t="shared" si="381"/>
        <v>1</v>
      </c>
      <c r="U4931" cm="1">
        <f t="array" ref="U4931">INDEX(hdd_products!$H$2:$H$21,MATCH(1,(hdd_products!$A$2:$A$21=hdd_orders!B4931)*(hdd_products!$H$2:$H$21=hdd_orders!F4931),0))</f>
        <v>129.16999999999999</v>
      </c>
      <c r="V4931" s="6" t="b">
        <f t="shared" si="382"/>
        <v>1</v>
      </c>
      <c r="W4931" s="4">
        <f t="shared" si="383"/>
        <v>1550.04</v>
      </c>
      <c r="X4931" s="6" t="b">
        <f t="shared" si="384"/>
        <v>1</v>
      </c>
      <c r="AD4931" s="52"/>
    </row>
    <row r="4932" spans="1:30" x14ac:dyDescent="0.45">
      <c r="A4932" s="4">
        <v>4930</v>
      </c>
      <c r="B4932">
        <v>1004</v>
      </c>
      <c r="C4932">
        <v>62596</v>
      </c>
      <c r="D4932" t="str">
        <f>_xlfn.XLOOKUP(C4932,customer_table!$A$2:$A$4869,customer_table!$B$2:$B$4869)</f>
        <v>Small Business</v>
      </c>
      <c r="E4932">
        <v>2</v>
      </c>
      <c r="F4932">
        <v>170.85</v>
      </c>
      <c r="G4932">
        <v>341.7</v>
      </c>
      <c r="H4932">
        <v>0</v>
      </c>
      <c r="I4932">
        <v>14.83</v>
      </c>
      <c r="J4932" s="5">
        <v>45347</v>
      </c>
      <c r="K4932" s="5">
        <v>45352</v>
      </c>
      <c r="L4932" t="s">
        <v>4895</v>
      </c>
      <c r="M4932" t="s">
        <v>4881</v>
      </c>
      <c r="N4932" t="s">
        <v>4876</v>
      </c>
      <c r="O4932" t="s">
        <v>4894</v>
      </c>
      <c r="P4932" t="s">
        <v>4884</v>
      </c>
      <c r="Q4932" s="4">
        <f>_xlfn.XLOOKUP(C4932,customer_table!$A$2:$A$4947,customer_table!$A$2:$A$4947)</f>
        <v>62596</v>
      </c>
      <c r="R4932" t="str">
        <f>_xlfn.XLOOKUP(D4932,customer_table!$B$2:$B$4947,customer_table!$B$2:$B$4947)</f>
        <v>Small Business</v>
      </c>
      <c r="S4932" s="4" t="b">
        <f t="shared" ref="S4932:S4995" si="385">Q4932=C4932</f>
        <v>1</v>
      </c>
      <c r="T4932" s="6" t="b">
        <f t="shared" ref="T4932:T4995" si="386">R4932=D4932</f>
        <v>1</v>
      </c>
      <c r="U4932" cm="1">
        <f t="array" ref="U4932">INDEX(hdd_products!$H$2:$H$21,MATCH(1,(hdd_products!$A$2:$A$21=hdd_orders!B4932)*(hdd_products!$H$2:$H$21=hdd_orders!F4932),0))</f>
        <v>170.85</v>
      </c>
      <c r="V4932" s="6" t="b">
        <f t="shared" ref="V4932:V4995" si="387">U4932=F4932</f>
        <v>1</v>
      </c>
      <c r="W4932" s="4">
        <f t="shared" ref="W4932:W4995" si="388">F4932*E4932</f>
        <v>341.7</v>
      </c>
      <c r="X4932" s="6" t="b">
        <f t="shared" ref="X4932:X4995" si="389">G4932=W4932</f>
        <v>1</v>
      </c>
      <c r="AD4932" s="52"/>
    </row>
    <row r="4933" spans="1:30" x14ac:dyDescent="0.45">
      <c r="A4933" s="4">
        <v>4931</v>
      </c>
      <c r="B4933">
        <v>1015</v>
      </c>
      <c r="C4933">
        <v>99355</v>
      </c>
      <c r="D4933" t="str">
        <f>_xlfn.XLOOKUP(C4933,customer_table!$A$2:$A$4869,customer_table!$B$2:$B$4869)</f>
        <v>Enterprise</v>
      </c>
      <c r="E4933">
        <v>1</v>
      </c>
      <c r="F4933">
        <v>317.95</v>
      </c>
      <c r="G4933">
        <v>317.95</v>
      </c>
      <c r="H4933">
        <v>0</v>
      </c>
      <c r="I4933">
        <v>12.68</v>
      </c>
      <c r="J4933" s="5">
        <v>45642</v>
      </c>
      <c r="K4933" s="5">
        <v>45649</v>
      </c>
      <c r="L4933" t="s">
        <v>4882</v>
      </c>
      <c r="M4933" t="s">
        <v>4881</v>
      </c>
      <c r="N4933" t="s">
        <v>4901</v>
      </c>
      <c r="O4933" t="s">
        <v>4880</v>
      </c>
      <c r="P4933" t="s">
        <v>4884</v>
      </c>
      <c r="Q4933" s="4">
        <f>_xlfn.XLOOKUP(C4933,customer_table!$A$2:$A$4947,customer_table!$A$2:$A$4947)</f>
        <v>99355</v>
      </c>
      <c r="R4933" t="str">
        <f>_xlfn.XLOOKUP(D4933,customer_table!$B$2:$B$4947,customer_table!$B$2:$B$4947)</f>
        <v>Enterprise</v>
      </c>
      <c r="S4933" s="4" t="b">
        <f t="shared" si="385"/>
        <v>1</v>
      </c>
      <c r="T4933" s="6" t="b">
        <f t="shared" si="386"/>
        <v>1</v>
      </c>
      <c r="U4933" cm="1">
        <f t="array" ref="U4933">INDEX(hdd_products!$H$2:$H$21,MATCH(1,(hdd_products!$A$2:$A$21=hdd_orders!B4933)*(hdd_products!$H$2:$H$21=hdd_orders!F4933),0))</f>
        <v>317.95</v>
      </c>
      <c r="V4933" s="6" t="b">
        <f t="shared" si="387"/>
        <v>1</v>
      </c>
      <c r="W4933" s="4">
        <f t="shared" si="388"/>
        <v>317.95</v>
      </c>
      <c r="X4933" s="6" t="b">
        <f t="shared" si="389"/>
        <v>1</v>
      </c>
      <c r="AD4933" s="52"/>
    </row>
    <row r="4934" spans="1:30" x14ac:dyDescent="0.45">
      <c r="A4934" s="4">
        <v>4932</v>
      </c>
      <c r="B4934">
        <v>1003</v>
      </c>
      <c r="C4934">
        <v>14350</v>
      </c>
      <c r="D4934" t="str">
        <f>_xlfn.XLOOKUP(C4934,customer_table!$A$2:$A$4869,customer_table!$B$2:$B$4869)</f>
        <v>Enterprise</v>
      </c>
      <c r="E4934">
        <v>8</v>
      </c>
      <c r="F4934">
        <v>95.08</v>
      </c>
      <c r="G4934">
        <v>760.64</v>
      </c>
      <c r="H4934">
        <v>0</v>
      </c>
      <c r="I4934">
        <v>15.38</v>
      </c>
      <c r="J4934" s="5">
        <v>45420</v>
      </c>
      <c r="K4934" s="5">
        <v>45427</v>
      </c>
      <c r="L4934" t="s">
        <v>4895</v>
      </c>
      <c r="M4934" t="s">
        <v>4881</v>
      </c>
      <c r="N4934" t="s">
        <v>4901</v>
      </c>
      <c r="O4934" t="s">
        <v>4880</v>
      </c>
      <c r="P4934" t="s">
        <v>4891</v>
      </c>
      <c r="Q4934" s="4">
        <f>_xlfn.XLOOKUP(C4934,customer_table!$A$2:$A$4947,customer_table!$A$2:$A$4947)</f>
        <v>14350</v>
      </c>
      <c r="R4934" t="str">
        <f>_xlfn.XLOOKUP(D4934,customer_table!$B$2:$B$4947,customer_table!$B$2:$B$4947)</f>
        <v>Enterprise</v>
      </c>
      <c r="S4934" s="4" t="b">
        <f t="shared" si="385"/>
        <v>1</v>
      </c>
      <c r="T4934" s="6" t="b">
        <f t="shared" si="386"/>
        <v>1</v>
      </c>
      <c r="U4934" cm="1">
        <f t="array" ref="U4934">INDEX(hdd_products!$H$2:$H$21,MATCH(1,(hdd_products!$A$2:$A$21=hdd_orders!B4934)*(hdd_products!$H$2:$H$21=hdd_orders!F4934),0))</f>
        <v>95.08</v>
      </c>
      <c r="V4934" s="6" t="b">
        <f t="shared" si="387"/>
        <v>1</v>
      </c>
      <c r="W4934" s="4">
        <f t="shared" si="388"/>
        <v>760.64</v>
      </c>
      <c r="X4934" s="6" t="b">
        <f t="shared" si="389"/>
        <v>1</v>
      </c>
      <c r="AD4934" s="52"/>
    </row>
    <row r="4935" spans="1:30" x14ac:dyDescent="0.45">
      <c r="A4935" s="4">
        <v>4933</v>
      </c>
      <c r="B4935">
        <v>1003</v>
      </c>
      <c r="C4935">
        <v>49107</v>
      </c>
      <c r="D4935" t="str">
        <f>_xlfn.XLOOKUP(C4935,customer_table!$A$2:$A$4869,customer_table!$B$2:$B$4869)</f>
        <v>Consumer</v>
      </c>
      <c r="E4935">
        <v>1</v>
      </c>
      <c r="F4935">
        <v>95.08</v>
      </c>
      <c r="G4935">
        <v>95.08</v>
      </c>
      <c r="H4935">
        <v>0</v>
      </c>
      <c r="I4935">
        <v>16.05</v>
      </c>
      <c r="J4935" s="5">
        <v>45541</v>
      </c>
      <c r="K4935" s="5">
        <v>45547</v>
      </c>
      <c r="L4935" t="s">
        <v>4878</v>
      </c>
      <c r="M4935" t="s">
        <v>4881</v>
      </c>
      <c r="N4935" t="s">
        <v>4876</v>
      </c>
      <c r="O4935" t="s">
        <v>4894</v>
      </c>
      <c r="P4935" t="s">
        <v>4886</v>
      </c>
      <c r="Q4935" s="4">
        <f>_xlfn.XLOOKUP(C4935,customer_table!$A$2:$A$4947,customer_table!$A$2:$A$4947)</f>
        <v>49107</v>
      </c>
      <c r="R4935" t="str">
        <f>_xlfn.XLOOKUP(D4935,customer_table!$B$2:$B$4947,customer_table!$B$2:$B$4947)</f>
        <v>Consumer</v>
      </c>
      <c r="S4935" s="4" t="b">
        <f t="shared" si="385"/>
        <v>1</v>
      </c>
      <c r="T4935" s="6" t="b">
        <f t="shared" si="386"/>
        <v>1</v>
      </c>
      <c r="U4935" cm="1">
        <f t="array" ref="U4935">INDEX(hdd_products!$H$2:$H$21,MATCH(1,(hdd_products!$A$2:$A$21=hdd_orders!B4935)*(hdd_products!$H$2:$H$21=hdd_orders!F4935),0))</f>
        <v>95.08</v>
      </c>
      <c r="V4935" s="6" t="b">
        <f t="shared" si="387"/>
        <v>1</v>
      </c>
      <c r="W4935" s="4">
        <f t="shared" si="388"/>
        <v>95.08</v>
      </c>
      <c r="X4935" s="6" t="b">
        <f t="shared" si="389"/>
        <v>1</v>
      </c>
      <c r="AD4935" s="52"/>
    </row>
    <row r="4936" spans="1:30" x14ac:dyDescent="0.45">
      <c r="A4936" s="4">
        <v>4934</v>
      </c>
      <c r="B4936">
        <v>1008</v>
      </c>
      <c r="C4936">
        <v>69064</v>
      </c>
      <c r="D4936" t="str">
        <f>_xlfn.XLOOKUP(C4936,customer_table!$A$2:$A$4869,customer_table!$B$2:$B$4869)</f>
        <v>Enterprise</v>
      </c>
      <c r="E4936">
        <v>1</v>
      </c>
      <c r="F4936">
        <v>269.08</v>
      </c>
      <c r="G4936">
        <v>269.08</v>
      </c>
      <c r="H4936">
        <v>0</v>
      </c>
      <c r="I4936">
        <v>14.87</v>
      </c>
      <c r="J4936" s="5">
        <v>45350</v>
      </c>
      <c r="K4936" s="5">
        <v>45356</v>
      </c>
      <c r="L4936" t="s">
        <v>4882</v>
      </c>
      <c r="M4936" t="s">
        <v>4877</v>
      </c>
      <c r="N4936" t="s">
        <v>4876</v>
      </c>
      <c r="O4936" t="s">
        <v>4880</v>
      </c>
      <c r="P4936" t="s">
        <v>4879</v>
      </c>
      <c r="Q4936" s="4">
        <f>_xlfn.XLOOKUP(C4936,customer_table!$A$2:$A$4947,customer_table!$A$2:$A$4947)</f>
        <v>69064</v>
      </c>
      <c r="R4936" t="str">
        <f>_xlfn.XLOOKUP(D4936,customer_table!$B$2:$B$4947,customer_table!$B$2:$B$4947)</f>
        <v>Enterprise</v>
      </c>
      <c r="S4936" s="4" t="b">
        <f t="shared" si="385"/>
        <v>1</v>
      </c>
      <c r="T4936" s="6" t="b">
        <f t="shared" si="386"/>
        <v>1</v>
      </c>
      <c r="U4936" cm="1">
        <f t="array" ref="U4936">INDEX(hdd_products!$H$2:$H$21,MATCH(1,(hdd_products!$A$2:$A$21=hdd_orders!B4936)*(hdd_products!$H$2:$H$21=hdd_orders!F4936),0))</f>
        <v>269.08</v>
      </c>
      <c r="V4936" s="6" t="b">
        <f t="shared" si="387"/>
        <v>1</v>
      </c>
      <c r="W4936" s="4">
        <f t="shared" si="388"/>
        <v>269.08</v>
      </c>
      <c r="X4936" s="6" t="b">
        <f t="shared" si="389"/>
        <v>1</v>
      </c>
      <c r="AD4936" s="52"/>
    </row>
    <row r="4937" spans="1:30" x14ac:dyDescent="0.45">
      <c r="A4937" s="4">
        <v>4935</v>
      </c>
      <c r="B4937">
        <v>1010</v>
      </c>
      <c r="C4937">
        <v>83223</v>
      </c>
      <c r="D4937" t="str">
        <f>_xlfn.XLOOKUP(C4937,customer_table!$A$2:$A$4869,customer_table!$B$2:$B$4869)</f>
        <v>Consumer</v>
      </c>
      <c r="E4937">
        <v>2</v>
      </c>
      <c r="F4937">
        <v>446.61</v>
      </c>
      <c r="G4937">
        <v>893.22</v>
      </c>
      <c r="H4937">
        <v>0</v>
      </c>
      <c r="I4937">
        <v>8.7200000000000006</v>
      </c>
      <c r="J4937" s="5">
        <v>45327</v>
      </c>
      <c r="K4937" s="5">
        <v>45333</v>
      </c>
      <c r="L4937" t="s">
        <v>4883</v>
      </c>
      <c r="M4937" t="s">
        <v>4877</v>
      </c>
      <c r="N4937" t="s">
        <v>4876</v>
      </c>
      <c r="O4937" t="s">
        <v>4880</v>
      </c>
      <c r="P4937" t="s">
        <v>4891</v>
      </c>
      <c r="Q4937" s="4">
        <f>_xlfn.XLOOKUP(C4937,customer_table!$A$2:$A$4947,customer_table!$A$2:$A$4947)</f>
        <v>83223</v>
      </c>
      <c r="R4937" t="str">
        <f>_xlfn.XLOOKUP(D4937,customer_table!$B$2:$B$4947,customer_table!$B$2:$B$4947)</f>
        <v>Consumer</v>
      </c>
      <c r="S4937" s="4" t="b">
        <f t="shared" si="385"/>
        <v>1</v>
      </c>
      <c r="T4937" s="6" t="b">
        <f t="shared" si="386"/>
        <v>1</v>
      </c>
      <c r="U4937" cm="1">
        <f t="array" ref="U4937">INDEX(hdd_products!$H$2:$H$21,MATCH(1,(hdd_products!$A$2:$A$21=hdd_orders!B4937)*(hdd_products!$H$2:$H$21=hdd_orders!F4937),0))</f>
        <v>446.61</v>
      </c>
      <c r="V4937" s="6" t="b">
        <f t="shared" si="387"/>
        <v>1</v>
      </c>
      <c r="W4937" s="4">
        <f t="shared" si="388"/>
        <v>893.22</v>
      </c>
      <c r="X4937" s="6" t="b">
        <f t="shared" si="389"/>
        <v>1</v>
      </c>
      <c r="AD4937" s="52"/>
    </row>
    <row r="4938" spans="1:30" x14ac:dyDescent="0.45">
      <c r="A4938" s="4">
        <v>4936</v>
      </c>
      <c r="B4938">
        <v>1005</v>
      </c>
      <c r="C4938">
        <v>70889</v>
      </c>
      <c r="D4938" t="str">
        <f>_xlfn.XLOOKUP(C4938,customer_table!$A$2:$A$4869,customer_table!$B$2:$B$4869)</f>
        <v>Small Business</v>
      </c>
      <c r="E4938">
        <v>2</v>
      </c>
      <c r="F4938">
        <v>204.55</v>
      </c>
      <c r="G4938">
        <v>409.1</v>
      </c>
      <c r="H4938">
        <v>0</v>
      </c>
      <c r="I4938">
        <v>8.44</v>
      </c>
      <c r="J4938" s="5">
        <v>45570</v>
      </c>
      <c r="K4938" s="5">
        <v>45572</v>
      </c>
      <c r="L4938" t="s">
        <v>4902</v>
      </c>
      <c r="M4938" t="s">
        <v>4881</v>
      </c>
      <c r="N4938" t="s">
        <v>4876</v>
      </c>
      <c r="O4938" t="s">
        <v>4880</v>
      </c>
      <c r="P4938" t="s">
        <v>4884</v>
      </c>
      <c r="Q4938" s="4">
        <f>_xlfn.XLOOKUP(C4938,customer_table!$A$2:$A$4947,customer_table!$A$2:$A$4947)</f>
        <v>70889</v>
      </c>
      <c r="R4938" t="str">
        <f>_xlfn.XLOOKUP(D4938,customer_table!$B$2:$B$4947,customer_table!$B$2:$B$4947)</f>
        <v>Small Business</v>
      </c>
      <c r="S4938" s="4" t="b">
        <f t="shared" si="385"/>
        <v>1</v>
      </c>
      <c r="T4938" s="6" t="b">
        <f t="shared" si="386"/>
        <v>1</v>
      </c>
      <c r="U4938" cm="1">
        <f t="array" ref="U4938">INDEX(hdd_products!$H$2:$H$21,MATCH(1,(hdd_products!$A$2:$A$21=hdd_orders!B4938)*(hdd_products!$H$2:$H$21=hdd_orders!F4938),0))</f>
        <v>204.55</v>
      </c>
      <c r="V4938" s="6" t="b">
        <f t="shared" si="387"/>
        <v>1</v>
      </c>
      <c r="W4938" s="4">
        <f t="shared" si="388"/>
        <v>409.1</v>
      </c>
      <c r="X4938" s="6" t="b">
        <f t="shared" si="389"/>
        <v>1</v>
      </c>
      <c r="AD4938" s="52"/>
    </row>
    <row r="4939" spans="1:30" x14ac:dyDescent="0.45">
      <c r="A4939" s="4">
        <v>4937</v>
      </c>
      <c r="B4939">
        <v>1003</v>
      </c>
      <c r="C4939">
        <v>18779</v>
      </c>
      <c r="D4939" t="str">
        <f>_xlfn.XLOOKUP(C4939,customer_table!$A$2:$A$4869,customer_table!$B$2:$B$4869)</f>
        <v>Small Business</v>
      </c>
      <c r="E4939">
        <v>2</v>
      </c>
      <c r="F4939">
        <v>95.08</v>
      </c>
      <c r="G4939">
        <v>190.16</v>
      </c>
      <c r="H4939">
        <v>0</v>
      </c>
      <c r="I4939">
        <v>16.760000000000002</v>
      </c>
      <c r="J4939" s="5">
        <v>45352</v>
      </c>
      <c r="K4939" s="5">
        <v>45355</v>
      </c>
      <c r="L4939" t="s">
        <v>4890</v>
      </c>
      <c r="M4939" t="s">
        <v>4877</v>
      </c>
      <c r="N4939" t="s">
        <v>4901</v>
      </c>
      <c r="O4939" t="s">
        <v>4880</v>
      </c>
      <c r="P4939" t="s">
        <v>4891</v>
      </c>
      <c r="Q4939" s="4">
        <f>_xlfn.XLOOKUP(C4939,customer_table!$A$2:$A$4947,customer_table!$A$2:$A$4947)</f>
        <v>18779</v>
      </c>
      <c r="R4939" t="str">
        <f>_xlfn.XLOOKUP(D4939,customer_table!$B$2:$B$4947,customer_table!$B$2:$B$4947)</f>
        <v>Small Business</v>
      </c>
      <c r="S4939" s="4" t="b">
        <f t="shared" si="385"/>
        <v>1</v>
      </c>
      <c r="T4939" s="6" t="b">
        <f t="shared" si="386"/>
        <v>1</v>
      </c>
      <c r="U4939" cm="1">
        <f t="array" ref="U4939">INDEX(hdd_products!$H$2:$H$21,MATCH(1,(hdd_products!$A$2:$A$21=hdd_orders!B4939)*(hdd_products!$H$2:$H$21=hdd_orders!F4939),0))</f>
        <v>95.08</v>
      </c>
      <c r="V4939" s="6" t="b">
        <f t="shared" si="387"/>
        <v>1</v>
      </c>
      <c r="W4939" s="4">
        <f t="shared" si="388"/>
        <v>190.16</v>
      </c>
      <c r="X4939" s="6" t="b">
        <f t="shared" si="389"/>
        <v>1</v>
      </c>
      <c r="AD4939" s="52"/>
    </row>
    <row r="4940" spans="1:30" x14ac:dyDescent="0.45">
      <c r="A4940" s="4">
        <v>4938</v>
      </c>
      <c r="B4940">
        <v>1001</v>
      </c>
      <c r="C4940">
        <v>54686</v>
      </c>
      <c r="D4940" t="str">
        <f>_xlfn.XLOOKUP(C4940,customer_table!$A$2:$A$4869,customer_table!$B$2:$B$4869)</f>
        <v>Small Business</v>
      </c>
      <c r="E4940">
        <v>1</v>
      </c>
      <c r="F4940">
        <v>129.16999999999999</v>
      </c>
      <c r="G4940">
        <v>129.16999999999999</v>
      </c>
      <c r="H4940">
        <v>0</v>
      </c>
      <c r="I4940">
        <v>10.41</v>
      </c>
      <c r="J4940" s="5">
        <v>45495</v>
      </c>
      <c r="K4940" s="5">
        <v>45501</v>
      </c>
      <c r="L4940" t="s">
        <v>4885</v>
      </c>
      <c r="M4940" t="s">
        <v>4877</v>
      </c>
      <c r="N4940" t="s">
        <v>4901</v>
      </c>
      <c r="O4940" t="s">
        <v>4880</v>
      </c>
      <c r="P4940" t="s">
        <v>4886</v>
      </c>
      <c r="Q4940" s="4">
        <f>_xlfn.XLOOKUP(C4940,customer_table!$A$2:$A$4947,customer_table!$A$2:$A$4947)</f>
        <v>54686</v>
      </c>
      <c r="R4940" t="str">
        <f>_xlfn.XLOOKUP(D4940,customer_table!$B$2:$B$4947,customer_table!$B$2:$B$4947)</f>
        <v>Small Business</v>
      </c>
      <c r="S4940" s="4" t="b">
        <f t="shared" si="385"/>
        <v>1</v>
      </c>
      <c r="T4940" s="6" t="b">
        <f t="shared" si="386"/>
        <v>1</v>
      </c>
      <c r="U4940" cm="1">
        <f t="array" ref="U4940">INDEX(hdd_products!$H$2:$H$21,MATCH(1,(hdd_products!$A$2:$A$21=hdd_orders!B4940)*(hdd_products!$H$2:$H$21=hdd_orders!F4940),0))</f>
        <v>129.16999999999999</v>
      </c>
      <c r="V4940" s="6" t="b">
        <f t="shared" si="387"/>
        <v>1</v>
      </c>
      <c r="W4940" s="4">
        <f t="shared" si="388"/>
        <v>129.16999999999999</v>
      </c>
      <c r="X4940" s="6" t="b">
        <f t="shared" si="389"/>
        <v>1</v>
      </c>
      <c r="AD4940" s="52"/>
    </row>
    <row r="4941" spans="1:30" x14ac:dyDescent="0.45">
      <c r="A4941" s="4">
        <v>4939</v>
      </c>
      <c r="B4941">
        <v>1003</v>
      </c>
      <c r="C4941">
        <v>84892</v>
      </c>
      <c r="D4941" t="str">
        <f>_xlfn.XLOOKUP(C4941,customer_table!$A$2:$A$4869,customer_table!$B$2:$B$4869)</f>
        <v>Consumer</v>
      </c>
      <c r="E4941">
        <v>2</v>
      </c>
      <c r="F4941">
        <v>95.08</v>
      </c>
      <c r="G4941">
        <v>190.16</v>
      </c>
      <c r="H4941">
        <v>0</v>
      </c>
      <c r="I4941">
        <v>13.33</v>
      </c>
      <c r="J4941" s="5">
        <v>45363</v>
      </c>
      <c r="K4941" s="5">
        <v>45365</v>
      </c>
      <c r="L4941" t="s">
        <v>4895</v>
      </c>
      <c r="M4941" t="s">
        <v>4898</v>
      </c>
      <c r="N4941" t="s">
        <v>4876</v>
      </c>
      <c r="O4941" t="s">
        <v>4875</v>
      </c>
      <c r="P4941" t="s">
        <v>4879</v>
      </c>
      <c r="Q4941" s="4">
        <f>_xlfn.XLOOKUP(C4941,customer_table!$A$2:$A$4947,customer_table!$A$2:$A$4947)</f>
        <v>84892</v>
      </c>
      <c r="R4941" t="str">
        <f>_xlfn.XLOOKUP(D4941,customer_table!$B$2:$B$4947,customer_table!$B$2:$B$4947)</f>
        <v>Consumer</v>
      </c>
      <c r="S4941" s="4" t="b">
        <f t="shared" si="385"/>
        <v>1</v>
      </c>
      <c r="T4941" s="6" t="b">
        <f t="shared" si="386"/>
        <v>1</v>
      </c>
      <c r="U4941" cm="1">
        <f t="array" ref="U4941">INDEX(hdd_products!$H$2:$H$21,MATCH(1,(hdd_products!$A$2:$A$21=hdd_orders!B4941)*(hdd_products!$H$2:$H$21=hdd_orders!F4941),0))</f>
        <v>95.08</v>
      </c>
      <c r="V4941" s="6" t="b">
        <f t="shared" si="387"/>
        <v>1</v>
      </c>
      <c r="W4941" s="4">
        <f t="shared" si="388"/>
        <v>190.16</v>
      </c>
      <c r="X4941" s="6" t="b">
        <f t="shared" si="389"/>
        <v>1</v>
      </c>
      <c r="AD4941" s="52"/>
    </row>
    <row r="4942" spans="1:30" x14ac:dyDescent="0.45">
      <c r="A4942" s="4">
        <v>4940</v>
      </c>
      <c r="B4942">
        <v>1005</v>
      </c>
      <c r="C4942">
        <v>46221</v>
      </c>
      <c r="D4942" t="str">
        <f>_xlfn.XLOOKUP(C4942,customer_table!$A$2:$A$4869,customer_table!$B$2:$B$4869)</f>
        <v>Consumer</v>
      </c>
      <c r="E4942">
        <v>1</v>
      </c>
      <c r="F4942">
        <v>204.55</v>
      </c>
      <c r="G4942">
        <v>204.55</v>
      </c>
      <c r="H4942">
        <v>0</v>
      </c>
      <c r="I4942">
        <v>8.9</v>
      </c>
      <c r="J4942" s="5">
        <v>45654</v>
      </c>
      <c r="K4942" s="5">
        <v>45659</v>
      </c>
      <c r="L4942" t="s">
        <v>4899</v>
      </c>
      <c r="M4942" t="s">
        <v>4881</v>
      </c>
      <c r="N4942" t="s">
        <v>4876</v>
      </c>
      <c r="O4942" t="s">
        <v>4880</v>
      </c>
      <c r="P4942" t="s">
        <v>4891</v>
      </c>
      <c r="Q4942" s="4">
        <f>_xlfn.XLOOKUP(C4942,customer_table!$A$2:$A$4947,customer_table!$A$2:$A$4947)</f>
        <v>46221</v>
      </c>
      <c r="R4942" t="str">
        <f>_xlfn.XLOOKUP(D4942,customer_table!$B$2:$B$4947,customer_table!$B$2:$B$4947)</f>
        <v>Consumer</v>
      </c>
      <c r="S4942" s="4" t="b">
        <f t="shared" si="385"/>
        <v>1</v>
      </c>
      <c r="T4942" s="6" t="b">
        <f t="shared" si="386"/>
        <v>1</v>
      </c>
      <c r="U4942" cm="1">
        <f t="array" ref="U4942">INDEX(hdd_products!$H$2:$H$21,MATCH(1,(hdd_products!$A$2:$A$21=hdd_orders!B4942)*(hdd_products!$H$2:$H$21=hdd_orders!F4942),0))</f>
        <v>204.55</v>
      </c>
      <c r="V4942" s="6" t="b">
        <f t="shared" si="387"/>
        <v>1</v>
      </c>
      <c r="W4942" s="4">
        <f t="shared" si="388"/>
        <v>204.55</v>
      </c>
      <c r="X4942" s="6" t="b">
        <f t="shared" si="389"/>
        <v>1</v>
      </c>
      <c r="AD4942" s="52"/>
    </row>
    <row r="4943" spans="1:30" x14ac:dyDescent="0.45">
      <c r="A4943" s="4">
        <v>4941</v>
      </c>
      <c r="B4943">
        <v>1002</v>
      </c>
      <c r="C4943">
        <v>58241</v>
      </c>
      <c r="D4943" t="str">
        <f>_xlfn.XLOOKUP(C4943,customer_table!$A$2:$A$4869,customer_table!$B$2:$B$4869)</f>
        <v>Consumer</v>
      </c>
      <c r="E4943">
        <v>3</v>
      </c>
      <c r="F4943">
        <v>198.26</v>
      </c>
      <c r="G4943">
        <v>594.78</v>
      </c>
      <c r="H4943">
        <v>0</v>
      </c>
      <c r="I4943">
        <v>7.39</v>
      </c>
      <c r="J4943" s="5">
        <v>45600</v>
      </c>
      <c r="K4943" s="5">
        <v>45602</v>
      </c>
      <c r="L4943" t="s">
        <v>4883</v>
      </c>
      <c r="M4943" t="s">
        <v>4881</v>
      </c>
      <c r="N4943" t="s">
        <v>4876</v>
      </c>
      <c r="O4943" t="s">
        <v>4880</v>
      </c>
      <c r="P4943" t="s">
        <v>4891</v>
      </c>
      <c r="Q4943" s="4">
        <f>_xlfn.XLOOKUP(C4943,customer_table!$A$2:$A$4947,customer_table!$A$2:$A$4947)</f>
        <v>58241</v>
      </c>
      <c r="R4943" t="str">
        <f>_xlfn.XLOOKUP(D4943,customer_table!$B$2:$B$4947,customer_table!$B$2:$B$4947)</f>
        <v>Consumer</v>
      </c>
      <c r="S4943" s="4" t="b">
        <f t="shared" si="385"/>
        <v>1</v>
      </c>
      <c r="T4943" s="6" t="b">
        <f t="shared" si="386"/>
        <v>1</v>
      </c>
      <c r="U4943" cm="1">
        <f t="array" ref="U4943">INDEX(hdd_products!$H$2:$H$21,MATCH(1,(hdd_products!$A$2:$A$21=hdd_orders!B4943)*(hdd_products!$H$2:$H$21=hdd_orders!F4943),0))</f>
        <v>198.26</v>
      </c>
      <c r="V4943" s="6" t="b">
        <f t="shared" si="387"/>
        <v>1</v>
      </c>
      <c r="W4943" s="4">
        <f t="shared" si="388"/>
        <v>594.78</v>
      </c>
      <c r="X4943" s="6" t="b">
        <f t="shared" si="389"/>
        <v>1</v>
      </c>
      <c r="AD4943" s="52"/>
    </row>
    <row r="4944" spans="1:30" x14ac:dyDescent="0.45">
      <c r="A4944" s="4">
        <v>4942</v>
      </c>
      <c r="B4944">
        <v>1001</v>
      </c>
      <c r="C4944">
        <v>91468</v>
      </c>
      <c r="D4944" t="str">
        <f>_xlfn.XLOOKUP(C4944,customer_table!$A$2:$A$4869,customer_table!$B$2:$B$4869)</f>
        <v>Enterprise</v>
      </c>
      <c r="E4944">
        <v>5</v>
      </c>
      <c r="F4944">
        <v>129.16999999999999</v>
      </c>
      <c r="G4944">
        <v>645.85</v>
      </c>
      <c r="H4944">
        <v>0</v>
      </c>
      <c r="I4944">
        <v>12.04</v>
      </c>
      <c r="J4944" s="5">
        <v>45444</v>
      </c>
      <c r="K4944" s="5">
        <v>45446</v>
      </c>
      <c r="L4944" t="s">
        <v>4885</v>
      </c>
      <c r="M4944" t="s">
        <v>4877</v>
      </c>
      <c r="N4944" t="s">
        <v>4876</v>
      </c>
      <c r="O4944" t="s">
        <v>4880</v>
      </c>
      <c r="P4944" t="s">
        <v>4879</v>
      </c>
      <c r="Q4944" s="4">
        <f>_xlfn.XLOOKUP(C4944,customer_table!$A$2:$A$4947,customer_table!$A$2:$A$4947)</f>
        <v>91468</v>
      </c>
      <c r="R4944" t="str">
        <f>_xlfn.XLOOKUP(D4944,customer_table!$B$2:$B$4947,customer_table!$B$2:$B$4947)</f>
        <v>Enterprise</v>
      </c>
      <c r="S4944" s="4" t="b">
        <f t="shared" si="385"/>
        <v>1</v>
      </c>
      <c r="T4944" s="6" t="b">
        <f t="shared" si="386"/>
        <v>1</v>
      </c>
      <c r="U4944" cm="1">
        <f t="array" ref="U4944">INDEX(hdd_products!$H$2:$H$21,MATCH(1,(hdd_products!$A$2:$A$21=hdd_orders!B4944)*(hdd_products!$H$2:$H$21=hdd_orders!F4944),0))</f>
        <v>129.16999999999999</v>
      </c>
      <c r="V4944" s="6" t="b">
        <f t="shared" si="387"/>
        <v>1</v>
      </c>
      <c r="W4944" s="4">
        <f t="shared" si="388"/>
        <v>645.84999999999991</v>
      </c>
      <c r="X4944" s="6" t="b">
        <f t="shared" si="389"/>
        <v>1</v>
      </c>
      <c r="AD4944" s="52"/>
    </row>
    <row r="4945" spans="1:30" x14ac:dyDescent="0.45">
      <c r="A4945" s="4">
        <v>4943</v>
      </c>
      <c r="B4945">
        <v>1004</v>
      </c>
      <c r="C4945">
        <v>52765</v>
      </c>
      <c r="D4945" t="str">
        <f>_xlfn.XLOOKUP(C4945,customer_table!$A$2:$A$4869,customer_table!$B$2:$B$4869)</f>
        <v>Enterprise</v>
      </c>
      <c r="E4945">
        <v>1</v>
      </c>
      <c r="F4945">
        <v>170.85</v>
      </c>
      <c r="G4945">
        <v>170.85</v>
      </c>
      <c r="H4945">
        <v>0</v>
      </c>
      <c r="I4945">
        <v>7.59</v>
      </c>
      <c r="J4945" s="5">
        <v>45477</v>
      </c>
      <c r="K4945" s="5">
        <v>45481</v>
      </c>
      <c r="L4945" t="s">
        <v>4902</v>
      </c>
      <c r="M4945" t="s">
        <v>4896</v>
      </c>
      <c r="N4945" t="s">
        <v>4901</v>
      </c>
      <c r="O4945" t="s">
        <v>4880</v>
      </c>
      <c r="P4945" t="s">
        <v>4884</v>
      </c>
      <c r="Q4945" s="4">
        <f>_xlfn.XLOOKUP(C4945,customer_table!$A$2:$A$4947,customer_table!$A$2:$A$4947)</f>
        <v>52765</v>
      </c>
      <c r="R4945" t="str">
        <f>_xlfn.XLOOKUP(D4945,customer_table!$B$2:$B$4947,customer_table!$B$2:$B$4947)</f>
        <v>Enterprise</v>
      </c>
      <c r="S4945" s="4" t="b">
        <f t="shared" si="385"/>
        <v>1</v>
      </c>
      <c r="T4945" s="6" t="b">
        <f t="shared" si="386"/>
        <v>1</v>
      </c>
      <c r="U4945" cm="1">
        <f t="array" ref="U4945">INDEX(hdd_products!$H$2:$H$21,MATCH(1,(hdd_products!$A$2:$A$21=hdd_orders!B4945)*(hdd_products!$H$2:$H$21=hdd_orders!F4945),0))</f>
        <v>170.85</v>
      </c>
      <c r="V4945" s="6" t="b">
        <f t="shared" si="387"/>
        <v>1</v>
      </c>
      <c r="W4945" s="4">
        <f t="shared" si="388"/>
        <v>170.85</v>
      </c>
      <c r="X4945" s="6" t="b">
        <f t="shared" si="389"/>
        <v>1</v>
      </c>
      <c r="AD4945" s="52"/>
    </row>
    <row r="4946" spans="1:30" x14ac:dyDescent="0.45">
      <c r="A4946" s="4">
        <v>4944</v>
      </c>
      <c r="B4946">
        <v>1004</v>
      </c>
      <c r="C4946">
        <v>55240</v>
      </c>
      <c r="D4946" t="str">
        <f>_xlfn.XLOOKUP(C4946,customer_table!$A$2:$A$4869,customer_table!$B$2:$B$4869)</f>
        <v>Small Business</v>
      </c>
      <c r="E4946">
        <v>2</v>
      </c>
      <c r="F4946">
        <v>170.85</v>
      </c>
      <c r="G4946">
        <v>341.7</v>
      </c>
      <c r="H4946">
        <v>0</v>
      </c>
      <c r="I4946">
        <v>15.71</v>
      </c>
      <c r="J4946" s="5">
        <v>45421</v>
      </c>
      <c r="K4946" s="5">
        <v>45425</v>
      </c>
      <c r="L4946" t="s">
        <v>4890</v>
      </c>
      <c r="M4946" t="s">
        <v>4898</v>
      </c>
      <c r="N4946" t="s">
        <v>4901</v>
      </c>
      <c r="O4946" t="s">
        <v>4880</v>
      </c>
      <c r="P4946" t="s">
        <v>4884</v>
      </c>
      <c r="Q4946" s="4">
        <f>_xlfn.XLOOKUP(C4946,customer_table!$A$2:$A$4947,customer_table!$A$2:$A$4947)</f>
        <v>55240</v>
      </c>
      <c r="R4946" t="str">
        <f>_xlfn.XLOOKUP(D4946,customer_table!$B$2:$B$4947,customer_table!$B$2:$B$4947)</f>
        <v>Small Business</v>
      </c>
      <c r="S4946" s="4" t="b">
        <f t="shared" si="385"/>
        <v>1</v>
      </c>
      <c r="T4946" s="6" t="b">
        <f t="shared" si="386"/>
        <v>1</v>
      </c>
      <c r="U4946" cm="1">
        <f t="array" ref="U4946">INDEX(hdd_products!$H$2:$H$21,MATCH(1,(hdd_products!$A$2:$A$21=hdd_orders!B4946)*(hdd_products!$H$2:$H$21=hdd_orders!F4946),0))</f>
        <v>170.85</v>
      </c>
      <c r="V4946" s="6" t="b">
        <f t="shared" si="387"/>
        <v>1</v>
      </c>
      <c r="W4946" s="4">
        <f t="shared" si="388"/>
        <v>341.7</v>
      </c>
      <c r="X4946" s="6" t="b">
        <f t="shared" si="389"/>
        <v>1</v>
      </c>
      <c r="AD4946" s="52"/>
    </row>
    <row r="4947" spans="1:30" x14ac:dyDescent="0.45">
      <c r="A4947" s="4">
        <v>4945</v>
      </c>
      <c r="B4947">
        <v>1003</v>
      </c>
      <c r="C4947">
        <v>21590</v>
      </c>
      <c r="D4947" t="str">
        <f>_xlfn.XLOOKUP(C4947,customer_table!$A$2:$A$4869,customer_table!$B$2:$B$4869)</f>
        <v>Enterprise</v>
      </c>
      <c r="E4947">
        <v>8</v>
      </c>
      <c r="F4947">
        <v>95.08</v>
      </c>
      <c r="G4947">
        <v>760.64</v>
      </c>
      <c r="H4947">
        <v>0</v>
      </c>
      <c r="I4947">
        <v>7.08</v>
      </c>
      <c r="J4947" s="5">
        <v>45333</v>
      </c>
      <c r="K4947" s="5">
        <v>45336</v>
      </c>
      <c r="L4947" t="s">
        <v>4883</v>
      </c>
      <c r="M4947" t="s">
        <v>4896</v>
      </c>
      <c r="N4947" t="s">
        <v>4876</v>
      </c>
      <c r="O4947" t="s">
        <v>4880</v>
      </c>
      <c r="P4947" t="s">
        <v>4886</v>
      </c>
      <c r="Q4947" s="4">
        <f>_xlfn.XLOOKUP(C4947,customer_table!$A$2:$A$4947,customer_table!$A$2:$A$4947)</f>
        <v>21590</v>
      </c>
      <c r="R4947" t="str">
        <f>_xlfn.XLOOKUP(D4947,customer_table!$B$2:$B$4947,customer_table!$B$2:$B$4947)</f>
        <v>Enterprise</v>
      </c>
      <c r="S4947" s="4" t="b">
        <f t="shared" si="385"/>
        <v>1</v>
      </c>
      <c r="T4947" s="6" t="b">
        <f t="shared" si="386"/>
        <v>1</v>
      </c>
      <c r="U4947" cm="1">
        <f t="array" ref="U4947">INDEX(hdd_products!$H$2:$H$21,MATCH(1,(hdd_products!$A$2:$A$21=hdd_orders!B4947)*(hdd_products!$H$2:$H$21=hdd_orders!F4947),0))</f>
        <v>95.08</v>
      </c>
      <c r="V4947" s="6" t="b">
        <f t="shared" si="387"/>
        <v>1</v>
      </c>
      <c r="W4947" s="4">
        <f t="shared" si="388"/>
        <v>760.64</v>
      </c>
      <c r="X4947" s="6" t="b">
        <f t="shared" si="389"/>
        <v>1</v>
      </c>
      <c r="AD4947" s="52"/>
    </row>
    <row r="4948" spans="1:30" x14ac:dyDescent="0.45">
      <c r="A4948" s="4">
        <v>4946</v>
      </c>
      <c r="B4948">
        <v>1009</v>
      </c>
      <c r="C4948">
        <v>77269</v>
      </c>
      <c r="D4948" t="str">
        <f>_xlfn.XLOOKUP(C4948,customer_table!$A$2:$A$4869,customer_table!$B$2:$B$4869)</f>
        <v>Consumer</v>
      </c>
      <c r="E4948">
        <v>3</v>
      </c>
      <c r="F4948">
        <v>185.76</v>
      </c>
      <c r="G4948">
        <v>557.28</v>
      </c>
      <c r="H4948">
        <v>0</v>
      </c>
      <c r="I4948">
        <v>15.98</v>
      </c>
      <c r="J4948" s="5">
        <v>45336</v>
      </c>
      <c r="K4948" s="5">
        <v>45341</v>
      </c>
      <c r="L4948" t="s">
        <v>4893</v>
      </c>
      <c r="M4948" t="s">
        <v>4881</v>
      </c>
      <c r="N4948" t="s">
        <v>4876</v>
      </c>
      <c r="O4948" t="s">
        <v>4880</v>
      </c>
      <c r="P4948" t="s">
        <v>4879</v>
      </c>
      <c r="Q4948" s="4">
        <f>_xlfn.XLOOKUP(C4948,customer_table!$A$2:$A$4947,customer_table!$A$2:$A$4947)</f>
        <v>77269</v>
      </c>
      <c r="R4948" t="str">
        <f>_xlfn.XLOOKUP(D4948,customer_table!$B$2:$B$4947,customer_table!$B$2:$B$4947)</f>
        <v>Consumer</v>
      </c>
      <c r="S4948" s="4" t="b">
        <f t="shared" si="385"/>
        <v>1</v>
      </c>
      <c r="T4948" s="6" t="b">
        <f t="shared" si="386"/>
        <v>1</v>
      </c>
      <c r="U4948" cm="1">
        <f t="array" ref="U4948">INDEX(hdd_products!$H$2:$H$21,MATCH(1,(hdd_products!$A$2:$A$21=hdd_orders!B4948)*(hdd_products!$H$2:$H$21=hdd_orders!F4948),0))</f>
        <v>185.76</v>
      </c>
      <c r="V4948" s="6" t="b">
        <f t="shared" si="387"/>
        <v>1</v>
      </c>
      <c r="W4948" s="4">
        <f t="shared" si="388"/>
        <v>557.28</v>
      </c>
      <c r="X4948" s="6" t="b">
        <f t="shared" si="389"/>
        <v>1</v>
      </c>
      <c r="AD4948" s="52"/>
    </row>
    <row r="4949" spans="1:30" x14ac:dyDescent="0.45">
      <c r="A4949" s="4">
        <v>4947</v>
      </c>
      <c r="B4949">
        <v>1002</v>
      </c>
      <c r="C4949">
        <v>38907</v>
      </c>
      <c r="D4949" t="str">
        <f>_xlfn.XLOOKUP(C4949,customer_table!$A$2:$A$4869,customer_table!$B$2:$B$4869)</f>
        <v>Small Business</v>
      </c>
      <c r="E4949">
        <v>2</v>
      </c>
      <c r="F4949">
        <v>198.26</v>
      </c>
      <c r="G4949">
        <v>396.52</v>
      </c>
      <c r="H4949">
        <v>0</v>
      </c>
      <c r="I4949">
        <v>16.04</v>
      </c>
      <c r="J4949" s="5">
        <v>45581</v>
      </c>
      <c r="K4949" s="5">
        <v>45586</v>
      </c>
      <c r="L4949" t="s">
        <v>4889</v>
      </c>
      <c r="M4949" t="s">
        <v>4881</v>
      </c>
      <c r="N4949" t="s">
        <v>4876</v>
      </c>
      <c r="O4949" t="s">
        <v>4875</v>
      </c>
      <c r="P4949" t="s">
        <v>4874</v>
      </c>
      <c r="Q4949" s="4">
        <f>_xlfn.XLOOKUP(C4949,customer_table!$A$2:$A$4947,customer_table!$A$2:$A$4947)</f>
        <v>38907</v>
      </c>
      <c r="R4949" t="str">
        <f>_xlfn.XLOOKUP(D4949,customer_table!$B$2:$B$4947,customer_table!$B$2:$B$4947)</f>
        <v>Small Business</v>
      </c>
      <c r="S4949" s="4" t="b">
        <f t="shared" si="385"/>
        <v>1</v>
      </c>
      <c r="T4949" s="6" t="b">
        <f t="shared" si="386"/>
        <v>1</v>
      </c>
      <c r="U4949" cm="1">
        <f t="array" ref="U4949">INDEX(hdd_products!$H$2:$H$21,MATCH(1,(hdd_products!$A$2:$A$21=hdd_orders!B4949)*(hdd_products!$H$2:$H$21=hdd_orders!F4949),0))</f>
        <v>198.26</v>
      </c>
      <c r="V4949" s="6" t="b">
        <f t="shared" si="387"/>
        <v>1</v>
      </c>
      <c r="W4949" s="4">
        <f t="shared" si="388"/>
        <v>396.52</v>
      </c>
      <c r="X4949" s="6" t="b">
        <f t="shared" si="389"/>
        <v>1</v>
      </c>
      <c r="AD4949" s="52"/>
    </row>
    <row r="4950" spans="1:30" x14ac:dyDescent="0.45">
      <c r="A4950" s="4">
        <v>4948</v>
      </c>
      <c r="B4950">
        <v>1006</v>
      </c>
      <c r="C4950">
        <v>74611</v>
      </c>
      <c r="D4950" t="str">
        <f>_xlfn.XLOOKUP(C4950,customer_table!$A$2:$A$4869,customer_table!$B$2:$B$4869)</f>
        <v>Small Business</v>
      </c>
      <c r="E4950">
        <v>1</v>
      </c>
      <c r="F4950">
        <v>307.20999999999998</v>
      </c>
      <c r="G4950">
        <v>307.20999999999998</v>
      </c>
      <c r="H4950">
        <v>0</v>
      </c>
      <c r="I4950">
        <v>8.19</v>
      </c>
      <c r="J4950" s="5">
        <v>45600</v>
      </c>
      <c r="K4950" s="5">
        <v>45604</v>
      </c>
      <c r="L4950" t="s">
        <v>4899</v>
      </c>
      <c r="M4950" t="s">
        <v>4898</v>
      </c>
      <c r="N4950" t="s">
        <v>4892</v>
      </c>
      <c r="O4950" t="s">
        <v>4880</v>
      </c>
      <c r="P4950" t="s">
        <v>4884</v>
      </c>
      <c r="Q4950" s="4">
        <f>_xlfn.XLOOKUP(C4950,customer_table!$A$2:$A$4947,customer_table!$A$2:$A$4947)</f>
        <v>74611</v>
      </c>
      <c r="R4950" t="str">
        <f>_xlfn.XLOOKUP(D4950,customer_table!$B$2:$B$4947,customer_table!$B$2:$B$4947)</f>
        <v>Small Business</v>
      </c>
      <c r="S4950" s="4" t="b">
        <f t="shared" si="385"/>
        <v>1</v>
      </c>
      <c r="T4950" s="6" t="b">
        <f t="shared" si="386"/>
        <v>1</v>
      </c>
      <c r="U4950" cm="1">
        <f t="array" ref="U4950">INDEX(hdd_products!$H$2:$H$21,MATCH(1,(hdd_products!$A$2:$A$21=hdd_orders!B4950)*(hdd_products!$H$2:$H$21=hdd_orders!F4950),0))</f>
        <v>307.20999999999998</v>
      </c>
      <c r="V4950" s="6" t="b">
        <f t="shared" si="387"/>
        <v>1</v>
      </c>
      <c r="W4950" s="4">
        <f t="shared" si="388"/>
        <v>307.20999999999998</v>
      </c>
      <c r="X4950" s="6" t="b">
        <f t="shared" si="389"/>
        <v>1</v>
      </c>
      <c r="AD4950" s="52"/>
    </row>
    <row r="4951" spans="1:30" x14ac:dyDescent="0.45">
      <c r="A4951" s="4">
        <v>4949</v>
      </c>
      <c r="B4951">
        <v>1005</v>
      </c>
      <c r="C4951">
        <v>75577</v>
      </c>
      <c r="D4951" t="str">
        <f>_xlfn.XLOOKUP(C4951,customer_table!$A$2:$A$4869,customer_table!$B$2:$B$4869)</f>
        <v>Small Business</v>
      </c>
      <c r="E4951">
        <v>2</v>
      </c>
      <c r="F4951">
        <v>204.55</v>
      </c>
      <c r="G4951">
        <v>409.1</v>
      </c>
      <c r="H4951">
        <v>0</v>
      </c>
      <c r="I4951">
        <v>15.03</v>
      </c>
      <c r="J4951" s="5">
        <v>45390</v>
      </c>
      <c r="K4951" s="5">
        <v>45391</v>
      </c>
      <c r="L4951" t="s">
        <v>4890</v>
      </c>
      <c r="M4951" t="s">
        <v>4877</v>
      </c>
      <c r="N4951" t="s">
        <v>4876</v>
      </c>
      <c r="O4951" t="s">
        <v>4894</v>
      </c>
      <c r="P4951" t="s">
        <v>4888</v>
      </c>
      <c r="Q4951" s="4">
        <f>_xlfn.XLOOKUP(C4951,customer_table!$A$2:$A$4947,customer_table!$A$2:$A$4947)</f>
        <v>75577</v>
      </c>
      <c r="R4951" t="str">
        <f>_xlfn.XLOOKUP(D4951,customer_table!$B$2:$B$4947,customer_table!$B$2:$B$4947)</f>
        <v>Small Business</v>
      </c>
      <c r="S4951" s="4" t="b">
        <f t="shared" si="385"/>
        <v>1</v>
      </c>
      <c r="T4951" s="6" t="b">
        <f t="shared" si="386"/>
        <v>1</v>
      </c>
      <c r="U4951" cm="1">
        <f t="array" ref="U4951">INDEX(hdd_products!$H$2:$H$21,MATCH(1,(hdd_products!$A$2:$A$21=hdd_orders!B4951)*(hdd_products!$H$2:$H$21=hdd_orders!F4951),0))</f>
        <v>204.55</v>
      </c>
      <c r="V4951" s="6" t="b">
        <f t="shared" si="387"/>
        <v>1</v>
      </c>
      <c r="W4951" s="4">
        <f t="shared" si="388"/>
        <v>409.1</v>
      </c>
      <c r="X4951" s="6" t="b">
        <f t="shared" si="389"/>
        <v>1</v>
      </c>
      <c r="AD4951" s="52"/>
    </row>
    <row r="4952" spans="1:30" x14ac:dyDescent="0.45">
      <c r="A4952" s="4">
        <v>4950</v>
      </c>
      <c r="B4952">
        <v>1003</v>
      </c>
      <c r="C4952">
        <v>60067</v>
      </c>
      <c r="D4952" t="str">
        <f>_xlfn.XLOOKUP(C4952,customer_table!$A$2:$A$4869,customer_table!$B$2:$B$4869)</f>
        <v>Enterprise</v>
      </c>
      <c r="E4952">
        <v>1</v>
      </c>
      <c r="F4952">
        <v>95.08</v>
      </c>
      <c r="G4952">
        <v>95.08</v>
      </c>
      <c r="H4952">
        <v>0</v>
      </c>
      <c r="I4952">
        <v>7.25</v>
      </c>
      <c r="J4952" s="5">
        <v>45447</v>
      </c>
      <c r="K4952" s="5">
        <v>45448</v>
      </c>
      <c r="L4952" t="s">
        <v>4883</v>
      </c>
      <c r="M4952" t="s">
        <v>4896</v>
      </c>
      <c r="N4952" t="s">
        <v>4876</v>
      </c>
      <c r="O4952" t="s">
        <v>4875</v>
      </c>
      <c r="P4952" t="s">
        <v>4884</v>
      </c>
      <c r="Q4952" s="4">
        <f>_xlfn.XLOOKUP(C4952,customer_table!$A$2:$A$4947,customer_table!$A$2:$A$4947)</f>
        <v>60067</v>
      </c>
      <c r="R4952" t="str">
        <f>_xlfn.XLOOKUP(D4952,customer_table!$B$2:$B$4947,customer_table!$B$2:$B$4947)</f>
        <v>Enterprise</v>
      </c>
      <c r="S4952" s="4" t="b">
        <f t="shared" si="385"/>
        <v>1</v>
      </c>
      <c r="T4952" s="6" t="b">
        <f t="shared" si="386"/>
        <v>1</v>
      </c>
      <c r="U4952" cm="1">
        <f t="array" ref="U4952">INDEX(hdd_products!$H$2:$H$21,MATCH(1,(hdd_products!$A$2:$A$21=hdd_orders!B4952)*(hdd_products!$H$2:$H$21=hdd_orders!F4952),0))</f>
        <v>95.08</v>
      </c>
      <c r="V4952" s="6" t="b">
        <f t="shared" si="387"/>
        <v>1</v>
      </c>
      <c r="W4952" s="4">
        <f t="shared" si="388"/>
        <v>95.08</v>
      </c>
      <c r="X4952" s="6" t="b">
        <f t="shared" si="389"/>
        <v>1</v>
      </c>
      <c r="AD4952" s="52"/>
    </row>
    <row r="4953" spans="1:30" x14ac:dyDescent="0.45">
      <c r="A4953" s="4">
        <v>4951</v>
      </c>
      <c r="B4953">
        <v>1004</v>
      </c>
      <c r="C4953">
        <v>40390</v>
      </c>
      <c r="D4953" t="str">
        <f>_xlfn.XLOOKUP(C4953,customer_table!$A$2:$A$4869,customer_table!$B$2:$B$4869)</f>
        <v>Small Business</v>
      </c>
      <c r="E4953">
        <v>3</v>
      </c>
      <c r="F4953">
        <v>170.85</v>
      </c>
      <c r="G4953">
        <v>512.54999999999995</v>
      </c>
      <c r="H4953">
        <v>0</v>
      </c>
      <c r="I4953">
        <v>13.61</v>
      </c>
      <c r="J4953" s="5">
        <v>45492</v>
      </c>
      <c r="K4953" s="5">
        <v>45495</v>
      </c>
      <c r="L4953" t="s">
        <v>4882</v>
      </c>
      <c r="M4953" t="s">
        <v>4877</v>
      </c>
      <c r="N4953" t="s">
        <v>4892</v>
      </c>
      <c r="O4953" t="s">
        <v>4880</v>
      </c>
      <c r="P4953" t="s">
        <v>4879</v>
      </c>
      <c r="Q4953" s="4">
        <f>_xlfn.XLOOKUP(C4953,customer_table!$A$2:$A$4947,customer_table!$A$2:$A$4947)</f>
        <v>40390</v>
      </c>
      <c r="R4953" t="str">
        <f>_xlfn.XLOOKUP(D4953,customer_table!$B$2:$B$4947,customer_table!$B$2:$B$4947)</f>
        <v>Small Business</v>
      </c>
      <c r="S4953" s="4" t="b">
        <f t="shared" si="385"/>
        <v>1</v>
      </c>
      <c r="T4953" s="6" t="b">
        <f t="shared" si="386"/>
        <v>1</v>
      </c>
      <c r="U4953" cm="1">
        <f t="array" ref="U4953">INDEX(hdd_products!$H$2:$H$21,MATCH(1,(hdd_products!$A$2:$A$21=hdd_orders!B4953)*(hdd_products!$H$2:$H$21=hdd_orders!F4953),0))</f>
        <v>170.85</v>
      </c>
      <c r="V4953" s="6" t="b">
        <f t="shared" si="387"/>
        <v>1</v>
      </c>
      <c r="W4953" s="4">
        <f t="shared" si="388"/>
        <v>512.54999999999995</v>
      </c>
      <c r="X4953" s="6" t="b">
        <f t="shared" si="389"/>
        <v>1</v>
      </c>
      <c r="AD4953" s="52"/>
    </row>
    <row r="4954" spans="1:30" x14ac:dyDescent="0.45">
      <c r="A4954" s="4">
        <v>4952</v>
      </c>
      <c r="B4954">
        <v>1005</v>
      </c>
      <c r="C4954">
        <v>60486</v>
      </c>
      <c r="D4954" t="str">
        <f>_xlfn.XLOOKUP(C4954,customer_table!$A$2:$A$4869,customer_table!$B$2:$B$4869)</f>
        <v>Small Business</v>
      </c>
      <c r="E4954">
        <v>1</v>
      </c>
      <c r="F4954">
        <v>204.55</v>
      </c>
      <c r="G4954">
        <v>204.55</v>
      </c>
      <c r="H4954">
        <v>0</v>
      </c>
      <c r="I4954">
        <v>16.95</v>
      </c>
      <c r="J4954" s="5">
        <v>45456</v>
      </c>
      <c r="K4954" s="5">
        <v>45458</v>
      </c>
      <c r="L4954" t="s">
        <v>4887</v>
      </c>
      <c r="M4954" t="s">
        <v>4898</v>
      </c>
      <c r="N4954" t="s">
        <v>4876</v>
      </c>
      <c r="O4954" t="s">
        <v>4894</v>
      </c>
      <c r="P4954" t="s">
        <v>4891</v>
      </c>
      <c r="Q4954" s="4">
        <f>_xlfn.XLOOKUP(C4954,customer_table!$A$2:$A$4947,customer_table!$A$2:$A$4947)</f>
        <v>60486</v>
      </c>
      <c r="R4954" t="str">
        <f>_xlfn.XLOOKUP(D4954,customer_table!$B$2:$B$4947,customer_table!$B$2:$B$4947)</f>
        <v>Small Business</v>
      </c>
      <c r="S4954" s="4" t="b">
        <f t="shared" si="385"/>
        <v>1</v>
      </c>
      <c r="T4954" s="6" t="b">
        <f t="shared" si="386"/>
        <v>1</v>
      </c>
      <c r="U4954" cm="1">
        <f t="array" ref="U4954">INDEX(hdd_products!$H$2:$H$21,MATCH(1,(hdd_products!$A$2:$A$21=hdd_orders!B4954)*(hdd_products!$H$2:$H$21=hdd_orders!F4954),0))</f>
        <v>204.55</v>
      </c>
      <c r="V4954" s="6" t="b">
        <f t="shared" si="387"/>
        <v>1</v>
      </c>
      <c r="W4954" s="4">
        <f t="shared" si="388"/>
        <v>204.55</v>
      </c>
      <c r="X4954" s="6" t="b">
        <f t="shared" si="389"/>
        <v>1</v>
      </c>
      <c r="AD4954" s="52"/>
    </row>
    <row r="4955" spans="1:30" x14ac:dyDescent="0.45">
      <c r="A4955" s="4">
        <v>4953</v>
      </c>
      <c r="B4955">
        <v>1010</v>
      </c>
      <c r="C4955">
        <v>62915</v>
      </c>
      <c r="D4955" t="str">
        <f>_xlfn.XLOOKUP(C4955,customer_table!$A$2:$A$4869,customer_table!$B$2:$B$4869)</f>
        <v>Small Business</v>
      </c>
      <c r="E4955">
        <v>3</v>
      </c>
      <c r="F4955">
        <v>446.61</v>
      </c>
      <c r="G4955">
        <v>1339.83</v>
      </c>
      <c r="H4955">
        <v>0</v>
      </c>
      <c r="I4955">
        <v>11.28</v>
      </c>
      <c r="J4955" s="5">
        <v>45577</v>
      </c>
      <c r="K4955" s="5">
        <v>45581</v>
      </c>
      <c r="L4955" t="s">
        <v>4897</v>
      </c>
      <c r="M4955" t="s">
        <v>4881</v>
      </c>
      <c r="N4955" t="s">
        <v>4876</v>
      </c>
      <c r="O4955" t="s">
        <v>4894</v>
      </c>
      <c r="P4955" t="s">
        <v>4888</v>
      </c>
      <c r="Q4955" s="4">
        <f>_xlfn.XLOOKUP(C4955,customer_table!$A$2:$A$4947,customer_table!$A$2:$A$4947)</f>
        <v>62915</v>
      </c>
      <c r="R4955" t="str">
        <f>_xlfn.XLOOKUP(D4955,customer_table!$B$2:$B$4947,customer_table!$B$2:$B$4947)</f>
        <v>Small Business</v>
      </c>
      <c r="S4955" s="4" t="b">
        <f t="shared" si="385"/>
        <v>1</v>
      </c>
      <c r="T4955" s="6" t="b">
        <f t="shared" si="386"/>
        <v>1</v>
      </c>
      <c r="U4955" cm="1">
        <f t="array" ref="U4955">INDEX(hdd_products!$H$2:$H$21,MATCH(1,(hdd_products!$A$2:$A$21=hdd_orders!B4955)*(hdd_products!$H$2:$H$21=hdd_orders!F4955),0))</f>
        <v>446.61</v>
      </c>
      <c r="V4955" s="6" t="b">
        <f t="shared" si="387"/>
        <v>1</v>
      </c>
      <c r="W4955" s="4">
        <f t="shared" si="388"/>
        <v>1339.83</v>
      </c>
      <c r="X4955" s="6" t="b">
        <f t="shared" si="389"/>
        <v>1</v>
      </c>
      <c r="AD4955" s="52"/>
    </row>
    <row r="4956" spans="1:30" x14ac:dyDescent="0.45">
      <c r="A4956" s="4">
        <v>4954</v>
      </c>
      <c r="B4956">
        <v>1006</v>
      </c>
      <c r="C4956">
        <v>60826</v>
      </c>
      <c r="D4956" t="str">
        <f>_xlfn.XLOOKUP(C4956,customer_table!$A$2:$A$4869,customer_table!$B$2:$B$4869)</f>
        <v>Small Business</v>
      </c>
      <c r="E4956">
        <v>1</v>
      </c>
      <c r="F4956">
        <v>307.20999999999998</v>
      </c>
      <c r="G4956">
        <v>307.20999999999998</v>
      </c>
      <c r="H4956">
        <v>0</v>
      </c>
      <c r="I4956">
        <v>14.17</v>
      </c>
      <c r="J4956" s="5">
        <v>45515</v>
      </c>
      <c r="K4956" s="5">
        <v>45522</v>
      </c>
      <c r="L4956" t="s">
        <v>4890</v>
      </c>
      <c r="M4956" t="s">
        <v>4877</v>
      </c>
      <c r="N4956" t="s">
        <v>4876</v>
      </c>
      <c r="O4956" t="s">
        <v>4880</v>
      </c>
      <c r="P4956" t="s">
        <v>4874</v>
      </c>
      <c r="Q4956" s="4">
        <f>_xlfn.XLOOKUP(C4956,customer_table!$A$2:$A$4947,customer_table!$A$2:$A$4947)</f>
        <v>60826</v>
      </c>
      <c r="R4956" t="str">
        <f>_xlfn.XLOOKUP(D4956,customer_table!$B$2:$B$4947,customer_table!$B$2:$B$4947)</f>
        <v>Small Business</v>
      </c>
      <c r="S4956" s="4" t="b">
        <f t="shared" si="385"/>
        <v>1</v>
      </c>
      <c r="T4956" s="6" t="b">
        <f t="shared" si="386"/>
        <v>1</v>
      </c>
      <c r="U4956" cm="1">
        <f t="array" ref="U4956">INDEX(hdd_products!$H$2:$H$21,MATCH(1,(hdd_products!$A$2:$A$21=hdd_orders!B4956)*(hdd_products!$H$2:$H$21=hdd_orders!F4956),0))</f>
        <v>307.20999999999998</v>
      </c>
      <c r="V4956" s="6" t="b">
        <f t="shared" si="387"/>
        <v>1</v>
      </c>
      <c r="W4956" s="4">
        <f t="shared" si="388"/>
        <v>307.20999999999998</v>
      </c>
      <c r="X4956" s="6" t="b">
        <f t="shared" si="389"/>
        <v>1</v>
      </c>
      <c r="AD4956" s="52"/>
    </row>
    <row r="4957" spans="1:30" x14ac:dyDescent="0.45">
      <c r="A4957" s="4">
        <v>4955</v>
      </c>
      <c r="B4957">
        <v>1011</v>
      </c>
      <c r="C4957">
        <v>86955</v>
      </c>
      <c r="D4957" t="str">
        <f>_xlfn.XLOOKUP(C4957,customer_table!$A$2:$A$4869,customer_table!$B$2:$B$4869)</f>
        <v>Enterprise</v>
      </c>
      <c r="E4957">
        <v>1</v>
      </c>
      <c r="F4957">
        <v>664.86</v>
      </c>
      <c r="G4957">
        <v>664.86</v>
      </c>
      <c r="H4957">
        <v>0</v>
      </c>
      <c r="I4957">
        <v>12.13</v>
      </c>
      <c r="J4957" s="5">
        <v>45627</v>
      </c>
      <c r="K4957" s="5">
        <v>45634</v>
      </c>
      <c r="L4957" t="s">
        <v>4885</v>
      </c>
      <c r="M4957" t="s">
        <v>4881</v>
      </c>
      <c r="N4957" t="s">
        <v>4876</v>
      </c>
      <c r="O4957" t="s">
        <v>4875</v>
      </c>
      <c r="P4957" t="s">
        <v>4879</v>
      </c>
      <c r="Q4957" s="4">
        <f>_xlfn.XLOOKUP(C4957,customer_table!$A$2:$A$4947,customer_table!$A$2:$A$4947)</f>
        <v>86955</v>
      </c>
      <c r="R4957" t="str">
        <f>_xlfn.XLOOKUP(D4957,customer_table!$B$2:$B$4947,customer_table!$B$2:$B$4947)</f>
        <v>Enterprise</v>
      </c>
      <c r="S4957" s="4" t="b">
        <f t="shared" si="385"/>
        <v>1</v>
      </c>
      <c r="T4957" s="6" t="b">
        <f t="shared" si="386"/>
        <v>1</v>
      </c>
      <c r="U4957" cm="1">
        <f t="array" ref="U4957">INDEX(hdd_products!$H$2:$H$21,MATCH(1,(hdd_products!$A$2:$A$21=hdd_orders!B4957)*(hdd_products!$H$2:$H$21=hdd_orders!F4957),0))</f>
        <v>664.86</v>
      </c>
      <c r="V4957" s="6" t="b">
        <f t="shared" si="387"/>
        <v>1</v>
      </c>
      <c r="W4957" s="4">
        <f t="shared" si="388"/>
        <v>664.86</v>
      </c>
      <c r="X4957" s="6" t="b">
        <f t="shared" si="389"/>
        <v>1</v>
      </c>
      <c r="AD4957" s="52"/>
    </row>
    <row r="4958" spans="1:30" x14ac:dyDescent="0.45">
      <c r="A4958" s="4">
        <v>4956</v>
      </c>
      <c r="B4958">
        <v>1015</v>
      </c>
      <c r="C4958">
        <v>20489</v>
      </c>
      <c r="D4958" t="str">
        <f>_xlfn.XLOOKUP(C4958,customer_table!$A$2:$A$4869,customer_table!$B$2:$B$4869)</f>
        <v>Enterprise</v>
      </c>
      <c r="E4958">
        <v>1</v>
      </c>
      <c r="F4958">
        <v>317.95</v>
      </c>
      <c r="G4958">
        <v>317.95</v>
      </c>
      <c r="H4958">
        <v>0</v>
      </c>
      <c r="I4958">
        <v>14.69</v>
      </c>
      <c r="J4958" s="5">
        <v>45634</v>
      </c>
      <c r="K4958" s="5">
        <v>45641</v>
      </c>
      <c r="L4958" t="s">
        <v>4890</v>
      </c>
      <c r="M4958" t="s">
        <v>4877</v>
      </c>
      <c r="N4958" t="s">
        <v>4876</v>
      </c>
      <c r="O4958" t="s">
        <v>4880</v>
      </c>
      <c r="P4958" t="s">
        <v>4879</v>
      </c>
      <c r="Q4958" s="4">
        <f>_xlfn.XLOOKUP(C4958,customer_table!$A$2:$A$4947,customer_table!$A$2:$A$4947)</f>
        <v>20489</v>
      </c>
      <c r="R4958" t="str">
        <f>_xlfn.XLOOKUP(D4958,customer_table!$B$2:$B$4947,customer_table!$B$2:$B$4947)</f>
        <v>Enterprise</v>
      </c>
      <c r="S4958" s="4" t="b">
        <f t="shared" si="385"/>
        <v>1</v>
      </c>
      <c r="T4958" s="6" t="b">
        <f t="shared" si="386"/>
        <v>1</v>
      </c>
      <c r="U4958" cm="1">
        <f t="array" ref="U4958">INDEX(hdd_products!$H$2:$H$21,MATCH(1,(hdd_products!$A$2:$A$21=hdd_orders!B4958)*(hdd_products!$H$2:$H$21=hdd_orders!F4958),0))</f>
        <v>317.95</v>
      </c>
      <c r="V4958" s="6" t="b">
        <f t="shared" si="387"/>
        <v>1</v>
      </c>
      <c r="W4958" s="4">
        <f t="shared" si="388"/>
        <v>317.95</v>
      </c>
      <c r="X4958" s="6" t="b">
        <f t="shared" si="389"/>
        <v>1</v>
      </c>
      <c r="AD4958" s="52"/>
    </row>
    <row r="4959" spans="1:30" x14ac:dyDescent="0.45">
      <c r="A4959" s="4">
        <v>4957</v>
      </c>
      <c r="B4959">
        <v>1001</v>
      </c>
      <c r="C4959">
        <v>33205</v>
      </c>
      <c r="D4959" t="str">
        <f>_xlfn.XLOOKUP(C4959,customer_table!$A$2:$A$4869,customer_table!$B$2:$B$4869)</f>
        <v>Enterprise</v>
      </c>
      <c r="E4959">
        <v>2</v>
      </c>
      <c r="F4959">
        <v>129.16999999999999</v>
      </c>
      <c r="G4959">
        <v>258.33999999999997</v>
      </c>
      <c r="H4959">
        <v>0</v>
      </c>
      <c r="I4959">
        <v>8.4499999999999993</v>
      </c>
      <c r="J4959" s="5">
        <v>45413</v>
      </c>
      <c r="K4959" s="5">
        <v>45414</v>
      </c>
      <c r="L4959" t="s">
        <v>4899</v>
      </c>
      <c r="M4959" t="s">
        <v>4877</v>
      </c>
      <c r="N4959" t="s">
        <v>4901</v>
      </c>
      <c r="O4959" t="s">
        <v>4875</v>
      </c>
      <c r="P4959" t="s">
        <v>4874</v>
      </c>
      <c r="Q4959" s="4">
        <f>_xlfn.XLOOKUP(C4959,customer_table!$A$2:$A$4947,customer_table!$A$2:$A$4947)</f>
        <v>33205</v>
      </c>
      <c r="R4959" t="str">
        <f>_xlfn.XLOOKUP(D4959,customer_table!$B$2:$B$4947,customer_table!$B$2:$B$4947)</f>
        <v>Enterprise</v>
      </c>
      <c r="S4959" s="4" t="b">
        <f t="shared" si="385"/>
        <v>1</v>
      </c>
      <c r="T4959" s="6" t="b">
        <f t="shared" si="386"/>
        <v>1</v>
      </c>
      <c r="U4959" cm="1">
        <f t="array" ref="U4959">INDEX(hdd_products!$H$2:$H$21,MATCH(1,(hdd_products!$A$2:$A$21=hdd_orders!B4959)*(hdd_products!$H$2:$H$21=hdd_orders!F4959),0))</f>
        <v>129.16999999999999</v>
      </c>
      <c r="V4959" s="6" t="b">
        <f t="shared" si="387"/>
        <v>1</v>
      </c>
      <c r="W4959" s="4">
        <f t="shared" si="388"/>
        <v>258.33999999999997</v>
      </c>
      <c r="X4959" s="6" t="b">
        <f t="shared" si="389"/>
        <v>1</v>
      </c>
      <c r="AD4959" s="52"/>
    </row>
    <row r="4960" spans="1:30" x14ac:dyDescent="0.45">
      <c r="A4960" s="4">
        <v>4958</v>
      </c>
      <c r="B4960">
        <v>1007</v>
      </c>
      <c r="C4960">
        <v>75519</v>
      </c>
      <c r="D4960" t="str">
        <f>_xlfn.XLOOKUP(C4960,customer_table!$A$2:$A$4869,customer_table!$B$2:$B$4869)</f>
        <v>Small Business</v>
      </c>
      <c r="E4960">
        <v>4</v>
      </c>
      <c r="F4960">
        <v>415.57</v>
      </c>
      <c r="G4960">
        <v>1662.28</v>
      </c>
      <c r="H4960">
        <v>0</v>
      </c>
      <c r="I4960">
        <v>19.64</v>
      </c>
      <c r="J4960" s="5">
        <v>45523</v>
      </c>
      <c r="K4960" s="5">
        <v>45526</v>
      </c>
      <c r="L4960" t="s">
        <v>4889</v>
      </c>
      <c r="M4960" t="s">
        <v>4877</v>
      </c>
      <c r="N4960" t="s">
        <v>4876</v>
      </c>
      <c r="O4960" t="s">
        <v>4875</v>
      </c>
      <c r="P4960" t="s">
        <v>4874</v>
      </c>
      <c r="Q4960" s="4">
        <f>_xlfn.XLOOKUP(C4960,customer_table!$A$2:$A$4947,customer_table!$A$2:$A$4947)</f>
        <v>75519</v>
      </c>
      <c r="R4960" t="str">
        <f>_xlfn.XLOOKUP(D4960,customer_table!$B$2:$B$4947,customer_table!$B$2:$B$4947)</f>
        <v>Small Business</v>
      </c>
      <c r="S4960" s="4" t="b">
        <f t="shared" si="385"/>
        <v>1</v>
      </c>
      <c r="T4960" s="6" t="b">
        <f t="shared" si="386"/>
        <v>1</v>
      </c>
      <c r="U4960" cm="1">
        <f t="array" ref="U4960">INDEX(hdd_products!$H$2:$H$21,MATCH(1,(hdd_products!$A$2:$A$21=hdd_orders!B4960)*(hdd_products!$H$2:$H$21=hdd_orders!F4960),0))</f>
        <v>415.57</v>
      </c>
      <c r="V4960" s="6" t="b">
        <f t="shared" si="387"/>
        <v>1</v>
      </c>
      <c r="W4960" s="4">
        <f t="shared" si="388"/>
        <v>1662.28</v>
      </c>
      <c r="X4960" s="6" t="b">
        <f t="shared" si="389"/>
        <v>1</v>
      </c>
      <c r="AD4960" s="52"/>
    </row>
    <row r="4961" spans="1:30" x14ac:dyDescent="0.45">
      <c r="A4961" s="4">
        <v>4959</v>
      </c>
      <c r="B4961">
        <v>1009</v>
      </c>
      <c r="C4961">
        <v>79904</v>
      </c>
      <c r="D4961" t="str">
        <f>_xlfn.XLOOKUP(C4961,customer_table!$A$2:$A$4869,customer_table!$B$2:$B$4869)</f>
        <v>Enterprise</v>
      </c>
      <c r="E4961">
        <v>1</v>
      </c>
      <c r="F4961">
        <v>185.76</v>
      </c>
      <c r="G4961">
        <v>185.76</v>
      </c>
      <c r="H4961">
        <v>0</v>
      </c>
      <c r="I4961">
        <v>13.62</v>
      </c>
      <c r="J4961" s="5">
        <v>45292</v>
      </c>
      <c r="K4961" s="5">
        <v>45295</v>
      </c>
      <c r="L4961" t="s">
        <v>4882</v>
      </c>
      <c r="M4961" t="s">
        <v>4896</v>
      </c>
      <c r="N4961" t="s">
        <v>4876</v>
      </c>
      <c r="O4961" t="s">
        <v>4894</v>
      </c>
      <c r="P4961" t="s">
        <v>4884</v>
      </c>
      <c r="Q4961" s="4">
        <f>_xlfn.XLOOKUP(C4961,customer_table!$A$2:$A$4947,customer_table!$A$2:$A$4947)</f>
        <v>79904</v>
      </c>
      <c r="R4961" t="str">
        <f>_xlfn.XLOOKUP(D4961,customer_table!$B$2:$B$4947,customer_table!$B$2:$B$4947)</f>
        <v>Enterprise</v>
      </c>
      <c r="S4961" s="4" t="b">
        <f t="shared" si="385"/>
        <v>1</v>
      </c>
      <c r="T4961" s="6" t="b">
        <f t="shared" si="386"/>
        <v>1</v>
      </c>
      <c r="U4961" cm="1">
        <f t="array" ref="U4961">INDEX(hdd_products!$H$2:$H$21,MATCH(1,(hdd_products!$A$2:$A$21=hdd_orders!B4961)*(hdd_products!$H$2:$H$21=hdd_orders!F4961),0))</f>
        <v>185.76</v>
      </c>
      <c r="V4961" s="6" t="b">
        <f t="shared" si="387"/>
        <v>1</v>
      </c>
      <c r="W4961" s="4">
        <f t="shared" si="388"/>
        <v>185.76</v>
      </c>
      <c r="X4961" s="6" t="b">
        <f t="shared" si="389"/>
        <v>1</v>
      </c>
      <c r="AD4961" s="52"/>
    </row>
    <row r="4962" spans="1:30" x14ac:dyDescent="0.45">
      <c r="A4962" s="4">
        <v>4960</v>
      </c>
      <c r="B4962">
        <v>1009</v>
      </c>
      <c r="C4962">
        <v>25344</v>
      </c>
      <c r="D4962" t="str">
        <f>_xlfn.XLOOKUP(C4962,customer_table!$A$2:$A$4869,customer_table!$B$2:$B$4869)</f>
        <v>Enterprise</v>
      </c>
      <c r="E4962">
        <v>1</v>
      </c>
      <c r="F4962">
        <v>185.76</v>
      </c>
      <c r="G4962">
        <v>185.76</v>
      </c>
      <c r="H4962">
        <v>0</v>
      </c>
      <c r="I4962">
        <v>19.2</v>
      </c>
      <c r="J4962" s="5">
        <v>45516</v>
      </c>
      <c r="K4962" s="5">
        <v>45522</v>
      </c>
      <c r="L4962" t="s">
        <v>4889</v>
      </c>
      <c r="M4962" t="s">
        <v>4881</v>
      </c>
      <c r="N4962" t="s">
        <v>4876</v>
      </c>
      <c r="O4962" t="s">
        <v>4894</v>
      </c>
      <c r="P4962" t="s">
        <v>4891</v>
      </c>
      <c r="Q4962" s="4">
        <f>_xlfn.XLOOKUP(C4962,customer_table!$A$2:$A$4947,customer_table!$A$2:$A$4947)</f>
        <v>25344</v>
      </c>
      <c r="R4962" t="str">
        <f>_xlfn.XLOOKUP(D4962,customer_table!$B$2:$B$4947,customer_table!$B$2:$B$4947)</f>
        <v>Enterprise</v>
      </c>
      <c r="S4962" s="4" t="b">
        <f t="shared" si="385"/>
        <v>1</v>
      </c>
      <c r="T4962" s="6" t="b">
        <f t="shared" si="386"/>
        <v>1</v>
      </c>
      <c r="U4962" cm="1">
        <f t="array" ref="U4962">INDEX(hdd_products!$H$2:$H$21,MATCH(1,(hdd_products!$A$2:$A$21=hdd_orders!B4962)*(hdd_products!$H$2:$H$21=hdd_orders!F4962),0))</f>
        <v>185.76</v>
      </c>
      <c r="V4962" s="6" t="b">
        <f t="shared" si="387"/>
        <v>1</v>
      </c>
      <c r="W4962" s="4">
        <f t="shared" si="388"/>
        <v>185.76</v>
      </c>
      <c r="X4962" s="6" t="b">
        <f t="shared" si="389"/>
        <v>1</v>
      </c>
      <c r="AD4962" s="52"/>
    </row>
    <row r="4963" spans="1:30" x14ac:dyDescent="0.45">
      <c r="A4963" s="4">
        <v>4961</v>
      </c>
      <c r="B4963">
        <v>1012</v>
      </c>
      <c r="C4963">
        <v>47946</v>
      </c>
      <c r="D4963" t="str">
        <f>_xlfn.XLOOKUP(C4963,customer_table!$A$2:$A$4869,customer_table!$B$2:$B$4869)</f>
        <v>Enterprise</v>
      </c>
      <c r="E4963">
        <v>2</v>
      </c>
      <c r="F4963">
        <v>339.39</v>
      </c>
      <c r="G4963">
        <v>678.78</v>
      </c>
      <c r="H4963">
        <v>0</v>
      </c>
      <c r="I4963">
        <v>9.1300000000000008</v>
      </c>
      <c r="J4963" s="5">
        <v>45490</v>
      </c>
      <c r="K4963" s="5">
        <v>45491</v>
      </c>
      <c r="L4963" t="s">
        <v>4902</v>
      </c>
      <c r="M4963" t="s">
        <v>4896</v>
      </c>
      <c r="N4963" t="s">
        <v>4876</v>
      </c>
      <c r="O4963" t="s">
        <v>4875</v>
      </c>
      <c r="P4963" t="s">
        <v>4886</v>
      </c>
      <c r="Q4963" s="4">
        <f>_xlfn.XLOOKUP(C4963,customer_table!$A$2:$A$4947,customer_table!$A$2:$A$4947)</f>
        <v>47946</v>
      </c>
      <c r="R4963" t="str">
        <f>_xlfn.XLOOKUP(D4963,customer_table!$B$2:$B$4947,customer_table!$B$2:$B$4947)</f>
        <v>Enterprise</v>
      </c>
      <c r="S4963" s="4" t="b">
        <f t="shared" si="385"/>
        <v>1</v>
      </c>
      <c r="T4963" s="6" t="b">
        <f t="shared" si="386"/>
        <v>1</v>
      </c>
      <c r="U4963" cm="1">
        <f t="array" ref="U4963">INDEX(hdd_products!$H$2:$H$21,MATCH(1,(hdd_products!$A$2:$A$21=hdd_orders!B4963)*(hdd_products!$H$2:$H$21=hdd_orders!F4963),0))</f>
        <v>339.39</v>
      </c>
      <c r="V4963" s="6" t="b">
        <f t="shared" si="387"/>
        <v>1</v>
      </c>
      <c r="W4963" s="4">
        <f t="shared" si="388"/>
        <v>678.78</v>
      </c>
      <c r="X4963" s="6" t="b">
        <f t="shared" si="389"/>
        <v>1</v>
      </c>
      <c r="AD4963" s="52"/>
    </row>
    <row r="4964" spans="1:30" x14ac:dyDescent="0.45">
      <c r="A4964" s="4">
        <v>4962</v>
      </c>
      <c r="B4964">
        <v>1006</v>
      </c>
      <c r="C4964">
        <v>57170</v>
      </c>
      <c r="D4964" t="str">
        <f>_xlfn.XLOOKUP(C4964,customer_table!$A$2:$A$4869,customer_table!$B$2:$B$4869)</f>
        <v>Small Business</v>
      </c>
      <c r="E4964">
        <v>1</v>
      </c>
      <c r="F4964">
        <v>307.20999999999998</v>
      </c>
      <c r="G4964">
        <v>307.20999999999998</v>
      </c>
      <c r="H4964">
        <v>0</v>
      </c>
      <c r="I4964">
        <v>16.54</v>
      </c>
      <c r="J4964" s="5">
        <v>45596</v>
      </c>
      <c r="K4964" s="5">
        <v>45603</v>
      </c>
      <c r="L4964" t="s">
        <v>4890</v>
      </c>
      <c r="M4964" t="s">
        <v>4881</v>
      </c>
      <c r="N4964" t="s">
        <v>4876</v>
      </c>
      <c r="O4964" t="s">
        <v>4875</v>
      </c>
      <c r="P4964" t="s">
        <v>4891</v>
      </c>
      <c r="Q4964" s="4">
        <f>_xlfn.XLOOKUP(C4964,customer_table!$A$2:$A$4947,customer_table!$A$2:$A$4947)</f>
        <v>57170</v>
      </c>
      <c r="R4964" t="str">
        <f>_xlfn.XLOOKUP(D4964,customer_table!$B$2:$B$4947,customer_table!$B$2:$B$4947)</f>
        <v>Small Business</v>
      </c>
      <c r="S4964" s="4" t="b">
        <f t="shared" si="385"/>
        <v>1</v>
      </c>
      <c r="T4964" s="6" t="b">
        <f t="shared" si="386"/>
        <v>1</v>
      </c>
      <c r="U4964" cm="1">
        <f t="array" ref="U4964">INDEX(hdd_products!$H$2:$H$21,MATCH(1,(hdd_products!$A$2:$A$21=hdd_orders!B4964)*(hdd_products!$H$2:$H$21=hdd_orders!F4964),0))</f>
        <v>307.20999999999998</v>
      </c>
      <c r="V4964" s="6" t="b">
        <f t="shared" si="387"/>
        <v>1</v>
      </c>
      <c r="W4964" s="4">
        <f t="shared" si="388"/>
        <v>307.20999999999998</v>
      </c>
      <c r="X4964" s="6" t="b">
        <f t="shared" si="389"/>
        <v>1</v>
      </c>
      <c r="AD4964" s="52"/>
    </row>
    <row r="4965" spans="1:30" x14ac:dyDescent="0.45">
      <c r="A4965" s="4">
        <v>4963</v>
      </c>
      <c r="B4965">
        <v>1004</v>
      </c>
      <c r="C4965">
        <v>23786</v>
      </c>
      <c r="D4965" t="str">
        <f>_xlfn.XLOOKUP(C4965,customer_table!$A$2:$A$4869,customer_table!$B$2:$B$4869)</f>
        <v>Enterprise</v>
      </c>
      <c r="E4965">
        <v>5</v>
      </c>
      <c r="F4965">
        <v>170.85</v>
      </c>
      <c r="G4965">
        <v>854.25</v>
      </c>
      <c r="H4965">
        <v>0</v>
      </c>
      <c r="I4965">
        <v>19.32</v>
      </c>
      <c r="J4965" s="5">
        <v>45536</v>
      </c>
      <c r="K4965" s="5">
        <v>45540</v>
      </c>
      <c r="L4965" t="s">
        <v>4878</v>
      </c>
      <c r="M4965" t="s">
        <v>4881</v>
      </c>
      <c r="N4965" t="s">
        <v>4901</v>
      </c>
      <c r="O4965" t="s">
        <v>4880</v>
      </c>
      <c r="P4965" t="s">
        <v>4884</v>
      </c>
      <c r="Q4965" s="4">
        <f>_xlfn.XLOOKUP(C4965,customer_table!$A$2:$A$4947,customer_table!$A$2:$A$4947)</f>
        <v>23786</v>
      </c>
      <c r="R4965" t="str">
        <f>_xlfn.XLOOKUP(D4965,customer_table!$B$2:$B$4947,customer_table!$B$2:$B$4947)</f>
        <v>Enterprise</v>
      </c>
      <c r="S4965" s="4" t="b">
        <f t="shared" si="385"/>
        <v>1</v>
      </c>
      <c r="T4965" s="6" t="b">
        <f t="shared" si="386"/>
        <v>1</v>
      </c>
      <c r="U4965" cm="1">
        <f t="array" ref="U4965">INDEX(hdd_products!$H$2:$H$21,MATCH(1,(hdd_products!$A$2:$A$21=hdd_orders!B4965)*(hdd_products!$H$2:$H$21=hdd_orders!F4965),0))</f>
        <v>170.85</v>
      </c>
      <c r="V4965" s="6" t="b">
        <f t="shared" si="387"/>
        <v>1</v>
      </c>
      <c r="W4965" s="4">
        <f t="shared" si="388"/>
        <v>854.25</v>
      </c>
      <c r="X4965" s="6" t="b">
        <f t="shared" si="389"/>
        <v>1</v>
      </c>
      <c r="AD4965" s="52"/>
    </row>
    <row r="4966" spans="1:30" x14ac:dyDescent="0.45">
      <c r="A4966" s="4">
        <v>4964</v>
      </c>
      <c r="B4966">
        <v>1005</v>
      </c>
      <c r="C4966">
        <v>68926</v>
      </c>
      <c r="D4966" t="str">
        <f>_xlfn.XLOOKUP(C4966,customer_table!$A$2:$A$4869,customer_table!$B$2:$B$4869)</f>
        <v>Enterprise</v>
      </c>
      <c r="E4966">
        <v>8</v>
      </c>
      <c r="F4966">
        <v>204.55</v>
      </c>
      <c r="G4966">
        <v>1636.4</v>
      </c>
      <c r="H4966">
        <v>0</v>
      </c>
      <c r="I4966">
        <v>7.77</v>
      </c>
      <c r="J4966" s="5">
        <v>45586</v>
      </c>
      <c r="K4966" s="5">
        <v>45590</v>
      </c>
      <c r="L4966" t="s">
        <v>4883</v>
      </c>
      <c r="M4966" t="s">
        <v>4881</v>
      </c>
      <c r="N4966" t="s">
        <v>4876</v>
      </c>
      <c r="O4966" t="s">
        <v>4880</v>
      </c>
      <c r="P4966" t="s">
        <v>4874</v>
      </c>
      <c r="Q4966" s="4">
        <f>_xlfn.XLOOKUP(C4966,customer_table!$A$2:$A$4947,customer_table!$A$2:$A$4947)</f>
        <v>68926</v>
      </c>
      <c r="R4966" t="str">
        <f>_xlfn.XLOOKUP(D4966,customer_table!$B$2:$B$4947,customer_table!$B$2:$B$4947)</f>
        <v>Enterprise</v>
      </c>
      <c r="S4966" s="4" t="b">
        <f t="shared" si="385"/>
        <v>1</v>
      </c>
      <c r="T4966" s="6" t="b">
        <f t="shared" si="386"/>
        <v>1</v>
      </c>
      <c r="U4966" cm="1">
        <f t="array" ref="U4966">INDEX(hdd_products!$H$2:$H$21,MATCH(1,(hdd_products!$A$2:$A$21=hdd_orders!B4966)*(hdd_products!$H$2:$H$21=hdd_orders!F4966),0))</f>
        <v>204.55</v>
      </c>
      <c r="V4966" s="6" t="b">
        <f t="shared" si="387"/>
        <v>1</v>
      </c>
      <c r="W4966" s="4">
        <f t="shared" si="388"/>
        <v>1636.4</v>
      </c>
      <c r="X4966" s="6" t="b">
        <f t="shared" si="389"/>
        <v>1</v>
      </c>
      <c r="AD4966" s="52"/>
    </row>
    <row r="4967" spans="1:30" x14ac:dyDescent="0.45">
      <c r="A4967" s="4">
        <v>4965</v>
      </c>
      <c r="B4967">
        <v>1001</v>
      </c>
      <c r="C4967">
        <v>29642</v>
      </c>
      <c r="D4967" t="str">
        <f>_xlfn.XLOOKUP(C4967,customer_table!$A$2:$A$4869,customer_table!$B$2:$B$4869)</f>
        <v>Enterprise</v>
      </c>
      <c r="E4967">
        <v>3</v>
      </c>
      <c r="F4967">
        <v>129.16999999999999</v>
      </c>
      <c r="G4967">
        <v>387.51</v>
      </c>
      <c r="H4967">
        <v>0</v>
      </c>
      <c r="I4967">
        <v>10.01</v>
      </c>
      <c r="J4967" s="5">
        <v>45471</v>
      </c>
      <c r="K4967" s="5">
        <v>45475</v>
      </c>
      <c r="L4967" t="s">
        <v>4897</v>
      </c>
      <c r="M4967" t="s">
        <v>4898</v>
      </c>
      <c r="N4967" t="s">
        <v>4876</v>
      </c>
      <c r="O4967" t="s">
        <v>4880</v>
      </c>
      <c r="P4967" t="s">
        <v>4891</v>
      </c>
      <c r="Q4967" s="4">
        <f>_xlfn.XLOOKUP(C4967,customer_table!$A$2:$A$4947,customer_table!$A$2:$A$4947)</f>
        <v>29642</v>
      </c>
      <c r="R4967" t="str">
        <f>_xlfn.XLOOKUP(D4967,customer_table!$B$2:$B$4947,customer_table!$B$2:$B$4947)</f>
        <v>Enterprise</v>
      </c>
      <c r="S4967" s="4" t="b">
        <f t="shared" si="385"/>
        <v>1</v>
      </c>
      <c r="T4967" s="6" t="b">
        <f t="shared" si="386"/>
        <v>1</v>
      </c>
      <c r="U4967" cm="1">
        <f t="array" ref="U4967">INDEX(hdd_products!$H$2:$H$21,MATCH(1,(hdd_products!$A$2:$A$21=hdd_orders!B4967)*(hdd_products!$H$2:$H$21=hdd_orders!F4967),0))</f>
        <v>129.16999999999999</v>
      </c>
      <c r="V4967" s="6" t="b">
        <f t="shared" si="387"/>
        <v>1</v>
      </c>
      <c r="W4967" s="4">
        <f t="shared" si="388"/>
        <v>387.51</v>
      </c>
      <c r="X4967" s="6" t="b">
        <f t="shared" si="389"/>
        <v>1</v>
      </c>
      <c r="AD4967" s="52"/>
    </row>
    <row r="4968" spans="1:30" x14ac:dyDescent="0.45">
      <c r="A4968" s="4">
        <v>4966</v>
      </c>
      <c r="B4968">
        <v>1011</v>
      </c>
      <c r="C4968">
        <v>85578</v>
      </c>
      <c r="D4968" t="str">
        <f>_xlfn.XLOOKUP(C4968,customer_table!$A$2:$A$4869,customer_table!$B$2:$B$4869)</f>
        <v>Enterprise</v>
      </c>
      <c r="E4968">
        <v>2</v>
      </c>
      <c r="F4968">
        <v>664.86</v>
      </c>
      <c r="G4968">
        <v>1329.72</v>
      </c>
      <c r="H4968">
        <v>0</v>
      </c>
      <c r="I4968">
        <v>17.54</v>
      </c>
      <c r="J4968" s="5">
        <v>45369</v>
      </c>
      <c r="K4968" s="5">
        <v>45371</v>
      </c>
      <c r="L4968" t="s">
        <v>4889</v>
      </c>
      <c r="M4968" t="s">
        <v>4896</v>
      </c>
      <c r="N4968" t="s">
        <v>4901</v>
      </c>
      <c r="O4968" t="s">
        <v>4875</v>
      </c>
      <c r="P4968" t="s">
        <v>4886</v>
      </c>
      <c r="Q4968" s="4">
        <f>_xlfn.XLOOKUP(C4968,customer_table!$A$2:$A$4947,customer_table!$A$2:$A$4947)</f>
        <v>85578</v>
      </c>
      <c r="R4968" t="str">
        <f>_xlfn.XLOOKUP(D4968,customer_table!$B$2:$B$4947,customer_table!$B$2:$B$4947)</f>
        <v>Enterprise</v>
      </c>
      <c r="S4968" s="4" t="b">
        <f t="shared" si="385"/>
        <v>1</v>
      </c>
      <c r="T4968" s="6" t="b">
        <f t="shared" si="386"/>
        <v>1</v>
      </c>
      <c r="U4968" cm="1">
        <f t="array" ref="U4968">INDEX(hdd_products!$H$2:$H$21,MATCH(1,(hdd_products!$A$2:$A$21=hdd_orders!B4968)*(hdd_products!$H$2:$H$21=hdd_orders!F4968),0))</f>
        <v>664.86</v>
      </c>
      <c r="V4968" s="6" t="b">
        <f t="shared" si="387"/>
        <v>1</v>
      </c>
      <c r="W4968" s="4">
        <f t="shared" si="388"/>
        <v>1329.72</v>
      </c>
      <c r="X4968" s="6" t="b">
        <f t="shared" si="389"/>
        <v>1</v>
      </c>
      <c r="AD4968" s="52"/>
    </row>
    <row r="4969" spans="1:30" x14ac:dyDescent="0.45">
      <c r="A4969" s="4">
        <v>4967</v>
      </c>
      <c r="B4969">
        <v>1011</v>
      </c>
      <c r="C4969">
        <v>36636</v>
      </c>
      <c r="D4969" t="str">
        <f>_xlfn.XLOOKUP(C4969,customer_table!$A$2:$A$4869,customer_table!$B$2:$B$4869)</f>
        <v>Enterprise</v>
      </c>
      <c r="E4969">
        <v>2</v>
      </c>
      <c r="F4969">
        <v>664.86</v>
      </c>
      <c r="G4969">
        <v>1329.72</v>
      </c>
      <c r="H4969">
        <v>0</v>
      </c>
      <c r="I4969">
        <v>9.06</v>
      </c>
      <c r="J4969" s="5">
        <v>45429</v>
      </c>
      <c r="K4969" s="5">
        <v>45435</v>
      </c>
      <c r="L4969" t="s">
        <v>4897</v>
      </c>
      <c r="M4969" t="s">
        <v>4898</v>
      </c>
      <c r="N4969" t="s">
        <v>4876</v>
      </c>
      <c r="O4969" t="s">
        <v>4875</v>
      </c>
      <c r="P4969" t="s">
        <v>4891</v>
      </c>
      <c r="Q4969" s="4">
        <f>_xlfn.XLOOKUP(C4969,customer_table!$A$2:$A$4947,customer_table!$A$2:$A$4947)</f>
        <v>36636</v>
      </c>
      <c r="R4969" t="str">
        <f>_xlfn.XLOOKUP(D4969,customer_table!$B$2:$B$4947,customer_table!$B$2:$B$4947)</f>
        <v>Enterprise</v>
      </c>
      <c r="S4969" s="4" t="b">
        <f t="shared" si="385"/>
        <v>1</v>
      </c>
      <c r="T4969" s="6" t="b">
        <f t="shared" si="386"/>
        <v>1</v>
      </c>
      <c r="U4969" cm="1">
        <f t="array" ref="U4969">INDEX(hdd_products!$H$2:$H$21,MATCH(1,(hdd_products!$A$2:$A$21=hdd_orders!B4969)*(hdd_products!$H$2:$H$21=hdd_orders!F4969),0))</f>
        <v>664.86</v>
      </c>
      <c r="V4969" s="6" t="b">
        <f t="shared" si="387"/>
        <v>1</v>
      </c>
      <c r="W4969" s="4">
        <f t="shared" si="388"/>
        <v>1329.72</v>
      </c>
      <c r="X4969" s="6" t="b">
        <f t="shared" si="389"/>
        <v>1</v>
      </c>
      <c r="AD4969" s="52"/>
    </row>
    <row r="4970" spans="1:30" x14ac:dyDescent="0.45">
      <c r="A4970" s="4">
        <v>4968</v>
      </c>
      <c r="B4970">
        <v>1001</v>
      </c>
      <c r="C4970">
        <v>55727</v>
      </c>
      <c r="D4970" t="str">
        <f>_xlfn.XLOOKUP(C4970,customer_table!$A$2:$A$4869,customer_table!$B$2:$B$4869)</f>
        <v>Enterprise</v>
      </c>
      <c r="E4970">
        <v>3</v>
      </c>
      <c r="F4970">
        <v>129.16999999999999</v>
      </c>
      <c r="G4970">
        <v>387.51</v>
      </c>
      <c r="H4970">
        <v>0</v>
      </c>
      <c r="I4970">
        <v>7.75</v>
      </c>
      <c r="J4970" s="5">
        <v>45424</v>
      </c>
      <c r="K4970" s="5">
        <v>45430</v>
      </c>
      <c r="L4970" t="s">
        <v>4883</v>
      </c>
      <c r="M4970" t="s">
        <v>4898</v>
      </c>
      <c r="N4970" t="s">
        <v>4876</v>
      </c>
      <c r="O4970" t="s">
        <v>4880</v>
      </c>
      <c r="P4970" t="s">
        <v>4879</v>
      </c>
      <c r="Q4970" s="4">
        <f>_xlfn.XLOOKUP(C4970,customer_table!$A$2:$A$4947,customer_table!$A$2:$A$4947)</f>
        <v>55727</v>
      </c>
      <c r="R4970" t="str">
        <f>_xlfn.XLOOKUP(D4970,customer_table!$B$2:$B$4947,customer_table!$B$2:$B$4947)</f>
        <v>Enterprise</v>
      </c>
      <c r="S4970" s="4" t="b">
        <f t="shared" si="385"/>
        <v>1</v>
      </c>
      <c r="T4970" s="6" t="b">
        <f t="shared" si="386"/>
        <v>1</v>
      </c>
      <c r="U4970" cm="1">
        <f t="array" ref="U4970">INDEX(hdd_products!$H$2:$H$21,MATCH(1,(hdd_products!$A$2:$A$21=hdd_orders!B4970)*(hdd_products!$H$2:$H$21=hdd_orders!F4970),0))</f>
        <v>129.16999999999999</v>
      </c>
      <c r="V4970" s="6" t="b">
        <f t="shared" si="387"/>
        <v>1</v>
      </c>
      <c r="W4970" s="4">
        <f t="shared" si="388"/>
        <v>387.51</v>
      </c>
      <c r="X4970" s="6" t="b">
        <f t="shared" si="389"/>
        <v>1</v>
      </c>
      <c r="AD4970" s="52"/>
    </row>
    <row r="4971" spans="1:30" x14ac:dyDescent="0.45">
      <c r="A4971" s="4">
        <v>4969</v>
      </c>
      <c r="B4971">
        <v>1013</v>
      </c>
      <c r="C4971">
        <v>88310</v>
      </c>
      <c r="D4971" t="str">
        <f>_xlfn.XLOOKUP(C4971,customer_table!$A$2:$A$4869,customer_table!$B$2:$B$4869)</f>
        <v>Enterprise</v>
      </c>
      <c r="E4971">
        <v>1</v>
      </c>
      <c r="F4971">
        <v>588.66999999999996</v>
      </c>
      <c r="G4971">
        <v>588.66999999999996</v>
      </c>
      <c r="H4971">
        <v>0</v>
      </c>
      <c r="I4971">
        <v>15.16</v>
      </c>
      <c r="J4971" s="5">
        <v>45514</v>
      </c>
      <c r="K4971" s="5">
        <v>45518</v>
      </c>
      <c r="L4971" t="s">
        <v>4895</v>
      </c>
      <c r="M4971" t="s">
        <v>4896</v>
      </c>
      <c r="N4971" t="s">
        <v>4876</v>
      </c>
      <c r="O4971" t="s">
        <v>4880</v>
      </c>
      <c r="P4971" t="s">
        <v>4886</v>
      </c>
      <c r="Q4971" s="4">
        <f>_xlfn.XLOOKUP(C4971,customer_table!$A$2:$A$4947,customer_table!$A$2:$A$4947)</f>
        <v>88310</v>
      </c>
      <c r="R4971" t="str">
        <f>_xlfn.XLOOKUP(D4971,customer_table!$B$2:$B$4947,customer_table!$B$2:$B$4947)</f>
        <v>Enterprise</v>
      </c>
      <c r="S4971" s="4" t="b">
        <f t="shared" si="385"/>
        <v>1</v>
      </c>
      <c r="T4971" s="6" t="b">
        <f t="shared" si="386"/>
        <v>1</v>
      </c>
      <c r="U4971" cm="1">
        <f t="array" ref="U4971">INDEX(hdd_products!$H$2:$H$21,MATCH(1,(hdd_products!$A$2:$A$21=hdd_orders!B4971)*(hdd_products!$H$2:$H$21=hdd_orders!F4971),0))</f>
        <v>588.66999999999996</v>
      </c>
      <c r="V4971" s="6" t="b">
        <f t="shared" si="387"/>
        <v>1</v>
      </c>
      <c r="W4971" s="4">
        <f t="shared" si="388"/>
        <v>588.66999999999996</v>
      </c>
      <c r="X4971" s="6" t="b">
        <f t="shared" si="389"/>
        <v>1</v>
      </c>
      <c r="AD4971" s="52"/>
    </row>
    <row r="4972" spans="1:30" x14ac:dyDescent="0.45">
      <c r="A4972" s="4">
        <v>4970</v>
      </c>
      <c r="B4972">
        <v>1003</v>
      </c>
      <c r="C4972">
        <v>27329</v>
      </c>
      <c r="D4972" t="str">
        <f>_xlfn.XLOOKUP(C4972,customer_table!$A$2:$A$4869,customer_table!$B$2:$B$4869)</f>
        <v>Small Business</v>
      </c>
      <c r="E4972">
        <v>1</v>
      </c>
      <c r="F4972">
        <v>95.08</v>
      </c>
      <c r="G4972">
        <v>95.08</v>
      </c>
      <c r="H4972">
        <v>0</v>
      </c>
      <c r="I4972">
        <v>16.86</v>
      </c>
      <c r="J4972" s="5">
        <v>45500</v>
      </c>
      <c r="K4972" s="5">
        <v>45501</v>
      </c>
      <c r="L4972" t="s">
        <v>4887</v>
      </c>
      <c r="M4972" t="s">
        <v>4877</v>
      </c>
      <c r="N4972" t="s">
        <v>4876</v>
      </c>
      <c r="O4972" t="s">
        <v>4880</v>
      </c>
      <c r="P4972" t="s">
        <v>4888</v>
      </c>
      <c r="Q4972" s="4">
        <f>_xlfn.XLOOKUP(C4972,customer_table!$A$2:$A$4947,customer_table!$A$2:$A$4947)</f>
        <v>27329</v>
      </c>
      <c r="R4972" t="str">
        <f>_xlfn.XLOOKUP(D4972,customer_table!$B$2:$B$4947,customer_table!$B$2:$B$4947)</f>
        <v>Small Business</v>
      </c>
      <c r="S4972" s="4" t="b">
        <f t="shared" si="385"/>
        <v>1</v>
      </c>
      <c r="T4972" s="6" t="b">
        <f t="shared" si="386"/>
        <v>1</v>
      </c>
      <c r="U4972" cm="1">
        <f t="array" ref="U4972">INDEX(hdd_products!$H$2:$H$21,MATCH(1,(hdd_products!$A$2:$A$21=hdd_orders!B4972)*(hdd_products!$H$2:$H$21=hdd_orders!F4972),0))</f>
        <v>95.08</v>
      </c>
      <c r="V4972" s="6" t="b">
        <f t="shared" si="387"/>
        <v>1</v>
      </c>
      <c r="W4972" s="4">
        <f t="shared" si="388"/>
        <v>95.08</v>
      </c>
      <c r="X4972" s="6" t="b">
        <f t="shared" si="389"/>
        <v>1</v>
      </c>
      <c r="AD4972" s="52"/>
    </row>
    <row r="4973" spans="1:30" x14ac:dyDescent="0.45">
      <c r="A4973" s="4">
        <v>4971</v>
      </c>
      <c r="B4973">
        <v>1011</v>
      </c>
      <c r="C4973">
        <v>68046</v>
      </c>
      <c r="D4973" t="str">
        <f>_xlfn.XLOOKUP(C4973,customer_table!$A$2:$A$4869,customer_table!$B$2:$B$4869)</f>
        <v>Small Business</v>
      </c>
      <c r="E4973">
        <v>1</v>
      </c>
      <c r="F4973">
        <v>664.86</v>
      </c>
      <c r="G4973">
        <v>664.86</v>
      </c>
      <c r="H4973">
        <v>0</v>
      </c>
      <c r="I4973">
        <v>9.5299999999999994</v>
      </c>
      <c r="J4973" s="5">
        <v>45309</v>
      </c>
      <c r="K4973" s="5">
        <v>45314</v>
      </c>
      <c r="L4973" t="s">
        <v>4899</v>
      </c>
      <c r="M4973" t="s">
        <v>4881</v>
      </c>
      <c r="N4973" t="s">
        <v>4876</v>
      </c>
      <c r="O4973" t="s">
        <v>4880</v>
      </c>
      <c r="P4973" t="s">
        <v>4888</v>
      </c>
      <c r="Q4973" s="4">
        <f>_xlfn.XLOOKUP(C4973,customer_table!$A$2:$A$4947,customer_table!$A$2:$A$4947)</f>
        <v>68046</v>
      </c>
      <c r="R4973" t="str">
        <f>_xlfn.XLOOKUP(D4973,customer_table!$B$2:$B$4947,customer_table!$B$2:$B$4947)</f>
        <v>Small Business</v>
      </c>
      <c r="S4973" s="4" t="b">
        <f t="shared" si="385"/>
        <v>1</v>
      </c>
      <c r="T4973" s="6" t="b">
        <f t="shared" si="386"/>
        <v>1</v>
      </c>
      <c r="U4973" cm="1">
        <f t="array" ref="U4973">INDEX(hdd_products!$H$2:$H$21,MATCH(1,(hdd_products!$A$2:$A$21=hdd_orders!B4973)*(hdd_products!$H$2:$H$21=hdd_orders!F4973),0))</f>
        <v>664.86</v>
      </c>
      <c r="V4973" s="6" t="b">
        <f t="shared" si="387"/>
        <v>1</v>
      </c>
      <c r="W4973" s="4">
        <f t="shared" si="388"/>
        <v>664.86</v>
      </c>
      <c r="X4973" s="6" t="b">
        <f t="shared" si="389"/>
        <v>1</v>
      </c>
      <c r="AD4973" s="52"/>
    </row>
    <row r="4974" spans="1:30" x14ac:dyDescent="0.45">
      <c r="A4974" s="4">
        <v>4972</v>
      </c>
      <c r="B4974">
        <v>1005</v>
      </c>
      <c r="C4974">
        <v>95754</v>
      </c>
      <c r="D4974" t="str">
        <f>_xlfn.XLOOKUP(C4974,customer_table!$A$2:$A$4869,customer_table!$B$2:$B$4869)</f>
        <v>Enterprise</v>
      </c>
      <c r="E4974">
        <v>1</v>
      </c>
      <c r="F4974">
        <v>204.55</v>
      </c>
      <c r="G4974">
        <v>204.55</v>
      </c>
      <c r="H4974">
        <v>0</v>
      </c>
      <c r="I4974">
        <v>14.11</v>
      </c>
      <c r="J4974" s="5">
        <v>45483</v>
      </c>
      <c r="K4974" s="5">
        <v>45487</v>
      </c>
      <c r="L4974" t="s">
        <v>4890</v>
      </c>
      <c r="M4974" t="s">
        <v>4881</v>
      </c>
      <c r="N4974" t="s">
        <v>4892</v>
      </c>
      <c r="O4974" t="s">
        <v>4875</v>
      </c>
      <c r="P4974" t="s">
        <v>4886</v>
      </c>
      <c r="Q4974" s="4">
        <f>_xlfn.XLOOKUP(C4974,customer_table!$A$2:$A$4947,customer_table!$A$2:$A$4947)</f>
        <v>95754</v>
      </c>
      <c r="R4974" t="str">
        <f>_xlfn.XLOOKUP(D4974,customer_table!$B$2:$B$4947,customer_table!$B$2:$B$4947)</f>
        <v>Enterprise</v>
      </c>
      <c r="S4974" s="4" t="b">
        <f t="shared" si="385"/>
        <v>1</v>
      </c>
      <c r="T4974" s="6" t="b">
        <f t="shared" si="386"/>
        <v>1</v>
      </c>
      <c r="U4974" cm="1">
        <f t="array" ref="U4974">INDEX(hdd_products!$H$2:$H$21,MATCH(1,(hdd_products!$A$2:$A$21=hdd_orders!B4974)*(hdd_products!$H$2:$H$21=hdd_orders!F4974),0))</f>
        <v>204.55</v>
      </c>
      <c r="V4974" s="6" t="b">
        <f t="shared" si="387"/>
        <v>1</v>
      </c>
      <c r="W4974" s="4">
        <f t="shared" si="388"/>
        <v>204.55</v>
      </c>
      <c r="X4974" s="6" t="b">
        <f t="shared" si="389"/>
        <v>1</v>
      </c>
      <c r="AD4974" s="52"/>
    </row>
    <row r="4975" spans="1:30" x14ac:dyDescent="0.45">
      <c r="A4975" s="4">
        <v>4973</v>
      </c>
      <c r="B4975">
        <v>1003</v>
      </c>
      <c r="C4975">
        <v>75143</v>
      </c>
      <c r="D4975" t="str">
        <f>_xlfn.XLOOKUP(C4975,customer_table!$A$2:$A$4869,customer_table!$B$2:$B$4869)</f>
        <v>Enterprise</v>
      </c>
      <c r="E4975">
        <v>1</v>
      </c>
      <c r="F4975">
        <v>95.08</v>
      </c>
      <c r="G4975">
        <v>95.08</v>
      </c>
      <c r="H4975">
        <v>0</v>
      </c>
      <c r="I4975">
        <v>17.489999999999998</v>
      </c>
      <c r="J4975" s="5">
        <v>45500</v>
      </c>
      <c r="K4975" s="5">
        <v>45502</v>
      </c>
      <c r="L4975" t="s">
        <v>4889</v>
      </c>
      <c r="M4975" t="s">
        <v>4881</v>
      </c>
      <c r="N4975" t="s">
        <v>4876</v>
      </c>
      <c r="O4975" t="s">
        <v>4880</v>
      </c>
      <c r="P4975" t="s">
        <v>4888</v>
      </c>
      <c r="Q4975" s="4">
        <f>_xlfn.XLOOKUP(C4975,customer_table!$A$2:$A$4947,customer_table!$A$2:$A$4947)</f>
        <v>75143</v>
      </c>
      <c r="R4975" t="str">
        <f>_xlfn.XLOOKUP(D4975,customer_table!$B$2:$B$4947,customer_table!$B$2:$B$4947)</f>
        <v>Enterprise</v>
      </c>
      <c r="S4975" s="4" t="b">
        <f t="shared" si="385"/>
        <v>1</v>
      </c>
      <c r="T4975" s="6" t="b">
        <f t="shared" si="386"/>
        <v>1</v>
      </c>
      <c r="U4975" cm="1">
        <f t="array" ref="U4975">INDEX(hdd_products!$H$2:$H$21,MATCH(1,(hdd_products!$A$2:$A$21=hdd_orders!B4975)*(hdd_products!$H$2:$H$21=hdd_orders!F4975),0))</f>
        <v>95.08</v>
      </c>
      <c r="V4975" s="6" t="b">
        <f t="shared" si="387"/>
        <v>1</v>
      </c>
      <c r="W4975" s="4">
        <f t="shared" si="388"/>
        <v>95.08</v>
      </c>
      <c r="X4975" s="6" t="b">
        <f t="shared" si="389"/>
        <v>1</v>
      </c>
      <c r="AD4975" s="52"/>
    </row>
    <row r="4976" spans="1:30" x14ac:dyDescent="0.45">
      <c r="A4976" s="4">
        <v>4974</v>
      </c>
      <c r="B4976">
        <v>1010</v>
      </c>
      <c r="C4976">
        <v>21193</v>
      </c>
      <c r="D4976" t="str">
        <f>_xlfn.XLOOKUP(C4976,customer_table!$A$2:$A$4869,customer_table!$B$2:$B$4869)</f>
        <v>Small Business</v>
      </c>
      <c r="E4976">
        <v>2</v>
      </c>
      <c r="F4976">
        <v>446.61</v>
      </c>
      <c r="G4976">
        <v>893.22</v>
      </c>
      <c r="H4976">
        <v>0</v>
      </c>
      <c r="I4976">
        <v>18.670000000000002</v>
      </c>
      <c r="J4976" s="5">
        <v>45519</v>
      </c>
      <c r="K4976" s="5">
        <v>45520</v>
      </c>
      <c r="L4976" t="s">
        <v>4889</v>
      </c>
      <c r="M4976" t="s">
        <v>4877</v>
      </c>
      <c r="N4976" t="s">
        <v>4876</v>
      </c>
      <c r="O4976" t="s">
        <v>4875</v>
      </c>
      <c r="P4976" t="s">
        <v>4884</v>
      </c>
      <c r="Q4976" s="4">
        <f>_xlfn.XLOOKUP(C4976,customer_table!$A$2:$A$4947,customer_table!$A$2:$A$4947)</f>
        <v>21193</v>
      </c>
      <c r="R4976" t="str">
        <f>_xlfn.XLOOKUP(D4976,customer_table!$B$2:$B$4947,customer_table!$B$2:$B$4947)</f>
        <v>Small Business</v>
      </c>
      <c r="S4976" s="4" t="b">
        <f t="shared" si="385"/>
        <v>1</v>
      </c>
      <c r="T4976" s="6" t="b">
        <f t="shared" si="386"/>
        <v>1</v>
      </c>
      <c r="U4976" cm="1">
        <f t="array" ref="U4976">INDEX(hdd_products!$H$2:$H$21,MATCH(1,(hdd_products!$A$2:$A$21=hdd_orders!B4976)*(hdd_products!$H$2:$H$21=hdd_orders!F4976),0))</f>
        <v>446.61</v>
      </c>
      <c r="V4976" s="6" t="b">
        <f t="shared" si="387"/>
        <v>1</v>
      </c>
      <c r="W4976" s="4">
        <f t="shared" si="388"/>
        <v>893.22</v>
      </c>
      <c r="X4976" s="6" t="b">
        <f t="shared" si="389"/>
        <v>1</v>
      </c>
      <c r="AD4976" s="52"/>
    </row>
    <row r="4977" spans="1:30" x14ac:dyDescent="0.45">
      <c r="A4977" s="4">
        <v>4975</v>
      </c>
      <c r="B4977">
        <v>1001</v>
      </c>
      <c r="C4977">
        <v>88259</v>
      </c>
      <c r="D4977" t="str">
        <f>_xlfn.XLOOKUP(C4977,customer_table!$A$2:$A$4869,customer_table!$B$2:$B$4869)</f>
        <v>Enterprise</v>
      </c>
      <c r="E4977">
        <v>1</v>
      </c>
      <c r="F4977">
        <v>129.16999999999999</v>
      </c>
      <c r="G4977">
        <v>129.16999999999999</v>
      </c>
      <c r="H4977">
        <v>0</v>
      </c>
      <c r="I4977">
        <v>14.38</v>
      </c>
      <c r="J4977" s="5">
        <v>45475</v>
      </c>
      <c r="K4977" s="5">
        <v>45476</v>
      </c>
      <c r="L4977" t="s">
        <v>4890</v>
      </c>
      <c r="M4977" t="s">
        <v>4881</v>
      </c>
      <c r="N4977" t="s">
        <v>4876</v>
      </c>
      <c r="O4977" t="s">
        <v>4880</v>
      </c>
      <c r="P4977" t="s">
        <v>4888</v>
      </c>
      <c r="Q4977" s="4">
        <f>_xlfn.XLOOKUP(C4977,customer_table!$A$2:$A$4947,customer_table!$A$2:$A$4947)</f>
        <v>88259</v>
      </c>
      <c r="R4977" t="str">
        <f>_xlfn.XLOOKUP(D4977,customer_table!$B$2:$B$4947,customer_table!$B$2:$B$4947)</f>
        <v>Enterprise</v>
      </c>
      <c r="S4977" s="4" t="b">
        <f t="shared" si="385"/>
        <v>1</v>
      </c>
      <c r="T4977" s="6" t="b">
        <f t="shared" si="386"/>
        <v>1</v>
      </c>
      <c r="U4977" cm="1">
        <f t="array" ref="U4977">INDEX(hdd_products!$H$2:$H$21,MATCH(1,(hdd_products!$A$2:$A$21=hdd_orders!B4977)*(hdd_products!$H$2:$H$21=hdd_orders!F4977),0))</f>
        <v>129.16999999999999</v>
      </c>
      <c r="V4977" s="6" t="b">
        <f t="shared" si="387"/>
        <v>1</v>
      </c>
      <c r="W4977" s="4">
        <f t="shared" si="388"/>
        <v>129.16999999999999</v>
      </c>
      <c r="X4977" s="6" t="b">
        <f t="shared" si="389"/>
        <v>1</v>
      </c>
      <c r="AD4977" s="52"/>
    </row>
    <row r="4978" spans="1:30" x14ac:dyDescent="0.45">
      <c r="A4978" s="4">
        <v>4976</v>
      </c>
      <c r="B4978">
        <v>1003</v>
      </c>
      <c r="C4978">
        <v>95610</v>
      </c>
      <c r="D4978" t="str">
        <f>_xlfn.XLOOKUP(C4978,customer_table!$A$2:$A$4869,customer_table!$B$2:$B$4869)</f>
        <v>Enterprise</v>
      </c>
      <c r="E4978">
        <v>1</v>
      </c>
      <c r="F4978">
        <v>95.08</v>
      </c>
      <c r="G4978">
        <v>95.08</v>
      </c>
      <c r="H4978">
        <v>0</v>
      </c>
      <c r="I4978">
        <v>11.61</v>
      </c>
      <c r="J4978" s="5">
        <v>45308</v>
      </c>
      <c r="K4978" s="5">
        <v>45312</v>
      </c>
      <c r="L4978" t="s">
        <v>4900</v>
      </c>
      <c r="M4978" t="s">
        <v>4881</v>
      </c>
      <c r="N4978" t="s">
        <v>4876</v>
      </c>
      <c r="O4978" t="s">
        <v>4880</v>
      </c>
      <c r="P4978" t="s">
        <v>4886</v>
      </c>
      <c r="Q4978" s="4">
        <f>_xlfn.XLOOKUP(C4978,customer_table!$A$2:$A$4947,customer_table!$A$2:$A$4947)</f>
        <v>95610</v>
      </c>
      <c r="R4978" t="str">
        <f>_xlfn.XLOOKUP(D4978,customer_table!$B$2:$B$4947,customer_table!$B$2:$B$4947)</f>
        <v>Enterprise</v>
      </c>
      <c r="S4978" s="4" t="b">
        <f t="shared" si="385"/>
        <v>1</v>
      </c>
      <c r="T4978" s="6" t="b">
        <f t="shared" si="386"/>
        <v>1</v>
      </c>
      <c r="U4978" cm="1">
        <f t="array" ref="U4978">INDEX(hdd_products!$H$2:$H$21,MATCH(1,(hdd_products!$A$2:$A$21=hdd_orders!B4978)*(hdd_products!$H$2:$H$21=hdd_orders!F4978),0))</f>
        <v>95.08</v>
      </c>
      <c r="V4978" s="6" t="b">
        <f t="shared" si="387"/>
        <v>1</v>
      </c>
      <c r="W4978" s="4">
        <f t="shared" si="388"/>
        <v>95.08</v>
      </c>
      <c r="X4978" s="6" t="b">
        <f t="shared" si="389"/>
        <v>1</v>
      </c>
      <c r="AD4978" s="52"/>
    </row>
    <row r="4979" spans="1:30" x14ac:dyDescent="0.45">
      <c r="A4979" s="4">
        <v>4977</v>
      </c>
      <c r="B4979">
        <v>1003</v>
      </c>
      <c r="C4979">
        <v>41700</v>
      </c>
      <c r="D4979" t="str">
        <f>_xlfn.XLOOKUP(C4979,customer_table!$A$2:$A$4869,customer_table!$B$2:$B$4869)</f>
        <v>Enterprise</v>
      </c>
      <c r="E4979">
        <v>1</v>
      </c>
      <c r="F4979">
        <v>95.08</v>
      </c>
      <c r="G4979">
        <v>95.08</v>
      </c>
      <c r="H4979">
        <v>0</v>
      </c>
      <c r="I4979">
        <v>11.04</v>
      </c>
      <c r="J4979" s="5">
        <v>45410</v>
      </c>
      <c r="K4979" s="5">
        <v>45412</v>
      </c>
      <c r="L4979" t="s">
        <v>4897</v>
      </c>
      <c r="M4979" t="s">
        <v>4881</v>
      </c>
      <c r="N4979" t="s">
        <v>4876</v>
      </c>
      <c r="O4979" t="s">
        <v>4875</v>
      </c>
      <c r="P4979" t="s">
        <v>4884</v>
      </c>
      <c r="Q4979" s="4">
        <f>_xlfn.XLOOKUP(C4979,customer_table!$A$2:$A$4947,customer_table!$A$2:$A$4947)</f>
        <v>41700</v>
      </c>
      <c r="R4979" t="str">
        <f>_xlfn.XLOOKUP(D4979,customer_table!$B$2:$B$4947,customer_table!$B$2:$B$4947)</f>
        <v>Enterprise</v>
      </c>
      <c r="S4979" s="4" t="b">
        <f t="shared" si="385"/>
        <v>1</v>
      </c>
      <c r="T4979" s="6" t="b">
        <f t="shared" si="386"/>
        <v>1</v>
      </c>
      <c r="U4979" cm="1">
        <f t="array" ref="U4979">INDEX(hdd_products!$H$2:$H$21,MATCH(1,(hdd_products!$A$2:$A$21=hdd_orders!B4979)*(hdd_products!$H$2:$H$21=hdd_orders!F4979),0))</f>
        <v>95.08</v>
      </c>
      <c r="V4979" s="6" t="b">
        <f t="shared" si="387"/>
        <v>1</v>
      </c>
      <c r="W4979" s="4">
        <f t="shared" si="388"/>
        <v>95.08</v>
      </c>
      <c r="X4979" s="6" t="b">
        <f t="shared" si="389"/>
        <v>1</v>
      </c>
      <c r="AD4979" s="52"/>
    </row>
    <row r="4980" spans="1:30" x14ac:dyDescent="0.45">
      <c r="A4980" s="4">
        <v>4978</v>
      </c>
      <c r="B4980">
        <v>1002</v>
      </c>
      <c r="C4980">
        <v>43060</v>
      </c>
      <c r="D4980" t="str">
        <f>_xlfn.XLOOKUP(C4980,customer_table!$A$2:$A$4869,customer_table!$B$2:$B$4869)</f>
        <v>Enterprise</v>
      </c>
      <c r="E4980">
        <v>3</v>
      </c>
      <c r="F4980">
        <v>198.26</v>
      </c>
      <c r="G4980">
        <v>594.78</v>
      </c>
      <c r="H4980">
        <v>0</v>
      </c>
      <c r="I4980">
        <v>9.85</v>
      </c>
      <c r="J4980" s="5">
        <v>45607</v>
      </c>
      <c r="K4980" s="5">
        <v>45612</v>
      </c>
      <c r="L4980" t="s">
        <v>4899</v>
      </c>
      <c r="M4980" t="s">
        <v>4881</v>
      </c>
      <c r="N4980" t="s">
        <v>4876</v>
      </c>
      <c r="O4980" t="s">
        <v>4894</v>
      </c>
      <c r="P4980" t="s">
        <v>4874</v>
      </c>
      <c r="Q4980" s="4">
        <f>_xlfn.XLOOKUP(C4980,customer_table!$A$2:$A$4947,customer_table!$A$2:$A$4947)</f>
        <v>43060</v>
      </c>
      <c r="R4980" t="str">
        <f>_xlfn.XLOOKUP(D4980,customer_table!$B$2:$B$4947,customer_table!$B$2:$B$4947)</f>
        <v>Enterprise</v>
      </c>
      <c r="S4980" s="4" t="b">
        <f t="shared" si="385"/>
        <v>1</v>
      </c>
      <c r="T4980" s="6" t="b">
        <f t="shared" si="386"/>
        <v>1</v>
      </c>
      <c r="U4980" cm="1">
        <f t="array" ref="U4980">INDEX(hdd_products!$H$2:$H$21,MATCH(1,(hdd_products!$A$2:$A$21=hdd_orders!B4980)*(hdd_products!$H$2:$H$21=hdd_orders!F4980),0))</f>
        <v>198.26</v>
      </c>
      <c r="V4980" s="6" t="b">
        <f t="shared" si="387"/>
        <v>1</v>
      </c>
      <c r="W4980" s="4">
        <f t="shared" si="388"/>
        <v>594.78</v>
      </c>
      <c r="X4980" s="6" t="b">
        <f t="shared" si="389"/>
        <v>1</v>
      </c>
      <c r="AD4980" s="52"/>
    </row>
    <row r="4981" spans="1:30" x14ac:dyDescent="0.45">
      <c r="A4981" s="4">
        <v>4979</v>
      </c>
      <c r="B4981">
        <v>1002</v>
      </c>
      <c r="C4981">
        <v>13608</v>
      </c>
      <c r="D4981" t="str">
        <f>_xlfn.XLOOKUP(C4981,customer_table!$A$2:$A$4869,customer_table!$B$2:$B$4869)</f>
        <v>Enterprise</v>
      </c>
      <c r="E4981">
        <v>1</v>
      </c>
      <c r="F4981">
        <v>198.26</v>
      </c>
      <c r="G4981">
        <v>198.26</v>
      </c>
      <c r="H4981">
        <v>0</v>
      </c>
      <c r="I4981">
        <v>15.12</v>
      </c>
      <c r="J4981" s="5">
        <v>45497</v>
      </c>
      <c r="K4981" s="5">
        <v>45504</v>
      </c>
      <c r="L4981" t="s">
        <v>4895</v>
      </c>
      <c r="M4981" t="s">
        <v>4877</v>
      </c>
      <c r="N4981" t="s">
        <v>4876</v>
      </c>
      <c r="O4981" t="s">
        <v>4875</v>
      </c>
      <c r="P4981" t="s">
        <v>4888</v>
      </c>
      <c r="Q4981" s="4">
        <f>_xlfn.XLOOKUP(C4981,customer_table!$A$2:$A$4947,customer_table!$A$2:$A$4947)</f>
        <v>13608</v>
      </c>
      <c r="R4981" t="str">
        <f>_xlfn.XLOOKUP(D4981,customer_table!$B$2:$B$4947,customer_table!$B$2:$B$4947)</f>
        <v>Enterprise</v>
      </c>
      <c r="S4981" s="4" t="b">
        <f t="shared" si="385"/>
        <v>1</v>
      </c>
      <c r="T4981" s="6" t="b">
        <f t="shared" si="386"/>
        <v>1</v>
      </c>
      <c r="U4981" cm="1">
        <f t="array" ref="U4981">INDEX(hdd_products!$H$2:$H$21,MATCH(1,(hdd_products!$A$2:$A$21=hdd_orders!B4981)*(hdd_products!$H$2:$H$21=hdd_orders!F4981),0))</f>
        <v>198.26</v>
      </c>
      <c r="V4981" s="6" t="b">
        <f t="shared" si="387"/>
        <v>1</v>
      </c>
      <c r="W4981" s="4">
        <f t="shared" si="388"/>
        <v>198.26</v>
      </c>
      <c r="X4981" s="6" t="b">
        <f t="shared" si="389"/>
        <v>1</v>
      </c>
      <c r="AD4981" s="52"/>
    </row>
    <row r="4982" spans="1:30" x14ac:dyDescent="0.45">
      <c r="A4982" s="4">
        <v>4980</v>
      </c>
      <c r="B4982">
        <v>1005</v>
      </c>
      <c r="C4982">
        <v>10302</v>
      </c>
      <c r="D4982" t="str">
        <f>_xlfn.XLOOKUP(C4982,customer_table!$A$2:$A$4869,customer_table!$B$2:$B$4869)</f>
        <v>Consumer</v>
      </c>
      <c r="E4982">
        <v>2</v>
      </c>
      <c r="F4982">
        <v>204.55</v>
      </c>
      <c r="G4982">
        <v>409.1</v>
      </c>
      <c r="H4982">
        <v>0</v>
      </c>
      <c r="I4982">
        <v>16.899999999999999</v>
      </c>
      <c r="J4982" s="5">
        <v>45424</v>
      </c>
      <c r="K4982" s="5">
        <v>45430</v>
      </c>
      <c r="L4982" t="s">
        <v>4889</v>
      </c>
      <c r="M4982" t="s">
        <v>4877</v>
      </c>
      <c r="N4982" t="s">
        <v>4876</v>
      </c>
      <c r="O4982" t="s">
        <v>4875</v>
      </c>
      <c r="P4982" t="s">
        <v>4888</v>
      </c>
      <c r="Q4982" s="4">
        <f>_xlfn.XLOOKUP(C4982,customer_table!$A$2:$A$4947,customer_table!$A$2:$A$4947)</f>
        <v>10302</v>
      </c>
      <c r="R4982" t="str">
        <f>_xlfn.XLOOKUP(D4982,customer_table!$B$2:$B$4947,customer_table!$B$2:$B$4947)</f>
        <v>Consumer</v>
      </c>
      <c r="S4982" s="4" t="b">
        <f t="shared" si="385"/>
        <v>1</v>
      </c>
      <c r="T4982" s="6" t="b">
        <f t="shared" si="386"/>
        <v>1</v>
      </c>
      <c r="U4982" cm="1">
        <f t="array" ref="U4982">INDEX(hdd_products!$H$2:$H$21,MATCH(1,(hdd_products!$A$2:$A$21=hdd_orders!B4982)*(hdd_products!$H$2:$H$21=hdd_orders!F4982),0))</f>
        <v>204.55</v>
      </c>
      <c r="V4982" s="6" t="b">
        <f t="shared" si="387"/>
        <v>1</v>
      </c>
      <c r="W4982" s="4">
        <f t="shared" si="388"/>
        <v>409.1</v>
      </c>
      <c r="X4982" s="6" t="b">
        <f t="shared" si="389"/>
        <v>1</v>
      </c>
      <c r="AD4982" s="52"/>
    </row>
    <row r="4983" spans="1:30" x14ac:dyDescent="0.45">
      <c r="A4983" s="4">
        <v>4981</v>
      </c>
      <c r="B4983">
        <v>1008</v>
      </c>
      <c r="C4983">
        <v>80475</v>
      </c>
      <c r="D4983" t="str">
        <f>_xlfn.XLOOKUP(C4983,customer_table!$A$2:$A$4869,customer_table!$B$2:$B$4869)</f>
        <v>Consumer</v>
      </c>
      <c r="E4983">
        <v>10</v>
      </c>
      <c r="F4983">
        <v>269.08</v>
      </c>
      <c r="G4983">
        <v>2690.8</v>
      </c>
      <c r="H4983">
        <v>0</v>
      </c>
      <c r="I4983">
        <v>17.350000000000001</v>
      </c>
      <c r="J4983" s="5">
        <v>45358</v>
      </c>
      <c r="K4983" s="5">
        <v>45360</v>
      </c>
      <c r="L4983" t="s">
        <v>4889</v>
      </c>
      <c r="M4983" t="s">
        <v>4881</v>
      </c>
      <c r="N4983" t="s">
        <v>4876</v>
      </c>
      <c r="O4983" t="s">
        <v>4880</v>
      </c>
      <c r="P4983" t="s">
        <v>4888</v>
      </c>
      <c r="Q4983" s="4">
        <f>_xlfn.XLOOKUP(C4983,customer_table!$A$2:$A$4947,customer_table!$A$2:$A$4947)</f>
        <v>80475</v>
      </c>
      <c r="R4983" t="str">
        <f>_xlfn.XLOOKUP(D4983,customer_table!$B$2:$B$4947,customer_table!$B$2:$B$4947)</f>
        <v>Consumer</v>
      </c>
      <c r="S4983" s="4" t="b">
        <f t="shared" si="385"/>
        <v>1</v>
      </c>
      <c r="T4983" s="6" t="b">
        <f t="shared" si="386"/>
        <v>1</v>
      </c>
      <c r="U4983" cm="1">
        <f t="array" ref="U4983">INDEX(hdd_products!$H$2:$H$21,MATCH(1,(hdd_products!$A$2:$A$21=hdd_orders!B4983)*(hdd_products!$H$2:$H$21=hdd_orders!F4983),0))</f>
        <v>269.08</v>
      </c>
      <c r="V4983" s="6" t="b">
        <f t="shared" si="387"/>
        <v>1</v>
      </c>
      <c r="W4983" s="4">
        <f t="shared" si="388"/>
        <v>2690.7999999999997</v>
      </c>
      <c r="X4983" s="6" t="b">
        <f t="shared" si="389"/>
        <v>1</v>
      </c>
      <c r="AD4983" s="52"/>
    </row>
    <row r="4984" spans="1:30" x14ac:dyDescent="0.45">
      <c r="A4984" s="4">
        <v>4982</v>
      </c>
      <c r="B4984">
        <v>1002</v>
      </c>
      <c r="C4984">
        <v>76302</v>
      </c>
      <c r="D4984" t="str">
        <f>_xlfn.XLOOKUP(C4984,customer_table!$A$2:$A$4869,customer_table!$B$2:$B$4869)</f>
        <v>Enterprise</v>
      </c>
      <c r="E4984">
        <v>1</v>
      </c>
      <c r="F4984">
        <v>198.26</v>
      </c>
      <c r="G4984">
        <v>198.26</v>
      </c>
      <c r="H4984">
        <v>0</v>
      </c>
      <c r="I4984">
        <v>12.26</v>
      </c>
      <c r="J4984" s="5">
        <v>45598</v>
      </c>
      <c r="K4984" s="5">
        <v>45601</v>
      </c>
      <c r="L4984" t="s">
        <v>4882</v>
      </c>
      <c r="M4984" t="s">
        <v>4896</v>
      </c>
      <c r="N4984" t="s">
        <v>4876</v>
      </c>
      <c r="O4984" t="s">
        <v>4875</v>
      </c>
      <c r="P4984" t="s">
        <v>4874</v>
      </c>
      <c r="Q4984" s="4">
        <f>_xlfn.XLOOKUP(C4984,customer_table!$A$2:$A$4947,customer_table!$A$2:$A$4947)</f>
        <v>76302</v>
      </c>
      <c r="R4984" t="str">
        <f>_xlfn.XLOOKUP(D4984,customer_table!$B$2:$B$4947,customer_table!$B$2:$B$4947)</f>
        <v>Enterprise</v>
      </c>
      <c r="S4984" s="4" t="b">
        <f t="shared" si="385"/>
        <v>1</v>
      </c>
      <c r="T4984" s="6" t="b">
        <f t="shared" si="386"/>
        <v>1</v>
      </c>
      <c r="U4984" cm="1">
        <f t="array" ref="U4984">INDEX(hdd_products!$H$2:$H$21,MATCH(1,(hdd_products!$A$2:$A$21=hdd_orders!B4984)*(hdd_products!$H$2:$H$21=hdd_orders!F4984),0))</f>
        <v>198.26</v>
      </c>
      <c r="V4984" s="6" t="b">
        <f t="shared" si="387"/>
        <v>1</v>
      </c>
      <c r="W4984" s="4">
        <f t="shared" si="388"/>
        <v>198.26</v>
      </c>
      <c r="X4984" s="6" t="b">
        <f t="shared" si="389"/>
        <v>1</v>
      </c>
      <c r="AD4984" s="52"/>
    </row>
    <row r="4985" spans="1:30" x14ac:dyDescent="0.45">
      <c r="A4985" s="4">
        <v>4983</v>
      </c>
      <c r="B4985">
        <v>1004</v>
      </c>
      <c r="C4985">
        <v>44721</v>
      </c>
      <c r="D4985" t="str">
        <f>_xlfn.XLOOKUP(C4985,customer_table!$A$2:$A$4869,customer_table!$B$2:$B$4869)</f>
        <v>Small Business</v>
      </c>
      <c r="E4985">
        <v>2</v>
      </c>
      <c r="F4985">
        <v>170.85</v>
      </c>
      <c r="G4985">
        <v>341.7</v>
      </c>
      <c r="H4985">
        <v>0</v>
      </c>
      <c r="I4985">
        <v>12.35</v>
      </c>
      <c r="J4985" s="5">
        <v>45316</v>
      </c>
      <c r="K4985" s="5">
        <v>45317</v>
      </c>
      <c r="L4985" t="s">
        <v>4885</v>
      </c>
      <c r="M4985" t="s">
        <v>4881</v>
      </c>
      <c r="N4985" t="s">
        <v>4876</v>
      </c>
      <c r="O4985" t="s">
        <v>4880</v>
      </c>
      <c r="P4985" t="s">
        <v>4874</v>
      </c>
      <c r="Q4985" s="4">
        <f>_xlfn.XLOOKUP(C4985,customer_table!$A$2:$A$4947,customer_table!$A$2:$A$4947)</f>
        <v>44721</v>
      </c>
      <c r="R4985" t="str">
        <f>_xlfn.XLOOKUP(D4985,customer_table!$B$2:$B$4947,customer_table!$B$2:$B$4947)</f>
        <v>Small Business</v>
      </c>
      <c r="S4985" s="4" t="b">
        <f t="shared" si="385"/>
        <v>1</v>
      </c>
      <c r="T4985" s="6" t="b">
        <f t="shared" si="386"/>
        <v>1</v>
      </c>
      <c r="U4985" cm="1">
        <f t="array" ref="U4985">INDEX(hdd_products!$H$2:$H$21,MATCH(1,(hdd_products!$A$2:$A$21=hdd_orders!B4985)*(hdd_products!$H$2:$H$21=hdd_orders!F4985),0))</f>
        <v>170.85</v>
      </c>
      <c r="V4985" s="6" t="b">
        <f t="shared" si="387"/>
        <v>1</v>
      </c>
      <c r="W4985" s="4">
        <f t="shared" si="388"/>
        <v>341.7</v>
      </c>
      <c r="X4985" s="6" t="b">
        <f t="shared" si="389"/>
        <v>1</v>
      </c>
      <c r="AD4985" s="52"/>
    </row>
    <row r="4986" spans="1:30" x14ac:dyDescent="0.45">
      <c r="A4986" s="4">
        <v>4984</v>
      </c>
      <c r="B4986">
        <v>1006</v>
      </c>
      <c r="C4986">
        <v>72767</v>
      </c>
      <c r="D4986" t="str">
        <f>_xlfn.XLOOKUP(C4986,customer_table!$A$2:$A$4869,customer_table!$B$2:$B$4869)</f>
        <v>Consumer</v>
      </c>
      <c r="E4986">
        <v>2</v>
      </c>
      <c r="F4986">
        <v>307.20999999999998</v>
      </c>
      <c r="G4986">
        <v>614.41999999999996</v>
      </c>
      <c r="H4986">
        <v>0</v>
      </c>
      <c r="I4986">
        <v>15.85</v>
      </c>
      <c r="J4986" s="5">
        <v>45576</v>
      </c>
      <c r="K4986" s="5">
        <v>45579</v>
      </c>
      <c r="L4986" t="s">
        <v>4893</v>
      </c>
      <c r="M4986" t="s">
        <v>4898</v>
      </c>
      <c r="N4986" t="s">
        <v>4876</v>
      </c>
      <c r="O4986" t="s">
        <v>4880</v>
      </c>
      <c r="P4986" t="s">
        <v>4874</v>
      </c>
      <c r="Q4986" s="4">
        <f>_xlfn.XLOOKUP(C4986,customer_table!$A$2:$A$4947,customer_table!$A$2:$A$4947)</f>
        <v>72767</v>
      </c>
      <c r="R4986" t="str">
        <f>_xlfn.XLOOKUP(D4986,customer_table!$B$2:$B$4947,customer_table!$B$2:$B$4947)</f>
        <v>Consumer</v>
      </c>
      <c r="S4986" s="4" t="b">
        <f t="shared" si="385"/>
        <v>1</v>
      </c>
      <c r="T4986" s="6" t="b">
        <f t="shared" si="386"/>
        <v>1</v>
      </c>
      <c r="U4986" cm="1">
        <f t="array" ref="U4986">INDEX(hdd_products!$H$2:$H$21,MATCH(1,(hdd_products!$A$2:$A$21=hdd_orders!B4986)*(hdd_products!$H$2:$H$21=hdd_orders!F4986),0))</f>
        <v>307.20999999999998</v>
      </c>
      <c r="V4986" s="6" t="b">
        <f t="shared" si="387"/>
        <v>1</v>
      </c>
      <c r="W4986" s="4">
        <f t="shared" si="388"/>
        <v>614.41999999999996</v>
      </c>
      <c r="X4986" s="6" t="b">
        <f t="shared" si="389"/>
        <v>1</v>
      </c>
      <c r="AD4986" s="52"/>
    </row>
    <row r="4987" spans="1:30" x14ac:dyDescent="0.45">
      <c r="A4987" s="4">
        <v>4985</v>
      </c>
      <c r="B4987">
        <v>1010</v>
      </c>
      <c r="C4987">
        <v>78194</v>
      </c>
      <c r="D4987" t="str">
        <f>_xlfn.XLOOKUP(C4987,customer_table!$A$2:$A$4869,customer_table!$B$2:$B$4869)</f>
        <v>Enterprise</v>
      </c>
      <c r="E4987">
        <v>1</v>
      </c>
      <c r="F4987">
        <v>446.61</v>
      </c>
      <c r="G4987">
        <v>446.61</v>
      </c>
      <c r="H4987">
        <v>0</v>
      </c>
      <c r="I4987">
        <v>12.25</v>
      </c>
      <c r="J4987" s="5">
        <v>45588</v>
      </c>
      <c r="K4987" s="5">
        <v>45594</v>
      </c>
      <c r="L4987" t="s">
        <v>4885</v>
      </c>
      <c r="M4987" t="s">
        <v>4881</v>
      </c>
      <c r="N4987" t="s">
        <v>4876</v>
      </c>
      <c r="O4987" t="s">
        <v>4880</v>
      </c>
      <c r="P4987" t="s">
        <v>4884</v>
      </c>
      <c r="Q4987" s="4">
        <f>_xlfn.XLOOKUP(C4987,customer_table!$A$2:$A$4947,customer_table!$A$2:$A$4947)</f>
        <v>78194</v>
      </c>
      <c r="R4987" t="str">
        <f>_xlfn.XLOOKUP(D4987,customer_table!$B$2:$B$4947,customer_table!$B$2:$B$4947)</f>
        <v>Enterprise</v>
      </c>
      <c r="S4987" s="4" t="b">
        <f t="shared" si="385"/>
        <v>1</v>
      </c>
      <c r="T4987" s="6" t="b">
        <f t="shared" si="386"/>
        <v>1</v>
      </c>
      <c r="U4987" cm="1">
        <f t="array" ref="U4987">INDEX(hdd_products!$H$2:$H$21,MATCH(1,(hdd_products!$A$2:$A$21=hdd_orders!B4987)*(hdd_products!$H$2:$H$21=hdd_orders!F4987),0))</f>
        <v>446.61</v>
      </c>
      <c r="V4987" s="6" t="b">
        <f t="shared" si="387"/>
        <v>1</v>
      </c>
      <c r="W4987" s="4">
        <f t="shared" si="388"/>
        <v>446.61</v>
      </c>
      <c r="X4987" s="6" t="b">
        <f t="shared" si="389"/>
        <v>1</v>
      </c>
      <c r="AD4987" s="52"/>
    </row>
    <row r="4988" spans="1:30" x14ac:dyDescent="0.45">
      <c r="A4988" s="4">
        <v>4986</v>
      </c>
      <c r="B4988">
        <v>1003</v>
      </c>
      <c r="C4988">
        <v>79390</v>
      </c>
      <c r="D4988" t="str">
        <f>_xlfn.XLOOKUP(C4988,customer_table!$A$2:$A$4869,customer_table!$B$2:$B$4869)</f>
        <v>Enterprise</v>
      </c>
      <c r="E4988">
        <v>2</v>
      </c>
      <c r="F4988">
        <v>95.08</v>
      </c>
      <c r="G4988">
        <v>190.16</v>
      </c>
      <c r="H4988">
        <v>0</v>
      </c>
      <c r="I4988">
        <v>11.7</v>
      </c>
      <c r="J4988" s="5">
        <v>45471</v>
      </c>
      <c r="K4988" s="5">
        <v>45474</v>
      </c>
      <c r="L4988" t="s">
        <v>4897</v>
      </c>
      <c r="M4988" t="s">
        <v>4877</v>
      </c>
      <c r="N4988" t="s">
        <v>4876</v>
      </c>
      <c r="O4988" t="s">
        <v>4875</v>
      </c>
      <c r="P4988" t="s">
        <v>4884</v>
      </c>
      <c r="Q4988" s="4">
        <f>_xlfn.XLOOKUP(C4988,customer_table!$A$2:$A$4947,customer_table!$A$2:$A$4947)</f>
        <v>79390</v>
      </c>
      <c r="R4988" t="str">
        <f>_xlfn.XLOOKUP(D4988,customer_table!$B$2:$B$4947,customer_table!$B$2:$B$4947)</f>
        <v>Enterprise</v>
      </c>
      <c r="S4988" s="4" t="b">
        <f t="shared" si="385"/>
        <v>1</v>
      </c>
      <c r="T4988" s="6" t="b">
        <f t="shared" si="386"/>
        <v>1</v>
      </c>
      <c r="U4988" cm="1">
        <f t="array" ref="U4988">INDEX(hdd_products!$H$2:$H$21,MATCH(1,(hdd_products!$A$2:$A$21=hdd_orders!B4988)*(hdd_products!$H$2:$H$21=hdd_orders!F4988),0))</f>
        <v>95.08</v>
      </c>
      <c r="V4988" s="6" t="b">
        <f t="shared" si="387"/>
        <v>1</v>
      </c>
      <c r="W4988" s="4">
        <f t="shared" si="388"/>
        <v>190.16</v>
      </c>
      <c r="X4988" s="6" t="b">
        <f t="shared" si="389"/>
        <v>1</v>
      </c>
      <c r="AD4988" s="52"/>
    </row>
    <row r="4989" spans="1:30" x14ac:dyDescent="0.45">
      <c r="A4989" s="4">
        <v>4987</v>
      </c>
      <c r="B4989">
        <v>1009</v>
      </c>
      <c r="C4989">
        <v>49673</v>
      </c>
      <c r="D4989" t="str">
        <f>_xlfn.XLOOKUP(C4989,customer_table!$A$2:$A$4869,customer_table!$B$2:$B$4869)</f>
        <v>Enterprise</v>
      </c>
      <c r="E4989">
        <v>1</v>
      </c>
      <c r="F4989">
        <v>185.76</v>
      </c>
      <c r="G4989">
        <v>185.76</v>
      </c>
      <c r="H4989">
        <v>0</v>
      </c>
      <c r="I4989">
        <v>14.27</v>
      </c>
      <c r="J4989" s="5">
        <v>45519</v>
      </c>
      <c r="K4989" s="5">
        <v>45523</v>
      </c>
      <c r="L4989" t="s">
        <v>4882</v>
      </c>
      <c r="M4989" t="s">
        <v>4877</v>
      </c>
      <c r="N4989" t="s">
        <v>4876</v>
      </c>
      <c r="O4989" t="s">
        <v>4880</v>
      </c>
      <c r="P4989" t="s">
        <v>4886</v>
      </c>
      <c r="Q4989" s="4">
        <f>_xlfn.XLOOKUP(C4989,customer_table!$A$2:$A$4947,customer_table!$A$2:$A$4947)</f>
        <v>49673</v>
      </c>
      <c r="R4989" t="str">
        <f>_xlfn.XLOOKUP(D4989,customer_table!$B$2:$B$4947,customer_table!$B$2:$B$4947)</f>
        <v>Enterprise</v>
      </c>
      <c r="S4989" s="4" t="b">
        <f t="shared" si="385"/>
        <v>1</v>
      </c>
      <c r="T4989" s="6" t="b">
        <f t="shared" si="386"/>
        <v>1</v>
      </c>
      <c r="U4989" cm="1">
        <f t="array" ref="U4989">INDEX(hdd_products!$H$2:$H$21,MATCH(1,(hdd_products!$A$2:$A$21=hdd_orders!B4989)*(hdd_products!$H$2:$H$21=hdd_orders!F4989),0))</f>
        <v>185.76</v>
      </c>
      <c r="V4989" s="6" t="b">
        <f t="shared" si="387"/>
        <v>1</v>
      </c>
      <c r="W4989" s="4">
        <f t="shared" si="388"/>
        <v>185.76</v>
      </c>
      <c r="X4989" s="6" t="b">
        <f t="shared" si="389"/>
        <v>1</v>
      </c>
      <c r="AD4989" s="52"/>
    </row>
    <row r="4990" spans="1:30" x14ac:dyDescent="0.45">
      <c r="A4990" s="4">
        <v>4988</v>
      </c>
      <c r="B4990">
        <v>1009</v>
      </c>
      <c r="C4990">
        <v>65610</v>
      </c>
      <c r="D4990" t="str">
        <f>_xlfn.XLOOKUP(C4990,customer_table!$A$2:$A$4869,customer_table!$B$2:$B$4869)</f>
        <v>Consumer</v>
      </c>
      <c r="E4990">
        <v>1</v>
      </c>
      <c r="F4990">
        <v>185.76</v>
      </c>
      <c r="G4990">
        <v>185.76</v>
      </c>
      <c r="H4990">
        <v>0</v>
      </c>
      <c r="I4990">
        <v>13.66</v>
      </c>
      <c r="J4990" s="5">
        <v>45307</v>
      </c>
      <c r="K4990" s="5">
        <v>45311</v>
      </c>
      <c r="L4990" t="s">
        <v>4882</v>
      </c>
      <c r="M4990" t="s">
        <v>4881</v>
      </c>
      <c r="N4990" t="s">
        <v>4892</v>
      </c>
      <c r="O4990" t="s">
        <v>4875</v>
      </c>
      <c r="P4990" t="s">
        <v>4891</v>
      </c>
      <c r="Q4990" s="4">
        <f>_xlfn.XLOOKUP(C4990,customer_table!$A$2:$A$4947,customer_table!$A$2:$A$4947)</f>
        <v>65610</v>
      </c>
      <c r="R4990" t="str">
        <f>_xlfn.XLOOKUP(D4990,customer_table!$B$2:$B$4947,customer_table!$B$2:$B$4947)</f>
        <v>Consumer</v>
      </c>
      <c r="S4990" s="4" t="b">
        <f t="shared" si="385"/>
        <v>1</v>
      </c>
      <c r="T4990" s="6" t="b">
        <f t="shared" si="386"/>
        <v>1</v>
      </c>
      <c r="U4990" cm="1">
        <f t="array" ref="U4990">INDEX(hdd_products!$H$2:$H$21,MATCH(1,(hdd_products!$A$2:$A$21=hdd_orders!B4990)*(hdd_products!$H$2:$H$21=hdd_orders!F4990),0))</f>
        <v>185.76</v>
      </c>
      <c r="V4990" s="6" t="b">
        <f t="shared" si="387"/>
        <v>1</v>
      </c>
      <c r="W4990" s="4">
        <f t="shared" si="388"/>
        <v>185.76</v>
      </c>
      <c r="X4990" s="6" t="b">
        <f t="shared" si="389"/>
        <v>1</v>
      </c>
      <c r="AD4990" s="52"/>
    </row>
    <row r="4991" spans="1:30" x14ac:dyDescent="0.45">
      <c r="A4991" s="4">
        <v>4989</v>
      </c>
      <c r="B4991">
        <v>1004</v>
      </c>
      <c r="C4991">
        <v>98963</v>
      </c>
      <c r="D4991" t="str">
        <f>_xlfn.XLOOKUP(C4991,customer_table!$A$2:$A$4869,customer_table!$B$2:$B$4869)</f>
        <v>Consumer</v>
      </c>
      <c r="E4991">
        <v>5</v>
      </c>
      <c r="F4991">
        <v>170.85</v>
      </c>
      <c r="G4991">
        <v>854.25</v>
      </c>
      <c r="H4991">
        <v>0</v>
      </c>
      <c r="I4991">
        <v>16.18</v>
      </c>
      <c r="J4991" s="5">
        <v>45520</v>
      </c>
      <c r="K4991" s="5">
        <v>45525</v>
      </c>
      <c r="L4991" t="s">
        <v>4893</v>
      </c>
      <c r="M4991" t="s">
        <v>4896</v>
      </c>
      <c r="N4991" t="s">
        <v>4876</v>
      </c>
      <c r="O4991" t="s">
        <v>4880</v>
      </c>
      <c r="P4991" t="s">
        <v>4886</v>
      </c>
      <c r="Q4991" s="4">
        <f>_xlfn.XLOOKUP(C4991,customer_table!$A$2:$A$4947,customer_table!$A$2:$A$4947)</f>
        <v>98963</v>
      </c>
      <c r="R4991" t="str">
        <f>_xlfn.XLOOKUP(D4991,customer_table!$B$2:$B$4947,customer_table!$B$2:$B$4947)</f>
        <v>Consumer</v>
      </c>
      <c r="S4991" s="4" t="b">
        <f t="shared" si="385"/>
        <v>1</v>
      </c>
      <c r="T4991" s="6" t="b">
        <f t="shared" si="386"/>
        <v>1</v>
      </c>
      <c r="U4991" cm="1">
        <f t="array" ref="U4991">INDEX(hdd_products!$H$2:$H$21,MATCH(1,(hdd_products!$A$2:$A$21=hdd_orders!B4991)*(hdd_products!$H$2:$H$21=hdd_orders!F4991),0))</f>
        <v>170.85</v>
      </c>
      <c r="V4991" s="6" t="b">
        <f t="shared" si="387"/>
        <v>1</v>
      </c>
      <c r="W4991" s="4">
        <f t="shared" si="388"/>
        <v>854.25</v>
      </c>
      <c r="X4991" s="6" t="b">
        <f t="shared" si="389"/>
        <v>1</v>
      </c>
      <c r="AD4991" s="52"/>
    </row>
    <row r="4992" spans="1:30" x14ac:dyDescent="0.45">
      <c r="A4992" s="4">
        <v>4990</v>
      </c>
      <c r="B4992">
        <v>1001</v>
      </c>
      <c r="C4992">
        <v>42650</v>
      </c>
      <c r="D4992" t="str">
        <f>_xlfn.XLOOKUP(C4992,customer_table!$A$2:$A$4869,customer_table!$B$2:$B$4869)</f>
        <v>Enterprise</v>
      </c>
      <c r="E4992">
        <v>4</v>
      </c>
      <c r="F4992">
        <v>129.16999999999999</v>
      </c>
      <c r="G4992">
        <v>516.67999999999995</v>
      </c>
      <c r="H4992">
        <v>0</v>
      </c>
      <c r="I4992">
        <v>7.33</v>
      </c>
      <c r="J4992" s="5">
        <v>45594</v>
      </c>
      <c r="K4992" s="5">
        <v>45596</v>
      </c>
      <c r="L4992" t="s">
        <v>4883</v>
      </c>
      <c r="M4992" t="s">
        <v>4881</v>
      </c>
      <c r="N4992" t="s">
        <v>4876</v>
      </c>
      <c r="O4992" t="s">
        <v>4894</v>
      </c>
      <c r="P4992" t="s">
        <v>4884</v>
      </c>
      <c r="Q4992" s="4">
        <f>_xlfn.XLOOKUP(C4992,customer_table!$A$2:$A$4947,customer_table!$A$2:$A$4947)</f>
        <v>42650</v>
      </c>
      <c r="R4992" t="str">
        <f>_xlfn.XLOOKUP(D4992,customer_table!$B$2:$B$4947,customer_table!$B$2:$B$4947)</f>
        <v>Enterprise</v>
      </c>
      <c r="S4992" s="4" t="b">
        <f t="shared" si="385"/>
        <v>1</v>
      </c>
      <c r="T4992" s="6" t="b">
        <f t="shared" si="386"/>
        <v>1</v>
      </c>
      <c r="U4992" cm="1">
        <f t="array" ref="U4992">INDEX(hdd_products!$H$2:$H$21,MATCH(1,(hdd_products!$A$2:$A$21=hdd_orders!B4992)*(hdd_products!$H$2:$H$21=hdd_orders!F4992),0))</f>
        <v>129.16999999999999</v>
      </c>
      <c r="V4992" s="6" t="b">
        <f t="shared" si="387"/>
        <v>1</v>
      </c>
      <c r="W4992" s="4">
        <f t="shared" si="388"/>
        <v>516.67999999999995</v>
      </c>
      <c r="X4992" s="6" t="b">
        <f t="shared" si="389"/>
        <v>1</v>
      </c>
      <c r="AD4992" s="52"/>
    </row>
    <row r="4993" spans="1:30" x14ac:dyDescent="0.45">
      <c r="A4993" s="4">
        <v>4991</v>
      </c>
      <c r="B4993">
        <v>1010</v>
      </c>
      <c r="C4993">
        <v>52733</v>
      </c>
      <c r="D4993" t="str">
        <f>_xlfn.XLOOKUP(C4993,customer_table!$A$2:$A$4869,customer_table!$B$2:$B$4869)</f>
        <v>Small Business</v>
      </c>
      <c r="E4993">
        <v>3</v>
      </c>
      <c r="F4993">
        <v>446.61</v>
      </c>
      <c r="G4993">
        <v>1339.83</v>
      </c>
      <c r="H4993">
        <v>0</v>
      </c>
      <c r="I4993">
        <v>16.899999999999999</v>
      </c>
      <c r="J4993" s="5">
        <v>45339</v>
      </c>
      <c r="K4993" s="5">
        <v>45344</v>
      </c>
      <c r="L4993" t="s">
        <v>4890</v>
      </c>
      <c r="M4993" t="s">
        <v>4896</v>
      </c>
      <c r="N4993" t="s">
        <v>4876</v>
      </c>
      <c r="O4993" t="s">
        <v>4875</v>
      </c>
      <c r="P4993" t="s">
        <v>4891</v>
      </c>
      <c r="Q4993" s="4">
        <f>_xlfn.XLOOKUP(C4993,customer_table!$A$2:$A$4947,customer_table!$A$2:$A$4947)</f>
        <v>52733</v>
      </c>
      <c r="R4993" t="str">
        <f>_xlfn.XLOOKUP(D4993,customer_table!$B$2:$B$4947,customer_table!$B$2:$B$4947)</f>
        <v>Small Business</v>
      </c>
      <c r="S4993" s="4" t="b">
        <f t="shared" si="385"/>
        <v>1</v>
      </c>
      <c r="T4993" s="6" t="b">
        <f t="shared" si="386"/>
        <v>1</v>
      </c>
      <c r="U4993" cm="1">
        <f t="array" ref="U4993">INDEX(hdd_products!$H$2:$H$21,MATCH(1,(hdd_products!$A$2:$A$21=hdd_orders!B4993)*(hdd_products!$H$2:$H$21=hdd_orders!F4993),0))</f>
        <v>446.61</v>
      </c>
      <c r="V4993" s="6" t="b">
        <f t="shared" si="387"/>
        <v>1</v>
      </c>
      <c r="W4993" s="4">
        <f t="shared" si="388"/>
        <v>1339.83</v>
      </c>
      <c r="X4993" s="6" t="b">
        <f t="shared" si="389"/>
        <v>1</v>
      </c>
      <c r="AD4993" s="52"/>
    </row>
    <row r="4994" spans="1:30" x14ac:dyDescent="0.45">
      <c r="A4994" s="4">
        <v>4992</v>
      </c>
      <c r="B4994">
        <v>1002</v>
      </c>
      <c r="C4994">
        <v>96747</v>
      </c>
      <c r="D4994" t="str">
        <f>_xlfn.XLOOKUP(C4994,customer_table!$A$2:$A$4869,customer_table!$B$2:$B$4869)</f>
        <v>Enterprise</v>
      </c>
      <c r="E4994">
        <v>2</v>
      </c>
      <c r="F4994">
        <v>198.26</v>
      </c>
      <c r="G4994">
        <v>396.52</v>
      </c>
      <c r="H4994">
        <v>0</v>
      </c>
      <c r="I4994">
        <v>15.32</v>
      </c>
      <c r="J4994" s="5">
        <v>45398</v>
      </c>
      <c r="K4994" s="5">
        <v>45403</v>
      </c>
      <c r="L4994" t="s">
        <v>4895</v>
      </c>
      <c r="M4994" t="s">
        <v>4881</v>
      </c>
      <c r="N4994" t="s">
        <v>4876</v>
      </c>
      <c r="O4994" t="s">
        <v>4894</v>
      </c>
      <c r="P4994" t="s">
        <v>4886</v>
      </c>
      <c r="Q4994" s="4">
        <f>_xlfn.XLOOKUP(C4994,customer_table!$A$2:$A$4947,customer_table!$A$2:$A$4947)</f>
        <v>96747</v>
      </c>
      <c r="R4994" t="str">
        <f>_xlfn.XLOOKUP(D4994,customer_table!$B$2:$B$4947,customer_table!$B$2:$B$4947)</f>
        <v>Enterprise</v>
      </c>
      <c r="S4994" s="4" t="b">
        <f t="shared" si="385"/>
        <v>1</v>
      </c>
      <c r="T4994" s="6" t="b">
        <f t="shared" si="386"/>
        <v>1</v>
      </c>
      <c r="U4994" cm="1">
        <f t="array" ref="U4994">INDEX(hdd_products!$H$2:$H$21,MATCH(1,(hdd_products!$A$2:$A$21=hdd_orders!B4994)*(hdd_products!$H$2:$H$21=hdd_orders!F4994),0))</f>
        <v>198.26</v>
      </c>
      <c r="V4994" s="6" t="b">
        <f t="shared" si="387"/>
        <v>1</v>
      </c>
      <c r="W4994" s="4">
        <f t="shared" si="388"/>
        <v>396.52</v>
      </c>
      <c r="X4994" s="6" t="b">
        <f t="shared" si="389"/>
        <v>1</v>
      </c>
      <c r="AD4994" s="52"/>
    </row>
    <row r="4995" spans="1:30" x14ac:dyDescent="0.45">
      <c r="A4995" s="4">
        <v>4993</v>
      </c>
      <c r="B4995">
        <v>1003</v>
      </c>
      <c r="C4995">
        <v>30903</v>
      </c>
      <c r="D4995" t="str">
        <f>_xlfn.XLOOKUP(C4995,customer_table!$A$2:$A$4869,customer_table!$B$2:$B$4869)</f>
        <v>Enterprise</v>
      </c>
      <c r="E4995">
        <v>2</v>
      </c>
      <c r="F4995">
        <v>95.08</v>
      </c>
      <c r="G4995">
        <v>190.16</v>
      </c>
      <c r="H4995">
        <v>0</v>
      </c>
      <c r="I4995">
        <v>17.32</v>
      </c>
      <c r="J4995" s="5">
        <v>45581</v>
      </c>
      <c r="K4995" s="5">
        <v>45586</v>
      </c>
      <c r="L4995" t="s">
        <v>4893</v>
      </c>
      <c r="M4995" t="s">
        <v>4881</v>
      </c>
      <c r="N4995" t="s">
        <v>4892</v>
      </c>
      <c r="O4995" t="s">
        <v>4875</v>
      </c>
      <c r="P4995" t="s">
        <v>4891</v>
      </c>
      <c r="Q4995" s="4">
        <f>_xlfn.XLOOKUP(C4995,customer_table!$A$2:$A$4947,customer_table!$A$2:$A$4947)</f>
        <v>30903</v>
      </c>
      <c r="R4995" t="str">
        <f>_xlfn.XLOOKUP(D4995,customer_table!$B$2:$B$4947,customer_table!$B$2:$B$4947)</f>
        <v>Enterprise</v>
      </c>
      <c r="S4995" s="4" t="b">
        <f t="shared" si="385"/>
        <v>1</v>
      </c>
      <c r="T4995" s="6" t="b">
        <f t="shared" si="386"/>
        <v>1</v>
      </c>
      <c r="U4995" cm="1">
        <f t="array" ref="U4995">INDEX(hdd_products!$H$2:$H$21,MATCH(1,(hdd_products!$A$2:$A$21=hdd_orders!B4995)*(hdd_products!$H$2:$H$21=hdd_orders!F4995),0))</f>
        <v>95.08</v>
      </c>
      <c r="V4995" s="6" t="b">
        <f t="shared" si="387"/>
        <v>1</v>
      </c>
      <c r="W4995" s="4">
        <f t="shared" si="388"/>
        <v>190.16</v>
      </c>
      <c r="X4995" s="6" t="b">
        <f t="shared" si="389"/>
        <v>1</v>
      </c>
      <c r="AD4995" s="52"/>
    </row>
    <row r="4996" spans="1:30" x14ac:dyDescent="0.45">
      <c r="A4996" s="4">
        <v>4994</v>
      </c>
      <c r="B4996">
        <v>1002</v>
      </c>
      <c r="C4996">
        <v>30644</v>
      </c>
      <c r="D4996" t="str">
        <f>_xlfn.XLOOKUP(C4996,customer_table!$A$2:$A$4869,customer_table!$B$2:$B$4869)</f>
        <v>Small Business</v>
      </c>
      <c r="E4996">
        <v>1</v>
      </c>
      <c r="F4996">
        <v>198.26</v>
      </c>
      <c r="G4996">
        <v>198.26</v>
      </c>
      <c r="H4996">
        <v>0</v>
      </c>
      <c r="I4996">
        <v>14.74</v>
      </c>
      <c r="J4996" s="5">
        <v>45650</v>
      </c>
      <c r="K4996" s="5">
        <v>45651</v>
      </c>
      <c r="L4996" t="s">
        <v>4890</v>
      </c>
      <c r="M4996" t="s">
        <v>4881</v>
      </c>
      <c r="N4996" t="s">
        <v>4876</v>
      </c>
      <c r="O4996" t="s">
        <v>4880</v>
      </c>
      <c r="P4996" t="s">
        <v>4874</v>
      </c>
      <c r="Q4996" s="4">
        <f>_xlfn.XLOOKUP(C4996,customer_table!$A$2:$A$4947,customer_table!$A$2:$A$4947)</f>
        <v>30644</v>
      </c>
      <c r="R4996" t="str">
        <f>_xlfn.XLOOKUP(D4996,customer_table!$B$2:$B$4947,customer_table!$B$2:$B$4947)</f>
        <v>Small Business</v>
      </c>
      <c r="S4996" s="4" t="b">
        <f t="shared" ref="S4996:S5002" si="390">Q4996=C4996</f>
        <v>1</v>
      </c>
      <c r="T4996" s="6" t="b">
        <f t="shared" ref="T4996:T5002" si="391">R4996=D4996</f>
        <v>1</v>
      </c>
      <c r="U4996" cm="1">
        <f t="array" ref="U4996">INDEX(hdd_products!$H$2:$H$21,MATCH(1,(hdd_products!$A$2:$A$21=hdd_orders!B4996)*(hdd_products!$H$2:$H$21=hdd_orders!F4996),0))</f>
        <v>198.26</v>
      </c>
      <c r="V4996" s="6" t="b">
        <f t="shared" ref="V4996:V5002" si="392">U4996=F4996</f>
        <v>1</v>
      </c>
      <c r="W4996" s="4">
        <f t="shared" ref="W4996:W5002" si="393">F4996*E4996</f>
        <v>198.26</v>
      </c>
      <c r="X4996" s="6" t="b">
        <f t="shared" ref="X4996:X5002" si="394">G4996=W4996</f>
        <v>1</v>
      </c>
      <c r="AD4996" s="52"/>
    </row>
    <row r="4997" spans="1:30" x14ac:dyDescent="0.45">
      <c r="A4997" s="4">
        <v>4995</v>
      </c>
      <c r="B4997">
        <v>1006</v>
      </c>
      <c r="C4997">
        <v>24824</v>
      </c>
      <c r="D4997" t="str">
        <f>_xlfn.XLOOKUP(C4997,customer_table!$A$2:$A$4869,customer_table!$B$2:$B$4869)</f>
        <v>Enterprise</v>
      </c>
      <c r="E4997">
        <v>3</v>
      </c>
      <c r="F4997">
        <v>307.20999999999998</v>
      </c>
      <c r="G4997">
        <v>921.63</v>
      </c>
      <c r="H4997">
        <v>0</v>
      </c>
      <c r="I4997">
        <v>18.3</v>
      </c>
      <c r="J4997" s="5">
        <v>45501</v>
      </c>
      <c r="K4997" s="5">
        <v>45503</v>
      </c>
      <c r="L4997" t="s">
        <v>4889</v>
      </c>
      <c r="M4997" t="s">
        <v>4881</v>
      </c>
      <c r="N4997" t="s">
        <v>4876</v>
      </c>
      <c r="O4997" t="s">
        <v>4880</v>
      </c>
      <c r="P4997" t="s">
        <v>4888</v>
      </c>
      <c r="Q4997" s="4">
        <f>_xlfn.XLOOKUP(C4997,customer_table!$A$2:$A$4947,customer_table!$A$2:$A$4947)</f>
        <v>24824</v>
      </c>
      <c r="R4997" t="str">
        <f>_xlfn.XLOOKUP(D4997,customer_table!$B$2:$B$4947,customer_table!$B$2:$B$4947)</f>
        <v>Enterprise</v>
      </c>
      <c r="S4997" s="4" t="b">
        <f t="shared" si="390"/>
        <v>1</v>
      </c>
      <c r="T4997" s="6" t="b">
        <f t="shared" si="391"/>
        <v>1</v>
      </c>
      <c r="U4997" cm="1">
        <f t="array" ref="U4997">INDEX(hdd_products!$H$2:$H$21,MATCH(1,(hdd_products!$A$2:$A$21=hdd_orders!B4997)*(hdd_products!$H$2:$H$21=hdd_orders!F4997),0))</f>
        <v>307.20999999999998</v>
      </c>
      <c r="V4997" s="6" t="b">
        <f t="shared" si="392"/>
        <v>1</v>
      </c>
      <c r="W4997" s="4">
        <f t="shared" si="393"/>
        <v>921.62999999999988</v>
      </c>
      <c r="X4997" s="6" t="b">
        <f t="shared" si="394"/>
        <v>1</v>
      </c>
      <c r="AD4997" s="52"/>
    </row>
    <row r="4998" spans="1:30" x14ac:dyDescent="0.45">
      <c r="A4998" s="4">
        <v>4996</v>
      </c>
      <c r="B4998">
        <v>1004</v>
      </c>
      <c r="C4998">
        <v>11093</v>
      </c>
      <c r="D4998" t="str">
        <f>_xlfn.XLOOKUP(C4998,customer_table!$A$2:$A$4869,customer_table!$B$2:$B$4869)</f>
        <v>Consumer</v>
      </c>
      <c r="E4998">
        <v>12</v>
      </c>
      <c r="F4998">
        <v>170.85</v>
      </c>
      <c r="G4998">
        <v>2050.1999999999998</v>
      </c>
      <c r="H4998">
        <v>0</v>
      </c>
      <c r="I4998">
        <v>16.45</v>
      </c>
      <c r="J4998" s="5">
        <v>45450</v>
      </c>
      <c r="K4998" s="5">
        <v>45453</v>
      </c>
      <c r="L4998" t="s">
        <v>4887</v>
      </c>
      <c r="M4998" t="s">
        <v>4877</v>
      </c>
      <c r="N4998" t="s">
        <v>4876</v>
      </c>
      <c r="O4998" t="s">
        <v>4880</v>
      </c>
      <c r="P4998" t="s">
        <v>4886</v>
      </c>
      <c r="Q4998" s="4">
        <f>_xlfn.XLOOKUP(C4998,customer_table!$A$2:$A$4947,customer_table!$A$2:$A$4947)</f>
        <v>11093</v>
      </c>
      <c r="R4998" t="str">
        <f>_xlfn.XLOOKUP(D4998,customer_table!$B$2:$B$4947,customer_table!$B$2:$B$4947)</f>
        <v>Consumer</v>
      </c>
      <c r="S4998" s="4" t="b">
        <f t="shared" si="390"/>
        <v>1</v>
      </c>
      <c r="T4998" s="6" t="b">
        <f t="shared" si="391"/>
        <v>1</v>
      </c>
      <c r="U4998" cm="1">
        <f t="array" ref="U4998">INDEX(hdd_products!$H$2:$H$21,MATCH(1,(hdd_products!$A$2:$A$21=hdd_orders!B4998)*(hdd_products!$H$2:$H$21=hdd_orders!F4998),0))</f>
        <v>170.85</v>
      </c>
      <c r="V4998" s="6" t="b">
        <f t="shared" si="392"/>
        <v>1</v>
      </c>
      <c r="W4998" s="4">
        <f t="shared" si="393"/>
        <v>2050.1999999999998</v>
      </c>
      <c r="X4998" s="6" t="b">
        <f t="shared" si="394"/>
        <v>1</v>
      </c>
      <c r="AD4998" s="52"/>
    </row>
    <row r="4999" spans="1:30" x14ac:dyDescent="0.45">
      <c r="A4999" s="4">
        <v>4997</v>
      </c>
      <c r="B4999">
        <v>1001</v>
      </c>
      <c r="C4999">
        <v>71735</v>
      </c>
      <c r="D4999" t="str">
        <f>_xlfn.XLOOKUP(C4999,customer_table!$A$2:$A$4869,customer_table!$B$2:$B$4869)</f>
        <v>Small Business</v>
      </c>
      <c r="E4999">
        <v>2</v>
      </c>
      <c r="F4999">
        <v>129.16999999999999</v>
      </c>
      <c r="G4999">
        <v>258.33999999999997</v>
      </c>
      <c r="H4999">
        <v>0</v>
      </c>
      <c r="I4999">
        <v>11.51</v>
      </c>
      <c r="J4999" s="5">
        <v>45569</v>
      </c>
      <c r="K4999" s="5">
        <v>45574</v>
      </c>
      <c r="L4999" t="s">
        <v>4885</v>
      </c>
      <c r="M4999" t="s">
        <v>4881</v>
      </c>
      <c r="N4999" t="s">
        <v>4876</v>
      </c>
      <c r="O4999" t="s">
        <v>4880</v>
      </c>
      <c r="P4999" t="s">
        <v>4884</v>
      </c>
      <c r="Q4999" s="4">
        <f>_xlfn.XLOOKUP(C4999,customer_table!$A$2:$A$4947,customer_table!$A$2:$A$4947)</f>
        <v>71735</v>
      </c>
      <c r="R4999" t="str">
        <f>_xlfn.XLOOKUP(D4999,customer_table!$B$2:$B$4947,customer_table!$B$2:$B$4947)</f>
        <v>Small Business</v>
      </c>
      <c r="S4999" s="4" t="b">
        <f t="shared" si="390"/>
        <v>1</v>
      </c>
      <c r="T4999" s="6" t="b">
        <f t="shared" si="391"/>
        <v>1</v>
      </c>
      <c r="U4999" cm="1">
        <f t="array" ref="U4999">INDEX(hdd_products!$H$2:$H$21,MATCH(1,(hdd_products!$A$2:$A$21=hdd_orders!B4999)*(hdd_products!$H$2:$H$21=hdd_orders!F4999),0))</f>
        <v>129.16999999999999</v>
      </c>
      <c r="V4999" s="6" t="b">
        <f t="shared" si="392"/>
        <v>1</v>
      </c>
      <c r="W4999" s="4">
        <f t="shared" si="393"/>
        <v>258.33999999999997</v>
      </c>
      <c r="X4999" s="6" t="b">
        <f t="shared" si="394"/>
        <v>1</v>
      </c>
      <c r="AD4999" s="52"/>
    </row>
    <row r="5000" spans="1:30" x14ac:dyDescent="0.45">
      <c r="A5000" s="4">
        <v>4998</v>
      </c>
      <c r="B5000">
        <v>1010</v>
      </c>
      <c r="C5000">
        <v>73919</v>
      </c>
      <c r="D5000" t="str">
        <f>_xlfn.XLOOKUP(C5000,customer_table!$A$2:$A$4869,customer_table!$B$2:$B$4869)</f>
        <v>Small Business</v>
      </c>
      <c r="E5000">
        <v>2</v>
      </c>
      <c r="F5000">
        <v>446.61</v>
      </c>
      <c r="G5000">
        <v>893.22</v>
      </c>
      <c r="H5000">
        <v>0</v>
      </c>
      <c r="I5000">
        <v>7.35</v>
      </c>
      <c r="J5000" s="5">
        <v>45651</v>
      </c>
      <c r="K5000" s="5">
        <v>45652</v>
      </c>
      <c r="L5000" t="s">
        <v>4883</v>
      </c>
      <c r="M5000" t="s">
        <v>4877</v>
      </c>
      <c r="N5000" t="s">
        <v>4876</v>
      </c>
      <c r="O5000" t="s">
        <v>4880</v>
      </c>
      <c r="P5000" t="s">
        <v>4874</v>
      </c>
      <c r="Q5000" s="4">
        <f>_xlfn.XLOOKUP(C5000,customer_table!$A$2:$A$4947,customer_table!$A$2:$A$4947)</f>
        <v>73919</v>
      </c>
      <c r="R5000" t="str">
        <f>_xlfn.XLOOKUP(D5000,customer_table!$B$2:$B$4947,customer_table!$B$2:$B$4947)</f>
        <v>Small Business</v>
      </c>
      <c r="S5000" s="4" t="b">
        <f t="shared" si="390"/>
        <v>1</v>
      </c>
      <c r="T5000" s="6" t="b">
        <f t="shared" si="391"/>
        <v>1</v>
      </c>
      <c r="U5000" cm="1">
        <f t="array" ref="U5000">INDEX(hdd_products!$H$2:$H$21,MATCH(1,(hdd_products!$A$2:$A$21=hdd_orders!B5000)*(hdd_products!$H$2:$H$21=hdd_orders!F5000),0))</f>
        <v>446.61</v>
      </c>
      <c r="V5000" s="6" t="b">
        <f t="shared" si="392"/>
        <v>1</v>
      </c>
      <c r="W5000" s="4">
        <f t="shared" si="393"/>
        <v>893.22</v>
      </c>
      <c r="X5000" s="6" t="b">
        <f t="shared" si="394"/>
        <v>1</v>
      </c>
      <c r="AD5000" s="52"/>
    </row>
    <row r="5001" spans="1:30" x14ac:dyDescent="0.45">
      <c r="A5001" s="4">
        <v>4999</v>
      </c>
      <c r="B5001">
        <v>1004</v>
      </c>
      <c r="C5001">
        <v>30868</v>
      </c>
      <c r="D5001" t="str">
        <f>_xlfn.XLOOKUP(C5001,customer_table!$A$2:$A$4869,customer_table!$B$2:$B$4869)</f>
        <v>Enterprise</v>
      </c>
      <c r="E5001">
        <v>2</v>
      </c>
      <c r="F5001">
        <v>170.85</v>
      </c>
      <c r="G5001">
        <v>341.7</v>
      </c>
      <c r="H5001">
        <v>0</v>
      </c>
      <c r="I5001">
        <v>12.43</v>
      </c>
      <c r="J5001" s="5">
        <v>45368</v>
      </c>
      <c r="K5001" s="5">
        <v>45369</v>
      </c>
      <c r="L5001" t="s">
        <v>4882</v>
      </c>
      <c r="M5001" t="s">
        <v>4881</v>
      </c>
      <c r="N5001" t="s">
        <v>4876</v>
      </c>
      <c r="O5001" t="s">
        <v>4880</v>
      </c>
      <c r="P5001" t="s">
        <v>4879</v>
      </c>
      <c r="Q5001" s="4">
        <f>_xlfn.XLOOKUP(C5001,customer_table!$A$2:$A$4947,customer_table!$A$2:$A$4947)</f>
        <v>30868</v>
      </c>
      <c r="R5001" t="str">
        <f>_xlfn.XLOOKUP(D5001,customer_table!$B$2:$B$4947,customer_table!$B$2:$B$4947)</f>
        <v>Enterprise</v>
      </c>
      <c r="S5001" s="4" t="b">
        <f t="shared" si="390"/>
        <v>1</v>
      </c>
      <c r="T5001" s="6" t="b">
        <f t="shared" si="391"/>
        <v>1</v>
      </c>
      <c r="U5001" cm="1">
        <f t="array" ref="U5001">INDEX(hdd_products!$H$2:$H$21,MATCH(1,(hdd_products!$A$2:$A$21=hdd_orders!B5001)*(hdd_products!$H$2:$H$21=hdd_orders!F5001),0))</f>
        <v>170.85</v>
      </c>
      <c r="V5001" s="6" t="b">
        <f t="shared" si="392"/>
        <v>1</v>
      </c>
      <c r="W5001" s="4">
        <f t="shared" si="393"/>
        <v>341.7</v>
      </c>
      <c r="X5001" s="6" t="b">
        <f t="shared" si="394"/>
        <v>1</v>
      </c>
      <c r="AD5001" s="52"/>
    </row>
    <row r="5002" spans="1:30" x14ac:dyDescent="0.45">
      <c r="A5002" s="7">
        <v>5000</v>
      </c>
      <c r="B5002" s="8">
        <v>1003</v>
      </c>
      <c r="C5002" s="8">
        <v>74107</v>
      </c>
      <c r="D5002" s="8" t="str">
        <f>_xlfn.XLOOKUP(C5002,customer_table!$A$2:$A$4869,customer_table!$B$2:$B$4869)</f>
        <v>Enterprise</v>
      </c>
      <c r="E5002" s="8">
        <v>1</v>
      </c>
      <c r="F5002" s="8">
        <v>95.08</v>
      </c>
      <c r="G5002" s="8">
        <v>95.08</v>
      </c>
      <c r="H5002" s="8">
        <v>0</v>
      </c>
      <c r="I5002" s="8">
        <v>18.88</v>
      </c>
      <c r="J5002" s="9">
        <v>45293</v>
      </c>
      <c r="K5002" s="9">
        <v>45294</v>
      </c>
      <c r="L5002" s="8" t="s">
        <v>4878</v>
      </c>
      <c r="M5002" s="8" t="s">
        <v>4877</v>
      </c>
      <c r="N5002" s="8" t="s">
        <v>4876</v>
      </c>
      <c r="O5002" s="8" t="s">
        <v>4875</v>
      </c>
      <c r="P5002" s="8" t="s">
        <v>4874</v>
      </c>
      <c r="Q5002" s="7">
        <f>_xlfn.XLOOKUP(C5002,customer_table!$A$2:$A$4947,customer_table!$A$2:$A$4947)</f>
        <v>74107</v>
      </c>
      <c r="R5002" s="8" t="str">
        <f>_xlfn.XLOOKUP(D5002,customer_table!$B$2:$B$4947,customer_table!$B$2:$B$4947)</f>
        <v>Enterprise</v>
      </c>
      <c r="S5002" s="7" t="b">
        <f t="shared" si="390"/>
        <v>1</v>
      </c>
      <c r="T5002" s="10" t="b">
        <f t="shared" si="391"/>
        <v>1</v>
      </c>
      <c r="U5002" s="8" cm="1">
        <f t="array" ref="U5002">INDEX(hdd_products!$H$2:$H$21,MATCH(1,(hdd_products!$A$2:$A$21=hdd_orders!B5002)*(hdd_products!$H$2:$H$21=hdd_orders!F5002),0))</f>
        <v>95.08</v>
      </c>
      <c r="V5002" s="10" t="b">
        <f t="shared" si="392"/>
        <v>1</v>
      </c>
      <c r="W5002" s="7">
        <f t="shared" si="393"/>
        <v>95.08</v>
      </c>
      <c r="X5002" s="10" t="b">
        <f t="shared" si="394"/>
        <v>1</v>
      </c>
      <c r="AD5002" s="52"/>
    </row>
    <row r="5003" spans="1:30" x14ac:dyDescent="0.45">
      <c r="J5003" s="5"/>
      <c r="K5003" s="5"/>
      <c r="AD5003" s="52"/>
    </row>
    <row r="5004" spans="1:30" x14ac:dyDescent="0.45">
      <c r="Y5004" s="15" t="s">
        <v>4968</v>
      </c>
      <c r="Z5004" s="35">
        <f>COUNT($A$3:$A$5002)</f>
        <v>5000</v>
      </c>
      <c r="AA5004" s="37"/>
      <c r="AD5004" s="52"/>
    </row>
    <row r="5005" spans="1:30" x14ac:dyDescent="0.45">
      <c r="Y5005" s="16" t="s">
        <v>4969</v>
      </c>
      <c r="Z5005" s="36">
        <v>5000</v>
      </c>
      <c r="AA5005" s="37"/>
      <c r="AD5005" s="52"/>
    </row>
    <row r="5006" spans="1:30" x14ac:dyDescent="0.45">
      <c r="Y5006" s="17" t="s">
        <v>4972</v>
      </c>
      <c r="Z5006" s="34">
        <f>Z5004-Z5005</f>
        <v>0</v>
      </c>
      <c r="AA5006" s="3" t="b">
        <v>1</v>
      </c>
      <c r="AB5006" s="2" t="s">
        <v>4971</v>
      </c>
      <c r="AD5006" s="52"/>
    </row>
    <row r="5007" spans="1:30" x14ac:dyDescent="0.45">
      <c r="AD5007" s="52"/>
    </row>
    <row r="5008" spans="1:30" ht="6.4" customHeight="1" x14ac:dyDescent="0.45">
      <c r="A5008" s="52"/>
      <c r="B5008" s="52"/>
      <c r="C5008" s="52"/>
      <c r="D5008" s="52"/>
      <c r="E5008" s="52"/>
      <c r="F5008" s="52"/>
      <c r="G5008" s="52"/>
      <c r="H5008" s="52"/>
      <c r="I5008" s="52"/>
      <c r="J5008" s="52"/>
      <c r="K5008" s="52"/>
      <c r="L5008" s="52"/>
      <c r="M5008" s="52"/>
      <c r="N5008" s="52"/>
      <c r="O5008" s="52"/>
      <c r="P5008" s="52"/>
      <c r="Q5008" s="52"/>
      <c r="R5008" s="52"/>
      <c r="S5008" s="52"/>
      <c r="T5008" s="52"/>
      <c r="U5008" s="52"/>
      <c r="V5008" s="52"/>
      <c r="W5008" s="52"/>
      <c r="X5008" s="52"/>
      <c r="Y5008" s="52"/>
      <c r="Z5008" s="52"/>
      <c r="AA5008" s="52"/>
      <c r="AB5008" s="52"/>
      <c r="AC5008" s="52"/>
      <c r="AD5008" s="52"/>
    </row>
  </sheetData>
  <autoFilter ref="A2:Z5002" xr:uid="{1059ECB6-75F5-4A0D-9258-26E8D64DFCBD}"/>
  <mergeCells count="2">
    <mergeCell ref="Q1:T1"/>
    <mergeCell ref="U1: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7F6D-DE5D-4D93-811A-B55E38C670EF}">
  <sheetPr>
    <tabColor theme="6" tint="0.39997558519241921"/>
  </sheetPr>
  <dimension ref="A1:I4951"/>
  <sheetViews>
    <sheetView workbookViewId="0"/>
  </sheetViews>
  <sheetFormatPr defaultRowHeight="14.25" x14ac:dyDescent="0.45"/>
  <cols>
    <col min="1" max="1" width="10.46484375" bestFit="1" customWidth="1"/>
    <col min="2" max="2" width="17.6640625" bestFit="1" customWidth="1"/>
    <col min="3" max="3" width="31.3984375" bestFit="1" customWidth="1"/>
    <col min="4" max="4" width="31.1328125" bestFit="1" customWidth="1"/>
    <col min="5" max="5" width="20.53125" bestFit="1" customWidth="1"/>
    <col min="6" max="6" width="20.86328125" bestFit="1" customWidth="1"/>
    <col min="7" max="7" width="17.796875" bestFit="1" customWidth="1"/>
    <col min="9" max="9" width="1.59765625" customWidth="1"/>
  </cols>
  <sheetData>
    <row r="1" spans="1:9" x14ac:dyDescent="0.45">
      <c r="A1" s="26" t="s">
        <v>0</v>
      </c>
      <c r="B1" s="27" t="s">
        <v>1</v>
      </c>
      <c r="C1" s="33" t="s">
        <v>2</v>
      </c>
      <c r="D1" s="32" t="s">
        <v>4975</v>
      </c>
      <c r="I1" s="52"/>
    </row>
    <row r="2" spans="1:9" x14ac:dyDescent="0.45">
      <c r="A2" s="19">
        <v>10007</v>
      </c>
      <c r="B2" s="30" t="s">
        <v>6</v>
      </c>
      <c r="C2" s="20" t="s">
        <v>4641</v>
      </c>
      <c r="D2" s="20">
        <f>COUNTIF(hdd_orders!$C$3:$C$5002,customer_table!A2)</f>
        <v>1</v>
      </c>
      <c r="I2" s="52"/>
    </row>
    <row r="3" spans="1:9" x14ac:dyDescent="0.45">
      <c r="A3" s="4">
        <v>10046</v>
      </c>
      <c r="B3" t="s">
        <v>6</v>
      </c>
      <c r="C3" s="6" t="s">
        <v>2236</v>
      </c>
      <c r="D3" s="6">
        <f>COUNTIF(hdd_orders!$C$3:$C$5002,customer_table!A3)</f>
        <v>1</v>
      </c>
      <c r="F3" s="39" t="s">
        <v>4980</v>
      </c>
      <c r="G3" t="s">
        <v>4983</v>
      </c>
      <c r="I3" s="52"/>
    </row>
    <row r="4" spans="1:9" x14ac:dyDescent="0.45">
      <c r="A4" s="4">
        <v>10055</v>
      </c>
      <c r="B4" t="s">
        <v>9</v>
      </c>
      <c r="C4" s="6" t="s">
        <v>3030</v>
      </c>
      <c r="D4" s="6">
        <f>COUNTIF(hdd_orders!$C$3:$C$5002,customer_table!A4)</f>
        <v>1</v>
      </c>
      <c r="F4" s="40">
        <v>1</v>
      </c>
      <c r="G4" s="41">
        <v>4738</v>
      </c>
      <c r="I4" s="52"/>
    </row>
    <row r="5" spans="1:9" x14ac:dyDescent="0.45">
      <c r="A5" s="4">
        <v>10064</v>
      </c>
      <c r="B5" t="s">
        <v>6</v>
      </c>
      <c r="C5" s="6" t="s">
        <v>2151</v>
      </c>
      <c r="D5" s="6">
        <f>COUNTIF(hdd_orders!$C$3:$C$5002,customer_table!A5)</f>
        <v>1</v>
      </c>
      <c r="F5" s="40">
        <v>2</v>
      </c>
      <c r="G5" s="41">
        <v>128</v>
      </c>
      <c r="I5" s="52"/>
    </row>
    <row r="6" spans="1:9" x14ac:dyDescent="0.45">
      <c r="A6" s="4">
        <v>10100</v>
      </c>
      <c r="B6" t="s">
        <v>6</v>
      </c>
      <c r="C6" s="6" t="s">
        <v>3878</v>
      </c>
      <c r="D6" s="6">
        <f>COUNTIF(hdd_orders!$C$3:$C$5002,customer_table!A6)</f>
        <v>1</v>
      </c>
      <c r="F6" s="40">
        <v>3</v>
      </c>
      <c r="G6" s="41">
        <v>2</v>
      </c>
      <c r="I6" s="52"/>
    </row>
    <row r="7" spans="1:9" x14ac:dyDescent="0.45">
      <c r="A7" s="4">
        <v>10128</v>
      </c>
      <c r="B7" t="s">
        <v>6</v>
      </c>
      <c r="C7" s="6" t="s">
        <v>4487</v>
      </c>
      <c r="D7" s="6">
        <f>COUNTIF(hdd_orders!$C$3:$C$5002,customer_table!A7)</f>
        <v>1</v>
      </c>
      <c r="F7" s="40" t="s">
        <v>4981</v>
      </c>
      <c r="G7" s="41">
        <v>4868</v>
      </c>
      <c r="I7" s="52"/>
    </row>
    <row r="8" spans="1:9" x14ac:dyDescent="0.45">
      <c r="A8" s="4">
        <v>10168</v>
      </c>
      <c r="B8" t="s">
        <v>9</v>
      </c>
      <c r="C8" s="6" t="s">
        <v>4235</v>
      </c>
      <c r="D8" s="6">
        <f>COUNTIF(hdd_orders!$C$3:$C$5002,customer_table!A8)</f>
        <v>1</v>
      </c>
      <c r="I8" s="52"/>
    </row>
    <row r="9" spans="1:9" x14ac:dyDescent="0.45">
      <c r="A9" s="4">
        <v>10186</v>
      </c>
      <c r="B9" t="s">
        <v>9</v>
      </c>
      <c r="C9" s="6" t="s">
        <v>3278</v>
      </c>
      <c r="D9" s="6">
        <f>COUNTIF(hdd_orders!$C$3:$C$5002,customer_table!A9)</f>
        <v>1</v>
      </c>
      <c r="I9" s="52"/>
    </row>
    <row r="10" spans="1:9" x14ac:dyDescent="0.45">
      <c r="A10" s="4">
        <v>10191</v>
      </c>
      <c r="B10" t="s">
        <v>9</v>
      </c>
      <c r="C10" s="6" t="s">
        <v>2698</v>
      </c>
      <c r="D10" s="6">
        <f>COUNTIF(hdd_orders!$C$3:$C$5002,customer_table!A10)</f>
        <v>1</v>
      </c>
      <c r="I10" s="52"/>
    </row>
    <row r="11" spans="1:9" x14ac:dyDescent="0.45">
      <c r="A11" s="4">
        <v>10193</v>
      </c>
      <c r="B11" t="s">
        <v>6</v>
      </c>
      <c r="C11" s="6" t="s">
        <v>3860</v>
      </c>
      <c r="D11" s="6">
        <f>COUNTIF(hdd_orders!$C$3:$C$5002,customer_table!A11)</f>
        <v>1</v>
      </c>
      <c r="I11" s="52"/>
    </row>
    <row r="12" spans="1:9" x14ac:dyDescent="0.45">
      <c r="A12" s="4">
        <v>10206</v>
      </c>
      <c r="B12" t="s">
        <v>6</v>
      </c>
      <c r="C12" s="6" t="s">
        <v>1509</v>
      </c>
      <c r="D12" s="6">
        <f>COUNTIF(hdd_orders!$C$3:$C$5002,customer_table!A12)</f>
        <v>1</v>
      </c>
      <c r="I12" s="52"/>
    </row>
    <row r="13" spans="1:9" x14ac:dyDescent="0.45">
      <c r="A13" s="4">
        <v>10208</v>
      </c>
      <c r="B13" t="s">
        <v>6</v>
      </c>
      <c r="C13" s="6" t="s">
        <v>2068</v>
      </c>
      <c r="D13" s="6">
        <f>COUNTIF(hdd_orders!$C$3:$C$5002,customer_table!A13)</f>
        <v>1</v>
      </c>
      <c r="I13" s="52"/>
    </row>
    <row r="14" spans="1:9" x14ac:dyDescent="0.45">
      <c r="A14" s="4">
        <v>10302</v>
      </c>
      <c r="B14" t="s">
        <v>3</v>
      </c>
      <c r="C14" s="6" t="s">
        <v>4855</v>
      </c>
      <c r="D14" s="6">
        <f>COUNTIF(hdd_orders!$C$3:$C$5002,customer_table!A14)</f>
        <v>1</v>
      </c>
      <c r="I14" s="52"/>
    </row>
    <row r="15" spans="1:9" x14ac:dyDescent="0.45">
      <c r="A15" s="4">
        <v>10336</v>
      </c>
      <c r="B15" t="s">
        <v>6</v>
      </c>
      <c r="C15" s="6" t="s">
        <v>510</v>
      </c>
      <c r="D15" s="6">
        <f>COUNTIF(hdd_orders!$C$3:$C$5002,customer_table!A15)</f>
        <v>1</v>
      </c>
      <c r="I15" s="52"/>
    </row>
    <row r="16" spans="1:9" x14ac:dyDescent="0.45">
      <c r="A16" s="4">
        <v>10350</v>
      </c>
      <c r="B16" t="s">
        <v>6</v>
      </c>
      <c r="C16" s="6" t="s">
        <v>4747</v>
      </c>
      <c r="D16" s="6">
        <f>COUNTIF(hdd_orders!$C$3:$C$5002,customer_table!A16)</f>
        <v>1</v>
      </c>
      <c r="I16" s="52"/>
    </row>
    <row r="17" spans="1:9" x14ac:dyDescent="0.45">
      <c r="A17" s="4">
        <v>10365</v>
      </c>
      <c r="B17" t="s">
        <v>6</v>
      </c>
      <c r="C17" s="6" t="s">
        <v>3746</v>
      </c>
      <c r="D17" s="6">
        <f>COUNTIF(hdd_orders!$C$3:$C$5002,customer_table!A17)</f>
        <v>1</v>
      </c>
      <c r="I17" s="52"/>
    </row>
    <row r="18" spans="1:9" x14ac:dyDescent="0.45">
      <c r="A18" s="4">
        <v>10373</v>
      </c>
      <c r="B18" t="s">
        <v>6</v>
      </c>
      <c r="C18" s="6" t="s">
        <v>3036</v>
      </c>
      <c r="D18" s="6">
        <f>COUNTIF(hdd_orders!$C$3:$C$5002,customer_table!A18)</f>
        <v>1</v>
      </c>
      <c r="I18" s="52"/>
    </row>
    <row r="19" spans="1:9" x14ac:dyDescent="0.45">
      <c r="A19" s="4">
        <v>10391</v>
      </c>
      <c r="B19" t="s">
        <v>6</v>
      </c>
      <c r="C19" s="6" t="s">
        <v>4523</v>
      </c>
      <c r="D19" s="6">
        <f>COUNTIF(hdd_orders!$C$3:$C$5002,customer_table!A19)</f>
        <v>1</v>
      </c>
      <c r="I19" s="52"/>
    </row>
    <row r="20" spans="1:9" x14ac:dyDescent="0.45">
      <c r="A20" s="4">
        <v>10415</v>
      </c>
      <c r="B20" t="s">
        <v>9</v>
      </c>
      <c r="C20" s="6" t="s">
        <v>2544</v>
      </c>
      <c r="D20" s="6">
        <f>COUNTIF(hdd_orders!$C$3:$C$5002,customer_table!A20)</f>
        <v>1</v>
      </c>
      <c r="I20" s="52"/>
    </row>
    <row r="21" spans="1:9" x14ac:dyDescent="0.45">
      <c r="A21" s="4">
        <v>10421</v>
      </c>
      <c r="B21" t="s">
        <v>6</v>
      </c>
      <c r="C21" s="6" t="s">
        <v>3816</v>
      </c>
      <c r="D21" s="6">
        <f>COUNTIF(hdd_orders!$C$3:$C$5002,customer_table!A21)</f>
        <v>1</v>
      </c>
      <c r="I21" s="52"/>
    </row>
    <row r="22" spans="1:9" x14ac:dyDescent="0.45">
      <c r="A22" s="4">
        <v>10422</v>
      </c>
      <c r="B22" t="s">
        <v>9</v>
      </c>
      <c r="C22" s="6" t="s">
        <v>2037</v>
      </c>
      <c r="D22" s="6">
        <f>COUNTIF(hdd_orders!$C$3:$C$5002,customer_table!A22)</f>
        <v>1</v>
      </c>
      <c r="I22" s="52"/>
    </row>
    <row r="23" spans="1:9" x14ac:dyDescent="0.45">
      <c r="A23" s="4">
        <v>10484</v>
      </c>
      <c r="B23" t="s">
        <v>9</v>
      </c>
      <c r="C23" s="6" t="s">
        <v>1400</v>
      </c>
      <c r="D23" s="6">
        <f>COUNTIF(hdd_orders!$C$3:$C$5002,customer_table!A23)</f>
        <v>1</v>
      </c>
      <c r="I23" s="52"/>
    </row>
    <row r="24" spans="1:9" x14ac:dyDescent="0.45">
      <c r="A24" s="4">
        <v>10490</v>
      </c>
      <c r="B24" t="s">
        <v>6</v>
      </c>
      <c r="C24" s="6" t="s">
        <v>4397</v>
      </c>
      <c r="D24" s="6">
        <f>COUNTIF(hdd_orders!$C$3:$C$5002,customer_table!A24)</f>
        <v>1</v>
      </c>
      <c r="I24" s="52"/>
    </row>
    <row r="25" spans="1:9" x14ac:dyDescent="0.45">
      <c r="A25" s="4">
        <v>10560</v>
      </c>
      <c r="B25" t="s">
        <v>6</v>
      </c>
      <c r="C25" s="6" t="s">
        <v>3203</v>
      </c>
      <c r="D25" s="6">
        <f>COUNTIF(hdd_orders!$C$3:$C$5002,customer_table!A25)</f>
        <v>1</v>
      </c>
      <c r="I25" s="52"/>
    </row>
    <row r="26" spans="1:9" x14ac:dyDescent="0.45">
      <c r="A26" s="4">
        <v>10647</v>
      </c>
      <c r="B26" t="s">
        <v>9</v>
      </c>
      <c r="C26" s="6" t="s">
        <v>1783</v>
      </c>
      <c r="D26" s="6">
        <f>COUNTIF(hdd_orders!$C$3:$C$5002,customer_table!A26)</f>
        <v>1</v>
      </c>
      <c r="I26" s="52"/>
    </row>
    <row r="27" spans="1:9" x14ac:dyDescent="0.45">
      <c r="A27" s="4">
        <v>10652</v>
      </c>
      <c r="B27" t="s">
        <v>3</v>
      </c>
      <c r="C27" s="6" t="s">
        <v>4162</v>
      </c>
      <c r="D27" s="6">
        <f>COUNTIF(hdd_orders!$C$3:$C$5002,customer_table!A27)</f>
        <v>1</v>
      </c>
      <c r="I27" s="52"/>
    </row>
    <row r="28" spans="1:9" x14ac:dyDescent="0.45">
      <c r="A28" s="4">
        <v>10739</v>
      </c>
      <c r="B28" t="s">
        <v>6</v>
      </c>
      <c r="C28" s="6" t="s">
        <v>693</v>
      </c>
      <c r="D28" s="6">
        <f>COUNTIF(hdd_orders!$C$3:$C$5002,customer_table!A28)</f>
        <v>1</v>
      </c>
      <c r="I28" s="52"/>
    </row>
    <row r="29" spans="1:9" x14ac:dyDescent="0.45">
      <c r="A29" s="4">
        <v>10783</v>
      </c>
      <c r="B29" t="s">
        <v>9</v>
      </c>
      <c r="C29" s="6" t="s">
        <v>3981</v>
      </c>
      <c r="D29" s="6">
        <f>COUNTIF(hdd_orders!$C$3:$C$5002,customer_table!A29)</f>
        <v>1</v>
      </c>
      <c r="I29" s="52"/>
    </row>
    <row r="30" spans="1:9" x14ac:dyDescent="0.45">
      <c r="A30" s="4">
        <v>10818</v>
      </c>
      <c r="B30" t="s">
        <v>9</v>
      </c>
      <c r="C30" s="6" t="s">
        <v>3141</v>
      </c>
      <c r="D30" s="6">
        <f>COUNTIF(hdd_orders!$C$3:$C$5002,customer_table!A30)</f>
        <v>1</v>
      </c>
      <c r="I30" s="52"/>
    </row>
    <row r="31" spans="1:9" x14ac:dyDescent="0.45">
      <c r="A31" s="4">
        <v>10819</v>
      </c>
      <c r="B31" t="s">
        <v>9</v>
      </c>
      <c r="C31" s="6" t="s">
        <v>4315</v>
      </c>
      <c r="D31" s="6">
        <f>COUNTIF(hdd_orders!$C$3:$C$5002,customer_table!A31)</f>
        <v>1</v>
      </c>
      <c r="I31" s="52"/>
    </row>
    <row r="32" spans="1:9" x14ac:dyDescent="0.45">
      <c r="A32" s="4">
        <v>10820</v>
      </c>
      <c r="B32" t="s">
        <v>3</v>
      </c>
      <c r="C32" s="6" t="s">
        <v>2903</v>
      </c>
      <c r="D32" s="6">
        <f>COUNTIF(hdd_orders!$C$3:$C$5002,customer_table!A32)</f>
        <v>1</v>
      </c>
      <c r="I32" s="52"/>
    </row>
    <row r="33" spans="1:9" x14ac:dyDescent="0.45">
      <c r="A33" s="4">
        <v>10836</v>
      </c>
      <c r="B33" t="s">
        <v>6</v>
      </c>
      <c r="C33" s="6" t="s">
        <v>395</v>
      </c>
      <c r="D33" s="6">
        <f>COUNTIF(hdd_orders!$C$3:$C$5002,customer_table!A33)</f>
        <v>1</v>
      </c>
      <c r="I33" s="52"/>
    </row>
    <row r="34" spans="1:9" x14ac:dyDescent="0.45">
      <c r="A34" s="4">
        <v>10845</v>
      </c>
      <c r="B34" t="s">
        <v>3</v>
      </c>
      <c r="C34" s="6" t="s">
        <v>1845</v>
      </c>
      <c r="D34" s="6">
        <f>COUNTIF(hdd_orders!$C$3:$C$5002,customer_table!A34)</f>
        <v>1</v>
      </c>
      <c r="I34" s="52"/>
    </row>
    <row r="35" spans="1:9" x14ac:dyDescent="0.45">
      <c r="A35" s="4">
        <v>10887</v>
      </c>
      <c r="B35" t="s">
        <v>3</v>
      </c>
      <c r="C35" s="6" t="s">
        <v>424</v>
      </c>
      <c r="D35" s="6">
        <f>COUNTIF(hdd_orders!$C$3:$C$5002,customer_table!A35)</f>
        <v>1</v>
      </c>
      <c r="I35" s="52"/>
    </row>
    <row r="36" spans="1:9" x14ac:dyDescent="0.45">
      <c r="A36" s="4">
        <v>10906</v>
      </c>
      <c r="B36" t="s">
        <v>6</v>
      </c>
      <c r="C36" s="6" t="s">
        <v>3979</v>
      </c>
      <c r="D36" s="6">
        <f>COUNTIF(hdd_orders!$C$3:$C$5002,customer_table!A36)</f>
        <v>1</v>
      </c>
      <c r="I36" s="52"/>
    </row>
    <row r="37" spans="1:9" x14ac:dyDescent="0.45">
      <c r="A37" s="4">
        <v>10935</v>
      </c>
      <c r="B37" t="s">
        <v>9</v>
      </c>
      <c r="C37" s="6" t="s">
        <v>1369</v>
      </c>
      <c r="D37" s="6">
        <f>COUNTIF(hdd_orders!$C$3:$C$5002,customer_table!A37)</f>
        <v>1</v>
      </c>
      <c r="I37" s="52"/>
    </row>
    <row r="38" spans="1:9" x14ac:dyDescent="0.45">
      <c r="A38" s="4">
        <v>10946</v>
      </c>
      <c r="B38" t="s">
        <v>6</v>
      </c>
      <c r="C38" s="6" t="s">
        <v>823</v>
      </c>
      <c r="D38" s="6">
        <f>COUNTIF(hdd_orders!$C$3:$C$5002,customer_table!A38)</f>
        <v>2</v>
      </c>
      <c r="I38" s="52"/>
    </row>
    <row r="39" spans="1:9" x14ac:dyDescent="0.45">
      <c r="A39" s="4">
        <v>10955</v>
      </c>
      <c r="B39" t="s">
        <v>9</v>
      </c>
      <c r="C39" s="6" t="s">
        <v>1594</v>
      </c>
      <c r="D39" s="6">
        <f>COUNTIF(hdd_orders!$C$3:$C$5002,customer_table!A39)</f>
        <v>1</v>
      </c>
      <c r="I39" s="52"/>
    </row>
    <row r="40" spans="1:9" x14ac:dyDescent="0.45">
      <c r="A40" s="4">
        <v>10957</v>
      </c>
      <c r="B40" t="s">
        <v>3</v>
      </c>
      <c r="C40" s="6" t="s">
        <v>4776</v>
      </c>
      <c r="D40" s="6">
        <f>COUNTIF(hdd_orders!$C$3:$C$5002,customer_table!A40)</f>
        <v>1</v>
      </c>
      <c r="I40" s="52"/>
    </row>
    <row r="41" spans="1:9" x14ac:dyDescent="0.45">
      <c r="A41" s="4">
        <v>10959</v>
      </c>
      <c r="B41" t="s">
        <v>6</v>
      </c>
      <c r="C41" s="6" t="s">
        <v>3563</v>
      </c>
      <c r="D41" s="6">
        <f>COUNTIF(hdd_orders!$C$3:$C$5002,customer_table!A41)</f>
        <v>1</v>
      </c>
      <c r="I41" s="52"/>
    </row>
    <row r="42" spans="1:9" x14ac:dyDescent="0.45">
      <c r="A42" s="4">
        <v>10963</v>
      </c>
      <c r="B42" t="s">
        <v>9</v>
      </c>
      <c r="C42" s="6" t="s">
        <v>607</v>
      </c>
      <c r="D42" s="6">
        <f>COUNTIF(hdd_orders!$C$3:$C$5002,customer_table!A42)</f>
        <v>1</v>
      </c>
      <c r="I42" s="52"/>
    </row>
    <row r="43" spans="1:9" x14ac:dyDescent="0.45">
      <c r="A43" s="4">
        <v>10975</v>
      </c>
      <c r="B43" t="s">
        <v>6</v>
      </c>
      <c r="C43" s="6" t="s">
        <v>1446</v>
      </c>
      <c r="D43" s="6">
        <f>COUNTIF(hdd_orders!$C$3:$C$5002,customer_table!A43)</f>
        <v>1</v>
      </c>
      <c r="I43" s="52"/>
    </row>
    <row r="44" spans="1:9" x14ac:dyDescent="0.45">
      <c r="A44" s="4">
        <v>11003</v>
      </c>
      <c r="B44" t="s">
        <v>9</v>
      </c>
      <c r="C44" s="6" t="s">
        <v>4239</v>
      </c>
      <c r="D44" s="6">
        <f>COUNTIF(hdd_orders!$C$3:$C$5002,customer_table!A44)</f>
        <v>2</v>
      </c>
      <c r="I44" s="52"/>
    </row>
    <row r="45" spans="1:9" x14ac:dyDescent="0.45">
      <c r="A45" s="4">
        <v>11031</v>
      </c>
      <c r="B45" t="s">
        <v>6</v>
      </c>
      <c r="C45" s="6" t="s">
        <v>1211</v>
      </c>
      <c r="D45" s="6">
        <f>COUNTIF(hdd_orders!$C$3:$C$5002,customer_table!A45)</f>
        <v>1</v>
      </c>
      <c r="I45" s="52"/>
    </row>
    <row r="46" spans="1:9" x14ac:dyDescent="0.45">
      <c r="A46" s="4">
        <v>11035</v>
      </c>
      <c r="B46" t="s">
        <v>6</v>
      </c>
      <c r="C46" s="6" t="s">
        <v>2051</v>
      </c>
      <c r="D46" s="6">
        <f>COUNTIF(hdd_orders!$C$3:$C$5002,customer_table!A46)</f>
        <v>1</v>
      </c>
      <c r="I46" s="52"/>
    </row>
    <row r="47" spans="1:9" x14ac:dyDescent="0.45">
      <c r="A47" s="4">
        <v>11057</v>
      </c>
      <c r="B47" t="s">
        <v>6</v>
      </c>
      <c r="C47" s="6" t="s">
        <v>4572</v>
      </c>
      <c r="D47" s="6">
        <f>COUNTIF(hdd_orders!$C$3:$C$5002,customer_table!A47)</f>
        <v>1</v>
      </c>
      <c r="I47" s="52"/>
    </row>
    <row r="48" spans="1:9" x14ac:dyDescent="0.45">
      <c r="A48" s="4">
        <v>11093</v>
      </c>
      <c r="B48" t="s">
        <v>3</v>
      </c>
      <c r="C48" s="6" t="s">
        <v>4870</v>
      </c>
      <c r="D48" s="6">
        <f>COUNTIF(hdd_orders!$C$3:$C$5002,customer_table!A48)</f>
        <v>1</v>
      </c>
      <c r="I48" s="52"/>
    </row>
    <row r="49" spans="1:9" x14ac:dyDescent="0.45">
      <c r="A49" s="4">
        <v>11096</v>
      </c>
      <c r="B49" t="s">
        <v>9</v>
      </c>
      <c r="C49" s="6" t="s">
        <v>3953</v>
      </c>
      <c r="D49" s="6">
        <f>COUNTIF(hdd_orders!$C$3:$C$5002,customer_table!A49)</f>
        <v>1</v>
      </c>
      <c r="I49" s="52"/>
    </row>
    <row r="50" spans="1:9" x14ac:dyDescent="0.45">
      <c r="A50" s="4">
        <v>11105</v>
      </c>
      <c r="B50" t="s">
        <v>6</v>
      </c>
      <c r="C50" s="6" t="s">
        <v>1365</v>
      </c>
      <c r="D50" s="6">
        <f>COUNTIF(hdd_orders!$C$3:$C$5002,customer_table!A50)</f>
        <v>1</v>
      </c>
      <c r="I50" s="52"/>
    </row>
    <row r="51" spans="1:9" x14ac:dyDescent="0.45">
      <c r="A51" s="4">
        <v>11109</v>
      </c>
      <c r="B51" t="s">
        <v>9</v>
      </c>
      <c r="C51" s="6" t="s">
        <v>604</v>
      </c>
      <c r="D51" s="6">
        <f>COUNTIF(hdd_orders!$C$3:$C$5002,customer_table!A51)</f>
        <v>1</v>
      </c>
      <c r="I51" s="52"/>
    </row>
    <row r="52" spans="1:9" x14ac:dyDescent="0.45">
      <c r="A52" s="4">
        <v>11112</v>
      </c>
      <c r="B52" t="s">
        <v>3</v>
      </c>
      <c r="C52" s="6" t="s">
        <v>2605</v>
      </c>
      <c r="D52" s="6">
        <f>COUNTIF(hdd_orders!$C$3:$C$5002,customer_table!A52)</f>
        <v>1</v>
      </c>
      <c r="I52" s="52"/>
    </row>
    <row r="53" spans="1:9" x14ac:dyDescent="0.45">
      <c r="A53" s="4">
        <v>11170</v>
      </c>
      <c r="B53" t="s">
        <v>6</v>
      </c>
      <c r="C53" s="6" t="s">
        <v>841</v>
      </c>
      <c r="D53" s="6">
        <f>COUNTIF(hdd_orders!$C$3:$C$5002,customer_table!A53)</f>
        <v>1</v>
      </c>
      <c r="I53" s="52"/>
    </row>
    <row r="54" spans="1:9" x14ac:dyDescent="0.45">
      <c r="A54" s="4">
        <v>11198</v>
      </c>
      <c r="B54" t="s">
        <v>6</v>
      </c>
      <c r="C54" s="6" t="s">
        <v>396</v>
      </c>
      <c r="D54" s="6">
        <f>COUNTIF(hdd_orders!$C$3:$C$5002,customer_table!A54)</f>
        <v>1</v>
      </c>
      <c r="I54" s="52"/>
    </row>
    <row r="55" spans="1:9" x14ac:dyDescent="0.45">
      <c r="A55" s="4">
        <v>11221</v>
      </c>
      <c r="B55" t="s">
        <v>6</v>
      </c>
      <c r="C55" s="6" t="s">
        <v>3360</v>
      </c>
      <c r="D55" s="6">
        <f>COUNTIF(hdd_orders!$C$3:$C$5002,customer_table!A55)</f>
        <v>1</v>
      </c>
      <c r="I55" s="52"/>
    </row>
    <row r="56" spans="1:9" x14ac:dyDescent="0.45">
      <c r="A56" s="4">
        <v>11231</v>
      </c>
      <c r="B56" t="s">
        <v>9</v>
      </c>
      <c r="C56" s="6" t="s">
        <v>1657</v>
      </c>
      <c r="D56" s="6">
        <f>COUNTIF(hdd_orders!$C$3:$C$5002,customer_table!A56)</f>
        <v>1</v>
      </c>
      <c r="I56" s="52"/>
    </row>
    <row r="57" spans="1:9" x14ac:dyDescent="0.45">
      <c r="A57" s="4">
        <v>11264</v>
      </c>
      <c r="B57" t="s">
        <v>9</v>
      </c>
      <c r="C57" s="6" t="s">
        <v>3688</v>
      </c>
      <c r="D57" s="6">
        <f>COUNTIF(hdd_orders!$C$3:$C$5002,customer_table!A57)</f>
        <v>1</v>
      </c>
      <c r="I57" s="52"/>
    </row>
    <row r="58" spans="1:9" x14ac:dyDescent="0.45">
      <c r="A58" s="4">
        <v>11268</v>
      </c>
      <c r="B58" t="s">
        <v>3</v>
      </c>
      <c r="C58" s="6" t="s">
        <v>1433</v>
      </c>
      <c r="D58" s="6">
        <f>COUNTIF(hdd_orders!$C$3:$C$5002,customer_table!A58)</f>
        <v>1</v>
      </c>
      <c r="I58" s="52"/>
    </row>
    <row r="59" spans="1:9" x14ac:dyDescent="0.45">
      <c r="A59" s="4">
        <v>11274</v>
      </c>
      <c r="B59" t="s">
        <v>6</v>
      </c>
      <c r="C59" s="6" t="s">
        <v>782</v>
      </c>
      <c r="D59" s="6">
        <f>COUNTIF(hdd_orders!$C$3:$C$5002,customer_table!A59)</f>
        <v>1</v>
      </c>
      <c r="I59" s="52"/>
    </row>
    <row r="60" spans="1:9" x14ac:dyDescent="0.45">
      <c r="A60" s="4">
        <v>11275</v>
      </c>
      <c r="B60" t="s">
        <v>6</v>
      </c>
      <c r="C60" s="6" t="s">
        <v>3161</v>
      </c>
      <c r="D60" s="6">
        <f>COUNTIF(hdd_orders!$C$3:$C$5002,customer_table!A60)</f>
        <v>1</v>
      </c>
      <c r="I60" s="52"/>
    </row>
    <row r="61" spans="1:9" x14ac:dyDescent="0.45">
      <c r="A61" s="4">
        <v>11353</v>
      </c>
      <c r="B61" t="s">
        <v>6</v>
      </c>
      <c r="C61" s="6" t="s">
        <v>3799</v>
      </c>
      <c r="D61" s="6">
        <f>COUNTIF(hdd_orders!$C$3:$C$5002,customer_table!A61)</f>
        <v>1</v>
      </c>
      <c r="I61" s="52"/>
    </row>
    <row r="62" spans="1:9" x14ac:dyDescent="0.45">
      <c r="A62" s="4">
        <v>11368</v>
      </c>
      <c r="B62" t="s">
        <v>9</v>
      </c>
      <c r="C62" s="6" t="s">
        <v>2040</v>
      </c>
      <c r="D62" s="6">
        <f>COUNTIF(hdd_orders!$C$3:$C$5002,customer_table!A62)</f>
        <v>1</v>
      </c>
      <c r="I62" s="52"/>
    </row>
    <row r="63" spans="1:9" x14ac:dyDescent="0.45">
      <c r="A63" s="4">
        <v>11430</v>
      </c>
      <c r="B63" t="s">
        <v>6</v>
      </c>
      <c r="C63" s="6" t="s">
        <v>2421</v>
      </c>
      <c r="D63" s="6">
        <f>COUNTIF(hdd_orders!$C$3:$C$5002,customer_table!A63)</f>
        <v>1</v>
      </c>
      <c r="I63" s="52"/>
    </row>
    <row r="64" spans="1:9" x14ac:dyDescent="0.45">
      <c r="A64" s="4">
        <v>11435</v>
      </c>
      <c r="B64" t="s">
        <v>9</v>
      </c>
      <c r="C64" s="6" t="s">
        <v>3955</v>
      </c>
      <c r="D64" s="6">
        <f>COUNTIF(hdd_orders!$C$3:$C$5002,customer_table!A64)</f>
        <v>1</v>
      </c>
      <c r="I64" s="52"/>
    </row>
    <row r="65" spans="1:9" x14ac:dyDescent="0.45">
      <c r="A65" s="4">
        <v>11438</v>
      </c>
      <c r="B65" t="s">
        <v>3</v>
      </c>
      <c r="C65" s="6" t="s">
        <v>1692</v>
      </c>
      <c r="D65" s="6">
        <f>COUNTIF(hdd_orders!$C$3:$C$5002,customer_table!A65)</f>
        <v>1</v>
      </c>
      <c r="I65" s="52"/>
    </row>
    <row r="66" spans="1:9" x14ac:dyDescent="0.45">
      <c r="A66" s="4">
        <v>11448</v>
      </c>
      <c r="B66" t="s">
        <v>9</v>
      </c>
      <c r="C66" s="6" t="s">
        <v>3188</v>
      </c>
      <c r="D66" s="6">
        <f>COUNTIF(hdd_orders!$C$3:$C$5002,customer_table!A66)</f>
        <v>1</v>
      </c>
      <c r="I66" s="52"/>
    </row>
    <row r="67" spans="1:9" x14ac:dyDescent="0.45">
      <c r="A67" s="4">
        <v>11457</v>
      </c>
      <c r="B67" t="s">
        <v>6</v>
      </c>
      <c r="C67" s="6" t="s">
        <v>4682</v>
      </c>
      <c r="D67" s="6">
        <f>COUNTIF(hdd_orders!$C$3:$C$5002,customer_table!A67)</f>
        <v>1</v>
      </c>
      <c r="I67" s="52"/>
    </row>
    <row r="68" spans="1:9" x14ac:dyDescent="0.45">
      <c r="A68" s="4">
        <v>11461</v>
      </c>
      <c r="B68" t="s">
        <v>6</v>
      </c>
      <c r="C68" s="6" t="s">
        <v>716</v>
      </c>
      <c r="D68" s="6">
        <f>COUNTIF(hdd_orders!$C$3:$C$5002,customer_table!A68)</f>
        <v>1</v>
      </c>
      <c r="I68" s="52"/>
    </row>
    <row r="69" spans="1:9" x14ac:dyDescent="0.45">
      <c r="A69" s="4">
        <v>11487</v>
      </c>
      <c r="B69" t="s">
        <v>6</v>
      </c>
      <c r="C69" s="6" t="s">
        <v>4188</v>
      </c>
      <c r="D69" s="6">
        <f>COUNTIF(hdd_orders!$C$3:$C$5002,customer_table!A69)</f>
        <v>1</v>
      </c>
      <c r="I69" s="52"/>
    </row>
    <row r="70" spans="1:9" x14ac:dyDescent="0.45">
      <c r="A70" s="4">
        <v>11488</v>
      </c>
      <c r="B70" t="s">
        <v>6</v>
      </c>
      <c r="C70" s="6" t="s">
        <v>3902</v>
      </c>
      <c r="D70" s="6">
        <f>COUNTIF(hdd_orders!$C$3:$C$5002,customer_table!A70)</f>
        <v>1</v>
      </c>
      <c r="I70" s="52"/>
    </row>
    <row r="71" spans="1:9" x14ac:dyDescent="0.45">
      <c r="A71" s="4">
        <v>11504</v>
      </c>
      <c r="B71" t="s">
        <v>6</v>
      </c>
      <c r="C71" s="6" t="s">
        <v>12</v>
      </c>
      <c r="D71" s="6">
        <f>COUNTIF(hdd_orders!$C$3:$C$5002,customer_table!A71)</f>
        <v>1</v>
      </c>
      <c r="I71" s="52"/>
    </row>
    <row r="72" spans="1:9" x14ac:dyDescent="0.45">
      <c r="A72" s="4">
        <v>11511</v>
      </c>
      <c r="B72" t="s">
        <v>3</v>
      </c>
      <c r="C72" s="6" t="s">
        <v>3638</v>
      </c>
      <c r="D72" s="6">
        <f>COUNTIF(hdd_orders!$C$3:$C$5002,customer_table!A72)</f>
        <v>1</v>
      </c>
      <c r="I72" s="52"/>
    </row>
    <row r="73" spans="1:9" x14ac:dyDescent="0.45">
      <c r="A73" s="4">
        <v>11535</v>
      </c>
      <c r="B73" t="s">
        <v>6</v>
      </c>
      <c r="C73" s="6" t="s">
        <v>2221</v>
      </c>
      <c r="D73" s="6">
        <f>COUNTIF(hdd_orders!$C$3:$C$5002,customer_table!A73)</f>
        <v>1</v>
      </c>
      <c r="I73" s="52"/>
    </row>
    <row r="74" spans="1:9" x14ac:dyDescent="0.45">
      <c r="A74" s="4">
        <v>11549</v>
      </c>
      <c r="B74" t="s">
        <v>6</v>
      </c>
      <c r="C74" s="6" t="s">
        <v>792</v>
      </c>
      <c r="D74" s="6">
        <f>COUNTIF(hdd_orders!$C$3:$C$5002,customer_table!A74)</f>
        <v>1</v>
      </c>
      <c r="I74" s="52"/>
    </row>
    <row r="75" spans="1:9" x14ac:dyDescent="0.45">
      <c r="A75" s="4">
        <v>11553</v>
      </c>
      <c r="B75" t="s">
        <v>3</v>
      </c>
      <c r="C75" s="6" t="s">
        <v>398</v>
      </c>
      <c r="D75" s="6">
        <f>COUNTIF(hdd_orders!$C$3:$C$5002,customer_table!A75)</f>
        <v>1</v>
      </c>
      <c r="I75" s="52"/>
    </row>
    <row r="76" spans="1:9" x14ac:dyDescent="0.45">
      <c r="A76" s="4">
        <v>11558</v>
      </c>
      <c r="B76" t="s">
        <v>6</v>
      </c>
      <c r="C76" s="6" t="s">
        <v>3523</v>
      </c>
      <c r="D76" s="6">
        <f>COUNTIF(hdd_orders!$C$3:$C$5002,customer_table!A76)</f>
        <v>1</v>
      </c>
      <c r="I76" s="52"/>
    </row>
    <row r="77" spans="1:9" x14ac:dyDescent="0.45">
      <c r="A77" s="4">
        <v>11570</v>
      </c>
      <c r="B77" t="s">
        <v>9</v>
      </c>
      <c r="C77" s="6" t="s">
        <v>1471</v>
      </c>
      <c r="D77" s="6">
        <f>COUNTIF(hdd_orders!$C$3:$C$5002,customer_table!A77)</f>
        <v>1</v>
      </c>
      <c r="I77" s="52"/>
    </row>
    <row r="78" spans="1:9" x14ac:dyDescent="0.45">
      <c r="A78" s="4">
        <v>11594</v>
      </c>
      <c r="B78" t="s">
        <v>6</v>
      </c>
      <c r="C78" s="6" t="s">
        <v>2506</v>
      </c>
      <c r="D78" s="6">
        <f>COUNTIF(hdd_orders!$C$3:$C$5002,customer_table!A78)</f>
        <v>1</v>
      </c>
      <c r="I78" s="52"/>
    </row>
    <row r="79" spans="1:9" x14ac:dyDescent="0.45">
      <c r="A79" s="4">
        <v>11617</v>
      </c>
      <c r="B79" t="s">
        <v>9</v>
      </c>
      <c r="C79" s="6" t="s">
        <v>1911</v>
      </c>
      <c r="D79" s="6">
        <f>COUNTIF(hdd_orders!$C$3:$C$5002,customer_table!A79)</f>
        <v>1</v>
      </c>
      <c r="I79" s="52"/>
    </row>
    <row r="80" spans="1:9" x14ac:dyDescent="0.45">
      <c r="A80" s="4">
        <v>11620</v>
      </c>
      <c r="B80" t="s">
        <v>9</v>
      </c>
      <c r="C80" s="6" t="s">
        <v>585</v>
      </c>
      <c r="D80" s="6">
        <f>COUNTIF(hdd_orders!$C$3:$C$5002,customer_table!A80)</f>
        <v>1</v>
      </c>
      <c r="I80" s="52"/>
    </row>
    <row r="81" spans="1:9" x14ac:dyDescent="0.45">
      <c r="A81" s="4">
        <v>11629</v>
      </c>
      <c r="B81" t="s">
        <v>3</v>
      </c>
      <c r="C81" s="6" t="s">
        <v>3802</v>
      </c>
      <c r="D81" s="6">
        <f>COUNTIF(hdd_orders!$C$3:$C$5002,customer_table!A81)</f>
        <v>1</v>
      </c>
      <c r="I81" s="52"/>
    </row>
    <row r="82" spans="1:9" x14ac:dyDescent="0.45">
      <c r="A82" s="4">
        <v>11635</v>
      </c>
      <c r="B82" t="s">
        <v>9</v>
      </c>
      <c r="C82" s="6" t="s">
        <v>1681</v>
      </c>
      <c r="D82" s="6">
        <f>COUNTIF(hdd_orders!$C$3:$C$5002,customer_table!A82)</f>
        <v>1</v>
      </c>
      <c r="I82" s="52"/>
    </row>
    <row r="83" spans="1:9" x14ac:dyDescent="0.45">
      <c r="A83" s="4">
        <v>11651</v>
      </c>
      <c r="B83" t="s">
        <v>6</v>
      </c>
      <c r="C83" s="6" t="s">
        <v>3927</v>
      </c>
      <c r="D83" s="6">
        <f>COUNTIF(hdd_orders!$C$3:$C$5002,customer_table!A83)</f>
        <v>1</v>
      </c>
      <c r="I83" s="52"/>
    </row>
    <row r="84" spans="1:9" x14ac:dyDescent="0.45">
      <c r="A84" s="4">
        <v>11660</v>
      </c>
      <c r="B84" t="s">
        <v>3</v>
      </c>
      <c r="C84" s="6" t="s">
        <v>504</v>
      </c>
      <c r="D84" s="6">
        <f>COUNTIF(hdd_orders!$C$3:$C$5002,customer_table!A84)</f>
        <v>1</v>
      </c>
      <c r="I84" s="52"/>
    </row>
    <row r="85" spans="1:9" x14ac:dyDescent="0.45">
      <c r="A85" s="4">
        <v>11667</v>
      </c>
      <c r="B85" t="s">
        <v>9</v>
      </c>
      <c r="C85" s="6" t="s">
        <v>3459</v>
      </c>
      <c r="D85" s="6">
        <f>COUNTIF(hdd_orders!$C$3:$C$5002,customer_table!A85)</f>
        <v>1</v>
      </c>
      <c r="I85" s="52"/>
    </row>
    <row r="86" spans="1:9" x14ac:dyDescent="0.45">
      <c r="A86" s="4">
        <v>11731</v>
      </c>
      <c r="B86" t="s">
        <v>6</v>
      </c>
      <c r="C86" s="6" t="s">
        <v>1683</v>
      </c>
      <c r="D86" s="6">
        <f>COUNTIF(hdd_orders!$C$3:$C$5002,customer_table!A86)</f>
        <v>1</v>
      </c>
      <c r="I86" s="52"/>
    </row>
    <row r="87" spans="1:9" x14ac:dyDescent="0.45">
      <c r="A87" s="4">
        <v>11741</v>
      </c>
      <c r="B87" t="s">
        <v>6</v>
      </c>
      <c r="C87" s="6" t="s">
        <v>4371</v>
      </c>
      <c r="D87" s="6">
        <f>COUNTIF(hdd_orders!$C$3:$C$5002,customer_table!A87)</f>
        <v>1</v>
      </c>
      <c r="I87" s="52"/>
    </row>
    <row r="88" spans="1:9" x14ac:dyDescent="0.45">
      <c r="A88" s="4">
        <v>11762</v>
      </c>
      <c r="B88" t="s">
        <v>3</v>
      </c>
      <c r="C88" s="6" t="s">
        <v>3791</v>
      </c>
      <c r="D88" s="6">
        <f>COUNTIF(hdd_orders!$C$3:$C$5002,customer_table!A88)</f>
        <v>1</v>
      </c>
      <c r="I88" s="52"/>
    </row>
    <row r="89" spans="1:9" x14ac:dyDescent="0.45">
      <c r="A89" s="4">
        <v>11776</v>
      </c>
      <c r="B89" t="s">
        <v>9</v>
      </c>
      <c r="C89" s="6" t="s">
        <v>3296</v>
      </c>
      <c r="D89" s="6">
        <f>COUNTIF(hdd_orders!$C$3:$C$5002,customer_table!A89)</f>
        <v>1</v>
      </c>
      <c r="I89" s="52"/>
    </row>
    <row r="90" spans="1:9" x14ac:dyDescent="0.45">
      <c r="A90" s="4">
        <v>11807</v>
      </c>
      <c r="B90" t="s">
        <v>9</v>
      </c>
      <c r="C90" s="6" t="s">
        <v>497</v>
      </c>
      <c r="D90" s="6">
        <f>COUNTIF(hdd_orders!$C$3:$C$5002,customer_table!A90)</f>
        <v>1</v>
      </c>
      <c r="I90" s="52"/>
    </row>
    <row r="91" spans="1:9" x14ac:dyDescent="0.45">
      <c r="A91" s="4">
        <v>11823</v>
      </c>
      <c r="B91" t="s">
        <v>3</v>
      </c>
      <c r="C91" s="6" t="s">
        <v>3730</v>
      </c>
      <c r="D91" s="6">
        <f>COUNTIF(hdd_orders!$C$3:$C$5002,customer_table!A91)</f>
        <v>1</v>
      </c>
      <c r="I91" s="52"/>
    </row>
    <row r="92" spans="1:9" x14ac:dyDescent="0.45">
      <c r="A92" s="4">
        <v>11845</v>
      </c>
      <c r="B92" t="s">
        <v>9</v>
      </c>
      <c r="C92" s="6" t="s">
        <v>626</v>
      </c>
      <c r="D92" s="6">
        <f>COUNTIF(hdd_orders!$C$3:$C$5002,customer_table!A92)</f>
        <v>1</v>
      </c>
      <c r="I92" s="52"/>
    </row>
    <row r="93" spans="1:9" x14ac:dyDescent="0.45">
      <c r="A93" s="4">
        <v>11850</v>
      </c>
      <c r="B93" t="s">
        <v>3</v>
      </c>
      <c r="C93" s="6" t="s">
        <v>4465</v>
      </c>
      <c r="D93" s="6">
        <f>COUNTIF(hdd_orders!$C$3:$C$5002,customer_table!A93)</f>
        <v>1</v>
      </c>
      <c r="I93" s="52"/>
    </row>
    <row r="94" spans="1:9" x14ac:dyDescent="0.45">
      <c r="A94" s="4">
        <v>11906</v>
      </c>
      <c r="B94" t="s">
        <v>6</v>
      </c>
      <c r="C94" s="6" t="s">
        <v>3605</v>
      </c>
      <c r="D94" s="6">
        <f>COUNTIF(hdd_orders!$C$3:$C$5002,customer_table!A94)</f>
        <v>1</v>
      </c>
      <c r="I94" s="52"/>
    </row>
    <row r="95" spans="1:9" x14ac:dyDescent="0.45">
      <c r="A95" s="4">
        <v>11921</v>
      </c>
      <c r="B95" t="s">
        <v>6</v>
      </c>
      <c r="C95" s="6" t="s">
        <v>2998</v>
      </c>
      <c r="D95" s="6">
        <f>COUNTIF(hdd_orders!$C$3:$C$5002,customer_table!A95)</f>
        <v>1</v>
      </c>
      <c r="I95" s="52"/>
    </row>
    <row r="96" spans="1:9" x14ac:dyDescent="0.45">
      <c r="A96" s="4">
        <v>11937</v>
      </c>
      <c r="B96" t="s">
        <v>3</v>
      </c>
      <c r="C96" s="6" t="s">
        <v>4143</v>
      </c>
      <c r="D96" s="6">
        <f>COUNTIF(hdd_orders!$C$3:$C$5002,customer_table!A96)</f>
        <v>1</v>
      </c>
      <c r="I96" s="52"/>
    </row>
    <row r="97" spans="1:9" x14ac:dyDescent="0.45">
      <c r="A97" s="4">
        <v>11952</v>
      </c>
      <c r="B97" t="s">
        <v>6</v>
      </c>
      <c r="C97" s="6" t="s">
        <v>1890</v>
      </c>
      <c r="D97" s="6">
        <f>COUNTIF(hdd_orders!$C$3:$C$5002,customer_table!A97)</f>
        <v>1</v>
      </c>
      <c r="I97" s="52"/>
    </row>
    <row r="98" spans="1:9" x14ac:dyDescent="0.45">
      <c r="A98" s="4">
        <v>11959</v>
      </c>
      <c r="B98" t="s">
        <v>6</v>
      </c>
      <c r="C98" s="6" t="s">
        <v>4265</v>
      </c>
      <c r="D98" s="6">
        <f>COUNTIF(hdd_orders!$C$3:$C$5002,customer_table!A98)</f>
        <v>1</v>
      </c>
      <c r="I98" s="52"/>
    </row>
    <row r="99" spans="1:9" x14ac:dyDescent="0.45">
      <c r="A99" s="4">
        <v>11967</v>
      </c>
      <c r="B99" t="s">
        <v>9</v>
      </c>
      <c r="C99" s="6" t="s">
        <v>913</v>
      </c>
      <c r="D99" s="6">
        <f>COUNTIF(hdd_orders!$C$3:$C$5002,customer_table!A99)</f>
        <v>1</v>
      </c>
      <c r="I99" s="52"/>
    </row>
    <row r="100" spans="1:9" x14ac:dyDescent="0.45">
      <c r="A100" s="4">
        <v>11974</v>
      </c>
      <c r="B100" t="s">
        <v>6</v>
      </c>
      <c r="C100" s="6" t="s">
        <v>840</v>
      </c>
      <c r="D100" s="6">
        <f>COUNTIF(hdd_orders!$C$3:$C$5002,customer_table!A100)</f>
        <v>1</v>
      </c>
      <c r="I100" s="52"/>
    </row>
    <row r="101" spans="1:9" x14ac:dyDescent="0.45">
      <c r="A101" s="4">
        <v>12033</v>
      </c>
      <c r="B101" t="s">
        <v>3</v>
      </c>
      <c r="C101" s="6" t="s">
        <v>1937</v>
      </c>
      <c r="D101" s="6">
        <f>COUNTIF(hdd_orders!$C$3:$C$5002,customer_table!A101)</f>
        <v>1</v>
      </c>
      <c r="I101" s="52"/>
    </row>
    <row r="102" spans="1:9" x14ac:dyDescent="0.45">
      <c r="A102" s="4">
        <v>12048</v>
      </c>
      <c r="B102" t="s">
        <v>3</v>
      </c>
      <c r="C102" s="6" t="s">
        <v>2884</v>
      </c>
      <c r="D102" s="6">
        <f>COUNTIF(hdd_orders!$C$3:$C$5002,customer_table!A102)</f>
        <v>1</v>
      </c>
      <c r="I102" s="52"/>
    </row>
    <row r="103" spans="1:9" x14ac:dyDescent="0.45">
      <c r="A103" s="4">
        <v>12087</v>
      </c>
      <c r="B103" t="s">
        <v>9</v>
      </c>
      <c r="C103" s="6" t="s">
        <v>1083</v>
      </c>
      <c r="D103" s="6">
        <f>COUNTIF(hdd_orders!$C$3:$C$5002,customer_table!A103)</f>
        <v>1</v>
      </c>
      <c r="I103" s="52"/>
    </row>
    <row r="104" spans="1:9" x14ac:dyDescent="0.45">
      <c r="A104" s="4">
        <v>12102</v>
      </c>
      <c r="B104" t="s">
        <v>6</v>
      </c>
      <c r="C104" s="6" t="s">
        <v>2574</v>
      </c>
      <c r="D104" s="6">
        <f>COUNTIF(hdd_orders!$C$3:$C$5002,customer_table!A104)</f>
        <v>1</v>
      </c>
      <c r="I104" s="52"/>
    </row>
    <row r="105" spans="1:9" x14ac:dyDescent="0.45">
      <c r="A105" s="4">
        <v>12104</v>
      </c>
      <c r="B105" t="s">
        <v>6</v>
      </c>
      <c r="C105" s="6" t="s">
        <v>2892</v>
      </c>
      <c r="D105" s="6">
        <f>COUNTIF(hdd_orders!$C$3:$C$5002,customer_table!A105)</f>
        <v>1</v>
      </c>
      <c r="I105" s="52"/>
    </row>
    <row r="106" spans="1:9" x14ac:dyDescent="0.45">
      <c r="A106" s="4">
        <v>12125</v>
      </c>
      <c r="B106" t="s">
        <v>9</v>
      </c>
      <c r="C106" s="6" t="s">
        <v>2479</v>
      </c>
      <c r="D106" s="6">
        <f>COUNTIF(hdd_orders!$C$3:$C$5002,customer_table!A106)</f>
        <v>1</v>
      </c>
      <c r="I106" s="52"/>
    </row>
    <row r="107" spans="1:9" x14ac:dyDescent="0.45">
      <c r="A107" s="4">
        <v>12147</v>
      </c>
      <c r="B107" t="s">
        <v>9</v>
      </c>
      <c r="C107" s="6" t="s">
        <v>3369</v>
      </c>
      <c r="D107" s="6">
        <f>COUNTIF(hdd_orders!$C$3:$C$5002,customer_table!A107)</f>
        <v>1</v>
      </c>
      <c r="I107" s="52"/>
    </row>
    <row r="108" spans="1:9" x14ac:dyDescent="0.45">
      <c r="A108" s="4">
        <v>12149</v>
      </c>
      <c r="B108" t="s">
        <v>6</v>
      </c>
      <c r="C108" s="6" t="s">
        <v>4595</v>
      </c>
      <c r="D108" s="6">
        <f>COUNTIF(hdd_orders!$C$3:$C$5002,customer_table!A108)</f>
        <v>1</v>
      </c>
      <c r="I108" s="52"/>
    </row>
    <row r="109" spans="1:9" x14ac:dyDescent="0.45">
      <c r="A109" s="4">
        <v>12151</v>
      </c>
      <c r="B109" t="s">
        <v>6</v>
      </c>
      <c r="C109" s="6" t="s">
        <v>1047</v>
      </c>
      <c r="D109" s="6">
        <f>COUNTIF(hdd_orders!$C$3:$C$5002,customer_table!A109)</f>
        <v>1</v>
      </c>
      <c r="I109" s="52"/>
    </row>
    <row r="110" spans="1:9" x14ac:dyDescent="0.45">
      <c r="A110" s="4">
        <v>12174</v>
      </c>
      <c r="B110" t="s">
        <v>9</v>
      </c>
      <c r="C110" s="6" t="s">
        <v>1796</v>
      </c>
      <c r="D110" s="6">
        <f>COUNTIF(hdd_orders!$C$3:$C$5002,customer_table!A110)</f>
        <v>1</v>
      </c>
      <c r="I110" s="52"/>
    </row>
    <row r="111" spans="1:9" x14ac:dyDescent="0.45">
      <c r="A111" s="4">
        <v>12180</v>
      </c>
      <c r="B111" t="s">
        <v>6</v>
      </c>
      <c r="C111" s="6" t="s">
        <v>4603</v>
      </c>
      <c r="D111" s="6">
        <f>COUNTIF(hdd_orders!$C$3:$C$5002,customer_table!A111)</f>
        <v>1</v>
      </c>
      <c r="I111" s="52"/>
    </row>
    <row r="112" spans="1:9" x14ac:dyDescent="0.45">
      <c r="A112" s="4">
        <v>12198</v>
      </c>
      <c r="B112" t="s">
        <v>9</v>
      </c>
      <c r="C112" s="6" t="s">
        <v>4644</v>
      </c>
      <c r="D112" s="6">
        <f>COUNTIF(hdd_orders!$C$3:$C$5002,customer_table!A112)</f>
        <v>1</v>
      </c>
      <c r="I112" s="52"/>
    </row>
    <row r="113" spans="1:9" x14ac:dyDescent="0.45">
      <c r="A113" s="4">
        <v>12204</v>
      </c>
      <c r="B113" t="s">
        <v>3</v>
      </c>
      <c r="C113" s="6" t="s">
        <v>2827</v>
      </c>
      <c r="D113" s="6">
        <f>COUNTIF(hdd_orders!$C$3:$C$5002,customer_table!A113)</f>
        <v>1</v>
      </c>
      <c r="I113" s="52"/>
    </row>
    <row r="114" spans="1:9" x14ac:dyDescent="0.45">
      <c r="A114" s="4">
        <v>12213</v>
      </c>
      <c r="B114" t="s">
        <v>9</v>
      </c>
      <c r="C114" s="6" t="s">
        <v>710</v>
      </c>
      <c r="D114" s="6">
        <f>COUNTIF(hdd_orders!$C$3:$C$5002,customer_table!A114)</f>
        <v>1</v>
      </c>
      <c r="I114" s="52"/>
    </row>
    <row r="115" spans="1:9" x14ac:dyDescent="0.45">
      <c r="A115" s="4">
        <v>12216</v>
      </c>
      <c r="B115" t="s">
        <v>3</v>
      </c>
      <c r="C115" s="6" t="s">
        <v>3302</v>
      </c>
      <c r="D115" s="6">
        <f>COUNTIF(hdd_orders!$C$3:$C$5002,customer_table!A115)</f>
        <v>1</v>
      </c>
      <c r="I115" s="52"/>
    </row>
    <row r="116" spans="1:9" x14ac:dyDescent="0.45">
      <c r="A116" s="4">
        <v>12227</v>
      </c>
      <c r="B116" t="s">
        <v>6</v>
      </c>
      <c r="C116" s="6" t="s">
        <v>2749</v>
      </c>
      <c r="D116" s="6">
        <f>COUNTIF(hdd_orders!$C$3:$C$5002,customer_table!A116)</f>
        <v>1</v>
      </c>
      <c r="I116" s="52"/>
    </row>
    <row r="117" spans="1:9" x14ac:dyDescent="0.45">
      <c r="A117" s="4">
        <v>12244</v>
      </c>
      <c r="B117" t="s">
        <v>6</v>
      </c>
      <c r="C117" s="6" t="s">
        <v>2655</v>
      </c>
      <c r="D117" s="6">
        <f>COUNTIF(hdd_orders!$C$3:$C$5002,customer_table!A117)</f>
        <v>1</v>
      </c>
      <c r="I117" s="52"/>
    </row>
    <row r="118" spans="1:9" x14ac:dyDescent="0.45">
      <c r="A118" s="4">
        <v>12248</v>
      </c>
      <c r="B118" t="s">
        <v>3</v>
      </c>
      <c r="C118" s="6" t="s">
        <v>1675</v>
      </c>
      <c r="D118" s="6">
        <f>COUNTIF(hdd_orders!$C$3:$C$5002,customer_table!A118)</f>
        <v>1</v>
      </c>
      <c r="I118" s="52"/>
    </row>
    <row r="119" spans="1:9" x14ac:dyDescent="0.45">
      <c r="A119" s="4">
        <v>12265</v>
      </c>
      <c r="B119" t="s">
        <v>9</v>
      </c>
      <c r="C119" s="6" t="s">
        <v>3461</v>
      </c>
      <c r="D119" s="6">
        <f>COUNTIF(hdd_orders!$C$3:$C$5002,customer_table!A119)</f>
        <v>1</v>
      </c>
      <c r="I119" s="52"/>
    </row>
    <row r="120" spans="1:9" x14ac:dyDescent="0.45">
      <c r="A120" s="4">
        <v>12279</v>
      </c>
      <c r="B120" t="s">
        <v>9</v>
      </c>
      <c r="C120" s="6" t="s">
        <v>1811</v>
      </c>
      <c r="D120" s="6">
        <f>COUNTIF(hdd_orders!$C$3:$C$5002,customer_table!A120)</f>
        <v>1</v>
      </c>
      <c r="I120" s="52"/>
    </row>
    <row r="121" spans="1:9" x14ac:dyDescent="0.45">
      <c r="A121" s="4">
        <v>12280</v>
      </c>
      <c r="B121" t="s">
        <v>3</v>
      </c>
      <c r="C121" s="6" t="s">
        <v>3629</v>
      </c>
      <c r="D121" s="6">
        <f>COUNTIF(hdd_orders!$C$3:$C$5002,customer_table!A121)</f>
        <v>1</v>
      </c>
      <c r="I121" s="52"/>
    </row>
    <row r="122" spans="1:9" x14ac:dyDescent="0.45">
      <c r="A122" s="4">
        <v>12346</v>
      </c>
      <c r="B122" t="s">
        <v>9</v>
      </c>
      <c r="C122" s="6" t="s">
        <v>3632</v>
      </c>
      <c r="D122" s="6">
        <f>COUNTIF(hdd_orders!$C$3:$C$5002,customer_table!A122)</f>
        <v>1</v>
      </c>
      <c r="I122" s="52"/>
    </row>
    <row r="123" spans="1:9" x14ac:dyDescent="0.45">
      <c r="A123" s="4">
        <v>12355</v>
      </c>
      <c r="B123" t="s">
        <v>6</v>
      </c>
      <c r="C123" s="6" t="s">
        <v>2787</v>
      </c>
      <c r="D123" s="6">
        <f>COUNTIF(hdd_orders!$C$3:$C$5002,customer_table!A123)</f>
        <v>1</v>
      </c>
      <c r="I123" s="52"/>
    </row>
    <row r="124" spans="1:9" x14ac:dyDescent="0.45">
      <c r="A124" s="4">
        <v>12368</v>
      </c>
      <c r="B124" t="s">
        <v>3</v>
      </c>
      <c r="C124" s="6" t="s">
        <v>2097</v>
      </c>
      <c r="D124" s="6">
        <f>COUNTIF(hdd_orders!$C$3:$C$5002,customer_table!A124)</f>
        <v>1</v>
      </c>
      <c r="I124" s="52"/>
    </row>
    <row r="125" spans="1:9" x14ac:dyDescent="0.45">
      <c r="A125" s="4">
        <v>12371</v>
      </c>
      <c r="B125" t="s">
        <v>6</v>
      </c>
      <c r="C125" s="6" t="s">
        <v>1886</v>
      </c>
      <c r="D125" s="6">
        <f>COUNTIF(hdd_orders!$C$3:$C$5002,customer_table!A125)</f>
        <v>1</v>
      </c>
      <c r="I125" s="52"/>
    </row>
    <row r="126" spans="1:9" x14ac:dyDescent="0.45">
      <c r="A126" s="4">
        <v>12376</v>
      </c>
      <c r="B126" t="s">
        <v>9</v>
      </c>
      <c r="C126" s="6" t="s">
        <v>1290</v>
      </c>
      <c r="D126" s="6">
        <f>COUNTIF(hdd_orders!$C$3:$C$5002,customer_table!A126)</f>
        <v>1</v>
      </c>
      <c r="I126" s="52"/>
    </row>
    <row r="127" spans="1:9" x14ac:dyDescent="0.45">
      <c r="A127" s="4">
        <v>12396</v>
      </c>
      <c r="B127" t="s">
        <v>6</v>
      </c>
      <c r="C127" s="6" t="s">
        <v>3661</v>
      </c>
      <c r="D127" s="6">
        <f>COUNTIF(hdd_orders!$C$3:$C$5002,customer_table!A127)</f>
        <v>1</v>
      </c>
      <c r="I127" s="52"/>
    </row>
    <row r="128" spans="1:9" x14ac:dyDescent="0.45">
      <c r="A128" s="4">
        <v>12408</v>
      </c>
      <c r="B128" t="s">
        <v>9</v>
      </c>
      <c r="C128" s="6" t="s">
        <v>3928</v>
      </c>
      <c r="D128" s="6">
        <f>COUNTIF(hdd_orders!$C$3:$C$5002,customer_table!A128)</f>
        <v>1</v>
      </c>
      <c r="I128" s="52"/>
    </row>
    <row r="129" spans="1:9" x14ac:dyDescent="0.45">
      <c r="A129" s="4">
        <v>12410</v>
      </c>
      <c r="B129" t="s">
        <v>3</v>
      </c>
      <c r="C129" s="6" t="s">
        <v>891</v>
      </c>
      <c r="D129" s="6">
        <f>COUNTIF(hdd_orders!$C$3:$C$5002,customer_table!A129)</f>
        <v>1</v>
      </c>
      <c r="I129" s="52"/>
    </row>
    <row r="130" spans="1:9" x14ac:dyDescent="0.45">
      <c r="A130" s="4">
        <v>12441</v>
      </c>
      <c r="B130" t="s">
        <v>9</v>
      </c>
      <c r="C130" s="6" t="s">
        <v>729</v>
      </c>
      <c r="D130" s="6">
        <f>COUNTIF(hdd_orders!$C$3:$C$5002,customer_table!A130)</f>
        <v>1</v>
      </c>
      <c r="I130" s="52"/>
    </row>
    <row r="131" spans="1:9" x14ac:dyDescent="0.45">
      <c r="A131" s="4">
        <v>12453</v>
      </c>
      <c r="B131" t="s">
        <v>3</v>
      </c>
      <c r="C131" s="6" t="s">
        <v>3351</v>
      </c>
      <c r="D131" s="6">
        <f>COUNTIF(hdd_orders!$C$3:$C$5002,customer_table!A131)</f>
        <v>1</v>
      </c>
      <c r="I131" s="52"/>
    </row>
    <row r="132" spans="1:9" x14ac:dyDescent="0.45">
      <c r="A132" s="4">
        <v>12533</v>
      </c>
      <c r="B132" t="s">
        <v>6</v>
      </c>
      <c r="C132" s="6" t="s">
        <v>3732</v>
      </c>
      <c r="D132" s="6">
        <f>COUNTIF(hdd_orders!$C$3:$C$5002,customer_table!A132)</f>
        <v>1</v>
      </c>
      <c r="I132" s="52"/>
    </row>
    <row r="133" spans="1:9" x14ac:dyDescent="0.45">
      <c r="A133" s="4">
        <v>12553</v>
      </c>
      <c r="B133" t="s">
        <v>9</v>
      </c>
      <c r="C133" s="6" t="s">
        <v>2165</v>
      </c>
      <c r="D133" s="6">
        <f>COUNTIF(hdd_orders!$C$3:$C$5002,customer_table!A133)</f>
        <v>1</v>
      </c>
      <c r="I133" s="52"/>
    </row>
    <row r="134" spans="1:9" x14ac:dyDescent="0.45">
      <c r="A134" s="4">
        <v>12559</v>
      </c>
      <c r="B134" t="s">
        <v>9</v>
      </c>
      <c r="C134" s="6" t="s">
        <v>541</v>
      </c>
      <c r="D134" s="6">
        <f>COUNTIF(hdd_orders!$C$3:$C$5002,customer_table!A134)</f>
        <v>1</v>
      </c>
      <c r="I134" s="52"/>
    </row>
    <row r="135" spans="1:9" x14ac:dyDescent="0.45">
      <c r="A135" s="4">
        <v>12565</v>
      </c>
      <c r="B135" t="s">
        <v>9</v>
      </c>
      <c r="C135" s="6" t="s">
        <v>2697</v>
      </c>
      <c r="D135" s="6">
        <f>COUNTIF(hdd_orders!$C$3:$C$5002,customer_table!A135)</f>
        <v>1</v>
      </c>
      <c r="I135" s="52"/>
    </row>
    <row r="136" spans="1:9" x14ac:dyDescent="0.45">
      <c r="A136" s="4">
        <v>12583</v>
      </c>
      <c r="B136" t="s">
        <v>6</v>
      </c>
      <c r="C136" s="6" t="s">
        <v>1178</v>
      </c>
      <c r="D136" s="6">
        <f>COUNTIF(hdd_orders!$C$3:$C$5002,customer_table!A136)</f>
        <v>1</v>
      </c>
      <c r="I136" s="52"/>
    </row>
    <row r="137" spans="1:9" x14ac:dyDescent="0.45">
      <c r="A137" s="4">
        <v>12592</v>
      </c>
      <c r="B137" t="s">
        <v>6</v>
      </c>
      <c r="C137" s="6" t="s">
        <v>1366</v>
      </c>
      <c r="D137" s="6">
        <f>COUNTIF(hdd_orders!$C$3:$C$5002,customer_table!A137)</f>
        <v>1</v>
      </c>
      <c r="I137" s="52"/>
    </row>
    <row r="138" spans="1:9" x14ac:dyDescent="0.45">
      <c r="A138" s="4">
        <v>12621</v>
      </c>
      <c r="B138" t="s">
        <v>6</v>
      </c>
      <c r="C138" s="6" t="s">
        <v>4600</v>
      </c>
      <c r="D138" s="6">
        <f>COUNTIF(hdd_orders!$C$3:$C$5002,customer_table!A138)</f>
        <v>1</v>
      </c>
      <c r="I138" s="52"/>
    </row>
    <row r="139" spans="1:9" x14ac:dyDescent="0.45">
      <c r="A139" s="4">
        <v>12625</v>
      </c>
      <c r="B139" t="s">
        <v>3</v>
      </c>
      <c r="C139" s="6" t="s">
        <v>1980</v>
      </c>
      <c r="D139" s="6">
        <f>COUNTIF(hdd_orders!$C$3:$C$5002,customer_table!A139)</f>
        <v>1</v>
      </c>
      <c r="I139" s="52"/>
    </row>
    <row r="140" spans="1:9" x14ac:dyDescent="0.45">
      <c r="A140" s="4">
        <v>12651</v>
      </c>
      <c r="B140" t="s">
        <v>6</v>
      </c>
      <c r="C140" s="6" t="s">
        <v>591</v>
      </c>
      <c r="D140" s="6">
        <f>COUNTIF(hdd_orders!$C$3:$C$5002,customer_table!A140)</f>
        <v>1</v>
      </c>
      <c r="I140" s="52"/>
    </row>
    <row r="141" spans="1:9" x14ac:dyDescent="0.45">
      <c r="A141" s="4">
        <v>12686</v>
      </c>
      <c r="B141" t="s">
        <v>6</v>
      </c>
      <c r="C141" s="6" t="s">
        <v>2553</v>
      </c>
      <c r="D141" s="6">
        <f>COUNTIF(hdd_orders!$C$3:$C$5002,customer_table!A141)</f>
        <v>1</v>
      </c>
      <c r="I141" s="52"/>
    </row>
    <row r="142" spans="1:9" x14ac:dyDescent="0.45">
      <c r="A142" s="4">
        <v>12708</v>
      </c>
      <c r="B142" t="s">
        <v>9</v>
      </c>
      <c r="C142" s="6" t="s">
        <v>3935</v>
      </c>
      <c r="D142" s="6">
        <f>COUNTIF(hdd_orders!$C$3:$C$5002,customer_table!A142)</f>
        <v>1</v>
      </c>
      <c r="I142" s="52"/>
    </row>
    <row r="143" spans="1:9" x14ac:dyDescent="0.45">
      <c r="A143" s="4">
        <v>12715</v>
      </c>
      <c r="B143" t="s">
        <v>6</v>
      </c>
      <c r="C143" s="6" t="s">
        <v>2564</v>
      </c>
      <c r="D143" s="6">
        <f>COUNTIF(hdd_orders!$C$3:$C$5002,customer_table!A143)</f>
        <v>1</v>
      </c>
      <c r="I143" s="52"/>
    </row>
    <row r="144" spans="1:9" x14ac:dyDescent="0.45">
      <c r="A144" s="4">
        <v>12722</v>
      </c>
      <c r="B144" t="s">
        <v>9</v>
      </c>
      <c r="C144" s="6" t="s">
        <v>2273</v>
      </c>
      <c r="D144" s="6">
        <f>COUNTIF(hdd_orders!$C$3:$C$5002,customer_table!A144)</f>
        <v>1</v>
      </c>
      <c r="I144" s="52"/>
    </row>
    <row r="145" spans="1:9" x14ac:dyDescent="0.45">
      <c r="A145" s="4">
        <v>12757</v>
      </c>
      <c r="B145" t="s">
        <v>6</v>
      </c>
      <c r="C145" s="6" t="s">
        <v>3931</v>
      </c>
      <c r="D145" s="6">
        <f>COUNTIF(hdd_orders!$C$3:$C$5002,customer_table!A145)</f>
        <v>1</v>
      </c>
      <c r="I145" s="52"/>
    </row>
    <row r="146" spans="1:9" x14ac:dyDescent="0.45">
      <c r="A146" s="4">
        <v>12767</v>
      </c>
      <c r="B146" t="s">
        <v>9</v>
      </c>
      <c r="C146" s="6" t="s">
        <v>1977</v>
      </c>
      <c r="D146" s="6">
        <f>COUNTIF(hdd_orders!$C$3:$C$5002,customer_table!A146)</f>
        <v>1</v>
      </c>
      <c r="I146" s="52"/>
    </row>
    <row r="147" spans="1:9" x14ac:dyDescent="0.45">
      <c r="A147" s="4">
        <v>12785</v>
      </c>
      <c r="B147" t="s">
        <v>6</v>
      </c>
      <c r="C147" s="6" t="s">
        <v>2785</v>
      </c>
      <c r="D147" s="6">
        <f>COUNTIF(hdd_orders!$C$3:$C$5002,customer_table!A147)</f>
        <v>1</v>
      </c>
      <c r="I147" s="52"/>
    </row>
    <row r="148" spans="1:9" x14ac:dyDescent="0.45">
      <c r="A148" s="4">
        <v>12816</v>
      </c>
      <c r="B148" t="s">
        <v>6</v>
      </c>
      <c r="C148" s="6" t="s">
        <v>897</v>
      </c>
      <c r="D148" s="6">
        <f>COUNTIF(hdd_orders!$C$3:$C$5002,customer_table!A148)</f>
        <v>1</v>
      </c>
      <c r="I148" s="52"/>
    </row>
    <row r="149" spans="1:9" x14ac:dyDescent="0.45">
      <c r="A149" s="4">
        <v>12817</v>
      </c>
      <c r="B149" t="s">
        <v>9</v>
      </c>
      <c r="C149" s="6" t="s">
        <v>1406</v>
      </c>
      <c r="D149" s="6">
        <f>COUNTIF(hdd_orders!$C$3:$C$5002,customer_table!A149)</f>
        <v>1</v>
      </c>
      <c r="I149" s="52"/>
    </row>
    <row r="150" spans="1:9" x14ac:dyDescent="0.45">
      <c r="A150" s="4">
        <v>12826</v>
      </c>
      <c r="B150" t="s">
        <v>9</v>
      </c>
      <c r="C150" s="6" t="s">
        <v>1547</v>
      </c>
      <c r="D150" s="6">
        <f>COUNTIF(hdd_orders!$C$3:$C$5002,customer_table!A150)</f>
        <v>1</v>
      </c>
      <c r="I150" s="52"/>
    </row>
    <row r="151" spans="1:9" x14ac:dyDescent="0.45">
      <c r="A151" s="4">
        <v>12827</v>
      </c>
      <c r="B151" t="s">
        <v>6</v>
      </c>
      <c r="C151" s="6" t="s">
        <v>4296</v>
      </c>
      <c r="D151" s="6">
        <f>COUNTIF(hdd_orders!$C$3:$C$5002,customer_table!A151)</f>
        <v>1</v>
      </c>
      <c r="I151" s="52"/>
    </row>
    <row r="152" spans="1:9" x14ac:dyDescent="0.45">
      <c r="A152" s="4">
        <v>12841</v>
      </c>
      <c r="B152" t="s">
        <v>6</v>
      </c>
      <c r="C152" s="6" t="s">
        <v>4307</v>
      </c>
      <c r="D152" s="6">
        <f>COUNTIF(hdd_orders!$C$3:$C$5002,customer_table!A152)</f>
        <v>1</v>
      </c>
      <c r="I152" s="52"/>
    </row>
    <row r="153" spans="1:9" x14ac:dyDescent="0.45">
      <c r="A153" s="4">
        <v>12844</v>
      </c>
      <c r="B153" t="s">
        <v>6</v>
      </c>
      <c r="C153" s="6" t="s">
        <v>3747</v>
      </c>
      <c r="D153" s="6">
        <f>COUNTIF(hdd_orders!$C$3:$C$5002,customer_table!A153)</f>
        <v>1</v>
      </c>
      <c r="I153" s="52"/>
    </row>
    <row r="154" spans="1:9" x14ac:dyDescent="0.45">
      <c r="A154" s="4">
        <v>12855</v>
      </c>
      <c r="B154" t="s">
        <v>3</v>
      </c>
      <c r="C154" s="6" t="s">
        <v>4311</v>
      </c>
      <c r="D154" s="6">
        <f>COUNTIF(hdd_orders!$C$3:$C$5002,customer_table!A154)</f>
        <v>1</v>
      </c>
      <c r="I154" s="52"/>
    </row>
    <row r="155" spans="1:9" x14ac:dyDescent="0.45">
      <c r="A155" s="4">
        <v>12859</v>
      </c>
      <c r="B155" t="s">
        <v>6</v>
      </c>
      <c r="C155" s="6" t="s">
        <v>1276</v>
      </c>
      <c r="D155" s="6">
        <f>COUNTIF(hdd_orders!$C$3:$C$5002,customer_table!A155)</f>
        <v>1</v>
      </c>
      <c r="I155" s="52"/>
    </row>
    <row r="156" spans="1:9" x14ac:dyDescent="0.45">
      <c r="A156" s="4">
        <v>12916</v>
      </c>
      <c r="B156" t="s">
        <v>9</v>
      </c>
      <c r="C156" s="6" t="s">
        <v>4596</v>
      </c>
      <c r="D156" s="6">
        <f>COUNTIF(hdd_orders!$C$3:$C$5002,customer_table!A156)</f>
        <v>1</v>
      </c>
      <c r="I156" s="52"/>
    </row>
    <row r="157" spans="1:9" x14ac:dyDescent="0.45">
      <c r="A157" s="4">
        <v>12932</v>
      </c>
      <c r="B157" t="s">
        <v>9</v>
      </c>
      <c r="C157" s="6" t="s">
        <v>4739</v>
      </c>
      <c r="D157" s="6">
        <f>COUNTIF(hdd_orders!$C$3:$C$5002,customer_table!A157)</f>
        <v>1</v>
      </c>
      <c r="I157" s="52"/>
    </row>
    <row r="158" spans="1:9" x14ac:dyDescent="0.45">
      <c r="A158" s="4">
        <v>12962</v>
      </c>
      <c r="B158" t="s">
        <v>6</v>
      </c>
      <c r="C158" s="6" t="s">
        <v>3588</v>
      </c>
      <c r="D158" s="6">
        <f>COUNTIF(hdd_orders!$C$3:$C$5002,customer_table!A158)</f>
        <v>1</v>
      </c>
      <c r="I158" s="52"/>
    </row>
    <row r="159" spans="1:9" x14ac:dyDescent="0.45">
      <c r="A159" s="4">
        <v>12977</v>
      </c>
      <c r="B159" t="s">
        <v>9</v>
      </c>
      <c r="C159" s="6" t="s">
        <v>2116</v>
      </c>
      <c r="D159" s="6">
        <f>COUNTIF(hdd_orders!$C$3:$C$5002,customer_table!A159)</f>
        <v>1</v>
      </c>
      <c r="I159" s="52"/>
    </row>
    <row r="160" spans="1:9" x14ac:dyDescent="0.45">
      <c r="A160" s="4">
        <v>12981</v>
      </c>
      <c r="B160" t="s">
        <v>9</v>
      </c>
      <c r="C160" s="6" t="s">
        <v>890</v>
      </c>
      <c r="D160" s="6">
        <f>COUNTIF(hdd_orders!$C$3:$C$5002,customer_table!A160)</f>
        <v>1</v>
      </c>
      <c r="I160" s="52"/>
    </row>
    <row r="161" spans="1:9" x14ac:dyDescent="0.45">
      <c r="A161" s="4">
        <v>13007</v>
      </c>
      <c r="B161" t="s">
        <v>6</v>
      </c>
      <c r="C161" s="6" t="s">
        <v>1718</v>
      </c>
      <c r="D161" s="6">
        <f>COUNTIF(hdd_orders!$C$3:$C$5002,customer_table!A161)</f>
        <v>1</v>
      </c>
      <c r="I161" s="52"/>
    </row>
    <row r="162" spans="1:9" x14ac:dyDescent="0.45">
      <c r="A162" s="4">
        <v>13009</v>
      </c>
      <c r="B162" t="s">
        <v>6</v>
      </c>
      <c r="C162" s="6" t="s">
        <v>2807</v>
      </c>
      <c r="D162" s="6">
        <f>COUNTIF(hdd_orders!$C$3:$C$5002,customer_table!A162)</f>
        <v>1</v>
      </c>
      <c r="I162" s="52"/>
    </row>
    <row r="163" spans="1:9" x14ac:dyDescent="0.45">
      <c r="A163" s="4">
        <v>13027</v>
      </c>
      <c r="B163" t="s">
        <v>6</v>
      </c>
      <c r="C163" s="6" t="s">
        <v>810</v>
      </c>
      <c r="D163" s="6">
        <f>COUNTIF(hdd_orders!$C$3:$C$5002,customer_table!A163)</f>
        <v>1</v>
      </c>
      <c r="I163" s="52"/>
    </row>
    <row r="164" spans="1:9" x14ac:dyDescent="0.45">
      <c r="A164" s="4">
        <v>13030</v>
      </c>
      <c r="B164" t="s">
        <v>9</v>
      </c>
      <c r="C164" s="6" t="s">
        <v>1373</v>
      </c>
      <c r="D164" s="6">
        <f>COUNTIF(hdd_orders!$C$3:$C$5002,customer_table!A164)</f>
        <v>2</v>
      </c>
      <c r="I164" s="52"/>
    </row>
    <row r="165" spans="1:9" x14ac:dyDescent="0.45">
      <c r="A165" s="4">
        <v>13039</v>
      </c>
      <c r="B165" t="s">
        <v>3</v>
      </c>
      <c r="C165" s="6" t="s">
        <v>3560</v>
      </c>
      <c r="D165" s="6">
        <f>COUNTIF(hdd_orders!$C$3:$C$5002,customer_table!A165)</f>
        <v>1</v>
      </c>
      <c r="I165" s="52"/>
    </row>
    <row r="166" spans="1:9" x14ac:dyDescent="0.45">
      <c r="A166" s="4">
        <v>13049</v>
      </c>
      <c r="B166" t="s">
        <v>6</v>
      </c>
      <c r="C166" s="6" t="s">
        <v>1342</v>
      </c>
      <c r="D166" s="6">
        <f>COUNTIF(hdd_orders!$C$3:$C$5002,customer_table!A166)</f>
        <v>1</v>
      </c>
      <c r="I166" s="52"/>
    </row>
    <row r="167" spans="1:9" x14ac:dyDescent="0.45">
      <c r="A167" s="4">
        <v>13067</v>
      </c>
      <c r="B167" t="s">
        <v>9</v>
      </c>
      <c r="C167" s="6" t="s">
        <v>4063</v>
      </c>
      <c r="D167" s="6">
        <f>COUNTIF(hdd_orders!$C$3:$C$5002,customer_table!A167)</f>
        <v>1</v>
      </c>
      <c r="I167" s="52"/>
    </row>
    <row r="168" spans="1:9" x14ac:dyDescent="0.45">
      <c r="A168" s="4">
        <v>13082</v>
      </c>
      <c r="B168" t="s">
        <v>9</v>
      </c>
      <c r="C168" s="6" t="s">
        <v>3316</v>
      </c>
      <c r="D168" s="6">
        <f>COUNTIF(hdd_orders!$C$3:$C$5002,customer_table!A168)</f>
        <v>1</v>
      </c>
      <c r="I168" s="52"/>
    </row>
    <row r="169" spans="1:9" x14ac:dyDescent="0.45">
      <c r="A169" s="4">
        <v>13084</v>
      </c>
      <c r="B169" t="s">
        <v>9</v>
      </c>
      <c r="C169" s="6" t="s">
        <v>3634</v>
      </c>
      <c r="D169" s="6">
        <f>COUNTIF(hdd_orders!$C$3:$C$5002,customer_table!A169)</f>
        <v>1</v>
      </c>
      <c r="I169" s="52"/>
    </row>
    <row r="170" spans="1:9" x14ac:dyDescent="0.45">
      <c r="A170" s="4">
        <v>13091</v>
      </c>
      <c r="B170" t="s">
        <v>6</v>
      </c>
      <c r="C170" s="6" t="s">
        <v>3691</v>
      </c>
      <c r="D170" s="6">
        <f>COUNTIF(hdd_orders!$C$3:$C$5002,customer_table!A170)</f>
        <v>1</v>
      </c>
      <c r="I170" s="52"/>
    </row>
    <row r="171" spans="1:9" x14ac:dyDescent="0.45">
      <c r="A171" s="4">
        <v>13103</v>
      </c>
      <c r="B171" t="s">
        <v>9</v>
      </c>
      <c r="C171" s="6" t="s">
        <v>2166</v>
      </c>
      <c r="D171" s="6">
        <f>COUNTIF(hdd_orders!$C$3:$C$5002,customer_table!A171)</f>
        <v>1</v>
      </c>
      <c r="I171" s="52"/>
    </row>
    <row r="172" spans="1:9" x14ac:dyDescent="0.45">
      <c r="A172" s="4">
        <v>13104</v>
      </c>
      <c r="B172" t="s">
        <v>9</v>
      </c>
      <c r="C172" s="6" t="s">
        <v>1696</v>
      </c>
      <c r="D172" s="6">
        <f>COUNTIF(hdd_orders!$C$3:$C$5002,customer_table!A172)</f>
        <v>1</v>
      </c>
      <c r="I172" s="52"/>
    </row>
    <row r="173" spans="1:9" x14ac:dyDescent="0.45">
      <c r="A173" s="4">
        <v>13105</v>
      </c>
      <c r="B173" t="s">
        <v>9</v>
      </c>
      <c r="C173" s="6" t="s">
        <v>1483</v>
      </c>
      <c r="D173" s="6">
        <f>COUNTIF(hdd_orders!$C$3:$C$5002,customer_table!A173)</f>
        <v>1</v>
      </c>
      <c r="I173" s="52"/>
    </row>
    <row r="174" spans="1:9" x14ac:dyDescent="0.45">
      <c r="A174" s="4">
        <v>13109</v>
      </c>
      <c r="B174" t="s">
        <v>6</v>
      </c>
      <c r="C174" s="6" t="s">
        <v>2124</v>
      </c>
      <c r="D174" s="6">
        <f>COUNTIF(hdd_orders!$C$3:$C$5002,customer_table!A174)</f>
        <v>1</v>
      </c>
      <c r="I174" s="52"/>
    </row>
    <row r="175" spans="1:9" x14ac:dyDescent="0.45">
      <c r="A175" s="4">
        <v>13149</v>
      </c>
      <c r="B175" t="s">
        <v>6</v>
      </c>
      <c r="C175" s="6" t="s">
        <v>2943</v>
      </c>
      <c r="D175" s="6">
        <f>COUNTIF(hdd_orders!$C$3:$C$5002,customer_table!A175)</f>
        <v>1</v>
      </c>
      <c r="I175" s="52"/>
    </row>
    <row r="176" spans="1:9" x14ac:dyDescent="0.45">
      <c r="A176" s="4">
        <v>13164</v>
      </c>
      <c r="B176" t="s">
        <v>9</v>
      </c>
      <c r="C176" s="6" t="s">
        <v>2256</v>
      </c>
      <c r="D176" s="6">
        <f>COUNTIF(hdd_orders!$C$3:$C$5002,customer_table!A176)</f>
        <v>1</v>
      </c>
      <c r="I176" s="52"/>
    </row>
    <row r="177" spans="1:9" x14ac:dyDescent="0.45">
      <c r="A177" s="4">
        <v>13172</v>
      </c>
      <c r="B177" t="s">
        <v>9</v>
      </c>
      <c r="C177" s="6" t="s">
        <v>886</v>
      </c>
      <c r="D177" s="6">
        <f>COUNTIF(hdd_orders!$C$3:$C$5002,customer_table!A177)</f>
        <v>2</v>
      </c>
      <c r="I177" s="52"/>
    </row>
    <row r="178" spans="1:9" x14ac:dyDescent="0.45">
      <c r="A178" s="4">
        <v>13262</v>
      </c>
      <c r="B178" t="s">
        <v>3</v>
      </c>
      <c r="C178" s="6" t="s">
        <v>1990</v>
      </c>
      <c r="D178" s="6">
        <f>COUNTIF(hdd_orders!$C$3:$C$5002,customer_table!A178)</f>
        <v>1</v>
      </c>
      <c r="I178" s="52"/>
    </row>
    <row r="179" spans="1:9" x14ac:dyDescent="0.45">
      <c r="A179" s="4">
        <v>13266</v>
      </c>
      <c r="B179" t="s">
        <v>9</v>
      </c>
      <c r="C179" s="6" t="s">
        <v>1108</v>
      </c>
      <c r="D179" s="6">
        <f>COUNTIF(hdd_orders!$C$3:$C$5002,customer_table!A179)</f>
        <v>1</v>
      </c>
      <c r="I179" s="52"/>
    </row>
    <row r="180" spans="1:9" x14ac:dyDescent="0.45">
      <c r="A180" s="4">
        <v>13268</v>
      </c>
      <c r="B180" t="s">
        <v>3</v>
      </c>
      <c r="C180" s="6" t="s">
        <v>959</v>
      </c>
      <c r="D180" s="6">
        <f>COUNTIF(hdd_orders!$C$3:$C$5002,customer_table!A180)</f>
        <v>2</v>
      </c>
      <c r="I180" s="52"/>
    </row>
    <row r="181" spans="1:9" x14ac:dyDescent="0.45">
      <c r="A181" s="4">
        <v>13296</v>
      </c>
      <c r="B181" t="s">
        <v>3</v>
      </c>
      <c r="C181" s="6" t="s">
        <v>3641</v>
      </c>
      <c r="D181" s="6">
        <f>COUNTIF(hdd_orders!$C$3:$C$5002,customer_table!A181)</f>
        <v>1</v>
      </c>
      <c r="I181" s="52"/>
    </row>
    <row r="182" spans="1:9" x14ac:dyDescent="0.45">
      <c r="A182" s="4">
        <v>13301</v>
      </c>
      <c r="B182" t="s">
        <v>6</v>
      </c>
      <c r="C182" s="6" t="s">
        <v>4781</v>
      </c>
      <c r="D182" s="6">
        <f>COUNTIF(hdd_orders!$C$3:$C$5002,customer_table!A182)</f>
        <v>1</v>
      </c>
      <c r="I182" s="52"/>
    </row>
    <row r="183" spans="1:9" x14ac:dyDescent="0.45">
      <c r="A183" s="4">
        <v>13329</v>
      </c>
      <c r="B183" t="s">
        <v>9</v>
      </c>
      <c r="C183" s="6" t="s">
        <v>3716</v>
      </c>
      <c r="D183" s="6">
        <f>COUNTIF(hdd_orders!$C$3:$C$5002,customer_table!A183)</f>
        <v>1</v>
      </c>
      <c r="I183" s="52"/>
    </row>
    <row r="184" spans="1:9" x14ac:dyDescent="0.45">
      <c r="A184" s="4">
        <v>13340</v>
      </c>
      <c r="B184" t="s">
        <v>6</v>
      </c>
      <c r="C184" s="6" t="s">
        <v>2823</v>
      </c>
      <c r="D184" s="6">
        <f>COUNTIF(hdd_orders!$C$3:$C$5002,customer_table!A184)</f>
        <v>1</v>
      </c>
      <c r="I184" s="52"/>
    </row>
    <row r="185" spans="1:9" x14ac:dyDescent="0.45">
      <c r="A185" s="4">
        <v>13352</v>
      </c>
      <c r="B185" t="s">
        <v>9</v>
      </c>
      <c r="C185" s="6" t="s">
        <v>4191</v>
      </c>
      <c r="D185" s="6">
        <f>COUNTIF(hdd_orders!$C$3:$C$5002,customer_table!A185)</f>
        <v>1</v>
      </c>
      <c r="I185" s="52"/>
    </row>
    <row r="186" spans="1:9" x14ac:dyDescent="0.45">
      <c r="A186" s="4">
        <v>13361</v>
      </c>
      <c r="B186" t="s">
        <v>9</v>
      </c>
      <c r="C186" s="6" t="s">
        <v>2963</v>
      </c>
      <c r="D186" s="6">
        <f>COUNTIF(hdd_orders!$C$3:$C$5002,customer_table!A186)</f>
        <v>1</v>
      </c>
      <c r="I186" s="52"/>
    </row>
    <row r="187" spans="1:9" x14ac:dyDescent="0.45">
      <c r="A187" s="4">
        <v>13365</v>
      </c>
      <c r="B187" t="s">
        <v>3</v>
      </c>
      <c r="C187" s="6" t="s">
        <v>95</v>
      </c>
      <c r="D187" s="6">
        <f>COUNTIF(hdd_orders!$C$3:$C$5002,customer_table!A187)</f>
        <v>1</v>
      </c>
      <c r="I187" s="52"/>
    </row>
    <row r="188" spans="1:9" x14ac:dyDescent="0.45">
      <c r="A188" s="4">
        <v>13367</v>
      </c>
      <c r="B188" t="s">
        <v>6</v>
      </c>
      <c r="C188" s="6" t="s">
        <v>3009</v>
      </c>
      <c r="D188" s="6">
        <f>COUNTIF(hdd_orders!$C$3:$C$5002,customer_table!A188)</f>
        <v>1</v>
      </c>
      <c r="I188" s="52"/>
    </row>
    <row r="189" spans="1:9" x14ac:dyDescent="0.45">
      <c r="A189" s="4">
        <v>13378</v>
      </c>
      <c r="B189" t="s">
        <v>6</v>
      </c>
      <c r="C189" s="6" t="s">
        <v>1953</v>
      </c>
      <c r="D189" s="6">
        <f>COUNTIF(hdd_orders!$C$3:$C$5002,customer_table!A189)</f>
        <v>1</v>
      </c>
      <c r="I189" s="52"/>
    </row>
    <row r="190" spans="1:9" x14ac:dyDescent="0.45">
      <c r="A190" s="4">
        <v>13379</v>
      </c>
      <c r="B190" t="s">
        <v>6</v>
      </c>
      <c r="C190" s="6" t="s">
        <v>189</v>
      </c>
      <c r="D190" s="6">
        <f>COUNTIF(hdd_orders!$C$3:$C$5002,customer_table!A190)</f>
        <v>1</v>
      </c>
      <c r="I190" s="52"/>
    </row>
    <row r="191" spans="1:9" x14ac:dyDescent="0.45">
      <c r="A191" s="4">
        <v>13404</v>
      </c>
      <c r="B191" t="s">
        <v>9</v>
      </c>
      <c r="C191" s="6" t="s">
        <v>1389</v>
      </c>
      <c r="D191" s="6">
        <f>COUNTIF(hdd_orders!$C$3:$C$5002,customer_table!A191)</f>
        <v>1</v>
      </c>
      <c r="I191" s="52"/>
    </row>
    <row r="192" spans="1:9" x14ac:dyDescent="0.45">
      <c r="A192" s="4">
        <v>13433</v>
      </c>
      <c r="B192" t="s">
        <v>6</v>
      </c>
      <c r="C192" s="6" t="s">
        <v>909</v>
      </c>
      <c r="D192" s="6">
        <f>COUNTIF(hdd_orders!$C$3:$C$5002,customer_table!A192)</f>
        <v>1</v>
      </c>
      <c r="I192" s="52"/>
    </row>
    <row r="193" spans="1:9" x14ac:dyDescent="0.45">
      <c r="A193" s="4">
        <v>13437</v>
      </c>
      <c r="B193" t="s">
        <v>9</v>
      </c>
      <c r="C193" s="6" t="s">
        <v>2190</v>
      </c>
      <c r="D193" s="6">
        <f>COUNTIF(hdd_orders!$C$3:$C$5002,customer_table!A193)</f>
        <v>1</v>
      </c>
      <c r="I193" s="52"/>
    </row>
    <row r="194" spans="1:9" x14ac:dyDescent="0.45">
      <c r="A194" s="4">
        <v>13454</v>
      </c>
      <c r="B194" t="s">
        <v>6</v>
      </c>
      <c r="C194" s="6" t="s">
        <v>1885</v>
      </c>
      <c r="D194" s="6">
        <f>COUNTIF(hdd_orders!$C$3:$C$5002,customer_table!A194)</f>
        <v>1</v>
      </c>
      <c r="I194" s="52"/>
    </row>
    <row r="195" spans="1:9" x14ac:dyDescent="0.45">
      <c r="A195" s="4">
        <v>13480</v>
      </c>
      <c r="B195" t="s">
        <v>3</v>
      </c>
      <c r="C195" s="6" t="s">
        <v>4079</v>
      </c>
      <c r="D195" s="6">
        <f>COUNTIF(hdd_orders!$C$3:$C$5002,customer_table!A195)</f>
        <v>1</v>
      </c>
      <c r="I195" s="52"/>
    </row>
    <row r="196" spans="1:9" x14ac:dyDescent="0.45">
      <c r="A196" s="4">
        <v>13515</v>
      </c>
      <c r="B196" t="s">
        <v>3</v>
      </c>
      <c r="C196" s="6" t="s">
        <v>492</v>
      </c>
      <c r="D196" s="6">
        <f>COUNTIF(hdd_orders!$C$3:$C$5002,customer_table!A196)</f>
        <v>1</v>
      </c>
      <c r="I196" s="52"/>
    </row>
    <row r="197" spans="1:9" x14ac:dyDescent="0.45">
      <c r="A197" s="4">
        <v>13525</v>
      </c>
      <c r="B197" t="s">
        <v>6</v>
      </c>
      <c r="C197" s="6" t="s">
        <v>1175</v>
      </c>
      <c r="D197" s="6">
        <f>COUNTIF(hdd_orders!$C$3:$C$5002,customer_table!A197)</f>
        <v>1</v>
      </c>
      <c r="I197" s="52"/>
    </row>
    <row r="198" spans="1:9" x14ac:dyDescent="0.45">
      <c r="A198" s="4">
        <v>13527</v>
      </c>
      <c r="B198" t="s">
        <v>6</v>
      </c>
      <c r="C198" s="6" t="s">
        <v>430</v>
      </c>
      <c r="D198" s="6">
        <f>COUNTIF(hdd_orders!$C$3:$C$5002,customer_table!A198)</f>
        <v>1</v>
      </c>
      <c r="I198" s="52"/>
    </row>
    <row r="199" spans="1:9" x14ac:dyDescent="0.45">
      <c r="A199" s="4">
        <v>13552</v>
      </c>
      <c r="B199" t="s">
        <v>6</v>
      </c>
      <c r="C199" s="6" t="s">
        <v>88</v>
      </c>
      <c r="D199" s="6">
        <f>COUNTIF(hdd_orders!$C$3:$C$5002,customer_table!A199)</f>
        <v>1</v>
      </c>
      <c r="I199" s="52"/>
    </row>
    <row r="200" spans="1:9" x14ac:dyDescent="0.45">
      <c r="A200" s="4">
        <v>13574</v>
      </c>
      <c r="B200" t="s">
        <v>6</v>
      </c>
      <c r="C200" s="6" t="s">
        <v>2789</v>
      </c>
      <c r="D200" s="6">
        <f>COUNTIF(hdd_orders!$C$3:$C$5002,customer_table!A200)</f>
        <v>1</v>
      </c>
      <c r="I200" s="52"/>
    </row>
    <row r="201" spans="1:9" x14ac:dyDescent="0.45">
      <c r="A201" s="4">
        <v>13577</v>
      </c>
      <c r="B201" t="s">
        <v>3</v>
      </c>
      <c r="C201" s="6" t="s">
        <v>2193</v>
      </c>
      <c r="D201" s="6">
        <f>COUNTIF(hdd_orders!$C$3:$C$5002,customer_table!A201)</f>
        <v>1</v>
      </c>
      <c r="I201" s="52"/>
    </row>
    <row r="202" spans="1:9" x14ac:dyDescent="0.45">
      <c r="A202" s="4">
        <v>13579</v>
      </c>
      <c r="B202" t="s">
        <v>3</v>
      </c>
      <c r="C202" s="6" t="s">
        <v>4151</v>
      </c>
      <c r="D202" s="6">
        <f>COUNTIF(hdd_orders!$C$3:$C$5002,customer_table!A202)</f>
        <v>1</v>
      </c>
      <c r="I202" s="52"/>
    </row>
    <row r="203" spans="1:9" x14ac:dyDescent="0.45">
      <c r="A203" s="4">
        <v>13581</v>
      </c>
      <c r="B203" t="s">
        <v>6</v>
      </c>
      <c r="C203" s="6" t="s">
        <v>2486</v>
      </c>
      <c r="D203" s="6">
        <f>COUNTIF(hdd_orders!$C$3:$C$5002,customer_table!A203)</f>
        <v>1</v>
      </c>
      <c r="I203" s="52"/>
    </row>
    <row r="204" spans="1:9" x14ac:dyDescent="0.45">
      <c r="A204" s="4">
        <v>13589</v>
      </c>
      <c r="B204" t="s">
        <v>6</v>
      </c>
      <c r="C204" s="6" t="s">
        <v>3342</v>
      </c>
      <c r="D204" s="6">
        <f>COUNTIF(hdd_orders!$C$3:$C$5002,customer_table!A204)</f>
        <v>1</v>
      </c>
      <c r="I204" s="52"/>
    </row>
    <row r="205" spans="1:9" x14ac:dyDescent="0.45">
      <c r="A205" s="4">
        <v>13608</v>
      </c>
      <c r="B205" t="s">
        <v>6</v>
      </c>
      <c r="C205" s="6" t="s">
        <v>4854</v>
      </c>
      <c r="D205" s="6">
        <f>COUNTIF(hdd_orders!$C$3:$C$5002,customer_table!A205)</f>
        <v>1</v>
      </c>
      <c r="I205" s="52"/>
    </row>
    <row r="206" spans="1:9" x14ac:dyDescent="0.45">
      <c r="A206" s="4">
        <v>13614</v>
      </c>
      <c r="B206" t="s">
        <v>6</v>
      </c>
      <c r="C206" s="6" t="s">
        <v>2284</v>
      </c>
      <c r="D206" s="6">
        <f>COUNTIF(hdd_orders!$C$3:$C$5002,customer_table!A206)</f>
        <v>1</v>
      </c>
      <c r="I206" s="52"/>
    </row>
    <row r="207" spans="1:9" x14ac:dyDescent="0.45">
      <c r="A207" s="4">
        <v>13615</v>
      </c>
      <c r="B207" t="s">
        <v>9</v>
      </c>
      <c r="C207" s="6" t="s">
        <v>4505</v>
      </c>
      <c r="D207" s="6">
        <f>COUNTIF(hdd_orders!$C$3:$C$5002,customer_table!A207)</f>
        <v>1</v>
      </c>
      <c r="I207" s="52"/>
    </row>
    <row r="208" spans="1:9" x14ac:dyDescent="0.45">
      <c r="A208" s="4">
        <v>13653</v>
      </c>
      <c r="B208" t="s">
        <v>6</v>
      </c>
      <c r="C208" s="6" t="s">
        <v>1380</v>
      </c>
      <c r="D208" s="6">
        <f>COUNTIF(hdd_orders!$C$3:$C$5002,customer_table!A208)</f>
        <v>1</v>
      </c>
      <c r="I208" s="52"/>
    </row>
    <row r="209" spans="1:9" x14ac:dyDescent="0.45">
      <c r="A209" s="4">
        <v>13667</v>
      </c>
      <c r="B209" t="s">
        <v>6</v>
      </c>
      <c r="C209" s="6" t="s">
        <v>1329</v>
      </c>
      <c r="D209" s="6">
        <f>COUNTIF(hdd_orders!$C$3:$C$5002,customer_table!A209)</f>
        <v>1</v>
      </c>
      <c r="I209" s="52"/>
    </row>
    <row r="210" spans="1:9" x14ac:dyDescent="0.45">
      <c r="A210" s="4">
        <v>13670</v>
      </c>
      <c r="B210" t="s">
        <v>6</v>
      </c>
      <c r="C210" s="6" t="s">
        <v>2135</v>
      </c>
      <c r="D210" s="6">
        <f>COUNTIF(hdd_orders!$C$3:$C$5002,customer_table!A210)</f>
        <v>1</v>
      </c>
      <c r="I210" s="52"/>
    </row>
    <row r="211" spans="1:9" x14ac:dyDescent="0.45">
      <c r="A211" s="4">
        <v>13676</v>
      </c>
      <c r="B211" t="s">
        <v>6</v>
      </c>
      <c r="C211" s="6" t="s">
        <v>1691</v>
      </c>
      <c r="D211" s="6">
        <f>COUNTIF(hdd_orders!$C$3:$C$5002,customer_table!A211)</f>
        <v>1</v>
      </c>
      <c r="I211" s="52"/>
    </row>
    <row r="212" spans="1:9" x14ac:dyDescent="0.45">
      <c r="A212" s="4">
        <v>13703</v>
      </c>
      <c r="B212" t="s">
        <v>3</v>
      </c>
      <c r="C212" s="6" t="s">
        <v>3033</v>
      </c>
      <c r="D212" s="6">
        <f>COUNTIF(hdd_orders!$C$3:$C$5002,customer_table!A212)</f>
        <v>1</v>
      </c>
      <c r="I212" s="52"/>
    </row>
    <row r="213" spans="1:9" x14ac:dyDescent="0.45">
      <c r="A213" s="4">
        <v>13742</v>
      </c>
      <c r="B213" t="s">
        <v>9</v>
      </c>
      <c r="C213" s="6" t="s">
        <v>2057</v>
      </c>
      <c r="D213" s="6">
        <f>COUNTIF(hdd_orders!$C$3:$C$5002,customer_table!A213)</f>
        <v>1</v>
      </c>
      <c r="I213" s="52"/>
    </row>
    <row r="214" spans="1:9" x14ac:dyDescent="0.45">
      <c r="A214" s="4">
        <v>13769</v>
      </c>
      <c r="B214" t="s">
        <v>6</v>
      </c>
      <c r="C214" s="6" t="s">
        <v>1140</v>
      </c>
      <c r="D214" s="6">
        <f>COUNTIF(hdd_orders!$C$3:$C$5002,customer_table!A214)</f>
        <v>1</v>
      </c>
      <c r="I214" s="52"/>
    </row>
    <row r="215" spans="1:9" x14ac:dyDescent="0.45">
      <c r="A215" s="4">
        <v>13771</v>
      </c>
      <c r="B215" t="s">
        <v>6</v>
      </c>
      <c r="C215" s="6" t="s">
        <v>1229</v>
      </c>
      <c r="D215" s="6">
        <f>COUNTIF(hdd_orders!$C$3:$C$5002,customer_table!A215)</f>
        <v>1</v>
      </c>
      <c r="I215" s="52"/>
    </row>
    <row r="216" spans="1:9" x14ac:dyDescent="0.45">
      <c r="A216" s="4">
        <v>13809</v>
      </c>
      <c r="B216" t="s">
        <v>6</v>
      </c>
      <c r="C216" s="6" t="s">
        <v>1068</v>
      </c>
      <c r="D216" s="6">
        <f>COUNTIF(hdd_orders!$C$3:$C$5002,customer_table!A216)</f>
        <v>1</v>
      </c>
      <c r="I216" s="52"/>
    </row>
    <row r="217" spans="1:9" x14ac:dyDescent="0.45">
      <c r="A217" s="4">
        <v>13819</v>
      </c>
      <c r="B217" t="s">
        <v>6</v>
      </c>
      <c r="C217" s="6" t="s">
        <v>1197</v>
      </c>
      <c r="D217" s="6">
        <f>COUNTIF(hdd_orders!$C$3:$C$5002,customer_table!A217)</f>
        <v>1</v>
      </c>
      <c r="I217" s="52"/>
    </row>
    <row r="218" spans="1:9" x14ac:dyDescent="0.45">
      <c r="A218" s="4">
        <v>13862</v>
      </c>
      <c r="B218" t="s">
        <v>6</v>
      </c>
      <c r="C218" s="6" t="s">
        <v>900</v>
      </c>
      <c r="D218" s="6">
        <f>COUNTIF(hdd_orders!$C$3:$C$5002,customer_table!A218)</f>
        <v>1</v>
      </c>
      <c r="I218" s="52"/>
    </row>
    <row r="219" spans="1:9" x14ac:dyDescent="0.45">
      <c r="A219" s="4">
        <v>13873</v>
      </c>
      <c r="B219" t="s">
        <v>9</v>
      </c>
      <c r="C219" s="6" t="s">
        <v>1759</v>
      </c>
      <c r="D219" s="6">
        <f>COUNTIF(hdd_orders!$C$3:$C$5002,customer_table!A219)</f>
        <v>1</v>
      </c>
      <c r="I219" s="52"/>
    </row>
    <row r="220" spans="1:9" x14ac:dyDescent="0.45">
      <c r="A220" s="4">
        <v>13888</v>
      </c>
      <c r="B220" t="s">
        <v>9</v>
      </c>
      <c r="C220" s="6" t="s">
        <v>1515</v>
      </c>
      <c r="D220" s="6">
        <f>COUNTIF(hdd_orders!$C$3:$C$5002,customer_table!A220)</f>
        <v>1</v>
      </c>
      <c r="I220" s="52"/>
    </row>
    <row r="221" spans="1:9" x14ac:dyDescent="0.45">
      <c r="A221" s="4">
        <v>13918</v>
      </c>
      <c r="B221" t="s">
        <v>9</v>
      </c>
      <c r="C221" s="6" t="s">
        <v>2872</v>
      </c>
      <c r="D221" s="6">
        <f>COUNTIF(hdd_orders!$C$3:$C$5002,customer_table!A221)</f>
        <v>1</v>
      </c>
      <c r="I221" s="52"/>
    </row>
    <row r="222" spans="1:9" x14ac:dyDescent="0.45">
      <c r="A222" s="4">
        <v>13969</v>
      </c>
      <c r="B222" t="s">
        <v>6</v>
      </c>
      <c r="C222" s="6" t="s">
        <v>300</v>
      </c>
      <c r="D222" s="6">
        <f>COUNTIF(hdd_orders!$C$3:$C$5002,customer_table!A222)</f>
        <v>1</v>
      </c>
      <c r="I222" s="52"/>
    </row>
    <row r="223" spans="1:9" x14ac:dyDescent="0.45">
      <c r="A223" s="4">
        <v>13976</v>
      </c>
      <c r="B223" t="s">
        <v>3</v>
      </c>
      <c r="C223" s="6" t="s">
        <v>2301</v>
      </c>
      <c r="D223" s="6">
        <f>COUNTIF(hdd_orders!$C$3:$C$5002,customer_table!A223)</f>
        <v>1</v>
      </c>
      <c r="I223" s="52"/>
    </row>
    <row r="224" spans="1:9" x14ac:dyDescent="0.45">
      <c r="A224" s="4">
        <v>14047</v>
      </c>
      <c r="B224" t="s">
        <v>3</v>
      </c>
      <c r="C224" s="6" t="s">
        <v>3314</v>
      </c>
      <c r="D224" s="6">
        <f>COUNTIF(hdd_orders!$C$3:$C$5002,customer_table!A224)</f>
        <v>1</v>
      </c>
      <c r="I224" s="52"/>
    </row>
    <row r="225" spans="1:9" x14ac:dyDescent="0.45">
      <c r="A225" s="4">
        <v>14087</v>
      </c>
      <c r="B225" t="s">
        <v>3</v>
      </c>
      <c r="C225" s="6" t="s">
        <v>993</v>
      </c>
      <c r="D225" s="6">
        <f>COUNTIF(hdd_orders!$C$3:$C$5002,customer_table!A225)</f>
        <v>1</v>
      </c>
      <c r="I225" s="52"/>
    </row>
    <row r="226" spans="1:9" x14ac:dyDescent="0.45">
      <c r="A226" s="4">
        <v>14096</v>
      </c>
      <c r="B226" t="s">
        <v>3</v>
      </c>
      <c r="C226" s="6" t="s">
        <v>4461</v>
      </c>
      <c r="D226" s="6">
        <f>COUNTIF(hdd_orders!$C$3:$C$5002,customer_table!A226)</f>
        <v>1</v>
      </c>
      <c r="I226" s="52"/>
    </row>
    <row r="227" spans="1:9" x14ac:dyDescent="0.45">
      <c r="A227" s="4">
        <v>14127</v>
      </c>
      <c r="B227" t="s">
        <v>6</v>
      </c>
      <c r="C227" s="6" t="s">
        <v>2716</v>
      </c>
      <c r="D227" s="6">
        <f>COUNTIF(hdd_orders!$C$3:$C$5002,customer_table!A227)</f>
        <v>1</v>
      </c>
      <c r="I227" s="52"/>
    </row>
    <row r="228" spans="1:9" x14ac:dyDescent="0.45">
      <c r="A228" s="4">
        <v>14141</v>
      </c>
      <c r="B228" t="s">
        <v>9</v>
      </c>
      <c r="C228" s="6" t="s">
        <v>1168</v>
      </c>
      <c r="D228" s="6">
        <f>COUNTIF(hdd_orders!$C$3:$C$5002,customer_table!A228)</f>
        <v>1</v>
      </c>
      <c r="I228" s="52"/>
    </row>
    <row r="229" spans="1:9" x14ac:dyDescent="0.45">
      <c r="A229" s="4">
        <v>14159</v>
      </c>
      <c r="B229" t="s">
        <v>6</v>
      </c>
      <c r="C229" s="6" t="s">
        <v>832</v>
      </c>
      <c r="D229" s="6">
        <f>COUNTIF(hdd_orders!$C$3:$C$5002,customer_table!A229)</f>
        <v>1</v>
      </c>
      <c r="I229" s="52"/>
    </row>
    <row r="230" spans="1:9" x14ac:dyDescent="0.45">
      <c r="A230" s="4">
        <v>14183</v>
      </c>
      <c r="B230" t="s">
        <v>6</v>
      </c>
      <c r="C230" s="6" t="s">
        <v>2950</v>
      </c>
      <c r="D230" s="6">
        <f>COUNTIF(hdd_orders!$C$3:$C$5002,customer_table!A230)</f>
        <v>1</v>
      </c>
      <c r="I230" s="52"/>
    </row>
    <row r="231" spans="1:9" x14ac:dyDescent="0.45">
      <c r="A231" s="4">
        <v>14187</v>
      </c>
      <c r="B231" t="s">
        <v>6</v>
      </c>
      <c r="C231" s="6" t="s">
        <v>3192</v>
      </c>
      <c r="D231" s="6">
        <f>COUNTIF(hdd_orders!$C$3:$C$5002,customer_table!A231)</f>
        <v>1</v>
      </c>
      <c r="I231" s="52"/>
    </row>
    <row r="232" spans="1:9" x14ac:dyDescent="0.45">
      <c r="A232" s="4">
        <v>14203</v>
      </c>
      <c r="B232" t="s">
        <v>6</v>
      </c>
      <c r="C232" s="6" t="s">
        <v>4118</v>
      </c>
      <c r="D232" s="6">
        <f>COUNTIF(hdd_orders!$C$3:$C$5002,customer_table!A232)</f>
        <v>1</v>
      </c>
      <c r="I232" s="52"/>
    </row>
    <row r="233" spans="1:9" x14ac:dyDescent="0.45">
      <c r="A233" s="4">
        <v>14224</v>
      </c>
      <c r="B233" t="s">
        <v>6</v>
      </c>
      <c r="C233" s="6" t="s">
        <v>4649</v>
      </c>
      <c r="D233" s="6">
        <f>COUNTIF(hdd_orders!$C$3:$C$5002,customer_table!A233)</f>
        <v>1</v>
      </c>
      <c r="I233" s="52"/>
    </row>
    <row r="234" spans="1:9" x14ac:dyDescent="0.45">
      <c r="A234" s="4">
        <v>14250</v>
      </c>
      <c r="B234" t="s">
        <v>9</v>
      </c>
      <c r="C234" s="6" t="s">
        <v>935</v>
      </c>
      <c r="D234" s="6">
        <f>COUNTIF(hdd_orders!$C$3:$C$5002,customer_table!A234)</f>
        <v>1</v>
      </c>
      <c r="I234" s="52"/>
    </row>
    <row r="235" spans="1:9" x14ac:dyDescent="0.45">
      <c r="A235" s="4">
        <v>14272</v>
      </c>
      <c r="B235" t="s">
        <v>3</v>
      </c>
      <c r="C235" s="6" t="s">
        <v>1926</v>
      </c>
      <c r="D235" s="6">
        <f>COUNTIF(hdd_orders!$C$3:$C$5002,customer_table!A235)</f>
        <v>1</v>
      </c>
      <c r="I235" s="52"/>
    </row>
    <row r="236" spans="1:9" x14ac:dyDescent="0.45">
      <c r="A236" s="4">
        <v>14298</v>
      </c>
      <c r="B236" t="s">
        <v>6</v>
      </c>
      <c r="C236" s="6" t="s">
        <v>1143</v>
      </c>
      <c r="D236" s="6">
        <f>COUNTIF(hdd_orders!$C$3:$C$5002,customer_table!A236)</f>
        <v>1</v>
      </c>
      <c r="I236" s="52"/>
    </row>
    <row r="237" spans="1:9" x14ac:dyDescent="0.45">
      <c r="A237" s="4">
        <v>14334</v>
      </c>
      <c r="B237" t="s">
        <v>9</v>
      </c>
      <c r="C237" s="6" t="s">
        <v>597</v>
      </c>
      <c r="D237" s="6">
        <f>COUNTIF(hdd_orders!$C$3:$C$5002,customer_table!A237)</f>
        <v>1</v>
      </c>
      <c r="I237" s="52"/>
    </row>
    <row r="238" spans="1:9" x14ac:dyDescent="0.45">
      <c r="A238" s="4">
        <v>14350</v>
      </c>
      <c r="B238" t="s">
        <v>6</v>
      </c>
      <c r="C238" s="6" t="s">
        <v>4809</v>
      </c>
      <c r="D238" s="6">
        <f>COUNTIF(hdd_orders!$C$3:$C$5002,customer_table!A238)</f>
        <v>1</v>
      </c>
      <c r="I238" s="52"/>
    </row>
    <row r="239" spans="1:9" x14ac:dyDescent="0.45">
      <c r="A239" s="4">
        <v>14363</v>
      </c>
      <c r="B239" t="s">
        <v>6</v>
      </c>
      <c r="C239" s="6" t="s">
        <v>4607</v>
      </c>
      <c r="D239" s="6">
        <f>COUNTIF(hdd_orders!$C$3:$C$5002,customer_table!A239)</f>
        <v>1</v>
      </c>
      <c r="I239" s="52"/>
    </row>
    <row r="240" spans="1:9" x14ac:dyDescent="0.45">
      <c r="A240" s="4">
        <v>14370</v>
      </c>
      <c r="B240" t="s">
        <v>6</v>
      </c>
      <c r="C240" s="6" t="s">
        <v>1384</v>
      </c>
      <c r="D240" s="6">
        <f>COUNTIF(hdd_orders!$C$3:$C$5002,customer_table!A240)</f>
        <v>1</v>
      </c>
      <c r="I240" s="52"/>
    </row>
    <row r="241" spans="1:9" x14ac:dyDescent="0.45">
      <c r="A241" s="4">
        <v>14424</v>
      </c>
      <c r="B241" t="s">
        <v>6</v>
      </c>
      <c r="C241" s="6" t="s">
        <v>1900</v>
      </c>
      <c r="D241" s="6">
        <f>COUNTIF(hdd_orders!$C$3:$C$5002,customer_table!A241)</f>
        <v>1</v>
      </c>
      <c r="I241" s="52"/>
    </row>
    <row r="242" spans="1:9" x14ac:dyDescent="0.45">
      <c r="A242" s="4">
        <v>14426</v>
      </c>
      <c r="B242" t="s">
        <v>3</v>
      </c>
      <c r="C242" s="6" t="s">
        <v>3320</v>
      </c>
      <c r="D242" s="6">
        <f>COUNTIF(hdd_orders!$C$3:$C$5002,customer_table!A242)</f>
        <v>2</v>
      </c>
      <c r="I242" s="52"/>
    </row>
    <row r="243" spans="1:9" x14ac:dyDescent="0.45">
      <c r="A243" s="4">
        <v>14428</v>
      </c>
      <c r="B243" t="s">
        <v>9</v>
      </c>
      <c r="C243" s="6" t="s">
        <v>2906</v>
      </c>
      <c r="D243" s="6">
        <f>COUNTIF(hdd_orders!$C$3:$C$5002,customer_table!A243)</f>
        <v>1</v>
      </c>
      <c r="I243" s="52"/>
    </row>
    <row r="244" spans="1:9" x14ac:dyDescent="0.45">
      <c r="A244" s="4">
        <v>14450</v>
      </c>
      <c r="B244" t="s">
        <v>9</v>
      </c>
      <c r="C244" s="6" t="s">
        <v>3906</v>
      </c>
      <c r="D244" s="6">
        <f>COUNTIF(hdd_orders!$C$3:$C$5002,customer_table!A244)</f>
        <v>1</v>
      </c>
      <c r="I244" s="52"/>
    </row>
    <row r="245" spans="1:9" x14ac:dyDescent="0.45">
      <c r="A245" s="4">
        <v>14485</v>
      </c>
      <c r="B245" t="s">
        <v>9</v>
      </c>
      <c r="C245" s="6" t="s">
        <v>2219</v>
      </c>
      <c r="D245" s="6">
        <f>COUNTIF(hdd_orders!$C$3:$C$5002,customer_table!A245)</f>
        <v>1</v>
      </c>
      <c r="I245" s="52"/>
    </row>
    <row r="246" spans="1:9" x14ac:dyDescent="0.45">
      <c r="A246" s="4">
        <v>14506</v>
      </c>
      <c r="B246" t="s">
        <v>6</v>
      </c>
      <c r="C246" s="6" t="s">
        <v>4384</v>
      </c>
      <c r="D246" s="6">
        <f>COUNTIF(hdd_orders!$C$3:$C$5002,customer_table!A246)</f>
        <v>1</v>
      </c>
      <c r="I246" s="52"/>
    </row>
    <row r="247" spans="1:9" x14ac:dyDescent="0.45">
      <c r="A247" s="4">
        <v>14528</v>
      </c>
      <c r="B247" t="s">
        <v>9</v>
      </c>
      <c r="C247" s="6" t="s">
        <v>3999</v>
      </c>
      <c r="D247" s="6">
        <f>COUNTIF(hdd_orders!$C$3:$C$5002,customer_table!A247)</f>
        <v>1</v>
      </c>
      <c r="I247" s="52"/>
    </row>
    <row r="248" spans="1:9" x14ac:dyDescent="0.45">
      <c r="A248" s="4">
        <v>14534</v>
      </c>
      <c r="B248" t="s">
        <v>9</v>
      </c>
      <c r="C248" s="6" t="s">
        <v>3750</v>
      </c>
      <c r="D248" s="6">
        <f>COUNTIF(hdd_orders!$C$3:$C$5002,customer_table!A248)</f>
        <v>1</v>
      </c>
      <c r="I248" s="52"/>
    </row>
    <row r="249" spans="1:9" x14ac:dyDescent="0.45">
      <c r="A249" s="4">
        <v>14586</v>
      </c>
      <c r="B249" t="s">
        <v>6</v>
      </c>
      <c r="C249" s="6" t="s">
        <v>2453</v>
      </c>
      <c r="D249" s="6">
        <f>COUNTIF(hdd_orders!$C$3:$C$5002,customer_table!A249)</f>
        <v>1</v>
      </c>
      <c r="I249" s="52"/>
    </row>
    <row r="250" spans="1:9" x14ac:dyDescent="0.45">
      <c r="A250" s="4">
        <v>14588</v>
      </c>
      <c r="B250" t="s">
        <v>9</v>
      </c>
      <c r="C250" s="6" t="s">
        <v>1567</v>
      </c>
      <c r="D250" s="6">
        <f>COUNTIF(hdd_orders!$C$3:$C$5002,customer_table!A250)</f>
        <v>1</v>
      </c>
      <c r="I250" s="52"/>
    </row>
    <row r="251" spans="1:9" x14ac:dyDescent="0.45">
      <c r="A251" s="4">
        <v>14627</v>
      </c>
      <c r="B251" t="s">
        <v>6</v>
      </c>
      <c r="C251" s="6" t="s">
        <v>2356</v>
      </c>
      <c r="D251" s="6">
        <f>COUNTIF(hdd_orders!$C$3:$C$5002,customer_table!A251)</f>
        <v>1</v>
      </c>
      <c r="I251" s="52"/>
    </row>
    <row r="252" spans="1:9" x14ac:dyDescent="0.45">
      <c r="A252" s="4">
        <v>14660</v>
      </c>
      <c r="B252" t="s">
        <v>6</v>
      </c>
      <c r="C252" s="6" t="s">
        <v>950</v>
      </c>
      <c r="D252" s="6">
        <f>COUNTIF(hdd_orders!$C$3:$C$5002,customer_table!A252)</f>
        <v>1</v>
      </c>
      <c r="I252" s="52"/>
    </row>
    <row r="253" spans="1:9" x14ac:dyDescent="0.45">
      <c r="A253" s="4">
        <v>14677</v>
      </c>
      <c r="B253" t="s">
        <v>6</v>
      </c>
      <c r="C253" s="6" t="s">
        <v>1802</v>
      </c>
      <c r="D253" s="6">
        <f>COUNTIF(hdd_orders!$C$3:$C$5002,customer_table!A253)</f>
        <v>1</v>
      </c>
      <c r="I253" s="52"/>
    </row>
    <row r="254" spans="1:9" x14ac:dyDescent="0.45">
      <c r="A254" s="4">
        <v>14685</v>
      </c>
      <c r="B254" t="s">
        <v>6</v>
      </c>
      <c r="C254" s="6" t="s">
        <v>2131</v>
      </c>
      <c r="D254" s="6">
        <f>COUNTIF(hdd_orders!$C$3:$C$5002,customer_table!A254)</f>
        <v>1</v>
      </c>
      <c r="I254" s="52"/>
    </row>
    <row r="255" spans="1:9" x14ac:dyDescent="0.45">
      <c r="A255" s="4">
        <v>14733</v>
      </c>
      <c r="B255" t="s">
        <v>9</v>
      </c>
      <c r="C255" s="6" t="s">
        <v>3216</v>
      </c>
      <c r="D255" s="6">
        <f>COUNTIF(hdd_orders!$C$3:$C$5002,customer_table!A255)</f>
        <v>1</v>
      </c>
      <c r="I255" s="52"/>
    </row>
    <row r="256" spans="1:9" x14ac:dyDescent="0.45">
      <c r="A256" s="4">
        <v>14735</v>
      </c>
      <c r="B256" t="s">
        <v>6</v>
      </c>
      <c r="C256" s="6" t="s">
        <v>4423</v>
      </c>
      <c r="D256" s="6">
        <f>COUNTIF(hdd_orders!$C$3:$C$5002,customer_table!A256)</f>
        <v>1</v>
      </c>
      <c r="I256" s="52"/>
    </row>
    <row r="257" spans="1:9" x14ac:dyDescent="0.45">
      <c r="A257" s="4">
        <v>14757</v>
      </c>
      <c r="B257" t="s">
        <v>9</v>
      </c>
      <c r="C257" s="6" t="s">
        <v>2556</v>
      </c>
      <c r="D257" s="6">
        <f>COUNTIF(hdd_orders!$C$3:$C$5002,customer_table!A257)</f>
        <v>1</v>
      </c>
      <c r="I257" s="52"/>
    </row>
    <row r="258" spans="1:9" x14ac:dyDescent="0.45">
      <c r="A258" s="4">
        <v>14762</v>
      </c>
      <c r="B258" t="s">
        <v>6</v>
      </c>
      <c r="C258" s="6" t="s">
        <v>3308</v>
      </c>
      <c r="D258" s="6">
        <f>COUNTIF(hdd_orders!$C$3:$C$5002,customer_table!A258)</f>
        <v>1</v>
      </c>
      <c r="I258" s="52"/>
    </row>
    <row r="259" spans="1:9" x14ac:dyDescent="0.45">
      <c r="A259" s="4">
        <v>14840</v>
      </c>
      <c r="B259" t="s">
        <v>6</v>
      </c>
      <c r="C259" s="6" t="s">
        <v>3503</v>
      </c>
      <c r="D259" s="6">
        <f>COUNTIF(hdd_orders!$C$3:$C$5002,customer_table!A259)</f>
        <v>1</v>
      </c>
      <c r="I259" s="52"/>
    </row>
    <row r="260" spans="1:9" x14ac:dyDescent="0.45">
      <c r="A260" s="4">
        <v>14852</v>
      </c>
      <c r="B260" t="s">
        <v>9</v>
      </c>
      <c r="C260" s="6" t="s">
        <v>150</v>
      </c>
      <c r="D260" s="6">
        <f>COUNTIF(hdd_orders!$C$3:$C$5002,customer_table!A260)</f>
        <v>1</v>
      </c>
      <c r="I260" s="52"/>
    </row>
    <row r="261" spans="1:9" x14ac:dyDescent="0.45">
      <c r="A261" s="4">
        <v>14888</v>
      </c>
      <c r="B261" t="s">
        <v>9</v>
      </c>
      <c r="C261" s="6" t="s">
        <v>340</v>
      </c>
      <c r="D261" s="6">
        <f>COUNTIF(hdd_orders!$C$3:$C$5002,customer_table!A261)</f>
        <v>1</v>
      </c>
      <c r="I261" s="52"/>
    </row>
    <row r="262" spans="1:9" x14ac:dyDescent="0.45">
      <c r="A262" s="4">
        <v>14891</v>
      </c>
      <c r="B262" t="s">
        <v>6</v>
      </c>
      <c r="C262" s="6" t="s">
        <v>4554</v>
      </c>
      <c r="D262" s="6">
        <f>COUNTIF(hdd_orders!$C$3:$C$5002,customer_table!A262)</f>
        <v>1</v>
      </c>
      <c r="I262" s="52"/>
    </row>
    <row r="263" spans="1:9" x14ac:dyDescent="0.45">
      <c r="A263" s="4">
        <v>14911</v>
      </c>
      <c r="B263" t="s">
        <v>6</v>
      </c>
      <c r="C263" s="6" t="s">
        <v>3543</v>
      </c>
      <c r="D263" s="6">
        <f>COUNTIF(hdd_orders!$C$3:$C$5002,customer_table!A263)</f>
        <v>1</v>
      </c>
      <c r="I263" s="52"/>
    </row>
    <row r="264" spans="1:9" x14ac:dyDescent="0.45">
      <c r="A264" s="4">
        <v>14920</v>
      </c>
      <c r="B264" t="s">
        <v>9</v>
      </c>
      <c r="C264" s="6" t="s">
        <v>2765</v>
      </c>
      <c r="D264" s="6">
        <f>COUNTIF(hdd_orders!$C$3:$C$5002,customer_table!A264)</f>
        <v>1</v>
      </c>
      <c r="I264" s="52"/>
    </row>
    <row r="265" spans="1:9" x14ac:dyDescent="0.45">
      <c r="A265" s="4">
        <v>14935</v>
      </c>
      <c r="B265" t="s">
        <v>6</v>
      </c>
      <c r="C265" s="6" t="s">
        <v>2935</v>
      </c>
      <c r="D265" s="6">
        <f>COUNTIF(hdd_orders!$C$3:$C$5002,customer_table!A265)</f>
        <v>1</v>
      </c>
      <c r="I265" s="52"/>
    </row>
    <row r="266" spans="1:9" x14ac:dyDescent="0.45">
      <c r="A266" s="4">
        <v>14951</v>
      </c>
      <c r="B266" t="s">
        <v>6</v>
      </c>
      <c r="C266" s="6" t="s">
        <v>1457</v>
      </c>
      <c r="D266" s="6">
        <f>COUNTIF(hdd_orders!$C$3:$C$5002,customer_table!A266)</f>
        <v>1</v>
      </c>
      <c r="I266" s="52"/>
    </row>
    <row r="267" spans="1:9" x14ac:dyDescent="0.45">
      <c r="A267" s="4">
        <v>14959</v>
      </c>
      <c r="B267" t="s">
        <v>6</v>
      </c>
      <c r="C267" s="6" t="s">
        <v>1037</v>
      </c>
      <c r="D267" s="6">
        <f>COUNTIF(hdd_orders!$C$3:$C$5002,customer_table!A267)</f>
        <v>1</v>
      </c>
      <c r="I267" s="52"/>
    </row>
    <row r="268" spans="1:9" x14ac:dyDescent="0.45">
      <c r="A268" s="4">
        <v>15004</v>
      </c>
      <c r="B268" t="s">
        <v>6</v>
      </c>
      <c r="C268" s="6" t="s">
        <v>2870</v>
      </c>
      <c r="D268" s="6">
        <f>COUNTIF(hdd_orders!$C$3:$C$5002,customer_table!A268)</f>
        <v>1</v>
      </c>
      <c r="I268" s="52"/>
    </row>
    <row r="269" spans="1:9" x14ac:dyDescent="0.45">
      <c r="A269" s="4">
        <v>15027</v>
      </c>
      <c r="B269" t="s">
        <v>6</v>
      </c>
      <c r="C269" s="6" t="s">
        <v>1959</v>
      </c>
      <c r="D269" s="6">
        <f>COUNTIF(hdd_orders!$C$3:$C$5002,customer_table!A269)</f>
        <v>1</v>
      </c>
      <c r="I269" s="52"/>
    </row>
    <row r="270" spans="1:9" x14ac:dyDescent="0.45">
      <c r="A270" s="4">
        <v>15089</v>
      </c>
      <c r="B270" t="s">
        <v>6</v>
      </c>
      <c r="C270" s="6" t="s">
        <v>1498</v>
      </c>
      <c r="D270" s="6">
        <f>COUNTIF(hdd_orders!$C$3:$C$5002,customer_table!A270)</f>
        <v>1</v>
      </c>
      <c r="I270" s="52"/>
    </row>
    <row r="271" spans="1:9" x14ac:dyDescent="0.45">
      <c r="A271" s="4">
        <v>15110</v>
      </c>
      <c r="B271" t="s">
        <v>9</v>
      </c>
      <c r="C271" s="6" t="s">
        <v>4669</v>
      </c>
      <c r="D271" s="6">
        <f>COUNTIF(hdd_orders!$C$3:$C$5002,customer_table!A271)</f>
        <v>1</v>
      </c>
      <c r="I271" s="52"/>
    </row>
    <row r="272" spans="1:9" x14ac:dyDescent="0.45">
      <c r="A272" s="4">
        <v>15121</v>
      </c>
      <c r="B272" t="s">
        <v>9</v>
      </c>
      <c r="C272" s="6" t="s">
        <v>3602</v>
      </c>
      <c r="D272" s="6">
        <f>COUNTIF(hdd_orders!$C$3:$C$5002,customer_table!A272)</f>
        <v>1</v>
      </c>
      <c r="I272" s="52"/>
    </row>
    <row r="273" spans="1:9" x14ac:dyDescent="0.45">
      <c r="A273" s="4">
        <v>15130</v>
      </c>
      <c r="B273" t="s">
        <v>6</v>
      </c>
      <c r="C273" s="6" t="s">
        <v>1566</v>
      </c>
      <c r="D273" s="6">
        <f>COUNTIF(hdd_orders!$C$3:$C$5002,customer_table!A273)</f>
        <v>1</v>
      </c>
      <c r="I273" s="52"/>
    </row>
    <row r="274" spans="1:9" x14ac:dyDescent="0.45">
      <c r="A274" s="4">
        <v>15152</v>
      </c>
      <c r="B274" t="s">
        <v>9</v>
      </c>
      <c r="C274" s="6" t="s">
        <v>4767</v>
      </c>
      <c r="D274" s="6">
        <f>COUNTIF(hdd_orders!$C$3:$C$5002,customer_table!A274)</f>
        <v>1</v>
      </c>
      <c r="I274" s="52"/>
    </row>
    <row r="275" spans="1:9" x14ac:dyDescent="0.45">
      <c r="A275" s="4">
        <v>15156</v>
      </c>
      <c r="B275" t="s">
        <v>6</v>
      </c>
      <c r="C275" s="6" t="s">
        <v>3733</v>
      </c>
      <c r="D275" s="6">
        <f>COUNTIF(hdd_orders!$C$3:$C$5002,customer_table!A275)</f>
        <v>1</v>
      </c>
      <c r="I275" s="52"/>
    </row>
    <row r="276" spans="1:9" x14ac:dyDescent="0.45">
      <c r="A276" s="4">
        <v>15167</v>
      </c>
      <c r="B276" t="s">
        <v>9</v>
      </c>
      <c r="C276" s="6" t="s">
        <v>2630</v>
      </c>
      <c r="D276" s="6">
        <f>COUNTIF(hdd_orders!$C$3:$C$5002,customer_table!A276)</f>
        <v>1</v>
      </c>
      <c r="I276" s="52"/>
    </row>
    <row r="277" spans="1:9" x14ac:dyDescent="0.45">
      <c r="A277" s="4">
        <v>15168</v>
      </c>
      <c r="B277" t="s">
        <v>3</v>
      </c>
      <c r="C277" s="6" t="s">
        <v>2857</v>
      </c>
      <c r="D277" s="6">
        <f>COUNTIF(hdd_orders!$C$3:$C$5002,customer_table!A277)</f>
        <v>1</v>
      </c>
      <c r="I277" s="52"/>
    </row>
    <row r="278" spans="1:9" x14ac:dyDescent="0.45">
      <c r="A278" s="4">
        <v>15191</v>
      </c>
      <c r="B278" t="s">
        <v>3</v>
      </c>
      <c r="C278" s="6" t="s">
        <v>1482</v>
      </c>
      <c r="D278" s="6">
        <f>COUNTIF(hdd_orders!$C$3:$C$5002,customer_table!A278)</f>
        <v>1</v>
      </c>
      <c r="I278" s="52"/>
    </row>
    <row r="279" spans="1:9" x14ac:dyDescent="0.45">
      <c r="A279" s="4">
        <v>15209</v>
      </c>
      <c r="B279" t="s">
        <v>3</v>
      </c>
      <c r="C279" s="6" t="s">
        <v>1952</v>
      </c>
      <c r="D279" s="6">
        <f>COUNTIF(hdd_orders!$C$3:$C$5002,customer_table!A279)</f>
        <v>1</v>
      </c>
      <c r="I279" s="52"/>
    </row>
    <row r="280" spans="1:9" x14ac:dyDescent="0.45">
      <c r="A280" s="4">
        <v>15215</v>
      </c>
      <c r="B280" t="s">
        <v>6</v>
      </c>
      <c r="C280" s="6" t="s">
        <v>4070</v>
      </c>
      <c r="D280" s="6">
        <f>COUNTIF(hdd_orders!$C$3:$C$5002,customer_table!A280)</f>
        <v>1</v>
      </c>
      <c r="I280" s="52"/>
    </row>
    <row r="281" spans="1:9" x14ac:dyDescent="0.45">
      <c r="A281" s="4">
        <v>15226</v>
      </c>
      <c r="B281" t="s">
        <v>6</v>
      </c>
      <c r="C281" s="6" t="s">
        <v>701</v>
      </c>
      <c r="D281" s="6">
        <f>COUNTIF(hdd_orders!$C$3:$C$5002,customer_table!A281)</f>
        <v>1</v>
      </c>
      <c r="I281" s="52"/>
    </row>
    <row r="282" spans="1:9" x14ac:dyDescent="0.45">
      <c r="A282" s="4">
        <v>15230</v>
      </c>
      <c r="B282" t="s">
        <v>9</v>
      </c>
      <c r="C282" s="6" t="s">
        <v>2125</v>
      </c>
      <c r="D282" s="6">
        <f>COUNTIF(hdd_orders!$C$3:$C$5002,customer_table!A282)</f>
        <v>1</v>
      </c>
      <c r="I282" s="52"/>
    </row>
    <row r="283" spans="1:9" x14ac:dyDescent="0.45">
      <c r="A283" s="4">
        <v>15259</v>
      </c>
      <c r="B283" t="s">
        <v>6</v>
      </c>
      <c r="C283" s="6" t="s">
        <v>2437</v>
      </c>
      <c r="D283" s="6">
        <f>COUNTIF(hdd_orders!$C$3:$C$5002,customer_table!A283)</f>
        <v>1</v>
      </c>
      <c r="I283" s="52"/>
    </row>
    <row r="284" spans="1:9" x14ac:dyDescent="0.45">
      <c r="A284" s="4">
        <v>15300</v>
      </c>
      <c r="B284" t="s">
        <v>9</v>
      </c>
      <c r="C284" s="6" t="s">
        <v>2939</v>
      </c>
      <c r="D284" s="6">
        <f>COUNTIF(hdd_orders!$C$3:$C$5002,customer_table!A284)</f>
        <v>1</v>
      </c>
      <c r="I284" s="52"/>
    </row>
    <row r="285" spans="1:9" x14ac:dyDescent="0.45">
      <c r="A285" s="4">
        <v>15301</v>
      </c>
      <c r="B285" t="s">
        <v>6</v>
      </c>
      <c r="C285" s="6" t="s">
        <v>3401</v>
      </c>
      <c r="D285" s="6">
        <f>COUNTIF(hdd_orders!$C$3:$C$5002,customer_table!A285)</f>
        <v>1</v>
      </c>
      <c r="I285" s="52"/>
    </row>
    <row r="286" spans="1:9" x14ac:dyDescent="0.45">
      <c r="A286" s="4">
        <v>15311</v>
      </c>
      <c r="B286" t="s">
        <v>6</v>
      </c>
      <c r="C286" s="6" t="s">
        <v>4228</v>
      </c>
      <c r="D286" s="6">
        <f>COUNTIF(hdd_orders!$C$3:$C$5002,customer_table!A286)</f>
        <v>1</v>
      </c>
      <c r="I286" s="52"/>
    </row>
    <row r="287" spans="1:9" x14ac:dyDescent="0.45">
      <c r="A287" s="4">
        <v>15314</v>
      </c>
      <c r="B287" t="s">
        <v>6</v>
      </c>
      <c r="C287" s="6" t="s">
        <v>2635</v>
      </c>
      <c r="D287" s="6">
        <f>COUNTIF(hdd_orders!$C$3:$C$5002,customer_table!A287)</f>
        <v>1</v>
      </c>
      <c r="I287" s="52"/>
    </row>
    <row r="288" spans="1:9" x14ac:dyDescent="0.45">
      <c r="A288" s="4">
        <v>15339</v>
      </c>
      <c r="B288" t="s">
        <v>6</v>
      </c>
      <c r="C288" s="6" t="s">
        <v>3752</v>
      </c>
      <c r="D288" s="6">
        <f>COUNTIF(hdd_orders!$C$3:$C$5002,customer_table!A288)</f>
        <v>1</v>
      </c>
      <c r="I288" s="52"/>
    </row>
    <row r="289" spans="1:9" x14ac:dyDescent="0.45">
      <c r="A289" s="4">
        <v>15376</v>
      </c>
      <c r="B289" t="s">
        <v>6</v>
      </c>
      <c r="C289" s="6" t="s">
        <v>232</v>
      </c>
      <c r="D289" s="6">
        <f>COUNTIF(hdd_orders!$C$3:$C$5002,customer_table!A289)</f>
        <v>1</v>
      </c>
      <c r="I289" s="52"/>
    </row>
    <row r="290" spans="1:9" x14ac:dyDescent="0.45">
      <c r="A290" s="4">
        <v>15451</v>
      </c>
      <c r="B290" t="s">
        <v>6</v>
      </c>
      <c r="C290" s="6" t="s">
        <v>2305</v>
      </c>
      <c r="D290" s="6">
        <f>COUNTIF(hdd_orders!$C$3:$C$5002,customer_table!A290)</f>
        <v>1</v>
      </c>
      <c r="I290" s="52"/>
    </row>
    <row r="291" spans="1:9" x14ac:dyDescent="0.45">
      <c r="A291" s="4">
        <v>15453</v>
      </c>
      <c r="B291" t="s">
        <v>9</v>
      </c>
      <c r="C291" s="6" t="s">
        <v>462</v>
      </c>
      <c r="D291" s="6">
        <f>COUNTIF(hdd_orders!$C$3:$C$5002,customer_table!A291)</f>
        <v>1</v>
      </c>
      <c r="I291" s="52"/>
    </row>
    <row r="292" spans="1:9" x14ac:dyDescent="0.45">
      <c r="A292" s="4">
        <v>15470</v>
      </c>
      <c r="B292" t="s">
        <v>9</v>
      </c>
      <c r="C292" s="6" t="s">
        <v>4764</v>
      </c>
      <c r="D292" s="6">
        <f>COUNTIF(hdd_orders!$C$3:$C$5002,customer_table!A292)</f>
        <v>1</v>
      </c>
      <c r="I292" s="52"/>
    </row>
    <row r="293" spans="1:9" x14ac:dyDescent="0.45">
      <c r="A293" s="4">
        <v>15478</v>
      </c>
      <c r="B293" t="s">
        <v>9</v>
      </c>
      <c r="C293" s="6" t="s">
        <v>4803</v>
      </c>
      <c r="D293" s="6">
        <f>COUNTIF(hdd_orders!$C$3:$C$5002,customer_table!A293)</f>
        <v>1</v>
      </c>
      <c r="I293" s="52"/>
    </row>
    <row r="294" spans="1:9" x14ac:dyDescent="0.45">
      <c r="A294" s="4">
        <v>15486</v>
      </c>
      <c r="B294" t="s">
        <v>9</v>
      </c>
      <c r="C294" s="6" t="s">
        <v>1517</v>
      </c>
      <c r="D294" s="6">
        <f>COUNTIF(hdd_orders!$C$3:$C$5002,customer_table!A294)</f>
        <v>1</v>
      </c>
      <c r="I294" s="52"/>
    </row>
    <row r="295" spans="1:9" x14ac:dyDescent="0.45">
      <c r="A295" s="4">
        <v>15488</v>
      </c>
      <c r="B295" t="s">
        <v>9</v>
      </c>
      <c r="C295" s="6" t="s">
        <v>2483</v>
      </c>
      <c r="D295" s="6">
        <f>COUNTIF(hdd_orders!$C$3:$C$5002,customer_table!A295)</f>
        <v>1</v>
      </c>
      <c r="I295" s="52"/>
    </row>
    <row r="296" spans="1:9" x14ac:dyDescent="0.45">
      <c r="A296" s="4">
        <v>15535</v>
      </c>
      <c r="B296" t="s">
        <v>9</v>
      </c>
      <c r="C296" s="6" t="s">
        <v>1198</v>
      </c>
      <c r="D296" s="6">
        <f>COUNTIF(hdd_orders!$C$3:$C$5002,customer_table!A296)</f>
        <v>1</v>
      </c>
      <c r="I296" s="52"/>
    </row>
    <row r="297" spans="1:9" x14ac:dyDescent="0.45">
      <c r="A297" s="4">
        <v>15546</v>
      </c>
      <c r="B297" t="s">
        <v>6</v>
      </c>
      <c r="C297" s="6" t="s">
        <v>2760</v>
      </c>
      <c r="D297" s="6">
        <f>COUNTIF(hdd_orders!$C$3:$C$5002,customer_table!A297)</f>
        <v>1</v>
      </c>
      <c r="I297" s="52"/>
    </row>
    <row r="298" spans="1:9" x14ac:dyDescent="0.45">
      <c r="A298" s="4">
        <v>15559</v>
      </c>
      <c r="B298" t="s">
        <v>6</v>
      </c>
      <c r="C298" s="6" t="s">
        <v>918</v>
      </c>
      <c r="D298" s="6">
        <f>COUNTIF(hdd_orders!$C$3:$C$5002,customer_table!A298)</f>
        <v>1</v>
      </c>
      <c r="I298" s="52"/>
    </row>
    <row r="299" spans="1:9" x14ac:dyDescent="0.45">
      <c r="A299" s="4">
        <v>15571</v>
      </c>
      <c r="B299" t="s">
        <v>6</v>
      </c>
      <c r="C299" s="6" t="s">
        <v>3162</v>
      </c>
      <c r="D299" s="6">
        <f>COUNTIF(hdd_orders!$C$3:$C$5002,customer_table!A299)</f>
        <v>1</v>
      </c>
      <c r="I299" s="52"/>
    </row>
    <row r="300" spans="1:9" x14ac:dyDescent="0.45">
      <c r="A300" s="4">
        <v>15596</v>
      </c>
      <c r="B300" t="s">
        <v>6</v>
      </c>
      <c r="C300" s="6" t="s">
        <v>2397</v>
      </c>
      <c r="D300" s="6">
        <f>COUNTIF(hdd_orders!$C$3:$C$5002,customer_table!A300)</f>
        <v>1</v>
      </c>
      <c r="I300" s="52"/>
    </row>
    <row r="301" spans="1:9" x14ac:dyDescent="0.45">
      <c r="A301" s="4">
        <v>15614</v>
      </c>
      <c r="B301" t="s">
        <v>9</v>
      </c>
      <c r="C301" s="6" t="s">
        <v>4226</v>
      </c>
      <c r="D301" s="6">
        <f>COUNTIF(hdd_orders!$C$3:$C$5002,customer_table!A301)</f>
        <v>1</v>
      </c>
      <c r="I301" s="52"/>
    </row>
    <row r="302" spans="1:9" x14ac:dyDescent="0.45">
      <c r="A302" s="4">
        <v>15666</v>
      </c>
      <c r="B302" t="s">
        <v>6</v>
      </c>
      <c r="C302" s="6" t="s">
        <v>4255</v>
      </c>
      <c r="D302" s="6">
        <f>COUNTIF(hdd_orders!$C$3:$C$5002,customer_table!A302)</f>
        <v>1</v>
      </c>
      <c r="I302" s="52"/>
    </row>
    <row r="303" spans="1:9" x14ac:dyDescent="0.45">
      <c r="A303" s="4">
        <v>15672</v>
      </c>
      <c r="B303" t="s">
        <v>9</v>
      </c>
      <c r="C303" s="6" t="s">
        <v>1144</v>
      </c>
      <c r="D303" s="6">
        <f>COUNTIF(hdd_orders!$C$3:$C$5002,customer_table!A303)</f>
        <v>1</v>
      </c>
      <c r="I303" s="52"/>
    </row>
    <row r="304" spans="1:9" x14ac:dyDescent="0.45">
      <c r="A304" s="4">
        <v>15717</v>
      </c>
      <c r="B304" t="s">
        <v>6</v>
      </c>
      <c r="C304" s="6" t="s">
        <v>3144</v>
      </c>
      <c r="D304" s="6">
        <f>COUNTIF(hdd_orders!$C$3:$C$5002,customer_table!A304)</f>
        <v>1</v>
      </c>
      <c r="I304" s="52"/>
    </row>
    <row r="305" spans="1:9" x14ac:dyDescent="0.45">
      <c r="A305" s="4">
        <v>15754</v>
      </c>
      <c r="B305" t="s">
        <v>3</v>
      </c>
      <c r="C305" s="6" t="s">
        <v>521</v>
      </c>
      <c r="D305" s="6">
        <f>COUNTIF(hdd_orders!$C$3:$C$5002,customer_table!A305)</f>
        <v>1</v>
      </c>
      <c r="I305" s="52"/>
    </row>
    <row r="306" spans="1:9" x14ac:dyDescent="0.45">
      <c r="A306" s="4">
        <v>15768</v>
      </c>
      <c r="B306" t="s">
        <v>9</v>
      </c>
      <c r="C306" s="6" t="s">
        <v>1468</v>
      </c>
      <c r="D306" s="6">
        <f>COUNTIF(hdd_orders!$C$3:$C$5002,customer_table!A306)</f>
        <v>1</v>
      </c>
      <c r="I306" s="52"/>
    </row>
    <row r="307" spans="1:9" x14ac:dyDescent="0.45">
      <c r="A307" s="4">
        <v>15807</v>
      </c>
      <c r="B307" t="s">
        <v>9</v>
      </c>
      <c r="C307" s="6" t="s">
        <v>4758</v>
      </c>
      <c r="D307" s="6">
        <f>COUNTIF(hdd_orders!$C$3:$C$5002,customer_table!A307)</f>
        <v>1</v>
      </c>
      <c r="I307" s="52"/>
    </row>
    <row r="308" spans="1:9" x14ac:dyDescent="0.45">
      <c r="A308" s="4">
        <v>15856</v>
      </c>
      <c r="B308" t="s">
        <v>3</v>
      </c>
      <c r="C308" s="6" t="s">
        <v>443</v>
      </c>
      <c r="D308" s="6">
        <f>COUNTIF(hdd_orders!$C$3:$C$5002,customer_table!A308)</f>
        <v>1</v>
      </c>
      <c r="I308" s="52"/>
    </row>
    <row r="309" spans="1:9" x14ac:dyDescent="0.45">
      <c r="A309" s="4">
        <v>15861</v>
      </c>
      <c r="B309" t="s">
        <v>6</v>
      </c>
      <c r="C309" s="6" t="s">
        <v>2316</v>
      </c>
      <c r="D309" s="6">
        <f>COUNTIF(hdd_orders!$C$3:$C$5002,customer_table!A309)</f>
        <v>1</v>
      </c>
      <c r="I309" s="52"/>
    </row>
    <row r="310" spans="1:9" x14ac:dyDescent="0.45">
      <c r="A310" s="4">
        <v>15863</v>
      </c>
      <c r="B310" t="s">
        <v>6</v>
      </c>
      <c r="C310" s="6" t="s">
        <v>1571</v>
      </c>
      <c r="D310" s="6">
        <f>COUNTIF(hdd_orders!$C$3:$C$5002,customer_table!A310)</f>
        <v>1</v>
      </c>
      <c r="I310" s="52"/>
    </row>
    <row r="311" spans="1:9" x14ac:dyDescent="0.45">
      <c r="A311" s="4">
        <v>15869</v>
      </c>
      <c r="B311" t="s">
        <v>6</v>
      </c>
      <c r="C311" s="6" t="s">
        <v>3099</v>
      </c>
      <c r="D311" s="6">
        <f>COUNTIF(hdd_orders!$C$3:$C$5002,customer_table!A311)</f>
        <v>1</v>
      </c>
      <c r="I311" s="52"/>
    </row>
    <row r="312" spans="1:9" x14ac:dyDescent="0.45">
      <c r="A312" s="4">
        <v>15928</v>
      </c>
      <c r="B312" t="s">
        <v>9</v>
      </c>
      <c r="C312" s="6" t="s">
        <v>2318</v>
      </c>
      <c r="D312" s="6">
        <f>COUNTIF(hdd_orders!$C$3:$C$5002,customer_table!A312)</f>
        <v>1</v>
      </c>
      <c r="I312" s="52"/>
    </row>
    <row r="313" spans="1:9" x14ac:dyDescent="0.45">
      <c r="A313" s="4">
        <v>15951</v>
      </c>
      <c r="B313" t="s">
        <v>6</v>
      </c>
      <c r="C313" s="6" t="s">
        <v>3151</v>
      </c>
      <c r="D313" s="6">
        <f>COUNTIF(hdd_orders!$C$3:$C$5002,customer_table!A313)</f>
        <v>1</v>
      </c>
      <c r="I313" s="52"/>
    </row>
    <row r="314" spans="1:9" x14ac:dyDescent="0.45">
      <c r="A314" s="4">
        <v>15952</v>
      </c>
      <c r="B314" t="s">
        <v>6</v>
      </c>
      <c r="C314" s="6" t="s">
        <v>215</v>
      </c>
      <c r="D314" s="6">
        <f>COUNTIF(hdd_orders!$C$3:$C$5002,customer_table!A314)</f>
        <v>1</v>
      </c>
      <c r="I314" s="52"/>
    </row>
    <row r="315" spans="1:9" x14ac:dyDescent="0.45">
      <c r="A315" s="4">
        <v>15965</v>
      </c>
      <c r="B315" t="s">
        <v>9</v>
      </c>
      <c r="C315" s="6" t="s">
        <v>1234</v>
      </c>
      <c r="D315" s="6">
        <f>COUNTIF(hdd_orders!$C$3:$C$5002,customer_table!A315)</f>
        <v>1</v>
      </c>
      <c r="I315" s="52"/>
    </row>
    <row r="316" spans="1:9" x14ac:dyDescent="0.45">
      <c r="A316" s="4">
        <v>15971</v>
      </c>
      <c r="B316" t="s">
        <v>9</v>
      </c>
      <c r="C316" s="6" t="s">
        <v>3281</v>
      </c>
      <c r="D316" s="6">
        <f>COUNTIF(hdd_orders!$C$3:$C$5002,customer_table!A316)</f>
        <v>1</v>
      </c>
      <c r="I316" s="52"/>
    </row>
    <row r="317" spans="1:9" x14ac:dyDescent="0.45">
      <c r="A317" s="4">
        <v>15995</v>
      </c>
      <c r="B317" t="s">
        <v>6</v>
      </c>
      <c r="C317" s="6" t="s">
        <v>2094</v>
      </c>
      <c r="D317" s="6">
        <f>COUNTIF(hdd_orders!$C$3:$C$5002,customer_table!A317)</f>
        <v>1</v>
      </c>
      <c r="I317" s="52"/>
    </row>
    <row r="318" spans="1:9" x14ac:dyDescent="0.45">
      <c r="A318" s="4">
        <v>16000</v>
      </c>
      <c r="B318" t="s">
        <v>3</v>
      </c>
      <c r="C318" s="6" t="s">
        <v>668</v>
      </c>
      <c r="D318" s="6">
        <f>COUNTIF(hdd_orders!$C$3:$C$5002,customer_table!A318)</f>
        <v>1</v>
      </c>
      <c r="I318" s="52"/>
    </row>
    <row r="319" spans="1:9" x14ac:dyDescent="0.45">
      <c r="A319" s="4">
        <v>16029</v>
      </c>
      <c r="B319" t="s">
        <v>6</v>
      </c>
      <c r="C319" s="6" t="s">
        <v>2169</v>
      </c>
      <c r="D319" s="6">
        <f>COUNTIF(hdd_orders!$C$3:$C$5002,customer_table!A319)</f>
        <v>1</v>
      </c>
      <c r="I319" s="52"/>
    </row>
    <row r="320" spans="1:9" x14ac:dyDescent="0.45">
      <c r="A320" s="4">
        <v>16039</v>
      </c>
      <c r="B320" t="s">
        <v>3</v>
      </c>
      <c r="C320" s="6" t="s">
        <v>3110</v>
      </c>
      <c r="D320" s="6">
        <f>COUNTIF(hdd_orders!$C$3:$C$5002,customer_table!A320)</f>
        <v>1</v>
      </c>
      <c r="I320" s="52"/>
    </row>
    <row r="321" spans="1:9" x14ac:dyDescent="0.45">
      <c r="A321" s="4">
        <v>16047</v>
      </c>
      <c r="B321" t="s">
        <v>3</v>
      </c>
      <c r="C321" s="6" t="s">
        <v>4558</v>
      </c>
      <c r="D321" s="6">
        <f>COUNTIF(hdd_orders!$C$3:$C$5002,customer_table!A321)</f>
        <v>1</v>
      </c>
      <c r="I321" s="52"/>
    </row>
    <row r="322" spans="1:9" x14ac:dyDescent="0.45">
      <c r="A322" s="4">
        <v>16076</v>
      </c>
      <c r="B322" t="s">
        <v>6</v>
      </c>
      <c r="C322" s="6" t="s">
        <v>2786</v>
      </c>
      <c r="D322" s="6">
        <f>COUNTIF(hdd_orders!$C$3:$C$5002,customer_table!A322)</f>
        <v>1</v>
      </c>
      <c r="I322" s="52"/>
    </row>
    <row r="323" spans="1:9" x14ac:dyDescent="0.45">
      <c r="A323" s="4">
        <v>16117</v>
      </c>
      <c r="B323" t="s">
        <v>9</v>
      </c>
      <c r="C323" s="6" t="s">
        <v>1293</v>
      </c>
      <c r="D323" s="6">
        <f>COUNTIF(hdd_orders!$C$3:$C$5002,customer_table!A323)</f>
        <v>1</v>
      </c>
      <c r="I323" s="52"/>
    </row>
    <row r="324" spans="1:9" x14ac:dyDescent="0.45">
      <c r="A324" s="4">
        <v>16133</v>
      </c>
      <c r="B324" t="s">
        <v>6</v>
      </c>
      <c r="C324" s="6" t="s">
        <v>1774</v>
      </c>
      <c r="D324" s="6">
        <f>COUNTIF(hdd_orders!$C$3:$C$5002,customer_table!A324)</f>
        <v>1</v>
      </c>
      <c r="I324" s="52"/>
    </row>
    <row r="325" spans="1:9" x14ac:dyDescent="0.45">
      <c r="A325" s="4">
        <v>16154</v>
      </c>
      <c r="B325" t="s">
        <v>3</v>
      </c>
      <c r="C325" s="6" t="s">
        <v>3048</v>
      </c>
      <c r="D325" s="6">
        <f>COUNTIF(hdd_orders!$C$3:$C$5002,customer_table!A325)</f>
        <v>1</v>
      </c>
      <c r="I325" s="52"/>
    </row>
    <row r="326" spans="1:9" x14ac:dyDescent="0.45">
      <c r="A326" s="4">
        <v>16175</v>
      </c>
      <c r="B326" t="s">
        <v>9</v>
      </c>
      <c r="C326" s="6" t="s">
        <v>10</v>
      </c>
      <c r="D326" s="6">
        <f>COUNTIF(hdd_orders!$C$3:$C$5002,customer_table!A326)</f>
        <v>1</v>
      </c>
      <c r="I326" s="52"/>
    </row>
    <row r="327" spans="1:9" x14ac:dyDescent="0.45">
      <c r="A327" s="4">
        <v>16202</v>
      </c>
      <c r="B327" t="s">
        <v>9</v>
      </c>
      <c r="C327" s="6" t="s">
        <v>1103</v>
      </c>
      <c r="D327" s="6">
        <f>COUNTIF(hdd_orders!$C$3:$C$5002,customer_table!A327)</f>
        <v>1</v>
      </c>
      <c r="I327" s="52"/>
    </row>
    <row r="328" spans="1:9" x14ac:dyDescent="0.45">
      <c r="A328" s="4">
        <v>16208</v>
      </c>
      <c r="B328" t="s">
        <v>6</v>
      </c>
      <c r="C328" s="6" t="s">
        <v>3105</v>
      </c>
      <c r="D328" s="6">
        <f>COUNTIF(hdd_orders!$C$3:$C$5002,customer_table!A328)</f>
        <v>1</v>
      </c>
      <c r="I328" s="52"/>
    </row>
    <row r="329" spans="1:9" x14ac:dyDescent="0.45">
      <c r="A329" s="4">
        <v>16259</v>
      </c>
      <c r="B329" t="s">
        <v>9</v>
      </c>
      <c r="C329" s="6" t="s">
        <v>1463</v>
      </c>
      <c r="D329" s="6">
        <f>COUNTIF(hdd_orders!$C$3:$C$5002,customer_table!A329)</f>
        <v>1</v>
      </c>
      <c r="I329" s="52"/>
    </row>
    <row r="330" spans="1:9" x14ac:dyDescent="0.45">
      <c r="A330" s="4">
        <v>16269</v>
      </c>
      <c r="B330" t="s">
        <v>9</v>
      </c>
      <c r="C330" s="6" t="s">
        <v>1781</v>
      </c>
      <c r="D330" s="6">
        <f>COUNTIF(hdd_orders!$C$3:$C$5002,customer_table!A330)</f>
        <v>1</v>
      </c>
      <c r="I330" s="52"/>
    </row>
    <row r="331" spans="1:9" x14ac:dyDescent="0.45">
      <c r="A331" s="4">
        <v>16286</v>
      </c>
      <c r="B331" t="s">
        <v>6</v>
      </c>
      <c r="C331" s="6" t="s">
        <v>634</v>
      </c>
      <c r="D331" s="6">
        <f>COUNTIF(hdd_orders!$C$3:$C$5002,customer_table!A331)</f>
        <v>1</v>
      </c>
      <c r="I331" s="52"/>
    </row>
    <row r="332" spans="1:9" x14ac:dyDescent="0.45">
      <c r="A332" s="4">
        <v>16310</v>
      </c>
      <c r="B332" t="s">
        <v>9</v>
      </c>
      <c r="C332" s="6" t="s">
        <v>3176</v>
      </c>
      <c r="D332" s="6">
        <f>COUNTIF(hdd_orders!$C$3:$C$5002,customer_table!A332)</f>
        <v>1</v>
      </c>
      <c r="I332" s="52"/>
    </row>
    <row r="333" spans="1:9" x14ac:dyDescent="0.45">
      <c r="A333" s="4">
        <v>16389</v>
      </c>
      <c r="B333" t="s">
        <v>9</v>
      </c>
      <c r="C333" s="6" t="s">
        <v>4277</v>
      </c>
      <c r="D333" s="6">
        <f>COUNTIF(hdd_orders!$C$3:$C$5002,customer_table!A333)</f>
        <v>1</v>
      </c>
      <c r="I333" s="52"/>
    </row>
    <row r="334" spans="1:9" x14ac:dyDescent="0.45">
      <c r="A334" s="4">
        <v>16403</v>
      </c>
      <c r="B334" t="s">
        <v>6</v>
      </c>
      <c r="C334" s="6" t="s">
        <v>3894</v>
      </c>
      <c r="D334" s="6">
        <f>COUNTIF(hdd_orders!$C$3:$C$5002,customer_table!A334)</f>
        <v>1</v>
      </c>
      <c r="I334" s="52"/>
    </row>
    <row r="335" spans="1:9" x14ac:dyDescent="0.45">
      <c r="A335" s="4">
        <v>16411</v>
      </c>
      <c r="B335" t="s">
        <v>9</v>
      </c>
      <c r="C335" s="6" t="s">
        <v>934</v>
      </c>
      <c r="D335" s="6">
        <f>COUNTIF(hdd_orders!$C$3:$C$5002,customer_table!A335)</f>
        <v>1</v>
      </c>
      <c r="I335" s="52"/>
    </row>
    <row r="336" spans="1:9" x14ac:dyDescent="0.45">
      <c r="A336" s="4">
        <v>16422</v>
      </c>
      <c r="B336" t="s">
        <v>9</v>
      </c>
      <c r="C336" s="6" t="s">
        <v>2746</v>
      </c>
      <c r="D336" s="6">
        <f>COUNTIF(hdd_orders!$C$3:$C$5002,customer_table!A336)</f>
        <v>1</v>
      </c>
      <c r="I336" s="52"/>
    </row>
    <row r="337" spans="1:9" x14ac:dyDescent="0.45">
      <c r="A337" s="4">
        <v>16426</v>
      </c>
      <c r="B337" t="s">
        <v>9</v>
      </c>
      <c r="C337" s="6" t="s">
        <v>936</v>
      </c>
      <c r="D337" s="6">
        <f>COUNTIF(hdd_orders!$C$3:$C$5002,customer_table!A337)</f>
        <v>1</v>
      </c>
      <c r="I337" s="52"/>
    </row>
    <row r="338" spans="1:9" x14ac:dyDescent="0.45">
      <c r="A338" s="4">
        <v>16428</v>
      </c>
      <c r="B338" t="s">
        <v>9</v>
      </c>
      <c r="C338" s="6" t="s">
        <v>166</v>
      </c>
      <c r="D338" s="6">
        <f>COUNTIF(hdd_orders!$C$3:$C$5002,customer_table!A338)</f>
        <v>1</v>
      </c>
      <c r="I338" s="52"/>
    </row>
    <row r="339" spans="1:9" x14ac:dyDescent="0.45">
      <c r="A339" s="4">
        <v>16443</v>
      </c>
      <c r="B339" t="s">
        <v>9</v>
      </c>
      <c r="C339" s="6" t="s">
        <v>4684</v>
      </c>
      <c r="D339" s="6">
        <f>COUNTIF(hdd_orders!$C$3:$C$5002,customer_table!A339)</f>
        <v>1</v>
      </c>
      <c r="I339" s="52"/>
    </row>
    <row r="340" spans="1:9" x14ac:dyDescent="0.45">
      <c r="A340" s="4">
        <v>16463</v>
      </c>
      <c r="B340" t="s">
        <v>6</v>
      </c>
      <c r="C340" s="6" t="s">
        <v>881</v>
      </c>
      <c r="D340" s="6">
        <f>COUNTIF(hdd_orders!$C$3:$C$5002,customer_table!A340)</f>
        <v>1</v>
      </c>
      <c r="I340" s="52"/>
    </row>
    <row r="341" spans="1:9" x14ac:dyDescent="0.45">
      <c r="A341" s="4">
        <v>16470</v>
      </c>
      <c r="B341" t="s">
        <v>9</v>
      </c>
      <c r="C341" s="6" t="s">
        <v>3772</v>
      </c>
      <c r="D341" s="6">
        <f>COUNTIF(hdd_orders!$C$3:$C$5002,customer_table!A341)</f>
        <v>1</v>
      </c>
      <c r="I341" s="52"/>
    </row>
    <row r="342" spans="1:9" x14ac:dyDescent="0.45">
      <c r="A342" s="4">
        <v>16471</v>
      </c>
      <c r="B342" t="s">
        <v>6</v>
      </c>
      <c r="C342" s="6" t="s">
        <v>3098</v>
      </c>
      <c r="D342" s="6">
        <f>COUNTIF(hdd_orders!$C$3:$C$5002,customer_table!A342)</f>
        <v>1</v>
      </c>
      <c r="I342" s="52"/>
    </row>
    <row r="343" spans="1:9" x14ac:dyDescent="0.45">
      <c r="A343" s="4">
        <v>16484</v>
      </c>
      <c r="B343" t="s">
        <v>6</v>
      </c>
      <c r="C343" s="6" t="s">
        <v>4022</v>
      </c>
      <c r="D343" s="6">
        <f>COUNTIF(hdd_orders!$C$3:$C$5002,customer_table!A343)</f>
        <v>1</v>
      </c>
      <c r="I343" s="52"/>
    </row>
    <row r="344" spans="1:9" x14ac:dyDescent="0.45">
      <c r="A344" s="4">
        <v>16487</v>
      </c>
      <c r="B344" t="s">
        <v>6</v>
      </c>
      <c r="C344" s="6" t="s">
        <v>3667</v>
      </c>
      <c r="D344" s="6">
        <f>COUNTIF(hdd_orders!$C$3:$C$5002,customer_table!A344)</f>
        <v>1</v>
      </c>
      <c r="I344" s="52"/>
    </row>
    <row r="345" spans="1:9" x14ac:dyDescent="0.45">
      <c r="A345" s="4">
        <v>16510</v>
      </c>
      <c r="B345" t="s">
        <v>3</v>
      </c>
      <c r="C345" s="6" t="s">
        <v>3896</v>
      </c>
      <c r="D345" s="6">
        <f>COUNTIF(hdd_orders!$C$3:$C$5002,customer_table!A345)</f>
        <v>1</v>
      </c>
      <c r="I345" s="52"/>
    </row>
    <row r="346" spans="1:9" x14ac:dyDescent="0.45">
      <c r="A346" s="4">
        <v>16540</v>
      </c>
      <c r="B346" t="s">
        <v>9</v>
      </c>
      <c r="C346" s="6" t="s">
        <v>1827</v>
      </c>
      <c r="D346" s="6">
        <f>COUNTIF(hdd_orders!$C$3:$C$5002,customer_table!A346)</f>
        <v>1</v>
      </c>
      <c r="I346" s="52"/>
    </row>
    <row r="347" spans="1:9" x14ac:dyDescent="0.45">
      <c r="A347" s="4">
        <v>16618</v>
      </c>
      <c r="B347" t="s">
        <v>6</v>
      </c>
      <c r="C347" s="6" t="s">
        <v>3887</v>
      </c>
      <c r="D347" s="6">
        <f>COUNTIF(hdd_orders!$C$3:$C$5002,customer_table!A347)</f>
        <v>1</v>
      </c>
      <c r="I347" s="52"/>
    </row>
    <row r="348" spans="1:9" x14ac:dyDescent="0.45">
      <c r="A348" s="4">
        <v>16624</v>
      </c>
      <c r="B348" t="s">
        <v>6</v>
      </c>
      <c r="C348" s="6" t="s">
        <v>309</v>
      </c>
      <c r="D348" s="6">
        <f>COUNTIF(hdd_orders!$C$3:$C$5002,customer_table!A348)</f>
        <v>1</v>
      </c>
      <c r="I348" s="52"/>
    </row>
    <row r="349" spans="1:9" x14ac:dyDescent="0.45">
      <c r="A349" s="4">
        <v>16640</v>
      </c>
      <c r="B349" t="s">
        <v>6</v>
      </c>
      <c r="C349" s="6" t="s">
        <v>3614</v>
      </c>
      <c r="D349" s="6">
        <f>COUNTIF(hdd_orders!$C$3:$C$5002,customer_table!A349)</f>
        <v>1</v>
      </c>
      <c r="I349" s="52"/>
    </row>
    <row r="350" spans="1:9" x14ac:dyDescent="0.45">
      <c r="A350" s="4">
        <v>16655</v>
      </c>
      <c r="B350" t="s">
        <v>9</v>
      </c>
      <c r="C350" s="6" t="s">
        <v>3170</v>
      </c>
      <c r="D350" s="6">
        <f>COUNTIF(hdd_orders!$C$3:$C$5002,customer_table!A350)</f>
        <v>1</v>
      </c>
      <c r="I350" s="52"/>
    </row>
    <row r="351" spans="1:9" x14ac:dyDescent="0.45">
      <c r="A351" s="4">
        <v>16678</v>
      </c>
      <c r="B351" t="s">
        <v>6</v>
      </c>
      <c r="C351" s="6" t="s">
        <v>1619</v>
      </c>
      <c r="D351" s="6">
        <f>COUNTIF(hdd_orders!$C$3:$C$5002,customer_table!A351)</f>
        <v>1</v>
      </c>
      <c r="I351" s="52"/>
    </row>
    <row r="352" spans="1:9" x14ac:dyDescent="0.45">
      <c r="A352" s="4">
        <v>16743</v>
      </c>
      <c r="B352" t="s">
        <v>3</v>
      </c>
      <c r="C352" s="6" t="s">
        <v>203</v>
      </c>
      <c r="D352" s="6">
        <f>COUNTIF(hdd_orders!$C$3:$C$5002,customer_table!A352)</f>
        <v>1</v>
      </c>
      <c r="I352" s="52"/>
    </row>
    <row r="353" spans="1:9" x14ac:dyDescent="0.45">
      <c r="A353" s="4">
        <v>16758</v>
      </c>
      <c r="B353" t="s">
        <v>9</v>
      </c>
      <c r="C353" s="6" t="s">
        <v>1089</v>
      </c>
      <c r="D353" s="6">
        <f>COUNTIF(hdd_orders!$C$3:$C$5002,customer_table!A353)</f>
        <v>1</v>
      </c>
      <c r="I353" s="52"/>
    </row>
    <row r="354" spans="1:9" x14ac:dyDescent="0.45">
      <c r="A354" s="4">
        <v>16763</v>
      </c>
      <c r="B354" t="s">
        <v>3</v>
      </c>
      <c r="C354" s="6" t="s">
        <v>4140</v>
      </c>
      <c r="D354" s="6">
        <f>COUNTIF(hdd_orders!$C$3:$C$5002,customer_table!A354)</f>
        <v>1</v>
      </c>
      <c r="I354" s="52"/>
    </row>
    <row r="355" spans="1:9" x14ac:dyDescent="0.45">
      <c r="A355" s="4">
        <v>16764</v>
      </c>
      <c r="B355" t="s">
        <v>9</v>
      </c>
      <c r="C355" s="6" t="s">
        <v>138</v>
      </c>
      <c r="D355" s="6">
        <f>COUNTIF(hdd_orders!$C$3:$C$5002,customer_table!A355)</f>
        <v>1</v>
      </c>
      <c r="I355" s="52"/>
    </row>
    <row r="356" spans="1:9" x14ac:dyDescent="0.45">
      <c r="A356" s="4">
        <v>16782</v>
      </c>
      <c r="B356" t="s">
        <v>6</v>
      </c>
      <c r="C356" s="6" t="s">
        <v>1751</v>
      </c>
      <c r="D356" s="6">
        <f>COUNTIF(hdd_orders!$C$3:$C$5002,customer_table!A356)</f>
        <v>1</v>
      </c>
      <c r="I356" s="52"/>
    </row>
    <row r="357" spans="1:9" x14ac:dyDescent="0.45">
      <c r="A357" s="4">
        <v>16785</v>
      </c>
      <c r="B357" t="s">
        <v>6</v>
      </c>
      <c r="C357" s="6" t="s">
        <v>4611</v>
      </c>
      <c r="D357" s="6">
        <f>COUNTIF(hdd_orders!$C$3:$C$5002,customer_table!A357)</f>
        <v>1</v>
      </c>
      <c r="I357" s="52"/>
    </row>
    <row r="358" spans="1:9" x14ac:dyDescent="0.45">
      <c r="A358" s="4">
        <v>16787</v>
      </c>
      <c r="B358" t="s">
        <v>9</v>
      </c>
      <c r="C358" s="6" t="s">
        <v>3463</v>
      </c>
      <c r="D358" s="6">
        <f>COUNTIF(hdd_orders!$C$3:$C$5002,customer_table!A358)</f>
        <v>1</v>
      </c>
      <c r="I358" s="52"/>
    </row>
    <row r="359" spans="1:9" x14ac:dyDescent="0.45">
      <c r="A359" s="4">
        <v>16826</v>
      </c>
      <c r="B359" t="s">
        <v>6</v>
      </c>
      <c r="C359" s="6" t="s">
        <v>91</v>
      </c>
      <c r="D359" s="6">
        <f>COUNTIF(hdd_orders!$C$3:$C$5002,customer_table!A359)</f>
        <v>1</v>
      </c>
      <c r="I359" s="52"/>
    </row>
    <row r="360" spans="1:9" x14ac:dyDescent="0.45">
      <c r="A360" s="4">
        <v>16827</v>
      </c>
      <c r="B360" t="s">
        <v>9</v>
      </c>
      <c r="C360" s="6" t="s">
        <v>839</v>
      </c>
      <c r="D360" s="6">
        <f>COUNTIF(hdd_orders!$C$3:$C$5002,customer_table!A360)</f>
        <v>1</v>
      </c>
      <c r="I360" s="52"/>
    </row>
    <row r="361" spans="1:9" x14ac:dyDescent="0.45">
      <c r="A361" s="4">
        <v>16839</v>
      </c>
      <c r="B361" t="s">
        <v>6</v>
      </c>
      <c r="C361" s="6" t="s">
        <v>250</v>
      </c>
      <c r="D361" s="6">
        <f>COUNTIF(hdd_orders!$C$3:$C$5002,customer_table!A361)</f>
        <v>1</v>
      </c>
      <c r="I361" s="52"/>
    </row>
    <row r="362" spans="1:9" x14ac:dyDescent="0.45">
      <c r="A362" s="4">
        <v>16840</v>
      </c>
      <c r="B362" t="s">
        <v>9</v>
      </c>
      <c r="C362" s="6" t="s">
        <v>2016</v>
      </c>
      <c r="D362" s="6">
        <f>COUNTIF(hdd_orders!$C$3:$C$5002,customer_table!A362)</f>
        <v>1</v>
      </c>
      <c r="I362" s="52"/>
    </row>
    <row r="363" spans="1:9" x14ac:dyDescent="0.45">
      <c r="A363" s="4">
        <v>16849</v>
      </c>
      <c r="B363" t="s">
        <v>6</v>
      </c>
      <c r="C363" s="6" t="s">
        <v>1903</v>
      </c>
      <c r="D363" s="6">
        <f>COUNTIF(hdd_orders!$C$3:$C$5002,customer_table!A363)</f>
        <v>1</v>
      </c>
      <c r="I363" s="52"/>
    </row>
    <row r="364" spans="1:9" x14ac:dyDescent="0.45">
      <c r="A364" s="4">
        <v>16880</v>
      </c>
      <c r="B364" t="s">
        <v>3</v>
      </c>
      <c r="C364" s="6" t="s">
        <v>336</v>
      </c>
      <c r="D364" s="6">
        <f>COUNTIF(hdd_orders!$C$3:$C$5002,customer_table!A364)</f>
        <v>1</v>
      </c>
      <c r="I364" s="52"/>
    </row>
    <row r="365" spans="1:9" x14ac:dyDescent="0.45">
      <c r="A365" s="4">
        <v>16914</v>
      </c>
      <c r="B365" t="s">
        <v>9</v>
      </c>
      <c r="C365" s="6" t="s">
        <v>2357</v>
      </c>
      <c r="D365" s="6">
        <f>COUNTIF(hdd_orders!$C$3:$C$5002,customer_table!A365)</f>
        <v>1</v>
      </c>
      <c r="I365" s="52"/>
    </row>
    <row r="366" spans="1:9" x14ac:dyDescent="0.45">
      <c r="A366" s="4">
        <v>16919</v>
      </c>
      <c r="B366" t="s">
        <v>3</v>
      </c>
      <c r="C366" s="6" t="s">
        <v>4148</v>
      </c>
      <c r="D366" s="6">
        <f>COUNTIF(hdd_orders!$C$3:$C$5002,customer_table!A366)</f>
        <v>1</v>
      </c>
      <c r="I366" s="52"/>
    </row>
    <row r="367" spans="1:9" x14ac:dyDescent="0.45">
      <c r="A367" s="4">
        <v>16925</v>
      </c>
      <c r="B367" t="s">
        <v>6</v>
      </c>
      <c r="C367" s="6" t="s">
        <v>3136</v>
      </c>
      <c r="D367" s="6">
        <f>COUNTIF(hdd_orders!$C$3:$C$5002,customer_table!A367)</f>
        <v>1</v>
      </c>
      <c r="I367" s="52"/>
    </row>
    <row r="368" spans="1:9" x14ac:dyDescent="0.45">
      <c r="A368" s="4">
        <v>16932</v>
      </c>
      <c r="B368" t="s">
        <v>9</v>
      </c>
      <c r="C368" s="6" t="s">
        <v>1131</v>
      </c>
      <c r="D368" s="6">
        <f>COUNTIF(hdd_orders!$C$3:$C$5002,customer_table!A368)</f>
        <v>1</v>
      </c>
      <c r="I368" s="52"/>
    </row>
    <row r="369" spans="1:9" x14ac:dyDescent="0.45">
      <c r="A369" s="4">
        <v>16949</v>
      </c>
      <c r="B369" t="s">
        <v>3</v>
      </c>
      <c r="C369" s="6" t="s">
        <v>1843</v>
      </c>
      <c r="D369" s="6">
        <f>COUNTIF(hdd_orders!$C$3:$C$5002,customer_table!A369)</f>
        <v>1</v>
      </c>
      <c r="I369" s="52"/>
    </row>
    <row r="370" spans="1:9" x14ac:dyDescent="0.45">
      <c r="A370" s="4">
        <v>16955</v>
      </c>
      <c r="B370" t="s">
        <v>6</v>
      </c>
      <c r="C370" s="6" t="s">
        <v>1064</v>
      </c>
      <c r="D370" s="6">
        <f>COUNTIF(hdd_orders!$C$3:$C$5002,customer_table!A370)</f>
        <v>1</v>
      </c>
      <c r="I370" s="52"/>
    </row>
    <row r="371" spans="1:9" x14ac:dyDescent="0.45">
      <c r="A371" s="4">
        <v>16963</v>
      </c>
      <c r="B371" t="s">
        <v>3</v>
      </c>
      <c r="C371" s="6" t="s">
        <v>992</v>
      </c>
      <c r="D371" s="6">
        <f>COUNTIF(hdd_orders!$C$3:$C$5002,customer_table!A371)</f>
        <v>1</v>
      </c>
      <c r="I371" s="52"/>
    </row>
    <row r="372" spans="1:9" x14ac:dyDescent="0.45">
      <c r="A372" s="4">
        <v>16972</v>
      </c>
      <c r="B372" t="s">
        <v>3</v>
      </c>
      <c r="C372" s="6" t="s">
        <v>1826</v>
      </c>
      <c r="D372" s="6">
        <f>COUNTIF(hdd_orders!$C$3:$C$5002,customer_table!A372)</f>
        <v>1</v>
      </c>
      <c r="I372" s="52"/>
    </row>
    <row r="373" spans="1:9" x14ac:dyDescent="0.45">
      <c r="A373" s="4">
        <v>17019</v>
      </c>
      <c r="B373" t="s">
        <v>9</v>
      </c>
      <c r="C373" s="6" t="s">
        <v>4541</v>
      </c>
      <c r="D373" s="6">
        <f>COUNTIF(hdd_orders!$C$3:$C$5002,customer_table!A373)</f>
        <v>1</v>
      </c>
      <c r="I373" s="52"/>
    </row>
    <row r="374" spans="1:9" x14ac:dyDescent="0.45">
      <c r="A374" s="4">
        <v>17031</v>
      </c>
      <c r="B374" t="s">
        <v>9</v>
      </c>
      <c r="C374" s="6" t="s">
        <v>3652</v>
      </c>
      <c r="D374" s="6">
        <f>COUNTIF(hdd_orders!$C$3:$C$5002,customer_table!A374)</f>
        <v>1</v>
      </c>
      <c r="I374" s="52"/>
    </row>
    <row r="375" spans="1:9" x14ac:dyDescent="0.45">
      <c r="A375" s="4">
        <v>17035</v>
      </c>
      <c r="B375" t="s">
        <v>9</v>
      </c>
      <c r="C375" s="6" t="s">
        <v>618</v>
      </c>
      <c r="D375" s="6">
        <f>COUNTIF(hdd_orders!$C$3:$C$5002,customer_table!A375)</f>
        <v>1</v>
      </c>
      <c r="I375" s="52"/>
    </row>
    <row r="376" spans="1:9" x14ac:dyDescent="0.45">
      <c r="A376" s="4">
        <v>17038</v>
      </c>
      <c r="B376" t="s">
        <v>6</v>
      </c>
      <c r="C376" s="6" t="s">
        <v>3056</v>
      </c>
      <c r="D376" s="6">
        <f>COUNTIF(hdd_orders!$C$3:$C$5002,customer_table!A376)</f>
        <v>1</v>
      </c>
      <c r="I376" s="52"/>
    </row>
    <row r="377" spans="1:9" x14ac:dyDescent="0.45">
      <c r="A377" s="4">
        <v>17051</v>
      </c>
      <c r="B377" t="s">
        <v>9</v>
      </c>
      <c r="C377" s="6" t="s">
        <v>2059</v>
      </c>
      <c r="D377" s="6">
        <f>COUNTIF(hdd_orders!$C$3:$C$5002,customer_table!A377)</f>
        <v>1</v>
      </c>
      <c r="I377" s="52"/>
    </row>
    <row r="378" spans="1:9" x14ac:dyDescent="0.45">
      <c r="A378" s="4">
        <v>17086</v>
      </c>
      <c r="B378" t="s">
        <v>9</v>
      </c>
      <c r="C378" s="6" t="s">
        <v>620</v>
      </c>
      <c r="D378" s="6">
        <f>COUNTIF(hdd_orders!$C$3:$C$5002,customer_table!A378)</f>
        <v>1</v>
      </c>
      <c r="I378" s="52"/>
    </row>
    <row r="379" spans="1:9" x14ac:dyDescent="0.45">
      <c r="A379" s="4">
        <v>17100</v>
      </c>
      <c r="B379" t="s">
        <v>3</v>
      </c>
      <c r="C379" s="6" t="s">
        <v>27</v>
      </c>
      <c r="D379" s="6">
        <f>COUNTIF(hdd_orders!$C$3:$C$5002,customer_table!A379)</f>
        <v>1</v>
      </c>
      <c r="I379" s="52"/>
    </row>
    <row r="380" spans="1:9" x14ac:dyDescent="0.45">
      <c r="A380" s="4">
        <v>17103</v>
      </c>
      <c r="B380" t="s">
        <v>9</v>
      </c>
      <c r="C380" s="6" t="s">
        <v>3055</v>
      </c>
      <c r="D380" s="6">
        <f>COUNTIF(hdd_orders!$C$3:$C$5002,customer_table!A380)</f>
        <v>1</v>
      </c>
      <c r="I380" s="52"/>
    </row>
    <row r="381" spans="1:9" x14ac:dyDescent="0.45">
      <c r="A381" s="4">
        <v>17128</v>
      </c>
      <c r="B381" t="s">
        <v>6</v>
      </c>
      <c r="C381" s="6" t="s">
        <v>720</v>
      </c>
      <c r="D381" s="6">
        <f>COUNTIF(hdd_orders!$C$3:$C$5002,customer_table!A381)</f>
        <v>1</v>
      </c>
      <c r="I381" s="52"/>
    </row>
    <row r="382" spans="1:9" x14ac:dyDescent="0.45">
      <c r="A382" s="4">
        <v>17146</v>
      </c>
      <c r="B382" t="s">
        <v>6</v>
      </c>
      <c r="C382" s="6" t="s">
        <v>114</v>
      </c>
      <c r="D382" s="6">
        <f>COUNTIF(hdd_orders!$C$3:$C$5002,customer_table!A382)</f>
        <v>1</v>
      </c>
      <c r="I382" s="52"/>
    </row>
    <row r="383" spans="1:9" x14ac:dyDescent="0.45">
      <c r="A383" s="4">
        <v>17157</v>
      </c>
      <c r="B383" t="s">
        <v>6</v>
      </c>
      <c r="C383" s="6" t="s">
        <v>1396</v>
      </c>
      <c r="D383" s="6">
        <f>COUNTIF(hdd_orders!$C$3:$C$5002,customer_table!A383)</f>
        <v>1</v>
      </c>
      <c r="I383" s="52"/>
    </row>
    <row r="384" spans="1:9" x14ac:dyDescent="0.45">
      <c r="A384" s="4">
        <v>17182</v>
      </c>
      <c r="B384" t="s">
        <v>3</v>
      </c>
      <c r="C384" s="6" t="s">
        <v>4648</v>
      </c>
      <c r="D384" s="6">
        <f>COUNTIF(hdd_orders!$C$3:$C$5002,customer_table!A384)</f>
        <v>1</v>
      </c>
      <c r="I384" s="52"/>
    </row>
    <row r="385" spans="1:9" x14ac:dyDescent="0.45">
      <c r="A385" s="4">
        <v>17224</v>
      </c>
      <c r="B385" t="s">
        <v>6</v>
      </c>
      <c r="C385" s="6" t="s">
        <v>2312</v>
      </c>
      <c r="D385" s="6">
        <f>COUNTIF(hdd_orders!$C$3:$C$5002,customer_table!A385)</f>
        <v>1</v>
      </c>
      <c r="I385" s="52"/>
    </row>
    <row r="386" spans="1:9" x14ac:dyDescent="0.45">
      <c r="A386" s="4">
        <v>17263</v>
      </c>
      <c r="B386" t="s">
        <v>9</v>
      </c>
      <c r="C386" s="6" t="s">
        <v>294</v>
      </c>
      <c r="D386" s="6">
        <f>COUNTIF(hdd_orders!$C$3:$C$5002,customer_table!A386)</f>
        <v>1</v>
      </c>
      <c r="I386" s="52"/>
    </row>
    <row r="387" spans="1:9" x14ac:dyDescent="0.45">
      <c r="A387" s="4">
        <v>17279</v>
      </c>
      <c r="B387" t="s">
        <v>3</v>
      </c>
      <c r="C387" s="6" t="s">
        <v>1252</v>
      </c>
      <c r="D387" s="6">
        <f>COUNTIF(hdd_orders!$C$3:$C$5002,customer_table!A387)</f>
        <v>1</v>
      </c>
      <c r="I387" s="52"/>
    </row>
    <row r="388" spans="1:9" x14ac:dyDescent="0.45">
      <c r="A388" s="4">
        <v>17291</v>
      </c>
      <c r="B388" t="s">
        <v>6</v>
      </c>
      <c r="C388" s="6" t="s">
        <v>4067</v>
      </c>
      <c r="D388" s="6">
        <f>COUNTIF(hdd_orders!$C$3:$C$5002,customer_table!A388)</f>
        <v>1</v>
      </c>
      <c r="I388" s="52"/>
    </row>
    <row r="389" spans="1:9" x14ac:dyDescent="0.45">
      <c r="A389" s="4">
        <v>17315</v>
      </c>
      <c r="B389" t="s">
        <v>6</v>
      </c>
      <c r="C389" s="6" t="s">
        <v>3046</v>
      </c>
      <c r="D389" s="6">
        <f>COUNTIF(hdd_orders!$C$3:$C$5002,customer_table!A389)</f>
        <v>1</v>
      </c>
      <c r="I389" s="52"/>
    </row>
    <row r="390" spans="1:9" x14ac:dyDescent="0.45">
      <c r="A390" s="4">
        <v>17318</v>
      </c>
      <c r="B390" t="s">
        <v>6</v>
      </c>
      <c r="C390" s="6" t="s">
        <v>3256</v>
      </c>
      <c r="D390" s="6">
        <f>COUNTIF(hdd_orders!$C$3:$C$5002,customer_table!A390)</f>
        <v>1</v>
      </c>
      <c r="I390" s="52"/>
    </row>
    <row r="391" spans="1:9" x14ac:dyDescent="0.45">
      <c r="A391" s="4">
        <v>17329</v>
      </c>
      <c r="B391" t="s">
        <v>6</v>
      </c>
      <c r="C391" s="6" t="s">
        <v>875</v>
      </c>
      <c r="D391" s="6">
        <f>COUNTIF(hdd_orders!$C$3:$C$5002,customer_table!A391)</f>
        <v>1</v>
      </c>
      <c r="I391" s="52"/>
    </row>
    <row r="392" spans="1:9" x14ac:dyDescent="0.45">
      <c r="A392" s="4">
        <v>17351</v>
      </c>
      <c r="B392" t="s">
        <v>6</v>
      </c>
      <c r="C392" s="6" t="s">
        <v>3573</v>
      </c>
      <c r="D392" s="6">
        <f>COUNTIF(hdd_orders!$C$3:$C$5002,customer_table!A392)</f>
        <v>1</v>
      </c>
      <c r="I392" s="52"/>
    </row>
    <row r="393" spans="1:9" x14ac:dyDescent="0.45">
      <c r="A393" s="4">
        <v>17377</v>
      </c>
      <c r="B393" t="s">
        <v>9</v>
      </c>
      <c r="C393" s="6" t="s">
        <v>4546</v>
      </c>
      <c r="D393" s="6">
        <f>COUNTIF(hdd_orders!$C$3:$C$5002,customer_table!A393)</f>
        <v>1</v>
      </c>
      <c r="I393" s="52"/>
    </row>
    <row r="394" spans="1:9" x14ac:dyDescent="0.45">
      <c r="A394" s="4">
        <v>17398</v>
      </c>
      <c r="B394" t="s">
        <v>3</v>
      </c>
      <c r="C394" s="6" t="s">
        <v>372</v>
      </c>
      <c r="D394" s="6">
        <f>COUNTIF(hdd_orders!$C$3:$C$5002,customer_table!A394)</f>
        <v>1</v>
      </c>
      <c r="I394" s="52"/>
    </row>
    <row r="395" spans="1:9" x14ac:dyDescent="0.45">
      <c r="A395" s="4">
        <v>17419</v>
      </c>
      <c r="B395" t="s">
        <v>9</v>
      </c>
      <c r="C395" s="6" t="s">
        <v>683</v>
      </c>
      <c r="D395" s="6">
        <f>COUNTIF(hdd_orders!$C$3:$C$5002,customer_table!A395)</f>
        <v>1</v>
      </c>
      <c r="I395" s="52"/>
    </row>
    <row r="396" spans="1:9" x14ac:dyDescent="0.45">
      <c r="A396" s="4">
        <v>17420</v>
      </c>
      <c r="B396" t="s">
        <v>9</v>
      </c>
      <c r="C396" s="6" t="s">
        <v>3973</v>
      </c>
      <c r="D396" s="6">
        <f>COUNTIF(hdd_orders!$C$3:$C$5002,customer_table!A396)</f>
        <v>1</v>
      </c>
      <c r="I396" s="52"/>
    </row>
    <row r="397" spans="1:9" x14ac:dyDescent="0.45">
      <c r="A397" s="4">
        <v>17427</v>
      </c>
      <c r="B397" t="s">
        <v>6</v>
      </c>
      <c r="C397" s="6" t="s">
        <v>3365</v>
      </c>
      <c r="D397" s="6">
        <f>COUNTIF(hdd_orders!$C$3:$C$5002,customer_table!A397)</f>
        <v>1</v>
      </c>
      <c r="I397" s="52"/>
    </row>
    <row r="398" spans="1:9" x14ac:dyDescent="0.45">
      <c r="A398" s="4">
        <v>17500</v>
      </c>
      <c r="B398" t="s">
        <v>6</v>
      </c>
      <c r="C398" s="6" t="s">
        <v>2027</v>
      </c>
      <c r="D398" s="6">
        <f>COUNTIF(hdd_orders!$C$3:$C$5002,customer_table!A398)</f>
        <v>1</v>
      </c>
      <c r="I398" s="52"/>
    </row>
    <row r="399" spans="1:9" x14ac:dyDescent="0.45">
      <c r="A399" s="4">
        <v>17514</v>
      </c>
      <c r="B399" t="s">
        <v>6</v>
      </c>
      <c r="C399" s="6" t="s">
        <v>3297</v>
      </c>
      <c r="D399" s="6">
        <f>COUNTIF(hdd_orders!$C$3:$C$5002,customer_table!A399)</f>
        <v>1</v>
      </c>
      <c r="I399" s="52"/>
    </row>
    <row r="400" spans="1:9" x14ac:dyDescent="0.45">
      <c r="A400" s="4">
        <v>17531</v>
      </c>
      <c r="B400" t="s">
        <v>6</v>
      </c>
      <c r="C400" s="6" t="s">
        <v>769</v>
      </c>
      <c r="D400" s="6">
        <f>COUNTIF(hdd_orders!$C$3:$C$5002,customer_table!A400)</f>
        <v>1</v>
      </c>
      <c r="I400" s="52"/>
    </row>
    <row r="401" spans="1:9" x14ac:dyDescent="0.45">
      <c r="A401" s="4">
        <v>17541</v>
      </c>
      <c r="B401" t="s">
        <v>6</v>
      </c>
      <c r="C401" s="6" t="s">
        <v>3715</v>
      </c>
      <c r="D401" s="6">
        <f>COUNTIF(hdd_orders!$C$3:$C$5002,customer_table!A401)</f>
        <v>1</v>
      </c>
      <c r="I401" s="52"/>
    </row>
    <row r="402" spans="1:9" x14ac:dyDescent="0.45">
      <c r="A402" s="4">
        <v>17563</v>
      </c>
      <c r="B402" t="s">
        <v>3</v>
      </c>
      <c r="C402" s="6" t="s">
        <v>1500</v>
      </c>
      <c r="D402" s="6">
        <f>COUNTIF(hdd_orders!$C$3:$C$5002,customer_table!A402)</f>
        <v>1</v>
      </c>
      <c r="I402" s="52"/>
    </row>
    <row r="403" spans="1:9" x14ac:dyDescent="0.45">
      <c r="A403" s="4">
        <v>17577</v>
      </c>
      <c r="B403" t="s">
        <v>6</v>
      </c>
      <c r="C403" s="6" t="s">
        <v>1306</v>
      </c>
      <c r="D403" s="6">
        <f>COUNTIF(hdd_orders!$C$3:$C$5002,customer_table!A403)</f>
        <v>1</v>
      </c>
      <c r="I403" s="52"/>
    </row>
    <row r="404" spans="1:9" x14ac:dyDescent="0.45">
      <c r="A404" s="4">
        <v>17587</v>
      </c>
      <c r="B404" t="s">
        <v>6</v>
      </c>
      <c r="C404" s="6" t="s">
        <v>4658</v>
      </c>
      <c r="D404" s="6">
        <f>COUNTIF(hdd_orders!$C$3:$C$5002,customer_table!A404)</f>
        <v>1</v>
      </c>
      <c r="I404" s="52"/>
    </row>
    <row r="405" spans="1:9" x14ac:dyDescent="0.45">
      <c r="A405" s="4">
        <v>17630</v>
      </c>
      <c r="B405" t="s">
        <v>6</v>
      </c>
      <c r="C405" s="6" t="s">
        <v>4389</v>
      </c>
      <c r="D405" s="6">
        <f>COUNTIF(hdd_orders!$C$3:$C$5002,customer_table!A405)</f>
        <v>1</v>
      </c>
      <c r="I405" s="52"/>
    </row>
    <row r="406" spans="1:9" x14ac:dyDescent="0.45">
      <c r="A406" s="4">
        <v>17667</v>
      </c>
      <c r="B406" t="s">
        <v>6</v>
      </c>
      <c r="C406" s="6" t="s">
        <v>1346</v>
      </c>
      <c r="D406" s="6">
        <f>COUNTIF(hdd_orders!$C$3:$C$5002,customer_table!A406)</f>
        <v>1</v>
      </c>
      <c r="I406" s="52"/>
    </row>
    <row r="407" spans="1:9" x14ac:dyDescent="0.45">
      <c r="A407" s="4">
        <v>17679</v>
      </c>
      <c r="B407" t="s">
        <v>3</v>
      </c>
      <c r="C407" s="6" t="s">
        <v>4257</v>
      </c>
      <c r="D407" s="6">
        <f>COUNTIF(hdd_orders!$C$3:$C$5002,customer_table!A407)</f>
        <v>1</v>
      </c>
      <c r="I407" s="52"/>
    </row>
    <row r="408" spans="1:9" x14ac:dyDescent="0.45">
      <c r="A408" s="4">
        <v>17685</v>
      </c>
      <c r="B408" t="s">
        <v>9</v>
      </c>
      <c r="C408" s="6" t="s">
        <v>32</v>
      </c>
      <c r="D408" s="6">
        <f>COUNTIF(hdd_orders!$C$3:$C$5002,customer_table!A408)</f>
        <v>1</v>
      </c>
      <c r="I408" s="52"/>
    </row>
    <row r="409" spans="1:9" x14ac:dyDescent="0.45">
      <c r="A409" s="4">
        <v>17705</v>
      </c>
      <c r="B409" t="s">
        <v>9</v>
      </c>
      <c r="C409" s="6" t="s">
        <v>3596</v>
      </c>
      <c r="D409" s="6">
        <f>COUNTIF(hdd_orders!$C$3:$C$5002,customer_table!A409)</f>
        <v>1</v>
      </c>
      <c r="I409" s="52"/>
    </row>
    <row r="410" spans="1:9" x14ac:dyDescent="0.45">
      <c r="A410" s="4">
        <v>17733</v>
      </c>
      <c r="B410" t="s">
        <v>3</v>
      </c>
      <c r="C410" s="6" t="s">
        <v>3142</v>
      </c>
      <c r="D410" s="6">
        <f>COUNTIF(hdd_orders!$C$3:$C$5002,customer_table!A410)</f>
        <v>1</v>
      </c>
      <c r="I410" s="52"/>
    </row>
    <row r="411" spans="1:9" x14ac:dyDescent="0.45">
      <c r="A411" s="4">
        <v>17752</v>
      </c>
      <c r="B411" t="s">
        <v>9</v>
      </c>
      <c r="C411" s="6" t="s">
        <v>2296</v>
      </c>
      <c r="D411" s="6">
        <f>COUNTIF(hdd_orders!$C$3:$C$5002,customer_table!A411)</f>
        <v>1</v>
      </c>
      <c r="I411" s="52"/>
    </row>
    <row r="412" spans="1:9" x14ac:dyDescent="0.45">
      <c r="A412" s="4">
        <v>17754</v>
      </c>
      <c r="B412" t="s">
        <v>6</v>
      </c>
      <c r="C412" s="6" t="s">
        <v>339</v>
      </c>
      <c r="D412" s="6">
        <f>COUNTIF(hdd_orders!$C$3:$C$5002,customer_table!A412)</f>
        <v>1</v>
      </c>
      <c r="I412" s="52"/>
    </row>
    <row r="413" spans="1:9" x14ac:dyDescent="0.45">
      <c r="A413" s="4">
        <v>17781</v>
      </c>
      <c r="B413" t="s">
        <v>6</v>
      </c>
      <c r="C413" s="6" t="s">
        <v>2674</v>
      </c>
      <c r="D413" s="6">
        <f>COUNTIF(hdd_orders!$C$3:$C$5002,customer_table!A413)</f>
        <v>1</v>
      </c>
      <c r="I413" s="52"/>
    </row>
    <row r="414" spans="1:9" x14ac:dyDescent="0.45">
      <c r="A414" s="4">
        <v>17782</v>
      </c>
      <c r="B414" t="s">
        <v>3</v>
      </c>
      <c r="C414" s="6" t="s">
        <v>3753</v>
      </c>
      <c r="D414" s="6">
        <f>COUNTIF(hdd_orders!$C$3:$C$5002,customer_table!A414)</f>
        <v>1</v>
      </c>
      <c r="I414" s="52"/>
    </row>
    <row r="415" spans="1:9" x14ac:dyDescent="0.45">
      <c r="A415" s="4">
        <v>17810</v>
      </c>
      <c r="B415" t="s">
        <v>3</v>
      </c>
      <c r="C415" s="6" t="s">
        <v>2687</v>
      </c>
      <c r="D415" s="6">
        <f>COUNTIF(hdd_orders!$C$3:$C$5002,customer_table!A415)</f>
        <v>1</v>
      </c>
      <c r="I415" s="52"/>
    </row>
    <row r="416" spans="1:9" x14ac:dyDescent="0.45">
      <c r="A416" s="4">
        <v>17817</v>
      </c>
      <c r="B416" t="s">
        <v>3</v>
      </c>
      <c r="C416" s="6" t="s">
        <v>3424</v>
      </c>
      <c r="D416" s="6">
        <f>COUNTIF(hdd_orders!$C$3:$C$5002,customer_table!A416)</f>
        <v>1</v>
      </c>
      <c r="I416" s="52"/>
    </row>
    <row r="417" spans="1:9" x14ac:dyDescent="0.45">
      <c r="A417" s="4">
        <v>17818</v>
      </c>
      <c r="B417" t="s">
        <v>6</v>
      </c>
      <c r="C417" s="6" t="s">
        <v>1074</v>
      </c>
      <c r="D417" s="6">
        <f>COUNTIF(hdd_orders!$C$3:$C$5002,customer_table!A417)</f>
        <v>1</v>
      </c>
      <c r="I417" s="52"/>
    </row>
    <row r="418" spans="1:9" x14ac:dyDescent="0.45">
      <c r="A418" s="4">
        <v>17820</v>
      </c>
      <c r="B418" t="s">
        <v>9</v>
      </c>
      <c r="C418" s="6" t="s">
        <v>4797</v>
      </c>
      <c r="D418" s="6">
        <f>COUNTIF(hdd_orders!$C$3:$C$5002,customer_table!A418)</f>
        <v>1</v>
      </c>
      <c r="I418" s="52"/>
    </row>
    <row r="419" spans="1:9" x14ac:dyDescent="0.45">
      <c r="A419" s="4">
        <v>17821</v>
      </c>
      <c r="B419" t="s">
        <v>9</v>
      </c>
      <c r="C419" s="6" t="s">
        <v>2512</v>
      </c>
      <c r="D419" s="6">
        <f>COUNTIF(hdd_orders!$C$3:$C$5002,customer_table!A419)</f>
        <v>1</v>
      </c>
      <c r="I419" s="52"/>
    </row>
    <row r="420" spans="1:9" x14ac:dyDescent="0.45">
      <c r="A420" s="4">
        <v>17827</v>
      </c>
      <c r="B420" t="s">
        <v>6</v>
      </c>
      <c r="C420" s="6" t="s">
        <v>1901</v>
      </c>
      <c r="D420" s="6">
        <f>COUNTIF(hdd_orders!$C$3:$C$5002,customer_table!A420)</f>
        <v>1</v>
      </c>
      <c r="I420" s="52"/>
    </row>
    <row r="421" spans="1:9" x14ac:dyDescent="0.45">
      <c r="A421" s="4">
        <v>17839</v>
      </c>
      <c r="B421" t="s">
        <v>6</v>
      </c>
      <c r="C421" s="6" t="s">
        <v>3826</v>
      </c>
      <c r="D421" s="6">
        <f>COUNTIF(hdd_orders!$C$3:$C$5002,customer_table!A421)</f>
        <v>1</v>
      </c>
      <c r="I421" s="52"/>
    </row>
    <row r="422" spans="1:9" x14ac:dyDescent="0.45">
      <c r="A422" s="4">
        <v>17878</v>
      </c>
      <c r="B422" t="s">
        <v>6</v>
      </c>
      <c r="C422" s="6" t="s">
        <v>892</v>
      </c>
      <c r="D422" s="6">
        <f>COUNTIF(hdd_orders!$C$3:$C$5002,customer_table!A422)</f>
        <v>1</v>
      </c>
      <c r="I422" s="52"/>
    </row>
    <row r="423" spans="1:9" x14ac:dyDescent="0.45">
      <c r="A423" s="4">
        <v>17897</v>
      </c>
      <c r="B423" t="s">
        <v>9</v>
      </c>
      <c r="C423" s="6" t="s">
        <v>362</v>
      </c>
      <c r="D423" s="6">
        <f>COUNTIF(hdd_orders!$C$3:$C$5002,customer_table!A423)</f>
        <v>1</v>
      </c>
      <c r="I423" s="52"/>
    </row>
    <row r="424" spans="1:9" x14ac:dyDescent="0.45">
      <c r="A424" s="4">
        <v>17957</v>
      </c>
      <c r="B424" t="s">
        <v>6</v>
      </c>
      <c r="C424" s="6" t="s">
        <v>2750</v>
      </c>
      <c r="D424" s="6">
        <f>COUNTIF(hdd_orders!$C$3:$C$5002,customer_table!A424)</f>
        <v>1</v>
      </c>
      <c r="I424" s="52"/>
    </row>
    <row r="425" spans="1:9" x14ac:dyDescent="0.45">
      <c r="A425" s="4">
        <v>17973</v>
      </c>
      <c r="B425" t="s">
        <v>9</v>
      </c>
      <c r="C425" s="6" t="s">
        <v>3633</v>
      </c>
      <c r="D425" s="6">
        <f>COUNTIF(hdd_orders!$C$3:$C$5002,customer_table!A425)</f>
        <v>1</v>
      </c>
      <c r="I425" s="52"/>
    </row>
    <row r="426" spans="1:9" x14ac:dyDescent="0.45">
      <c r="A426" s="4">
        <v>17989</v>
      </c>
      <c r="B426" t="s">
        <v>6</v>
      </c>
      <c r="C426" s="6" t="s">
        <v>35</v>
      </c>
      <c r="D426" s="6">
        <f>COUNTIF(hdd_orders!$C$3:$C$5002,customer_table!A426)</f>
        <v>1</v>
      </c>
      <c r="I426" s="52"/>
    </row>
    <row r="427" spans="1:9" x14ac:dyDescent="0.45">
      <c r="A427" s="4">
        <v>17990</v>
      </c>
      <c r="B427" t="s">
        <v>9</v>
      </c>
      <c r="C427" s="6" t="s">
        <v>3606</v>
      </c>
      <c r="D427" s="6">
        <f>COUNTIF(hdd_orders!$C$3:$C$5002,customer_table!A427)</f>
        <v>1</v>
      </c>
      <c r="I427" s="52"/>
    </row>
    <row r="428" spans="1:9" x14ac:dyDescent="0.45">
      <c r="A428" s="4">
        <v>18002</v>
      </c>
      <c r="B428" t="s">
        <v>6</v>
      </c>
      <c r="C428" s="6" t="s">
        <v>1516</v>
      </c>
      <c r="D428" s="6">
        <f>COUNTIF(hdd_orders!$C$3:$C$5002,customer_table!A428)</f>
        <v>1</v>
      </c>
      <c r="I428" s="52"/>
    </row>
    <row r="429" spans="1:9" x14ac:dyDescent="0.45">
      <c r="A429" s="4">
        <v>18007</v>
      </c>
      <c r="B429" t="s">
        <v>6</v>
      </c>
      <c r="C429" s="6" t="s">
        <v>2850</v>
      </c>
      <c r="D429" s="6">
        <f>COUNTIF(hdd_orders!$C$3:$C$5002,customer_table!A429)</f>
        <v>1</v>
      </c>
      <c r="I429" s="52"/>
    </row>
    <row r="430" spans="1:9" x14ac:dyDescent="0.45">
      <c r="A430" s="4">
        <v>18014</v>
      </c>
      <c r="B430" t="s">
        <v>6</v>
      </c>
      <c r="C430" s="6" t="s">
        <v>3190</v>
      </c>
      <c r="D430" s="6">
        <f>COUNTIF(hdd_orders!$C$3:$C$5002,customer_table!A430)</f>
        <v>1</v>
      </c>
      <c r="I430" s="52"/>
    </row>
    <row r="431" spans="1:9" x14ac:dyDescent="0.45">
      <c r="A431" s="4">
        <v>18025</v>
      </c>
      <c r="B431" t="s">
        <v>6</v>
      </c>
      <c r="C431" s="6" t="s">
        <v>4354</v>
      </c>
      <c r="D431" s="6">
        <f>COUNTIF(hdd_orders!$C$3:$C$5002,customer_table!A431)</f>
        <v>1</v>
      </c>
      <c r="I431" s="52"/>
    </row>
    <row r="432" spans="1:9" x14ac:dyDescent="0.45">
      <c r="A432" s="4">
        <v>18056</v>
      </c>
      <c r="B432" t="s">
        <v>6</v>
      </c>
      <c r="C432" s="6" t="s">
        <v>1305</v>
      </c>
      <c r="D432" s="6">
        <f>COUNTIF(hdd_orders!$C$3:$C$5002,customer_table!A432)</f>
        <v>1</v>
      </c>
      <c r="I432" s="52"/>
    </row>
    <row r="433" spans="1:9" x14ac:dyDescent="0.45">
      <c r="A433" s="4">
        <v>18058</v>
      </c>
      <c r="B433" t="s">
        <v>9</v>
      </c>
      <c r="C433" s="6" t="s">
        <v>4360</v>
      </c>
      <c r="D433" s="6">
        <f>COUNTIF(hdd_orders!$C$3:$C$5002,customer_table!A433)</f>
        <v>1</v>
      </c>
      <c r="I433" s="52"/>
    </row>
    <row r="434" spans="1:9" x14ac:dyDescent="0.45">
      <c r="A434" s="4">
        <v>18119</v>
      </c>
      <c r="B434" t="s">
        <v>9</v>
      </c>
      <c r="C434" s="6" t="s">
        <v>3266</v>
      </c>
      <c r="D434" s="6">
        <f>COUNTIF(hdd_orders!$C$3:$C$5002,customer_table!A434)</f>
        <v>1</v>
      </c>
      <c r="I434" s="52"/>
    </row>
    <row r="435" spans="1:9" x14ac:dyDescent="0.45">
      <c r="A435" s="4">
        <v>18126</v>
      </c>
      <c r="B435" t="s">
        <v>9</v>
      </c>
      <c r="C435" s="6" t="s">
        <v>1385</v>
      </c>
      <c r="D435" s="6">
        <f>COUNTIF(hdd_orders!$C$3:$C$5002,customer_table!A435)</f>
        <v>1</v>
      </c>
      <c r="I435" s="52"/>
    </row>
    <row r="436" spans="1:9" x14ac:dyDescent="0.45">
      <c r="A436" s="4">
        <v>18169</v>
      </c>
      <c r="B436" t="s">
        <v>6</v>
      </c>
      <c r="C436" s="6" t="s">
        <v>2031</v>
      </c>
      <c r="D436" s="6">
        <f>COUNTIF(hdd_orders!$C$3:$C$5002,customer_table!A436)</f>
        <v>1</v>
      </c>
      <c r="I436" s="52"/>
    </row>
    <row r="437" spans="1:9" x14ac:dyDescent="0.45">
      <c r="A437" s="4">
        <v>18178</v>
      </c>
      <c r="B437" t="s">
        <v>9</v>
      </c>
      <c r="C437" s="6" t="s">
        <v>1717</v>
      </c>
      <c r="D437" s="6">
        <f>COUNTIF(hdd_orders!$C$3:$C$5002,customer_table!A437)</f>
        <v>1</v>
      </c>
      <c r="I437" s="52"/>
    </row>
    <row r="438" spans="1:9" x14ac:dyDescent="0.45">
      <c r="A438" s="4">
        <v>18199</v>
      </c>
      <c r="B438" t="s">
        <v>9</v>
      </c>
      <c r="C438" s="6" t="s">
        <v>4779</v>
      </c>
      <c r="D438" s="6">
        <f>COUNTIF(hdd_orders!$C$3:$C$5002,customer_table!A438)</f>
        <v>1</v>
      </c>
      <c r="I438" s="52"/>
    </row>
    <row r="439" spans="1:9" x14ac:dyDescent="0.45">
      <c r="A439" s="4">
        <v>18200</v>
      </c>
      <c r="B439" t="s">
        <v>6</v>
      </c>
      <c r="C439" s="6" t="s">
        <v>448</v>
      </c>
      <c r="D439" s="6">
        <f>COUNTIF(hdd_orders!$C$3:$C$5002,customer_table!A439)</f>
        <v>1</v>
      </c>
      <c r="I439" s="52"/>
    </row>
    <row r="440" spans="1:9" x14ac:dyDescent="0.45">
      <c r="A440" s="4">
        <v>18231</v>
      </c>
      <c r="B440" t="s">
        <v>6</v>
      </c>
      <c r="C440" s="6" t="s">
        <v>2632</v>
      </c>
      <c r="D440" s="6">
        <f>COUNTIF(hdd_orders!$C$3:$C$5002,customer_table!A440)</f>
        <v>1</v>
      </c>
      <c r="I440" s="52"/>
    </row>
    <row r="441" spans="1:9" x14ac:dyDescent="0.45">
      <c r="A441" s="4">
        <v>18246</v>
      </c>
      <c r="B441" t="s">
        <v>9</v>
      </c>
      <c r="C441" s="6" t="s">
        <v>2913</v>
      </c>
      <c r="D441" s="6">
        <f>COUNTIF(hdd_orders!$C$3:$C$5002,customer_table!A441)</f>
        <v>1</v>
      </c>
      <c r="I441" s="52"/>
    </row>
    <row r="442" spans="1:9" x14ac:dyDescent="0.45">
      <c r="A442" s="4">
        <v>18248</v>
      </c>
      <c r="B442" t="s">
        <v>6</v>
      </c>
      <c r="C442" s="6" t="s">
        <v>2522</v>
      </c>
      <c r="D442" s="6">
        <f>COUNTIF(hdd_orders!$C$3:$C$5002,customer_table!A442)</f>
        <v>1</v>
      </c>
      <c r="I442" s="52"/>
    </row>
    <row r="443" spans="1:9" x14ac:dyDescent="0.45">
      <c r="A443" s="4">
        <v>18250</v>
      </c>
      <c r="B443" t="s">
        <v>6</v>
      </c>
      <c r="C443" s="6" t="s">
        <v>1099</v>
      </c>
      <c r="D443" s="6">
        <f>COUNTIF(hdd_orders!$C$3:$C$5002,customer_table!A443)</f>
        <v>1</v>
      </c>
      <c r="I443" s="52"/>
    </row>
    <row r="444" spans="1:9" x14ac:dyDescent="0.45">
      <c r="A444" s="4">
        <v>18256</v>
      </c>
      <c r="B444" t="s">
        <v>9</v>
      </c>
      <c r="C444" s="6" t="s">
        <v>1046</v>
      </c>
      <c r="D444" s="6">
        <f>COUNTIF(hdd_orders!$C$3:$C$5002,customer_table!A444)</f>
        <v>1</v>
      </c>
      <c r="I444" s="52"/>
    </row>
    <row r="445" spans="1:9" x14ac:dyDescent="0.45">
      <c r="A445" s="4">
        <v>18288</v>
      </c>
      <c r="B445" t="s">
        <v>6</v>
      </c>
      <c r="C445" s="6" t="s">
        <v>711</v>
      </c>
      <c r="D445" s="6">
        <f>COUNTIF(hdd_orders!$C$3:$C$5002,customer_table!A445)</f>
        <v>1</v>
      </c>
      <c r="I445" s="52"/>
    </row>
    <row r="446" spans="1:9" x14ac:dyDescent="0.45">
      <c r="A446" s="4">
        <v>18296</v>
      </c>
      <c r="B446" t="s">
        <v>6</v>
      </c>
      <c r="C446" s="6" t="s">
        <v>3432</v>
      </c>
      <c r="D446" s="6">
        <f>COUNTIF(hdd_orders!$C$3:$C$5002,customer_table!A446)</f>
        <v>1</v>
      </c>
      <c r="I446" s="52"/>
    </row>
    <row r="447" spans="1:9" x14ac:dyDescent="0.45">
      <c r="A447" s="4">
        <v>18302</v>
      </c>
      <c r="B447" t="s">
        <v>6</v>
      </c>
      <c r="C447" s="6" t="s">
        <v>851</v>
      </c>
      <c r="D447" s="6">
        <f>COUNTIF(hdd_orders!$C$3:$C$5002,customer_table!A447)</f>
        <v>1</v>
      </c>
      <c r="I447" s="52"/>
    </row>
    <row r="448" spans="1:9" x14ac:dyDescent="0.45">
      <c r="A448" s="4">
        <v>18311</v>
      </c>
      <c r="B448" t="s">
        <v>9</v>
      </c>
      <c r="C448" s="6" t="s">
        <v>3027</v>
      </c>
      <c r="D448" s="6">
        <f>COUNTIF(hdd_orders!$C$3:$C$5002,customer_table!A448)</f>
        <v>1</v>
      </c>
      <c r="I448" s="52"/>
    </row>
    <row r="449" spans="1:9" x14ac:dyDescent="0.45">
      <c r="A449" s="4">
        <v>18330</v>
      </c>
      <c r="B449" t="s">
        <v>6</v>
      </c>
      <c r="C449" s="6" t="s">
        <v>191</v>
      </c>
      <c r="D449" s="6">
        <f>COUNTIF(hdd_orders!$C$3:$C$5002,customer_table!A449)</f>
        <v>1</v>
      </c>
      <c r="I449" s="52"/>
    </row>
    <row r="450" spans="1:9" x14ac:dyDescent="0.45">
      <c r="A450" s="4">
        <v>18383</v>
      </c>
      <c r="B450" t="s">
        <v>3</v>
      </c>
      <c r="C450" s="6" t="s">
        <v>3413</v>
      </c>
      <c r="D450" s="6">
        <f>COUNTIF(hdd_orders!$C$3:$C$5002,customer_table!A450)</f>
        <v>1</v>
      </c>
      <c r="I450" s="52"/>
    </row>
    <row r="451" spans="1:9" x14ac:dyDescent="0.45">
      <c r="A451" s="4">
        <v>18392</v>
      </c>
      <c r="B451" t="s">
        <v>6</v>
      </c>
      <c r="C451" s="6" t="s">
        <v>22</v>
      </c>
      <c r="D451" s="6">
        <f>COUNTIF(hdd_orders!$C$3:$C$5002,customer_table!A451)</f>
        <v>1</v>
      </c>
      <c r="I451" s="52"/>
    </row>
    <row r="452" spans="1:9" x14ac:dyDescent="0.45">
      <c r="A452" s="4">
        <v>18419</v>
      </c>
      <c r="B452" t="s">
        <v>3</v>
      </c>
      <c r="C452" s="6" t="s">
        <v>3402</v>
      </c>
      <c r="D452" s="6">
        <f>COUNTIF(hdd_orders!$C$3:$C$5002,customer_table!A452)</f>
        <v>1</v>
      </c>
      <c r="I452" s="52"/>
    </row>
    <row r="453" spans="1:9" x14ac:dyDescent="0.45">
      <c r="A453" s="4">
        <v>18437</v>
      </c>
      <c r="B453" t="s">
        <v>6</v>
      </c>
      <c r="C453" s="6" t="s">
        <v>1864</v>
      </c>
      <c r="D453" s="6">
        <f>COUNTIF(hdd_orders!$C$3:$C$5002,customer_table!A453)</f>
        <v>2</v>
      </c>
      <c r="I453" s="52"/>
    </row>
    <row r="454" spans="1:9" x14ac:dyDescent="0.45">
      <c r="A454" s="4">
        <v>18476</v>
      </c>
      <c r="B454" t="s">
        <v>9</v>
      </c>
      <c r="C454" s="6" t="s">
        <v>1534</v>
      </c>
      <c r="D454" s="6">
        <f>COUNTIF(hdd_orders!$C$3:$C$5002,customer_table!A454)</f>
        <v>1</v>
      </c>
      <c r="I454" s="52"/>
    </row>
    <row r="455" spans="1:9" x14ac:dyDescent="0.45">
      <c r="A455" s="4">
        <v>18493</v>
      </c>
      <c r="B455" t="s">
        <v>9</v>
      </c>
      <c r="C455" s="6" t="s">
        <v>4071</v>
      </c>
      <c r="D455" s="6">
        <f>COUNTIF(hdd_orders!$C$3:$C$5002,customer_table!A455)</f>
        <v>1</v>
      </c>
      <c r="I455" s="52"/>
    </row>
    <row r="456" spans="1:9" x14ac:dyDescent="0.45">
      <c r="A456" s="4">
        <v>18511</v>
      </c>
      <c r="B456" t="s">
        <v>6</v>
      </c>
      <c r="C456" s="6" t="s">
        <v>287</v>
      </c>
      <c r="D456" s="6">
        <f>COUNTIF(hdd_orders!$C$3:$C$5002,customer_table!A456)</f>
        <v>1</v>
      </c>
      <c r="I456" s="52"/>
    </row>
    <row r="457" spans="1:9" x14ac:dyDescent="0.45">
      <c r="A457" s="4">
        <v>18520</v>
      </c>
      <c r="B457" t="s">
        <v>6</v>
      </c>
      <c r="C457" s="6" t="s">
        <v>4220</v>
      </c>
      <c r="D457" s="6">
        <f>COUNTIF(hdd_orders!$C$3:$C$5002,customer_table!A457)</f>
        <v>1</v>
      </c>
      <c r="I457" s="52"/>
    </row>
    <row r="458" spans="1:9" x14ac:dyDescent="0.45">
      <c r="A458" s="4">
        <v>18523</v>
      </c>
      <c r="B458" t="s">
        <v>9</v>
      </c>
      <c r="C458" s="6" t="s">
        <v>4663</v>
      </c>
      <c r="D458" s="6">
        <f>COUNTIF(hdd_orders!$C$3:$C$5002,customer_table!A458)</f>
        <v>1</v>
      </c>
      <c r="I458" s="52"/>
    </row>
    <row r="459" spans="1:9" x14ac:dyDescent="0.45">
      <c r="A459" s="4">
        <v>18567</v>
      </c>
      <c r="B459" t="s">
        <v>9</v>
      </c>
      <c r="C459" s="6" t="s">
        <v>977</v>
      </c>
      <c r="D459" s="6">
        <f>COUNTIF(hdd_orders!$C$3:$C$5002,customer_table!A459)</f>
        <v>1</v>
      </c>
      <c r="I459" s="52"/>
    </row>
    <row r="460" spans="1:9" x14ac:dyDescent="0.45">
      <c r="A460" s="4">
        <v>18581</v>
      </c>
      <c r="B460" t="s">
        <v>9</v>
      </c>
      <c r="C460" s="6" t="s">
        <v>705</v>
      </c>
      <c r="D460" s="6">
        <f>COUNTIF(hdd_orders!$C$3:$C$5002,customer_table!A460)</f>
        <v>1</v>
      </c>
      <c r="I460" s="52"/>
    </row>
    <row r="461" spans="1:9" x14ac:dyDescent="0.45">
      <c r="A461" s="4">
        <v>18597</v>
      </c>
      <c r="B461" t="s">
        <v>9</v>
      </c>
      <c r="C461" s="6" t="s">
        <v>3863</v>
      </c>
      <c r="D461" s="6">
        <f>COUNTIF(hdd_orders!$C$3:$C$5002,customer_table!A461)</f>
        <v>1</v>
      </c>
      <c r="I461" s="52"/>
    </row>
    <row r="462" spans="1:9" x14ac:dyDescent="0.45">
      <c r="A462" s="4">
        <v>18601</v>
      </c>
      <c r="B462" t="s">
        <v>9</v>
      </c>
      <c r="C462" s="6" t="s">
        <v>1095</v>
      </c>
      <c r="D462" s="6">
        <f>COUNTIF(hdd_orders!$C$3:$C$5002,customer_table!A462)</f>
        <v>1</v>
      </c>
      <c r="I462" s="52"/>
    </row>
    <row r="463" spans="1:9" x14ac:dyDescent="0.45">
      <c r="A463" s="4">
        <v>18609</v>
      </c>
      <c r="B463" t="s">
        <v>6</v>
      </c>
      <c r="C463" s="6" t="s">
        <v>195</v>
      </c>
      <c r="D463" s="6">
        <f>COUNTIF(hdd_orders!$C$3:$C$5002,customer_table!A463)</f>
        <v>1</v>
      </c>
      <c r="I463" s="52"/>
    </row>
    <row r="464" spans="1:9" x14ac:dyDescent="0.45">
      <c r="A464" s="4">
        <v>18653</v>
      </c>
      <c r="B464" t="s">
        <v>6</v>
      </c>
      <c r="C464" s="6" t="s">
        <v>2958</v>
      </c>
      <c r="D464" s="6">
        <f>COUNTIF(hdd_orders!$C$3:$C$5002,customer_table!A464)</f>
        <v>1</v>
      </c>
      <c r="I464" s="52"/>
    </row>
    <row r="465" spans="1:9" x14ac:dyDescent="0.45">
      <c r="A465" s="4">
        <v>18668</v>
      </c>
      <c r="B465" t="s">
        <v>6</v>
      </c>
      <c r="C465" s="6" t="s">
        <v>914</v>
      </c>
      <c r="D465" s="6">
        <f>COUNTIF(hdd_orders!$C$3:$C$5002,customer_table!A465)</f>
        <v>1</v>
      </c>
      <c r="I465" s="52"/>
    </row>
    <row r="466" spans="1:9" x14ac:dyDescent="0.45">
      <c r="A466" s="4">
        <v>18693</v>
      </c>
      <c r="B466" t="s">
        <v>3</v>
      </c>
      <c r="C466" s="6" t="s">
        <v>2210</v>
      </c>
      <c r="D466" s="6">
        <f>COUNTIF(hdd_orders!$C$3:$C$5002,customer_table!A466)</f>
        <v>1</v>
      </c>
      <c r="I466" s="52"/>
    </row>
    <row r="467" spans="1:9" x14ac:dyDescent="0.45">
      <c r="A467" s="4">
        <v>18704</v>
      </c>
      <c r="B467" t="s">
        <v>6</v>
      </c>
      <c r="C467" s="6" t="s">
        <v>2941</v>
      </c>
      <c r="D467" s="6">
        <f>COUNTIF(hdd_orders!$C$3:$C$5002,customer_table!A467)</f>
        <v>1</v>
      </c>
      <c r="I467" s="52"/>
    </row>
    <row r="468" spans="1:9" x14ac:dyDescent="0.45">
      <c r="A468" s="4">
        <v>18751</v>
      </c>
      <c r="B468" t="s">
        <v>6</v>
      </c>
      <c r="C468" s="6" t="s">
        <v>4552</v>
      </c>
      <c r="D468" s="6">
        <f>COUNTIF(hdd_orders!$C$3:$C$5002,customer_table!A468)</f>
        <v>1</v>
      </c>
      <c r="I468" s="52"/>
    </row>
    <row r="469" spans="1:9" x14ac:dyDescent="0.45">
      <c r="A469" s="4">
        <v>18769</v>
      </c>
      <c r="B469" t="s">
        <v>9</v>
      </c>
      <c r="C469" s="6" t="s">
        <v>2405</v>
      </c>
      <c r="D469" s="6">
        <f>COUNTIF(hdd_orders!$C$3:$C$5002,customer_table!A469)</f>
        <v>1</v>
      </c>
      <c r="I469" s="52"/>
    </row>
    <row r="470" spans="1:9" x14ac:dyDescent="0.45">
      <c r="A470" s="4">
        <v>18779</v>
      </c>
      <c r="B470" t="s">
        <v>9</v>
      </c>
      <c r="C470" s="6" t="s">
        <v>4814</v>
      </c>
      <c r="D470" s="6">
        <f>COUNTIF(hdd_orders!$C$3:$C$5002,customer_table!A470)</f>
        <v>1</v>
      </c>
      <c r="I470" s="52"/>
    </row>
    <row r="471" spans="1:9" x14ac:dyDescent="0.45">
      <c r="A471" s="4">
        <v>18802</v>
      </c>
      <c r="B471" t="s">
        <v>6</v>
      </c>
      <c r="C471" s="6" t="s">
        <v>1873</v>
      </c>
      <c r="D471" s="6">
        <f>COUNTIF(hdd_orders!$C$3:$C$5002,customer_table!A471)</f>
        <v>1</v>
      </c>
      <c r="I471" s="52"/>
    </row>
    <row r="472" spans="1:9" x14ac:dyDescent="0.45">
      <c r="A472" s="4">
        <v>18803</v>
      </c>
      <c r="B472" t="s">
        <v>6</v>
      </c>
      <c r="C472" s="6" t="s">
        <v>3208</v>
      </c>
      <c r="D472" s="6">
        <f>COUNTIF(hdd_orders!$C$3:$C$5002,customer_table!A472)</f>
        <v>1</v>
      </c>
      <c r="I472" s="52"/>
    </row>
    <row r="473" spans="1:9" x14ac:dyDescent="0.45">
      <c r="A473" s="4">
        <v>18817</v>
      </c>
      <c r="B473" t="s">
        <v>3</v>
      </c>
      <c r="C473" s="6" t="s">
        <v>3079</v>
      </c>
      <c r="D473" s="6">
        <f>COUNTIF(hdd_orders!$C$3:$C$5002,customer_table!A473)</f>
        <v>1</v>
      </c>
      <c r="I473" s="52"/>
    </row>
    <row r="474" spans="1:9" x14ac:dyDescent="0.45">
      <c r="A474" s="4">
        <v>18826</v>
      </c>
      <c r="B474" t="s">
        <v>9</v>
      </c>
      <c r="C474" s="6" t="s">
        <v>3897</v>
      </c>
      <c r="D474" s="6">
        <f>COUNTIF(hdd_orders!$C$3:$C$5002,customer_table!A474)</f>
        <v>1</v>
      </c>
      <c r="I474" s="52"/>
    </row>
    <row r="475" spans="1:9" x14ac:dyDescent="0.45">
      <c r="A475" s="4">
        <v>18831</v>
      </c>
      <c r="B475" t="s">
        <v>6</v>
      </c>
      <c r="C475" s="6" t="s">
        <v>2561</v>
      </c>
      <c r="D475" s="6">
        <f>COUNTIF(hdd_orders!$C$3:$C$5002,customer_table!A475)</f>
        <v>1</v>
      </c>
      <c r="I475" s="52"/>
    </row>
    <row r="476" spans="1:9" x14ac:dyDescent="0.45">
      <c r="A476" s="4">
        <v>18850</v>
      </c>
      <c r="B476" t="s">
        <v>9</v>
      </c>
      <c r="C476" s="6" t="s">
        <v>3202</v>
      </c>
      <c r="D476" s="6">
        <f>COUNTIF(hdd_orders!$C$3:$C$5002,customer_table!A476)</f>
        <v>1</v>
      </c>
      <c r="I476" s="52"/>
    </row>
    <row r="477" spans="1:9" x14ac:dyDescent="0.45">
      <c r="A477" s="4">
        <v>18885</v>
      </c>
      <c r="B477" t="s">
        <v>9</v>
      </c>
      <c r="C477" s="6" t="s">
        <v>561</v>
      </c>
      <c r="D477" s="6">
        <f>COUNTIF(hdd_orders!$C$3:$C$5002,customer_table!A477)</f>
        <v>1</v>
      </c>
      <c r="I477" s="52"/>
    </row>
    <row r="478" spans="1:9" x14ac:dyDescent="0.45">
      <c r="A478" s="4">
        <v>18888</v>
      </c>
      <c r="B478" t="s">
        <v>9</v>
      </c>
      <c r="C478" s="6" t="s">
        <v>2986</v>
      </c>
      <c r="D478" s="6">
        <f>COUNTIF(hdd_orders!$C$3:$C$5002,customer_table!A478)</f>
        <v>1</v>
      </c>
      <c r="I478" s="52"/>
    </row>
    <row r="479" spans="1:9" x14ac:dyDescent="0.45">
      <c r="A479" s="4">
        <v>18891</v>
      </c>
      <c r="B479" t="s">
        <v>9</v>
      </c>
      <c r="C479" s="6" t="s">
        <v>947</v>
      </c>
      <c r="D479" s="6">
        <f>COUNTIF(hdd_orders!$C$3:$C$5002,customer_table!A479)</f>
        <v>1</v>
      </c>
      <c r="I479" s="52"/>
    </row>
    <row r="480" spans="1:9" x14ac:dyDescent="0.45">
      <c r="A480" s="4">
        <v>18912</v>
      </c>
      <c r="B480" t="s">
        <v>3</v>
      </c>
      <c r="C480" s="6" t="s">
        <v>2510</v>
      </c>
      <c r="D480" s="6">
        <f>COUNTIF(hdd_orders!$C$3:$C$5002,customer_table!A480)</f>
        <v>1</v>
      </c>
      <c r="I480" s="52"/>
    </row>
    <row r="481" spans="1:9" x14ac:dyDescent="0.45">
      <c r="A481" s="4">
        <v>18913</v>
      </c>
      <c r="B481" t="s">
        <v>6</v>
      </c>
      <c r="C481" s="6" t="s">
        <v>2175</v>
      </c>
      <c r="D481" s="6">
        <f>COUNTIF(hdd_orders!$C$3:$C$5002,customer_table!A481)</f>
        <v>1</v>
      </c>
      <c r="I481" s="52"/>
    </row>
    <row r="482" spans="1:9" x14ac:dyDescent="0.45">
      <c r="A482" s="4">
        <v>18930</v>
      </c>
      <c r="B482" t="s">
        <v>3</v>
      </c>
      <c r="C482" s="6" t="s">
        <v>4334</v>
      </c>
      <c r="D482" s="6">
        <f>COUNTIF(hdd_orders!$C$3:$C$5002,customer_table!A482)</f>
        <v>1</v>
      </c>
      <c r="I482" s="52"/>
    </row>
    <row r="483" spans="1:9" x14ac:dyDescent="0.45">
      <c r="A483" s="4">
        <v>18942</v>
      </c>
      <c r="B483" t="s">
        <v>6</v>
      </c>
      <c r="C483" s="6" t="s">
        <v>1164</v>
      </c>
      <c r="D483" s="6">
        <f>COUNTIF(hdd_orders!$C$3:$C$5002,customer_table!A483)</f>
        <v>1</v>
      </c>
      <c r="I483" s="52"/>
    </row>
    <row r="484" spans="1:9" x14ac:dyDescent="0.45">
      <c r="A484" s="4">
        <v>18965</v>
      </c>
      <c r="B484" t="s">
        <v>6</v>
      </c>
      <c r="C484" s="6" t="s">
        <v>1397</v>
      </c>
      <c r="D484" s="6">
        <f>COUNTIF(hdd_orders!$C$3:$C$5002,customer_table!A484)</f>
        <v>1</v>
      </c>
      <c r="I484" s="52"/>
    </row>
    <row r="485" spans="1:9" x14ac:dyDescent="0.45">
      <c r="A485" s="4">
        <v>18973</v>
      </c>
      <c r="B485" t="s">
        <v>6</v>
      </c>
      <c r="C485" s="6" t="s">
        <v>827</v>
      </c>
      <c r="D485" s="6">
        <f>COUNTIF(hdd_orders!$C$3:$C$5002,customer_table!A485)</f>
        <v>1</v>
      </c>
      <c r="I485" s="52"/>
    </row>
    <row r="486" spans="1:9" x14ac:dyDescent="0.45">
      <c r="A486" s="4">
        <v>19003</v>
      </c>
      <c r="B486" t="s">
        <v>6</v>
      </c>
      <c r="C486" s="6" t="s">
        <v>3540</v>
      </c>
      <c r="D486" s="6">
        <f>COUNTIF(hdd_orders!$C$3:$C$5002,customer_table!A486)</f>
        <v>1</v>
      </c>
      <c r="I486" s="52"/>
    </row>
    <row r="487" spans="1:9" x14ac:dyDescent="0.45">
      <c r="A487" s="4">
        <v>19006</v>
      </c>
      <c r="B487" t="s">
        <v>9</v>
      </c>
      <c r="C487" s="6" t="s">
        <v>4035</v>
      </c>
      <c r="D487" s="6">
        <f>COUNTIF(hdd_orders!$C$3:$C$5002,customer_table!A487)</f>
        <v>1</v>
      </c>
      <c r="I487" s="52"/>
    </row>
    <row r="488" spans="1:9" x14ac:dyDescent="0.45">
      <c r="A488" s="4">
        <v>19010</v>
      </c>
      <c r="B488" t="s">
        <v>6</v>
      </c>
      <c r="C488" s="6" t="s">
        <v>2668</v>
      </c>
      <c r="D488" s="6">
        <f>COUNTIF(hdd_orders!$C$3:$C$5002,customer_table!A488)</f>
        <v>1</v>
      </c>
      <c r="I488" s="52"/>
    </row>
    <row r="489" spans="1:9" x14ac:dyDescent="0.45">
      <c r="A489" s="4">
        <v>19015</v>
      </c>
      <c r="B489" t="s">
        <v>6</v>
      </c>
      <c r="C489" s="6" t="s">
        <v>3346</v>
      </c>
      <c r="D489" s="6">
        <f>COUNTIF(hdd_orders!$C$3:$C$5002,customer_table!A489)</f>
        <v>1</v>
      </c>
      <c r="I489" s="52"/>
    </row>
    <row r="490" spans="1:9" x14ac:dyDescent="0.45">
      <c r="A490" s="4">
        <v>19023</v>
      </c>
      <c r="B490" t="s">
        <v>6</v>
      </c>
      <c r="C490" s="6" t="s">
        <v>4516</v>
      </c>
      <c r="D490" s="6">
        <f>COUNTIF(hdd_orders!$C$3:$C$5002,customer_table!A490)</f>
        <v>1</v>
      </c>
      <c r="I490" s="52"/>
    </row>
    <row r="491" spans="1:9" x14ac:dyDescent="0.45">
      <c r="A491" s="4">
        <v>19034</v>
      </c>
      <c r="B491" t="s">
        <v>6</v>
      </c>
      <c r="C491" s="6" t="s">
        <v>514</v>
      </c>
      <c r="D491" s="6">
        <f>COUNTIF(hdd_orders!$C$3:$C$5002,customer_table!A491)</f>
        <v>1</v>
      </c>
      <c r="I491" s="52"/>
    </row>
    <row r="492" spans="1:9" x14ac:dyDescent="0.45">
      <c r="A492" s="4">
        <v>19064</v>
      </c>
      <c r="B492" t="s">
        <v>6</v>
      </c>
      <c r="C492" s="6" t="s">
        <v>431</v>
      </c>
      <c r="D492" s="6">
        <f>COUNTIF(hdd_orders!$C$3:$C$5002,customer_table!A492)</f>
        <v>1</v>
      </c>
      <c r="I492" s="52"/>
    </row>
    <row r="493" spans="1:9" x14ac:dyDescent="0.45">
      <c r="A493" s="4">
        <v>19077</v>
      </c>
      <c r="B493" t="s">
        <v>3</v>
      </c>
      <c r="C493" s="6" t="s">
        <v>1719</v>
      </c>
      <c r="D493" s="6">
        <f>COUNTIF(hdd_orders!$C$3:$C$5002,customer_table!A493)</f>
        <v>1</v>
      </c>
      <c r="I493" s="52"/>
    </row>
    <row r="494" spans="1:9" x14ac:dyDescent="0.45">
      <c r="A494" s="4">
        <v>19094</v>
      </c>
      <c r="B494" t="s">
        <v>6</v>
      </c>
      <c r="C494" s="6" t="s">
        <v>2298</v>
      </c>
      <c r="D494" s="6">
        <f>COUNTIF(hdd_orders!$C$3:$C$5002,customer_table!A494)</f>
        <v>2</v>
      </c>
      <c r="I494" s="52"/>
    </row>
    <row r="495" spans="1:9" x14ac:dyDescent="0.45">
      <c r="A495" s="4">
        <v>19099</v>
      </c>
      <c r="B495" t="s">
        <v>3</v>
      </c>
      <c r="C495" s="6" t="s">
        <v>58</v>
      </c>
      <c r="D495" s="6">
        <f>COUNTIF(hdd_orders!$C$3:$C$5002,customer_table!A495)</f>
        <v>1</v>
      </c>
      <c r="I495" s="52"/>
    </row>
    <row r="496" spans="1:9" x14ac:dyDescent="0.45">
      <c r="A496" s="4">
        <v>19120</v>
      </c>
      <c r="B496" t="s">
        <v>6</v>
      </c>
      <c r="C496" s="6" t="s">
        <v>209</v>
      </c>
      <c r="D496" s="6">
        <f>COUNTIF(hdd_orders!$C$3:$C$5002,customer_table!A496)</f>
        <v>1</v>
      </c>
      <c r="I496" s="52"/>
    </row>
    <row r="497" spans="1:9" x14ac:dyDescent="0.45">
      <c r="A497" s="4">
        <v>19173</v>
      </c>
      <c r="B497" t="s">
        <v>9</v>
      </c>
      <c r="C497" s="6" t="s">
        <v>1486</v>
      </c>
      <c r="D497" s="6">
        <f>COUNTIF(hdd_orders!$C$3:$C$5002,customer_table!A497)</f>
        <v>1</v>
      </c>
      <c r="I497" s="52"/>
    </row>
    <row r="498" spans="1:9" x14ac:dyDescent="0.45">
      <c r="A498" s="4">
        <v>19188</v>
      </c>
      <c r="B498" t="s">
        <v>6</v>
      </c>
      <c r="C498" s="6" t="s">
        <v>1039</v>
      </c>
      <c r="D498" s="6">
        <f>COUNTIF(hdd_orders!$C$3:$C$5002,customer_table!A498)</f>
        <v>1</v>
      </c>
      <c r="I498" s="52"/>
    </row>
    <row r="499" spans="1:9" x14ac:dyDescent="0.45">
      <c r="A499" s="4">
        <v>19225</v>
      </c>
      <c r="B499" t="s">
        <v>9</v>
      </c>
      <c r="C499" s="6" t="s">
        <v>859</v>
      </c>
      <c r="D499" s="6">
        <f>COUNTIF(hdd_orders!$C$3:$C$5002,customer_table!A499)</f>
        <v>3</v>
      </c>
      <c r="I499" s="52"/>
    </row>
    <row r="500" spans="1:9" x14ac:dyDescent="0.45">
      <c r="A500" s="4">
        <v>19253</v>
      </c>
      <c r="B500" t="s">
        <v>6</v>
      </c>
      <c r="C500" s="6" t="s">
        <v>3991</v>
      </c>
      <c r="D500" s="6">
        <f>COUNTIF(hdd_orders!$C$3:$C$5002,customer_table!A500)</f>
        <v>1</v>
      </c>
      <c r="I500" s="52"/>
    </row>
    <row r="501" spans="1:9" x14ac:dyDescent="0.45">
      <c r="A501" s="4">
        <v>19266</v>
      </c>
      <c r="B501" t="s">
        <v>3</v>
      </c>
      <c r="C501" s="6" t="s">
        <v>1086</v>
      </c>
      <c r="D501" s="6">
        <f>COUNTIF(hdd_orders!$C$3:$C$5002,customer_table!A501)</f>
        <v>1</v>
      </c>
      <c r="I501" s="52"/>
    </row>
    <row r="502" spans="1:9" x14ac:dyDescent="0.45">
      <c r="A502" s="4">
        <v>19287</v>
      </c>
      <c r="B502" t="s">
        <v>6</v>
      </c>
      <c r="C502" s="6" t="s">
        <v>24</v>
      </c>
      <c r="D502" s="6">
        <f>COUNTIF(hdd_orders!$C$3:$C$5002,customer_table!A502)</f>
        <v>1</v>
      </c>
      <c r="I502" s="52"/>
    </row>
    <row r="503" spans="1:9" x14ac:dyDescent="0.45">
      <c r="A503" s="4">
        <v>19305</v>
      </c>
      <c r="B503" t="s">
        <v>9</v>
      </c>
      <c r="C503" s="6" t="s">
        <v>23</v>
      </c>
      <c r="D503" s="6">
        <f>COUNTIF(hdd_orders!$C$3:$C$5002,customer_table!A503)</f>
        <v>1</v>
      </c>
      <c r="I503" s="52"/>
    </row>
    <row r="504" spans="1:9" x14ac:dyDescent="0.45">
      <c r="A504" s="4">
        <v>19326</v>
      </c>
      <c r="B504" t="s">
        <v>9</v>
      </c>
      <c r="C504" s="6" t="s">
        <v>4198</v>
      </c>
      <c r="D504" s="6">
        <f>COUNTIF(hdd_orders!$C$3:$C$5002,customer_table!A504)</f>
        <v>1</v>
      </c>
      <c r="I504" s="52"/>
    </row>
    <row r="505" spans="1:9" x14ac:dyDescent="0.45">
      <c r="A505" s="4">
        <v>19341</v>
      </c>
      <c r="B505" t="s">
        <v>9</v>
      </c>
      <c r="C505" s="6" t="s">
        <v>3693</v>
      </c>
      <c r="D505" s="6">
        <f>COUNTIF(hdd_orders!$C$3:$C$5002,customer_table!A505)</f>
        <v>1</v>
      </c>
      <c r="I505" s="52"/>
    </row>
    <row r="506" spans="1:9" x14ac:dyDescent="0.45">
      <c r="A506" s="4">
        <v>19350</v>
      </c>
      <c r="B506" t="s">
        <v>6</v>
      </c>
      <c r="C506" s="6" t="s">
        <v>2480</v>
      </c>
      <c r="D506" s="6">
        <f>COUNTIF(hdd_orders!$C$3:$C$5002,customer_table!A506)</f>
        <v>2</v>
      </c>
      <c r="I506" s="52"/>
    </row>
    <row r="507" spans="1:9" x14ac:dyDescent="0.45">
      <c r="A507" s="4">
        <v>19351</v>
      </c>
      <c r="B507" t="s">
        <v>9</v>
      </c>
      <c r="C507" s="6" t="s">
        <v>807</v>
      </c>
      <c r="D507" s="6">
        <f>COUNTIF(hdd_orders!$C$3:$C$5002,customer_table!A507)</f>
        <v>1</v>
      </c>
      <c r="I507" s="52"/>
    </row>
    <row r="508" spans="1:9" x14ac:dyDescent="0.45">
      <c r="A508" s="4">
        <v>19395</v>
      </c>
      <c r="B508" t="s">
        <v>3</v>
      </c>
      <c r="C508" s="6" t="s">
        <v>2610</v>
      </c>
      <c r="D508" s="6">
        <f>COUNTIF(hdd_orders!$C$3:$C$5002,customer_table!A508)</f>
        <v>1</v>
      </c>
      <c r="I508" s="52"/>
    </row>
    <row r="509" spans="1:9" x14ac:dyDescent="0.45">
      <c r="A509" s="4">
        <v>19405</v>
      </c>
      <c r="B509" t="s">
        <v>3</v>
      </c>
      <c r="C509" s="6" t="s">
        <v>4751</v>
      </c>
      <c r="D509" s="6">
        <f>COUNTIF(hdd_orders!$C$3:$C$5002,customer_table!A509)</f>
        <v>1</v>
      </c>
      <c r="I509" s="52"/>
    </row>
    <row r="510" spans="1:9" x14ac:dyDescent="0.45">
      <c r="A510" s="4">
        <v>19429</v>
      </c>
      <c r="B510" t="s">
        <v>6</v>
      </c>
      <c r="C510" s="6" t="s">
        <v>4618</v>
      </c>
      <c r="D510" s="6">
        <f>COUNTIF(hdd_orders!$C$3:$C$5002,customer_table!A510)</f>
        <v>2</v>
      </c>
      <c r="I510" s="52"/>
    </row>
    <row r="511" spans="1:9" x14ac:dyDescent="0.45">
      <c r="A511" s="4">
        <v>19452</v>
      </c>
      <c r="B511" t="s">
        <v>6</v>
      </c>
      <c r="C511" s="6" t="s">
        <v>707</v>
      </c>
      <c r="D511" s="6">
        <f>COUNTIF(hdd_orders!$C$3:$C$5002,customer_table!A511)</f>
        <v>1</v>
      </c>
      <c r="I511" s="52"/>
    </row>
    <row r="512" spans="1:9" x14ac:dyDescent="0.45">
      <c r="A512" s="4">
        <v>19463</v>
      </c>
      <c r="B512" t="s">
        <v>9</v>
      </c>
      <c r="C512" s="6" t="s">
        <v>2680</v>
      </c>
      <c r="D512" s="6">
        <f>COUNTIF(hdd_orders!$C$3:$C$5002,customer_table!A512)</f>
        <v>1</v>
      </c>
      <c r="I512" s="52"/>
    </row>
    <row r="513" spans="1:9" x14ac:dyDescent="0.45">
      <c r="A513" s="4">
        <v>19506</v>
      </c>
      <c r="B513" t="s">
        <v>3</v>
      </c>
      <c r="C513" s="6" t="s">
        <v>553</v>
      </c>
      <c r="D513" s="6">
        <f>COUNTIF(hdd_orders!$C$3:$C$5002,customer_table!A513)</f>
        <v>1</v>
      </c>
      <c r="I513" s="52"/>
    </row>
    <row r="514" spans="1:9" x14ac:dyDescent="0.45">
      <c r="A514" s="4">
        <v>19547</v>
      </c>
      <c r="B514" t="s">
        <v>6</v>
      </c>
      <c r="C514" s="6" t="s">
        <v>3125</v>
      </c>
      <c r="D514" s="6">
        <f>COUNTIF(hdd_orders!$C$3:$C$5002,customer_table!A514)</f>
        <v>1</v>
      </c>
      <c r="I514" s="52"/>
    </row>
    <row r="515" spans="1:9" x14ac:dyDescent="0.45">
      <c r="A515" s="4">
        <v>19550</v>
      </c>
      <c r="B515" t="s">
        <v>6</v>
      </c>
      <c r="C515" s="6" t="s">
        <v>2855</v>
      </c>
      <c r="D515" s="6">
        <f>COUNTIF(hdd_orders!$C$3:$C$5002,customer_table!A515)</f>
        <v>1</v>
      </c>
      <c r="I515" s="52"/>
    </row>
    <row r="516" spans="1:9" x14ac:dyDescent="0.45">
      <c r="A516" s="4">
        <v>19563</v>
      </c>
      <c r="B516" t="s">
        <v>6</v>
      </c>
      <c r="C516" s="6" t="s">
        <v>2317</v>
      </c>
      <c r="D516" s="6">
        <f>COUNTIF(hdd_orders!$C$3:$C$5002,customer_table!A516)</f>
        <v>1</v>
      </c>
      <c r="I516" s="52"/>
    </row>
    <row r="517" spans="1:9" x14ac:dyDescent="0.45">
      <c r="A517" s="4">
        <v>19570</v>
      </c>
      <c r="B517" t="s">
        <v>6</v>
      </c>
      <c r="C517" s="6" t="s">
        <v>1938</v>
      </c>
      <c r="D517" s="6">
        <f>COUNTIF(hdd_orders!$C$3:$C$5002,customer_table!A517)</f>
        <v>1</v>
      </c>
      <c r="I517" s="52"/>
    </row>
    <row r="518" spans="1:9" x14ac:dyDescent="0.45">
      <c r="A518" s="4">
        <v>19579</v>
      </c>
      <c r="B518" t="s">
        <v>6</v>
      </c>
      <c r="C518" s="6" t="s">
        <v>2183</v>
      </c>
      <c r="D518" s="6">
        <f>COUNTIF(hdd_orders!$C$3:$C$5002,customer_table!A518)</f>
        <v>1</v>
      </c>
      <c r="I518" s="52"/>
    </row>
    <row r="519" spans="1:9" x14ac:dyDescent="0.45">
      <c r="A519" s="4">
        <v>19587</v>
      </c>
      <c r="B519" t="s">
        <v>6</v>
      </c>
      <c r="C519" s="6" t="s">
        <v>4298</v>
      </c>
      <c r="D519" s="6">
        <f>COUNTIF(hdd_orders!$C$3:$C$5002,customer_table!A519)</f>
        <v>1</v>
      </c>
      <c r="I519" s="52"/>
    </row>
    <row r="520" spans="1:9" x14ac:dyDescent="0.45">
      <c r="A520" s="4">
        <v>19622</v>
      </c>
      <c r="B520" t="s">
        <v>6</v>
      </c>
      <c r="C520" s="6" t="s">
        <v>2572</v>
      </c>
      <c r="D520" s="6">
        <f>COUNTIF(hdd_orders!$C$3:$C$5002,customer_table!A520)</f>
        <v>1</v>
      </c>
      <c r="I520" s="52"/>
    </row>
    <row r="521" spans="1:9" x14ac:dyDescent="0.45">
      <c r="A521" s="4">
        <v>19634</v>
      </c>
      <c r="B521" t="s">
        <v>6</v>
      </c>
      <c r="C521" s="6" t="s">
        <v>415</v>
      </c>
      <c r="D521" s="6">
        <f>COUNTIF(hdd_orders!$C$3:$C$5002,customer_table!A521)</f>
        <v>1</v>
      </c>
      <c r="I521" s="52"/>
    </row>
    <row r="522" spans="1:9" x14ac:dyDescent="0.45">
      <c r="A522" s="4">
        <v>19656</v>
      </c>
      <c r="B522" t="s">
        <v>6</v>
      </c>
      <c r="C522" s="6" t="s">
        <v>3950</v>
      </c>
      <c r="D522" s="6">
        <f>COUNTIF(hdd_orders!$C$3:$C$5002,customer_table!A522)</f>
        <v>1</v>
      </c>
      <c r="I522" s="52"/>
    </row>
    <row r="523" spans="1:9" x14ac:dyDescent="0.45">
      <c r="A523" s="4">
        <v>19667</v>
      </c>
      <c r="B523" t="s">
        <v>6</v>
      </c>
      <c r="C523" s="6" t="s">
        <v>4467</v>
      </c>
      <c r="D523" s="6">
        <f>COUNTIF(hdd_orders!$C$3:$C$5002,customer_table!A523)</f>
        <v>1</v>
      </c>
      <c r="I523" s="52"/>
    </row>
    <row r="524" spans="1:9" x14ac:dyDescent="0.45">
      <c r="A524" s="4">
        <v>19681</v>
      </c>
      <c r="B524" t="s">
        <v>3</v>
      </c>
      <c r="C524" s="6" t="s">
        <v>162</v>
      </c>
      <c r="D524" s="6">
        <f>COUNTIF(hdd_orders!$C$3:$C$5002,customer_table!A524)</f>
        <v>1</v>
      </c>
      <c r="I524" s="52"/>
    </row>
    <row r="525" spans="1:9" x14ac:dyDescent="0.45">
      <c r="A525" s="4">
        <v>19684</v>
      </c>
      <c r="B525" t="s">
        <v>6</v>
      </c>
      <c r="C525" s="6" t="s">
        <v>1983</v>
      </c>
      <c r="D525" s="6">
        <f>COUNTIF(hdd_orders!$C$3:$C$5002,customer_table!A525)</f>
        <v>1</v>
      </c>
      <c r="I525" s="52"/>
    </row>
    <row r="526" spans="1:9" x14ac:dyDescent="0.45">
      <c r="A526" s="4">
        <v>19689</v>
      </c>
      <c r="B526" t="s">
        <v>6</v>
      </c>
      <c r="C526" s="6" t="s">
        <v>2339</v>
      </c>
      <c r="D526" s="6">
        <f>COUNTIF(hdd_orders!$C$3:$C$5002,customer_table!A526)</f>
        <v>1</v>
      </c>
      <c r="I526" s="52"/>
    </row>
    <row r="527" spans="1:9" x14ac:dyDescent="0.45">
      <c r="A527" s="4">
        <v>19697</v>
      </c>
      <c r="B527" t="s">
        <v>6</v>
      </c>
      <c r="C527" s="6" t="s">
        <v>2172</v>
      </c>
      <c r="D527" s="6">
        <f>COUNTIF(hdd_orders!$C$3:$C$5002,customer_table!A527)</f>
        <v>1</v>
      </c>
      <c r="I527" s="52"/>
    </row>
    <row r="528" spans="1:9" x14ac:dyDescent="0.45">
      <c r="A528" s="4">
        <v>19764</v>
      </c>
      <c r="B528" t="s">
        <v>9</v>
      </c>
      <c r="C528" s="6" t="s">
        <v>4796</v>
      </c>
      <c r="D528" s="6">
        <f>COUNTIF(hdd_orders!$C$3:$C$5002,customer_table!A528)</f>
        <v>1</v>
      </c>
      <c r="I528" s="52"/>
    </row>
    <row r="529" spans="1:9" x14ac:dyDescent="0.45">
      <c r="A529" s="4">
        <v>19777</v>
      </c>
      <c r="B529" t="s">
        <v>9</v>
      </c>
      <c r="C529" s="6" t="s">
        <v>3692</v>
      </c>
      <c r="D529" s="6">
        <f>COUNTIF(hdd_orders!$C$3:$C$5002,customer_table!A529)</f>
        <v>1</v>
      </c>
      <c r="I529" s="52"/>
    </row>
    <row r="530" spans="1:9" x14ac:dyDescent="0.45">
      <c r="A530" s="4">
        <v>19828</v>
      </c>
      <c r="B530" t="s">
        <v>9</v>
      </c>
      <c r="C530" s="6" t="s">
        <v>1636</v>
      </c>
      <c r="D530" s="6">
        <f>COUNTIF(hdd_orders!$C$3:$C$5002,customer_table!A530)</f>
        <v>1</v>
      </c>
      <c r="I530" s="52"/>
    </row>
    <row r="531" spans="1:9" x14ac:dyDescent="0.45">
      <c r="A531" s="4">
        <v>19837</v>
      </c>
      <c r="B531" t="s">
        <v>9</v>
      </c>
      <c r="C531" s="6" t="s">
        <v>3972</v>
      </c>
      <c r="D531" s="6">
        <f>COUNTIF(hdd_orders!$C$3:$C$5002,customer_table!A531)</f>
        <v>2</v>
      </c>
      <c r="I531" s="52"/>
    </row>
    <row r="532" spans="1:9" x14ac:dyDescent="0.45">
      <c r="A532" s="4">
        <v>19853</v>
      </c>
      <c r="B532" t="s">
        <v>6</v>
      </c>
      <c r="C532" s="6" t="s">
        <v>2843</v>
      </c>
      <c r="D532" s="6">
        <f>COUNTIF(hdd_orders!$C$3:$C$5002,customer_table!A532)</f>
        <v>1</v>
      </c>
      <c r="I532" s="52"/>
    </row>
    <row r="533" spans="1:9" x14ac:dyDescent="0.45">
      <c r="A533" s="4">
        <v>19862</v>
      </c>
      <c r="B533" t="s">
        <v>9</v>
      </c>
      <c r="C533" s="6" t="s">
        <v>50</v>
      </c>
      <c r="D533" s="6">
        <f>COUNTIF(hdd_orders!$C$3:$C$5002,customer_table!A533)</f>
        <v>1</v>
      </c>
      <c r="I533" s="52"/>
    </row>
    <row r="534" spans="1:9" x14ac:dyDescent="0.45">
      <c r="A534" s="4">
        <v>19867</v>
      </c>
      <c r="B534" t="s">
        <v>3</v>
      </c>
      <c r="C534" s="6" t="s">
        <v>3566</v>
      </c>
      <c r="D534" s="6">
        <f>COUNTIF(hdd_orders!$C$3:$C$5002,customer_table!A534)</f>
        <v>1</v>
      </c>
      <c r="I534" s="52"/>
    </row>
    <row r="535" spans="1:9" x14ac:dyDescent="0.45">
      <c r="A535" s="4">
        <v>19884</v>
      </c>
      <c r="B535" t="s">
        <v>6</v>
      </c>
      <c r="C535" s="6" t="s">
        <v>2380</v>
      </c>
      <c r="D535" s="6">
        <f>COUNTIF(hdd_orders!$C$3:$C$5002,customer_table!A535)</f>
        <v>1</v>
      </c>
      <c r="I535" s="52"/>
    </row>
    <row r="536" spans="1:9" x14ac:dyDescent="0.45">
      <c r="A536" s="4">
        <v>19898</v>
      </c>
      <c r="B536" t="s">
        <v>3</v>
      </c>
      <c r="C536" s="6" t="s">
        <v>4485</v>
      </c>
      <c r="D536" s="6">
        <f>COUNTIF(hdd_orders!$C$3:$C$5002,customer_table!A536)</f>
        <v>1</v>
      </c>
      <c r="I536" s="52"/>
    </row>
    <row r="537" spans="1:9" x14ac:dyDescent="0.45">
      <c r="A537" s="4">
        <v>19899</v>
      </c>
      <c r="B537" t="s">
        <v>6</v>
      </c>
      <c r="C537" s="6" t="s">
        <v>4157</v>
      </c>
      <c r="D537" s="6">
        <f>COUNTIF(hdd_orders!$C$3:$C$5002,customer_table!A537)</f>
        <v>1</v>
      </c>
      <c r="I537" s="52"/>
    </row>
    <row r="538" spans="1:9" x14ac:dyDescent="0.45">
      <c r="A538" s="4">
        <v>19902</v>
      </c>
      <c r="B538" t="s">
        <v>3</v>
      </c>
      <c r="C538" s="6" t="s">
        <v>2181</v>
      </c>
      <c r="D538" s="6">
        <f>COUNTIF(hdd_orders!$C$3:$C$5002,customer_table!A538)</f>
        <v>1</v>
      </c>
      <c r="I538" s="52"/>
    </row>
    <row r="539" spans="1:9" x14ac:dyDescent="0.45">
      <c r="A539" s="4">
        <v>19924</v>
      </c>
      <c r="B539" t="s">
        <v>6</v>
      </c>
      <c r="C539" s="6" t="s">
        <v>1030</v>
      </c>
      <c r="D539" s="6">
        <f>COUNTIF(hdd_orders!$C$3:$C$5002,customer_table!A539)</f>
        <v>1</v>
      </c>
      <c r="I539" s="52"/>
    </row>
    <row r="540" spans="1:9" x14ac:dyDescent="0.45">
      <c r="A540" s="4">
        <v>19952</v>
      </c>
      <c r="B540" t="s">
        <v>6</v>
      </c>
      <c r="C540" s="6" t="s">
        <v>2267</v>
      </c>
      <c r="D540" s="6">
        <f>COUNTIF(hdd_orders!$C$3:$C$5002,customer_table!A540)</f>
        <v>1</v>
      </c>
      <c r="I540" s="52"/>
    </row>
    <row r="541" spans="1:9" x14ac:dyDescent="0.45">
      <c r="A541" s="4">
        <v>19975</v>
      </c>
      <c r="B541" t="s">
        <v>6</v>
      </c>
      <c r="C541" s="6" t="s">
        <v>2636</v>
      </c>
      <c r="D541" s="6">
        <f>COUNTIF(hdd_orders!$C$3:$C$5002,customer_table!A541)</f>
        <v>1</v>
      </c>
      <c r="I541" s="52"/>
    </row>
    <row r="542" spans="1:9" x14ac:dyDescent="0.45">
      <c r="A542" s="4">
        <v>19994</v>
      </c>
      <c r="B542" t="s">
        <v>6</v>
      </c>
      <c r="C542" s="6" t="s">
        <v>2779</v>
      </c>
      <c r="D542" s="6">
        <f>COUNTIF(hdd_orders!$C$3:$C$5002,customer_table!A542)</f>
        <v>1</v>
      </c>
      <c r="I542" s="52"/>
    </row>
    <row r="543" spans="1:9" x14ac:dyDescent="0.45">
      <c r="A543" s="4">
        <v>20007</v>
      </c>
      <c r="B543" t="s">
        <v>6</v>
      </c>
      <c r="C543" s="6" t="s">
        <v>4091</v>
      </c>
      <c r="D543" s="6">
        <f>COUNTIF(hdd_orders!$C$3:$C$5002,customer_table!A543)</f>
        <v>2</v>
      </c>
      <c r="I543" s="52"/>
    </row>
    <row r="544" spans="1:9" x14ac:dyDescent="0.45">
      <c r="A544" s="4">
        <v>20011</v>
      </c>
      <c r="B544" t="s">
        <v>6</v>
      </c>
      <c r="C544" s="6" t="s">
        <v>1893</v>
      </c>
      <c r="D544" s="6">
        <f>COUNTIF(hdd_orders!$C$3:$C$5002,customer_table!A544)</f>
        <v>1</v>
      </c>
      <c r="I544" s="52"/>
    </row>
    <row r="545" spans="1:9" x14ac:dyDescent="0.45">
      <c r="A545" s="4">
        <v>20031</v>
      </c>
      <c r="B545" t="s">
        <v>9</v>
      </c>
      <c r="C545" s="6" t="s">
        <v>1454</v>
      </c>
      <c r="D545" s="6">
        <f>COUNTIF(hdd_orders!$C$3:$C$5002,customer_table!A545)</f>
        <v>1</v>
      </c>
      <c r="I545" s="52"/>
    </row>
    <row r="546" spans="1:9" x14ac:dyDescent="0.45">
      <c r="A546" s="4">
        <v>20038</v>
      </c>
      <c r="B546" t="s">
        <v>3</v>
      </c>
      <c r="C546" s="6" t="s">
        <v>3647</v>
      </c>
      <c r="D546" s="6">
        <f>COUNTIF(hdd_orders!$C$3:$C$5002,customer_table!A546)</f>
        <v>1</v>
      </c>
      <c r="I546" s="52"/>
    </row>
    <row r="547" spans="1:9" x14ac:dyDescent="0.45">
      <c r="A547" s="4">
        <v>20053</v>
      </c>
      <c r="B547" t="s">
        <v>3</v>
      </c>
      <c r="C547" s="6" t="s">
        <v>3073</v>
      </c>
      <c r="D547" s="6">
        <f>COUNTIF(hdd_orders!$C$3:$C$5002,customer_table!A547)</f>
        <v>1</v>
      </c>
      <c r="I547" s="52"/>
    </row>
    <row r="548" spans="1:9" x14ac:dyDescent="0.45">
      <c r="A548" s="4">
        <v>20069</v>
      </c>
      <c r="B548" t="s">
        <v>6</v>
      </c>
      <c r="C548" s="6" t="s">
        <v>2494</v>
      </c>
      <c r="D548" s="6">
        <f>COUNTIF(hdd_orders!$C$3:$C$5002,customer_table!A548)</f>
        <v>1</v>
      </c>
      <c r="I548" s="52"/>
    </row>
    <row r="549" spans="1:9" x14ac:dyDescent="0.45">
      <c r="A549" s="4">
        <v>20085</v>
      </c>
      <c r="B549" t="s">
        <v>6</v>
      </c>
      <c r="C549" s="6" t="s">
        <v>1096</v>
      </c>
      <c r="D549" s="6">
        <f>COUNTIF(hdd_orders!$C$3:$C$5002,customer_table!A549)</f>
        <v>1</v>
      </c>
      <c r="I549" s="52"/>
    </row>
    <row r="550" spans="1:9" x14ac:dyDescent="0.45">
      <c r="A550" s="4">
        <v>20089</v>
      </c>
      <c r="B550" t="s">
        <v>6</v>
      </c>
      <c r="C550" s="6" t="s">
        <v>3721</v>
      </c>
      <c r="D550" s="6">
        <f>COUNTIF(hdd_orders!$C$3:$C$5002,customer_table!A550)</f>
        <v>1</v>
      </c>
      <c r="I550" s="52"/>
    </row>
    <row r="551" spans="1:9" x14ac:dyDescent="0.45">
      <c r="A551" s="4">
        <v>20097</v>
      </c>
      <c r="B551" t="s">
        <v>6</v>
      </c>
      <c r="C551" s="6" t="s">
        <v>2277</v>
      </c>
      <c r="D551" s="6">
        <f>COUNTIF(hdd_orders!$C$3:$C$5002,customer_table!A551)</f>
        <v>1</v>
      </c>
      <c r="I551" s="52"/>
    </row>
    <row r="552" spans="1:9" x14ac:dyDescent="0.45">
      <c r="A552" s="4">
        <v>20149</v>
      </c>
      <c r="B552" t="s">
        <v>3</v>
      </c>
      <c r="C552" s="6" t="s">
        <v>3731</v>
      </c>
      <c r="D552" s="6">
        <f>COUNTIF(hdd_orders!$C$3:$C$5002,customer_table!A552)</f>
        <v>1</v>
      </c>
      <c r="I552" s="52"/>
    </row>
    <row r="553" spans="1:9" x14ac:dyDescent="0.45">
      <c r="A553" s="4">
        <v>20151</v>
      </c>
      <c r="B553" t="s">
        <v>9</v>
      </c>
      <c r="C553" s="6" t="s">
        <v>1920</v>
      </c>
      <c r="D553" s="6">
        <f>COUNTIF(hdd_orders!$C$3:$C$5002,customer_table!A553)</f>
        <v>1</v>
      </c>
      <c r="I553" s="52"/>
    </row>
    <row r="554" spans="1:9" x14ac:dyDescent="0.45">
      <c r="A554" s="4">
        <v>20157</v>
      </c>
      <c r="B554" t="s">
        <v>9</v>
      </c>
      <c r="C554" s="6" t="s">
        <v>3301</v>
      </c>
      <c r="D554" s="6">
        <f>COUNTIF(hdd_orders!$C$3:$C$5002,customer_table!A554)</f>
        <v>1</v>
      </c>
      <c r="I554" s="52"/>
    </row>
    <row r="555" spans="1:9" x14ac:dyDescent="0.45">
      <c r="A555" s="4">
        <v>20158</v>
      </c>
      <c r="B555" t="s">
        <v>6</v>
      </c>
      <c r="C555" s="6" t="s">
        <v>1998</v>
      </c>
      <c r="D555" s="6">
        <f>COUNTIF(hdd_orders!$C$3:$C$5002,customer_table!A555)</f>
        <v>1</v>
      </c>
      <c r="I555" s="52"/>
    </row>
    <row r="556" spans="1:9" x14ac:dyDescent="0.45">
      <c r="A556" s="4">
        <v>20169</v>
      </c>
      <c r="B556" t="s">
        <v>3</v>
      </c>
      <c r="C556" s="6" t="s">
        <v>1461</v>
      </c>
      <c r="D556" s="6">
        <f>COUNTIF(hdd_orders!$C$3:$C$5002,customer_table!A556)</f>
        <v>1</v>
      </c>
      <c r="I556" s="52"/>
    </row>
    <row r="557" spans="1:9" x14ac:dyDescent="0.45">
      <c r="A557" s="4">
        <v>20190</v>
      </c>
      <c r="B557" t="s">
        <v>9</v>
      </c>
      <c r="C557" s="6" t="s">
        <v>3841</v>
      </c>
      <c r="D557" s="6">
        <f>COUNTIF(hdd_orders!$C$3:$C$5002,customer_table!A557)</f>
        <v>1</v>
      </c>
      <c r="I557" s="52"/>
    </row>
    <row r="558" spans="1:9" x14ac:dyDescent="0.45">
      <c r="A558" s="4">
        <v>20205</v>
      </c>
      <c r="B558" t="s">
        <v>6</v>
      </c>
      <c r="C558" s="6" t="s">
        <v>219</v>
      </c>
      <c r="D558" s="6">
        <f>COUNTIF(hdd_orders!$C$3:$C$5002,customer_table!A558)</f>
        <v>1</v>
      </c>
      <c r="I558" s="52"/>
    </row>
    <row r="559" spans="1:9" x14ac:dyDescent="0.45">
      <c r="A559" s="4">
        <v>20215</v>
      </c>
      <c r="B559" t="s">
        <v>9</v>
      </c>
      <c r="C559" s="6" t="s">
        <v>483</v>
      </c>
      <c r="D559" s="6">
        <f>COUNTIF(hdd_orders!$C$3:$C$5002,customer_table!A559)</f>
        <v>1</v>
      </c>
      <c r="I559" s="52"/>
    </row>
    <row r="560" spans="1:9" x14ac:dyDescent="0.45">
      <c r="A560" s="4">
        <v>20218</v>
      </c>
      <c r="B560" t="s">
        <v>6</v>
      </c>
      <c r="C560" s="6" t="s">
        <v>4117</v>
      </c>
      <c r="D560" s="6">
        <f>COUNTIF(hdd_orders!$C$3:$C$5002,customer_table!A560)</f>
        <v>1</v>
      </c>
      <c r="I560" s="52"/>
    </row>
    <row r="561" spans="1:9" x14ac:dyDescent="0.45">
      <c r="A561" s="4">
        <v>20277</v>
      </c>
      <c r="B561" t="s">
        <v>6</v>
      </c>
      <c r="C561" s="6" t="s">
        <v>805</v>
      </c>
      <c r="D561" s="6">
        <f>COUNTIF(hdd_orders!$C$3:$C$5002,customer_table!A561)</f>
        <v>1</v>
      </c>
      <c r="I561" s="52"/>
    </row>
    <row r="562" spans="1:9" x14ac:dyDescent="0.45">
      <c r="A562" s="4">
        <v>20282</v>
      </c>
      <c r="B562" t="s">
        <v>9</v>
      </c>
      <c r="C562" s="6" t="s">
        <v>1897</v>
      </c>
      <c r="D562" s="6">
        <f>COUNTIF(hdd_orders!$C$3:$C$5002,customer_table!A562)</f>
        <v>1</v>
      </c>
      <c r="I562" s="52"/>
    </row>
    <row r="563" spans="1:9" x14ac:dyDescent="0.45">
      <c r="A563" s="4">
        <v>20310</v>
      </c>
      <c r="B563" t="s">
        <v>6</v>
      </c>
      <c r="C563" s="6" t="s">
        <v>3124</v>
      </c>
      <c r="D563" s="6">
        <f>COUNTIF(hdd_orders!$C$3:$C$5002,customer_table!A563)</f>
        <v>1</v>
      </c>
      <c r="I563" s="52"/>
    </row>
    <row r="564" spans="1:9" x14ac:dyDescent="0.45">
      <c r="A564" s="4">
        <v>20312</v>
      </c>
      <c r="B564" t="s">
        <v>9</v>
      </c>
      <c r="C564" s="6" t="s">
        <v>4635</v>
      </c>
      <c r="D564" s="6">
        <f>COUNTIF(hdd_orders!$C$3:$C$5002,customer_table!A564)</f>
        <v>1</v>
      </c>
      <c r="I564" s="52"/>
    </row>
    <row r="565" spans="1:9" x14ac:dyDescent="0.45">
      <c r="A565" s="4">
        <v>20323</v>
      </c>
      <c r="B565" t="s">
        <v>3</v>
      </c>
      <c r="C565" s="6" t="s">
        <v>2089</v>
      </c>
      <c r="D565" s="6">
        <f>COUNTIF(hdd_orders!$C$3:$C$5002,customer_table!A565)</f>
        <v>1</v>
      </c>
      <c r="I565" s="52"/>
    </row>
    <row r="566" spans="1:9" x14ac:dyDescent="0.45">
      <c r="A566" s="4">
        <v>20333</v>
      </c>
      <c r="B566" t="s">
        <v>6</v>
      </c>
      <c r="C566" s="6" t="s">
        <v>2664</v>
      </c>
      <c r="D566" s="6">
        <f>COUNTIF(hdd_orders!$C$3:$C$5002,customer_table!A566)</f>
        <v>1</v>
      </c>
      <c r="I566" s="52"/>
    </row>
    <row r="567" spans="1:9" x14ac:dyDescent="0.45">
      <c r="A567" s="4">
        <v>20357</v>
      </c>
      <c r="B567" t="s">
        <v>9</v>
      </c>
      <c r="C567" s="6" t="s">
        <v>500</v>
      </c>
      <c r="D567" s="6">
        <f>COUNTIF(hdd_orders!$C$3:$C$5002,customer_table!A567)</f>
        <v>1</v>
      </c>
      <c r="I567" s="52"/>
    </row>
    <row r="568" spans="1:9" x14ac:dyDescent="0.45">
      <c r="A568" s="4">
        <v>20358</v>
      </c>
      <c r="B568" t="s">
        <v>6</v>
      </c>
      <c r="C568" s="6" t="s">
        <v>333</v>
      </c>
      <c r="D568" s="6">
        <f>COUNTIF(hdd_orders!$C$3:$C$5002,customer_table!A568)</f>
        <v>1</v>
      </c>
      <c r="I568" s="52"/>
    </row>
    <row r="569" spans="1:9" x14ac:dyDescent="0.45">
      <c r="A569" s="4">
        <v>20374</v>
      </c>
      <c r="B569" t="s">
        <v>9</v>
      </c>
      <c r="C569" s="6" t="s">
        <v>2834</v>
      </c>
      <c r="D569" s="6">
        <f>COUNTIF(hdd_orders!$C$3:$C$5002,customer_table!A569)</f>
        <v>1</v>
      </c>
      <c r="I569" s="52"/>
    </row>
    <row r="570" spans="1:9" x14ac:dyDescent="0.45">
      <c r="A570" s="4">
        <v>20426</v>
      </c>
      <c r="B570" t="s">
        <v>9</v>
      </c>
      <c r="C570" s="6" t="s">
        <v>1914</v>
      </c>
      <c r="D570" s="6">
        <f>COUNTIF(hdd_orders!$C$3:$C$5002,customer_table!A570)</f>
        <v>1</v>
      </c>
      <c r="I570" s="52"/>
    </row>
    <row r="571" spans="1:9" x14ac:dyDescent="0.45">
      <c r="A571" s="4">
        <v>20441</v>
      </c>
      <c r="B571" t="s">
        <v>9</v>
      </c>
      <c r="C571" s="6" t="s">
        <v>2665</v>
      </c>
      <c r="D571" s="6">
        <f>COUNTIF(hdd_orders!$C$3:$C$5002,customer_table!A571)</f>
        <v>1</v>
      </c>
      <c r="I571" s="52"/>
    </row>
    <row r="572" spans="1:9" x14ac:dyDescent="0.45">
      <c r="A572" s="4">
        <v>20445</v>
      </c>
      <c r="B572" t="s">
        <v>6</v>
      </c>
      <c r="C572" s="6" t="s">
        <v>4214</v>
      </c>
      <c r="D572" s="6">
        <f>COUNTIF(hdd_orders!$C$3:$C$5002,customer_table!A572)</f>
        <v>1</v>
      </c>
      <c r="I572" s="52"/>
    </row>
    <row r="573" spans="1:9" x14ac:dyDescent="0.45">
      <c r="A573" s="4">
        <v>20447</v>
      </c>
      <c r="B573" t="s">
        <v>9</v>
      </c>
      <c r="C573" s="6" t="s">
        <v>2978</v>
      </c>
      <c r="D573" s="6">
        <f>COUNTIF(hdd_orders!$C$3:$C$5002,customer_table!A573)</f>
        <v>1</v>
      </c>
      <c r="I573" s="52"/>
    </row>
    <row r="574" spans="1:9" x14ac:dyDescent="0.45">
      <c r="A574" s="4">
        <v>20475</v>
      </c>
      <c r="B574" t="s">
        <v>6</v>
      </c>
      <c r="C574" s="6" t="s">
        <v>4189</v>
      </c>
      <c r="D574" s="6">
        <f>COUNTIF(hdd_orders!$C$3:$C$5002,customer_table!A574)</f>
        <v>1</v>
      </c>
      <c r="I574" s="52"/>
    </row>
    <row r="575" spans="1:9" x14ac:dyDescent="0.45">
      <c r="A575" s="4">
        <v>20480</v>
      </c>
      <c r="B575" t="s">
        <v>9</v>
      </c>
      <c r="C575" s="6" t="s">
        <v>857</v>
      </c>
      <c r="D575" s="6">
        <f>COUNTIF(hdd_orders!$C$3:$C$5002,customer_table!A575)</f>
        <v>1</v>
      </c>
      <c r="I575" s="52"/>
    </row>
    <row r="576" spans="1:9" x14ac:dyDescent="0.45">
      <c r="A576" s="4">
        <v>20487</v>
      </c>
      <c r="B576" t="s">
        <v>3</v>
      </c>
      <c r="C576" s="6" t="s">
        <v>4262</v>
      </c>
      <c r="D576" s="6">
        <f>COUNTIF(hdd_orders!$C$3:$C$5002,customer_table!A576)</f>
        <v>1</v>
      </c>
      <c r="I576" s="52"/>
    </row>
    <row r="577" spans="1:9" x14ac:dyDescent="0.45">
      <c r="A577" s="4">
        <v>20489</v>
      </c>
      <c r="B577" t="s">
        <v>6</v>
      </c>
      <c r="C577" s="6" t="s">
        <v>4831</v>
      </c>
      <c r="D577" s="6">
        <f>COUNTIF(hdd_orders!$C$3:$C$5002,customer_table!A577)</f>
        <v>1</v>
      </c>
      <c r="I577" s="52"/>
    </row>
    <row r="578" spans="1:9" x14ac:dyDescent="0.45">
      <c r="A578" s="4">
        <v>20493</v>
      </c>
      <c r="B578" t="s">
        <v>9</v>
      </c>
      <c r="C578" s="6" t="s">
        <v>3160</v>
      </c>
      <c r="D578" s="6">
        <f>COUNTIF(hdd_orders!$C$3:$C$5002,customer_table!A578)</f>
        <v>1</v>
      </c>
      <c r="I578" s="52"/>
    </row>
    <row r="579" spans="1:9" x14ac:dyDescent="0.45">
      <c r="A579" s="4">
        <v>20494</v>
      </c>
      <c r="B579" t="s">
        <v>6</v>
      </c>
      <c r="C579" s="6" t="s">
        <v>811</v>
      </c>
      <c r="D579" s="6">
        <f>COUNTIF(hdd_orders!$C$3:$C$5002,customer_table!A579)</f>
        <v>1</v>
      </c>
      <c r="I579" s="52"/>
    </row>
    <row r="580" spans="1:9" x14ac:dyDescent="0.45">
      <c r="A580" s="4">
        <v>20499</v>
      </c>
      <c r="B580" t="s">
        <v>9</v>
      </c>
      <c r="C580" s="6" t="s">
        <v>2824</v>
      </c>
      <c r="D580" s="6">
        <f>COUNTIF(hdd_orders!$C$3:$C$5002,customer_table!A580)</f>
        <v>1</v>
      </c>
      <c r="I580" s="52"/>
    </row>
    <row r="581" spans="1:9" x14ac:dyDescent="0.45">
      <c r="A581" s="4">
        <v>20506</v>
      </c>
      <c r="B581" t="s">
        <v>9</v>
      </c>
      <c r="C581" s="6" t="s">
        <v>2733</v>
      </c>
      <c r="D581" s="6">
        <f>COUNTIF(hdd_orders!$C$3:$C$5002,customer_table!A581)</f>
        <v>1</v>
      </c>
      <c r="I581" s="52"/>
    </row>
    <row r="582" spans="1:9" x14ac:dyDescent="0.45">
      <c r="A582" s="4">
        <v>20543</v>
      </c>
      <c r="B582" t="s">
        <v>6</v>
      </c>
      <c r="C582" s="6" t="s">
        <v>129</v>
      </c>
      <c r="D582" s="6">
        <f>COUNTIF(hdd_orders!$C$3:$C$5002,customer_table!A582)</f>
        <v>1</v>
      </c>
      <c r="I582" s="52"/>
    </row>
    <row r="583" spans="1:9" x14ac:dyDescent="0.45">
      <c r="A583" s="4">
        <v>20613</v>
      </c>
      <c r="B583" t="s">
        <v>6</v>
      </c>
      <c r="C583" s="6" t="s">
        <v>4488</v>
      </c>
      <c r="D583" s="6">
        <f>COUNTIF(hdd_orders!$C$3:$C$5002,customer_table!A583)</f>
        <v>1</v>
      </c>
      <c r="I583" s="52"/>
    </row>
    <row r="584" spans="1:9" x14ac:dyDescent="0.45">
      <c r="A584" s="4">
        <v>20637</v>
      </c>
      <c r="B584" t="s">
        <v>6</v>
      </c>
      <c r="C584" s="6" t="s">
        <v>2382</v>
      </c>
      <c r="D584" s="6">
        <f>COUNTIF(hdd_orders!$C$3:$C$5002,customer_table!A584)</f>
        <v>3</v>
      </c>
      <c r="I584" s="52"/>
    </row>
    <row r="585" spans="1:9" x14ac:dyDescent="0.45">
      <c r="A585" s="4">
        <v>20644</v>
      </c>
      <c r="B585" t="s">
        <v>6</v>
      </c>
      <c r="C585" s="6" t="s">
        <v>2822</v>
      </c>
      <c r="D585" s="6">
        <f>COUNTIF(hdd_orders!$C$3:$C$5002,customer_table!A585)</f>
        <v>1</v>
      </c>
      <c r="I585" s="52"/>
    </row>
    <row r="586" spans="1:9" x14ac:dyDescent="0.45">
      <c r="A586" s="4">
        <v>20673</v>
      </c>
      <c r="B586" t="s">
        <v>6</v>
      </c>
      <c r="C586" s="6" t="s">
        <v>3929</v>
      </c>
      <c r="D586" s="6">
        <f>COUNTIF(hdd_orders!$C$3:$C$5002,customer_table!A586)</f>
        <v>1</v>
      </c>
      <c r="I586" s="52"/>
    </row>
    <row r="587" spans="1:9" x14ac:dyDescent="0.45">
      <c r="A587" s="4">
        <v>20696</v>
      </c>
      <c r="B587" t="s">
        <v>6</v>
      </c>
      <c r="C587" s="6" t="s">
        <v>254</v>
      </c>
      <c r="D587" s="6">
        <f>COUNTIF(hdd_orders!$C$3:$C$5002,customer_table!A587)</f>
        <v>1</v>
      </c>
      <c r="I587" s="52"/>
    </row>
    <row r="588" spans="1:9" x14ac:dyDescent="0.45">
      <c r="A588" s="4">
        <v>20714</v>
      </c>
      <c r="B588" t="s">
        <v>9</v>
      </c>
      <c r="C588" s="6" t="s">
        <v>2471</v>
      </c>
      <c r="D588" s="6">
        <f>COUNTIF(hdd_orders!$C$3:$C$5002,customer_table!A588)</f>
        <v>1</v>
      </c>
      <c r="I588" s="52"/>
    </row>
    <row r="589" spans="1:9" x14ac:dyDescent="0.45">
      <c r="A589" s="4">
        <v>20752</v>
      </c>
      <c r="B589" t="s">
        <v>9</v>
      </c>
      <c r="C589" s="6" t="s">
        <v>4597</v>
      </c>
      <c r="D589" s="6">
        <f>COUNTIF(hdd_orders!$C$3:$C$5002,customer_table!A589)</f>
        <v>1</v>
      </c>
      <c r="I589" s="52"/>
    </row>
    <row r="590" spans="1:9" x14ac:dyDescent="0.45">
      <c r="A590" s="4">
        <v>20774</v>
      </c>
      <c r="B590" t="s">
        <v>6</v>
      </c>
      <c r="C590" s="6" t="s">
        <v>3613</v>
      </c>
      <c r="D590" s="6">
        <f>COUNTIF(hdd_orders!$C$3:$C$5002,customer_table!A590)</f>
        <v>1</v>
      </c>
      <c r="I590" s="52"/>
    </row>
    <row r="591" spans="1:9" x14ac:dyDescent="0.45">
      <c r="A591" s="4">
        <v>20775</v>
      </c>
      <c r="B591" t="s">
        <v>6</v>
      </c>
      <c r="C591" s="6" t="s">
        <v>2270</v>
      </c>
      <c r="D591" s="6">
        <f>COUNTIF(hdd_orders!$C$3:$C$5002,customer_table!A591)</f>
        <v>1</v>
      </c>
      <c r="I591" s="52"/>
    </row>
    <row r="592" spans="1:9" x14ac:dyDescent="0.45">
      <c r="A592" s="4">
        <v>20793</v>
      </c>
      <c r="B592" t="s">
        <v>6</v>
      </c>
      <c r="C592" s="6" t="s">
        <v>704</v>
      </c>
      <c r="D592" s="6">
        <f>COUNTIF(hdd_orders!$C$3:$C$5002,customer_table!A592)</f>
        <v>1</v>
      </c>
      <c r="I592" s="52"/>
    </row>
    <row r="593" spans="1:9" x14ac:dyDescent="0.45">
      <c r="A593" s="4">
        <v>20794</v>
      </c>
      <c r="B593" t="s">
        <v>9</v>
      </c>
      <c r="C593" s="6" t="s">
        <v>3822</v>
      </c>
      <c r="D593" s="6">
        <f>COUNTIF(hdd_orders!$C$3:$C$5002,customer_table!A593)</f>
        <v>1</v>
      </c>
      <c r="I593" s="52"/>
    </row>
    <row r="594" spans="1:9" x14ac:dyDescent="0.45">
      <c r="A594" s="4">
        <v>20798</v>
      </c>
      <c r="B594" t="s">
        <v>3</v>
      </c>
      <c r="C594" s="6" t="s">
        <v>2310</v>
      </c>
      <c r="D594" s="6">
        <f>COUNTIF(hdd_orders!$C$3:$C$5002,customer_table!A594)</f>
        <v>1</v>
      </c>
      <c r="I594" s="52"/>
    </row>
    <row r="595" spans="1:9" x14ac:dyDescent="0.45">
      <c r="A595" s="4">
        <v>20800</v>
      </c>
      <c r="B595" t="s">
        <v>6</v>
      </c>
      <c r="C595" s="6" t="s">
        <v>4217</v>
      </c>
      <c r="D595" s="6">
        <f>COUNTIF(hdd_orders!$C$3:$C$5002,customer_table!A595)</f>
        <v>1</v>
      </c>
      <c r="I595" s="52"/>
    </row>
    <row r="596" spans="1:9" x14ac:dyDescent="0.45">
      <c r="A596" s="4">
        <v>20803</v>
      </c>
      <c r="B596" t="s">
        <v>3</v>
      </c>
      <c r="C596" s="6" t="s">
        <v>499</v>
      </c>
      <c r="D596" s="6">
        <f>COUNTIF(hdd_orders!$C$3:$C$5002,customer_table!A596)</f>
        <v>1</v>
      </c>
      <c r="I596" s="52"/>
    </row>
    <row r="597" spans="1:9" x14ac:dyDescent="0.45">
      <c r="A597" s="4">
        <v>20828</v>
      </c>
      <c r="B597" t="s">
        <v>6</v>
      </c>
      <c r="C597" s="6" t="s">
        <v>1614</v>
      </c>
      <c r="D597" s="6">
        <f>COUNTIF(hdd_orders!$C$3:$C$5002,customer_table!A597)</f>
        <v>1</v>
      </c>
      <c r="I597" s="52"/>
    </row>
    <row r="598" spans="1:9" x14ac:dyDescent="0.45">
      <c r="A598" s="4">
        <v>20838</v>
      </c>
      <c r="B598" t="s">
        <v>3</v>
      </c>
      <c r="C598" s="6" t="s">
        <v>3168</v>
      </c>
      <c r="D598" s="6">
        <f>COUNTIF(hdd_orders!$C$3:$C$5002,customer_table!A598)</f>
        <v>1</v>
      </c>
      <c r="I598" s="52"/>
    </row>
    <row r="599" spans="1:9" x14ac:dyDescent="0.45">
      <c r="A599" s="4">
        <v>20876</v>
      </c>
      <c r="B599" t="s">
        <v>9</v>
      </c>
      <c r="C599" s="6" t="s">
        <v>2902</v>
      </c>
      <c r="D599" s="6">
        <f>COUNTIF(hdd_orders!$C$3:$C$5002,customer_table!A599)</f>
        <v>1</v>
      </c>
      <c r="I599" s="52"/>
    </row>
    <row r="600" spans="1:9" x14ac:dyDescent="0.45">
      <c r="A600" s="4">
        <v>20888</v>
      </c>
      <c r="B600" t="s">
        <v>6</v>
      </c>
      <c r="C600" s="6" t="s">
        <v>2368</v>
      </c>
      <c r="D600" s="6">
        <f>COUNTIF(hdd_orders!$C$3:$C$5002,customer_table!A600)</f>
        <v>1</v>
      </c>
      <c r="I600" s="52"/>
    </row>
    <row r="601" spans="1:9" x14ac:dyDescent="0.45">
      <c r="A601" s="4">
        <v>20911</v>
      </c>
      <c r="B601" t="s">
        <v>6</v>
      </c>
      <c r="C601" s="6" t="s">
        <v>813</v>
      </c>
      <c r="D601" s="6">
        <f>COUNTIF(hdd_orders!$C$3:$C$5002,customer_table!A601)</f>
        <v>1</v>
      </c>
      <c r="I601" s="52"/>
    </row>
    <row r="602" spans="1:9" x14ac:dyDescent="0.45">
      <c r="A602" s="4">
        <v>20914</v>
      </c>
      <c r="B602" t="s">
        <v>6</v>
      </c>
      <c r="C602" s="6" t="s">
        <v>2647</v>
      </c>
      <c r="D602" s="6">
        <f>COUNTIF(hdd_orders!$C$3:$C$5002,customer_table!A602)</f>
        <v>1</v>
      </c>
      <c r="I602" s="52"/>
    </row>
    <row r="603" spans="1:9" x14ac:dyDescent="0.45">
      <c r="A603" s="4">
        <v>20919</v>
      </c>
      <c r="B603" t="s">
        <v>6</v>
      </c>
      <c r="C603" s="6" t="s">
        <v>2377</v>
      </c>
      <c r="D603" s="6">
        <f>COUNTIF(hdd_orders!$C$3:$C$5002,customer_table!A603)</f>
        <v>1</v>
      </c>
      <c r="I603" s="52"/>
    </row>
    <row r="604" spans="1:9" x14ac:dyDescent="0.45">
      <c r="A604" s="4">
        <v>20928</v>
      </c>
      <c r="B604" t="s">
        <v>6</v>
      </c>
      <c r="C604" s="6" t="s">
        <v>4483</v>
      </c>
      <c r="D604" s="6">
        <f>COUNTIF(hdd_orders!$C$3:$C$5002,customer_table!A604)</f>
        <v>1</v>
      </c>
      <c r="I604" s="52"/>
    </row>
    <row r="605" spans="1:9" x14ac:dyDescent="0.45">
      <c r="A605" s="4">
        <v>20957</v>
      </c>
      <c r="B605" t="s">
        <v>6</v>
      </c>
      <c r="C605" s="6" t="s">
        <v>1656</v>
      </c>
      <c r="D605" s="6">
        <f>COUNTIF(hdd_orders!$C$3:$C$5002,customer_table!A605)</f>
        <v>1</v>
      </c>
      <c r="I605" s="52"/>
    </row>
    <row r="606" spans="1:9" x14ac:dyDescent="0.45">
      <c r="A606" s="4">
        <v>20973</v>
      </c>
      <c r="B606" t="s">
        <v>6</v>
      </c>
      <c r="C606" s="6" t="s">
        <v>4679</v>
      </c>
      <c r="D606" s="6">
        <f>COUNTIF(hdd_orders!$C$3:$C$5002,customer_table!A606)</f>
        <v>1</v>
      </c>
      <c r="I606" s="52"/>
    </row>
    <row r="607" spans="1:9" x14ac:dyDescent="0.45">
      <c r="A607" s="4">
        <v>20982</v>
      </c>
      <c r="B607" t="s">
        <v>6</v>
      </c>
      <c r="C607" s="6" t="s">
        <v>1943</v>
      </c>
      <c r="D607" s="6">
        <f>COUNTIF(hdd_orders!$C$3:$C$5002,customer_table!A607)</f>
        <v>1</v>
      </c>
      <c r="I607" s="52"/>
    </row>
    <row r="608" spans="1:9" x14ac:dyDescent="0.45">
      <c r="A608" s="4">
        <v>21042</v>
      </c>
      <c r="B608" t="s">
        <v>6</v>
      </c>
      <c r="C608" s="6" t="s">
        <v>491</v>
      </c>
      <c r="D608" s="6">
        <f>COUNTIF(hdd_orders!$C$3:$C$5002,customer_table!A608)</f>
        <v>1</v>
      </c>
      <c r="I608" s="52"/>
    </row>
    <row r="609" spans="1:9" x14ac:dyDescent="0.45">
      <c r="A609" s="4">
        <v>21062</v>
      </c>
      <c r="B609" t="s">
        <v>6</v>
      </c>
      <c r="C609" s="6" t="s">
        <v>1221</v>
      </c>
      <c r="D609" s="6">
        <f>COUNTIF(hdd_orders!$C$3:$C$5002,customer_table!A609)</f>
        <v>2</v>
      </c>
      <c r="I609" s="52"/>
    </row>
    <row r="610" spans="1:9" x14ac:dyDescent="0.45">
      <c r="A610" s="4">
        <v>21086</v>
      </c>
      <c r="B610" t="s">
        <v>3</v>
      </c>
      <c r="C610" s="6" t="s">
        <v>4612</v>
      </c>
      <c r="D610" s="6">
        <f>COUNTIF(hdd_orders!$C$3:$C$5002,customer_table!A610)</f>
        <v>1</v>
      </c>
      <c r="I610" s="52"/>
    </row>
    <row r="611" spans="1:9" x14ac:dyDescent="0.45">
      <c r="A611" s="4">
        <v>21104</v>
      </c>
      <c r="B611" t="s">
        <v>6</v>
      </c>
      <c r="C611" s="6" t="s">
        <v>240</v>
      </c>
      <c r="D611" s="6">
        <f>COUNTIF(hdd_orders!$C$3:$C$5002,customer_table!A611)</f>
        <v>1</v>
      </c>
      <c r="I611" s="52"/>
    </row>
    <row r="612" spans="1:9" x14ac:dyDescent="0.45">
      <c r="A612" s="4">
        <v>21115</v>
      </c>
      <c r="B612" t="s">
        <v>3</v>
      </c>
      <c r="C612" s="6" t="s">
        <v>1665</v>
      </c>
      <c r="D612" s="6">
        <f>COUNTIF(hdd_orders!$C$3:$C$5002,customer_table!A612)</f>
        <v>1</v>
      </c>
      <c r="I612" s="52"/>
    </row>
    <row r="613" spans="1:9" x14ac:dyDescent="0.45">
      <c r="A613" s="4">
        <v>21123</v>
      </c>
      <c r="B613" t="s">
        <v>3</v>
      </c>
      <c r="C613" s="6" t="s">
        <v>3075</v>
      </c>
      <c r="D613" s="6">
        <f>COUNTIF(hdd_orders!$C$3:$C$5002,customer_table!A613)</f>
        <v>1</v>
      </c>
      <c r="I613" s="52"/>
    </row>
    <row r="614" spans="1:9" x14ac:dyDescent="0.45">
      <c r="A614" s="4">
        <v>21128</v>
      </c>
      <c r="B614" t="s">
        <v>6</v>
      </c>
      <c r="C614" s="6" t="s">
        <v>522</v>
      </c>
      <c r="D614" s="6">
        <f>COUNTIF(hdd_orders!$C$3:$C$5002,customer_table!A614)</f>
        <v>1</v>
      </c>
      <c r="I614" s="52"/>
    </row>
    <row r="615" spans="1:9" x14ac:dyDescent="0.45">
      <c r="A615" s="4">
        <v>21140</v>
      </c>
      <c r="B615" t="s">
        <v>9</v>
      </c>
      <c r="C615" s="6" t="s">
        <v>3562</v>
      </c>
      <c r="D615" s="6">
        <f>COUNTIF(hdd_orders!$C$3:$C$5002,customer_table!A615)</f>
        <v>1</v>
      </c>
      <c r="I615" s="52"/>
    </row>
    <row r="616" spans="1:9" x14ac:dyDescent="0.45">
      <c r="A616" s="4">
        <v>21146</v>
      </c>
      <c r="B616" t="s">
        <v>6</v>
      </c>
      <c r="C616" s="6" t="s">
        <v>1693</v>
      </c>
      <c r="D616" s="6">
        <f>COUNTIF(hdd_orders!$C$3:$C$5002,customer_table!A616)</f>
        <v>1</v>
      </c>
      <c r="I616" s="52"/>
    </row>
    <row r="617" spans="1:9" x14ac:dyDescent="0.45">
      <c r="A617" s="4">
        <v>21151</v>
      </c>
      <c r="B617" t="s">
        <v>6</v>
      </c>
      <c r="C617" s="6" t="s">
        <v>4477</v>
      </c>
      <c r="D617" s="6">
        <f>COUNTIF(hdd_orders!$C$3:$C$5002,customer_table!A617)</f>
        <v>1</v>
      </c>
      <c r="I617" s="52"/>
    </row>
    <row r="618" spans="1:9" x14ac:dyDescent="0.45">
      <c r="A618" s="4">
        <v>21190</v>
      </c>
      <c r="B618" t="s">
        <v>9</v>
      </c>
      <c r="C618" s="6" t="s">
        <v>4775</v>
      </c>
      <c r="D618" s="6">
        <f>COUNTIF(hdd_orders!$C$3:$C$5002,customer_table!A618)</f>
        <v>1</v>
      </c>
      <c r="I618" s="52"/>
    </row>
    <row r="619" spans="1:9" x14ac:dyDescent="0.45">
      <c r="A619" s="4">
        <v>21193</v>
      </c>
      <c r="B619" t="s">
        <v>9</v>
      </c>
      <c r="C619" s="6" t="s">
        <v>4849</v>
      </c>
      <c r="D619" s="6">
        <f>COUNTIF(hdd_orders!$C$3:$C$5002,customer_table!A619)</f>
        <v>1</v>
      </c>
      <c r="I619" s="52"/>
    </row>
    <row r="620" spans="1:9" x14ac:dyDescent="0.45">
      <c r="A620" s="4">
        <v>21223</v>
      </c>
      <c r="B620" t="s">
        <v>9</v>
      </c>
      <c r="C620" s="6" t="s">
        <v>4409</v>
      </c>
      <c r="D620" s="6">
        <f>COUNTIF(hdd_orders!$C$3:$C$5002,customer_table!A620)</f>
        <v>1</v>
      </c>
      <c r="I620" s="52"/>
    </row>
    <row r="621" spans="1:9" x14ac:dyDescent="0.45">
      <c r="A621" s="4">
        <v>21242</v>
      </c>
      <c r="B621" t="s">
        <v>3</v>
      </c>
      <c r="C621" s="6" t="s">
        <v>4141</v>
      </c>
      <c r="D621" s="6">
        <f>COUNTIF(hdd_orders!$C$3:$C$5002,customer_table!A621)</f>
        <v>1</v>
      </c>
      <c r="I621" s="52"/>
    </row>
    <row r="622" spans="1:9" x14ac:dyDescent="0.45">
      <c r="A622" s="4">
        <v>21265</v>
      </c>
      <c r="B622" t="s">
        <v>6</v>
      </c>
      <c r="C622" s="6" t="s">
        <v>3534</v>
      </c>
      <c r="D622" s="6">
        <f>COUNTIF(hdd_orders!$C$3:$C$5002,customer_table!A622)</f>
        <v>1</v>
      </c>
      <c r="I622" s="52"/>
    </row>
    <row r="623" spans="1:9" x14ac:dyDescent="0.45">
      <c r="A623" s="4">
        <v>21274</v>
      </c>
      <c r="B623" t="s">
        <v>9</v>
      </c>
      <c r="C623" s="6" t="s">
        <v>4386</v>
      </c>
      <c r="D623" s="6">
        <f>COUNTIF(hdd_orders!$C$3:$C$5002,customer_table!A623)</f>
        <v>1</v>
      </c>
      <c r="I623" s="52"/>
    </row>
    <row r="624" spans="1:9" x14ac:dyDescent="0.45">
      <c r="A624" s="4">
        <v>21284</v>
      </c>
      <c r="B624" t="s">
        <v>3</v>
      </c>
      <c r="C624" s="6" t="s">
        <v>2038</v>
      </c>
      <c r="D624" s="6">
        <f>COUNTIF(hdd_orders!$C$3:$C$5002,customer_table!A624)</f>
        <v>1</v>
      </c>
      <c r="I624" s="52"/>
    </row>
    <row r="625" spans="1:9" x14ac:dyDescent="0.45">
      <c r="A625" s="4">
        <v>21293</v>
      </c>
      <c r="B625" t="s">
        <v>3</v>
      </c>
      <c r="C625" s="6" t="s">
        <v>3914</v>
      </c>
      <c r="D625" s="6">
        <f>COUNTIF(hdd_orders!$C$3:$C$5002,customer_table!A625)</f>
        <v>1</v>
      </c>
      <c r="I625" s="52"/>
    </row>
    <row r="626" spans="1:9" x14ac:dyDescent="0.45">
      <c r="A626" s="4">
        <v>21296</v>
      </c>
      <c r="B626" t="s">
        <v>9</v>
      </c>
      <c r="C626" s="6" t="s">
        <v>2853</v>
      </c>
      <c r="D626" s="6">
        <f>COUNTIF(hdd_orders!$C$3:$C$5002,customer_table!A626)</f>
        <v>1</v>
      </c>
      <c r="I626" s="52"/>
    </row>
    <row r="627" spans="1:9" x14ac:dyDescent="0.45">
      <c r="A627" s="4">
        <v>21297</v>
      </c>
      <c r="B627" t="s">
        <v>6</v>
      </c>
      <c r="C627" s="6" t="s">
        <v>1288</v>
      </c>
      <c r="D627" s="6">
        <f>COUNTIF(hdd_orders!$C$3:$C$5002,customer_table!A627)</f>
        <v>1</v>
      </c>
      <c r="I627" s="52"/>
    </row>
    <row r="628" spans="1:9" x14ac:dyDescent="0.45">
      <c r="A628" s="4">
        <v>21325</v>
      </c>
      <c r="B628" t="s">
        <v>6</v>
      </c>
      <c r="C628" s="6" t="s">
        <v>4208</v>
      </c>
      <c r="D628" s="6">
        <f>COUNTIF(hdd_orders!$C$3:$C$5002,customer_table!A628)</f>
        <v>1</v>
      </c>
      <c r="I628" s="52"/>
    </row>
    <row r="629" spans="1:9" x14ac:dyDescent="0.45">
      <c r="A629" s="4">
        <v>21327</v>
      </c>
      <c r="B629" t="s">
        <v>3</v>
      </c>
      <c r="C629" s="6" t="s">
        <v>2649</v>
      </c>
      <c r="D629" s="6">
        <f>COUNTIF(hdd_orders!$C$3:$C$5002,customer_table!A629)</f>
        <v>2</v>
      </c>
      <c r="I629" s="52"/>
    </row>
    <row r="630" spans="1:9" x14ac:dyDescent="0.45">
      <c r="A630" s="4">
        <v>21343</v>
      </c>
      <c r="B630" t="s">
        <v>6</v>
      </c>
      <c r="C630" s="6" t="s">
        <v>3112</v>
      </c>
      <c r="D630" s="6">
        <f>COUNTIF(hdd_orders!$C$3:$C$5002,customer_table!A630)</f>
        <v>1</v>
      </c>
      <c r="I630" s="52"/>
    </row>
    <row r="631" spans="1:9" x14ac:dyDescent="0.45">
      <c r="A631" s="4">
        <v>21359</v>
      </c>
      <c r="B631" t="s">
        <v>6</v>
      </c>
      <c r="C631" s="6" t="s">
        <v>3635</v>
      </c>
      <c r="D631" s="6">
        <f>COUNTIF(hdd_orders!$C$3:$C$5002,customer_table!A631)</f>
        <v>1</v>
      </c>
      <c r="I631" s="52"/>
    </row>
    <row r="632" spans="1:9" x14ac:dyDescent="0.45">
      <c r="A632" s="4">
        <v>21395</v>
      </c>
      <c r="B632" t="s">
        <v>9</v>
      </c>
      <c r="C632" s="6" t="s">
        <v>1590</v>
      </c>
      <c r="D632" s="6">
        <f>COUNTIF(hdd_orders!$C$3:$C$5002,customer_table!A632)</f>
        <v>1</v>
      </c>
      <c r="I632" s="52"/>
    </row>
    <row r="633" spans="1:9" x14ac:dyDescent="0.45">
      <c r="A633" s="4">
        <v>21400</v>
      </c>
      <c r="B633" t="s">
        <v>9</v>
      </c>
      <c r="C633" s="6" t="s">
        <v>3122</v>
      </c>
      <c r="D633" s="6">
        <f>COUNTIF(hdd_orders!$C$3:$C$5002,customer_table!A633)</f>
        <v>1</v>
      </c>
      <c r="I633" s="52"/>
    </row>
    <row r="634" spans="1:9" x14ac:dyDescent="0.45">
      <c r="A634" s="4">
        <v>21401</v>
      </c>
      <c r="B634" t="s">
        <v>9</v>
      </c>
      <c r="C634" s="6" t="s">
        <v>464</v>
      </c>
      <c r="D634" s="6">
        <f>COUNTIF(hdd_orders!$C$3:$C$5002,customer_table!A634)</f>
        <v>1</v>
      </c>
      <c r="I634" s="52"/>
    </row>
    <row r="635" spans="1:9" x14ac:dyDescent="0.45">
      <c r="A635" s="4">
        <v>21413</v>
      </c>
      <c r="B635" t="s">
        <v>3</v>
      </c>
      <c r="C635" s="6" t="s">
        <v>963</v>
      </c>
      <c r="D635" s="6">
        <f>COUNTIF(hdd_orders!$C$3:$C$5002,customer_table!A635)</f>
        <v>1</v>
      </c>
      <c r="I635" s="52"/>
    </row>
    <row r="636" spans="1:9" x14ac:dyDescent="0.45">
      <c r="A636" s="4">
        <v>21415</v>
      </c>
      <c r="B636" t="s">
        <v>6</v>
      </c>
      <c r="C636" s="6" t="s">
        <v>1528</v>
      </c>
      <c r="D636" s="6">
        <f>COUNTIF(hdd_orders!$C$3:$C$5002,customer_table!A636)</f>
        <v>1</v>
      </c>
      <c r="I636" s="52"/>
    </row>
    <row r="637" spans="1:9" x14ac:dyDescent="0.45">
      <c r="A637" s="4">
        <v>21416</v>
      </c>
      <c r="B637" t="s">
        <v>6</v>
      </c>
      <c r="C637" s="6" t="s">
        <v>3849</v>
      </c>
      <c r="D637" s="6">
        <f>COUNTIF(hdd_orders!$C$3:$C$5002,customer_table!A637)</f>
        <v>1</v>
      </c>
      <c r="I637" s="52"/>
    </row>
    <row r="638" spans="1:9" x14ac:dyDescent="0.45">
      <c r="A638" s="4">
        <v>21420</v>
      </c>
      <c r="B638" t="s">
        <v>3</v>
      </c>
      <c r="C638" s="6" t="s">
        <v>3825</v>
      </c>
      <c r="D638" s="6">
        <f>COUNTIF(hdd_orders!$C$3:$C$5002,customer_table!A638)</f>
        <v>1</v>
      </c>
      <c r="I638" s="52"/>
    </row>
    <row r="639" spans="1:9" x14ac:dyDescent="0.45">
      <c r="A639" s="4">
        <v>21471</v>
      </c>
      <c r="B639" t="s">
        <v>9</v>
      </c>
      <c r="C639" s="6" t="s">
        <v>708</v>
      </c>
      <c r="D639" s="6">
        <f>COUNTIF(hdd_orders!$C$3:$C$5002,customer_table!A639)</f>
        <v>2</v>
      </c>
      <c r="I639" s="52"/>
    </row>
    <row r="640" spans="1:9" x14ac:dyDescent="0.45">
      <c r="A640" s="4">
        <v>21484</v>
      </c>
      <c r="B640" t="s">
        <v>6</v>
      </c>
      <c r="C640" s="6" t="s">
        <v>3499</v>
      </c>
      <c r="D640" s="6">
        <f>COUNTIF(hdd_orders!$C$3:$C$5002,customer_table!A640)</f>
        <v>1</v>
      </c>
      <c r="I640" s="52"/>
    </row>
    <row r="641" spans="1:9" x14ac:dyDescent="0.45">
      <c r="A641" s="4">
        <v>21507</v>
      </c>
      <c r="B641" t="s">
        <v>3</v>
      </c>
      <c r="C641" s="6" t="s">
        <v>901</v>
      </c>
      <c r="D641" s="6">
        <f>COUNTIF(hdd_orders!$C$3:$C$5002,customer_table!A641)</f>
        <v>1</v>
      </c>
      <c r="I641" s="52"/>
    </row>
    <row r="642" spans="1:9" x14ac:dyDescent="0.45">
      <c r="A642" s="4">
        <v>21526</v>
      </c>
      <c r="B642" t="s">
        <v>9</v>
      </c>
      <c r="C642" s="6" t="s">
        <v>3656</v>
      </c>
      <c r="D642" s="6">
        <f>COUNTIF(hdd_orders!$C$3:$C$5002,customer_table!A642)</f>
        <v>1</v>
      </c>
      <c r="I642" s="52"/>
    </row>
    <row r="643" spans="1:9" x14ac:dyDescent="0.45">
      <c r="A643" s="4">
        <v>21539</v>
      </c>
      <c r="B643" t="s">
        <v>3</v>
      </c>
      <c r="C643" s="6" t="s">
        <v>624</v>
      </c>
      <c r="D643" s="6">
        <f>COUNTIF(hdd_orders!$C$3:$C$5002,customer_table!A643)</f>
        <v>1</v>
      </c>
      <c r="I643" s="52"/>
    </row>
    <row r="644" spans="1:9" x14ac:dyDescent="0.45">
      <c r="A644" s="4">
        <v>21558</v>
      </c>
      <c r="B644" t="s">
        <v>6</v>
      </c>
      <c r="C644" s="6" t="s">
        <v>4697</v>
      </c>
      <c r="D644" s="6">
        <f>COUNTIF(hdd_orders!$C$3:$C$5002,customer_table!A644)</f>
        <v>1</v>
      </c>
      <c r="I644" s="52"/>
    </row>
    <row r="645" spans="1:9" x14ac:dyDescent="0.45">
      <c r="A645" s="4">
        <v>21569</v>
      </c>
      <c r="B645" t="s">
        <v>3</v>
      </c>
      <c r="C645" s="6" t="s">
        <v>4211</v>
      </c>
      <c r="D645" s="6">
        <f>COUNTIF(hdd_orders!$C$3:$C$5002,customer_table!A645)</f>
        <v>1</v>
      </c>
      <c r="I645" s="52"/>
    </row>
    <row r="646" spans="1:9" x14ac:dyDescent="0.45">
      <c r="A646" s="4">
        <v>21583</v>
      </c>
      <c r="B646" t="s">
        <v>6</v>
      </c>
      <c r="C646" s="6" t="s">
        <v>4686</v>
      </c>
      <c r="D646" s="6">
        <f>COUNTIF(hdd_orders!$C$3:$C$5002,customer_table!A646)</f>
        <v>1</v>
      </c>
      <c r="I646" s="52"/>
    </row>
    <row r="647" spans="1:9" x14ac:dyDescent="0.45">
      <c r="A647" s="4">
        <v>21590</v>
      </c>
      <c r="B647" t="s">
        <v>6</v>
      </c>
      <c r="C647" s="6" t="s">
        <v>4822</v>
      </c>
      <c r="D647" s="6">
        <f>COUNTIF(hdd_orders!$C$3:$C$5002,customer_table!A647)</f>
        <v>1</v>
      </c>
      <c r="I647" s="52"/>
    </row>
    <row r="648" spans="1:9" x14ac:dyDescent="0.45">
      <c r="A648" s="4">
        <v>21636</v>
      </c>
      <c r="B648" t="s">
        <v>6</v>
      </c>
      <c r="C648" s="6" t="s">
        <v>4619</v>
      </c>
      <c r="D648" s="6">
        <f>COUNTIF(hdd_orders!$C$3:$C$5002,customer_table!A648)</f>
        <v>1</v>
      </c>
      <c r="I648" s="52"/>
    </row>
    <row r="649" spans="1:9" x14ac:dyDescent="0.45">
      <c r="A649" s="4">
        <v>21648</v>
      </c>
      <c r="B649" t="s">
        <v>6</v>
      </c>
      <c r="C649" s="6" t="s">
        <v>1507</v>
      </c>
      <c r="D649" s="6">
        <f>COUNTIF(hdd_orders!$C$3:$C$5002,customer_table!A649)</f>
        <v>1</v>
      </c>
      <c r="I649" s="52"/>
    </row>
    <row r="650" spans="1:9" x14ac:dyDescent="0.45">
      <c r="A650" s="4">
        <v>21662</v>
      </c>
      <c r="B650" t="s">
        <v>3</v>
      </c>
      <c r="C650" s="6" t="s">
        <v>1223</v>
      </c>
      <c r="D650" s="6">
        <f>COUNTIF(hdd_orders!$C$3:$C$5002,customer_table!A650)</f>
        <v>1</v>
      </c>
      <c r="I650" s="52"/>
    </row>
    <row r="651" spans="1:9" x14ac:dyDescent="0.45">
      <c r="A651" s="4">
        <v>21668</v>
      </c>
      <c r="B651" t="s">
        <v>3</v>
      </c>
      <c r="C651" s="6" t="s">
        <v>3319</v>
      </c>
      <c r="D651" s="6">
        <f>COUNTIF(hdd_orders!$C$3:$C$5002,customer_table!A651)</f>
        <v>1</v>
      </c>
      <c r="I651" s="52"/>
    </row>
    <row r="652" spans="1:9" x14ac:dyDescent="0.45">
      <c r="A652" s="4">
        <v>21679</v>
      </c>
      <c r="B652" t="s">
        <v>3</v>
      </c>
      <c r="C652" s="6" t="s">
        <v>2291</v>
      </c>
      <c r="D652" s="6">
        <f>COUNTIF(hdd_orders!$C$3:$C$5002,customer_table!A652)</f>
        <v>1</v>
      </c>
      <c r="I652" s="52"/>
    </row>
    <row r="653" spans="1:9" x14ac:dyDescent="0.45">
      <c r="A653" s="4">
        <v>21695</v>
      </c>
      <c r="B653" t="s">
        <v>6</v>
      </c>
      <c r="C653" s="6" t="s">
        <v>1705</v>
      </c>
      <c r="D653" s="6">
        <f>COUNTIF(hdd_orders!$C$3:$C$5002,customer_table!A653)</f>
        <v>1</v>
      </c>
      <c r="I653" s="52"/>
    </row>
    <row r="654" spans="1:9" x14ac:dyDescent="0.45">
      <c r="A654" s="4">
        <v>21699</v>
      </c>
      <c r="B654" t="s">
        <v>6</v>
      </c>
      <c r="C654" s="6" t="s">
        <v>4378</v>
      </c>
      <c r="D654" s="6">
        <f>COUNTIF(hdd_orders!$C$3:$C$5002,customer_table!A654)</f>
        <v>1</v>
      </c>
      <c r="I654" s="52"/>
    </row>
    <row r="655" spans="1:9" x14ac:dyDescent="0.45">
      <c r="A655" s="4">
        <v>21701</v>
      </c>
      <c r="B655" t="s">
        <v>6</v>
      </c>
      <c r="C655" s="6" t="s">
        <v>1818</v>
      </c>
      <c r="D655" s="6">
        <f>COUNTIF(hdd_orders!$C$3:$C$5002,customer_table!A655)</f>
        <v>1</v>
      </c>
      <c r="I655" s="52"/>
    </row>
    <row r="656" spans="1:9" x14ac:dyDescent="0.45">
      <c r="A656" s="4">
        <v>21708</v>
      </c>
      <c r="B656" t="s">
        <v>6</v>
      </c>
      <c r="C656" s="6" t="s">
        <v>485</v>
      </c>
      <c r="D656" s="6">
        <f>COUNTIF(hdd_orders!$C$3:$C$5002,customer_table!A656)</f>
        <v>1</v>
      </c>
      <c r="I656" s="52"/>
    </row>
    <row r="657" spans="1:9" x14ac:dyDescent="0.45">
      <c r="A657" s="4">
        <v>21740</v>
      </c>
      <c r="B657" t="s">
        <v>9</v>
      </c>
      <c r="C657" s="6" t="s">
        <v>3637</v>
      </c>
      <c r="D657" s="6">
        <f>COUNTIF(hdd_orders!$C$3:$C$5002,customer_table!A657)</f>
        <v>1</v>
      </c>
      <c r="I657" s="52"/>
    </row>
    <row r="658" spans="1:9" x14ac:dyDescent="0.45">
      <c r="A658" s="4">
        <v>21793</v>
      </c>
      <c r="B658" t="s">
        <v>6</v>
      </c>
      <c r="C658" s="6" t="s">
        <v>2974</v>
      </c>
      <c r="D658" s="6">
        <f>COUNTIF(hdd_orders!$C$3:$C$5002,customer_table!A658)</f>
        <v>1</v>
      </c>
      <c r="I658" s="52"/>
    </row>
    <row r="659" spans="1:9" x14ac:dyDescent="0.45">
      <c r="A659" s="4">
        <v>21799</v>
      </c>
      <c r="B659" t="s">
        <v>3</v>
      </c>
      <c r="C659" s="6" t="s">
        <v>4050</v>
      </c>
      <c r="D659" s="6">
        <f>COUNTIF(hdd_orders!$C$3:$C$5002,customer_table!A659)</f>
        <v>1</v>
      </c>
      <c r="I659" s="52"/>
    </row>
    <row r="660" spans="1:9" x14ac:dyDescent="0.45">
      <c r="A660" s="4">
        <v>21818</v>
      </c>
      <c r="B660" t="s">
        <v>6</v>
      </c>
      <c r="C660" s="6" t="s">
        <v>3970</v>
      </c>
      <c r="D660" s="6">
        <f>COUNTIF(hdd_orders!$C$3:$C$5002,customer_table!A660)</f>
        <v>1</v>
      </c>
      <c r="I660" s="52"/>
    </row>
    <row r="661" spans="1:9" x14ac:dyDescent="0.45">
      <c r="A661" s="4">
        <v>21834</v>
      </c>
      <c r="B661" t="s">
        <v>9</v>
      </c>
      <c r="C661" s="6" t="s">
        <v>4650</v>
      </c>
      <c r="D661" s="6">
        <f>COUNTIF(hdd_orders!$C$3:$C$5002,customer_table!A661)</f>
        <v>1</v>
      </c>
      <c r="I661" s="52"/>
    </row>
    <row r="662" spans="1:9" x14ac:dyDescent="0.45">
      <c r="A662" s="4">
        <v>21836</v>
      </c>
      <c r="B662" t="s">
        <v>3</v>
      </c>
      <c r="C662" s="6" t="s">
        <v>1200</v>
      </c>
      <c r="D662" s="6">
        <f>COUNTIF(hdd_orders!$C$3:$C$5002,customer_table!A662)</f>
        <v>1</v>
      </c>
      <c r="I662" s="52"/>
    </row>
    <row r="663" spans="1:9" x14ac:dyDescent="0.45">
      <c r="A663" s="4">
        <v>21854</v>
      </c>
      <c r="B663" t="s">
        <v>6</v>
      </c>
      <c r="C663" s="6" t="s">
        <v>1533</v>
      </c>
      <c r="D663" s="6">
        <f>COUNTIF(hdd_orders!$C$3:$C$5002,customer_table!A663)</f>
        <v>1</v>
      </c>
      <c r="I663" s="52"/>
    </row>
    <row r="664" spans="1:9" x14ac:dyDescent="0.45">
      <c r="A664" s="4">
        <v>21898</v>
      </c>
      <c r="B664" t="s">
        <v>6</v>
      </c>
      <c r="C664" s="6" t="s">
        <v>1146</v>
      </c>
      <c r="D664" s="6">
        <f>COUNTIF(hdd_orders!$C$3:$C$5002,customer_table!A664)</f>
        <v>1</v>
      </c>
      <c r="I664" s="52"/>
    </row>
    <row r="665" spans="1:9" x14ac:dyDescent="0.45">
      <c r="A665" s="4">
        <v>21925</v>
      </c>
      <c r="B665" t="s">
        <v>9</v>
      </c>
      <c r="C665" s="6" t="s">
        <v>2521</v>
      </c>
      <c r="D665" s="6">
        <f>COUNTIF(hdd_orders!$C$3:$C$5002,customer_table!A665)</f>
        <v>1</v>
      </c>
      <c r="I665" s="52"/>
    </row>
    <row r="666" spans="1:9" x14ac:dyDescent="0.45">
      <c r="A666" s="4">
        <v>21941</v>
      </c>
      <c r="B666" t="s">
        <v>9</v>
      </c>
      <c r="C666" s="6" t="s">
        <v>1448</v>
      </c>
      <c r="D666" s="6">
        <f>COUNTIF(hdd_orders!$C$3:$C$5002,customer_table!A666)</f>
        <v>1</v>
      </c>
      <c r="I666" s="52"/>
    </row>
    <row r="667" spans="1:9" x14ac:dyDescent="0.45">
      <c r="A667" s="4">
        <v>21952</v>
      </c>
      <c r="B667" t="s">
        <v>6</v>
      </c>
      <c r="C667" s="6" t="s">
        <v>925</v>
      </c>
      <c r="D667" s="6">
        <f>COUNTIF(hdd_orders!$C$3:$C$5002,customer_table!A667)</f>
        <v>1</v>
      </c>
      <c r="I667" s="52"/>
    </row>
    <row r="668" spans="1:9" x14ac:dyDescent="0.45">
      <c r="A668" s="4">
        <v>21955</v>
      </c>
      <c r="B668" t="s">
        <v>6</v>
      </c>
      <c r="C668" s="6" t="s">
        <v>4340</v>
      </c>
      <c r="D668" s="6">
        <f>COUNTIF(hdd_orders!$C$3:$C$5002,customer_table!A668)</f>
        <v>1</v>
      </c>
      <c r="I668" s="52"/>
    </row>
    <row r="669" spans="1:9" x14ac:dyDescent="0.45">
      <c r="A669" s="4">
        <v>21959</v>
      </c>
      <c r="B669" t="s">
        <v>9</v>
      </c>
      <c r="C669" s="6" t="s">
        <v>133</v>
      </c>
      <c r="D669" s="6">
        <f>COUNTIF(hdd_orders!$C$3:$C$5002,customer_table!A669)</f>
        <v>1</v>
      </c>
      <c r="I669" s="52"/>
    </row>
    <row r="670" spans="1:9" x14ac:dyDescent="0.45">
      <c r="A670" s="4">
        <v>21965</v>
      </c>
      <c r="B670" t="s">
        <v>6</v>
      </c>
      <c r="C670" s="6" t="s">
        <v>4379</v>
      </c>
      <c r="D670" s="6">
        <f>COUNTIF(hdd_orders!$C$3:$C$5002,customer_table!A670)</f>
        <v>1</v>
      </c>
      <c r="I670" s="52"/>
    </row>
    <row r="671" spans="1:9" x14ac:dyDescent="0.45">
      <c r="A671" s="4">
        <v>21970</v>
      </c>
      <c r="B671" t="s">
        <v>3</v>
      </c>
      <c r="C671" s="6" t="s">
        <v>130</v>
      </c>
      <c r="D671" s="6">
        <f>COUNTIF(hdd_orders!$C$3:$C$5002,customer_table!A671)</f>
        <v>1</v>
      </c>
      <c r="I671" s="52"/>
    </row>
    <row r="672" spans="1:9" x14ac:dyDescent="0.45">
      <c r="A672" s="4">
        <v>21980</v>
      </c>
      <c r="B672" t="s">
        <v>6</v>
      </c>
      <c r="C672" s="6" t="s">
        <v>3478</v>
      </c>
      <c r="D672" s="6">
        <f>COUNTIF(hdd_orders!$C$3:$C$5002,customer_table!A672)</f>
        <v>1</v>
      </c>
      <c r="I672" s="52"/>
    </row>
    <row r="673" spans="1:9" x14ac:dyDescent="0.45">
      <c r="A673" s="4">
        <v>21993</v>
      </c>
      <c r="B673" t="s">
        <v>6</v>
      </c>
      <c r="C673" s="6" t="s">
        <v>3011</v>
      </c>
      <c r="D673" s="6">
        <f>COUNTIF(hdd_orders!$C$3:$C$5002,customer_table!A673)</f>
        <v>1</v>
      </c>
      <c r="I673" s="52"/>
    </row>
    <row r="674" spans="1:9" x14ac:dyDescent="0.45">
      <c r="A674" s="4">
        <v>22006</v>
      </c>
      <c r="B674" t="s">
        <v>6</v>
      </c>
      <c r="C674" s="6" t="s">
        <v>3624</v>
      </c>
      <c r="D674" s="6">
        <f>COUNTIF(hdd_orders!$C$3:$C$5002,customer_table!A674)</f>
        <v>1</v>
      </c>
      <c r="I674" s="52"/>
    </row>
    <row r="675" spans="1:9" x14ac:dyDescent="0.45">
      <c r="A675" s="4">
        <v>22014</v>
      </c>
      <c r="B675" t="s">
        <v>6</v>
      </c>
      <c r="C675" s="6" t="s">
        <v>2864</v>
      </c>
      <c r="D675" s="6">
        <f>COUNTIF(hdd_orders!$C$3:$C$5002,customer_table!A675)</f>
        <v>1</v>
      </c>
      <c r="I675" s="52"/>
    </row>
    <row r="676" spans="1:9" x14ac:dyDescent="0.45">
      <c r="A676" s="4">
        <v>22019</v>
      </c>
      <c r="B676" t="s">
        <v>6</v>
      </c>
      <c r="C676" s="6" t="s">
        <v>4662</v>
      </c>
      <c r="D676" s="6">
        <f>COUNTIF(hdd_orders!$C$3:$C$5002,customer_table!A676)</f>
        <v>1</v>
      </c>
      <c r="I676" s="52"/>
    </row>
    <row r="677" spans="1:9" x14ac:dyDescent="0.45">
      <c r="A677" s="4">
        <v>22061</v>
      </c>
      <c r="B677" t="s">
        <v>9</v>
      </c>
      <c r="C677" s="6" t="s">
        <v>4430</v>
      </c>
      <c r="D677" s="6">
        <f>COUNTIF(hdd_orders!$C$3:$C$5002,customer_table!A677)</f>
        <v>1</v>
      </c>
      <c r="I677" s="52"/>
    </row>
    <row r="678" spans="1:9" x14ac:dyDescent="0.45">
      <c r="A678" s="4">
        <v>22062</v>
      </c>
      <c r="B678" t="s">
        <v>6</v>
      </c>
      <c r="C678" s="6" t="s">
        <v>3111</v>
      </c>
      <c r="D678" s="6">
        <f>COUNTIF(hdd_orders!$C$3:$C$5002,customer_table!A678)</f>
        <v>1</v>
      </c>
      <c r="I678" s="52"/>
    </row>
    <row r="679" spans="1:9" x14ac:dyDescent="0.45">
      <c r="A679" s="4">
        <v>22065</v>
      </c>
      <c r="B679" t="s">
        <v>9</v>
      </c>
      <c r="C679" s="6" t="s">
        <v>2487</v>
      </c>
      <c r="D679" s="6">
        <f>COUNTIF(hdd_orders!$C$3:$C$5002,customer_table!A679)</f>
        <v>1</v>
      </c>
      <c r="I679" s="52"/>
    </row>
    <row r="680" spans="1:9" x14ac:dyDescent="0.45">
      <c r="A680" s="4">
        <v>22094</v>
      </c>
      <c r="B680" t="s">
        <v>3</v>
      </c>
      <c r="C680" s="6" t="s">
        <v>2560</v>
      </c>
      <c r="D680" s="6">
        <f>COUNTIF(hdd_orders!$C$3:$C$5002,customer_table!A680)</f>
        <v>1</v>
      </c>
      <c r="I680" s="52"/>
    </row>
    <row r="681" spans="1:9" x14ac:dyDescent="0.45">
      <c r="A681" s="4">
        <v>22156</v>
      </c>
      <c r="B681" t="s">
        <v>6</v>
      </c>
      <c r="C681" s="6" t="s">
        <v>3485</v>
      </c>
      <c r="D681" s="6">
        <f>COUNTIF(hdd_orders!$C$3:$C$5002,customer_table!A681)</f>
        <v>1</v>
      </c>
      <c r="I681" s="52"/>
    </row>
    <row r="682" spans="1:9" x14ac:dyDescent="0.45">
      <c r="A682" s="4">
        <v>22169</v>
      </c>
      <c r="B682" t="s">
        <v>6</v>
      </c>
      <c r="C682" s="6" t="s">
        <v>3585</v>
      </c>
      <c r="D682" s="6">
        <f>COUNTIF(hdd_orders!$C$3:$C$5002,customer_table!A682)</f>
        <v>1</v>
      </c>
      <c r="I682" s="52"/>
    </row>
    <row r="683" spans="1:9" x14ac:dyDescent="0.45">
      <c r="A683" s="4">
        <v>22181</v>
      </c>
      <c r="B683" t="s">
        <v>9</v>
      </c>
      <c r="C683" s="6" t="s">
        <v>3103</v>
      </c>
      <c r="D683" s="6">
        <f>COUNTIF(hdd_orders!$C$3:$C$5002,customer_table!A683)</f>
        <v>1</v>
      </c>
      <c r="I683" s="52"/>
    </row>
    <row r="684" spans="1:9" x14ac:dyDescent="0.45">
      <c r="A684" s="4">
        <v>22183</v>
      </c>
      <c r="B684" t="s">
        <v>3</v>
      </c>
      <c r="C684" s="6" t="s">
        <v>647</v>
      </c>
      <c r="D684" s="6">
        <f>COUNTIF(hdd_orders!$C$3:$C$5002,customer_table!A684)</f>
        <v>1</v>
      </c>
      <c r="I684" s="52"/>
    </row>
    <row r="685" spans="1:9" x14ac:dyDescent="0.45">
      <c r="A685" s="4">
        <v>22190</v>
      </c>
      <c r="B685" t="s">
        <v>9</v>
      </c>
      <c r="C685" s="6" t="s">
        <v>4640</v>
      </c>
      <c r="D685" s="6">
        <f>COUNTIF(hdd_orders!$C$3:$C$5002,customer_table!A685)</f>
        <v>1</v>
      </c>
      <c r="I685" s="52"/>
    </row>
    <row r="686" spans="1:9" x14ac:dyDescent="0.45">
      <c r="A686" s="4">
        <v>22208</v>
      </c>
      <c r="B686" t="s">
        <v>9</v>
      </c>
      <c r="C686" s="6" t="s">
        <v>474</v>
      </c>
      <c r="D686" s="6">
        <f>COUNTIF(hdd_orders!$C$3:$C$5002,customer_table!A686)</f>
        <v>1</v>
      </c>
      <c r="I686" s="52"/>
    </row>
    <row r="687" spans="1:9" x14ac:dyDescent="0.45">
      <c r="A687" s="4">
        <v>22214</v>
      </c>
      <c r="B687" t="s">
        <v>9</v>
      </c>
      <c r="C687" s="6" t="s">
        <v>753</v>
      </c>
      <c r="D687" s="6">
        <f>COUNTIF(hdd_orders!$C$3:$C$5002,customer_table!A687)</f>
        <v>1</v>
      </c>
      <c r="I687" s="52"/>
    </row>
    <row r="688" spans="1:9" x14ac:dyDescent="0.45">
      <c r="A688" s="4">
        <v>22217</v>
      </c>
      <c r="B688" t="s">
        <v>6</v>
      </c>
      <c r="C688" s="6" t="s">
        <v>1694</v>
      </c>
      <c r="D688" s="6">
        <f>COUNTIF(hdd_orders!$C$3:$C$5002,customer_table!A688)</f>
        <v>1</v>
      </c>
      <c r="I688" s="52"/>
    </row>
    <row r="689" spans="1:9" x14ac:dyDescent="0.45">
      <c r="A689" s="4">
        <v>22224</v>
      </c>
      <c r="B689" t="s">
        <v>6</v>
      </c>
      <c r="C689" s="6" t="s">
        <v>31</v>
      </c>
      <c r="D689" s="6">
        <f>COUNTIF(hdd_orders!$C$3:$C$5002,customer_table!A689)</f>
        <v>2</v>
      </c>
      <c r="I689" s="52"/>
    </row>
    <row r="690" spans="1:9" x14ac:dyDescent="0.45">
      <c r="A690" s="4">
        <v>22240</v>
      </c>
      <c r="B690" t="s">
        <v>3</v>
      </c>
      <c r="C690" s="6" t="s">
        <v>70</v>
      </c>
      <c r="D690" s="6">
        <f>COUNTIF(hdd_orders!$C$3:$C$5002,customer_table!A690)</f>
        <v>1</v>
      </c>
      <c r="I690" s="52"/>
    </row>
    <row r="691" spans="1:9" x14ac:dyDescent="0.45">
      <c r="A691" s="4">
        <v>22260</v>
      </c>
      <c r="B691" t="s">
        <v>9</v>
      </c>
      <c r="C691" s="6" t="s">
        <v>2730</v>
      </c>
      <c r="D691" s="6">
        <f>COUNTIF(hdd_orders!$C$3:$C$5002,customer_table!A691)</f>
        <v>1</v>
      </c>
      <c r="I691" s="52"/>
    </row>
    <row r="692" spans="1:9" x14ac:dyDescent="0.45">
      <c r="A692" s="4">
        <v>22281</v>
      </c>
      <c r="B692" t="s">
        <v>9</v>
      </c>
      <c r="C692" s="6" t="s">
        <v>3010</v>
      </c>
      <c r="D692" s="6">
        <f>COUNTIF(hdd_orders!$C$3:$C$5002,customer_table!A692)</f>
        <v>1</v>
      </c>
      <c r="I692" s="52"/>
    </row>
    <row r="693" spans="1:9" x14ac:dyDescent="0.45">
      <c r="A693" s="4">
        <v>22296</v>
      </c>
      <c r="B693" t="s">
        <v>6</v>
      </c>
      <c r="C693" s="6" t="s">
        <v>4556</v>
      </c>
      <c r="D693" s="6">
        <f>COUNTIF(hdd_orders!$C$3:$C$5002,customer_table!A693)</f>
        <v>1</v>
      </c>
      <c r="I693" s="52"/>
    </row>
    <row r="694" spans="1:9" x14ac:dyDescent="0.45">
      <c r="A694" s="4">
        <v>22315</v>
      </c>
      <c r="B694" t="s">
        <v>6</v>
      </c>
      <c r="C694" s="6" t="s">
        <v>836</v>
      </c>
      <c r="D694" s="6">
        <f>COUNTIF(hdd_orders!$C$3:$C$5002,customer_table!A694)</f>
        <v>1</v>
      </c>
      <c r="I694" s="52"/>
    </row>
    <row r="695" spans="1:9" x14ac:dyDescent="0.45">
      <c r="A695" s="4">
        <v>22339</v>
      </c>
      <c r="B695" t="s">
        <v>6</v>
      </c>
      <c r="C695" s="6" t="s">
        <v>4567</v>
      </c>
      <c r="D695" s="6">
        <f>COUNTIF(hdd_orders!$C$3:$C$5002,customer_table!A695)</f>
        <v>1</v>
      </c>
      <c r="I695" s="52"/>
    </row>
    <row r="696" spans="1:9" x14ac:dyDescent="0.45">
      <c r="A696" s="4">
        <v>22346</v>
      </c>
      <c r="B696" t="s">
        <v>6</v>
      </c>
      <c r="C696" s="6" t="s">
        <v>3206</v>
      </c>
      <c r="D696" s="6">
        <f>COUNTIF(hdd_orders!$C$3:$C$5002,customer_table!A696)</f>
        <v>1</v>
      </c>
      <c r="I696" s="52"/>
    </row>
    <row r="697" spans="1:9" x14ac:dyDescent="0.45">
      <c r="A697" s="4">
        <v>22363</v>
      </c>
      <c r="B697" t="s">
        <v>3</v>
      </c>
      <c r="C697" s="6" t="s">
        <v>26</v>
      </c>
      <c r="D697" s="6">
        <f>COUNTIF(hdd_orders!$C$3:$C$5002,customer_table!A697)</f>
        <v>1</v>
      </c>
      <c r="I697" s="52"/>
    </row>
    <row r="698" spans="1:9" x14ac:dyDescent="0.45">
      <c r="A698" s="4">
        <v>22369</v>
      </c>
      <c r="B698" t="s">
        <v>6</v>
      </c>
      <c r="C698" s="6" t="s">
        <v>3589</v>
      </c>
      <c r="D698" s="6">
        <f>COUNTIF(hdd_orders!$C$3:$C$5002,customer_table!A698)</f>
        <v>1</v>
      </c>
      <c r="I698" s="52"/>
    </row>
    <row r="699" spans="1:9" x14ac:dyDescent="0.45">
      <c r="A699" s="4">
        <v>22388</v>
      </c>
      <c r="B699" t="s">
        <v>6</v>
      </c>
      <c r="C699" s="6" t="s">
        <v>2840</v>
      </c>
      <c r="D699" s="6">
        <f>COUNTIF(hdd_orders!$C$3:$C$5002,customer_table!A699)</f>
        <v>1</v>
      </c>
      <c r="I699" s="52"/>
    </row>
    <row r="700" spans="1:9" x14ac:dyDescent="0.45">
      <c r="A700" s="4">
        <v>22416</v>
      </c>
      <c r="B700" t="s">
        <v>9</v>
      </c>
      <c r="C700" s="6" t="s">
        <v>1185</v>
      </c>
      <c r="D700" s="6">
        <f>COUNTIF(hdd_orders!$C$3:$C$5002,customer_table!A700)</f>
        <v>1</v>
      </c>
      <c r="I700" s="52"/>
    </row>
    <row r="701" spans="1:9" x14ac:dyDescent="0.45">
      <c r="A701" s="4">
        <v>22418</v>
      </c>
      <c r="B701" t="s">
        <v>6</v>
      </c>
      <c r="C701" s="6" t="s">
        <v>1474</v>
      </c>
      <c r="D701" s="6">
        <f>COUNTIF(hdd_orders!$C$3:$C$5002,customer_table!A701)</f>
        <v>1</v>
      </c>
      <c r="I701" s="52"/>
    </row>
    <row r="702" spans="1:9" x14ac:dyDescent="0.45">
      <c r="A702" s="4">
        <v>22420</v>
      </c>
      <c r="B702" t="s">
        <v>6</v>
      </c>
      <c r="C702" s="6" t="s">
        <v>4139</v>
      </c>
      <c r="D702" s="6">
        <f>COUNTIF(hdd_orders!$C$3:$C$5002,customer_table!A702)</f>
        <v>1</v>
      </c>
      <c r="I702" s="52"/>
    </row>
    <row r="703" spans="1:9" x14ac:dyDescent="0.45">
      <c r="A703" s="4">
        <v>22424</v>
      </c>
      <c r="B703" t="s">
        <v>9</v>
      </c>
      <c r="C703" s="6" t="s">
        <v>2215</v>
      </c>
      <c r="D703" s="6">
        <f>COUNTIF(hdd_orders!$C$3:$C$5002,customer_table!A703)</f>
        <v>1</v>
      </c>
      <c r="I703" s="52"/>
    </row>
    <row r="704" spans="1:9" x14ac:dyDescent="0.45">
      <c r="A704" s="4">
        <v>22463</v>
      </c>
      <c r="B704" t="s">
        <v>6</v>
      </c>
      <c r="C704" s="6" t="s">
        <v>199</v>
      </c>
      <c r="D704" s="6">
        <f>COUNTIF(hdd_orders!$C$3:$C$5002,customer_table!A704)</f>
        <v>1</v>
      </c>
      <c r="I704" s="52"/>
    </row>
    <row r="705" spans="1:9" x14ac:dyDescent="0.45">
      <c r="A705" s="4">
        <v>22478</v>
      </c>
      <c r="B705" t="s">
        <v>6</v>
      </c>
      <c r="C705" s="6" t="s">
        <v>3505</v>
      </c>
      <c r="D705" s="6">
        <f>COUNTIF(hdd_orders!$C$3:$C$5002,customer_table!A705)</f>
        <v>1</v>
      </c>
      <c r="I705" s="52"/>
    </row>
    <row r="706" spans="1:9" x14ac:dyDescent="0.45">
      <c r="A706" s="4">
        <v>22499</v>
      </c>
      <c r="B706" t="s">
        <v>6</v>
      </c>
      <c r="C706" s="6" t="s">
        <v>874</v>
      </c>
      <c r="D706" s="6">
        <f>COUNTIF(hdd_orders!$C$3:$C$5002,customer_table!A706)</f>
        <v>1</v>
      </c>
      <c r="I706" s="52"/>
    </row>
    <row r="707" spans="1:9" x14ac:dyDescent="0.45">
      <c r="A707" s="4">
        <v>22509</v>
      </c>
      <c r="B707" t="s">
        <v>6</v>
      </c>
      <c r="C707" s="6" t="s">
        <v>3924</v>
      </c>
      <c r="D707" s="6">
        <f>COUNTIF(hdd_orders!$C$3:$C$5002,customer_table!A707)</f>
        <v>1</v>
      </c>
      <c r="I707" s="52"/>
    </row>
    <row r="708" spans="1:9" x14ac:dyDescent="0.45">
      <c r="A708" s="4">
        <v>22521</v>
      </c>
      <c r="B708" t="s">
        <v>6</v>
      </c>
      <c r="C708" s="6" t="s">
        <v>1451</v>
      </c>
      <c r="D708" s="6">
        <f>COUNTIF(hdd_orders!$C$3:$C$5002,customer_table!A708)</f>
        <v>1</v>
      </c>
      <c r="I708" s="52"/>
    </row>
    <row r="709" spans="1:9" x14ac:dyDescent="0.45">
      <c r="A709" s="4">
        <v>22528</v>
      </c>
      <c r="B709" t="s">
        <v>9</v>
      </c>
      <c r="C709" s="6" t="s">
        <v>2414</v>
      </c>
      <c r="D709" s="6">
        <f>COUNTIF(hdd_orders!$C$3:$C$5002,customer_table!A709)</f>
        <v>1</v>
      </c>
      <c r="I709" s="52"/>
    </row>
    <row r="710" spans="1:9" x14ac:dyDescent="0.45">
      <c r="A710" s="4">
        <v>22559</v>
      </c>
      <c r="B710" t="s">
        <v>3</v>
      </c>
      <c r="C710" s="6" t="s">
        <v>2064</v>
      </c>
      <c r="D710" s="6">
        <f>COUNTIF(hdd_orders!$C$3:$C$5002,customer_table!A710)</f>
        <v>1</v>
      </c>
      <c r="I710" s="52"/>
    </row>
    <row r="711" spans="1:9" x14ac:dyDescent="0.45">
      <c r="A711" s="4">
        <v>22576</v>
      </c>
      <c r="B711" t="s">
        <v>3</v>
      </c>
      <c r="C711" s="6" t="s">
        <v>3222</v>
      </c>
      <c r="D711" s="6">
        <f>COUNTIF(hdd_orders!$C$3:$C$5002,customer_table!A711)</f>
        <v>1</v>
      </c>
      <c r="I711" s="52"/>
    </row>
    <row r="712" spans="1:9" x14ac:dyDescent="0.45">
      <c r="A712" s="4">
        <v>22579</v>
      </c>
      <c r="B712" t="s">
        <v>6</v>
      </c>
      <c r="C712" s="6" t="s">
        <v>1951</v>
      </c>
      <c r="D712" s="6">
        <f>COUNTIF(hdd_orders!$C$3:$C$5002,customer_table!A712)</f>
        <v>1</v>
      </c>
      <c r="I712" s="52"/>
    </row>
    <row r="713" spans="1:9" x14ac:dyDescent="0.45">
      <c r="A713" s="4">
        <v>22616</v>
      </c>
      <c r="B713" t="s">
        <v>6</v>
      </c>
      <c r="C713" s="6" t="s">
        <v>853</v>
      </c>
      <c r="D713" s="6">
        <f>COUNTIF(hdd_orders!$C$3:$C$5002,customer_table!A713)</f>
        <v>1</v>
      </c>
      <c r="I713" s="52"/>
    </row>
    <row r="714" spans="1:9" x14ac:dyDescent="0.45">
      <c r="A714" s="4">
        <v>22631</v>
      </c>
      <c r="B714" t="s">
        <v>9</v>
      </c>
      <c r="C714" s="6" t="s">
        <v>4052</v>
      </c>
      <c r="D714" s="6">
        <f>COUNTIF(hdd_orders!$C$3:$C$5002,customer_table!A714)</f>
        <v>1</v>
      </c>
      <c r="I714" s="52"/>
    </row>
    <row r="715" spans="1:9" x14ac:dyDescent="0.45">
      <c r="A715" s="4">
        <v>22635</v>
      </c>
      <c r="B715" t="s">
        <v>6</v>
      </c>
      <c r="C715" s="6" t="s">
        <v>2213</v>
      </c>
      <c r="D715" s="6">
        <f>COUNTIF(hdd_orders!$C$3:$C$5002,customer_table!A715)</f>
        <v>1</v>
      </c>
      <c r="I715" s="52"/>
    </row>
    <row r="716" spans="1:9" x14ac:dyDescent="0.45">
      <c r="A716" s="4">
        <v>22700</v>
      </c>
      <c r="B716" t="s">
        <v>6</v>
      </c>
      <c r="C716" s="6" t="s">
        <v>1945</v>
      </c>
      <c r="D716" s="6">
        <f>COUNTIF(hdd_orders!$C$3:$C$5002,customer_table!A716)</f>
        <v>1</v>
      </c>
      <c r="I716" s="52"/>
    </row>
    <row r="717" spans="1:9" x14ac:dyDescent="0.45">
      <c r="A717" s="4">
        <v>22736</v>
      </c>
      <c r="B717" t="s">
        <v>9</v>
      </c>
      <c r="C717" s="6" t="s">
        <v>2960</v>
      </c>
      <c r="D717" s="6">
        <f>COUNTIF(hdd_orders!$C$3:$C$5002,customer_table!A717)</f>
        <v>1</v>
      </c>
      <c r="I717" s="52"/>
    </row>
    <row r="718" spans="1:9" x14ac:dyDescent="0.45">
      <c r="A718" s="4">
        <v>22752</v>
      </c>
      <c r="B718" t="s">
        <v>6</v>
      </c>
      <c r="C718" s="6" t="s">
        <v>1052</v>
      </c>
      <c r="D718" s="6">
        <f>COUNTIF(hdd_orders!$C$3:$C$5002,customer_table!A718)</f>
        <v>1</v>
      </c>
      <c r="I718" s="52"/>
    </row>
    <row r="719" spans="1:9" x14ac:dyDescent="0.45">
      <c r="A719" s="4">
        <v>22761</v>
      </c>
      <c r="B719" t="s">
        <v>6</v>
      </c>
      <c r="C719" s="6" t="s">
        <v>1020</v>
      </c>
      <c r="D719" s="6">
        <f>COUNTIF(hdd_orders!$C$3:$C$5002,customer_table!A719)</f>
        <v>2</v>
      </c>
      <c r="I719" s="52"/>
    </row>
    <row r="720" spans="1:9" x14ac:dyDescent="0.45">
      <c r="A720" s="4">
        <v>22770</v>
      </c>
      <c r="B720" t="s">
        <v>6</v>
      </c>
      <c r="C720" s="6" t="s">
        <v>2975</v>
      </c>
      <c r="D720" s="6">
        <f>COUNTIF(hdd_orders!$C$3:$C$5002,customer_table!A720)</f>
        <v>1</v>
      </c>
      <c r="I720" s="52"/>
    </row>
    <row r="721" spans="1:9" x14ac:dyDescent="0.45">
      <c r="A721" s="4">
        <v>22800</v>
      </c>
      <c r="B721" t="s">
        <v>3</v>
      </c>
      <c r="C721" s="6" t="s">
        <v>3107</v>
      </c>
      <c r="D721" s="6">
        <f>COUNTIF(hdd_orders!$C$3:$C$5002,customer_table!A721)</f>
        <v>1</v>
      </c>
      <c r="I721" s="52"/>
    </row>
    <row r="722" spans="1:9" x14ac:dyDescent="0.45">
      <c r="A722" s="4">
        <v>22817</v>
      </c>
      <c r="B722" t="s">
        <v>6</v>
      </c>
      <c r="C722" s="6" t="s">
        <v>3763</v>
      </c>
      <c r="D722" s="6">
        <f>COUNTIF(hdd_orders!$C$3:$C$5002,customer_table!A722)</f>
        <v>1</v>
      </c>
      <c r="I722" s="52"/>
    </row>
    <row r="723" spans="1:9" x14ac:dyDescent="0.45">
      <c r="A723" s="4">
        <v>22844</v>
      </c>
      <c r="B723" t="s">
        <v>9</v>
      </c>
      <c r="C723" s="6" t="s">
        <v>1081</v>
      </c>
      <c r="D723" s="6">
        <f>COUNTIF(hdd_orders!$C$3:$C$5002,customer_table!A723)</f>
        <v>1</v>
      </c>
      <c r="I723" s="52"/>
    </row>
    <row r="724" spans="1:9" x14ac:dyDescent="0.45">
      <c r="A724" s="4">
        <v>22845</v>
      </c>
      <c r="B724" t="s">
        <v>6</v>
      </c>
      <c r="C724" s="6" t="s">
        <v>2485</v>
      </c>
      <c r="D724" s="6">
        <f>COUNTIF(hdd_orders!$C$3:$C$5002,customer_table!A724)</f>
        <v>1</v>
      </c>
      <c r="I724" s="52"/>
    </row>
    <row r="725" spans="1:9" x14ac:dyDescent="0.45">
      <c r="A725" s="4">
        <v>22863</v>
      </c>
      <c r="B725" t="s">
        <v>6</v>
      </c>
      <c r="C725" s="6" t="s">
        <v>1831</v>
      </c>
      <c r="D725" s="6">
        <f>COUNTIF(hdd_orders!$C$3:$C$5002,customer_table!A725)</f>
        <v>1</v>
      </c>
      <c r="I725" s="52"/>
    </row>
    <row r="726" spans="1:9" x14ac:dyDescent="0.45">
      <c r="A726" s="4">
        <v>22879</v>
      </c>
      <c r="B726" t="s">
        <v>3</v>
      </c>
      <c r="C726" s="6" t="s">
        <v>2736</v>
      </c>
      <c r="D726" s="6">
        <f>COUNTIF(hdd_orders!$C$3:$C$5002,customer_table!A726)</f>
        <v>1</v>
      </c>
      <c r="I726" s="52"/>
    </row>
    <row r="727" spans="1:9" x14ac:dyDescent="0.45">
      <c r="A727" s="4">
        <v>22908</v>
      </c>
      <c r="B727" t="s">
        <v>3</v>
      </c>
      <c r="C727" s="6" t="s">
        <v>3698</v>
      </c>
      <c r="D727" s="6">
        <f>COUNTIF(hdd_orders!$C$3:$C$5002,customer_table!A727)</f>
        <v>1</v>
      </c>
      <c r="I727" s="52"/>
    </row>
    <row r="728" spans="1:9" x14ac:dyDescent="0.45">
      <c r="A728" s="4">
        <v>22913</v>
      </c>
      <c r="B728" t="s">
        <v>6</v>
      </c>
      <c r="C728" s="6" t="s">
        <v>3671</v>
      </c>
      <c r="D728" s="6">
        <f>COUNTIF(hdd_orders!$C$3:$C$5002,customer_table!A728)</f>
        <v>1</v>
      </c>
      <c r="I728" s="52"/>
    </row>
    <row r="729" spans="1:9" x14ac:dyDescent="0.45">
      <c r="A729" s="4">
        <v>22920</v>
      </c>
      <c r="B729" t="s">
        <v>6</v>
      </c>
      <c r="C729" s="6" t="s">
        <v>2252</v>
      </c>
      <c r="D729" s="6">
        <f>COUNTIF(hdd_orders!$C$3:$C$5002,customer_table!A729)</f>
        <v>1</v>
      </c>
      <c r="I729" s="52"/>
    </row>
    <row r="730" spans="1:9" x14ac:dyDescent="0.45">
      <c r="A730" s="4">
        <v>22955</v>
      </c>
      <c r="B730" t="s">
        <v>6</v>
      </c>
      <c r="C730" s="6" t="s">
        <v>2142</v>
      </c>
      <c r="D730" s="6">
        <f>COUNTIF(hdd_orders!$C$3:$C$5002,customer_table!A730)</f>
        <v>1</v>
      </c>
      <c r="I730" s="52"/>
    </row>
    <row r="731" spans="1:9" x14ac:dyDescent="0.45">
      <c r="A731" s="4">
        <v>23005</v>
      </c>
      <c r="B731" t="s">
        <v>9</v>
      </c>
      <c r="C731" s="6" t="s">
        <v>1734</v>
      </c>
      <c r="D731" s="6">
        <f>COUNTIF(hdd_orders!$C$3:$C$5002,customer_table!A731)</f>
        <v>1</v>
      </c>
      <c r="I731" s="52"/>
    </row>
    <row r="732" spans="1:9" x14ac:dyDescent="0.45">
      <c r="A732" s="4">
        <v>23070</v>
      </c>
      <c r="B732" t="s">
        <v>6</v>
      </c>
      <c r="C732" s="6" t="s">
        <v>2303</v>
      </c>
      <c r="D732" s="6">
        <f>COUNTIF(hdd_orders!$C$3:$C$5002,customer_table!A732)</f>
        <v>1</v>
      </c>
      <c r="I732" s="52"/>
    </row>
    <row r="733" spans="1:9" x14ac:dyDescent="0.45">
      <c r="A733" s="4">
        <v>23075</v>
      </c>
      <c r="B733" t="s">
        <v>6</v>
      </c>
      <c r="C733" s="6" t="s">
        <v>3336</v>
      </c>
      <c r="D733" s="6">
        <f>COUNTIF(hdd_orders!$C$3:$C$5002,customer_table!A733)</f>
        <v>1</v>
      </c>
      <c r="I733" s="52"/>
    </row>
    <row r="734" spans="1:9" x14ac:dyDescent="0.45">
      <c r="A734" s="4">
        <v>23082</v>
      </c>
      <c r="B734" t="s">
        <v>6</v>
      </c>
      <c r="C734" s="6" t="s">
        <v>644</v>
      </c>
      <c r="D734" s="6">
        <f>COUNTIF(hdd_orders!$C$3:$C$5002,customer_table!A734)</f>
        <v>1</v>
      </c>
      <c r="I734" s="52"/>
    </row>
    <row r="735" spans="1:9" x14ac:dyDescent="0.45">
      <c r="A735" s="4">
        <v>23090</v>
      </c>
      <c r="B735" t="s">
        <v>6</v>
      </c>
      <c r="C735" s="6" t="s">
        <v>3764</v>
      </c>
      <c r="D735" s="6">
        <f>COUNTIF(hdd_orders!$C$3:$C$5002,customer_table!A735)</f>
        <v>1</v>
      </c>
      <c r="I735" s="52"/>
    </row>
    <row r="736" spans="1:9" x14ac:dyDescent="0.45">
      <c r="A736" s="4">
        <v>23096</v>
      </c>
      <c r="B736" t="s">
        <v>9</v>
      </c>
      <c r="C736" s="6" t="s">
        <v>3060</v>
      </c>
      <c r="D736" s="6">
        <f>COUNTIF(hdd_orders!$C$3:$C$5002,customer_table!A736)</f>
        <v>1</v>
      </c>
      <c r="I736" s="52"/>
    </row>
    <row r="737" spans="1:9" x14ac:dyDescent="0.45">
      <c r="A737" s="4">
        <v>23101</v>
      </c>
      <c r="B737" t="s">
        <v>9</v>
      </c>
      <c r="C737" s="6" t="s">
        <v>4470</v>
      </c>
      <c r="D737" s="6">
        <f>COUNTIF(hdd_orders!$C$3:$C$5002,customer_table!A737)</f>
        <v>1</v>
      </c>
      <c r="I737" s="52"/>
    </row>
    <row r="738" spans="1:9" x14ac:dyDescent="0.45">
      <c r="A738" s="4">
        <v>23114</v>
      </c>
      <c r="B738" t="s">
        <v>3</v>
      </c>
      <c r="C738" s="6" t="s">
        <v>1181</v>
      </c>
      <c r="D738" s="6">
        <f>COUNTIF(hdd_orders!$C$3:$C$5002,customer_table!A738)</f>
        <v>2</v>
      </c>
      <c r="I738" s="52"/>
    </row>
    <row r="739" spans="1:9" x14ac:dyDescent="0.45">
      <c r="A739" s="4">
        <v>23145</v>
      </c>
      <c r="B739" t="s">
        <v>6</v>
      </c>
      <c r="C739" s="6" t="s">
        <v>4230</v>
      </c>
      <c r="D739" s="6">
        <f>COUNTIF(hdd_orders!$C$3:$C$5002,customer_table!A739)</f>
        <v>1</v>
      </c>
      <c r="I739" s="52"/>
    </row>
    <row r="740" spans="1:9" x14ac:dyDescent="0.45">
      <c r="A740" s="4">
        <v>23181</v>
      </c>
      <c r="B740" t="s">
        <v>9</v>
      </c>
      <c r="C740" s="6" t="s">
        <v>4453</v>
      </c>
      <c r="D740" s="6">
        <f>COUNTIF(hdd_orders!$C$3:$C$5002,customer_table!A740)</f>
        <v>1</v>
      </c>
      <c r="I740" s="52"/>
    </row>
    <row r="741" spans="1:9" x14ac:dyDescent="0.45">
      <c r="A741" s="4">
        <v>23208</v>
      </c>
      <c r="B741" t="s">
        <v>3</v>
      </c>
      <c r="C741" s="6" t="s">
        <v>4766</v>
      </c>
      <c r="D741" s="6">
        <f>COUNTIF(hdd_orders!$C$3:$C$5002,customer_table!A741)</f>
        <v>1</v>
      </c>
      <c r="I741" s="52"/>
    </row>
    <row r="742" spans="1:9" x14ac:dyDescent="0.45">
      <c r="A742" s="4">
        <v>23224</v>
      </c>
      <c r="B742" t="s">
        <v>3</v>
      </c>
      <c r="C742" s="6" t="s">
        <v>370</v>
      </c>
      <c r="D742" s="6">
        <f>COUNTIF(hdd_orders!$C$3:$C$5002,customer_table!A742)</f>
        <v>1</v>
      </c>
      <c r="I742" s="52"/>
    </row>
    <row r="743" spans="1:9" x14ac:dyDescent="0.45">
      <c r="A743" s="4">
        <v>23225</v>
      </c>
      <c r="B743" t="s">
        <v>9</v>
      </c>
      <c r="C743" s="6" t="s">
        <v>1289</v>
      </c>
      <c r="D743" s="6">
        <f>COUNTIF(hdd_orders!$C$3:$C$5002,customer_table!A743)</f>
        <v>1</v>
      </c>
      <c r="I743" s="52"/>
    </row>
    <row r="744" spans="1:9" x14ac:dyDescent="0.45">
      <c r="A744" s="4">
        <v>23237</v>
      </c>
      <c r="B744" t="s">
        <v>3</v>
      </c>
      <c r="C744" s="6" t="s">
        <v>587</v>
      </c>
      <c r="D744" s="6">
        <f>COUNTIF(hdd_orders!$C$3:$C$5002,customer_table!A744)</f>
        <v>2</v>
      </c>
      <c r="I744" s="52"/>
    </row>
    <row r="745" spans="1:9" x14ac:dyDescent="0.45">
      <c r="A745" s="4">
        <v>23276</v>
      </c>
      <c r="B745" t="s">
        <v>6</v>
      </c>
      <c r="C745" s="6" t="s">
        <v>643</v>
      </c>
      <c r="D745" s="6">
        <f>COUNTIF(hdd_orders!$C$3:$C$5002,customer_table!A745)</f>
        <v>1</v>
      </c>
      <c r="I745" s="52"/>
    </row>
    <row r="746" spans="1:9" x14ac:dyDescent="0.45">
      <c r="A746" s="4">
        <v>23282</v>
      </c>
      <c r="B746" t="s">
        <v>9</v>
      </c>
      <c r="C746" s="6" t="s">
        <v>1603</v>
      </c>
      <c r="D746" s="6">
        <f>COUNTIF(hdd_orders!$C$3:$C$5002,customer_table!A746)</f>
        <v>1</v>
      </c>
      <c r="I746" s="52"/>
    </row>
    <row r="747" spans="1:9" x14ac:dyDescent="0.45">
      <c r="A747" s="4">
        <v>23291</v>
      </c>
      <c r="B747" t="s">
        <v>9</v>
      </c>
      <c r="C747" s="6" t="s">
        <v>2073</v>
      </c>
      <c r="D747" s="6">
        <f>COUNTIF(hdd_orders!$C$3:$C$5002,customer_table!A747)</f>
        <v>1</v>
      </c>
      <c r="I747" s="52"/>
    </row>
    <row r="748" spans="1:9" x14ac:dyDescent="0.45">
      <c r="A748" s="4">
        <v>23294</v>
      </c>
      <c r="B748" t="s">
        <v>6</v>
      </c>
      <c r="C748" s="6" t="s">
        <v>563</v>
      </c>
      <c r="D748" s="6">
        <f>COUNTIF(hdd_orders!$C$3:$C$5002,customer_table!A748)</f>
        <v>1</v>
      </c>
      <c r="I748" s="52"/>
    </row>
    <row r="749" spans="1:9" x14ac:dyDescent="0.45">
      <c r="A749" s="4">
        <v>23332</v>
      </c>
      <c r="B749" t="s">
        <v>9</v>
      </c>
      <c r="C749" s="6" t="s">
        <v>3163</v>
      </c>
      <c r="D749" s="6">
        <f>COUNTIF(hdd_orders!$C$3:$C$5002,customer_table!A749)</f>
        <v>1</v>
      </c>
      <c r="I749" s="52"/>
    </row>
    <row r="750" spans="1:9" x14ac:dyDescent="0.45">
      <c r="A750" s="4">
        <v>23343</v>
      </c>
      <c r="B750" t="s">
        <v>6</v>
      </c>
      <c r="C750" s="6" t="s">
        <v>4638</v>
      </c>
      <c r="D750" s="6">
        <f>COUNTIF(hdd_orders!$C$3:$C$5002,customer_table!A750)</f>
        <v>1</v>
      </c>
      <c r="I750" s="52"/>
    </row>
    <row r="751" spans="1:9" x14ac:dyDescent="0.45">
      <c r="A751" s="4">
        <v>23370</v>
      </c>
      <c r="B751" t="s">
        <v>9</v>
      </c>
      <c r="C751" s="6" t="s">
        <v>4535</v>
      </c>
      <c r="D751" s="6">
        <f>COUNTIF(hdd_orders!$C$3:$C$5002,customer_table!A751)</f>
        <v>1</v>
      </c>
      <c r="I751" s="52"/>
    </row>
    <row r="752" spans="1:9" x14ac:dyDescent="0.45">
      <c r="A752" s="4">
        <v>23392</v>
      </c>
      <c r="B752" t="s">
        <v>3</v>
      </c>
      <c r="C752" s="6" t="s">
        <v>2768</v>
      </c>
      <c r="D752" s="6">
        <f>COUNTIF(hdd_orders!$C$3:$C$5002,customer_table!A752)</f>
        <v>1</v>
      </c>
      <c r="I752" s="52"/>
    </row>
    <row r="753" spans="1:9" x14ac:dyDescent="0.45">
      <c r="A753" s="4">
        <v>23396</v>
      </c>
      <c r="B753" t="s">
        <v>9</v>
      </c>
      <c r="C753" s="6" t="s">
        <v>3022</v>
      </c>
      <c r="D753" s="6">
        <f>COUNTIF(hdd_orders!$C$3:$C$5002,customer_table!A753)</f>
        <v>1</v>
      </c>
      <c r="I753" s="52"/>
    </row>
    <row r="754" spans="1:9" x14ac:dyDescent="0.45">
      <c r="A754" s="4">
        <v>23402</v>
      </c>
      <c r="B754" t="s">
        <v>3</v>
      </c>
      <c r="C754" s="6" t="s">
        <v>2921</v>
      </c>
      <c r="D754" s="6">
        <f>COUNTIF(hdd_orders!$C$3:$C$5002,customer_table!A754)</f>
        <v>1</v>
      </c>
      <c r="I754" s="52"/>
    </row>
    <row r="755" spans="1:9" x14ac:dyDescent="0.45">
      <c r="A755" s="4">
        <v>23404</v>
      </c>
      <c r="B755" t="s">
        <v>6</v>
      </c>
      <c r="C755" s="6" t="s">
        <v>4519</v>
      </c>
      <c r="D755" s="6">
        <f>COUNTIF(hdd_orders!$C$3:$C$5002,customer_table!A755)</f>
        <v>1</v>
      </c>
      <c r="I755" s="52"/>
    </row>
    <row r="756" spans="1:9" x14ac:dyDescent="0.45">
      <c r="A756" s="4">
        <v>23422</v>
      </c>
      <c r="B756" t="s">
        <v>3</v>
      </c>
      <c r="C756" s="6" t="s">
        <v>4092</v>
      </c>
      <c r="D756" s="6">
        <f>COUNTIF(hdd_orders!$C$3:$C$5002,customer_table!A756)</f>
        <v>1</v>
      </c>
      <c r="I756" s="52"/>
    </row>
    <row r="757" spans="1:9" x14ac:dyDescent="0.45">
      <c r="A757" s="4">
        <v>23453</v>
      </c>
      <c r="B757" t="s">
        <v>6</v>
      </c>
      <c r="C757" s="6" t="s">
        <v>662</v>
      </c>
      <c r="D757" s="6">
        <f>COUNTIF(hdd_orders!$C$3:$C$5002,customer_table!A757)</f>
        <v>1</v>
      </c>
      <c r="I757" s="52"/>
    </row>
    <row r="758" spans="1:9" x14ac:dyDescent="0.45">
      <c r="A758" s="4">
        <v>23462</v>
      </c>
      <c r="B758" t="s">
        <v>6</v>
      </c>
      <c r="C758" s="6" t="s">
        <v>4341</v>
      </c>
      <c r="D758" s="6">
        <f>COUNTIF(hdd_orders!$C$3:$C$5002,customer_table!A758)</f>
        <v>1</v>
      </c>
      <c r="I758" s="52"/>
    </row>
    <row r="759" spans="1:9" x14ac:dyDescent="0.45">
      <c r="A759" s="4">
        <v>23473</v>
      </c>
      <c r="B759" t="s">
        <v>3</v>
      </c>
      <c r="C759" s="6" t="s">
        <v>1464</v>
      </c>
      <c r="D759" s="6">
        <f>COUNTIF(hdd_orders!$C$3:$C$5002,customer_table!A759)</f>
        <v>1</v>
      </c>
      <c r="I759" s="52"/>
    </row>
    <row r="760" spans="1:9" x14ac:dyDescent="0.45">
      <c r="A760" s="4">
        <v>23497</v>
      </c>
      <c r="B760" t="s">
        <v>6</v>
      </c>
      <c r="C760" s="6" t="s">
        <v>2012</v>
      </c>
      <c r="D760" s="6">
        <f>COUNTIF(hdd_orders!$C$3:$C$5002,customer_table!A760)</f>
        <v>1</v>
      </c>
      <c r="I760" s="52"/>
    </row>
    <row r="761" spans="1:9" x14ac:dyDescent="0.45">
      <c r="A761" s="4">
        <v>23508</v>
      </c>
      <c r="B761" t="s">
        <v>9</v>
      </c>
      <c r="C761" s="6" t="s">
        <v>1616</v>
      </c>
      <c r="D761" s="6">
        <f>COUNTIF(hdd_orders!$C$3:$C$5002,customer_table!A761)</f>
        <v>1</v>
      </c>
      <c r="I761" s="52"/>
    </row>
    <row r="762" spans="1:9" x14ac:dyDescent="0.45">
      <c r="A762" s="4">
        <v>23525</v>
      </c>
      <c r="B762" t="s">
        <v>9</v>
      </c>
      <c r="C762" s="6" t="s">
        <v>2703</v>
      </c>
      <c r="D762" s="6">
        <f>COUNTIF(hdd_orders!$C$3:$C$5002,customer_table!A762)</f>
        <v>1</v>
      </c>
      <c r="I762" s="52"/>
    </row>
    <row r="763" spans="1:9" x14ac:dyDescent="0.45">
      <c r="A763" s="4">
        <v>23527</v>
      </c>
      <c r="B763" t="s">
        <v>6</v>
      </c>
      <c r="C763" s="6" t="s">
        <v>3096</v>
      </c>
      <c r="D763" s="6">
        <f>COUNTIF(hdd_orders!$C$3:$C$5002,customer_table!A763)</f>
        <v>1</v>
      </c>
      <c r="I763" s="52"/>
    </row>
    <row r="764" spans="1:9" x14ac:dyDescent="0.45">
      <c r="A764" s="4">
        <v>23577</v>
      </c>
      <c r="B764" t="s">
        <v>9</v>
      </c>
      <c r="C764" s="6" t="s">
        <v>45</v>
      </c>
      <c r="D764" s="6">
        <f>COUNTIF(hdd_orders!$C$3:$C$5002,customer_table!A764)</f>
        <v>1</v>
      </c>
      <c r="I764" s="52"/>
    </row>
    <row r="765" spans="1:9" x14ac:dyDescent="0.45">
      <c r="A765" s="4">
        <v>23604</v>
      </c>
      <c r="B765" t="s">
        <v>6</v>
      </c>
      <c r="C765" s="6" t="s">
        <v>2338</v>
      </c>
      <c r="D765" s="6">
        <f>COUNTIF(hdd_orders!$C$3:$C$5002,customer_table!A765)</f>
        <v>1</v>
      </c>
      <c r="I765" s="52"/>
    </row>
    <row r="766" spans="1:9" x14ac:dyDescent="0.45">
      <c r="A766" s="4">
        <v>23614</v>
      </c>
      <c r="B766" t="s">
        <v>3</v>
      </c>
      <c r="C766" s="6" t="s">
        <v>2671</v>
      </c>
      <c r="D766" s="6">
        <f>COUNTIF(hdd_orders!$C$3:$C$5002,customer_table!A766)</f>
        <v>1</v>
      </c>
      <c r="I766" s="52"/>
    </row>
    <row r="767" spans="1:9" x14ac:dyDescent="0.45">
      <c r="A767" s="4">
        <v>23616</v>
      </c>
      <c r="B767" t="s">
        <v>9</v>
      </c>
      <c r="C767" s="6" t="s">
        <v>2029</v>
      </c>
      <c r="D767" s="6">
        <f>COUNTIF(hdd_orders!$C$3:$C$5002,customer_table!A767)</f>
        <v>1</v>
      </c>
      <c r="I767" s="52"/>
    </row>
    <row r="768" spans="1:9" x14ac:dyDescent="0.45">
      <c r="A768" s="4">
        <v>23621</v>
      </c>
      <c r="B768" t="s">
        <v>6</v>
      </c>
      <c r="C768" s="6" t="s">
        <v>706</v>
      </c>
      <c r="D768" s="6">
        <f>COUNTIF(hdd_orders!$C$3:$C$5002,customer_table!A768)</f>
        <v>1</v>
      </c>
      <c r="I768" s="52"/>
    </row>
    <row r="769" spans="1:9" x14ac:dyDescent="0.45">
      <c r="A769" s="4">
        <v>23626</v>
      </c>
      <c r="B769" t="s">
        <v>9</v>
      </c>
      <c r="C769" s="6" t="s">
        <v>2250</v>
      </c>
      <c r="D769" s="6">
        <f>COUNTIF(hdd_orders!$C$3:$C$5002,customer_table!A769)</f>
        <v>1</v>
      </c>
      <c r="I769" s="52"/>
    </row>
    <row r="770" spans="1:9" x14ac:dyDescent="0.45">
      <c r="A770" s="4">
        <v>23644</v>
      </c>
      <c r="B770" t="s">
        <v>6</v>
      </c>
      <c r="C770" s="6" t="s">
        <v>863</v>
      </c>
      <c r="D770" s="6">
        <f>COUNTIF(hdd_orders!$C$3:$C$5002,customer_table!A770)</f>
        <v>1</v>
      </c>
      <c r="I770" s="52"/>
    </row>
    <row r="771" spans="1:9" x14ac:dyDescent="0.45">
      <c r="A771" s="4">
        <v>23645</v>
      </c>
      <c r="B771" t="s">
        <v>9</v>
      </c>
      <c r="C771" s="6" t="s">
        <v>558</v>
      </c>
      <c r="D771" s="6">
        <f>COUNTIF(hdd_orders!$C$3:$C$5002,customer_table!A771)</f>
        <v>1</v>
      </c>
      <c r="I771" s="52"/>
    </row>
    <row r="772" spans="1:9" x14ac:dyDescent="0.45">
      <c r="A772" s="4">
        <v>23664</v>
      </c>
      <c r="B772" t="s">
        <v>6</v>
      </c>
      <c r="C772" s="6" t="s">
        <v>3257</v>
      </c>
      <c r="D772" s="6">
        <f>COUNTIF(hdd_orders!$C$3:$C$5002,customer_table!A772)</f>
        <v>1</v>
      </c>
      <c r="I772" s="52"/>
    </row>
    <row r="773" spans="1:9" x14ac:dyDescent="0.45">
      <c r="A773" s="4">
        <v>23681</v>
      </c>
      <c r="B773" t="s">
        <v>6</v>
      </c>
      <c r="C773" s="6" t="s">
        <v>1896</v>
      </c>
      <c r="D773" s="6">
        <f>COUNTIF(hdd_orders!$C$3:$C$5002,customer_table!A773)</f>
        <v>1</v>
      </c>
      <c r="I773" s="52"/>
    </row>
    <row r="774" spans="1:9" x14ac:dyDescent="0.45">
      <c r="A774" s="4">
        <v>23709</v>
      </c>
      <c r="B774" t="s">
        <v>3</v>
      </c>
      <c r="C774" s="6" t="s">
        <v>2627</v>
      </c>
      <c r="D774" s="6">
        <f>COUNTIF(hdd_orders!$C$3:$C$5002,customer_table!A774)</f>
        <v>1</v>
      </c>
      <c r="I774" s="52"/>
    </row>
    <row r="775" spans="1:9" x14ac:dyDescent="0.45">
      <c r="A775" s="4">
        <v>23751</v>
      </c>
      <c r="B775" t="s">
        <v>3</v>
      </c>
      <c r="C775" s="6" t="s">
        <v>638</v>
      </c>
      <c r="D775" s="6">
        <f>COUNTIF(hdd_orders!$C$3:$C$5002,customer_table!A775)</f>
        <v>1</v>
      </c>
      <c r="I775" s="52"/>
    </row>
    <row r="776" spans="1:9" x14ac:dyDescent="0.45">
      <c r="A776" s="4">
        <v>23757</v>
      </c>
      <c r="B776" t="s">
        <v>6</v>
      </c>
      <c r="C776" s="6" t="s">
        <v>3669</v>
      </c>
      <c r="D776" s="6">
        <f>COUNTIF(hdd_orders!$C$3:$C$5002,customer_table!A776)</f>
        <v>1</v>
      </c>
      <c r="I776" s="52"/>
    </row>
    <row r="777" spans="1:9" x14ac:dyDescent="0.45">
      <c r="A777" s="4">
        <v>23762</v>
      </c>
      <c r="B777" t="s">
        <v>9</v>
      </c>
      <c r="C777" s="6" t="s">
        <v>1581</v>
      </c>
      <c r="D777" s="6">
        <f>COUNTIF(hdd_orders!$C$3:$C$5002,customer_table!A777)</f>
        <v>1</v>
      </c>
      <c r="I777" s="52"/>
    </row>
    <row r="778" spans="1:9" x14ac:dyDescent="0.45">
      <c r="A778" s="4">
        <v>23786</v>
      </c>
      <c r="B778" t="s">
        <v>6</v>
      </c>
      <c r="C778" s="6" t="s">
        <v>4838</v>
      </c>
      <c r="D778" s="6">
        <f>COUNTIF(hdd_orders!$C$3:$C$5002,customer_table!A778)</f>
        <v>1</v>
      </c>
      <c r="I778" s="52"/>
    </row>
    <row r="779" spans="1:9" x14ac:dyDescent="0.45">
      <c r="A779" s="4">
        <v>23787</v>
      </c>
      <c r="B779" t="s">
        <v>6</v>
      </c>
      <c r="C779" s="6" t="s">
        <v>2247</v>
      </c>
      <c r="D779" s="6">
        <f>COUNTIF(hdd_orders!$C$3:$C$5002,customer_table!A779)</f>
        <v>1</v>
      </c>
      <c r="I779" s="52"/>
    </row>
    <row r="780" spans="1:9" x14ac:dyDescent="0.45">
      <c r="A780" s="4">
        <v>23911</v>
      </c>
      <c r="B780" t="s">
        <v>3</v>
      </c>
      <c r="C780" s="6" t="s">
        <v>712</v>
      </c>
      <c r="D780" s="6">
        <f>COUNTIF(hdd_orders!$C$3:$C$5002,customer_table!A780)</f>
        <v>1</v>
      </c>
      <c r="I780" s="52"/>
    </row>
    <row r="781" spans="1:9" x14ac:dyDescent="0.45">
      <c r="A781" s="4">
        <v>23922</v>
      </c>
      <c r="B781" t="s">
        <v>6</v>
      </c>
      <c r="C781" s="6" t="s">
        <v>1862</v>
      </c>
      <c r="D781" s="6">
        <f>COUNTIF(hdd_orders!$C$3:$C$5002,customer_table!A781)</f>
        <v>1</v>
      </c>
      <c r="I781" s="52"/>
    </row>
    <row r="782" spans="1:9" x14ac:dyDescent="0.45">
      <c r="A782" s="4">
        <v>23926</v>
      </c>
      <c r="B782" t="s">
        <v>6</v>
      </c>
      <c r="C782" s="6" t="s">
        <v>1035</v>
      </c>
      <c r="D782" s="6">
        <f>COUNTIF(hdd_orders!$C$3:$C$5002,customer_table!A782)</f>
        <v>1</v>
      </c>
      <c r="I782" s="52"/>
    </row>
    <row r="783" spans="1:9" x14ac:dyDescent="0.45">
      <c r="A783" s="4">
        <v>23937</v>
      </c>
      <c r="B783" t="s">
        <v>6</v>
      </c>
      <c r="C783" s="6" t="s">
        <v>1053</v>
      </c>
      <c r="D783" s="6">
        <f>COUNTIF(hdd_orders!$C$3:$C$5002,customer_table!A783)</f>
        <v>1</v>
      </c>
      <c r="I783" s="52"/>
    </row>
    <row r="784" spans="1:9" x14ac:dyDescent="0.45">
      <c r="A784" s="4">
        <v>23970</v>
      </c>
      <c r="B784" t="s">
        <v>9</v>
      </c>
      <c r="C784" s="6" t="s">
        <v>1540</v>
      </c>
      <c r="D784" s="6">
        <f>COUNTIF(hdd_orders!$C$3:$C$5002,customer_table!A784)</f>
        <v>1</v>
      </c>
      <c r="I784" s="52"/>
    </row>
    <row r="785" spans="1:9" x14ac:dyDescent="0.45">
      <c r="A785" s="4">
        <v>23994</v>
      </c>
      <c r="B785" t="s">
        <v>3</v>
      </c>
      <c r="C785" s="6" t="s">
        <v>1044</v>
      </c>
      <c r="D785" s="6">
        <f>COUNTIF(hdd_orders!$C$3:$C$5002,customer_table!A785)</f>
        <v>1</v>
      </c>
      <c r="I785" s="52"/>
    </row>
    <row r="786" spans="1:9" x14ac:dyDescent="0.45">
      <c r="A786" s="4">
        <v>24000</v>
      </c>
      <c r="B786" t="s">
        <v>3</v>
      </c>
      <c r="C786" s="6" t="s">
        <v>1204</v>
      </c>
      <c r="D786" s="6">
        <f>COUNTIF(hdd_orders!$C$3:$C$5002,customer_table!A786)</f>
        <v>1</v>
      </c>
      <c r="I786" s="52"/>
    </row>
    <row r="787" spans="1:9" x14ac:dyDescent="0.45">
      <c r="A787" s="4">
        <v>24022</v>
      </c>
      <c r="B787" t="s">
        <v>9</v>
      </c>
      <c r="C787" s="6" t="s">
        <v>979</v>
      </c>
      <c r="D787" s="6">
        <f>COUNTIF(hdd_orders!$C$3:$C$5002,customer_table!A787)</f>
        <v>1</v>
      </c>
      <c r="I787" s="52"/>
    </row>
    <row r="788" spans="1:9" x14ac:dyDescent="0.45">
      <c r="A788" s="4">
        <v>24046</v>
      </c>
      <c r="B788" t="s">
        <v>6</v>
      </c>
      <c r="C788" s="6" t="s">
        <v>1602</v>
      </c>
      <c r="D788" s="6">
        <f>COUNTIF(hdd_orders!$C$3:$C$5002,customer_table!A788)</f>
        <v>1</v>
      </c>
      <c r="I788" s="52"/>
    </row>
    <row r="789" spans="1:9" x14ac:dyDescent="0.45">
      <c r="A789" s="4">
        <v>24076</v>
      </c>
      <c r="B789" t="s">
        <v>6</v>
      </c>
      <c r="C789" s="6" t="s">
        <v>844</v>
      </c>
      <c r="D789" s="6">
        <f>COUNTIF(hdd_orders!$C$3:$C$5002,customer_table!A789)</f>
        <v>1</v>
      </c>
      <c r="I789" s="52"/>
    </row>
    <row r="790" spans="1:9" x14ac:dyDescent="0.45">
      <c r="A790" s="4">
        <v>24129</v>
      </c>
      <c r="B790" t="s">
        <v>3</v>
      </c>
      <c r="C790" s="6" t="s">
        <v>2477</v>
      </c>
      <c r="D790" s="6">
        <f>COUNTIF(hdd_orders!$C$3:$C$5002,customer_table!A790)</f>
        <v>1</v>
      </c>
      <c r="I790" s="52"/>
    </row>
    <row r="791" spans="1:9" x14ac:dyDescent="0.45">
      <c r="A791" s="4">
        <v>24179</v>
      </c>
      <c r="B791" t="s">
        <v>3</v>
      </c>
      <c r="C791" s="6" t="s">
        <v>2976</v>
      </c>
      <c r="D791" s="6">
        <f>COUNTIF(hdd_orders!$C$3:$C$5002,customer_table!A791)</f>
        <v>1</v>
      </c>
      <c r="I791" s="52"/>
    </row>
    <row r="792" spans="1:9" x14ac:dyDescent="0.45">
      <c r="A792" s="4">
        <v>24213</v>
      </c>
      <c r="B792" t="s">
        <v>6</v>
      </c>
      <c r="C792" s="6" t="s">
        <v>2720</v>
      </c>
      <c r="D792" s="6">
        <f>COUNTIF(hdd_orders!$C$3:$C$5002,customer_table!A792)</f>
        <v>1</v>
      </c>
      <c r="I792" s="52"/>
    </row>
    <row r="793" spans="1:9" x14ac:dyDescent="0.45">
      <c r="A793" s="4">
        <v>24246</v>
      </c>
      <c r="B793" t="s">
        <v>6</v>
      </c>
      <c r="C793" s="6" t="s">
        <v>1606</v>
      </c>
      <c r="D793" s="6">
        <f>COUNTIF(hdd_orders!$C$3:$C$5002,customer_table!A793)</f>
        <v>1</v>
      </c>
      <c r="I793" s="52"/>
    </row>
    <row r="794" spans="1:9" x14ac:dyDescent="0.45">
      <c r="A794" s="4">
        <v>24300</v>
      </c>
      <c r="B794" t="s">
        <v>9</v>
      </c>
      <c r="C794" s="6" t="s">
        <v>2893</v>
      </c>
      <c r="D794" s="6">
        <f>COUNTIF(hdd_orders!$C$3:$C$5002,customer_table!A794)</f>
        <v>1</v>
      </c>
      <c r="I794" s="52"/>
    </row>
    <row r="795" spans="1:9" x14ac:dyDescent="0.45">
      <c r="A795" s="4">
        <v>24311</v>
      </c>
      <c r="B795" t="s">
        <v>9</v>
      </c>
      <c r="C795" s="6" t="s">
        <v>1801</v>
      </c>
      <c r="D795" s="6">
        <f>COUNTIF(hdd_orders!$C$3:$C$5002,customer_table!A795)</f>
        <v>1</v>
      </c>
      <c r="I795" s="52"/>
    </row>
    <row r="796" spans="1:9" x14ac:dyDescent="0.45">
      <c r="A796" s="4">
        <v>24354</v>
      </c>
      <c r="B796" t="s">
        <v>6</v>
      </c>
      <c r="C796" s="6" t="s">
        <v>4044</v>
      </c>
      <c r="D796" s="6">
        <f>COUNTIF(hdd_orders!$C$3:$C$5002,customer_table!A796)</f>
        <v>1</v>
      </c>
      <c r="I796" s="52"/>
    </row>
    <row r="797" spans="1:9" x14ac:dyDescent="0.45">
      <c r="A797" s="4">
        <v>24379</v>
      </c>
      <c r="B797" t="s">
        <v>9</v>
      </c>
      <c r="C797" s="6" t="s">
        <v>3214</v>
      </c>
      <c r="D797" s="6">
        <f>COUNTIF(hdd_orders!$C$3:$C$5002,customer_table!A797)</f>
        <v>1</v>
      </c>
      <c r="I797" s="52"/>
    </row>
    <row r="798" spans="1:9" x14ac:dyDescent="0.45">
      <c r="A798" s="4">
        <v>24399</v>
      </c>
      <c r="B798" t="s">
        <v>9</v>
      </c>
      <c r="C798" s="6" t="s">
        <v>4309</v>
      </c>
      <c r="D798" s="6">
        <f>COUNTIF(hdd_orders!$C$3:$C$5002,customer_table!A798)</f>
        <v>1</v>
      </c>
      <c r="I798" s="52"/>
    </row>
    <row r="799" spans="1:9" x14ac:dyDescent="0.45">
      <c r="A799" s="4">
        <v>24417</v>
      </c>
      <c r="B799" t="s">
        <v>6</v>
      </c>
      <c r="C799" s="6" t="s">
        <v>3827</v>
      </c>
      <c r="D799" s="6">
        <f>COUNTIF(hdd_orders!$C$3:$C$5002,customer_table!A799)</f>
        <v>1</v>
      </c>
      <c r="I799" s="52"/>
    </row>
    <row r="800" spans="1:9" x14ac:dyDescent="0.45">
      <c r="A800" s="4">
        <v>24435</v>
      </c>
      <c r="B800" t="s">
        <v>9</v>
      </c>
      <c r="C800" s="6" t="s">
        <v>1070</v>
      </c>
      <c r="D800" s="6">
        <f>COUNTIF(hdd_orders!$C$3:$C$5002,customer_table!A800)</f>
        <v>1</v>
      </c>
      <c r="I800" s="52"/>
    </row>
    <row r="801" spans="1:9" x14ac:dyDescent="0.45">
      <c r="A801" s="4">
        <v>24474</v>
      </c>
      <c r="B801" t="s">
        <v>6</v>
      </c>
      <c r="C801" s="6" t="s">
        <v>642</v>
      </c>
      <c r="D801" s="6">
        <f>COUNTIF(hdd_orders!$C$3:$C$5002,customer_table!A801)</f>
        <v>1</v>
      </c>
      <c r="I801" s="52"/>
    </row>
    <row r="802" spans="1:9" x14ac:dyDescent="0.45">
      <c r="A802" s="4">
        <v>24478</v>
      </c>
      <c r="B802" t="s">
        <v>9</v>
      </c>
      <c r="C802" s="6" t="s">
        <v>3653</v>
      </c>
      <c r="D802" s="6">
        <f>COUNTIF(hdd_orders!$C$3:$C$5002,customer_table!A802)</f>
        <v>1</v>
      </c>
      <c r="I802" s="52"/>
    </row>
    <row r="803" spans="1:9" x14ac:dyDescent="0.45">
      <c r="A803" s="4">
        <v>24496</v>
      </c>
      <c r="B803" t="s">
        <v>6</v>
      </c>
      <c r="C803" s="6" t="s">
        <v>4660</v>
      </c>
      <c r="D803" s="6">
        <f>COUNTIF(hdd_orders!$C$3:$C$5002,customer_table!A803)</f>
        <v>1</v>
      </c>
      <c r="I803" s="52"/>
    </row>
    <row r="804" spans="1:9" x14ac:dyDescent="0.45">
      <c r="A804" s="4">
        <v>24532</v>
      </c>
      <c r="B804" t="s">
        <v>9</v>
      </c>
      <c r="C804" s="6" t="s">
        <v>1878</v>
      </c>
      <c r="D804" s="6">
        <f>COUNTIF(hdd_orders!$C$3:$C$5002,customer_table!A804)</f>
        <v>1</v>
      </c>
      <c r="I804" s="52"/>
    </row>
    <row r="805" spans="1:9" x14ac:dyDescent="0.45">
      <c r="A805" s="4">
        <v>24534</v>
      </c>
      <c r="B805" t="s">
        <v>9</v>
      </c>
      <c r="C805" s="6" t="s">
        <v>214</v>
      </c>
      <c r="D805" s="6">
        <f>COUNTIF(hdd_orders!$C$3:$C$5002,customer_table!A805)</f>
        <v>1</v>
      </c>
      <c r="I805" s="52"/>
    </row>
    <row r="806" spans="1:9" x14ac:dyDescent="0.45">
      <c r="A806" s="4">
        <v>24535</v>
      </c>
      <c r="B806" t="s">
        <v>6</v>
      </c>
      <c r="C806" s="6" t="s">
        <v>3797</v>
      </c>
      <c r="D806" s="6">
        <f>COUNTIF(hdd_orders!$C$3:$C$5002,customer_table!A806)</f>
        <v>1</v>
      </c>
      <c r="I806" s="52"/>
    </row>
    <row r="807" spans="1:9" x14ac:dyDescent="0.45">
      <c r="A807" s="4">
        <v>24536</v>
      </c>
      <c r="B807" t="s">
        <v>9</v>
      </c>
      <c r="C807" s="6" t="s">
        <v>3066</v>
      </c>
      <c r="D807" s="6">
        <f>COUNTIF(hdd_orders!$C$3:$C$5002,customer_table!A807)</f>
        <v>1</v>
      </c>
      <c r="I807" s="52"/>
    </row>
    <row r="808" spans="1:9" x14ac:dyDescent="0.45">
      <c r="A808" s="4">
        <v>24539</v>
      </c>
      <c r="B808" t="s">
        <v>6</v>
      </c>
      <c r="C808" s="6" t="s">
        <v>1295</v>
      </c>
      <c r="D808" s="6">
        <f>COUNTIF(hdd_orders!$C$3:$C$5002,customer_table!A808)</f>
        <v>1</v>
      </c>
      <c r="I808" s="52"/>
    </row>
    <row r="809" spans="1:9" x14ac:dyDescent="0.45">
      <c r="A809" s="4">
        <v>24550</v>
      </c>
      <c r="B809" t="s">
        <v>6</v>
      </c>
      <c r="C809" s="6" t="s">
        <v>4456</v>
      </c>
      <c r="D809" s="6">
        <f>COUNTIF(hdd_orders!$C$3:$C$5002,customer_table!A809)</f>
        <v>1</v>
      </c>
      <c r="I809" s="52"/>
    </row>
    <row r="810" spans="1:9" x14ac:dyDescent="0.45">
      <c r="A810" s="4">
        <v>24570</v>
      </c>
      <c r="B810" t="s">
        <v>3</v>
      </c>
      <c r="C810" s="6" t="s">
        <v>3697</v>
      </c>
      <c r="D810" s="6">
        <f>COUNTIF(hdd_orders!$C$3:$C$5002,customer_table!A810)</f>
        <v>1</v>
      </c>
      <c r="I810" s="52"/>
    </row>
    <row r="811" spans="1:9" x14ac:dyDescent="0.45">
      <c r="A811" s="4">
        <v>24599</v>
      </c>
      <c r="B811" t="s">
        <v>6</v>
      </c>
      <c r="C811" s="6" t="s">
        <v>1536</v>
      </c>
      <c r="D811" s="6">
        <f>COUNTIF(hdd_orders!$C$3:$C$5002,customer_table!A811)</f>
        <v>1</v>
      </c>
      <c r="I811" s="52"/>
    </row>
    <row r="812" spans="1:9" x14ac:dyDescent="0.45">
      <c r="A812" s="4">
        <v>24633</v>
      </c>
      <c r="B812" t="s">
        <v>6</v>
      </c>
      <c r="C812" s="6" t="s">
        <v>3856</v>
      </c>
      <c r="D812" s="6">
        <f>COUNTIF(hdd_orders!$C$3:$C$5002,customer_table!A812)</f>
        <v>1</v>
      </c>
      <c r="I812" s="52"/>
    </row>
    <row r="813" spans="1:9" x14ac:dyDescent="0.45">
      <c r="A813" s="4">
        <v>24643</v>
      </c>
      <c r="B813" t="s">
        <v>6</v>
      </c>
      <c r="C813" s="6" t="s">
        <v>1142</v>
      </c>
      <c r="D813" s="6">
        <f>COUNTIF(hdd_orders!$C$3:$C$5002,customer_table!A813)</f>
        <v>1</v>
      </c>
      <c r="I813" s="52"/>
    </row>
    <row r="814" spans="1:9" x14ac:dyDescent="0.45">
      <c r="A814" s="4">
        <v>24651</v>
      </c>
      <c r="B814" t="s">
        <v>9</v>
      </c>
      <c r="C814" s="6" t="s">
        <v>2127</v>
      </c>
      <c r="D814" s="6">
        <f>COUNTIF(hdd_orders!$C$3:$C$5002,customer_table!A814)</f>
        <v>1</v>
      </c>
      <c r="I814" s="52"/>
    </row>
    <row r="815" spans="1:9" x14ac:dyDescent="0.45">
      <c r="A815" s="4">
        <v>24669</v>
      </c>
      <c r="B815" t="s">
        <v>6</v>
      </c>
      <c r="C815" s="6" t="s">
        <v>3415</v>
      </c>
      <c r="D815" s="6">
        <f>COUNTIF(hdd_orders!$C$3:$C$5002,customer_table!A815)</f>
        <v>1</v>
      </c>
      <c r="I815" s="52"/>
    </row>
    <row r="816" spans="1:9" x14ac:dyDescent="0.45">
      <c r="A816" s="4">
        <v>24673</v>
      </c>
      <c r="B816" t="s">
        <v>3</v>
      </c>
      <c r="C816" s="6" t="s">
        <v>3675</v>
      </c>
      <c r="D816" s="6">
        <f>COUNTIF(hdd_orders!$C$3:$C$5002,customer_table!A816)</f>
        <v>1</v>
      </c>
      <c r="I816" s="52"/>
    </row>
    <row r="817" spans="1:9" x14ac:dyDescent="0.45">
      <c r="A817" s="4">
        <v>24674</v>
      </c>
      <c r="B817" t="s">
        <v>9</v>
      </c>
      <c r="C817" s="6" t="s">
        <v>3004</v>
      </c>
      <c r="D817" s="6">
        <f>COUNTIF(hdd_orders!$C$3:$C$5002,customer_table!A817)</f>
        <v>1</v>
      </c>
      <c r="I817" s="52"/>
    </row>
    <row r="818" spans="1:9" x14ac:dyDescent="0.45">
      <c r="A818" s="4">
        <v>24733</v>
      </c>
      <c r="B818" t="s">
        <v>6</v>
      </c>
      <c r="C818" s="6" t="s">
        <v>1663</v>
      </c>
      <c r="D818" s="6">
        <f>COUNTIF(hdd_orders!$C$3:$C$5002,customer_table!A818)</f>
        <v>1</v>
      </c>
      <c r="I818" s="52"/>
    </row>
    <row r="819" spans="1:9" x14ac:dyDescent="0.45">
      <c r="A819" s="4">
        <v>24744</v>
      </c>
      <c r="B819" t="s">
        <v>6</v>
      </c>
      <c r="C819" s="6" t="s">
        <v>3016</v>
      </c>
      <c r="D819" s="6">
        <f>COUNTIF(hdd_orders!$C$3:$C$5002,customer_table!A819)</f>
        <v>1</v>
      </c>
      <c r="I819" s="52"/>
    </row>
    <row r="820" spans="1:9" x14ac:dyDescent="0.45">
      <c r="A820" s="4">
        <v>24756</v>
      </c>
      <c r="B820" t="s">
        <v>6</v>
      </c>
      <c r="C820" s="6" t="s">
        <v>2455</v>
      </c>
      <c r="D820" s="6">
        <f>COUNTIF(hdd_orders!$C$3:$C$5002,customer_table!A820)</f>
        <v>1</v>
      </c>
      <c r="I820" s="52"/>
    </row>
    <row r="821" spans="1:9" x14ac:dyDescent="0.45">
      <c r="A821" s="4">
        <v>24765</v>
      </c>
      <c r="B821" t="s">
        <v>9</v>
      </c>
      <c r="C821" s="6" t="s">
        <v>3404</v>
      </c>
      <c r="D821" s="6">
        <f>COUNTIF(hdd_orders!$C$3:$C$5002,customer_table!A821)</f>
        <v>1</v>
      </c>
      <c r="I821" s="52"/>
    </row>
    <row r="822" spans="1:9" x14ac:dyDescent="0.45">
      <c r="A822" s="4">
        <v>24774</v>
      </c>
      <c r="B822" t="s">
        <v>6</v>
      </c>
      <c r="C822" s="6" t="s">
        <v>3559</v>
      </c>
      <c r="D822" s="6">
        <f>COUNTIF(hdd_orders!$C$3:$C$5002,customer_table!A822)</f>
        <v>1</v>
      </c>
      <c r="I822" s="52"/>
    </row>
    <row r="823" spans="1:9" x14ac:dyDescent="0.45">
      <c r="A823" s="4">
        <v>24780</v>
      </c>
      <c r="B823" t="s">
        <v>9</v>
      </c>
      <c r="C823" s="6" t="s">
        <v>3414</v>
      </c>
      <c r="D823" s="6">
        <f>COUNTIF(hdd_orders!$C$3:$C$5002,customer_table!A823)</f>
        <v>1</v>
      </c>
      <c r="I823" s="52"/>
    </row>
    <row r="824" spans="1:9" x14ac:dyDescent="0.45">
      <c r="A824" s="4">
        <v>24824</v>
      </c>
      <c r="B824" t="s">
        <v>6</v>
      </c>
      <c r="C824" s="6" t="s">
        <v>4869</v>
      </c>
      <c r="D824" s="6">
        <f>COUNTIF(hdd_orders!$C$3:$C$5002,customer_table!A824)</f>
        <v>1</v>
      </c>
      <c r="I824" s="52"/>
    </row>
    <row r="825" spans="1:9" x14ac:dyDescent="0.45">
      <c r="A825" s="4">
        <v>24871</v>
      </c>
      <c r="B825" t="s">
        <v>3</v>
      </c>
      <c r="C825" s="6" t="s">
        <v>141</v>
      </c>
      <c r="D825" s="6">
        <f>COUNTIF(hdd_orders!$C$3:$C$5002,customer_table!A825)</f>
        <v>1</v>
      </c>
      <c r="I825" s="52"/>
    </row>
    <row r="826" spans="1:9" x14ac:dyDescent="0.45">
      <c r="A826" s="4">
        <v>24879</v>
      </c>
      <c r="B826" t="s">
        <v>9</v>
      </c>
      <c r="C826" s="6" t="s">
        <v>2378</v>
      </c>
      <c r="D826" s="6">
        <f>COUNTIF(hdd_orders!$C$3:$C$5002,customer_table!A826)</f>
        <v>1</v>
      </c>
      <c r="I826" s="52"/>
    </row>
    <row r="827" spans="1:9" x14ac:dyDescent="0.45">
      <c r="A827" s="4">
        <v>24890</v>
      </c>
      <c r="B827" t="s">
        <v>6</v>
      </c>
      <c r="C827" s="6" t="s">
        <v>1725</v>
      </c>
      <c r="D827" s="6">
        <f>COUNTIF(hdd_orders!$C$3:$C$5002,customer_table!A827)</f>
        <v>1</v>
      </c>
      <c r="I827" s="52"/>
    </row>
    <row r="828" spans="1:9" x14ac:dyDescent="0.45">
      <c r="A828" s="4">
        <v>24930</v>
      </c>
      <c r="B828" t="s">
        <v>9</v>
      </c>
      <c r="C828" s="6" t="s">
        <v>4486</v>
      </c>
      <c r="D828" s="6">
        <f>COUNTIF(hdd_orders!$C$3:$C$5002,customer_table!A828)</f>
        <v>1</v>
      </c>
      <c r="I828" s="52"/>
    </row>
    <row r="829" spans="1:9" x14ac:dyDescent="0.45">
      <c r="A829" s="4">
        <v>24969</v>
      </c>
      <c r="B829" t="s">
        <v>6</v>
      </c>
      <c r="C829" s="6" t="s">
        <v>461</v>
      </c>
      <c r="D829" s="6">
        <f>COUNTIF(hdd_orders!$C$3:$C$5002,customer_table!A829)</f>
        <v>1</v>
      </c>
      <c r="I829" s="52"/>
    </row>
    <row r="830" spans="1:9" x14ac:dyDescent="0.45">
      <c r="A830" s="4">
        <v>24980</v>
      </c>
      <c r="B830" t="s">
        <v>6</v>
      </c>
      <c r="C830" s="6" t="s">
        <v>4373</v>
      </c>
      <c r="D830" s="6">
        <f>COUNTIF(hdd_orders!$C$3:$C$5002,customer_table!A830)</f>
        <v>1</v>
      </c>
      <c r="I830" s="52"/>
    </row>
    <row r="831" spans="1:9" x14ac:dyDescent="0.45">
      <c r="A831" s="4">
        <v>24993</v>
      </c>
      <c r="B831" t="s">
        <v>3</v>
      </c>
      <c r="C831" s="6" t="s">
        <v>93</v>
      </c>
      <c r="D831" s="6">
        <f>COUNTIF(hdd_orders!$C$3:$C$5002,customer_table!A831)</f>
        <v>1</v>
      </c>
      <c r="I831" s="52"/>
    </row>
    <row r="832" spans="1:9" x14ac:dyDescent="0.45">
      <c r="A832" s="4">
        <v>24996</v>
      </c>
      <c r="B832" t="s">
        <v>9</v>
      </c>
      <c r="C832" s="6" t="s">
        <v>197</v>
      </c>
      <c r="D832" s="6">
        <f>COUNTIF(hdd_orders!$C$3:$C$5002,customer_table!A832)</f>
        <v>1</v>
      </c>
      <c r="I832" s="52"/>
    </row>
    <row r="833" spans="1:9" x14ac:dyDescent="0.45">
      <c r="A833" s="4">
        <v>25045</v>
      </c>
      <c r="B833" t="s">
        <v>6</v>
      </c>
      <c r="C833" s="6" t="s">
        <v>1760</v>
      </c>
      <c r="D833" s="6">
        <f>COUNTIF(hdd_orders!$C$3:$C$5002,customer_table!A833)</f>
        <v>1</v>
      </c>
      <c r="I833" s="52"/>
    </row>
    <row r="834" spans="1:9" x14ac:dyDescent="0.45">
      <c r="A834" s="4">
        <v>25075</v>
      </c>
      <c r="B834" t="s">
        <v>6</v>
      </c>
      <c r="C834" s="6" t="s">
        <v>1615</v>
      </c>
      <c r="D834" s="6">
        <f>COUNTIF(hdd_orders!$C$3:$C$5002,customer_table!A834)</f>
        <v>1</v>
      </c>
      <c r="I834" s="52"/>
    </row>
    <row r="835" spans="1:9" x14ac:dyDescent="0.45">
      <c r="A835" s="4">
        <v>25095</v>
      </c>
      <c r="B835" t="s">
        <v>3</v>
      </c>
      <c r="C835" s="6" t="s">
        <v>2946</v>
      </c>
      <c r="D835" s="6">
        <f>COUNTIF(hdd_orders!$C$3:$C$5002,customer_table!A835)</f>
        <v>1</v>
      </c>
      <c r="I835" s="52"/>
    </row>
    <row r="836" spans="1:9" x14ac:dyDescent="0.45">
      <c r="A836" s="4">
        <v>25111</v>
      </c>
      <c r="B836" t="s">
        <v>6</v>
      </c>
      <c r="C836" s="6" t="s">
        <v>3313</v>
      </c>
      <c r="D836" s="6">
        <f>COUNTIF(hdd_orders!$C$3:$C$5002,customer_table!A836)</f>
        <v>1</v>
      </c>
      <c r="I836" s="52"/>
    </row>
    <row r="837" spans="1:9" x14ac:dyDescent="0.45">
      <c r="A837" s="4">
        <v>25127</v>
      </c>
      <c r="B837" t="s">
        <v>6</v>
      </c>
      <c r="C837" s="6" t="s">
        <v>1931</v>
      </c>
      <c r="D837" s="6">
        <f>COUNTIF(hdd_orders!$C$3:$C$5002,customer_table!A837)</f>
        <v>1</v>
      </c>
      <c r="I837" s="52"/>
    </row>
    <row r="838" spans="1:9" x14ac:dyDescent="0.45">
      <c r="A838" s="4">
        <v>25130</v>
      </c>
      <c r="B838" t="s">
        <v>6</v>
      </c>
      <c r="C838" s="6" t="s">
        <v>3687</v>
      </c>
      <c r="D838" s="6">
        <f>COUNTIF(hdd_orders!$C$3:$C$5002,customer_table!A838)</f>
        <v>1</v>
      </c>
      <c r="I838" s="52"/>
    </row>
    <row r="839" spans="1:9" x14ac:dyDescent="0.45">
      <c r="A839" s="4">
        <v>25162</v>
      </c>
      <c r="B839" t="s">
        <v>3</v>
      </c>
      <c r="C839" s="6" t="s">
        <v>1529</v>
      </c>
      <c r="D839" s="6">
        <f>COUNTIF(hdd_orders!$C$3:$C$5002,customer_table!A839)</f>
        <v>1</v>
      </c>
      <c r="I839" s="52"/>
    </row>
    <row r="840" spans="1:9" x14ac:dyDescent="0.45">
      <c r="A840" s="4">
        <v>25169</v>
      </c>
      <c r="B840" t="s">
        <v>6</v>
      </c>
      <c r="C840" s="6" t="s">
        <v>2905</v>
      </c>
      <c r="D840" s="6">
        <f>COUNTIF(hdd_orders!$C$3:$C$5002,customer_table!A840)</f>
        <v>1</v>
      </c>
      <c r="I840" s="52"/>
    </row>
    <row r="841" spans="1:9" x14ac:dyDescent="0.45">
      <c r="A841" s="4">
        <v>25181</v>
      </c>
      <c r="B841" t="s">
        <v>6</v>
      </c>
      <c r="C841" s="6" t="s">
        <v>4236</v>
      </c>
      <c r="D841" s="6">
        <f>COUNTIF(hdd_orders!$C$3:$C$5002,customer_table!A841)</f>
        <v>1</v>
      </c>
      <c r="I841" s="52"/>
    </row>
    <row r="842" spans="1:9" x14ac:dyDescent="0.45">
      <c r="A842" s="4">
        <v>25198</v>
      </c>
      <c r="B842" t="s">
        <v>9</v>
      </c>
      <c r="C842" s="6" t="s">
        <v>4358</v>
      </c>
      <c r="D842" s="6">
        <f>COUNTIF(hdd_orders!$C$3:$C$5002,customer_table!A842)</f>
        <v>1</v>
      </c>
      <c r="I842" s="52"/>
    </row>
    <row r="843" spans="1:9" x14ac:dyDescent="0.45">
      <c r="A843" s="4">
        <v>25216</v>
      </c>
      <c r="B843" t="s">
        <v>3</v>
      </c>
      <c r="C843" s="6" t="s">
        <v>2497</v>
      </c>
      <c r="D843" s="6">
        <f>COUNTIF(hdd_orders!$C$3:$C$5002,customer_table!A843)</f>
        <v>1</v>
      </c>
      <c r="I843" s="52"/>
    </row>
    <row r="844" spans="1:9" x14ac:dyDescent="0.45">
      <c r="A844" s="4">
        <v>25260</v>
      </c>
      <c r="B844" t="s">
        <v>9</v>
      </c>
      <c r="C844" s="6" t="s">
        <v>2091</v>
      </c>
      <c r="D844" s="6">
        <f>COUNTIF(hdd_orders!$C$3:$C$5002,customer_table!A844)</f>
        <v>1</v>
      </c>
      <c r="I844" s="52"/>
    </row>
    <row r="845" spans="1:9" x14ac:dyDescent="0.45">
      <c r="A845" s="4">
        <v>25267</v>
      </c>
      <c r="B845" t="s">
        <v>6</v>
      </c>
      <c r="C845" s="6" t="s">
        <v>2930</v>
      </c>
      <c r="D845" s="6">
        <f>COUNTIF(hdd_orders!$C$3:$C$5002,customer_table!A845)</f>
        <v>1</v>
      </c>
      <c r="I845" s="52"/>
    </row>
    <row r="846" spans="1:9" x14ac:dyDescent="0.45">
      <c r="A846" s="4">
        <v>25269</v>
      </c>
      <c r="B846" t="s">
        <v>6</v>
      </c>
      <c r="C846" s="6" t="s">
        <v>2657</v>
      </c>
      <c r="D846" s="6">
        <f>COUNTIF(hdd_orders!$C$3:$C$5002,customer_table!A846)</f>
        <v>1</v>
      </c>
      <c r="I846" s="52"/>
    </row>
    <row r="847" spans="1:9" x14ac:dyDescent="0.45">
      <c r="A847" s="4">
        <v>25278</v>
      </c>
      <c r="B847" t="s">
        <v>9</v>
      </c>
      <c r="C847" s="6" t="s">
        <v>1138</v>
      </c>
      <c r="D847" s="6">
        <f>COUNTIF(hdd_orders!$C$3:$C$5002,customer_table!A847)</f>
        <v>1</v>
      </c>
      <c r="I847" s="52"/>
    </row>
    <row r="848" spans="1:9" x14ac:dyDescent="0.45">
      <c r="A848" s="4">
        <v>25293</v>
      </c>
      <c r="B848" t="s">
        <v>6</v>
      </c>
      <c r="C848" s="6" t="s">
        <v>1270</v>
      </c>
      <c r="D848" s="6">
        <f>COUNTIF(hdd_orders!$C$3:$C$5002,customer_table!A848)</f>
        <v>1</v>
      </c>
      <c r="I848" s="52"/>
    </row>
    <row r="849" spans="1:9" x14ac:dyDescent="0.45">
      <c r="A849" s="4">
        <v>25328</v>
      </c>
      <c r="B849" t="s">
        <v>6</v>
      </c>
      <c r="C849" s="6" t="s">
        <v>453</v>
      </c>
      <c r="D849" s="6">
        <f>COUNTIF(hdd_orders!$C$3:$C$5002,customer_table!A849)</f>
        <v>1</v>
      </c>
      <c r="I849" s="52"/>
    </row>
    <row r="850" spans="1:9" x14ac:dyDescent="0.45">
      <c r="A850" s="4">
        <v>25344</v>
      </c>
      <c r="B850" t="s">
        <v>6</v>
      </c>
      <c r="C850" s="6" t="s">
        <v>4835</v>
      </c>
      <c r="D850" s="6">
        <f>COUNTIF(hdd_orders!$C$3:$C$5002,customer_table!A850)</f>
        <v>1</v>
      </c>
      <c r="I850" s="52"/>
    </row>
    <row r="851" spans="1:9" x14ac:dyDescent="0.45">
      <c r="A851" s="4">
        <v>25366</v>
      </c>
      <c r="B851" t="s">
        <v>6</v>
      </c>
      <c r="C851" s="6" t="s">
        <v>1678</v>
      </c>
      <c r="D851" s="6">
        <f>COUNTIF(hdd_orders!$C$3:$C$5002,customer_table!A851)</f>
        <v>1</v>
      </c>
      <c r="I851" s="52"/>
    </row>
    <row r="852" spans="1:9" x14ac:dyDescent="0.45">
      <c r="A852" s="4">
        <v>25381</v>
      </c>
      <c r="B852" t="s">
        <v>6</v>
      </c>
      <c r="C852" s="6" t="s">
        <v>1225</v>
      </c>
      <c r="D852" s="6">
        <f>COUNTIF(hdd_orders!$C$3:$C$5002,customer_table!A852)</f>
        <v>1</v>
      </c>
      <c r="I852" s="52"/>
    </row>
    <row r="853" spans="1:9" x14ac:dyDescent="0.45">
      <c r="A853" s="4">
        <v>25389</v>
      </c>
      <c r="B853" t="s">
        <v>6</v>
      </c>
      <c r="C853" s="6" t="s">
        <v>352</v>
      </c>
      <c r="D853" s="6">
        <f>COUNTIF(hdd_orders!$C$3:$C$5002,customer_table!A853)</f>
        <v>1</v>
      </c>
      <c r="I853" s="52"/>
    </row>
    <row r="854" spans="1:9" x14ac:dyDescent="0.45">
      <c r="A854" s="4">
        <v>25429</v>
      </c>
      <c r="B854" t="s">
        <v>3</v>
      </c>
      <c r="C854" s="6" t="s">
        <v>2616</v>
      </c>
      <c r="D854" s="6">
        <f>COUNTIF(hdd_orders!$C$3:$C$5002,customer_table!A854)</f>
        <v>1</v>
      </c>
      <c r="I854" s="52"/>
    </row>
    <row r="855" spans="1:9" x14ac:dyDescent="0.45">
      <c r="A855" s="4">
        <v>25440</v>
      </c>
      <c r="B855" t="s">
        <v>3</v>
      </c>
      <c r="C855" s="6" t="s">
        <v>2812</v>
      </c>
      <c r="D855" s="6">
        <f>COUNTIF(hdd_orders!$C$3:$C$5002,customer_table!A855)</f>
        <v>1</v>
      </c>
      <c r="I855" s="52"/>
    </row>
    <row r="856" spans="1:9" x14ac:dyDescent="0.45">
      <c r="A856" s="4">
        <v>25496</v>
      </c>
      <c r="B856" t="s">
        <v>6</v>
      </c>
      <c r="C856" s="6" t="s">
        <v>2602</v>
      </c>
      <c r="D856" s="6">
        <f>COUNTIF(hdd_orders!$C$3:$C$5002,customer_table!A856)</f>
        <v>1</v>
      </c>
      <c r="I856" s="52"/>
    </row>
    <row r="857" spans="1:9" x14ac:dyDescent="0.45">
      <c r="A857" s="4">
        <v>25501</v>
      </c>
      <c r="B857" t="s">
        <v>6</v>
      </c>
      <c r="C857" s="6" t="s">
        <v>3453</v>
      </c>
      <c r="D857" s="6">
        <f>COUNTIF(hdd_orders!$C$3:$C$5002,customer_table!A857)</f>
        <v>1</v>
      </c>
      <c r="I857" s="52"/>
    </row>
    <row r="858" spans="1:9" x14ac:dyDescent="0.45">
      <c r="A858" s="4">
        <v>25520</v>
      </c>
      <c r="B858" t="s">
        <v>6</v>
      </c>
      <c r="C858" s="6" t="s">
        <v>3057</v>
      </c>
      <c r="D858" s="6">
        <f>COUNTIF(hdd_orders!$C$3:$C$5002,customer_table!A858)</f>
        <v>1</v>
      </c>
      <c r="I858" s="52"/>
    </row>
    <row r="859" spans="1:9" x14ac:dyDescent="0.45">
      <c r="A859" s="4">
        <v>25530</v>
      </c>
      <c r="B859" t="s">
        <v>9</v>
      </c>
      <c r="C859" s="6" t="s">
        <v>3695</v>
      </c>
      <c r="D859" s="6">
        <f>COUNTIF(hdd_orders!$C$3:$C$5002,customer_table!A859)</f>
        <v>1</v>
      </c>
      <c r="I859" s="52"/>
    </row>
    <row r="860" spans="1:9" x14ac:dyDescent="0.45">
      <c r="A860" s="4">
        <v>25533</v>
      </c>
      <c r="B860" t="s">
        <v>6</v>
      </c>
      <c r="C860" s="6" t="s">
        <v>1226</v>
      </c>
      <c r="D860" s="6">
        <f>COUNTIF(hdd_orders!$C$3:$C$5002,customer_table!A860)</f>
        <v>2</v>
      </c>
      <c r="I860" s="52"/>
    </row>
    <row r="861" spans="1:9" x14ac:dyDescent="0.45">
      <c r="A861" s="4">
        <v>25566</v>
      </c>
      <c r="B861" t="s">
        <v>6</v>
      </c>
      <c r="C861" s="6" t="s">
        <v>1327</v>
      </c>
      <c r="D861" s="6">
        <f>COUNTIF(hdd_orders!$C$3:$C$5002,customer_table!A861)</f>
        <v>1</v>
      </c>
      <c r="I861" s="52"/>
    </row>
    <row r="862" spans="1:9" x14ac:dyDescent="0.45">
      <c r="A862" s="4">
        <v>25588</v>
      </c>
      <c r="B862" t="s">
        <v>6</v>
      </c>
      <c r="C862" s="6" t="s">
        <v>4657</v>
      </c>
      <c r="D862" s="6">
        <f>COUNTIF(hdd_orders!$C$3:$C$5002,customer_table!A862)</f>
        <v>1</v>
      </c>
      <c r="I862" s="52"/>
    </row>
    <row r="863" spans="1:9" x14ac:dyDescent="0.45">
      <c r="A863" s="4">
        <v>25611</v>
      </c>
      <c r="B863" t="s">
        <v>6</v>
      </c>
      <c r="C863" s="6" t="s">
        <v>1640</v>
      </c>
      <c r="D863" s="6">
        <f>COUNTIF(hdd_orders!$C$3:$C$5002,customer_table!A863)</f>
        <v>1</v>
      </c>
      <c r="I863" s="52"/>
    </row>
    <row r="864" spans="1:9" x14ac:dyDescent="0.45">
      <c r="A864" s="4">
        <v>25637</v>
      </c>
      <c r="B864" t="s">
        <v>3</v>
      </c>
      <c r="C864" s="6" t="s">
        <v>3941</v>
      </c>
      <c r="D864" s="6">
        <f>COUNTIF(hdd_orders!$C$3:$C$5002,customer_table!A864)</f>
        <v>1</v>
      </c>
      <c r="I864" s="52"/>
    </row>
    <row r="865" spans="1:9" x14ac:dyDescent="0.45">
      <c r="A865" s="4">
        <v>25640</v>
      </c>
      <c r="B865" t="s">
        <v>3</v>
      </c>
      <c r="C865" s="6" t="s">
        <v>4027</v>
      </c>
      <c r="D865" s="6">
        <f>COUNTIF(hdd_orders!$C$3:$C$5002,customer_table!A865)</f>
        <v>1</v>
      </c>
      <c r="I865" s="52"/>
    </row>
    <row r="866" spans="1:9" x14ac:dyDescent="0.45">
      <c r="A866" s="4">
        <v>25644</v>
      </c>
      <c r="B866" t="s">
        <v>6</v>
      </c>
      <c r="C866" s="6" t="s">
        <v>1127</v>
      </c>
      <c r="D866" s="6">
        <f>COUNTIF(hdd_orders!$C$3:$C$5002,customer_table!A866)</f>
        <v>1</v>
      </c>
      <c r="I866" s="52"/>
    </row>
    <row r="867" spans="1:9" x14ac:dyDescent="0.45">
      <c r="A867" s="4">
        <v>25650</v>
      </c>
      <c r="B867" t="s">
        <v>9</v>
      </c>
      <c r="C867" s="6" t="s">
        <v>2328</v>
      </c>
      <c r="D867" s="6">
        <f>COUNTIF(hdd_orders!$C$3:$C$5002,customer_table!A867)</f>
        <v>1</v>
      </c>
      <c r="I867" s="52"/>
    </row>
    <row r="868" spans="1:9" x14ac:dyDescent="0.45">
      <c r="A868" s="4">
        <v>25674</v>
      </c>
      <c r="B868" t="s">
        <v>6</v>
      </c>
      <c r="C868" s="6" t="s">
        <v>1129</v>
      </c>
      <c r="D868" s="6">
        <f>COUNTIF(hdd_orders!$C$3:$C$5002,customer_table!A868)</f>
        <v>1</v>
      </c>
      <c r="I868" s="52"/>
    </row>
    <row r="869" spans="1:9" x14ac:dyDescent="0.45">
      <c r="A869" s="4">
        <v>25720</v>
      </c>
      <c r="B869" t="s">
        <v>9</v>
      </c>
      <c r="C869" s="6" t="s">
        <v>1955</v>
      </c>
      <c r="D869" s="6">
        <f>COUNTIF(hdd_orders!$C$3:$C$5002,customer_table!A869)</f>
        <v>1</v>
      </c>
      <c r="I869" s="52"/>
    </row>
    <row r="870" spans="1:9" x14ac:dyDescent="0.45">
      <c r="A870" s="4">
        <v>25760</v>
      </c>
      <c r="B870" t="s">
        <v>3</v>
      </c>
      <c r="C870" s="6" t="s">
        <v>3832</v>
      </c>
      <c r="D870" s="6">
        <f>COUNTIF(hdd_orders!$C$3:$C$5002,customer_table!A870)</f>
        <v>1</v>
      </c>
      <c r="I870" s="52"/>
    </row>
    <row r="871" spans="1:9" x14ac:dyDescent="0.45">
      <c r="A871" s="4">
        <v>25767</v>
      </c>
      <c r="B871" t="s">
        <v>6</v>
      </c>
      <c r="C871" s="6" t="s">
        <v>4123</v>
      </c>
      <c r="D871" s="6">
        <f>COUNTIF(hdd_orders!$C$3:$C$5002,customer_table!A871)</f>
        <v>1</v>
      </c>
      <c r="I871" s="52"/>
    </row>
    <row r="872" spans="1:9" x14ac:dyDescent="0.45">
      <c r="A872" s="4">
        <v>25768</v>
      </c>
      <c r="B872" t="s">
        <v>9</v>
      </c>
      <c r="C872" s="6" t="s">
        <v>4717</v>
      </c>
      <c r="D872" s="6">
        <f>COUNTIF(hdd_orders!$C$3:$C$5002,customer_table!A872)</f>
        <v>1</v>
      </c>
      <c r="I872" s="52"/>
    </row>
    <row r="873" spans="1:9" x14ac:dyDescent="0.45">
      <c r="A873" s="4">
        <v>25771</v>
      </c>
      <c r="B873" t="s">
        <v>9</v>
      </c>
      <c r="C873" s="6" t="s">
        <v>2454</v>
      </c>
      <c r="D873" s="6">
        <f>COUNTIF(hdd_orders!$C$3:$C$5002,customer_table!A873)</f>
        <v>1</v>
      </c>
      <c r="I873" s="52"/>
    </row>
    <row r="874" spans="1:9" x14ac:dyDescent="0.45">
      <c r="A874" s="4">
        <v>25799</v>
      </c>
      <c r="B874" t="s">
        <v>9</v>
      </c>
      <c r="C874" s="6" t="s">
        <v>876</v>
      </c>
      <c r="D874" s="6">
        <f>COUNTIF(hdd_orders!$C$3:$C$5002,customer_table!A874)</f>
        <v>1</v>
      </c>
      <c r="I874" s="52"/>
    </row>
    <row r="875" spans="1:9" x14ac:dyDescent="0.45">
      <c r="A875" s="4">
        <v>25818</v>
      </c>
      <c r="B875" t="s">
        <v>6</v>
      </c>
      <c r="C875" s="6" t="s">
        <v>1292</v>
      </c>
      <c r="D875" s="6">
        <f>COUNTIF(hdd_orders!$C$3:$C$5002,customer_table!A875)</f>
        <v>1</v>
      </c>
      <c r="I875" s="52"/>
    </row>
    <row r="876" spans="1:9" x14ac:dyDescent="0.45">
      <c r="A876" s="4">
        <v>25850</v>
      </c>
      <c r="B876" t="s">
        <v>9</v>
      </c>
      <c r="C876" s="6" t="s">
        <v>2922</v>
      </c>
      <c r="D876" s="6">
        <f>COUNTIF(hdd_orders!$C$3:$C$5002,customer_table!A876)</f>
        <v>1</v>
      </c>
      <c r="I876" s="52"/>
    </row>
    <row r="877" spans="1:9" x14ac:dyDescent="0.45">
      <c r="A877" s="4">
        <v>25886</v>
      </c>
      <c r="B877" t="s">
        <v>9</v>
      </c>
      <c r="C877" s="6" t="s">
        <v>1040</v>
      </c>
      <c r="D877" s="6">
        <f>COUNTIF(hdd_orders!$C$3:$C$5002,customer_table!A877)</f>
        <v>1</v>
      </c>
      <c r="I877" s="52"/>
    </row>
    <row r="878" spans="1:9" x14ac:dyDescent="0.45">
      <c r="A878" s="4">
        <v>25906</v>
      </c>
      <c r="B878" t="s">
        <v>6</v>
      </c>
      <c r="C878" s="6" t="s">
        <v>75</v>
      </c>
      <c r="D878" s="6">
        <f>COUNTIF(hdd_orders!$C$3:$C$5002,customer_table!A878)</f>
        <v>1</v>
      </c>
      <c r="I878" s="52"/>
    </row>
    <row r="879" spans="1:9" x14ac:dyDescent="0.45">
      <c r="A879" s="4">
        <v>25930</v>
      </c>
      <c r="B879" t="s">
        <v>9</v>
      </c>
      <c r="C879" s="6" t="s">
        <v>3524</v>
      </c>
      <c r="D879" s="6">
        <f>COUNTIF(hdd_orders!$C$3:$C$5002,customer_table!A879)</f>
        <v>1</v>
      </c>
      <c r="I879" s="52"/>
    </row>
    <row r="880" spans="1:9" x14ac:dyDescent="0.45">
      <c r="A880" s="4">
        <v>25995</v>
      </c>
      <c r="B880" t="s">
        <v>6</v>
      </c>
      <c r="C880" s="6" t="s">
        <v>4702</v>
      </c>
      <c r="D880" s="6">
        <f>COUNTIF(hdd_orders!$C$3:$C$5002,customer_table!A880)</f>
        <v>1</v>
      </c>
      <c r="I880" s="52"/>
    </row>
    <row r="881" spans="1:9" x14ac:dyDescent="0.45">
      <c r="A881" s="4">
        <v>26021</v>
      </c>
      <c r="B881" t="s">
        <v>6</v>
      </c>
      <c r="C881" s="6" t="s">
        <v>202</v>
      </c>
      <c r="D881" s="6">
        <f>COUNTIF(hdd_orders!$C$3:$C$5002,customer_table!A881)</f>
        <v>1</v>
      </c>
      <c r="I881" s="52"/>
    </row>
    <row r="882" spans="1:9" x14ac:dyDescent="0.45">
      <c r="A882" s="4">
        <v>26039</v>
      </c>
      <c r="B882" t="s">
        <v>6</v>
      </c>
      <c r="C882" s="6" t="s">
        <v>1786</v>
      </c>
      <c r="D882" s="6">
        <f>COUNTIF(hdd_orders!$C$3:$C$5002,customer_table!A882)</f>
        <v>1</v>
      </c>
      <c r="I882" s="52"/>
    </row>
    <row r="883" spans="1:9" x14ac:dyDescent="0.45">
      <c r="A883" s="4">
        <v>26136</v>
      </c>
      <c r="B883" t="s">
        <v>9</v>
      </c>
      <c r="C883" s="6" t="s">
        <v>4116</v>
      </c>
      <c r="D883" s="6">
        <f>COUNTIF(hdd_orders!$C$3:$C$5002,customer_table!A883)</f>
        <v>1</v>
      </c>
      <c r="I883" s="52"/>
    </row>
    <row r="884" spans="1:9" x14ac:dyDescent="0.45">
      <c r="A884" s="4">
        <v>26153</v>
      </c>
      <c r="B884" t="s">
        <v>3</v>
      </c>
      <c r="C884" s="6" t="s">
        <v>2683</v>
      </c>
      <c r="D884" s="6">
        <f>COUNTIF(hdd_orders!$C$3:$C$5002,customer_table!A884)</f>
        <v>1</v>
      </c>
      <c r="I884" s="52"/>
    </row>
    <row r="885" spans="1:9" x14ac:dyDescent="0.45">
      <c r="A885" s="4">
        <v>26176</v>
      </c>
      <c r="B885" t="s">
        <v>3</v>
      </c>
      <c r="C885" s="6" t="s">
        <v>3271</v>
      </c>
      <c r="D885" s="6">
        <f>COUNTIF(hdd_orders!$C$3:$C$5002,customer_table!A885)</f>
        <v>1</v>
      </c>
      <c r="I885" s="52"/>
    </row>
    <row r="886" spans="1:9" x14ac:dyDescent="0.45">
      <c r="A886" s="4">
        <v>26182</v>
      </c>
      <c r="B886" t="s">
        <v>3</v>
      </c>
      <c r="C886" s="6" t="s">
        <v>1543</v>
      </c>
      <c r="D886" s="6">
        <f>COUNTIF(hdd_orders!$C$3:$C$5002,customer_table!A886)</f>
        <v>1</v>
      </c>
      <c r="I886" s="52"/>
    </row>
    <row r="887" spans="1:9" x14ac:dyDescent="0.45">
      <c r="A887" s="4">
        <v>26183</v>
      </c>
      <c r="B887" t="s">
        <v>9</v>
      </c>
      <c r="C887" s="6" t="s">
        <v>2240</v>
      </c>
      <c r="D887" s="6">
        <f>COUNTIF(hdd_orders!$C$3:$C$5002,customer_table!A887)</f>
        <v>1</v>
      </c>
      <c r="I887" s="52"/>
    </row>
    <row r="888" spans="1:9" x14ac:dyDescent="0.45">
      <c r="A888" s="4">
        <v>26187</v>
      </c>
      <c r="B888" t="s">
        <v>6</v>
      </c>
      <c r="C888" s="6" t="s">
        <v>4678</v>
      </c>
      <c r="D888" s="6">
        <f>COUNTIF(hdd_orders!$C$3:$C$5002,customer_table!A888)</f>
        <v>1</v>
      </c>
      <c r="I888" s="52"/>
    </row>
    <row r="889" spans="1:9" x14ac:dyDescent="0.45">
      <c r="A889" s="4">
        <v>26206</v>
      </c>
      <c r="B889" t="s">
        <v>3</v>
      </c>
      <c r="C889" s="6" t="s">
        <v>1982</v>
      </c>
      <c r="D889" s="6">
        <f>COUNTIF(hdd_orders!$C$3:$C$5002,customer_table!A889)</f>
        <v>1</v>
      </c>
      <c r="I889" s="52"/>
    </row>
    <row r="890" spans="1:9" x14ac:dyDescent="0.45">
      <c r="A890" s="4">
        <v>26223</v>
      </c>
      <c r="B890" t="s">
        <v>6</v>
      </c>
      <c r="C890" s="6" t="s">
        <v>2769</v>
      </c>
      <c r="D890" s="6">
        <f>COUNTIF(hdd_orders!$C$3:$C$5002,customer_table!A890)</f>
        <v>1</v>
      </c>
      <c r="I890" s="52"/>
    </row>
    <row r="891" spans="1:9" x14ac:dyDescent="0.45">
      <c r="A891" s="4">
        <v>26257</v>
      </c>
      <c r="B891" t="s">
        <v>6</v>
      </c>
      <c r="C891" s="6" t="s">
        <v>4620</v>
      </c>
      <c r="D891" s="6">
        <f>COUNTIF(hdd_orders!$C$3:$C$5002,customer_table!A891)</f>
        <v>1</v>
      </c>
      <c r="I891" s="52"/>
    </row>
    <row r="892" spans="1:9" x14ac:dyDescent="0.45">
      <c r="A892" s="4">
        <v>26270</v>
      </c>
      <c r="B892" t="s">
        <v>6</v>
      </c>
      <c r="C892" s="6" t="s">
        <v>2796</v>
      </c>
      <c r="D892" s="6">
        <f>COUNTIF(hdd_orders!$C$3:$C$5002,customer_table!A892)</f>
        <v>1</v>
      </c>
      <c r="I892" s="52"/>
    </row>
    <row r="893" spans="1:9" x14ac:dyDescent="0.45">
      <c r="A893" s="4">
        <v>26299</v>
      </c>
      <c r="B893" t="s">
        <v>6</v>
      </c>
      <c r="C893" s="6" t="s">
        <v>3963</v>
      </c>
      <c r="D893" s="6">
        <f>COUNTIF(hdd_orders!$C$3:$C$5002,customer_table!A893)</f>
        <v>1</v>
      </c>
      <c r="I893" s="52"/>
    </row>
    <row r="894" spans="1:9" x14ac:dyDescent="0.45">
      <c r="A894" s="4">
        <v>26309</v>
      </c>
      <c r="B894" t="s">
        <v>9</v>
      </c>
      <c r="C894" s="6" t="s">
        <v>2531</v>
      </c>
      <c r="D894" s="6">
        <f>COUNTIF(hdd_orders!$C$3:$C$5002,customer_table!A894)</f>
        <v>1</v>
      </c>
      <c r="I894" s="52"/>
    </row>
    <row r="895" spans="1:9" x14ac:dyDescent="0.45">
      <c r="A895" s="4">
        <v>26351</v>
      </c>
      <c r="B895" t="s">
        <v>3</v>
      </c>
      <c r="C895" s="6" t="s">
        <v>1316</v>
      </c>
      <c r="D895" s="6">
        <f>COUNTIF(hdd_orders!$C$3:$C$5002,customer_table!A895)</f>
        <v>1</v>
      </c>
      <c r="I895" s="52"/>
    </row>
    <row r="896" spans="1:9" x14ac:dyDescent="0.45">
      <c r="A896" s="4">
        <v>26382</v>
      </c>
      <c r="B896" t="s">
        <v>6</v>
      </c>
      <c r="C896" s="6" t="s">
        <v>4749</v>
      </c>
      <c r="D896" s="6">
        <f>COUNTIF(hdd_orders!$C$3:$C$5002,customer_table!A896)</f>
        <v>1</v>
      </c>
      <c r="I896" s="52"/>
    </row>
    <row r="897" spans="1:9" x14ac:dyDescent="0.45">
      <c r="A897" s="4">
        <v>26389</v>
      </c>
      <c r="B897" t="s">
        <v>9</v>
      </c>
      <c r="C897" s="6" t="s">
        <v>4469</v>
      </c>
      <c r="D897" s="6">
        <f>COUNTIF(hdd_orders!$C$3:$C$5002,customer_table!A897)</f>
        <v>1</v>
      </c>
      <c r="I897" s="52"/>
    </row>
    <row r="898" spans="1:9" x14ac:dyDescent="0.45">
      <c r="A898" s="4">
        <v>26401</v>
      </c>
      <c r="B898" t="s">
        <v>6</v>
      </c>
      <c r="C898" s="6" t="s">
        <v>1687</v>
      </c>
      <c r="D898" s="6">
        <f>COUNTIF(hdd_orders!$C$3:$C$5002,customer_table!A898)</f>
        <v>1</v>
      </c>
      <c r="I898" s="52"/>
    </row>
    <row r="899" spans="1:9" x14ac:dyDescent="0.45">
      <c r="A899" s="4">
        <v>26418</v>
      </c>
      <c r="B899" t="s">
        <v>9</v>
      </c>
      <c r="C899" s="6" t="s">
        <v>4404</v>
      </c>
      <c r="D899" s="6">
        <f>COUNTIF(hdd_orders!$C$3:$C$5002,customer_table!A899)</f>
        <v>1</v>
      </c>
      <c r="I899" s="52"/>
    </row>
    <row r="900" spans="1:9" x14ac:dyDescent="0.45">
      <c r="A900" s="4">
        <v>26470</v>
      </c>
      <c r="B900" t="s">
        <v>6</v>
      </c>
      <c r="C900" s="6" t="s">
        <v>3340</v>
      </c>
      <c r="D900" s="6">
        <f>COUNTIF(hdd_orders!$C$3:$C$5002,customer_table!A900)</f>
        <v>1</v>
      </c>
      <c r="I900" s="52"/>
    </row>
    <row r="901" spans="1:9" x14ac:dyDescent="0.45">
      <c r="A901" s="4">
        <v>26478</v>
      </c>
      <c r="B901" t="s">
        <v>9</v>
      </c>
      <c r="C901" s="6" t="s">
        <v>1726</v>
      </c>
      <c r="D901" s="6">
        <f>COUNTIF(hdd_orders!$C$3:$C$5002,customer_table!A901)</f>
        <v>1</v>
      </c>
      <c r="I901" s="52"/>
    </row>
    <row r="902" spans="1:9" x14ac:dyDescent="0.45">
      <c r="A902" s="4">
        <v>26505</v>
      </c>
      <c r="B902" t="s">
        <v>6</v>
      </c>
      <c r="C902" s="6" t="s">
        <v>186</v>
      </c>
      <c r="D902" s="6">
        <f>COUNTIF(hdd_orders!$C$3:$C$5002,customer_table!A902)</f>
        <v>1</v>
      </c>
      <c r="I902" s="52"/>
    </row>
    <row r="903" spans="1:9" x14ac:dyDescent="0.45">
      <c r="A903" s="4">
        <v>26521</v>
      </c>
      <c r="B903" t="s">
        <v>9</v>
      </c>
      <c r="C903" s="6" t="s">
        <v>3469</v>
      </c>
      <c r="D903" s="6">
        <f>COUNTIF(hdd_orders!$C$3:$C$5002,customer_table!A903)</f>
        <v>1</v>
      </c>
      <c r="I903" s="52"/>
    </row>
    <row r="904" spans="1:9" x14ac:dyDescent="0.45">
      <c r="A904" s="4">
        <v>26527</v>
      </c>
      <c r="B904" t="s">
        <v>9</v>
      </c>
      <c r="C904" s="6" t="s">
        <v>4705</v>
      </c>
      <c r="D904" s="6">
        <f>COUNTIF(hdd_orders!$C$3:$C$5002,customer_table!A904)</f>
        <v>1</v>
      </c>
      <c r="I904" s="52"/>
    </row>
    <row r="905" spans="1:9" x14ac:dyDescent="0.45">
      <c r="A905" s="4">
        <v>26541</v>
      </c>
      <c r="B905" t="s">
        <v>9</v>
      </c>
      <c r="C905" s="6" t="s">
        <v>4274</v>
      </c>
      <c r="D905" s="6">
        <f>COUNTIF(hdd_orders!$C$3:$C$5002,customer_table!A905)</f>
        <v>1</v>
      </c>
      <c r="I905" s="52"/>
    </row>
    <row r="906" spans="1:9" x14ac:dyDescent="0.45">
      <c r="A906" s="4">
        <v>26547</v>
      </c>
      <c r="B906" t="s">
        <v>6</v>
      </c>
      <c r="C906" s="6" t="s">
        <v>4243</v>
      </c>
      <c r="D906" s="6">
        <f>COUNTIF(hdd_orders!$C$3:$C$5002,customer_table!A906)</f>
        <v>1</v>
      </c>
      <c r="I906" s="52"/>
    </row>
    <row r="907" spans="1:9" x14ac:dyDescent="0.45">
      <c r="A907" s="4">
        <v>26575</v>
      </c>
      <c r="B907" t="s">
        <v>6</v>
      </c>
      <c r="C907" s="6" t="s">
        <v>1413</v>
      </c>
      <c r="D907" s="6">
        <f>COUNTIF(hdd_orders!$C$3:$C$5002,customer_table!A907)</f>
        <v>1</v>
      </c>
      <c r="I907" s="52"/>
    </row>
    <row r="908" spans="1:9" x14ac:dyDescent="0.45">
      <c r="A908" s="4">
        <v>26591</v>
      </c>
      <c r="B908" t="s">
        <v>9</v>
      </c>
      <c r="C908" s="6" t="s">
        <v>1761</v>
      </c>
      <c r="D908" s="6">
        <f>COUNTIF(hdd_orders!$C$3:$C$5002,customer_table!A908)</f>
        <v>1</v>
      </c>
      <c r="I908" s="52"/>
    </row>
    <row r="909" spans="1:9" x14ac:dyDescent="0.45">
      <c r="A909" s="4">
        <v>26617</v>
      </c>
      <c r="B909" t="s">
        <v>6</v>
      </c>
      <c r="C909" s="6" t="s">
        <v>2726</v>
      </c>
      <c r="D909" s="6">
        <f>COUNTIF(hdd_orders!$C$3:$C$5002,customer_table!A909)</f>
        <v>1</v>
      </c>
      <c r="I909" s="52"/>
    </row>
    <row r="910" spans="1:9" x14ac:dyDescent="0.45">
      <c r="A910" s="4">
        <v>26622</v>
      </c>
      <c r="B910" t="s">
        <v>6</v>
      </c>
      <c r="C910" s="6" t="s">
        <v>1010</v>
      </c>
      <c r="D910" s="6">
        <f>COUNTIF(hdd_orders!$C$3:$C$5002,customer_table!A910)</f>
        <v>1</v>
      </c>
      <c r="I910" s="52"/>
    </row>
    <row r="911" spans="1:9" x14ac:dyDescent="0.45">
      <c r="A911" s="4">
        <v>26661</v>
      </c>
      <c r="B911" t="s">
        <v>6</v>
      </c>
      <c r="C911" s="6" t="s">
        <v>2329</v>
      </c>
      <c r="D911" s="6">
        <f>COUNTIF(hdd_orders!$C$3:$C$5002,customer_table!A911)</f>
        <v>1</v>
      </c>
      <c r="I911" s="52"/>
    </row>
    <row r="912" spans="1:9" x14ac:dyDescent="0.45">
      <c r="A912" s="4">
        <v>26663</v>
      </c>
      <c r="B912" t="s">
        <v>6</v>
      </c>
      <c r="C912" s="6" t="s">
        <v>2412</v>
      </c>
      <c r="D912" s="6">
        <f>COUNTIF(hdd_orders!$C$3:$C$5002,customer_table!A912)</f>
        <v>1</v>
      </c>
      <c r="I912" s="52"/>
    </row>
    <row r="913" spans="1:9" x14ac:dyDescent="0.45">
      <c r="A913" s="4">
        <v>26666</v>
      </c>
      <c r="B913" t="s">
        <v>6</v>
      </c>
      <c r="C913" s="6" t="s">
        <v>3636</v>
      </c>
      <c r="D913" s="6">
        <f>COUNTIF(hdd_orders!$C$3:$C$5002,customer_table!A913)</f>
        <v>1</v>
      </c>
      <c r="I913" s="52"/>
    </row>
    <row r="914" spans="1:9" x14ac:dyDescent="0.45">
      <c r="A914" s="4">
        <v>26671</v>
      </c>
      <c r="B914" t="s">
        <v>9</v>
      </c>
      <c r="C914" s="6" t="s">
        <v>3218</v>
      </c>
      <c r="D914" s="6">
        <f>COUNTIF(hdd_orders!$C$3:$C$5002,customer_table!A914)</f>
        <v>1</v>
      </c>
      <c r="I914" s="52"/>
    </row>
    <row r="915" spans="1:9" x14ac:dyDescent="0.45">
      <c r="A915" s="4">
        <v>26716</v>
      </c>
      <c r="B915" t="s">
        <v>6</v>
      </c>
      <c r="C915" s="6" t="s">
        <v>1671</v>
      </c>
      <c r="D915" s="6">
        <f>COUNTIF(hdd_orders!$C$3:$C$5002,customer_table!A915)</f>
        <v>1</v>
      </c>
      <c r="I915" s="52"/>
    </row>
    <row r="916" spans="1:9" x14ac:dyDescent="0.45">
      <c r="A916" s="4">
        <v>26728</v>
      </c>
      <c r="B916" t="s">
        <v>3</v>
      </c>
      <c r="C916" s="6" t="s">
        <v>4241</v>
      </c>
      <c r="D916" s="6">
        <f>COUNTIF(hdd_orders!$C$3:$C$5002,customer_table!A916)</f>
        <v>1</v>
      </c>
      <c r="I916" s="52"/>
    </row>
    <row r="917" spans="1:9" x14ac:dyDescent="0.45">
      <c r="A917" s="4">
        <v>26760</v>
      </c>
      <c r="B917" t="s">
        <v>9</v>
      </c>
      <c r="C917" s="6" t="s">
        <v>1237</v>
      </c>
      <c r="D917" s="6">
        <f>COUNTIF(hdd_orders!$C$3:$C$5002,customer_table!A917)</f>
        <v>1</v>
      </c>
      <c r="I917" s="52"/>
    </row>
    <row r="918" spans="1:9" x14ac:dyDescent="0.45">
      <c r="A918" s="4">
        <v>26817</v>
      </c>
      <c r="B918" t="s">
        <v>6</v>
      </c>
      <c r="C918" s="6" t="s">
        <v>3334</v>
      </c>
      <c r="D918" s="6">
        <f>COUNTIF(hdd_orders!$C$3:$C$5002,customer_table!A918)</f>
        <v>1</v>
      </c>
      <c r="I918" s="52"/>
    </row>
    <row r="919" spans="1:9" x14ac:dyDescent="0.45">
      <c r="A919" s="4">
        <v>26827</v>
      </c>
      <c r="B919" t="s">
        <v>6</v>
      </c>
      <c r="C919" s="6" t="s">
        <v>674</v>
      </c>
      <c r="D919" s="6">
        <f>COUNTIF(hdd_orders!$C$3:$C$5002,customer_table!A919)</f>
        <v>1</v>
      </c>
      <c r="I919" s="52"/>
    </row>
    <row r="920" spans="1:9" x14ac:dyDescent="0.45">
      <c r="A920" s="4">
        <v>26837</v>
      </c>
      <c r="B920" t="s">
        <v>3</v>
      </c>
      <c r="C920" s="6" t="s">
        <v>4112</v>
      </c>
      <c r="D920" s="6">
        <f>COUNTIF(hdd_orders!$C$3:$C$5002,customer_table!A920)</f>
        <v>1</v>
      </c>
      <c r="I920" s="52"/>
    </row>
    <row r="921" spans="1:9" x14ac:dyDescent="0.45">
      <c r="A921" s="4">
        <v>26847</v>
      </c>
      <c r="B921" t="s">
        <v>6</v>
      </c>
      <c r="C921" s="6" t="s">
        <v>2425</v>
      </c>
      <c r="D921" s="6">
        <f>COUNTIF(hdd_orders!$C$3:$C$5002,customer_table!A921)</f>
        <v>1</v>
      </c>
      <c r="I921" s="52"/>
    </row>
    <row r="922" spans="1:9" x14ac:dyDescent="0.45">
      <c r="A922" s="4">
        <v>26849</v>
      </c>
      <c r="B922" t="s">
        <v>9</v>
      </c>
      <c r="C922" s="6" t="s">
        <v>2134</v>
      </c>
      <c r="D922" s="6">
        <f>COUNTIF(hdd_orders!$C$3:$C$5002,customer_table!A922)</f>
        <v>1</v>
      </c>
      <c r="I922" s="52"/>
    </row>
    <row r="923" spans="1:9" x14ac:dyDescent="0.45">
      <c r="A923" s="4">
        <v>26877</v>
      </c>
      <c r="B923" t="s">
        <v>3</v>
      </c>
      <c r="C923" s="6" t="s">
        <v>4020</v>
      </c>
      <c r="D923" s="6">
        <f>COUNTIF(hdd_orders!$C$3:$C$5002,customer_table!A923)</f>
        <v>1</v>
      </c>
      <c r="I923" s="52"/>
    </row>
    <row r="924" spans="1:9" x14ac:dyDescent="0.45">
      <c r="A924" s="4">
        <v>26880</v>
      </c>
      <c r="B924" t="s">
        <v>6</v>
      </c>
      <c r="C924" s="6" t="s">
        <v>535</v>
      </c>
      <c r="D924" s="6">
        <f>COUNTIF(hdd_orders!$C$3:$C$5002,customer_table!A924)</f>
        <v>1</v>
      </c>
      <c r="I924" s="52"/>
    </row>
    <row r="925" spans="1:9" x14ac:dyDescent="0.45">
      <c r="A925" s="4">
        <v>26899</v>
      </c>
      <c r="B925" t="s">
        <v>3</v>
      </c>
      <c r="C925" s="6" t="s">
        <v>1634</v>
      </c>
      <c r="D925" s="6">
        <f>COUNTIF(hdd_orders!$C$3:$C$5002,customer_table!A925)</f>
        <v>1</v>
      </c>
      <c r="I925" s="52"/>
    </row>
    <row r="926" spans="1:9" x14ac:dyDescent="0.45">
      <c r="A926" s="4">
        <v>26919</v>
      </c>
      <c r="B926" t="s">
        <v>9</v>
      </c>
      <c r="C926" s="6" t="s">
        <v>3337</v>
      </c>
      <c r="D926" s="6">
        <f>COUNTIF(hdd_orders!$C$3:$C$5002,customer_table!A926)</f>
        <v>1</v>
      </c>
      <c r="I926" s="52"/>
    </row>
    <row r="927" spans="1:9" x14ac:dyDescent="0.45">
      <c r="A927" s="4">
        <v>26947</v>
      </c>
      <c r="B927" t="s">
        <v>9</v>
      </c>
      <c r="C927" s="6" t="s">
        <v>3411</v>
      </c>
      <c r="D927" s="6">
        <f>COUNTIF(hdd_orders!$C$3:$C$5002,customer_table!A927)</f>
        <v>1</v>
      </c>
      <c r="I927" s="52"/>
    </row>
    <row r="928" spans="1:9" x14ac:dyDescent="0.45">
      <c r="A928" s="4">
        <v>26960</v>
      </c>
      <c r="B928" t="s">
        <v>6</v>
      </c>
      <c r="C928" s="6" t="s">
        <v>4503</v>
      </c>
      <c r="D928" s="6">
        <f>COUNTIF(hdd_orders!$C$3:$C$5002,customer_table!A928)</f>
        <v>1</v>
      </c>
      <c r="I928" s="52"/>
    </row>
    <row r="929" spans="1:9" x14ac:dyDescent="0.45">
      <c r="A929" s="4">
        <v>27013</v>
      </c>
      <c r="B929" t="s">
        <v>6</v>
      </c>
      <c r="C929" s="6" t="s">
        <v>3798</v>
      </c>
      <c r="D929" s="6">
        <f>COUNTIF(hdd_orders!$C$3:$C$5002,customer_table!A929)</f>
        <v>1</v>
      </c>
      <c r="I929" s="52"/>
    </row>
    <row r="930" spans="1:9" x14ac:dyDescent="0.45">
      <c r="A930" s="4">
        <v>27023</v>
      </c>
      <c r="B930" t="s">
        <v>6</v>
      </c>
      <c r="C930" s="6" t="s">
        <v>2641</v>
      </c>
      <c r="D930" s="6">
        <f>COUNTIF(hdd_orders!$C$3:$C$5002,customer_table!A930)</f>
        <v>1</v>
      </c>
      <c r="I930" s="52"/>
    </row>
    <row r="931" spans="1:9" x14ac:dyDescent="0.45">
      <c r="A931" s="4">
        <v>27027</v>
      </c>
      <c r="B931" t="s">
        <v>9</v>
      </c>
      <c r="C931" s="6" t="s">
        <v>1028</v>
      </c>
      <c r="D931" s="6">
        <f>COUNTIF(hdd_orders!$C$3:$C$5002,customer_table!A931)</f>
        <v>1</v>
      </c>
      <c r="I931" s="52"/>
    </row>
    <row r="932" spans="1:9" x14ac:dyDescent="0.45">
      <c r="A932" s="4">
        <v>27038</v>
      </c>
      <c r="B932" t="s">
        <v>3</v>
      </c>
      <c r="C932" s="6" t="s">
        <v>3379</v>
      </c>
      <c r="D932" s="6">
        <f>COUNTIF(hdd_orders!$C$3:$C$5002,customer_table!A932)</f>
        <v>1</v>
      </c>
      <c r="I932" s="52"/>
    </row>
    <row r="933" spans="1:9" x14ac:dyDescent="0.45">
      <c r="A933" s="4">
        <v>27083</v>
      </c>
      <c r="B933" t="s">
        <v>3</v>
      </c>
      <c r="C933" s="6" t="s">
        <v>2962</v>
      </c>
      <c r="D933" s="6">
        <f>COUNTIF(hdd_orders!$C$3:$C$5002,customer_table!A933)</f>
        <v>1</v>
      </c>
      <c r="I933" s="52"/>
    </row>
    <row r="934" spans="1:9" x14ac:dyDescent="0.45">
      <c r="A934" s="4">
        <v>27088</v>
      </c>
      <c r="B934" t="s">
        <v>6</v>
      </c>
      <c r="C934" s="6" t="s">
        <v>882</v>
      </c>
      <c r="D934" s="6">
        <f>COUNTIF(hdd_orders!$C$3:$C$5002,customer_table!A934)</f>
        <v>1</v>
      </c>
      <c r="I934" s="52"/>
    </row>
    <row r="935" spans="1:9" x14ac:dyDescent="0.45">
      <c r="A935" s="4">
        <v>27121</v>
      </c>
      <c r="B935" t="s">
        <v>3</v>
      </c>
      <c r="C935" s="6" t="s">
        <v>3599</v>
      </c>
      <c r="D935" s="6">
        <f>COUNTIF(hdd_orders!$C$3:$C$5002,customer_table!A935)</f>
        <v>1</v>
      </c>
      <c r="I935" s="52"/>
    </row>
    <row r="936" spans="1:9" x14ac:dyDescent="0.45">
      <c r="A936" s="4">
        <v>27123</v>
      </c>
      <c r="B936" t="s">
        <v>6</v>
      </c>
      <c r="C936" s="6" t="s">
        <v>3219</v>
      </c>
      <c r="D936" s="6">
        <f>COUNTIF(hdd_orders!$C$3:$C$5002,customer_table!A936)</f>
        <v>1</v>
      </c>
      <c r="I936" s="52"/>
    </row>
    <row r="937" spans="1:9" x14ac:dyDescent="0.45">
      <c r="A937" s="4">
        <v>27125</v>
      </c>
      <c r="B937" t="s">
        <v>6</v>
      </c>
      <c r="C937" s="6" t="s">
        <v>652</v>
      </c>
      <c r="D937" s="6">
        <f>COUNTIF(hdd_orders!$C$3:$C$5002,customer_table!A937)</f>
        <v>1</v>
      </c>
      <c r="I937" s="52"/>
    </row>
    <row r="938" spans="1:9" x14ac:dyDescent="0.45">
      <c r="A938" s="4">
        <v>27173</v>
      </c>
      <c r="B938" t="s">
        <v>6</v>
      </c>
      <c r="C938" s="6" t="s">
        <v>4271</v>
      </c>
      <c r="D938" s="6">
        <f>COUNTIF(hdd_orders!$C$3:$C$5002,customer_table!A938)</f>
        <v>1</v>
      </c>
      <c r="I938" s="52"/>
    </row>
    <row r="939" spans="1:9" x14ac:dyDescent="0.45">
      <c r="A939" s="4">
        <v>27196</v>
      </c>
      <c r="B939" t="s">
        <v>6</v>
      </c>
      <c r="C939" s="6" t="s">
        <v>1700</v>
      </c>
      <c r="D939" s="6">
        <f>COUNTIF(hdd_orders!$C$3:$C$5002,customer_table!A939)</f>
        <v>1</v>
      </c>
      <c r="I939" s="52"/>
    </row>
    <row r="940" spans="1:9" x14ac:dyDescent="0.45">
      <c r="A940" s="4">
        <v>27206</v>
      </c>
      <c r="B940" t="s">
        <v>3</v>
      </c>
      <c r="C940" s="6" t="s">
        <v>815</v>
      </c>
      <c r="D940" s="6">
        <f>COUNTIF(hdd_orders!$C$3:$C$5002,customer_table!A940)</f>
        <v>1</v>
      </c>
      <c r="I940" s="52"/>
    </row>
    <row r="941" spans="1:9" x14ac:dyDescent="0.45">
      <c r="A941" s="4">
        <v>27208</v>
      </c>
      <c r="B941" t="s">
        <v>6</v>
      </c>
      <c r="C941" s="6" t="s">
        <v>3774</v>
      </c>
      <c r="D941" s="6">
        <f>COUNTIF(hdd_orders!$C$3:$C$5002,customer_table!A941)</f>
        <v>1</v>
      </c>
      <c r="I941" s="52"/>
    </row>
    <row r="942" spans="1:9" x14ac:dyDescent="0.45">
      <c r="A942" s="4">
        <v>27224</v>
      </c>
      <c r="B942" t="s">
        <v>6</v>
      </c>
      <c r="C942" s="6" t="s">
        <v>3592</v>
      </c>
      <c r="D942" s="6">
        <f>COUNTIF(hdd_orders!$C$3:$C$5002,customer_table!A942)</f>
        <v>1</v>
      </c>
      <c r="I942" s="52"/>
    </row>
    <row r="943" spans="1:9" x14ac:dyDescent="0.45">
      <c r="A943" s="4">
        <v>27245</v>
      </c>
      <c r="B943" t="s">
        <v>6</v>
      </c>
      <c r="C943" s="6" t="s">
        <v>930</v>
      </c>
      <c r="D943" s="6">
        <f>COUNTIF(hdd_orders!$C$3:$C$5002,customer_table!A943)</f>
        <v>1</v>
      </c>
      <c r="I943" s="52"/>
    </row>
    <row r="944" spans="1:9" x14ac:dyDescent="0.45">
      <c r="A944" s="4">
        <v>27255</v>
      </c>
      <c r="B944" t="s">
        <v>6</v>
      </c>
      <c r="C944" s="6" t="s">
        <v>2030</v>
      </c>
      <c r="D944" s="6">
        <f>COUNTIF(hdd_orders!$C$3:$C$5002,customer_table!A944)</f>
        <v>1</v>
      </c>
      <c r="I944" s="52"/>
    </row>
    <row r="945" spans="1:9" x14ac:dyDescent="0.45">
      <c r="A945" s="4">
        <v>27284</v>
      </c>
      <c r="B945" t="s">
        <v>3</v>
      </c>
      <c r="C945" s="6" t="s">
        <v>2429</v>
      </c>
      <c r="D945" s="6">
        <f>COUNTIF(hdd_orders!$C$3:$C$5002,customer_table!A945)</f>
        <v>1</v>
      </c>
      <c r="I945" s="52"/>
    </row>
    <row r="946" spans="1:9" x14ac:dyDescent="0.45">
      <c r="A946" s="4">
        <v>27305</v>
      </c>
      <c r="B946" t="s">
        <v>9</v>
      </c>
      <c r="C946" s="6" t="s">
        <v>1098</v>
      </c>
      <c r="D946" s="6">
        <f>COUNTIF(hdd_orders!$C$3:$C$5002,customer_table!A946)</f>
        <v>1</v>
      </c>
      <c r="I946" s="52"/>
    </row>
    <row r="947" spans="1:9" x14ac:dyDescent="0.45">
      <c r="A947" s="4">
        <v>27329</v>
      </c>
      <c r="B947" t="s">
        <v>9</v>
      </c>
      <c r="C947" s="6" t="s">
        <v>4845</v>
      </c>
      <c r="D947" s="6">
        <f>COUNTIF(hdd_orders!$C$3:$C$5002,customer_table!A947)</f>
        <v>1</v>
      </c>
      <c r="I947" s="52"/>
    </row>
    <row r="948" spans="1:9" x14ac:dyDescent="0.45">
      <c r="A948" s="4">
        <v>27346</v>
      </c>
      <c r="B948" t="s">
        <v>6</v>
      </c>
      <c r="C948" s="6" t="s">
        <v>2376</v>
      </c>
      <c r="D948" s="6">
        <f>COUNTIF(hdd_orders!$C$3:$C$5002,customer_table!A948)</f>
        <v>1</v>
      </c>
      <c r="I948" s="52"/>
    </row>
    <row r="949" spans="1:9" x14ac:dyDescent="0.45">
      <c r="A949" s="4">
        <v>27353</v>
      </c>
      <c r="B949" t="s">
        <v>6</v>
      </c>
      <c r="C949" s="6" t="s">
        <v>3900</v>
      </c>
      <c r="D949" s="6">
        <f>COUNTIF(hdd_orders!$C$3:$C$5002,customer_table!A949)</f>
        <v>1</v>
      </c>
      <c r="I949" s="52"/>
    </row>
    <row r="950" spans="1:9" x14ac:dyDescent="0.45">
      <c r="A950" s="4">
        <v>27383</v>
      </c>
      <c r="B950" t="s">
        <v>6</v>
      </c>
      <c r="C950" s="6" t="s">
        <v>2715</v>
      </c>
      <c r="D950" s="6">
        <f>COUNTIF(hdd_orders!$C$3:$C$5002,customer_table!A950)</f>
        <v>1</v>
      </c>
      <c r="I950" s="52"/>
    </row>
    <row r="951" spans="1:9" x14ac:dyDescent="0.45">
      <c r="A951" s="4">
        <v>27392</v>
      </c>
      <c r="B951" t="s">
        <v>6</v>
      </c>
      <c r="C951" s="6" t="s">
        <v>470</v>
      </c>
      <c r="D951" s="6">
        <f>COUNTIF(hdd_orders!$C$3:$C$5002,customer_table!A951)</f>
        <v>1</v>
      </c>
      <c r="I951" s="52"/>
    </row>
    <row r="952" spans="1:9" x14ac:dyDescent="0.45">
      <c r="A952" s="4">
        <v>27397</v>
      </c>
      <c r="B952" t="s">
        <v>6</v>
      </c>
      <c r="C952" s="6" t="s">
        <v>2042</v>
      </c>
      <c r="D952" s="6">
        <f>COUNTIF(hdd_orders!$C$3:$C$5002,customer_table!A952)</f>
        <v>1</v>
      </c>
      <c r="I952" s="52"/>
    </row>
    <row r="953" spans="1:9" x14ac:dyDescent="0.45">
      <c r="A953" s="4">
        <v>27405</v>
      </c>
      <c r="B953" t="s">
        <v>9</v>
      </c>
      <c r="C953" s="6" t="s">
        <v>4033</v>
      </c>
      <c r="D953" s="6">
        <f>COUNTIF(hdd_orders!$C$3:$C$5002,customer_table!A953)</f>
        <v>1</v>
      </c>
      <c r="I953" s="52"/>
    </row>
    <row r="954" spans="1:9" x14ac:dyDescent="0.45">
      <c r="A954" s="4">
        <v>27412</v>
      </c>
      <c r="B954" t="s">
        <v>9</v>
      </c>
      <c r="C954" s="6" t="s">
        <v>3092</v>
      </c>
      <c r="D954" s="6">
        <f>COUNTIF(hdd_orders!$C$3:$C$5002,customer_table!A954)</f>
        <v>1</v>
      </c>
      <c r="I954" s="52"/>
    </row>
    <row r="955" spans="1:9" x14ac:dyDescent="0.45">
      <c r="A955" s="4">
        <v>27423</v>
      </c>
      <c r="B955" t="s">
        <v>9</v>
      </c>
      <c r="C955" s="6" t="s">
        <v>1475</v>
      </c>
      <c r="D955" s="6">
        <f>COUNTIF(hdd_orders!$C$3:$C$5002,customer_table!A955)</f>
        <v>1</v>
      </c>
      <c r="I955" s="52"/>
    </row>
    <row r="956" spans="1:9" x14ac:dyDescent="0.45">
      <c r="A956" s="4">
        <v>27460</v>
      </c>
      <c r="B956" t="s">
        <v>9</v>
      </c>
      <c r="C956" s="6" t="s">
        <v>2505</v>
      </c>
      <c r="D956" s="6">
        <f>COUNTIF(hdd_orders!$C$3:$C$5002,customer_table!A956)</f>
        <v>1</v>
      </c>
      <c r="I956" s="52"/>
    </row>
    <row r="957" spans="1:9" x14ac:dyDescent="0.45">
      <c r="A957" s="4">
        <v>27494</v>
      </c>
      <c r="B957" t="s">
        <v>9</v>
      </c>
      <c r="C957" s="6" t="s">
        <v>3870</v>
      </c>
      <c r="D957" s="6">
        <f>COUNTIF(hdd_orders!$C$3:$C$5002,customer_table!A957)</f>
        <v>1</v>
      </c>
      <c r="I957" s="52"/>
    </row>
    <row r="958" spans="1:9" x14ac:dyDescent="0.45">
      <c r="A958" s="4">
        <v>27499</v>
      </c>
      <c r="B958" t="s">
        <v>6</v>
      </c>
      <c r="C958" s="6" t="s">
        <v>1220</v>
      </c>
      <c r="D958" s="6">
        <f>COUNTIF(hdd_orders!$C$3:$C$5002,customer_table!A958)</f>
        <v>1</v>
      </c>
      <c r="I958" s="52"/>
    </row>
    <row r="959" spans="1:9" x14ac:dyDescent="0.45">
      <c r="A959" s="4">
        <v>27527</v>
      </c>
      <c r="B959" t="s">
        <v>6</v>
      </c>
      <c r="C959" s="6" t="s">
        <v>1361</v>
      </c>
      <c r="D959" s="6">
        <f>COUNTIF(hdd_orders!$C$3:$C$5002,customer_table!A959)</f>
        <v>1</v>
      </c>
      <c r="I959" s="52"/>
    </row>
    <row r="960" spans="1:9" x14ac:dyDescent="0.45">
      <c r="A960" s="4">
        <v>27536</v>
      </c>
      <c r="B960" t="s">
        <v>6</v>
      </c>
      <c r="C960" s="6" t="s">
        <v>630</v>
      </c>
      <c r="D960" s="6">
        <f>COUNTIF(hdd_orders!$C$3:$C$5002,customer_table!A960)</f>
        <v>1</v>
      </c>
      <c r="I960" s="52"/>
    </row>
    <row r="961" spans="1:9" x14ac:dyDescent="0.45">
      <c r="A961" s="4">
        <v>27548</v>
      </c>
      <c r="B961" t="s">
        <v>6</v>
      </c>
      <c r="C961" s="6" t="s">
        <v>731</v>
      </c>
      <c r="D961" s="6">
        <f>COUNTIF(hdd_orders!$C$3:$C$5002,customer_table!A961)</f>
        <v>2</v>
      </c>
      <c r="I961" s="52"/>
    </row>
    <row r="962" spans="1:9" x14ac:dyDescent="0.45">
      <c r="A962" s="4">
        <v>27575</v>
      </c>
      <c r="B962" t="s">
        <v>6</v>
      </c>
      <c r="C962" s="6" t="s">
        <v>911</v>
      </c>
      <c r="D962" s="6">
        <f>COUNTIF(hdd_orders!$C$3:$C$5002,customer_table!A962)</f>
        <v>1</v>
      </c>
      <c r="I962" s="52"/>
    </row>
    <row r="963" spans="1:9" x14ac:dyDescent="0.45">
      <c r="A963" s="4">
        <v>27590</v>
      </c>
      <c r="B963" t="s">
        <v>6</v>
      </c>
      <c r="C963" s="6" t="s">
        <v>1572</v>
      </c>
      <c r="D963" s="6">
        <f>COUNTIF(hdd_orders!$C$3:$C$5002,customer_table!A963)</f>
        <v>1</v>
      </c>
      <c r="I963" s="52"/>
    </row>
    <row r="964" spans="1:9" x14ac:dyDescent="0.45">
      <c r="A964" s="4">
        <v>27596</v>
      </c>
      <c r="B964" t="s">
        <v>6</v>
      </c>
      <c r="C964" s="6" t="s">
        <v>2764</v>
      </c>
      <c r="D964" s="6">
        <f>COUNTIF(hdd_orders!$C$3:$C$5002,customer_table!A964)</f>
        <v>1</v>
      </c>
      <c r="I964" s="52"/>
    </row>
    <row r="965" spans="1:9" x14ac:dyDescent="0.45">
      <c r="A965" s="4">
        <v>27625</v>
      </c>
      <c r="B965" t="s">
        <v>9</v>
      </c>
      <c r="C965" s="6" t="s">
        <v>3795</v>
      </c>
      <c r="D965" s="6">
        <f>COUNTIF(hdd_orders!$C$3:$C$5002,customer_table!A965)</f>
        <v>1</v>
      </c>
      <c r="I965" s="52"/>
    </row>
    <row r="966" spans="1:9" x14ac:dyDescent="0.45">
      <c r="A966" s="4">
        <v>27635</v>
      </c>
      <c r="B966" t="s">
        <v>6</v>
      </c>
      <c r="C966" s="6" t="s">
        <v>940</v>
      </c>
      <c r="D966" s="6">
        <f>COUNTIF(hdd_orders!$C$3:$C$5002,customer_table!A966)</f>
        <v>1</v>
      </c>
      <c r="I966" s="52"/>
    </row>
    <row r="967" spans="1:9" x14ac:dyDescent="0.45">
      <c r="A967" s="4">
        <v>27643</v>
      </c>
      <c r="B967" t="s">
        <v>3</v>
      </c>
      <c r="C967" s="6" t="s">
        <v>1942</v>
      </c>
      <c r="D967" s="6">
        <f>COUNTIF(hdd_orders!$C$3:$C$5002,customer_table!A967)</f>
        <v>1</v>
      </c>
      <c r="I967" s="52"/>
    </row>
    <row r="968" spans="1:9" x14ac:dyDescent="0.45">
      <c r="A968" s="4">
        <v>27654</v>
      </c>
      <c r="B968" t="s">
        <v>6</v>
      </c>
      <c r="C968" s="6" t="s">
        <v>3233</v>
      </c>
      <c r="D968" s="6">
        <f>COUNTIF(hdd_orders!$C$3:$C$5002,customer_table!A968)</f>
        <v>1</v>
      </c>
      <c r="I968" s="52"/>
    </row>
    <row r="969" spans="1:9" x14ac:dyDescent="0.45">
      <c r="A969" s="4">
        <v>27659</v>
      </c>
      <c r="B969" t="s">
        <v>6</v>
      </c>
      <c r="C969" s="6" t="s">
        <v>846</v>
      </c>
      <c r="D969" s="6">
        <f>COUNTIF(hdd_orders!$C$3:$C$5002,customer_table!A969)</f>
        <v>1</v>
      </c>
      <c r="I969" s="52"/>
    </row>
    <row r="970" spans="1:9" x14ac:dyDescent="0.45">
      <c r="A970" s="4">
        <v>27687</v>
      </c>
      <c r="B970" t="s">
        <v>6</v>
      </c>
      <c r="C970" s="6" t="s">
        <v>2366</v>
      </c>
      <c r="D970" s="6">
        <f>COUNTIF(hdd_orders!$C$3:$C$5002,customer_table!A970)</f>
        <v>1</v>
      </c>
      <c r="I970" s="52"/>
    </row>
    <row r="971" spans="1:9" x14ac:dyDescent="0.45">
      <c r="A971" s="4">
        <v>27709</v>
      </c>
      <c r="B971" t="s">
        <v>6</v>
      </c>
      <c r="C971" s="6" t="s">
        <v>817</v>
      </c>
      <c r="D971" s="6">
        <f>COUNTIF(hdd_orders!$C$3:$C$5002,customer_table!A971)</f>
        <v>1</v>
      </c>
      <c r="I971" s="52"/>
    </row>
    <row r="972" spans="1:9" x14ac:dyDescent="0.45">
      <c r="A972" s="4">
        <v>27730</v>
      </c>
      <c r="B972" t="s">
        <v>9</v>
      </c>
      <c r="C972" s="6" t="s">
        <v>4000</v>
      </c>
      <c r="D972" s="6">
        <f>COUNTIF(hdd_orders!$C$3:$C$5002,customer_table!A972)</f>
        <v>1</v>
      </c>
      <c r="I972" s="52"/>
    </row>
    <row r="973" spans="1:9" x14ac:dyDescent="0.45">
      <c r="A973" s="4">
        <v>27739</v>
      </c>
      <c r="B973" t="s">
        <v>3</v>
      </c>
      <c r="C973" s="6" t="s">
        <v>2005</v>
      </c>
      <c r="D973" s="6">
        <f>COUNTIF(hdd_orders!$C$3:$C$5002,customer_table!A973)</f>
        <v>1</v>
      </c>
      <c r="I973" s="52"/>
    </row>
    <row r="974" spans="1:9" x14ac:dyDescent="0.45">
      <c r="A974" s="4">
        <v>27771</v>
      </c>
      <c r="B974" t="s">
        <v>6</v>
      </c>
      <c r="C974" s="6" t="s">
        <v>469</v>
      </c>
      <c r="D974" s="6">
        <f>COUNTIF(hdd_orders!$C$3:$C$5002,customer_table!A974)</f>
        <v>1</v>
      </c>
      <c r="I974" s="52"/>
    </row>
    <row r="975" spans="1:9" x14ac:dyDescent="0.45">
      <c r="A975" s="4">
        <v>27773</v>
      </c>
      <c r="B975" t="s">
        <v>3</v>
      </c>
      <c r="C975" s="6" t="s">
        <v>2363</v>
      </c>
      <c r="D975" s="6">
        <f>COUNTIF(hdd_orders!$C$3:$C$5002,customer_table!A975)</f>
        <v>1</v>
      </c>
      <c r="I975" s="52"/>
    </row>
    <row r="976" spans="1:9" x14ac:dyDescent="0.45">
      <c r="A976" s="4">
        <v>27839</v>
      </c>
      <c r="B976" t="s">
        <v>3</v>
      </c>
      <c r="C976" s="6" t="s">
        <v>4427</v>
      </c>
      <c r="D976" s="6">
        <f>COUNTIF(hdd_orders!$C$3:$C$5002,customer_table!A976)</f>
        <v>1</v>
      </c>
      <c r="I976" s="52"/>
    </row>
    <row r="977" spans="1:9" x14ac:dyDescent="0.45">
      <c r="A977" s="4">
        <v>27847</v>
      </c>
      <c r="B977" t="s">
        <v>9</v>
      </c>
      <c r="C977" s="6" t="s">
        <v>3145</v>
      </c>
      <c r="D977" s="6">
        <f>COUNTIF(hdd_orders!$C$3:$C$5002,customer_table!A977)</f>
        <v>1</v>
      </c>
      <c r="I977" s="52"/>
    </row>
    <row r="978" spans="1:9" x14ac:dyDescent="0.45">
      <c r="A978" s="4">
        <v>27865</v>
      </c>
      <c r="B978" t="s">
        <v>3</v>
      </c>
      <c r="C978" s="6" t="s">
        <v>821</v>
      </c>
      <c r="D978" s="6">
        <f>COUNTIF(hdd_orders!$C$3:$C$5002,customer_table!A978)</f>
        <v>1</v>
      </c>
      <c r="I978" s="52"/>
    </row>
    <row r="979" spans="1:9" x14ac:dyDescent="0.45">
      <c r="A979" s="4">
        <v>27878</v>
      </c>
      <c r="B979" t="s">
        <v>9</v>
      </c>
      <c r="C979" s="6" t="s">
        <v>1844</v>
      </c>
      <c r="D979" s="6">
        <f>COUNTIF(hdd_orders!$C$3:$C$5002,customer_table!A979)</f>
        <v>1</v>
      </c>
      <c r="I979" s="52"/>
    </row>
    <row r="980" spans="1:9" x14ac:dyDescent="0.45">
      <c r="A980" s="4">
        <v>27890</v>
      </c>
      <c r="B980" t="s">
        <v>6</v>
      </c>
      <c r="C980" s="6" t="s">
        <v>2795</v>
      </c>
      <c r="D980" s="6">
        <f>COUNTIF(hdd_orders!$C$3:$C$5002,customer_table!A980)</f>
        <v>1</v>
      </c>
      <c r="I980" s="52"/>
    </row>
    <row r="981" spans="1:9" x14ac:dyDescent="0.45">
      <c r="A981" s="4">
        <v>27892</v>
      </c>
      <c r="B981" t="s">
        <v>6</v>
      </c>
      <c r="C981" s="6" t="s">
        <v>144</v>
      </c>
      <c r="D981" s="6">
        <f>COUNTIF(hdd_orders!$C$3:$C$5002,customer_table!A981)</f>
        <v>1</v>
      </c>
      <c r="I981" s="52"/>
    </row>
    <row r="982" spans="1:9" x14ac:dyDescent="0.45">
      <c r="A982" s="4">
        <v>27898</v>
      </c>
      <c r="B982" t="s">
        <v>6</v>
      </c>
      <c r="C982" s="6" t="s">
        <v>3501</v>
      </c>
      <c r="D982" s="6">
        <f>COUNTIF(hdd_orders!$C$3:$C$5002,customer_table!A982)</f>
        <v>1</v>
      </c>
      <c r="I982" s="52"/>
    </row>
    <row r="983" spans="1:9" x14ac:dyDescent="0.45">
      <c r="A983" s="4">
        <v>27908</v>
      </c>
      <c r="B983" t="s">
        <v>3</v>
      </c>
      <c r="C983" s="6" t="s">
        <v>4154</v>
      </c>
      <c r="D983" s="6">
        <f>COUNTIF(hdd_orders!$C$3:$C$5002,customer_table!A983)</f>
        <v>1</v>
      </c>
      <c r="I983" s="52"/>
    </row>
    <row r="984" spans="1:9" x14ac:dyDescent="0.45">
      <c r="A984" s="4">
        <v>27911</v>
      </c>
      <c r="B984" t="s">
        <v>9</v>
      </c>
      <c r="C984" s="6" t="s">
        <v>1495</v>
      </c>
      <c r="D984" s="6">
        <f>COUNTIF(hdd_orders!$C$3:$C$5002,customer_table!A984)</f>
        <v>1</v>
      </c>
      <c r="I984" s="52"/>
    </row>
    <row r="985" spans="1:9" x14ac:dyDescent="0.45">
      <c r="A985" s="4">
        <v>27940</v>
      </c>
      <c r="B985" t="s">
        <v>6</v>
      </c>
      <c r="C985" s="6" t="s">
        <v>1961</v>
      </c>
      <c r="D985" s="6">
        <f>COUNTIF(hdd_orders!$C$3:$C$5002,customer_table!A985)</f>
        <v>1</v>
      </c>
      <c r="I985" s="52"/>
    </row>
    <row r="986" spans="1:9" x14ac:dyDescent="0.45">
      <c r="A986" s="4">
        <v>27949</v>
      </c>
      <c r="B986" t="s">
        <v>3</v>
      </c>
      <c r="C986" s="6" t="s">
        <v>4316</v>
      </c>
      <c r="D986" s="6">
        <f>COUNTIF(hdd_orders!$C$3:$C$5002,customer_table!A986)</f>
        <v>1</v>
      </c>
      <c r="I986" s="52"/>
    </row>
    <row r="987" spans="1:9" x14ac:dyDescent="0.45">
      <c r="A987" s="4">
        <v>27964</v>
      </c>
      <c r="B987" t="s">
        <v>9</v>
      </c>
      <c r="C987" s="6" t="s">
        <v>2507</v>
      </c>
      <c r="D987" s="6">
        <f>COUNTIF(hdd_orders!$C$3:$C$5002,customer_table!A987)</f>
        <v>1</v>
      </c>
      <c r="I987" s="52"/>
    </row>
    <row r="988" spans="1:9" x14ac:dyDescent="0.45">
      <c r="A988" s="4">
        <v>27973</v>
      </c>
      <c r="B988" t="s">
        <v>3</v>
      </c>
      <c r="C988" s="6" t="s">
        <v>486</v>
      </c>
      <c r="D988" s="6">
        <f>COUNTIF(hdd_orders!$C$3:$C$5002,customer_table!A988)</f>
        <v>1</v>
      </c>
      <c r="I988" s="52"/>
    </row>
    <row r="989" spans="1:9" x14ac:dyDescent="0.45">
      <c r="A989" s="4">
        <v>27980</v>
      </c>
      <c r="B989" t="s">
        <v>6</v>
      </c>
      <c r="C989" s="6" t="s">
        <v>3476</v>
      </c>
      <c r="D989" s="6">
        <f>COUNTIF(hdd_orders!$C$3:$C$5002,customer_table!A989)</f>
        <v>1</v>
      </c>
      <c r="I989" s="52"/>
    </row>
    <row r="990" spans="1:9" x14ac:dyDescent="0.45">
      <c r="A990" s="4">
        <v>27982</v>
      </c>
      <c r="B990" t="s">
        <v>9</v>
      </c>
      <c r="C990" s="6" t="s">
        <v>2829</v>
      </c>
      <c r="D990" s="6">
        <f>COUNTIF(hdd_orders!$C$3:$C$5002,customer_table!A990)</f>
        <v>1</v>
      </c>
      <c r="I990" s="52"/>
    </row>
    <row r="991" spans="1:9" x14ac:dyDescent="0.45">
      <c r="A991" s="4">
        <v>28012</v>
      </c>
      <c r="B991" t="s">
        <v>9</v>
      </c>
      <c r="C991" s="6" t="s">
        <v>2662</v>
      </c>
      <c r="D991" s="6">
        <f>COUNTIF(hdd_orders!$C$3:$C$5002,customer_table!A991)</f>
        <v>1</v>
      </c>
      <c r="I991" s="52"/>
    </row>
    <row r="992" spans="1:9" x14ac:dyDescent="0.45">
      <c r="A992" s="4">
        <v>28013</v>
      </c>
      <c r="B992" t="s">
        <v>9</v>
      </c>
      <c r="C992" s="6" t="s">
        <v>3769</v>
      </c>
      <c r="D992" s="6">
        <f>COUNTIF(hdd_orders!$C$3:$C$5002,customer_table!A992)</f>
        <v>1</v>
      </c>
      <c r="I992" s="52"/>
    </row>
    <row r="993" spans="1:9" x14ac:dyDescent="0.45">
      <c r="A993" s="4">
        <v>28018</v>
      </c>
      <c r="B993" t="s">
        <v>6</v>
      </c>
      <c r="C993" s="6" t="s">
        <v>337</v>
      </c>
      <c r="D993" s="6">
        <f>COUNTIF(hdd_orders!$C$3:$C$5002,customer_table!A993)</f>
        <v>1</v>
      </c>
      <c r="I993" s="52"/>
    </row>
    <row r="994" spans="1:9" x14ac:dyDescent="0.45">
      <c r="A994" s="4">
        <v>28045</v>
      </c>
      <c r="B994" t="s">
        <v>3</v>
      </c>
      <c r="C994" s="6" t="s">
        <v>1392</v>
      </c>
      <c r="D994" s="6">
        <f>COUNTIF(hdd_orders!$C$3:$C$5002,customer_table!A994)</f>
        <v>2</v>
      </c>
      <c r="I994" s="52"/>
    </row>
    <row r="995" spans="1:9" x14ac:dyDescent="0.45">
      <c r="A995" s="4">
        <v>28057</v>
      </c>
      <c r="B995" t="s">
        <v>6</v>
      </c>
      <c r="C995" s="6" t="s">
        <v>3129</v>
      </c>
      <c r="D995" s="6">
        <f>COUNTIF(hdd_orders!$C$3:$C$5002,customer_table!A995)</f>
        <v>1</v>
      </c>
      <c r="I995" s="52"/>
    </row>
    <row r="996" spans="1:9" x14ac:dyDescent="0.45">
      <c r="A996" s="4">
        <v>28070</v>
      </c>
      <c r="B996" t="s">
        <v>6</v>
      </c>
      <c r="C996" s="6" t="s">
        <v>454</v>
      </c>
      <c r="D996" s="6">
        <f>COUNTIF(hdd_orders!$C$3:$C$5002,customer_table!A996)</f>
        <v>2</v>
      </c>
      <c r="I996" s="52"/>
    </row>
    <row r="997" spans="1:9" x14ac:dyDescent="0.45">
      <c r="A997" s="4">
        <v>28101</v>
      </c>
      <c r="B997" t="s">
        <v>3</v>
      </c>
      <c r="C997" s="6" t="s">
        <v>4150</v>
      </c>
      <c r="D997" s="6">
        <f>COUNTIF(hdd_orders!$C$3:$C$5002,customer_table!A997)</f>
        <v>1</v>
      </c>
      <c r="I997" s="52"/>
    </row>
    <row r="998" spans="1:9" x14ac:dyDescent="0.45">
      <c r="A998" s="4">
        <v>28117</v>
      </c>
      <c r="B998" t="s">
        <v>3</v>
      </c>
      <c r="C998" s="6" t="s">
        <v>2984</v>
      </c>
      <c r="D998" s="6">
        <f>COUNTIF(hdd_orders!$C$3:$C$5002,customer_table!A998)</f>
        <v>1</v>
      </c>
      <c r="I998" s="52"/>
    </row>
    <row r="999" spans="1:9" x14ac:dyDescent="0.45">
      <c r="A999" s="4">
        <v>28135</v>
      </c>
      <c r="B999" t="s">
        <v>6</v>
      </c>
      <c r="C999" s="6" t="s">
        <v>3712</v>
      </c>
      <c r="D999" s="6">
        <f>COUNTIF(hdd_orders!$C$3:$C$5002,customer_table!A999)</f>
        <v>1</v>
      </c>
      <c r="I999" s="52"/>
    </row>
    <row r="1000" spans="1:9" x14ac:dyDescent="0.45">
      <c r="A1000" s="4">
        <v>28141</v>
      </c>
      <c r="B1000" t="s">
        <v>3</v>
      </c>
      <c r="C1000" s="6" t="s">
        <v>1091</v>
      </c>
      <c r="D1000" s="6">
        <f>COUNTIF(hdd_orders!$C$3:$C$5002,customer_table!A1000)</f>
        <v>1</v>
      </c>
      <c r="I1000" s="52"/>
    </row>
    <row r="1001" spans="1:9" x14ac:dyDescent="0.45">
      <c r="A1001" s="4">
        <v>28178</v>
      </c>
      <c r="B1001" t="s">
        <v>6</v>
      </c>
      <c r="C1001" s="6" t="s">
        <v>4187</v>
      </c>
      <c r="D1001" s="6">
        <f>COUNTIF(hdd_orders!$C$3:$C$5002,customer_table!A1001)</f>
        <v>1</v>
      </c>
      <c r="I1001" s="52"/>
    </row>
    <row r="1002" spans="1:9" x14ac:dyDescent="0.45">
      <c r="A1002" s="4">
        <v>28185</v>
      </c>
      <c r="B1002" t="s">
        <v>9</v>
      </c>
      <c r="C1002" s="6" t="s">
        <v>2856</v>
      </c>
      <c r="D1002" s="6">
        <f>COUNTIF(hdd_orders!$C$3:$C$5002,customer_table!A1002)</f>
        <v>1</v>
      </c>
      <c r="I1002" s="52"/>
    </row>
    <row r="1003" spans="1:9" x14ac:dyDescent="0.45">
      <c r="A1003" s="4">
        <v>28202</v>
      </c>
      <c r="B1003" t="s">
        <v>9</v>
      </c>
      <c r="C1003" s="6" t="s">
        <v>289</v>
      </c>
      <c r="D1003" s="6">
        <f>COUNTIF(hdd_orders!$C$3:$C$5002,customer_table!A1003)</f>
        <v>1</v>
      </c>
      <c r="I1003" s="52"/>
    </row>
    <row r="1004" spans="1:9" x14ac:dyDescent="0.45">
      <c r="A1004" s="4">
        <v>28204</v>
      </c>
      <c r="B1004" t="s">
        <v>6</v>
      </c>
      <c r="C1004" s="6" t="s">
        <v>4428</v>
      </c>
      <c r="D1004" s="6">
        <f>COUNTIF(hdd_orders!$C$3:$C$5002,customer_table!A1004)</f>
        <v>1</v>
      </c>
      <c r="I1004" s="52"/>
    </row>
    <row r="1005" spans="1:9" x14ac:dyDescent="0.45">
      <c r="A1005" s="4">
        <v>28208</v>
      </c>
      <c r="B1005" t="s">
        <v>3</v>
      </c>
      <c r="C1005" s="6" t="s">
        <v>987</v>
      </c>
      <c r="D1005" s="6">
        <f>COUNTIF(hdd_orders!$C$3:$C$5002,customer_table!A1005)</f>
        <v>1</v>
      </c>
      <c r="I1005" s="52"/>
    </row>
    <row r="1006" spans="1:9" x14ac:dyDescent="0.45">
      <c r="A1006" s="4">
        <v>28214</v>
      </c>
      <c r="B1006" t="s">
        <v>9</v>
      </c>
      <c r="C1006" s="6" t="s">
        <v>741</v>
      </c>
      <c r="D1006" s="6">
        <f>COUNTIF(hdd_orders!$C$3:$C$5002,customer_table!A1006)</f>
        <v>1</v>
      </c>
      <c r="I1006" s="52"/>
    </row>
    <row r="1007" spans="1:9" x14ac:dyDescent="0.45">
      <c r="A1007" s="4">
        <v>28228</v>
      </c>
      <c r="B1007" t="s">
        <v>6</v>
      </c>
      <c r="C1007" s="6" t="s">
        <v>995</v>
      </c>
      <c r="D1007" s="6">
        <f>COUNTIF(hdd_orders!$C$3:$C$5002,customer_table!A1007)</f>
        <v>1</v>
      </c>
      <c r="I1007" s="52"/>
    </row>
    <row r="1008" spans="1:9" x14ac:dyDescent="0.45">
      <c r="A1008" s="4">
        <v>28255</v>
      </c>
      <c r="B1008" t="s">
        <v>9</v>
      </c>
      <c r="C1008" s="6" t="s">
        <v>2526</v>
      </c>
      <c r="D1008" s="6">
        <f>COUNTIF(hdd_orders!$C$3:$C$5002,customer_table!A1008)</f>
        <v>1</v>
      </c>
      <c r="I1008" s="52"/>
    </row>
    <row r="1009" spans="1:9" x14ac:dyDescent="0.45">
      <c r="A1009" s="4">
        <v>28258</v>
      </c>
      <c r="B1009" t="s">
        <v>9</v>
      </c>
      <c r="C1009" s="6" t="s">
        <v>4268</v>
      </c>
      <c r="D1009" s="6">
        <f>COUNTIF(hdd_orders!$C$3:$C$5002,customer_table!A1009)</f>
        <v>1</v>
      </c>
      <c r="I1009" s="52"/>
    </row>
    <row r="1010" spans="1:9" x14ac:dyDescent="0.45">
      <c r="A1010" s="4">
        <v>28285</v>
      </c>
      <c r="B1010" t="s">
        <v>3</v>
      </c>
      <c r="C1010" s="6" t="s">
        <v>4400</v>
      </c>
      <c r="D1010" s="6">
        <f>COUNTIF(hdd_orders!$C$3:$C$5002,customer_table!A1010)</f>
        <v>1</v>
      </c>
      <c r="I1010" s="52"/>
    </row>
    <row r="1011" spans="1:9" x14ac:dyDescent="0.45">
      <c r="A1011" s="4">
        <v>28289</v>
      </c>
      <c r="B1011" t="s">
        <v>6</v>
      </c>
      <c r="C1011" s="6" t="s">
        <v>3966</v>
      </c>
      <c r="D1011" s="6">
        <f>COUNTIF(hdd_orders!$C$3:$C$5002,customer_table!A1011)</f>
        <v>1</v>
      </c>
      <c r="I1011" s="52"/>
    </row>
    <row r="1012" spans="1:9" x14ac:dyDescent="0.45">
      <c r="A1012" s="4">
        <v>28294</v>
      </c>
      <c r="B1012" t="s">
        <v>9</v>
      </c>
      <c r="C1012" s="6" t="s">
        <v>3771</v>
      </c>
      <c r="D1012" s="6">
        <f>COUNTIF(hdd_orders!$C$3:$C$5002,customer_table!A1012)</f>
        <v>1</v>
      </c>
      <c r="I1012" s="52"/>
    </row>
    <row r="1013" spans="1:9" x14ac:dyDescent="0.45">
      <c r="A1013" s="4">
        <v>28301</v>
      </c>
      <c r="B1013" t="s">
        <v>6</v>
      </c>
      <c r="C1013" s="6" t="s">
        <v>7</v>
      </c>
      <c r="D1013" s="6">
        <f>COUNTIF(hdd_orders!$C$3:$C$5002,customer_table!A1013)</f>
        <v>1</v>
      </c>
      <c r="I1013" s="52"/>
    </row>
    <row r="1014" spans="1:9" x14ac:dyDescent="0.45">
      <c r="A1014" s="4">
        <v>28304</v>
      </c>
      <c r="B1014" t="s">
        <v>6</v>
      </c>
      <c r="C1014" s="6" t="s">
        <v>1358</v>
      </c>
      <c r="D1014" s="6">
        <f>COUNTIF(hdd_orders!$C$3:$C$5002,customer_table!A1014)</f>
        <v>1</v>
      </c>
      <c r="I1014" s="52"/>
    </row>
    <row r="1015" spans="1:9" x14ac:dyDescent="0.45">
      <c r="A1015" s="4">
        <v>28322</v>
      </c>
      <c r="B1015" t="s">
        <v>6</v>
      </c>
      <c r="C1015" s="6" t="s">
        <v>532</v>
      </c>
      <c r="D1015" s="6">
        <f>COUNTIF(hdd_orders!$C$3:$C$5002,customer_table!A1015)</f>
        <v>1</v>
      </c>
      <c r="I1015" s="52"/>
    </row>
    <row r="1016" spans="1:9" x14ac:dyDescent="0.45">
      <c r="A1016" s="4">
        <v>28326</v>
      </c>
      <c r="B1016" t="s">
        <v>3</v>
      </c>
      <c r="C1016" s="6" t="s">
        <v>4269</v>
      </c>
      <c r="D1016" s="6">
        <f>COUNTIF(hdd_orders!$C$3:$C$5002,customer_table!A1016)</f>
        <v>1</v>
      </c>
      <c r="I1016" s="52"/>
    </row>
    <row r="1017" spans="1:9" x14ac:dyDescent="0.45">
      <c r="A1017" s="4">
        <v>28329</v>
      </c>
      <c r="B1017" t="s">
        <v>6</v>
      </c>
      <c r="C1017" s="6" t="s">
        <v>2575</v>
      </c>
      <c r="D1017" s="6">
        <f>COUNTIF(hdd_orders!$C$3:$C$5002,customer_table!A1017)</f>
        <v>1</v>
      </c>
      <c r="I1017" s="52"/>
    </row>
    <row r="1018" spans="1:9" x14ac:dyDescent="0.45">
      <c r="A1018" s="4">
        <v>28398</v>
      </c>
      <c r="B1018" t="s">
        <v>6</v>
      </c>
      <c r="C1018" s="6" t="s">
        <v>733</v>
      </c>
      <c r="D1018" s="6">
        <f>COUNTIF(hdd_orders!$C$3:$C$5002,customer_table!A1018)</f>
        <v>1</v>
      </c>
      <c r="I1018" s="52"/>
    </row>
    <row r="1019" spans="1:9" x14ac:dyDescent="0.45">
      <c r="A1019" s="4">
        <v>28402</v>
      </c>
      <c r="B1019" t="s">
        <v>6</v>
      </c>
      <c r="C1019" s="6" t="s">
        <v>4463</v>
      </c>
      <c r="D1019" s="6">
        <f>COUNTIF(hdd_orders!$C$3:$C$5002,customer_table!A1019)</f>
        <v>1</v>
      </c>
      <c r="I1019" s="52"/>
    </row>
    <row r="1020" spans="1:9" x14ac:dyDescent="0.45">
      <c r="A1020" s="4">
        <v>28440</v>
      </c>
      <c r="B1020" t="s">
        <v>9</v>
      </c>
      <c r="C1020" s="6" t="s">
        <v>3988</v>
      </c>
      <c r="D1020" s="6">
        <f>COUNTIF(hdd_orders!$C$3:$C$5002,customer_table!A1020)</f>
        <v>1</v>
      </c>
      <c r="I1020" s="52"/>
    </row>
    <row r="1021" spans="1:9" x14ac:dyDescent="0.45">
      <c r="A1021" s="4">
        <v>28449</v>
      </c>
      <c r="B1021" t="s">
        <v>9</v>
      </c>
      <c r="C1021" s="6" t="s">
        <v>173</v>
      </c>
      <c r="D1021" s="6">
        <f>COUNTIF(hdd_orders!$C$3:$C$5002,customer_table!A1021)</f>
        <v>1</v>
      </c>
      <c r="I1021" s="52"/>
    </row>
    <row r="1022" spans="1:9" x14ac:dyDescent="0.45">
      <c r="A1022" s="4">
        <v>28465</v>
      </c>
      <c r="B1022" t="s">
        <v>6</v>
      </c>
      <c r="C1022" s="6" t="s">
        <v>305</v>
      </c>
      <c r="D1022" s="6">
        <f>COUNTIF(hdd_orders!$C$3:$C$5002,customer_table!A1022)</f>
        <v>1</v>
      </c>
      <c r="I1022" s="52"/>
    </row>
    <row r="1023" spans="1:9" x14ac:dyDescent="0.45">
      <c r="A1023" s="4">
        <v>28519</v>
      </c>
      <c r="B1023" t="s">
        <v>6</v>
      </c>
      <c r="C1023" s="6" t="s">
        <v>4421</v>
      </c>
      <c r="D1023" s="6">
        <f>COUNTIF(hdd_orders!$C$3:$C$5002,customer_table!A1023)</f>
        <v>1</v>
      </c>
      <c r="I1023" s="52"/>
    </row>
    <row r="1024" spans="1:9" x14ac:dyDescent="0.45">
      <c r="A1024" s="4">
        <v>28542</v>
      </c>
      <c r="B1024" t="s">
        <v>9</v>
      </c>
      <c r="C1024" s="6" t="s">
        <v>3199</v>
      </c>
      <c r="D1024" s="6">
        <f>COUNTIF(hdd_orders!$C$3:$C$5002,customer_table!A1024)</f>
        <v>1</v>
      </c>
      <c r="I1024" s="52"/>
    </row>
    <row r="1025" spans="1:9" x14ac:dyDescent="0.45">
      <c r="A1025" s="4">
        <v>28548</v>
      </c>
      <c r="B1025" t="s">
        <v>6</v>
      </c>
      <c r="C1025" s="6" t="s">
        <v>2003</v>
      </c>
      <c r="D1025" s="6">
        <f>COUNTIF(hdd_orders!$C$3:$C$5002,customer_table!A1025)</f>
        <v>1</v>
      </c>
      <c r="I1025" s="52"/>
    </row>
    <row r="1026" spans="1:9" x14ac:dyDescent="0.45">
      <c r="A1026" s="4">
        <v>28554</v>
      </c>
      <c r="B1026" t="s">
        <v>9</v>
      </c>
      <c r="C1026" s="6" t="s">
        <v>4361</v>
      </c>
      <c r="D1026" s="6">
        <f>COUNTIF(hdd_orders!$C$3:$C$5002,customer_table!A1026)</f>
        <v>1</v>
      </c>
      <c r="I1026" s="52"/>
    </row>
    <row r="1027" spans="1:9" x14ac:dyDescent="0.45">
      <c r="A1027" s="4">
        <v>28564</v>
      </c>
      <c r="B1027" t="s">
        <v>6</v>
      </c>
      <c r="C1027" s="6" t="s">
        <v>3288</v>
      </c>
      <c r="D1027" s="6">
        <f>COUNTIF(hdd_orders!$C$3:$C$5002,customer_table!A1027)</f>
        <v>1</v>
      </c>
      <c r="I1027" s="52"/>
    </row>
    <row r="1028" spans="1:9" x14ac:dyDescent="0.45">
      <c r="A1028" s="4">
        <v>28569</v>
      </c>
      <c r="B1028" t="s">
        <v>6</v>
      </c>
      <c r="C1028" s="6" t="s">
        <v>441</v>
      </c>
      <c r="D1028" s="6">
        <f>COUNTIF(hdd_orders!$C$3:$C$5002,customer_table!A1028)</f>
        <v>1</v>
      </c>
      <c r="I1028" s="52"/>
    </row>
    <row r="1029" spans="1:9" x14ac:dyDescent="0.45">
      <c r="A1029" s="4">
        <v>28579</v>
      </c>
      <c r="B1029" t="s">
        <v>6</v>
      </c>
      <c r="C1029" s="6" t="s">
        <v>2426</v>
      </c>
      <c r="D1029" s="6">
        <f>COUNTIF(hdd_orders!$C$3:$C$5002,customer_table!A1029)</f>
        <v>1</v>
      </c>
      <c r="I1029" s="52"/>
    </row>
    <row r="1030" spans="1:9" x14ac:dyDescent="0.45">
      <c r="A1030" s="4">
        <v>28643</v>
      </c>
      <c r="B1030" t="s">
        <v>9</v>
      </c>
      <c r="C1030" s="6" t="s">
        <v>921</v>
      </c>
      <c r="D1030" s="6">
        <f>COUNTIF(hdd_orders!$C$3:$C$5002,customer_table!A1030)</f>
        <v>1</v>
      </c>
      <c r="I1030" s="52"/>
    </row>
    <row r="1031" spans="1:9" x14ac:dyDescent="0.45">
      <c r="A1031" s="4">
        <v>28665</v>
      </c>
      <c r="B1031" t="s">
        <v>9</v>
      </c>
      <c r="C1031" s="6" t="s">
        <v>2241</v>
      </c>
      <c r="D1031" s="6">
        <f>COUNTIF(hdd_orders!$C$3:$C$5002,customer_table!A1031)</f>
        <v>1</v>
      </c>
      <c r="I1031" s="52"/>
    </row>
    <row r="1032" spans="1:9" x14ac:dyDescent="0.45">
      <c r="A1032" s="4">
        <v>28715</v>
      </c>
      <c r="B1032" t="s">
        <v>3</v>
      </c>
      <c r="C1032" s="6" t="s">
        <v>4146</v>
      </c>
      <c r="D1032" s="6">
        <f>COUNTIF(hdd_orders!$C$3:$C$5002,customer_table!A1032)</f>
        <v>1</v>
      </c>
      <c r="I1032" s="52"/>
    </row>
    <row r="1033" spans="1:9" x14ac:dyDescent="0.45">
      <c r="A1033" s="4">
        <v>28724</v>
      </c>
      <c r="B1033" t="s">
        <v>6</v>
      </c>
      <c r="C1033" s="6" t="s">
        <v>487</v>
      </c>
      <c r="D1033" s="6">
        <f>COUNTIF(hdd_orders!$C$3:$C$5002,customer_table!A1033)</f>
        <v>1</v>
      </c>
      <c r="I1033" s="52"/>
    </row>
    <row r="1034" spans="1:9" x14ac:dyDescent="0.45">
      <c r="A1034" s="4">
        <v>28764</v>
      </c>
      <c r="B1034" t="s">
        <v>9</v>
      </c>
      <c r="C1034" s="6" t="s">
        <v>1527</v>
      </c>
      <c r="D1034" s="6">
        <f>COUNTIF(hdd_orders!$C$3:$C$5002,customer_table!A1034)</f>
        <v>1</v>
      </c>
      <c r="I1034" s="52"/>
    </row>
    <row r="1035" spans="1:9" x14ac:dyDescent="0.45">
      <c r="A1035" s="4">
        <v>28774</v>
      </c>
      <c r="B1035" t="s">
        <v>6</v>
      </c>
      <c r="C1035" s="6" t="s">
        <v>4387</v>
      </c>
      <c r="D1035" s="6">
        <f>COUNTIF(hdd_orders!$C$3:$C$5002,customer_table!A1035)</f>
        <v>1</v>
      </c>
      <c r="I1035" s="52"/>
    </row>
    <row r="1036" spans="1:9" x14ac:dyDescent="0.45">
      <c r="A1036" s="4">
        <v>28775</v>
      </c>
      <c r="B1036" t="s">
        <v>6</v>
      </c>
      <c r="C1036" s="6" t="s">
        <v>1575</v>
      </c>
      <c r="D1036" s="6">
        <f>COUNTIF(hdd_orders!$C$3:$C$5002,customer_table!A1036)</f>
        <v>1</v>
      </c>
      <c r="I1036" s="52"/>
    </row>
    <row r="1037" spans="1:9" x14ac:dyDescent="0.45">
      <c r="A1037" s="4">
        <v>28811</v>
      </c>
      <c r="B1037" t="s">
        <v>6</v>
      </c>
      <c r="C1037" s="6" t="s">
        <v>1653</v>
      </c>
      <c r="D1037" s="6">
        <f>COUNTIF(hdd_orders!$C$3:$C$5002,customer_table!A1037)</f>
        <v>1</v>
      </c>
      <c r="I1037" s="52"/>
    </row>
    <row r="1038" spans="1:9" x14ac:dyDescent="0.45">
      <c r="A1038" s="4">
        <v>28817</v>
      </c>
      <c r="B1038" t="s">
        <v>9</v>
      </c>
      <c r="C1038" s="6" t="s">
        <v>3796</v>
      </c>
      <c r="D1038" s="6">
        <f>COUNTIF(hdd_orders!$C$3:$C$5002,customer_table!A1038)</f>
        <v>1</v>
      </c>
      <c r="I1038" s="52"/>
    </row>
    <row r="1039" spans="1:9" x14ac:dyDescent="0.45">
      <c r="A1039" s="4">
        <v>28850</v>
      </c>
      <c r="B1039" t="s">
        <v>6</v>
      </c>
      <c r="C1039" s="6" t="s">
        <v>3710</v>
      </c>
      <c r="D1039" s="6">
        <f>COUNTIF(hdd_orders!$C$3:$C$5002,customer_table!A1039)</f>
        <v>1</v>
      </c>
      <c r="I1039" s="52"/>
    </row>
    <row r="1040" spans="1:9" x14ac:dyDescent="0.45">
      <c r="A1040" s="4">
        <v>28857</v>
      </c>
      <c r="B1040" t="s">
        <v>9</v>
      </c>
      <c r="C1040" s="6" t="s">
        <v>2925</v>
      </c>
      <c r="D1040" s="6">
        <f>COUNTIF(hdd_orders!$C$3:$C$5002,customer_table!A1040)</f>
        <v>1</v>
      </c>
      <c r="I1040" s="52"/>
    </row>
    <row r="1041" spans="1:9" x14ac:dyDescent="0.45">
      <c r="A1041" s="4">
        <v>28878</v>
      </c>
      <c r="B1041" t="s">
        <v>3</v>
      </c>
      <c r="C1041" s="6" t="s">
        <v>1344</v>
      </c>
      <c r="D1041" s="6">
        <f>COUNTIF(hdd_orders!$C$3:$C$5002,customer_table!A1041)</f>
        <v>1</v>
      </c>
      <c r="I1041" s="52"/>
    </row>
    <row r="1042" spans="1:9" x14ac:dyDescent="0.45">
      <c r="A1042" s="4">
        <v>28884</v>
      </c>
      <c r="B1042" t="s">
        <v>6</v>
      </c>
      <c r="C1042" s="6" t="s">
        <v>715</v>
      </c>
      <c r="D1042" s="6">
        <f>COUNTIF(hdd_orders!$C$3:$C$5002,customer_table!A1042)</f>
        <v>1</v>
      </c>
      <c r="I1042" s="52"/>
    </row>
    <row r="1043" spans="1:9" x14ac:dyDescent="0.45">
      <c r="A1043" s="4">
        <v>28894</v>
      </c>
      <c r="B1043" t="s">
        <v>6</v>
      </c>
      <c r="C1043" s="6" t="s">
        <v>3569</v>
      </c>
      <c r="D1043" s="6">
        <f>COUNTIF(hdd_orders!$C$3:$C$5002,customer_table!A1043)</f>
        <v>1</v>
      </c>
      <c r="I1043" s="52"/>
    </row>
    <row r="1044" spans="1:9" x14ac:dyDescent="0.45">
      <c r="A1044" s="4">
        <v>28917</v>
      </c>
      <c r="B1044" t="s">
        <v>6</v>
      </c>
      <c r="C1044" s="6" t="s">
        <v>3640</v>
      </c>
      <c r="D1044" s="6">
        <f>COUNTIF(hdd_orders!$C$3:$C$5002,customer_table!A1044)</f>
        <v>1</v>
      </c>
      <c r="I1044" s="52"/>
    </row>
    <row r="1045" spans="1:9" x14ac:dyDescent="0.45">
      <c r="A1045" s="4">
        <v>28919</v>
      </c>
      <c r="B1045" t="s">
        <v>6</v>
      </c>
      <c r="C1045" s="6" t="s">
        <v>2208</v>
      </c>
      <c r="D1045" s="6">
        <f>COUNTIF(hdd_orders!$C$3:$C$5002,customer_table!A1045)</f>
        <v>1</v>
      </c>
      <c r="I1045" s="52"/>
    </row>
    <row r="1046" spans="1:9" x14ac:dyDescent="0.45">
      <c r="A1046" s="4">
        <v>28964</v>
      </c>
      <c r="B1046" t="s">
        <v>9</v>
      </c>
      <c r="C1046" s="6" t="s">
        <v>188</v>
      </c>
      <c r="D1046" s="6">
        <f>COUNTIF(hdd_orders!$C$3:$C$5002,customer_table!A1046)</f>
        <v>1</v>
      </c>
      <c r="I1046" s="52"/>
    </row>
    <row r="1047" spans="1:9" x14ac:dyDescent="0.45">
      <c r="A1047" s="4">
        <v>29014</v>
      </c>
      <c r="B1047" t="s">
        <v>9</v>
      </c>
      <c r="C1047" s="6" t="s">
        <v>1014</v>
      </c>
      <c r="D1047" s="6">
        <f>COUNTIF(hdd_orders!$C$3:$C$5002,customer_table!A1047)</f>
        <v>1</v>
      </c>
      <c r="I1047" s="52"/>
    </row>
    <row r="1048" spans="1:9" x14ac:dyDescent="0.45">
      <c r="A1048" s="4">
        <v>29039</v>
      </c>
      <c r="B1048" t="s">
        <v>6</v>
      </c>
      <c r="C1048" s="6" t="s">
        <v>3939</v>
      </c>
      <c r="D1048" s="6">
        <f>COUNTIF(hdd_orders!$C$3:$C$5002,customer_table!A1048)</f>
        <v>1</v>
      </c>
      <c r="I1048" s="52"/>
    </row>
    <row r="1049" spans="1:9" x14ac:dyDescent="0.45">
      <c r="A1049" s="4">
        <v>29070</v>
      </c>
      <c r="B1049" t="s">
        <v>6</v>
      </c>
      <c r="C1049" s="6" t="s">
        <v>4550</v>
      </c>
      <c r="D1049" s="6">
        <f>COUNTIF(hdd_orders!$C$3:$C$5002,customer_table!A1049)</f>
        <v>1</v>
      </c>
      <c r="I1049" s="52"/>
    </row>
    <row r="1050" spans="1:9" x14ac:dyDescent="0.45">
      <c r="A1050" s="4">
        <v>29072</v>
      </c>
      <c r="B1050" t="s">
        <v>6</v>
      </c>
      <c r="C1050" s="6" t="s">
        <v>1716</v>
      </c>
      <c r="D1050" s="6">
        <f>COUNTIF(hdd_orders!$C$3:$C$5002,customer_table!A1050)</f>
        <v>1</v>
      </c>
      <c r="I1050" s="52"/>
    </row>
    <row r="1051" spans="1:9" x14ac:dyDescent="0.45">
      <c r="A1051" s="4">
        <v>29073</v>
      </c>
      <c r="B1051" t="s">
        <v>3</v>
      </c>
      <c r="C1051" s="6" t="s">
        <v>907</v>
      </c>
      <c r="D1051" s="6">
        <f>COUNTIF(hdd_orders!$C$3:$C$5002,customer_table!A1051)</f>
        <v>1</v>
      </c>
      <c r="I1051" s="52"/>
    </row>
    <row r="1052" spans="1:9" x14ac:dyDescent="0.45">
      <c r="A1052" s="4">
        <v>29079</v>
      </c>
      <c r="B1052" t="s">
        <v>9</v>
      </c>
      <c r="C1052" s="6" t="s">
        <v>2517</v>
      </c>
      <c r="D1052" s="6">
        <f>COUNTIF(hdd_orders!$C$3:$C$5002,customer_table!A1052)</f>
        <v>1</v>
      </c>
      <c r="I1052" s="52"/>
    </row>
    <row r="1053" spans="1:9" x14ac:dyDescent="0.45">
      <c r="A1053" s="4">
        <v>29080</v>
      </c>
      <c r="B1053" t="s">
        <v>9</v>
      </c>
      <c r="C1053" s="6" t="s">
        <v>4329</v>
      </c>
      <c r="D1053" s="6">
        <f>COUNTIF(hdd_orders!$C$3:$C$5002,customer_table!A1053)</f>
        <v>1</v>
      </c>
      <c r="I1053" s="52"/>
    </row>
    <row r="1054" spans="1:9" x14ac:dyDescent="0.45">
      <c r="A1054" s="4">
        <v>29124</v>
      </c>
      <c r="B1054" t="s">
        <v>3</v>
      </c>
      <c r="C1054" s="6" t="s">
        <v>4247</v>
      </c>
      <c r="D1054" s="6">
        <f>COUNTIF(hdd_orders!$C$3:$C$5002,customer_table!A1054)</f>
        <v>1</v>
      </c>
      <c r="I1054" s="52"/>
    </row>
    <row r="1055" spans="1:9" x14ac:dyDescent="0.45">
      <c r="A1055" s="4">
        <v>29162</v>
      </c>
      <c r="B1055" t="s">
        <v>6</v>
      </c>
      <c r="C1055" s="6" t="s">
        <v>734</v>
      </c>
      <c r="D1055" s="6">
        <f>COUNTIF(hdd_orders!$C$3:$C$5002,customer_table!A1055)</f>
        <v>2</v>
      </c>
      <c r="I1055" s="52"/>
    </row>
    <row r="1056" spans="1:9" x14ac:dyDescent="0.45">
      <c r="A1056" s="4">
        <v>29169</v>
      </c>
      <c r="B1056" t="s">
        <v>3</v>
      </c>
      <c r="C1056" s="6" t="s">
        <v>4382</v>
      </c>
      <c r="D1056" s="6">
        <f>COUNTIF(hdd_orders!$C$3:$C$5002,customer_table!A1056)</f>
        <v>1</v>
      </c>
      <c r="I1056" s="52"/>
    </row>
    <row r="1057" spans="1:9" x14ac:dyDescent="0.45">
      <c r="A1057" s="4">
        <v>29179</v>
      </c>
      <c r="B1057" t="s">
        <v>9</v>
      </c>
      <c r="C1057" s="6" t="s">
        <v>1580</v>
      </c>
      <c r="D1057" s="6">
        <f>COUNTIF(hdd_orders!$C$3:$C$5002,customer_table!A1057)</f>
        <v>1</v>
      </c>
      <c r="I1057" s="52"/>
    </row>
    <row r="1058" spans="1:9" x14ac:dyDescent="0.45">
      <c r="A1058" s="4">
        <v>29192</v>
      </c>
      <c r="B1058" t="s">
        <v>6</v>
      </c>
      <c r="C1058" s="6" t="s">
        <v>684</v>
      </c>
      <c r="D1058" s="6">
        <f>COUNTIF(hdd_orders!$C$3:$C$5002,customer_table!A1058)</f>
        <v>1</v>
      </c>
      <c r="I1058" s="52"/>
    </row>
    <row r="1059" spans="1:9" x14ac:dyDescent="0.45">
      <c r="A1059" s="4">
        <v>29203</v>
      </c>
      <c r="B1059" t="s">
        <v>6</v>
      </c>
      <c r="C1059" s="6" t="s">
        <v>3182</v>
      </c>
      <c r="D1059" s="6">
        <f>COUNTIF(hdd_orders!$C$3:$C$5002,customer_table!A1059)</f>
        <v>1</v>
      </c>
      <c r="I1059" s="52"/>
    </row>
    <row r="1060" spans="1:9" x14ac:dyDescent="0.45">
      <c r="A1060" s="4">
        <v>29207</v>
      </c>
      <c r="B1060" t="s">
        <v>6</v>
      </c>
      <c r="C1060" s="6" t="s">
        <v>2851</v>
      </c>
      <c r="D1060" s="6">
        <f>COUNTIF(hdd_orders!$C$3:$C$5002,customer_table!A1060)</f>
        <v>1</v>
      </c>
      <c r="I1060" s="52"/>
    </row>
    <row r="1061" spans="1:9" x14ac:dyDescent="0.45">
      <c r="A1061" s="4">
        <v>29212</v>
      </c>
      <c r="B1061" t="s">
        <v>9</v>
      </c>
      <c r="C1061" s="6" t="s">
        <v>1812</v>
      </c>
      <c r="D1061" s="6">
        <f>COUNTIF(hdd_orders!$C$3:$C$5002,customer_table!A1061)</f>
        <v>1</v>
      </c>
      <c r="I1061" s="52"/>
    </row>
    <row r="1062" spans="1:9" x14ac:dyDescent="0.45">
      <c r="A1062" s="4">
        <v>29228</v>
      </c>
      <c r="B1062" t="s">
        <v>3</v>
      </c>
      <c r="C1062" s="6" t="s">
        <v>3855</v>
      </c>
      <c r="D1062" s="6">
        <f>COUNTIF(hdd_orders!$C$3:$C$5002,customer_table!A1062)</f>
        <v>1</v>
      </c>
      <c r="I1062" s="52"/>
    </row>
    <row r="1063" spans="1:9" x14ac:dyDescent="0.45">
      <c r="A1063" s="4">
        <v>29232</v>
      </c>
      <c r="B1063" t="s">
        <v>9</v>
      </c>
      <c r="C1063" s="6" t="s">
        <v>4081</v>
      </c>
      <c r="D1063" s="6">
        <f>COUNTIF(hdd_orders!$C$3:$C$5002,customer_table!A1063)</f>
        <v>1</v>
      </c>
      <c r="I1063" s="52"/>
    </row>
    <row r="1064" spans="1:9" x14ac:dyDescent="0.45">
      <c r="A1064" s="4">
        <v>29299</v>
      </c>
      <c r="B1064" t="s">
        <v>3</v>
      </c>
      <c r="C1064" s="6" t="s">
        <v>2813</v>
      </c>
      <c r="D1064" s="6">
        <f>COUNTIF(hdd_orders!$C$3:$C$5002,customer_table!A1064)</f>
        <v>1</v>
      </c>
      <c r="I1064" s="52"/>
    </row>
    <row r="1065" spans="1:9" x14ac:dyDescent="0.45">
      <c r="A1065" s="4">
        <v>29307</v>
      </c>
      <c r="B1065" t="s">
        <v>9</v>
      </c>
      <c r="C1065" s="6" t="s">
        <v>3866</v>
      </c>
      <c r="D1065" s="6">
        <f>COUNTIF(hdd_orders!$C$3:$C$5002,customer_table!A1065)</f>
        <v>1</v>
      </c>
      <c r="I1065" s="52"/>
    </row>
    <row r="1066" spans="1:9" x14ac:dyDescent="0.45">
      <c r="A1066" s="4">
        <v>29333</v>
      </c>
      <c r="B1066" t="s">
        <v>9</v>
      </c>
      <c r="C1066" s="6" t="s">
        <v>3708</v>
      </c>
      <c r="D1066" s="6">
        <f>COUNTIF(hdd_orders!$C$3:$C$5002,customer_table!A1066)</f>
        <v>1</v>
      </c>
      <c r="I1066" s="52"/>
    </row>
    <row r="1067" spans="1:9" x14ac:dyDescent="0.45">
      <c r="A1067" s="4">
        <v>29342</v>
      </c>
      <c r="B1067" t="s">
        <v>3</v>
      </c>
      <c r="C1067" s="6" t="s">
        <v>73</v>
      </c>
      <c r="D1067" s="6">
        <f>COUNTIF(hdd_orders!$C$3:$C$5002,customer_table!A1067)</f>
        <v>1</v>
      </c>
      <c r="I1067" s="52"/>
    </row>
    <row r="1068" spans="1:9" x14ac:dyDescent="0.45">
      <c r="A1068" s="4">
        <v>29346</v>
      </c>
      <c r="B1068" t="s">
        <v>9</v>
      </c>
      <c r="C1068" s="6" t="s">
        <v>1553</v>
      </c>
      <c r="D1068" s="6">
        <f>COUNTIF(hdd_orders!$C$3:$C$5002,customer_table!A1068)</f>
        <v>1</v>
      </c>
      <c r="I1068" s="52"/>
    </row>
    <row r="1069" spans="1:9" x14ac:dyDescent="0.45">
      <c r="A1069" s="4">
        <v>29350</v>
      </c>
      <c r="B1069" t="s">
        <v>9</v>
      </c>
      <c r="C1069" s="6" t="s">
        <v>2466</v>
      </c>
      <c r="D1069" s="6">
        <f>COUNTIF(hdd_orders!$C$3:$C$5002,customer_table!A1069)</f>
        <v>1</v>
      </c>
      <c r="I1069" s="52"/>
    </row>
    <row r="1070" spans="1:9" x14ac:dyDescent="0.45">
      <c r="A1070" s="4">
        <v>29356</v>
      </c>
      <c r="B1070" t="s">
        <v>3</v>
      </c>
      <c r="C1070" s="6" t="s">
        <v>889</v>
      </c>
      <c r="D1070" s="6">
        <f>COUNTIF(hdd_orders!$C$3:$C$5002,customer_table!A1070)</f>
        <v>1</v>
      </c>
      <c r="I1070" s="52"/>
    </row>
    <row r="1071" spans="1:9" x14ac:dyDescent="0.45">
      <c r="A1071" s="4">
        <v>29365</v>
      </c>
      <c r="B1071" t="s">
        <v>9</v>
      </c>
      <c r="C1071" s="6" t="s">
        <v>1192</v>
      </c>
      <c r="D1071" s="6">
        <f>COUNTIF(hdd_orders!$C$3:$C$5002,customer_table!A1071)</f>
        <v>1</v>
      </c>
      <c r="I1071" s="52"/>
    </row>
    <row r="1072" spans="1:9" x14ac:dyDescent="0.45">
      <c r="A1072" s="4">
        <v>29382</v>
      </c>
      <c r="B1072" t="s">
        <v>3</v>
      </c>
      <c r="C1072" s="6" t="s">
        <v>2283</v>
      </c>
      <c r="D1072" s="6">
        <f>COUNTIF(hdd_orders!$C$3:$C$5002,customer_table!A1072)</f>
        <v>1</v>
      </c>
      <c r="I1072" s="52"/>
    </row>
    <row r="1073" spans="1:9" x14ac:dyDescent="0.45">
      <c r="A1073" s="4">
        <v>29385</v>
      </c>
      <c r="B1073" t="s">
        <v>6</v>
      </c>
      <c r="C1073" s="6" t="s">
        <v>1816</v>
      </c>
      <c r="D1073" s="6">
        <f>COUNTIF(hdd_orders!$C$3:$C$5002,customer_table!A1073)</f>
        <v>1</v>
      </c>
      <c r="I1073" s="52"/>
    </row>
    <row r="1074" spans="1:9" x14ac:dyDescent="0.45">
      <c r="A1074" s="4">
        <v>29391</v>
      </c>
      <c r="B1074" t="s">
        <v>6</v>
      </c>
      <c r="C1074" s="6" t="s">
        <v>1116</v>
      </c>
      <c r="D1074" s="6">
        <f>COUNTIF(hdd_orders!$C$3:$C$5002,customer_table!A1074)</f>
        <v>1</v>
      </c>
      <c r="I1074" s="52"/>
    </row>
    <row r="1075" spans="1:9" x14ac:dyDescent="0.45">
      <c r="A1075" s="4">
        <v>29416</v>
      </c>
      <c r="B1075" t="s">
        <v>3</v>
      </c>
      <c r="C1075" s="6" t="s">
        <v>1641</v>
      </c>
      <c r="D1075" s="6">
        <f>COUNTIF(hdd_orders!$C$3:$C$5002,customer_table!A1075)</f>
        <v>1</v>
      </c>
      <c r="I1075" s="52"/>
    </row>
    <row r="1076" spans="1:9" x14ac:dyDescent="0.45">
      <c r="A1076" s="4">
        <v>29424</v>
      </c>
      <c r="B1076" t="s">
        <v>6</v>
      </c>
      <c r="C1076" s="6" t="s">
        <v>586</v>
      </c>
      <c r="D1076" s="6">
        <f>COUNTIF(hdd_orders!$C$3:$C$5002,customer_table!A1076)</f>
        <v>1</v>
      </c>
      <c r="I1076" s="52"/>
    </row>
    <row r="1077" spans="1:9" x14ac:dyDescent="0.45">
      <c r="A1077" s="4">
        <v>29478</v>
      </c>
      <c r="B1077" t="s">
        <v>3</v>
      </c>
      <c r="C1077" s="6" t="s">
        <v>1262</v>
      </c>
      <c r="D1077" s="6">
        <f>COUNTIF(hdd_orders!$C$3:$C$5002,customer_table!A1077)</f>
        <v>1</v>
      </c>
      <c r="I1077" s="52"/>
    </row>
    <row r="1078" spans="1:9" x14ac:dyDescent="0.45">
      <c r="A1078" s="4">
        <v>29481</v>
      </c>
      <c r="B1078" t="s">
        <v>6</v>
      </c>
      <c r="C1078" s="6" t="s">
        <v>538</v>
      </c>
      <c r="D1078" s="6">
        <f>COUNTIF(hdd_orders!$C$3:$C$5002,customer_table!A1078)</f>
        <v>2</v>
      </c>
      <c r="I1078" s="52"/>
    </row>
    <row r="1079" spans="1:9" x14ac:dyDescent="0.45">
      <c r="A1079" s="4">
        <v>29482</v>
      </c>
      <c r="B1079" t="s">
        <v>6</v>
      </c>
      <c r="C1079" s="6" t="s">
        <v>1669</v>
      </c>
      <c r="D1079" s="6">
        <f>COUNTIF(hdd_orders!$C$3:$C$5002,customer_table!A1079)</f>
        <v>1</v>
      </c>
      <c r="I1079" s="52"/>
    </row>
    <row r="1080" spans="1:9" x14ac:dyDescent="0.45">
      <c r="A1080" s="4">
        <v>29523</v>
      </c>
      <c r="B1080" t="s">
        <v>6</v>
      </c>
      <c r="C1080" s="6" t="s">
        <v>1049</v>
      </c>
      <c r="D1080" s="6">
        <f>COUNTIF(hdd_orders!$C$3:$C$5002,customer_table!A1080)</f>
        <v>1</v>
      </c>
      <c r="I1080" s="52"/>
    </row>
    <row r="1081" spans="1:9" x14ac:dyDescent="0.45">
      <c r="A1081" s="4">
        <v>29557</v>
      </c>
      <c r="B1081" t="s">
        <v>3</v>
      </c>
      <c r="C1081" s="6" t="s">
        <v>2942</v>
      </c>
      <c r="D1081" s="6">
        <f>COUNTIF(hdd_orders!$C$3:$C$5002,customer_table!A1081)</f>
        <v>1</v>
      </c>
      <c r="I1081" s="52"/>
    </row>
    <row r="1082" spans="1:9" x14ac:dyDescent="0.45">
      <c r="A1082" s="4">
        <v>29558</v>
      </c>
      <c r="B1082" t="s">
        <v>9</v>
      </c>
      <c r="C1082" s="6" t="s">
        <v>988</v>
      </c>
      <c r="D1082" s="6">
        <f>COUNTIF(hdd_orders!$C$3:$C$5002,customer_table!A1082)</f>
        <v>1</v>
      </c>
      <c r="I1082" s="52"/>
    </row>
    <row r="1083" spans="1:9" x14ac:dyDescent="0.45">
      <c r="A1083" s="4">
        <v>29561</v>
      </c>
      <c r="B1083" t="s">
        <v>3</v>
      </c>
      <c r="C1083" s="6" t="s">
        <v>2933</v>
      </c>
      <c r="D1083" s="6">
        <f>COUNTIF(hdd_orders!$C$3:$C$5002,customer_table!A1083)</f>
        <v>1</v>
      </c>
      <c r="I1083" s="52"/>
    </row>
    <row r="1084" spans="1:9" x14ac:dyDescent="0.45">
      <c r="A1084" s="4">
        <v>29571</v>
      </c>
      <c r="B1084" t="s">
        <v>3</v>
      </c>
      <c r="C1084" s="6" t="s">
        <v>966</v>
      </c>
      <c r="D1084" s="6">
        <f>COUNTIF(hdd_orders!$C$3:$C$5002,customer_table!A1084)</f>
        <v>1</v>
      </c>
      <c r="I1084" s="52"/>
    </row>
    <row r="1085" spans="1:9" x14ac:dyDescent="0.45">
      <c r="A1085" s="4">
        <v>29597</v>
      </c>
      <c r="B1085" t="s">
        <v>9</v>
      </c>
      <c r="C1085" s="6" t="s">
        <v>257</v>
      </c>
      <c r="D1085" s="6">
        <f>COUNTIF(hdd_orders!$C$3:$C$5002,customer_table!A1085)</f>
        <v>1</v>
      </c>
      <c r="I1085" s="52"/>
    </row>
    <row r="1086" spans="1:9" x14ac:dyDescent="0.45">
      <c r="A1086" s="4">
        <v>29605</v>
      </c>
      <c r="B1086" t="s">
        <v>9</v>
      </c>
      <c r="C1086" s="6" t="s">
        <v>878</v>
      </c>
      <c r="D1086" s="6">
        <f>COUNTIF(hdd_orders!$C$3:$C$5002,customer_table!A1086)</f>
        <v>1</v>
      </c>
      <c r="I1086" s="52"/>
    </row>
    <row r="1087" spans="1:9" x14ac:dyDescent="0.45">
      <c r="A1087" s="4">
        <v>29642</v>
      </c>
      <c r="B1087" t="s">
        <v>6</v>
      </c>
      <c r="C1087" s="6" t="s">
        <v>4840</v>
      </c>
      <c r="D1087" s="6">
        <f>COUNTIF(hdd_orders!$C$3:$C$5002,customer_table!A1087)</f>
        <v>1</v>
      </c>
      <c r="I1087" s="52"/>
    </row>
    <row r="1088" spans="1:9" x14ac:dyDescent="0.45">
      <c r="A1088" s="4">
        <v>29649</v>
      </c>
      <c r="B1088" t="s">
        <v>3</v>
      </c>
      <c r="C1088" s="6" t="s">
        <v>2868</v>
      </c>
      <c r="D1088" s="6">
        <f>COUNTIF(hdd_orders!$C$3:$C$5002,customer_table!A1088)</f>
        <v>1</v>
      </c>
      <c r="I1088" s="52"/>
    </row>
    <row r="1089" spans="1:9" x14ac:dyDescent="0.45">
      <c r="A1089" s="4">
        <v>29655</v>
      </c>
      <c r="B1089" t="s">
        <v>9</v>
      </c>
      <c r="C1089" s="6" t="s">
        <v>1195</v>
      </c>
      <c r="D1089" s="6">
        <f>COUNTIF(hdd_orders!$C$3:$C$5002,customer_table!A1089)</f>
        <v>1</v>
      </c>
      <c r="I1089" s="52"/>
    </row>
    <row r="1090" spans="1:9" x14ac:dyDescent="0.45">
      <c r="A1090" s="4">
        <v>29671</v>
      </c>
      <c r="B1090" t="s">
        <v>6</v>
      </c>
      <c r="C1090" s="6" t="s">
        <v>511</v>
      </c>
      <c r="D1090" s="6">
        <f>COUNTIF(hdd_orders!$C$3:$C$5002,customer_table!A1090)</f>
        <v>1</v>
      </c>
      <c r="I1090" s="52"/>
    </row>
    <row r="1091" spans="1:9" x14ac:dyDescent="0.45">
      <c r="A1091" s="4">
        <v>29672</v>
      </c>
      <c r="B1091" t="s">
        <v>6</v>
      </c>
      <c r="C1091" s="6" t="s">
        <v>928</v>
      </c>
      <c r="D1091" s="6">
        <f>COUNTIF(hdd_orders!$C$3:$C$5002,customer_table!A1091)</f>
        <v>1</v>
      </c>
      <c r="I1091" s="52"/>
    </row>
    <row r="1092" spans="1:9" x14ac:dyDescent="0.45">
      <c r="A1092" s="4">
        <v>29692</v>
      </c>
      <c r="B1092" t="s">
        <v>6</v>
      </c>
      <c r="C1092" s="6" t="s">
        <v>742</v>
      </c>
      <c r="D1092" s="6">
        <f>COUNTIF(hdd_orders!$C$3:$C$5002,customer_table!A1092)</f>
        <v>1</v>
      </c>
      <c r="I1092" s="52"/>
    </row>
    <row r="1093" spans="1:9" x14ac:dyDescent="0.45">
      <c r="A1093" s="4">
        <v>29742</v>
      </c>
      <c r="B1093" t="s">
        <v>9</v>
      </c>
      <c r="C1093" s="6" t="s">
        <v>1798</v>
      </c>
      <c r="D1093" s="6">
        <f>COUNTIF(hdd_orders!$C$3:$C$5002,customer_table!A1093)</f>
        <v>1</v>
      </c>
      <c r="I1093" s="52"/>
    </row>
    <row r="1094" spans="1:9" x14ac:dyDescent="0.45">
      <c r="A1094" s="4">
        <v>29749</v>
      </c>
      <c r="B1094" t="s">
        <v>6</v>
      </c>
      <c r="C1094" s="6" t="s">
        <v>3439</v>
      </c>
      <c r="D1094" s="6">
        <f>COUNTIF(hdd_orders!$C$3:$C$5002,customer_table!A1094)</f>
        <v>1</v>
      </c>
      <c r="I1094" s="52"/>
    </row>
    <row r="1095" spans="1:9" x14ac:dyDescent="0.45">
      <c r="A1095" s="4">
        <v>29783</v>
      </c>
      <c r="B1095" t="s">
        <v>9</v>
      </c>
      <c r="C1095" s="6" t="s">
        <v>4075</v>
      </c>
      <c r="D1095" s="6">
        <f>COUNTIF(hdd_orders!$C$3:$C$5002,customer_table!A1095)</f>
        <v>1</v>
      </c>
      <c r="I1095" s="52"/>
    </row>
    <row r="1096" spans="1:9" x14ac:dyDescent="0.45">
      <c r="A1096" s="4">
        <v>29842</v>
      </c>
      <c r="B1096" t="s">
        <v>6</v>
      </c>
      <c r="C1096" s="6" t="s">
        <v>3154</v>
      </c>
      <c r="D1096" s="6">
        <f>COUNTIF(hdd_orders!$C$3:$C$5002,customer_table!A1096)</f>
        <v>1</v>
      </c>
      <c r="I1096" s="52"/>
    </row>
    <row r="1097" spans="1:9" x14ac:dyDescent="0.45">
      <c r="A1097" s="4">
        <v>29857</v>
      </c>
      <c r="B1097" t="s">
        <v>6</v>
      </c>
      <c r="C1097" s="6" t="s">
        <v>4065</v>
      </c>
      <c r="D1097" s="6">
        <f>COUNTIF(hdd_orders!$C$3:$C$5002,customer_table!A1097)</f>
        <v>1</v>
      </c>
      <c r="I1097" s="52"/>
    </row>
    <row r="1098" spans="1:9" x14ac:dyDescent="0.45">
      <c r="A1098" s="4">
        <v>29863</v>
      </c>
      <c r="B1098" t="s">
        <v>6</v>
      </c>
      <c r="C1098" s="6" t="s">
        <v>4323</v>
      </c>
      <c r="D1098" s="6">
        <f>COUNTIF(hdd_orders!$C$3:$C$5002,customer_table!A1098)</f>
        <v>1</v>
      </c>
      <c r="I1098" s="52"/>
    </row>
    <row r="1099" spans="1:9" x14ac:dyDescent="0.45">
      <c r="A1099" s="4">
        <v>29876</v>
      </c>
      <c r="B1099" t="s">
        <v>6</v>
      </c>
      <c r="C1099" s="6" t="s">
        <v>2589</v>
      </c>
      <c r="D1099" s="6">
        <f>COUNTIF(hdd_orders!$C$3:$C$5002,customer_table!A1099)</f>
        <v>1</v>
      </c>
      <c r="I1099" s="52"/>
    </row>
    <row r="1100" spans="1:9" x14ac:dyDescent="0.45">
      <c r="A1100" s="4">
        <v>29884</v>
      </c>
      <c r="B1100" t="s">
        <v>6</v>
      </c>
      <c r="C1100" s="6" t="s">
        <v>2540</v>
      </c>
      <c r="D1100" s="6">
        <f>COUNTIF(hdd_orders!$C$3:$C$5002,customer_table!A1100)</f>
        <v>1</v>
      </c>
      <c r="I1100" s="52"/>
    </row>
    <row r="1101" spans="1:9" x14ac:dyDescent="0.45">
      <c r="A1101" s="4">
        <v>29890</v>
      </c>
      <c r="B1101" t="s">
        <v>6</v>
      </c>
      <c r="C1101" s="6" t="s">
        <v>4216</v>
      </c>
      <c r="D1101" s="6">
        <f>COUNTIF(hdd_orders!$C$3:$C$5002,customer_table!A1101)</f>
        <v>1</v>
      </c>
      <c r="I1101" s="52"/>
    </row>
    <row r="1102" spans="1:9" x14ac:dyDescent="0.45">
      <c r="A1102" s="4">
        <v>29893</v>
      </c>
      <c r="B1102" t="s">
        <v>6</v>
      </c>
      <c r="C1102" s="6" t="s">
        <v>2100</v>
      </c>
      <c r="D1102" s="6">
        <f>COUNTIF(hdd_orders!$C$3:$C$5002,customer_table!A1102)</f>
        <v>1</v>
      </c>
      <c r="I1102" s="52"/>
    </row>
    <row r="1103" spans="1:9" x14ac:dyDescent="0.45">
      <c r="A1103" s="4">
        <v>29949</v>
      </c>
      <c r="B1103" t="s">
        <v>6</v>
      </c>
      <c r="C1103" s="6" t="s">
        <v>2184</v>
      </c>
      <c r="D1103" s="6">
        <f>COUNTIF(hdd_orders!$C$3:$C$5002,customer_table!A1103)</f>
        <v>1</v>
      </c>
      <c r="I1103" s="52"/>
    </row>
    <row r="1104" spans="1:9" x14ac:dyDescent="0.45">
      <c r="A1104" s="4">
        <v>29974</v>
      </c>
      <c r="B1104" t="s">
        <v>3</v>
      </c>
      <c r="C1104" s="6" t="s">
        <v>724</v>
      </c>
      <c r="D1104" s="6">
        <f>COUNTIF(hdd_orders!$C$3:$C$5002,customer_table!A1104)</f>
        <v>1</v>
      </c>
      <c r="I1104" s="52"/>
    </row>
    <row r="1105" spans="1:9" x14ac:dyDescent="0.45">
      <c r="A1105" s="4">
        <v>29975</v>
      </c>
      <c r="B1105" t="s">
        <v>9</v>
      </c>
      <c r="C1105" s="6" t="s">
        <v>1702</v>
      </c>
      <c r="D1105" s="6">
        <f>COUNTIF(hdd_orders!$C$3:$C$5002,customer_table!A1105)</f>
        <v>1</v>
      </c>
      <c r="I1105" s="52"/>
    </row>
    <row r="1106" spans="1:9" x14ac:dyDescent="0.45">
      <c r="A1106" s="4">
        <v>29988</v>
      </c>
      <c r="B1106" t="s">
        <v>6</v>
      </c>
      <c r="C1106" s="6" t="s">
        <v>3267</v>
      </c>
      <c r="D1106" s="6">
        <f>COUNTIF(hdd_orders!$C$3:$C$5002,customer_table!A1106)</f>
        <v>1</v>
      </c>
      <c r="I1106" s="52"/>
    </row>
    <row r="1107" spans="1:9" x14ac:dyDescent="0.45">
      <c r="A1107" s="4">
        <v>30016</v>
      </c>
      <c r="B1107" t="s">
        <v>6</v>
      </c>
      <c r="C1107" s="6" t="s">
        <v>2333</v>
      </c>
      <c r="D1107" s="6">
        <f>COUNTIF(hdd_orders!$C$3:$C$5002,customer_table!A1107)</f>
        <v>1</v>
      </c>
      <c r="I1107" s="52"/>
    </row>
    <row r="1108" spans="1:9" x14ac:dyDescent="0.45">
      <c r="A1108" s="4">
        <v>30036</v>
      </c>
      <c r="B1108" t="s">
        <v>6</v>
      </c>
      <c r="C1108" s="6" t="s">
        <v>226</v>
      </c>
      <c r="D1108" s="6">
        <f>COUNTIF(hdd_orders!$C$3:$C$5002,customer_table!A1108)</f>
        <v>1</v>
      </c>
      <c r="I1108" s="52"/>
    </row>
    <row r="1109" spans="1:9" x14ac:dyDescent="0.45">
      <c r="A1109" s="4">
        <v>30073</v>
      </c>
      <c r="B1109" t="s">
        <v>6</v>
      </c>
      <c r="C1109" s="6" t="s">
        <v>4549</v>
      </c>
      <c r="D1109" s="6">
        <f>COUNTIF(hdd_orders!$C$3:$C$5002,customer_table!A1109)</f>
        <v>1</v>
      </c>
      <c r="I1109" s="52"/>
    </row>
    <row r="1110" spans="1:9" x14ac:dyDescent="0.45">
      <c r="A1110" s="4">
        <v>30077</v>
      </c>
      <c r="B1110" t="s">
        <v>3</v>
      </c>
      <c r="C1110" s="6" t="s">
        <v>4740</v>
      </c>
      <c r="D1110" s="6">
        <f>COUNTIF(hdd_orders!$C$3:$C$5002,customer_table!A1110)</f>
        <v>1</v>
      </c>
      <c r="I1110" s="52"/>
    </row>
    <row r="1111" spans="1:9" x14ac:dyDescent="0.45">
      <c r="A1111" s="4">
        <v>30087</v>
      </c>
      <c r="B1111" t="s">
        <v>9</v>
      </c>
      <c r="C1111" s="6" t="s">
        <v>2598</v>
      </c>
      <c r="D1111" s="6">
        <f>COUNTIF(hdd_orders!$C$3:$C$5002,customer_table!A1111)</f>
        <v>1</v>
      </c>
      <c r="I1111" s="52"/>
    </row>
    <row r="1112" spans="1:9" x14ac:dyDescent="0.45">
      <c r="A1112" s="4">
        <v>30103</v>
      </c>
      <c r="B1112" t="s">
        <v>9</v>
      </c>
      <c r="C1112" s="6" t="s">
        <v>1742</v>
      </c>
      <c r="D1112" s="6">
        <f>COUNTIF(hdd_orders!$C$3:$C$5002,customer_table!A1112)</f>
        <v>1</v>
      </c>
      <c r="I1112" s="52"/>
    </row>
    <row r="1113" spans="1:9" x14ac:dyDescent="0.45">
      <c r="A1113" s="4">
        <v>30117</v>
      </c>
      <c r="B1113" t="s">
        <v>3</v>
      </c>
      <c r="C1113" s="6" t="s">
        <v>1105</v>
      </c>
      <c r="D1113" s="6">
        <f>COUNTIF(hdd_orders!$C$3:$C$5002,customer_table!A1113)</f>
        <v>1</v>
      </c>
      <c r="I1113" s="52"/>
    </row>
    <row r="1114" spans="1:9" x14ac:dyDescent="0.45">
      <c r="A1114" s="4">
        <v>30173</v>
      </c>
      <c r="B1114" t="s">
        <v>9</v>
      </c>
      <c r="C1114" s="6" t="s">
        <v>2869</v>
      </c>
      <c r="D1114" s="6">
        <f>COUNTIF(hdd_orders!$C$3:$C$5002,customer_table!A1114)</f>
        <v>1</v>
      </c>
      <c r="I1114" s="52"/>
    </row>
    <row r="1115" spans="1:9" x14ac:dyDescent="0.45">
      <c r="A1115" s="4">
        <v>30207</v>
      </c>
      <c r="B1115" t="s">
        <v>3</v>
      </c>
      <c r="C1115" s="6" t="s">
        <v>3273</v>
      </c>
      <c r="D1115" s="6">
        <f>COUNTIF(hdd_orders!$C$3:$C$5002,customer_table!A1115)</f>
        <v>1</v>
      </c>
      <c r="I1115" s="52"/>
    </row>
    <row r="1116" spans="1:9" x14ac:dyDescent="0.45">
      <c r="A1116" s="4">
        <v>30218</v>
      </c>
      <c r="B1116" t="s">
        <v>6</v>
      </c>
      <c r="C1116" s="6" t="s">
        <v>245</v>
      </c>
      <c r="D1116" s="6">
        <f>COUNTIF(hdd_orders!$C$3:$C$5002,customer_table!A1116)</f>
        <v>1</v>
      </c>
      <c r="I1116" s="52"/>
    </row>
    <row r="1117" spans="1:9" x14ac:dyDescent="0.45">
      <c r="A1117" s="4">
        <v>30222</v>
      </c>
      <c r="B1117" t="s">
        <v>6</v>
      </c>
      <c r="C1117" s="6" t="s">
        <v>3290</v>
      </c>
      <c r="D1117" s="6">
        <f>COUNTIF(hdd_orders!$C$3:$C$5002,customer_table!A1117)</f>
        <v>1</v>
      </c>
      <c r="I1117" s="52"/>
    </row>
    <row r="1118" spans="1:9" x14ac:dyDescent="0.45">
      <c r="A1118" s="4">
        <v>30223</v>
      </c>
      <c r="B1118" t="s">
        <v>9</v>
      </c>
      <c r="C1118" s="6" t="s">
        <v>1298</v>
      </c>
      <c r="D1118" s="6">
        <f>COUNTIF(hdd_orders!$C$3:$C$5002,customer_table!A1118)</f>
        <v>1</v>
      </c>
      <c r="I1118" s="52"/>
    </row>
    <row r="1119" spans="1:9" x14ac:dyDescent="0.45">
      <c r="A1119" s="4">
        <v>30253</v>
      </c>
      <c r="B1119" t="s">
        <v>9</v>
      </c>
      <c r="C1119" s="6" t="s">
        <v>181</v>
      </c>
      <c r="D1119" s="6">
        <f>COUNTIF(hdd_orders!$C$3:$C$5002,customer_table!A1119)</f>
        <v>1</v>
      </c>
      <c r="I1119" s="52"/>
    </row>
    <row r="1120" spans="1:9" x14ac:dyDescent="0.45">
      <c r="A1120" s="4">
        <v>30258</v>
      </c>
      <c r="B1120" t="s">
        <v>9</v>
      </c>
      <c r="C1120" s="6" t="s">
        <v>1711</v>
      </c>
      <c r="D1120" s="6">
        <f>COUNTIF(hdd_orders!$C$3:$C$5002,customer_table!A1120)</f>
        <v>1</v>
      </c>
      <c r="I1120" s="52"/>
    </row>
    <row r="1121" spans="1:9" x14ac:dyDescent="0.45">
      <c r="A1121" s="4">
        <v>30263</v>
      </c>
      <c r="B1121" t="s">
        <v>6</v>
      </c>
      <c r="C1121" s="6" t="s">
        <v>2159</v>
      </c>
      <c r="D1121" s="6">
        <f>COUNTIF(hdd_orders!$C$3:$C$5002,customer_table!A1121)</f>
        <v>1</v>
      </c>
      <c r="I1121" s="52"/>
    </row>
    <row r="1122" spans="1:9" x14ac:dyDescent="0.45">
      <c r="A1122" s="4">
        <v>30280</v>
      </c>
      <c r="B1122" t="s">
        <v>9</v>
      </c>
      <c r="C1122" s="6" t="s">
        <v>204</v>
      </c>
      <c r="D1122" s="6">
        <f>COUNTIF(hdd_orders!$C$3:$C$5002,customer_table!A1122)</f>
        <v>1</v>
      </c>
      <c r="I1122" s="52"/>
    </row>
    <row r="1123" spans="1:9" x14ac:dyDescent="0.45">
      <c r="A1123" s="4">
        <v>30284</v>
      </c>
      <c r="B1123" t="s">
        <v>6</v>
      </c>
      <c r="C1123" s="6" t="s">
        <v>2919</v>
      </c>
      <c r="D1123" s="6">
        <f>COUNTIF(hdd_orders!$C$3:$C$5002,customer_table!A1123)</f>
        <v>2</v>
      </c>
      <c r="I1123" s="52"/>
    </row>
    <row r="1124" spans="1:9" x14ac:dyDescent="0.45">
      <c r="A1124" s="4">
        <v>30289</v>
      </c>
      <c r="B1124" t="s">
        <v>9</v>
      </c>
      <c r="C1124" s="6" t="s">
        <v>34</v>
      </c>
      <c r="D1124" s="6">
        <f>COUNTIF(hdd_orders!$C$3:$C$5002,customer_table!A1124)</f>
        <v>1</v>
      </c>
      <c r="I1124" s="52"/>
    </row>
    <row r="1125" spans="1:9" x14ac:dyDescent="0.45">
      <c r="A1125" s="4">
        <v>30316</v>
      </c>
      <c r="B1125" t="s">
        <v>3</v>
      </c>
      <c r="C1125" s="6" t="s">
        <v>3091</v>
      </c>
      <c r="D1125" s="6">
        <f>COUNTIF(hdd_orders!$C$3:$C$5002,customer_table!A1125)</f>
        <v>1</v>
      </c>
      <c r="I1125" s="52"/>
    </row>
    <row r="1126" spans="1:9" x14ac:dyDescent="0.45">
      <c r="A1126" s="4">
        <v>30319</v>
      </c>
      <c r="B1126" t="s">
        <v>3</v>
      </c>
      <c r="C1126" s="6" t="s">
        <v>4233</v>
      </c>
      <c r="D1126" s="6">
        <f>COUNTIF(hdd_orders!$C$3:$C$5002,customer_table!A1126)</f>
        <v>1</v>
      </c>
      <c r="I1126" s="52"/>
    </row>
    <row r="1127" spans="1:9" x14ac:dyDescent="0.45">
      <c r="A1127" s="4">
        <v>30332</v>
      </c>
      <c r="B1127" t="s">
        <v>3</v>
      </c>
      <c r="C1127" s="6" t="s">
        <v>368</v>
      </c>
      <c r="D1127" s="6">
        <f>COUNTIF(hdd_orders!$C$3:$C$5002,customer_table!A1127)</f>
        <v>1</v>
      </c>
      <c r="I1127" s="52"/>
    </row>
    <row r="1128" spans="1:9" x14ac:dyDescent="0.45">
      <c r="A1128" s="4">
        <v>30380</v>
      </c>
      <c r="B1128" t="s">
        <v>9</v>
      </c>
      <c r="C1128" s="6" t="s">
        <v>1586</v>
      </c>
      <c r="D1128" s="6">
        <f>COUNTIF(hdd_orders!$C$3:$C$5002,customer_table!A1128)</f>
        <v>1</v>
      </c>
      <c r="I1128" s="52"/>
    </row>
    <row r="1129" spans="1:9" x14ac:dyDescent="0.45">
      <c r="A1129" s="4">
        <v>30390</v>
      </c>
      <c r="B1129" t="s">
        <v>3</v>
      </c>
      <c r="C1129" s="6" t="s">
        <v>2644</v>
      </c>
      <c r="D1129" s="6">
        <f>COUNTIF(hdd_orders!$C$3:$C$5002,customer_table!A1129)</f>
        <v>1</v>
      </c>
      <c r="I1129" s="52"/>
    </row>
    <row r="1130" spans="1:9" x14ac:dyDescent="0.45">
      <c r="A1130" s="4">
        <v>30397</v>
      </c>
      <c r="B1130" t="s">
        <v>6</v>
      </c>
      <c r="C1130" s="6" t="s">
        <v>4484</v>
      </c>
      <c r="D1130" s="6">
        <f>COUNTIF(hdd_orders!$C$3:$C$5002,customer_table!A1130)</f>
        <v>1</v>
      </c>
      <c r="I1130" s="52"/>
    </row>
    <row r="1131" spans="1:9" x14ac:dyDescent="0.45">
      <c r="A1131" s="4">
        <v>30408</v>
      </c>
      <c r="B1131" t="s">
        <v>3</v>
      </c>
      <c r="C1131" s="6" t="s">
        <v>2476</v>
      </c>
      <c r="D1131" s="6">
        <f>COUNTIF(hdd_orders!$C$3:$C$5002,customer_table!A1131)</f>
        <v>1</v>
      </c>
      <c r="I1131" s="52"/>
    </row>
    <row r="1132" spans="1:9" x14ac:dyDescent="0.45">
      <c r="A1132" s="4">
        <v>30438</v>
      </c>
      <c r="B1132" t="s">
        <v>6</v>
      </c>
      <c r="C1132" s="6" t="s">
        <v>4205</v>
      </c>
      <c r="D1132" s="6">
        <f>COUNTIF(hdd_orders!$C$3:$C$5002,customer_table!A1132)</f>
        <v>1</v>
      </c>
      <c r="I1132" s="52"/>
    </row>
    <row r="1133" spans="1:9" x14ac:dyDescent="0.45">
      <c r="A1133" s="4">
        <v>30443</v>
      </c>
      <c r="B1133" t="s">
        <v>3</v>
      </c>
      <c r="C1133" s="6" t="s">
        <v>3283</v>
      </c>
      <c r="D1133" s="6">
        <f>COUNTIF(hdd_orders!$C$3:$C$5002,customer_table!A1133)</f>
        <v>1</v>
      </c>
      <c r="I1133" s="52"/>
    </row>
    <row r="1134" spans="1:9" x14ac:dyDescent="0.45">
      <c r="A1134" s="4">
        <v>30446</v>
      </c>
      <c r="B1134" t="s">
        <v>3</v>
      </c>
      <c r="C1134" s="6" t="s">
        <v>888</v>
      </c>
      <c r="D1134" s="6">
        <f>COUNTIF(hdd_orders!$C$3:$C$5002,customer_table!A1134)</f>
        <v>1</v>
      </c>
      <c r="I1134" s="52"/>
    </row>
    <row r="1135" spans="1:9" x14ac:dyDescent="0.45">
      <c r="A1135" s="4">
        <v>30459</v>
      </c>
      <c r="B1135" t="s">
        <v>9</v>
      </c>
      <c r="C1135" s="6" t="s">
        <v>4770</v>
      </c>
      <c r="D1135" s="6">
        <f>COUNTIF(hdd_orders!$C$3:$C$5002,customer_table!A1135)</f>
        <v>1</v>
      </c>
      <c r="I1135" s="52"/>
    </row>
    <row r="1136" spans="1:9" x14ac:dyDescent="0.45">
      <c r="A1136" s="4">
        <v>30518</v>
      </c>
      <c r="B1136" t="s">
        <v>9</v>
      </c>
      <c r="C1136" s="6" t="s">
        <v>3689</v>
      </c>
      <c r="D1136" s="6">
        <f>COUNTIF(hdd_orders!$C$3:$C$5002,customer_table!A1136)</f>
        <v>1</v>
      </c>
      <c r="I1136" s="52"/>
    </row>
    <row r="1137" spans="1:9" x14ac:dyDescent="0.45">
      <c r="A1137" s="4">
        <v>30532</v>
      </c>
      <c r="B1137" t="s">
        <v>9</v>
      </c>
      <c r="C1137" s="6" t="s">
        <v>4174</v>
      </c>
      <c r="D1137" s="6">
        <f>COUNTIF(hdd_orders!$C$3:$C$5002,customer_table!A1137)</f>
        <v>1</v>
      </c>
      <c r="I1137" s="52"/>
    </row>
    <row r="1138" spans="1:9" x14ac:dyDescent="0.45">
      <c r="A1138" s="4">
        <v>30549</v>
      </c>
      <c r="B1138" t="s">
        <v>6</v>
      </c>
      <c r="C1138" s="6" t="s">
        <v>4479</v>
      </c>
      <c r="D1138" s="6">
        <f>COUNTIF(hdd_orders!$C$3:$C$5002,customer_table!A1138)</f>
        <v>1</v>
      </c>
      <c r="I1138" s="52"/>
    </row>
    <row r="1139" spans="1:9" x14ac:dyDescent="0.45">
      <c r="A1139" s="4">
        <v>30558</v>
      </c>
      <c r="B1139" t="s">
        <v>6</v>
      </c>
      <c r="C1139" s="6" t="s">
        <v>3430</v>
      </c>
      <c r="D1139" s="6">
        <f>COUNTIF(hdd_orders!$C$3:$C$5002,customer_table!A1139)</f>
        <v>1</v>
      </c>
      <c r="I1139" s="52"/>
    </row>
    <row r="1140" spans="1:9" x14ac:dyDescent="0.45">
      <c r="A1140" s="4">
        <v>30577</v>
      </c>
      <c r="B1140" t="s">
        <v>6</v>
      </c>
      <c r="C1140" s="6" t="s">
        <v>1979</v>
      </c>
      <c r="D1140" s="6">
        <f>COUNTIF(hdd_orders!$C$3:$C$5002,customer_table!A1140)</f>
        <v>1</v>
      </c>
      <c r="I1140" s="52"/>
    </row>
    <row r="1141" spans="1:9" x14ac:dyDescent="0.45">
      <c r="A1141" s="4">
        <v>30578</v>
      </c>
      <c r="B1141" t="s">
        <v>6</v>
      </c>
      <c r="C1141" s="6" t="s">
        <v>898</v>
      </c>
      <c r="D1141" s="6">
        <f>COUNTIF(hdd_orders!$C$3:$C$5002,customer_table!A1141)</f>
        <v>1</v>
      </c>
      <c r="I1141" s="52"/>
    </row>
    <row r="1142" spans="1:9" x14ac:dyDescent="0.45">
      <c r="A1142" s="4">
        <v>30601</v>
      </c>
      <c r="B1142" t="s">
        <v>9</v>
      </c>
      <c r="C1142" s="6" t="s">
        <v>3187</v>
      </c>
      <c r="D1142" s="6">
        <f>COUNTIF(hdd_orders!$C$3:$C$5002,customer_table!A1142)</f>
        <v>1</v>
      </c>
      <c r="I1142" s="52"/>
    </row>
    <row r="1143" spans="1:9" x14ac:dyDescent="0.45">
      <c r="A1143" s="4">
        <v>30629</v>
      </c>
      <c r="B1143" t="s">
        <v>6</v>
      </c>
      <c r="C1143" s="6" t="s">
        <v>2611</v>
      </c>
      <c r="D1143" s="6">
        <f>COUNTIF(hdd_orders!$C$3:$C$5002,customer_table!A1143)</f>
        <v>1</v>
      </c>
      <c r="I1143" s="52"/>
    </row>
    <row r="1144" spans="1:9" x14ac:dyDescent="0.45">
      <c r="A1144" s="4">
        <v>30632</v>
      </c>
      <c r="B1144" t="s">
        <v>9</v>
      </c>
      <c r="C1144" s="6" t="s">
        <v>3255</v>
      </c>
      <c r="D1144" s="6">
        <f>COUNTIF(hdd_orders!$C$3:$C$5002,customer_table!A1144)</f>
        <v>1</v>
      </c>
      <c r="I1144" s="52"/>
    </row>
    <row r="1145" spans="1:9" x14ac:dyDescent="0.45">
      <c r="A1145" s="4">
        <v>30636</v>
      </c>
      <c r="B1145" t="s">
        <v>9</v>
      </c>
      <c r="C1145" s="6" t="s">
        <v>772</v>
      </c>
      <c r="D1145" s="6">
        <f>COUNTIF(hdd_orders!$C$3:$C$5002,customer_table!A1145)</f>
        <v>1</v>
      </c>
      <c r="I1145" s="52"/>
    </row>
    <row r="1146" spans="1:9" x14ac:dyDescent="0.45">
      <c r="A1146" s="4">
        <v>30637</v>
      </c>
      <c r="B1146" t="s">
        <v>9</v>
      </c>
      <c r="C1146" s="6" t="s">
        <v>3932</v>
      </c>
      <c r="D1146" s="6">
        <f>COUNTIF(hdd_orders!$C$3:$C$5002,customer_table!A1146)</f>
        <v>1</v>
      </c>
      <c r="I1146" s="52"/>
    </row>
    <row r="1147" spans="1:9" x14ac:dyDescent="0.45">
      <c r="A1147" s="4">
        <v>30644</v>
      </c>
      <c r="B1147" t="s">
        <v>9</v>
      </c>
      <c r="C1147" s="6" t="s">
        <v>4868</v>
      </c>
      <c r="D1147" s="6">
        <f>COUNTIF(hdd_orders!$C$3:$C$5002,customer_table!A1147)</f>
        <v>1</v>
      </c>
      <c r="I1147" s="52"/>
    </row>
    <row r="1148" spans="1:9" x14ac:dyDescent="0.45">
      <c r="A1148" s="4">
        <v>30667</v>
      </c>
      <c r="B1148" t="s">
        <v>6</v>
      </c>
      <c r="C1148" s="6" t="s">
        <v>2782</v>
      </c>
      <c r="D1148" s="6">
        <f>COUNTIF(hdd_orders!$C$3:$C$5002,customer_table!A1148)</f>
        <v>1</v>
      </c>
      <c r="I1148" s="52"/>
    </row>
    <row r="1149" spans="1:9" x14ac:dyDescent="0.45">
      <c r="A1149" s="4">
        <v>30701</v>
      </c>
      <c r="B1149" t="s">
        <v>3</v>
      </c>
      <c r="C1149" s="6" t="s">
        <v>2160</v>
      </c>
      <c r="D1149" s="6">
        <f>COUNTIF(hdd_orders!$C$3:$C$5002,customer_table!A1149)</f>
        <v>1</v>
      </c>
      <c r="I1149" s="52"/>
    </row>
    <row r="1150" spans="1:9" x14ac:dyDescent="0.45">
      <c r="A1150" s="4">
        <v>30715</v>
      </c>
      <c r="B1150" t="s">
        <v>6</v>
      </c>
      <c r="C1150" s="6" t="s">
        <v>906</v>
      </c>
      <c r="D1150" s="6">
        <f>COUNTIF(hdd_orders!$C$3:$C$5002,customer_table!A1150)</f>
        <v>1</v>
      </c>
      <c r="I1150" s="52"/>
    </row>
    <row r="1151" spans="1:9" x14ac:dyDescent="0.45">
      <c r="A1151" s="4">
        <v>30731</v>
      </c>
      <c r="B1151" t="s">
        <v>6</v>
      </c>
      <c r="C1151" s="6" t="s">
        <v>2209</v>
      </c>
      <c r="D1151" s="6">
        <f>COUNTIF(hdd_orders!$C$3:$C$5002,customer_table!A1151)</f>
        <v>1</v>
      </c>
      <c r="I1151" s="52"/>
    </row>
    <row r="1152" spans="1:9" x14ac:dyDescent="0.45">
      <c r="A1152" s="4">
        <v>30732</v>
      </c>
      <c r="B1152" t="s">
        <v>6</v>
      </c>
      <c r="C1152" s="6" t="s">
        <v>864</v>
      </c>
      <c r="D1152" s="6">
        <f>COUNTIF(hdd_orders!$C$3:$C$5002,customer_table!A1152)</f>
        <v>1</v>
      </c>
      <c r="I1152" s="52"/>
    </row>
    <row r="1153" spans="1:9" x14ac:dyDescent="0.45">
      <c r="A1153" s="4">
        <v>30748</v>
      </c>
      <c r="B1153" t="s">
        <v>3</v>
      </c>
      <c r="C1153" s="6" t="s">
        <v>3305</v>
      </c>
      <c r="D1153" s="6">
        <f>COUNTIF(hdd_orders!$C$3:$C$5002,customer_table!A1153)</f>
        <v>1</v>
      </c>
      <c r="I1153" s="52"/>
    </row>
    <row r="1154" spans="1:9" x14ac:dyDescent="0.45">
      <c r="A1154" s="4">
        <v>30750</v>
      </c>
      <c r="B1154" t="s">
        <v>6</v>
      </c>
      <c r="C1154" s="6" t="s">
        <v>1855</v>
      </c>
      <c r="D1154" s="6">
        <f>COUNTIF(hdd_orders!$C$3:$C$5002,customer_table!A1154)</f>
        <v>1</v>
      </c>
      <c r="I1154" s="52"/>
    </row>
    <row r="1155" spans="1:9" x14ac:dyDescent="0.45">
      <c r="A1155" s="4">
        <v>30753</v>
      </c>
      <c r="B1155" t="s">
        <v>6</v>
      </c>
      <c r="C1155" s="6" t="s">
        <v>2859</v>
      </c>
      <c r="D1155" s="6">
        <f>COUNTIF(hdd_orders!$C$3:$C$5002,customer_table!A1155)</f>
        <v>1</v>
      </c>
      <c r="I1155" s="52"/>
    </row>
    <row r="1156" spans="1:9" x14ac:dyDescent="0.45">
      <c r="A1156" s="4">
        <v>30758</v>
      </c>
      <c r="B1156" t="s">
        <v>9</v>
      </c>
      <c r="C1156" s="6" t="s">
        <v>140</v>
      </c>
      <c r="D1156" s="6">
        <f>COUNTIF(hdd_orders!$C$3:$C$5002,customer_table!A1156)</f>
        <v>1</v>
      </c>
      <c r="I1156" s="52"/>
    </row>
    <row r="1157" spans="1:9" x14ac:dyDescent="0.45">
      <c r="A1157" s="4">
        <v>30808</v>
      </c>
      <c r="B1157" t="s">
        <v>6</v>
      </c>
      <c r="C1157" s="6" t="s">
        <v>2557</v>
      </c>
      <c r="D1157" s="6">
        <f>COUNTIF(hdd_orders!$C$3:$C$5002,customer_table!A1157)</f>
        <v>1</v>
      </c>
      <c r="I1157" s="52"/>
    </row>
    <row r="1158" spans="1:9" x14ac:dyDescent="0.45">
      <c r="A1158" s="4">
        <v>30836</v>
      </c>
      <c r="B1158" t="s">
        <v>3</v>
      </c>
      <c r="C1158" s="6" t="s">
        <v>595</v>
      </c>
      <c r="D1158" s="6">
        <f>COUNTIF(hdd_orders!$C$3:$C$5002,customer_table!A1158)</f>
        <v>1</v>
      </c>
      <c r="I1158" s="52"/>
    </row>
    <row r="1159" spans="1:9" x14ac:dyDescent="0.45">
      <c r="A1159" s="4">
        <v>30843</v>
      </c>
      <c r="B1159" t="s">
        <v>3</v>
      </c>
      <c r="C1159" s="6" t="s">
        <v>3786</v>
      </c>
      <c r="D1159" s="6">
        <f>COUNTIF(hdd_orders!$C$3:$C$5002,customer_table!A1159)</f>
        <v>1</v>
      </c>
      <c r="I1159" s="52"/>
    </row>
    <row r="1160" spans="1:9" x14ac:dyDescent="0.45">
      <c r="A1160" s="4">
        <v>30863</v>
      </c>
      <c r="B1160" t="s">
        <v>9</v>
      </c>
      <c r="C1160" s="6" t="s">
        <v>4056</v>
      </c>
      <c r="D1160" s="6">
        <f>COUNTIF(hdd_orders!$C$3:$C$5002,customer_table!A1160)</f>
        <v>1</v>
      </c>
      <c r="I1160" s="52"/>
    </row>
    <row r="1161" spans="1:9" x14ac:dyDescent="0.45">
      <c r="A1161" s="4">
        <v>30865</v>
      </c>
      <c r="B1161" t="s">
        <v>6</v>
      </c>
      <c r="C1161" s="6" t="s">
        <v>2604</v>
      </c>
      <c r="D1161" s="6">
        <f>COUNTIF(hdd_orders!$C$3:$C$5002,customer_table!A1161)</f>
        <v>1</v>
      </c>
      <c r="I1161" s="52"/>
    </row>
    <row r="1162" spans="1:9" x14ac:dyDescent="0.45">
      <c r="A1162" s="4">
        <v>30868</v>
      </c>
      <c r="B1162" t="s">
        <v>6</v>
      </c>
      <c r="C1162" s="6" t="s">
        <v>4873</v>
      </c>
      <c r="D1162" s="6">
        <f>COUNTIF(hdd_orders!$C$3:$C$5002,customer_table!A1162)</f>
        <v>1</v>
      </c>
      <c r="I1162" s="52"/>
    </row>
    <row r="1163" spans="1:9" x14ac:dyDescent="0.45">
      <c r="A1163" s="4">
        <v>30875</v>
      </c>
      <c r="B1163" t="s">
        <v>9</v>
      </c>
      <c r="C1163" s="6" t="s">
        <v>2121</v>
      </c>
      <c r="D1163" s="6">
        <f>COUNTIF(hdd_orders!$C$3:$C$5002,customer_table!A1163)</f>
        <v>1</v>
      </c>
      <c r="I1163" s="52"/>
    </row>
    <row r="1164" spans="1:9" x14ac:dyDescent="0.45">
      <c r="A1164" s="4">
        <v>30880</v>
      </c>
      <c r="B1164" t="s">
        <v>6</v>
      </c>
      <c r="C1164" s="6" t="s">
        <v>3117</v>
      </c>
      <c r="D1164" s="6">
        <f>COUNTIF(hdd_orders!$C$3:$C$5002,customer_table!A1164)</f>
        <v>1</v>
      </c>
      <c r="I1164" s="52"/>
    </row>
    <row r="1165" spans="1:9" x14ac:dyDescent="0.45">
      <c r="A1165" s="4">
        <v>30889</v>
      </c>
      <c r="B1165" t="s">
        <v>9</v>
      </c>
      <c r="C1165" s="6" t="s">
        <v>697</v>
      </c>
      <c r="D1165" s="6">
        <f>COUNTIF(hdd_orders!$C$3:$C$5002,customer_table!A1165)</f>
        <v>1</v>
      </c>
      <c r="I1165" s="52"/>
    </row>
    <row r="1166" spans="1:9" x14ac:dyDescent="0.45">
      <c r="A1166" s="4">
        <v>30896</v>
      </c>
      <c r="B1166" t="s">
        <v>3</v>
      </c>
      <c r="C1166" s="6" t="s">
        <v>2470</v>
      </c>
      <c r="D1166" s="6">
        <f>COUNTIF(hdd_orders!$C$3:$C$5002,customer_table!A1166)</f>
        <v>1</v>
      </c>
      <c r="I1166" s="52"/>
    </row>
    <row r="1167" spans="1:9" x14ac:dyDescent="0.45">
      <c r="A1167" s="4">
        <v>30903</v>
      </c>
      <c r="B1167" t="s">
        <v>6</v>
      </c>
      <c r="C1167" s="6" t="s">
        <v>3359</v>
      </c>
      <c r="D1167" s="6">
        <f>COUNTIF(hdd_orders!$C$3:$C$5002,customer_table!A1167)</f>
        <v>2</v>
      </c>
      <c r="I1167" s="52"/>
    </row>
    <row r="1168" spans="1:9" x14ac:dyDescent="0.45">
      <c r="A1168" s="4">
        <v>30913</v>
      </c>
      <c r="B1168" t="s">
        <v>9</v>
      </c>
      <c r="C1168" s="6" t="s">
        <v>3565</v>
      </c>
      <c r="D1168" s="6">
        <f>COUNTIF(hdd_orders!$C$3:$C$5002,customer_table!A1168)</f>
        <v>1</v>
      </c>
      <c r="I1168" s="52"/>
    </row>
    <row r="1169" spans="1:9" x14ac:dyDescent="0.45">
      <c r="A1169" s="4">
        <v>30937</v>
      </c>
      <c r="B1169" t="s">
        <v>9</v>
      </c>
      <c r="C1169" s="6" t="s">
        <v>3845</v>
      </c>
      <c r="D1169" s="6">
        <f>COUNTIF(hdd_orders!$C$3:$C$5002,customer_table!A1169)</f>
        <v>1</v>
      </c>
      <c r="I1169" s="52"/>
    </row>
    <row r="1170" spans="1:9" x14ac:dyDescent="0.45">
      <c r="A1170" s="4">
        <v>30958</v>
      </c>
      <c r="B1170" t="s">
        <v>6</v>
      </c>
      <c r="C1170" s="6" t="s">
        <v>4004</v>
      </c>
      <c r="D1170" s="6">
        <f>COUNTIF(hdd_orders!$C$3:$C$5002,customer_table!A1170)</f>
        <v>1</v>
      </c>
      <c r="I1170" s="52"/>
    </row>
    <row r="1171" spans="1:9" x14ac:dyDescent="0.45">
      <c r="A1171" s="4">
        <v>31001</v>
      </c>
      <c r="B1171" t="s">
        <v>6</v>
      </c>
      <c r="C1171" s="6" t="s">
        <v>1212</v>
      </c>
      <c r="D1171" s="6">
        <f>COUNTIF(hdd_orders!$C$3:$C$5002,customer_table!A1171)</f>
        <v>1</v>
      </c>
      <c r="I1171" s="52"/>
    </row>
    <row r="1172" spans="1:9" x14ac:dyDescent="0.45">
      <c r="A1172" s="4">
        <v>31004</v>
      </c>
      <c r="B1172" t="s">
        <v>6</v>
      </c>
      <c r="C1172" s="6" t="s">
        <v>2238</v>
      </c>
      <c r="D1172" s="6">
        <f>COUNTIF(hdd_orders!$C$3:$C$5002,customer_table!A1172)</f>
        <v>1</v>
      </c>
      <c r="I1172" s="52"/>
    </row>
    <row r="1173" spans="1:9" x14ac:dyDescent="0.45">
      <c r="A1173" s="4">
        <v>31013</v>
      </c>
      <c r="B1173" t="s">
        <v>6</v>
      </c>
      <c r="C1173" s="6" t="s">
        <v>2343</v>
      </c>
      <c r="D1173" s="6">
        <f>COUNTIF(hdd_orders!$C$3:$C$5002,customer_table!A1173)</f>
        <v>2</v>
      </c>
      <c r="I1173" s="52"/>
    </row>
    <row r="1174" spans="1:9" x14ac:dyDescent="0.45">
      <c r="A1174" s="4">
        <v>31026</v>
      </c>
      <c r="B1174" t="s">
        <v>3</v>
      </c>
      <c r="C1174" s="6" t="s">
        <v>2168</v>
      </c>
      <c r="D1174" s="6">
        <f>COUNTIF(hdd_orders!$C$3:$C$5002,customer_table!A1174)</f>
        <v>1</v>
      </c>
      <c r="I1174" s="52"/>
    </row>
    <row r="1175" spans="1:9" x14ac:dyDescent="0.45">
      <c r="A1175" s="4">
        <v>31079</v>
      </c>
      <c r="B1175" t="s">
        <v>3</v>
      </c>
      <c r="C1175" s="6" t="s">
        <v>134</v>
      </c>
      <c r="D1175" s="6">
        <f>COUNTIF(hdd_orders!$C$3:$C$5002,customer_table!A1175)</f>
        <v>1</v>
      </c>
      <c r="I1175" s="52"/>
    </row>
    <row r="1176" spans="1:9" x14ac:dyDescent="0.45">
      <c r="A1176" s="4">
        <v>31119</v>
      </c>
      <c r="B1176" t="s">
        <v>3</v>
      </c>
      <c r="C1176" s="6" t="s">
        <v>745</v>
      </c>
      <c r="D1176" s="6">
        <f>COUNTIF(hdd_orders!$C$3:$C$5002,customer_table!A1176)</f>
        <v>1</v>
      </c>
      <c r="I1176" s="52"/>
    </row>
    <row r="1177" spans="1:9" x14ac:dyDescent="0.45">
      <c r="A1177" s="4">
        <v>31134</v>
      </c>
      <c r="B1177" t="s">
        <v>9</v>
      </c>
      <c r="C1177" s="6" t="s">
        <v>744</v>
      </c>
      <c r="D1177" s="6">
        <f>COUNTIF(hdd_orders!$C$3:$C$5002,customer_table!A1177)</f>
        <v>1</v>
      </c>
      <c r="I1177" s="52"/>
    </row>
    <row r="1178" spans="1:9" x14ac:dyDescent="0.45">
      <c r="A1178" s="4">
        <v>31146</v>
      </c>
      <c r="B1178" t="s">
        <v>3</v>
      </c>
      <c r="C1178" s="6" t="s">
        <v>4232</v>
      </c>
      <c r="D1178" s="6">
        <f>COUNTIF(hdd_orders!$C$3:$C$5002,customer_table!A1178)</f>
        <v>1</v>
      </c>
      <c r="I1178" s="52"/>
    </row>
    <row r="1179" spans="1:9" x14ac:dyDescent="0.45">
      <c r="A1179" s="4">
        <v>31169</v>
      </c>
      <c r="B1179" t="s">
        <v>3</v>
      </c>
      <c r="C1179" s="6" t="s">
        <v>3325</v>
      </c>
      <c r="D1179" s="6">
        <f>COUNTIF(hdd_orders!$C$3:$C$5002,customer_table!A1179)</f>
        <v>1</v>
      </c>
      <c r="I1179" s="52"/>
    </row>
    <row r="1180" spans="1:9" x14ac:dyDescent="0.45">
      <c r="A1180" s="4">
        <v>31178</v>
      </c>
      <c r="B1180" t="s">
        <v>6</v>
      </c>
      <c r="C1180" s="6" t="s">
        <v>49</v>
      </c>
      <c r="D1180" s="6">
        <f>COUNTIF(hdd_orders!$C$3:$C$5002,customer_table!A1180)</f>
        <v>1</v>
      </c>
      <c r="I1180" s="52"/>
    </row>
    <row r="1181" spans="1:9" x14ac:dyDescent="0.45">
      <c r="A1181" s="4">
        <v>31193</v>
      </c>
      <c r="B1181" t="s">
        <v>6</v>
      </c>
      <c r="C1181" s="6" t="s">
        <v>3759</v>
      </c>
      <c r="D1181" s="6">
        <f>COUNTIF(hdd_orders!$C$3:$C$5002,customer_table!A1181)</f>
        <v>1</v>
      </c>
      <c r="I1181" s="52"/>
    </row>
    <row r="1182" spans="1:9" x14ac:dyDescent="0.45">
      <c r="A1182" s="4">
        <v>31220</v>
      </c>
      <c r="B1182" t="s">
        <v>6</v>
      </c>
      <c r="C1182" s="6" t="s">
        <v>3223</v>
      </c>
      <c r="D1182" s="6">
        <f>COUNTIF(hdd_orders!$C$3:$C$5002,customer_table!A1182)</f>
        <v>1</v>
      </c>
      <c r="I1182" s="52"/>
    </row>
    <row r="1183" spans="1:9" x14ac:dyDescent="0.45">
      <c r="A1183" s="4">
        <v>31227</v>
      </c>
      <c r="B1183" t="s">
        <v>9</v>
      </c>
      <c r="C1183" s="6" t="s">
        <v>2964</v>
      </c>
      <c r="D1183" s="6">
        <f>COUNTIF(hdd_orders!$C$3:$C$5002,customer_table!A1183)</f>
        <v>1</v>
      </c>
      <c r="I1183" s="52"/>
    </row>
    <row r="1184" spans="1:9" x14ac:dyDescent="0.45">
      <c r="A1184" s="4">
        <v>31233</v>
      </c>
      <c r="B1184" t="s">
        <v>6</v>
      </c>
      <c r="C1184" s="6" t="s">
        <v>2502</v>
      </c>
      <c r="D1184" s="6">
        <f>COUNTIF(hdd_orders!$C$3:$C$5002,customer_table!A1184)</f>
        <v>2</v>
      </c>
      <c r="I1184" s="52"/>
    </row>
    <row r="1185" spans="1:9" x14ac:dyDescent="0.45">
      <c r="A1185" s="4">
        <v>31245</v>
      </c>
      <c r="B1185" t="s">
        <v>9</v>
      </c>
      <c r="C1185" s="6" t="s">
        <v>2567</v>
      </c>
      <c r="D1185" s="6">
        <f>COUNTIF(hdd_orders!$C$3:$C$5002,customer_table!A1185)</f>
        <v>1</v>
      </c>
      <c r="I1185" s="52"/>
    </row>
    <row r="1186" spans="1:9" x14ac:dyDescent="0.45">
      <c r="A1186" s="4">
        <v>31300</v>
      </c>
      <c r="B1186" t="s">
        <v>3</v>
      </c>
      <c r="C1186" s="6" t="s">
        <v>3442</v>
      </c>
      <c r="D1186" s="6">
        <f>COUNTIF(hdd_orders!$C$3:$C$5002,customer_table!A1186)</f>
        <v>1</v>
      </c>
      <c r="I1186" s="52"/>
    </row>
    <row r="1187" spans="1:9" x14ac:dyDescent="0.45">
      <c r="A1187" s="4">
        <v>31319</v>
      </c>
      <c r="B1187" t="s">
        <v>6</v>
      </c>
      <c r="C1187" s="6" t="s">
        <v>564</v>
      </c>
      <c r="D1187" s="6">
        <f>COUNTIF(hdd_orders!$C$3:$C$5002,customer_table!A1187)</f>
        <v>1</v>
      </c>
      <c r="I1187" s="52"/>
    </row>
    <row r="1188" spans="1:9" x14ac:dyDescent="0.45">
      <c r="A1188" s="4">
        <v>31331</v>
      </c>
      <c r="B1188" t="s">
        <v>6</v>
      </c>
      <c r="C1188" s="6" t="s">
        <v>2493</v>
      </c>
      <c r="D1188" s="6">
        <f>COUNTIF(hdd_orders!$C$3:$C$5002,customer_table!A1188)</f>
        <v>1</v>
      </c>
      <c r="I1188" s="52"/>
    </row>
    <row r="1189" spans="1:9" x14ac:dyDescent="0.45">
      <c r="A1189" s="4">
        <v>31400</v>
      </c>
      <c r="B1189" t="s">
        <v>6</v>
      </c>
      <c r="C1189" s="6" t="s">
        <v>824</v>
      </c>
      <c r="D1189" s="6">
        <f>COUNTIF(hdd_orders!$C$3:$C$5002,customer_table!A1189)</f>
        <v>1</v>
      </c>
      <c r="I1189" s="52"/>
    </row>
    <row r="1190" spans="1:9" x14ac:dyDescent="0.45">
      <c r="A1190" s="4">
        <v>31406</v>
      </c>
      <c r="B1190" t="s">
        <v>6</v>
      </c>
      <c r="C1190" s="6" t="s">
        <v>1574</v>
      </c>
      <c r="D1190" s="6">
        <f>COUNTIF(hdd_orders!$C$3:$C$5002,customer_table!A1190)</f>
        <v>1</v>
      </c>
      <c r="I1190" s="52"/>
    </row>
    <row r="1191" spans="1:9" x14ac:dyDescent="0.45">
      <c r="A1191" s="4">
        <v>31409</v>
      </c>
      <c r="B1191" t="s">
        <v>6</v>
      </c>
      <c r="C1191" s="6" t="s">
        <v>800</v>
      </c>
      <c r="D1191" s="6">
        <f>COUNTIF(hdd_orders!$C$3:$C$5002,customer_table!A1191)</f>
        <v>1</v>
      </c>
      <c r="I1191" s="52"/>
    </row>
    <row r="1192" spans="1:9" x14ac:dyDescent="0.45">
      <c r="A1192" s="4">
        <v>31412</v>
      </c>
      <c r="B1192" t="s">
        <v>6</v>
      </c>
      <c r="C1192" s="6" t="s">
        <v>3911</v>
      </c>
      <c r="D1192" s="6">
        <f>COUNTIF(hdd_orders!$C$3:$C$5002,customer_table!A1192)</f>
        <v>1</v>
      </c>
      <c r="I1192" s="52"/>
    </row>
    <row r="1193" spans="1:9" x14ac:dyDescent="0.45">
      <c r="A1193" s="4">
        <v>31414</v>
      </c>
      <c r="B1193" t="s">
        <v>6</v>
      </c>
      <c r="C1193" s="6" t="s">
        <v>2430</v>
      </c>
      <c r="D1193" s="6">
        <f>COUNTIF(hdd_orders!$C$3:$C$5002,customer_table!A1193)</f>
        <v>1</v>
      </c>
      <c r="I1193" s="52"/>
    </row>
    <row r="1194" spans="1:9" x14ac:dyDescent="0.45">
      <c r="A1194" s="4">
        <v>31416</v>
      </c>
      <c r="B1194" t="s">
        <v>9</v>
      </c>
      <c r="C1194" s="6" t="s">
        <v>2590</v>
      </c>
      <c r="D1194" s="6">
        <f>COUNTIF(hdd_orders!$C$3:$C$5002,customer_table!A1194)</f>
        <v>1</v>
      </c>
      <c r="I1194" s="52"/>
    </row>
    <row r="1195" spans="1:9" x14ac:dyDescent="0.45">
      <c r="A1195" s="4">
        <v>31478</v>
      </c>
      <c r="B1195" t="s">
        <v>9</v>
      </c>
      <c r="C1195" s="6" t="s">
        <v>3985</v>
      </c>
      <c r="D1195" s="6">
        <f>COUNTIF(hdd_orders!$C$3:$C$5002,customer_table!A1195)</f>
        <v>1</v>
      </c>
      <c r="I1195" s="52"/>
    </row>
    <row r="1196" spans="1:9" x14ac:dyDescent="0.45">
      <c r="A1196" s="4">
        <v>31501</v>
      </c>
      <c r="B1196" t="s">
        <v>6</v>
      </c>
      <c r="C1196" s="6" t="s">
        <v>1577</v>
      </c>
      <c r="D1196" s="6">
        <f>COUNTIF(hdd_orders!$C$3:$C$5002,customer_table!A1196)</f>
        <v>1</v>
      </c>
      <c r="I1196" s="52"/>
    </row>
    <row r="1197" spans="1:9" x14ac:dyDescent="0.45">
      <c r="A1197" s="4">
        <v>31514</v>
      </c>
      <c r="B1197" t="s">
        <v>6</v>
      </c>
      <c r="C1197" s="6" t="s">
        <v>1170</v>
      </c>
      <c r="D1197" s="6">
        <f>COUNTIF(hdd_orders!$C$3:$C$5002,customer_table!A1197)</f>
        <v>1</v>
      </c>
      <c r="I1197" s="52"/>
    </row>
    <row r="1198" spans="1:9" x14ac:dyDescent="0.45">
      <c r="A1198" s="4">
        <v>31519</v>
      </c>
      <c r="B1198" t="s">
        <v>6</v>
      </c>
      <c r="C1198" s="6" t="s">
        <v>2439</v>
      </c>
      <c r="D1198" s="6">
        <f>COUNTIF(hdd_orders!$C$3:$C$5002,customer_table!A1198)</f>
        <v>1</v>
      </c>
      <c r="I1198" s="52"/>
    </row>
    <row r="1199" spans="1:9" x14ac:dyDescent="0.45">
      <c r="A1199" s="4">
        <v>31542</v>
      </c>
      <c r="B1199" t="s">
        <v>6</v>
      </c>
      <c r="C1199" s="6" t="s">
        <v>444</v>
      </c>
      <c r="D1199" s="6">
        <f>COUNTIF(hdd_orders!$C$3:$C$5002,customer_table!A1199)</f>
        <v>1</v>
      </c>
      <c r="I1199" s="52"/>
    </row>
    <row r="1200" spans="1:9" x14ac:dyDescent="0.45">
      <c r="A1200" s="4">
        <v>31544</v>
      </c>
      <c r="B1200" t="s">
        <v>6</v>
      </c>
      <c r="C1200" s="6" t="s">
        <v>526</v>
      </c>
      <c r="D1200" s="6">
        <f>COUNTIF(hdd_orders!$C$3:$C$5002,customer_table!A1200)</f>
        <v>1</v>
      </c>
      <c r="I1200" s="52"/>
    </row>
    <row r="1201" spans="1:9" x14ac:dyDescent="0.45">
      <c r="A1201" s="4">
        <v>31545</v>
      </c>
      <c r="B1201" t="s">
        <v>6</v>
      </c>
      <c r="C1201" s="6" t="s">
        <v>3726</v>
      </c>
      <c r="D1201" s="6">
        <f>COUNTIF(hdd_orders!$C$3:$C$5002,customer_table!A1201)</f>
        <v>1</v>
      </c>
      <c r="I1201" s="52"/>
    </row>
    <row r="1202" spans="1:9" x14ac:dyDescent="0.45">
      <c r="A1202" s="4">
        <v>31551</v>
      </c>
      <c r="B1202" t="s">
        <v>9</v>
      </c>
      <c r="C1202" s="6" t="s">
        <v>2878</v>
      </c>
      <c r="D1202" s="6">
        <f>COUNTIF(hdd_orders!$C$3:$C$5002,customer_table!A1202)</f>
        <v>1</v>
      </c>
      <c r="I1202" s="52"/>
    </row>
    <row r="1203" spans="1:9" x14ac:dyDescent="0.45">
      <c r="A1203" s="4">
        <v>31558</v>
      </c>
      <c r="B1203" t="s">
        <v>9</v>
      </c>
      <c r="C1203" s="6" t="s">
        <v>3272</v>
      </c>
      <c r="D1203" s="6">
        <f>COUNTIF(hdd_orders!$C$3:$C$5002,customer_table!A1203)</f>
        <v>1</v>
      </c>
      <c r="I1203" s="52"/>
    </row>
    <row r="1204" spans="1:9" x14ac:dyDescent="0.45">
      <c r="A1204" s="4">
        <v>31585</v>
      </c>
      <c r="B1204" t="s">
        <v>6</v>
      </c>
      <c r="C1204" s="6" t="s">
        <v>4306</v>
      </c>
      <c r="D1204" s="6">
        <f>COUNTIF(hdd_orders!$C$3:$C$5002,customer_table!A1204)</f>
        <v>1</v>
      </c>
      <c r="I1204" s="52"/>
    </row>
    <row r="1205" spans="1:9" x14ac:dyDescent="0.45">
      <c r="A1205" s="4">
        <v>31602</v>
      </c>
      <c r="B1205" t="s">
        <v>6</v>
      </c>
      <c r="C1205" s="6" t="s">
        <v>2887</v>
      </c>
      <c r="D1205" s="6">
        <f>COUNTIF(hdd_orders!$C$3:$C$5002,customer_table!A1205)</f>
        <v>1</v>
      </c>
      <c r="I1205" s="52"/>
    </row>
    <row r="1206" spans="1:9" x14ac:dyDescent="0.45">
      <c r="A1206" s="4">
        <v>31624</v>
      </c>
      <c r="B1206" t="s">
        <v>6</v>
      </c>
      <c r="C1206" s="6" t="s">
        <v>1239</v>
      </c>
      <c r="D1206" s="6">
        <f>COUNTIF(hdd_orders!$C$3:$C$5002,customer_table!A1206)</f>
        <v>1</v>
      </c>
      <c r="I1206" s="52"/>
    </row>
    <row r="1207" spans="1:9" x14ac:dyDescent="0.45">
      <c r="A1207" s="4">
        <v>31706</v>
      </c>
      <c r="B1207" t="s">
        <v>6</v>
      </c>
      <c r="C1207" s="6" t="s">
        <v>2591</v>
      </c>
      <c r="D1207" s="6">
        <f>COUNTIF(hdd_orders!$C$3:$C$5002,customer_table!A1207)</f>
        <v>1</v>
      </c>
      <c r="I1207" s="52"/>
    </row>
    <row r="1208" spans="1:9" x14ac:dyDescent="0.45">
      <c r="A1208" s="4">
        <v>31764</v>
      </c>
      <c r="B1208" t="s">
        <v>9</v>
      </c>
      <c r="C1208" s="6" t="s">
        <v>4181</v>
      </c>
      <c r="D1208" s="6">
        <f>COUNTIF(hdd_orders!$C$3:$C$5002,customer_table!A1208)</f>
        <v>1</v>
      </c>
      <c r="I1208" s="52"/>
    </row>
    <row r="1209" spans="1:9" x14ac:dyDescent="0.45">
      <c r="A1209" s="4">
        <v>31774</v>
      </c>
      <c r="B1209" t="s">
        <v>6</v>
      </c>
      <c r="C1209" s="6" t="s">
        <v>1514</v>
      </c>
      <c r="D1209" s="6">
        <f>COUNTIF(hdd_orders!$C$3:$C$5002,customer_table!A1209)</f>
        <v>1</v>
      </c>
      <c r="I1209" s="52"/>
    </row>
    <row r="1210" spans="1:9" x14ac:dyDescent="0.45">
      <c r="A1210" s="4">
        <v>31783</v>
      </c>
      <c r="B1210" t="s">
        <v>6</v>
      </c>
      <c r="C1210" s="6" t="s">
        <v>1999</v>
      </c>
      <c r="D1210" s="6">
        <f>COUNTIF(hdd_orders!$C$3:$C$5002,customer_table!A1210)</f>
        <v>1</v>
      </c>
      <c r="I1210" s="52"/>
    </row>
    <row r="1211" spans="1:9" x14ac:dyDescent="0.45">
      <c r="A1211" s="4">
        <v>31819</v>
      </c>
      <c r="B1211" t="s">
        <v>6</v>
      </c>
      <c r="C1211" s="6" t="s">
        <v>3673</v>
      </c>
      <c r="D1211" s="6">
        <f>COUNTIF(hdd_orders!$C$3:$C$5002,customer_table!A1211)</f>
        <v>1</v>
      </c>
      <c r="I1211" s="52"/>
    </row>
    <row r="1212" spans="1:9" x14ac:dyDescent="0.45">
      <c r="A1212" s="4">
        <v>31823</v>
      </c>
      <c r="B1212" t="s">
        <v>9</v>
      </c>
      <c r="C1212" s="6" t="s">
        <v>3604</v>
      </c>
      <c r="D1212" s="6">
        <f>COUNTIF(hdd_orders!$C$3:$C$5002,customer_table!A1212)</f>
        <v>1</v>
      </c>
      <c r="I1212" s="52"/>
    </row>
    <row r="1213" spans="1:9" x14ac:dyDescent="0.45">
      <c r="A1213" s="4">
        <v>31860</v>
      </c>
      <c r="B1213" t="s">
        <v>6</v>
      </c>
      <c r="C1213" s="6" t="s">
        <v>649</v>
      </c>
      <c r="D1213" s="6">
        <f>COUNTIF(hdd_orders!$C$3:$C$5002,customer_table!A1213)</f>
        <v>2</v>
      </c>
      <c r="I1213" s="52"/>
    </row>
    <row r="1214" spans="1:9" x14ac:dyDescent="0.45">
      <c r="A1214" s="4">
        <v>31870</v>
      </c>
      <c r="B1214" t="s">
        <v>9</v>
      </c>
      <c r="C1214" s="6" t="s">
        <v>3561</v>
      </c>
      <c r="D1214" s="6">
        <f>COUNTIF(hdd_orders!$C$3:$C$5002,customer_table!A1214)</f>
        <v>1</v>
      </c>
      <c r="I1214" s="52"/>
    </row>
    <row r="1215" spans="1:9" x14ac:dyDescent="0.45">
      <c r="A1215" s="4">
        <v>31871</v>
      </c>
      <c r="B1215" t="s">
        <v>6</v>
      </c>
      <c r="C1215" s="6" t="s">
        <v>4454</v>
      </c>
      <c r="D1215" s="6">
        <f>COUNTIF(hdd_orders!$C$3:$C$5002,customer_table!A1215)</f>
        <v>1</v>
      </c>
      <c r="I1215" s="52"/>
    </row>
    <row r="1216" spans="1:9" x14ac:dyDescent="0.45">
      <c r="A1216" s="4">
        <v>31878</v>
      </c>
      <c r="B1216" t="s">
        <v>9</v>
      </c>
      <c r="C1216" s="6" t="s">
        <v>4357</v>
      </c>
      <c r="D1216" s="6">
        <f>COUNTIF(hdd_orders!$C$3:$C$5002,customer_table!A1216)</f>
        <v>1</v>
      </c>
      <c r="I1216" s="52"/>
    </row>
    <row r="1217" spans="1:9" x14ac:dyDescent="0.45">
      <c r="A1217" s="4">
        <v>31910</v>
      </c>
      <c r="B1217" t="s">
        <v>9</v>
      </c>
      <c r="C1217" s="6" t="s">
        <v>581</v>
      </c>
      <c r="D1217" s="6">
        <f>COUNTIF(hdd_orders!$C$3:$C$5002,customer_table!A1217)</f>
        <v>1</v>
      </c>
      <c r="I1217" s="52"/>
    </row>
    <row r="1218" spans="1:9" x14ac:dyDescent="0.45">
      <c r="A1218" s="4">
        <v>31981</v>
      </c>
      <c r="B1218" t="s">
        <v>6</v>
      </c>
      <c r="C1218" s="6" t="s">
        <v>2911</v>
      </c>
      <c r="D1218" s="6">
        <f>COUNTIF(hdd_orders!$C$3:$C$5002,customer_table!A1218)</f>
        <v>1</v>
      </c>
      <c r="I1218" s="52"/>
    </row>
    <row r="1219" spans="1:9" x14ac:dyDescent="0.45">
      <c r="A1219" s="4">
        <v>32032</v>
      </c>
      <c r="B1219" t="s">
        <v>9</v>
      </c>
      <c r="C1219" s="6" t="s">
        <v>3419</v>
      </c>
      <c r="D1219" s="6">
        <f>COUNTIF(hdd_orders!$C$3:$C$5002,customer_table!A1219)</f>
        <v>1</v>
      </c>
      <c r="I1219" s="52"/>
    </row>
    <row r="1220" spans="1:9" x14ac:dyDescent="0.45">
      <c r="A1220" s="4">
        <v>32039</v>
      </c>
      <c r="B1220" t="s">
        <v>6</v>
      </c>
      <c r="C1220" s="6" t="s">
        <v>4426</v>
      </c>
      <c r="D1220" s="6">
        <f>COUNTIF(hdd_orders!$C$3:$C$5002,customer_table!A1220)</f>
        <v>1</v>
      </c>
      <c r="I1220" s="52"/>
    </row>
    <row r="1221" spans="1:9" x14ac:dyDescent="0.45">
      <c r="A1221" s="4">
        <v>32041</v>
      </c>
      <c r="B1221" t="s">
        <v>6</v>
      </c>
      <c r="C1221" s="6" t="s">
        <v>4537</v>
      </c>
      <c r="D1221" s="6">
        <f>COUNTIF(hdd_orders!$C$3:$C$5002,customer_table!A1221)</f>
        <v>1</v>
      </c>
      <c r="I1221" s="52"/>
    </row>
    <row r="1222" spans="1:9" x14ac:dyDescent="0.45">
      <c r="A1222" s="4">
        <v>32044</v>
      </c>
      <c r="B1222" t="s">
        <v>6</v>
      </c>
      <c r="C1222" s="6" t="s">
        <v>1353</v>
      </c>
      <c r="D1222" s="6">
        <f>COUNTIF(hdd_orders!$C$3:$C$5002,customer_table!A1222)</f>
        <v>1</v>
      </c>
      <c r="I1222" s="52"/>
    </row>
    <row r="1223" spans="1:9" x14ac:dyDescent="0.45">
      <c r="A1223" s="4">
        <v>32045</v>
      </c>
      <c r="B1223" t="s">
        <v>6</v>
      </c>
      <c r="C1223" s="6" t="s">
        <v>3166</v>
      </c>
      <c r="D1223" s="6">
        <f>COUNTIF(hdd_orders!$C$3:$C$5002,customer_table!A1223)</f>
        <v>1</v>
      </c>
      <c r="I1223" s="52"/>
    </row>
    <row r="1224" spans="1:9" x14ac:dyDescent="0.45">
      <c r="A1224" s="4">
        <v>32048</v>
      </c>
      <c r="B1224" t="s">
        <v>6</v>
      </c>
      <c r="C1224" s="6" t="s">
        <v>3811</v>
      </c>
      <c r="D1224" s="6">
        <f>COUNTIF(hdd_orders!$C$3:$C$5002,customer_table!A1224)</f>
        <v>1</v>
      </c>
      <c r="I1224" s="52"/>
    </row>
    <row r="1225" spans="1:9" x14ac:dyDescent="0.45">
      <c r="A1225" s="4">
        <v>32084</v>
      </c>
      <c r="B1225" t="s">
        <v>9</v>
      </c>
      <c r="C1225" s="6" t="s">
        <v>4701</v>
      </c>
      <c r="D1225" s="6">
        <f>COUNTIF(hdd_orders!$C$3:$C$5002,customer_table!A1225)</f>
        <v>1</v>
      </c>
      <c r="I1225" s="52"/>
    </row>
    <row r="1226" spans="1:9" x14ac:dyDescent="0.45">
      <c r="A1226" s="4">
        <v>32091</v>
      </c>
      <c r="B1226" t="s">
        <v>6</v>
      </c>
      <c r="C1226" s="6" t="s">
        <v>2265</v>
      </c>
      <c r="D1226" s="6">
        <f>COUNTIF(hdd_orders!$C$3:$C$5002,customer_table!A1226)</f>
        <v>1</v>
      </c>
      <c r="I1226" s="52"/>
    </row>
    <row r="1227" spans="1:9" x14ac:dyDescent="0.45">
      <c r="A1227" s="4">
        <v>32158</v>
      </c>
      <c r="B1227" t="s">
        <v>6</v>
      </c>
      <c r="C1227" s="6" t="s">
        <v>4498</v>
      </c>
      <c r="D1227" s="6">
        <f>COUNTIF(hdd_orders!$C$3:$C$5002,customer_table!A1227)</f>
        <v>1</v>
      </c>
      <c r="I1227" s="52"/>
    </row>
    <row r="1228" spans="1:9" x14ac:dyDescent="0.45">
      <c r="A1228" s="4">
        <v>32179</v>
      </c>
      <c r="B1228" t="s">
        <v>9</v>
      </c>
      <c r="C1228" s="6" t="s">
        <v>2033</v>
      </c>
      <c r="D1228" s="6">
        <f>COUNTIF(hdd_orders!$C$3:$C$5002,customer_table!A1228)</f>
        <v>1</v>
      </c>
      <c r="I1228" s="52"/>
    </row>
    <row r="1229" spans="1:9" x14ac:dyDescent="0.45">
      <c r="A1229" s="4">
        <v>32184</v>
      </c>
      <c r="B1229" t="s">
        <v>6</v>
      </c>
      <c r="C1229" s="6" t="s">
        <v>1992</v>
      </c>
      <c r="D1229" s="6">
        <f>COUNTIF(hdd_orders!$C$3:$C$5002,customer_table!A1229)</f>
        <v>1</v>
      </c>
      <c r="I1229" s="52"/>
    </row>
    <row r="1230" spans="1:9" x14ac:dyDescent="0.45">
      <c r="A1230" s="4">
        <v>32199</v>
      </c>
      <c r="B1230" t="s">
        <v>6</v>
      </c>
      <c r="C1230" s="6" t="s">
        <v>2672</v>
      </c>
      <c r="D1230" s="6">
        <f>COUNTIF(hdd_orders!$C$3:$C$5002,customer_table!A1230)</f>
        <v>1</v>
      </c>
      <c r="I1230" s="52"/>
    </row>
    <row r="1231" spans="1:9" x14ac:dyDescent="0.45">
      <c r="A1231" s="4">
        <v>32241</v>
      </c>
      <c r="B1231" t="s">
        <v>6</v>
      </c>
      <c r="C1231" s="6" t="s">
        <v>69</v>
      </c>
      <c r="D1231" s="6">
        <f>COUNTIF(hdd_orders!$C$3:$C$5002,customer_table!A1231)</f>
        <v>1</v>
      </c>
      <c r="I1231" s="52"/>
    </row>
    <row r="1232" spans="1:9" x14ac:dyDescent="0.45">
      <c r="A1232" s="4">
        <v>32280</v>
      </c>
      <c r="B1232" t="s">
        <v>6</v>
      </c>
      <c r="C1232" s="6" t="s">
        <v>159</v>
      </c>
      <c r="D1232" s="6">
        <f>COUNTIF(hdd_orders!$C$3:$C$5002,customer_table!A1232)</f>
        <v>2</v>
      </c>
      <c r="I1232" s="52"/>
    </row>
    <row r="1233" spans="1:9" x14ac:dyDescent="0.45">
      <c r="A1233" s="4">
        <v>32333</v>
      </c>
      <c r="B1233" t="s">
        <v>6</v>
      </c>
      <c r="C1233" s="6" t="s">
        <v>4394</v>
      </c>
      <c r="D1233" s="6">
        <f>COUNTIF(hdd_orders!$C$3:$C$5002,customer_table!A1233)</f>
        <v>1</v>
      </c>
      <c r="I1233" s="52"/>
    </row>
    <row r="1234" spans="1:9" x14ac:dyDescent="0.45">
      <c r="A1234" s="4">
        <v>32344</v>
      </c>
      <c r="B1234" t="s">
        <v>3</v>
      </c>
      <c r="C1234" s="6" t="s">
        <v>1370</v>
      </c>
      <c r="D1234" s="6">
        <f>COUNTIF(hdd_orders!$C$3:$C$5002,customer_table!A1234)</f>
        <v>2</v>
      </c>
      <c r="I1234" s="52"/>
    </row>
    <row r="1235" spans="1:9" x14ac:dyDescent="0.45">
      <c r="A1235" s="4">
        <v>32347</v>
      </c>
      <c r="B1235" t="s">
        <v>6</v>
      </c>
      <c r="C1235" s="6" t="s">
        <v>3393</v>
      </c>
      <c r="D1235" s="6">
        <f>COUNTIF(hdd_orders!$C$3:$C$5002,customer_table!A1235)</f>
        <v>1</v>
      </c>
      <c r="I1235" s="52"/>
    </row>
    <row r="1236" spans="1:9" x14ac:dyDescent="0.45">
      <c r="A1236" s="4">
        <v>32356</v>
      </c>
      <c r="B1236" t="s">
        <v>3</v>
      </c>
      <c r="C1236" s="6" t="s">
        <v>748</v>
      </c>
      <c r="D1236" s="6">
        <f>COUNTIF(hdd_orders!$C$3:$C$5002,customer_table!A1236)</f>
        <v>1</v>
      </c>
      <c r="I1236" s="52"/>
    </row>
    <row r="1237" spans="1:9" x14ac:dyDescent="0.45">
      <c r="A1237" s="4">
        <v>32377</v>
      </c>
      <c r="B1237" t="s">
        <v>9</v>
      </c>
      <c r="C1237" s="6" t="s">
        <v>1809</v>
      </c>
      <c r="D1237" s="6">
        <f>COUNTIF(hdd_orders!$C$3:$C$5002,customer_table!A1237)</f>
        <v>1</v>
      </c>
      <c r="I1237" s="52"/>
    </row>
    <row r="1238" spans="1:9" x14ac:dyDescent="0.45">
      <c r="A1238" s="4">
        <v>32388</v>
      </c>
      <c r="B1238" t="s">
        <v>9</v>
      </c>
      <c r="C1238" s="6" t="s">
        <v>4659</v>
      </c>
      <c r="D1238" s="6">
        <f>COUNTIF(hdd_orders!$C$3:$C$5002,customer_table!A1238)</f>
        <v>1</v>
      </c>
      <c r="I1238" s="52"/>
    </row>
    <row r="1239" spans="1:9" x14ac:dyDescent="0.45">
      <c r="A1239" s="4">
        <v>32391</v>
      </c>
      <c r="B1239" t="s">
        <v>6</v>
      </c>
      <c r="C1239" s="6" t="s">
        <v>572</v>
      </c>
      <c r="D1239" s="6">
        <f>COUNTIF(hdd_orders!$C$3:$C$5002,customer_table!A1239)</f>
        <v>1</v>
      </c>
      <c r="I1239" s="52"/>
    </row>
    <row r="1240" spans="1:9" x14ac:dyDescent="0.45">
      <c r="A1240" s="4">
        <v>32445</v>
      </c>
      <c r="B1240" t="s">
        <v>9</v>
      </c>
      <c r="C1240" s="6" t="s">
        <v>2833</v>
      </c>
      <c r="D1240" s="6">
        <f>COUNTIF(hdd_orders!$C$3:$C$5002,customer_table!A1240)</f>
        <v>1</v>
      </c>
      <c r="I1240" s="52"/>
    </row>
    <row r="1241" spans="1:9" x14ac:dyDescent="0.45">
      <c r="A1241" s="4">
        <v>32477</v>
      </c>
      <c r="B1241" t="s">
        <v>6</v>
      </c>
      <c r="C1241" s="6" t="s">
        <v>3869</v>
      </c>
      <c r="D1241" s="6">
        <f>COUNTIF(hdd_orders!$C$3:$C$5002,customer_table!A1241)</f>
        <v>1</v>
      </c>
      <c r="I1241" s="52"/>
    </row>
    <row r="1242" spans="1:9" x14ac:dyDescent="0.45">
      <c r="A1242" s="4">
        <v>32521</v>
      </c>
      <c r="B1242" t="s">
        <v>6</v>
      </c>
      <c r="C1242" s="6" t="s">
        <v>1442</v>
      </c>
      <c r="D1242" s="6">
        <f>COUNTIF(hdd_orders!$C$3:$C$5002,customer_table!A1242)</f>
        <v>1</v>
      </c>
      <c r="I1242" s="52"/>
    </row>
    <row r="1243" spans="1:9" x14ac:dyDescent="0.45">
      <c r="A1243" s="4">
        <v>32530</v>
      </c>
      <c r="B1243" t="s">
        <v>6</v>
      </c>
      <c r="C1243" s="6" t="s">
        <v>4407</v>
      </c>
      <c r="D1243" s="6">
        <f>COUNTIF(hdd_orders!$C$3:$C$5002,customer_table!A1243)</f>
        <v>1</v>
      </c>
      <c r="I1243" s="52"/>
    </row>
    <row r="1244" spans="1:9" x14ac:dyDescent="0.45">
      <c r="A1244" s="4">
        <v>32531</v>
      </c>
      <c r="B1244" t="s">
        <v>9</v>
      </c>
      <c r="C1244" s="6" t="s">
        <v>3783</v>
      </c>
      <c r="D1244" s="6">
        <f>COUNTIF(hdd_orders!$C$3:$C$5002,customer_table!A1244)</f>
        <v>1</v>
      </c>
      <c r="I1244" s="52"/>
    </row>
    <row r="1245" spans="1:9" x14ac:dyDescent="0.45">
      <c r="A1245" s="4">
        <v>32553</v>
      </c>
      <c r="B1245" t="s">
        <v>3</v>
      </c>
      <c r="C1245" s="6" t="s">
        <v>3655</v>
      </c>
      <c r="D1245" s="6">
        <f>COUNTIF(hdd_orders!$C$3:$C$5002,customer_table!A1245)</f>
        <v>1</v>
      </c>
      <c r="I1245" s="52"/>
    </row>
    <row r="1246" spans="1:9" x14ac:dyDescent="0.45">
      <c r="A1246" s="4">
        <v>32560</v>
      </c>
      <c r="B1246" t="s">
        <v>6</v>
      </c>
      <c r="C1246" s="6" t="s">
        <v>2990</v>
      </c>
      <c r="D1246" s="6">
        <f>COUNTIF(hdd_orders!$C$3:$C$5002,customer_table!A1246)</f>
        <v>1</v>
      </c>
      <c r="I1246" s="52"/>
    </row>
    <row r="1247" spans="1:9" x14ac:dyDescent="0.45">
      <c r="A1247" s="4">
        <v>32563</v>
      </c>
      <c r="B1247" t="s">
        <v>6</v>
      </c>
      <c r="C1247" s="6" t="s">
        <v>4031</v>
      </c>
      <c r="D1247" s="6">
        <f>COUNTIF(hdd_orders!$C$3:$C$5002,customer_table!A1247)</f>
        <v>1</v>
      </c>
      <c r="I1247" s="52"/>
    </row>
    <row r="1248" spans="1:9" x14ac:dyDescent="0.45">
      <c r="A1248" s="4">
        <v>32579</v>
      </c>
      <c r="B1248" t="s">
        <v>3</v>
      </c>
      <c r="C1248" s="6" t="s">
        <v>2112</v>
      </c>
      <c r="D1248" s="6">
        <f>COUNTIF(hdd_orders!$C$3:$C$5002,customer_table!A1248)</f>
        <v>1</v>
      </c>
      <c r="I1248" s="52"/>
    </row>
    <row r="1249" spans="1:9" x14ac:dyDescent="0.45">
      <c r="A1249" s="4">
        <v>32589</v>
      </c>
      <c r="B1249" t="s">
        <v>6</v>
      </c>
      <c r="C1249" s="6" t="s">
        <v>2353</v>
      </c>
      <c r="D1249" s="6">
        <f>COUNTIF(hdd_orders!$C$3:$C$5002,customer_table!A1249)</f>
        <v>1</v>
      </c>
      <c r="I1249" s="52"/>
    </row>
    <row r="1250" spans="1:9" x14ac:dyDescent="0.45">
      <c r="A1250" s="4">
        <v>32595</v>
      </c>
      <c r="B1250" t="s">
        <v>6</v>
      </c>
      <c r="C1250" s="6" t="s">
        <v>3570</v>
      </c>
      <c r="D1250" s="6">
        <f>COUNTIF(hdd_orders!$C$3:$C$5002,customer_table!A1250)</f>
        <v>1</v>
      </c>
      <c r="I1250" s="52"/>
    </row>
    <row r="1251" spans="1:9" x14ac:dyDescent="0.45">
      <c r="A1251" s="4">
        <v>32607</v>
      </c>
      <c r="B1251" t="s">
        <v>6</v>
      </c>
      <c r="C1251" s="6" t="s">
        <v>2971</v>
      </c>
      <c r="D1251" s="6">
        <f>COUNTIF(hdd_orders!$C$3:$C$5002,customer_table!A1251)</f>
        <v>1</v>
      </c>
      <c r="I1251" s="52"/>
    </row>
    <row r="1252" spans="1:9" x14ac:dyDescent="0.45">
      <c r="A1252" s="4">
        <v>32650</v>
      </c>
      <c r="B1252" t="s">
        <v>6</v>
      </c>
      <c r="C1252" s="6" t="s">
        <v>537</v>
      </c>
      <c r="D1252" s="6">
        <f>COUNTIF(hdd_orders!$C$3:$C$5002,customer_table!A1252)</f>
        <v>1</v>
      </c>
      <c r="I1252" s="52"/>
    </row>
    <row r="1253" spans="1:9" x14ac:dyDescent="0.45">
      <c r="A1253" s="4">
        <v>32658</v>
      </c>
      <c r="B1253" t="s">
        <v>6</v>
      </c>
      <c r="C1253" s="6" t="s">
        <v>2912</v>
      </c>
      <c r="D1253" s="6">
        <f>COUNTIF(hdd_orders!$C$3:$C$5002,customer_table!A1253)</f>
        <v>1</v>
      </c>
      <c r="I1253" s="52"/>
    </row>
    <row r="1254" spans="1:9" x14ac:dyDescent="0.45">
      <c r="A1254" s="4">
        <v>32661</v>
      </c>
      <c r="B1254" t="s">
        <v>6</v>
      </c>
      <c r="C1254" s="6" t="s">
        <v>3403</v>
      </c>
      <c r="D1254" s="6">
        <f>COUNTIF(hdd_orders!$C$3:$C$5002,customer_table!A1254)</f>
        <v>1</v>
      </c>
      <c r="I1254" s="52"/>
    </row>
    <row r="1255" spans="1:9" x14ac:dyDescent="0.45">
      <c r="A1255" s="4">
        <v>32680</v>
      </c>
      <c r="B1255" t="s">
        <v>9</v>
      </c>
      <c r="C1255" s="6" t="s">
        <v>3366</v>
      </c>
      <c r="D1255" s="6">
        <f>COUNTIF(hdd_orders!$C$3:$C$5002,customer_table!A1255)</f>
        <v>1</v>
      </c>
      <c r="I1255" s="52"/>
    </row>
    <row r="1256" spans="1:9" x14ac:dyDescent="0.45">
      <c r="A1256" s="4">
        <v>32681</v>
      </c>
      <c r="B1256" t="s">
        <v>3</v>
      </c>
      <c r="C1256" s="6" t="s">
        <v>4664</v>
      </c>
      <c r="D1256" s="6">
        <f>COUNTIF(hdd_orders!$C$3:$C$5002,customer_table!A1256)</f>
        <v>1</v>
      </c>
      <c r="I1256" s="52"/>
    </row>
    <row r="1257" spans="1:9" x14ac:dyDescent="0.45">
      <c r="A1257" s="4">
        <v>32734</v>
      </c>
      <c r="B1257" t="s">
        <v>3</v>
      </c>
      <c r="C1257" s="6" t="s">
        <v>1056</v>
      </c>
      <c r="D1257" s="6">
        <f>COUNTIF(hdd_orders!$C$3:$C$5002,customer_table!A1257)</f>
        <v>1</v>
      </c>
      <c r="I1257" s="52"/>
    </row>
    <row r="1258" spans="1:9" x14ac:dyDescent="0.45">
      <c r="A1258" s="4">
        <v>32742</v>
      </c>
      <c r="B1258" t="s">
        <v>9</v>
      </c>
      <c r="C1258" s="6" t="s">
        <v>2890</v>
      </c>
      <c r="D1258" s="6">
        <f>COUNTIF(hdd_orders!$C$3:$C$5002,customer_table!A1258)</f>
        <v>1</v>
      </c>
      <c r="I1258" s="52"/>
    </row>
    <row r="1259" spans="1:9" x14ac:dyDescent="0.45">
      <c r="A1259" s="4">
        <v>32751</v>
      </c>
      <c r="B1259" t="s">
        <v>9</v>
      </c>
      <c r="C1259" s="6" t="s">
        <v>1684</v>
      </c>
      <c r="D1259" s="6">
        <f>COUNTIF(hdd_orders!$C$3:$C$5002,customer_table!A1259)</f>
        <v>1</v>
      </c>
      <c r="I1259" s="52"/>
    </row>
    <row r="1260" spans="1:9" x14ac:dyDescent="0.45">
      <c r="A1260" s="4">
        <v>32764</v>
      </c>
      <c r="B1260" t="s">
        <v>3</v>
      </c>
      <c r="C1260" s="6" t="s">
        <v>1487</v>
      </c>
      <c r="D1260" s="6">
        <f>COUNTIF(hdd_orders!$C$3:$C$5002,customer_table!A1260)</f>
        <v>1</v>
      </c>
      <c r="I1260" s="52"/>
    </row>
    <row r="1261" spans="1:9" x14ac:dyDescent="0.45">
      <c r="A1261" s="4">
        <v>32789</v>
      </c>
      <c r="B1261" t="s">
        <v>9</v>
      </c>
      <c r="C1261" s="6" t="s">
        <v>4163</v>
      </c>
      <c r="D1261" s="6">
        <f>COUNTIF(hdd_orders!$C$3:$C$5002,customer_table!A1261)</f>
        <v>1</v>
      </c>
      <c r="I1261" s="52"/>
    </row>
    <row r="1262" spans="1:9" x14ac:dyDescent="0.45">
      <c r="A1262" s="4">
        <v>32818</v>
      </c>
      <c r="B1262" t="s">
        <v>9</v>
      </c>
      <c r="C1262" s="6" t="s">
        <v>3494</v>
      </c>
      <c r="D1262" s="6">
        <f>COUNTIF(hdd_orders!$C$3:$C$5002,customer_table!A1262)</f>
        <v>1</v>
      </c>
      <c r="I1262" s="52"/>
    </row>
    <row r="1263" spans="1:9" x14ac:dyDescent="0.45">
      <c r="A1263" s="4">
        <v>32838</v>
      </c>
      <c r="B1263" t="s">
        <v>6</v>
      </c>
      <c r="C1263" s="6" t="s">
        <v>190</v>
      </c>
      <c r="D1263" s="6">
        <f>COUNTIF(hdd_orders!$C$3:$C$5002,customer_table!A1263)</f>
        <v>1</v>
      </c>
      <c r="I1263" s="52"/>
    </row>
    <row r="1264" spans="1:9" x14ac:dyDescent="0.45">
      <c r="A1264" s="4">
        <v>32872</v>
      </c>
      <c r="B1264" t="s">
        <v>6</v>
      </c>
      <c r="C1264" s="6" t="s">
        <v>4578</v>
      </c>
      <c r="D1264" s="6">
        <f>COUNTIF(hdd_orders!$C$3:$C$5002,customer_table!A1264)</f>
        <v>1</v>
      </c>
      <c r="I1264" s="52"/>
    </row>
    <row r="1265" spans="1:9" x14ac:dyDescent="0.45">
      <c r="A1265" s="4">
        <v>32911</v>
      </c>
      <c r="B1265" t="s">
        <v>6</v>
      </c>
      <c r="C1265" s="6" t="s">
        <v>791</v>
      </c>
      <c r="D1265" s="6">
        <f>COUNTIF(hdd_orders!$C$3:$C$5002,customer_table!A1265)</f>
        <v>1</v>
      </c>
      <c r="I1265" s="52"/>
    </row>
    <row r="1266" spans="1:9" x14ac:dyDescent="0.45">
      <c r="A1266" s="4">
        <v>32939</v>
      </c>
      <c r="B1266" t="s">
        <v>6</v>
      </c>
      <c r="C1266" s="6" t="s">
        <v>958</v>
      </c>
      <c r="D1266" s="6">
        <f>COUNTIF(hdd_orders!$C$3:$C$5002,customer_table!A1266)</f>
        <v>1</v>
      </c>
      <c r="I1266" s="52"/>
    </row>
    <row r="1267" spans="1:9" x14ac:dyDescent="0.45">
      <c r="A1267" s="4">
        <v>32962</v>
      </c>
      <c r="B1267" t="s">
        <v>3</v>
      </c>
      <c r="C1267" s="6" t="s">
        <v>3990</v>
      </c>
      <c r="D1267" s="6">
        <f>COUNTIF(hdd_orders!$C$3:$C$5002,customer_table!A1267)</f>
        <v>1</v>
      </c>
      <c r="I1267" s="52"/>
    </row>
    <row r="1268" spans="1:9" x14ac:dyDescent="0.45">
      <c r="A1268" s="4">
        <v>32967</v>
      </c>
      <c r="B1268" t="s">
        <v>9</v>
      </c>
      <c r="C1268" s="6" t="s">
        <v>3871</v>
      </c>
      <c r="D1268" s="6">
        <f>COUNTIF(hdd_orders!$C$3:$C$5002,customer_table!A1268)</f>
        <v>1</v>
      </c>
      <c r="I1268" s="52"/>
    </row>
    <row r="1269" spans="1:9" x14ac:dyDescent="0.45">
      <c r="A1269" s="4">
        <v>32968</v>
      </c>
      <c r="B1269" t="s">
        <v>6</v>
      </c>
      <c r="C1269" s="6" t="s">
        <v>2085</v>
      </c>
      <c r="D1269" s="6">
        <f>COUNTIF(hdd_orders!$C$3:$C$5002,customer_table!A1269)</f>
        <v>1</v>
      </c>
      <c r="I1269" s="52"/>
    </row>
    <row r="1270" spans="1:9" x14ac:dyDescent="0.45">
      <c r="A1270" s="4">
        <v>32972</v>
      </c>
      <c r="B1270" t="s">
        <v>6</v>
      </c>
      <c r="C1270" s="6" t="s">
        <v>1090</v>
      </c>
      <c r="D1270" s="6">
        <f>COUNTIF(hdd_orders!$C$3:$C$5002,customer_table!A1270)</f>
        <v>1</v>
      </c>
      <c r="I1270" s="52"/>
    </row>
    <row r="1271" spans="1:9" x14ac:dyDescent="0.45">
      <c r="A1271" s="4">
        <v>32975</v>
      </c>
      <c r="B1271" t="s">
        <v>3</v>
      </c>
      <c r="C1271" s="6" t="s">
        <v>4245</v>
      </c>
      <c r="D1271" s="6">
        <f>COUNTIF(hdd_orders!$C$3:$C$5002,customer_table!A1271)</f>
        <v>1</v>
      </c>
      <c r="I1271" s="52"/>
    </row>
    <row r="1272" spans="1:9" x14ac:dyDescent="0.45">
      <c r="A1272" s="4">
        <v>33003</v>
      </c>
      <c r="B1272" t="s">
        <v>6</v>
      </c>
      <c r="C1272" s="6" t="s">
        <v>3384</v>
      </c>
      <c r="D1272" s="6">
        <f>COUNTIF(hdd_orders!$C$3:$C$5002,customer_table!A1272)</f>
        <v>1</v>
      </c>
      <c r="I1272" s="52"/>
    </row>
    <row r="1273" spans="1:9" x14ac:dyDescent="0.45">
      <c r="A1273" s="4">
        <v>33020</v>
      </c>
      <c r="B1273" t="s">
        <v>6</v>
      </c>
      <c r="C1273" s="6" t="s">
        <v>949</v>
      </c>
      <c r="D1273" s="6">
        <f>COUNTIF(hdd_orders!$C$3:$C$5002,customer_table!A1273)</f>
        <v>1</v>
      </c>
      <c r="I1273" s="52"/>
    </row>
    <row r="1274" spans="1:9" x14ac:dyDescent="0.45">
      <c r="A1274" s="4">
        <v>33032</v>
      </c>
      <c r="B1274" t="s">
        <v>6</v>
      </c>
      <c r="C1274" s="6" t="s">
        <v>3728</v>
      </c>
      <c r="D1274" s="6">
        <f>COUNTIF(hdd_orders!$C$3:$C$5002,customer_table!A1274)</f>
        <v>1</v>
      </c>
      <c r="I1274" s="52"/>
    </row>
    <row r="1275" spans="1:9" x14ac:dyDescent="0.45">
      <c r="A1275" s="4">
        <v>33053</v>
      </c>
      <c r="B1275" t="s">
        <v>6</v>
      </c>
      <c r="C1275" s="6" t="s">
        <v>74</v>
      </c>
      <c r="D1275" s="6">
        <f>COUNTIF(hdd_orders!$C$3:$C$5002,customer_table!A1275)</f>
        <v>1</v>
      </c>
      <c r="I1275" s="52"/>
    </row>
    <row r="1276" spans="1:9" x14ac:dyDescent="0.45">
      <c r="A1276" s="4">
        <v>33148</v>
      </c>
      <c r="B1276" t="s">
        <v>6</v>
      </c>
      <c r="C1276" s="6" t="s">
        <v>798</v>
      </c>
      <c r="D1276" s="6">
        <f>COUNTIF(hdd_orders!$C$3:$C$5002,customer_table!A1276)</f>
        <v>1</v>
      </c>
      <c r="I1276" s="52"/>
    </row>
    <row r="1277" spans="1:9" x14ac:dyDescent="0.45">
      <c r="A1277" s="4">
        <v>33177</v>
      </c>
      <c r="B1277" t="s">
        <v>6</v>
      </c>
      <c r="C1277" s="6" t="s">
        <v>4272</v>
      </c>
      <c r="D1277" s="6">
        <f>COUNTIF(hdd_orders!$C$3:$C$5002,customer_table!A1277)</f>
        <v>1</v>
      </c>
      <c r="I1277" s="52"/>
    </row>
    <row r="1278" spans="1:9" x14ac:dyDescent="0.45">
      <c r="A1278" s="4">
        <v>33186</v>
      </c>
      <c r="B1278" t="s">
        <v>9</v>
      </c>
      <c r="C1278" s="6" t="s">
        <v>1732</v>
      </c>
      <c r="D1278" s="6">
        <f>COUNTIF(hdd_orders!$C$3:$C$5002,customer_table!A1278)</f>
        <v>1</v>
      </c>
      <c r="I1278" s="52"/>
    </row>
    <row r="1279" spans="1:9" x14ac:dyDescent="0.45">
      <c r="A1279" s="4">
        <v>33205</v>
      </c>
      <c r="B1279" t="s">
        <v>6</v>
      </c>
      <c r="C1279" s="6" t="s">
        <v>4832</v>
      </c>
      <c r="D1279" s="6">
        <f>COUNTIF(hdd_orders!$C$3:$C$5002,customer_table!A1279)</f>
        <v>1</v>
      </c>
      <c r="I1279" s="52"/>
    </row>
    <row r="1280" spans="1:9" x14ac:dyDescent="0.45">
      <c r="A1280" s="4">
        <v>33206</v>
      </c>
      <c r="B1280" t="s">
        <v>9</v>
      </c>
      <c r="C1280" s="6" t="s">
        <v>54</v>
      </c>
      <c r="D1280" s="6">
        <f>COUNTIF(hdd_orders!$C$3:$C$5002,customer_table!A1280)</f>
        <v>1</v>
      </c>
      <c r="I1280" s="52"/>
    </row>
    <row r="1281" spans="1:9" x14ac:dyDescent="0.45">
      <c r="A1281" s="4">
        <v>33214</v>
      </c>
      <c r="B1281" t="s">
        <v>6</v>
      </c>
      <c r="C1281" s="6" t="s">
        <v>2044</v>
      </c>
      <c r="D1281" s="6">
        <f>COUNTIF(hdd_orders!$C$3:$C$5002,customer_table!A1281)</f>
        <v>1</v>
      </c>
      <c r="I1281" s="52"/>
    </row>
    <row r="1282" spans="1:9" x14ac:dyDescent="0.45">
      <c r="A1282" s="4">
        <v>33224</v>
      </c>
      <c r="B1282" t="s">
        <v>3</v>
      </c>
      <c r="C1282" s="6" t="s">
        <v>2825</v>
      </c>
      <c r="D1282" s="6">
        <f>COUNTIF(hdd_orders!$C$3:$C$5002,customer_table!A1282)</f>
        <v>1</v>
      </c>
      <c r="I1282" s="52"/>
    </row>
    <row r="1283" spans="1:9" x14ac:dyDescent="0.45">
      <c r="A1283" s="4">
        <v>33275</v>
      </c>
      <c r="B1283" t="s">
        <v>9</v>
      </c>
      <c r="C1283" s="6" t="s">
        <v>4489</v>
      </c>
      <c r="D1283" s="6">
        <f>COUNTIF(hdd_orders!$C$3:$C$5002,customer_table!A1283)</f>
        <v>1</v>
      </c>
      <c r="I1283" s="52"/>
    </row>
    <row r="1284" spans="1:9" x14ac:dyDescent="0.45">
      <c r="A1284" s="4">
        <v>33281</v>
      </c>
      <c r="B1284" t="s">
        <v>3</v>
      </c>
      <c r="C1284" s="6" t="s">
        <v>2111</v>
      </c>
      <c r="D1284" s="6">
        <f>COUNTIF(hdd_orders!$C$3:$C$5002,customer_table!A1284)</f>
        <v>1</v>
      </c>
      <c r="I1284" s="52"/>
    </row>
    <row r="1285" spans="1:9" x14ac:dyDescent="0.45">
      <c r="A1285" s="4">
        <v>33282</v>
      </c>
      <c r="B1285" t="s">
        <v>6</v>
      </c>
      <c r="C1285" s="6" t="s">
        <v>3211</v>
      </c>
      <c r="D1285" s="6">
        <f>COUNTIF(hdd_orders!$C$3:$C$5002,customer_table!A1285)</f>
        <v>1</v>
      </c>
      <c r="I1285" s="52"/>
    </row>
    <row r="1286" spans="1:9" x14ac:dyDescent="0.45">
      <c r="A1286" s="4">
        <v>33322</v>
      </c>
      <c r="B1286" t="s">
        <v>6</v>
      </c>
      <c r="C1286" s="6" t="s">
        <v>1462</v>
      </c>
      <c r="D1286" s="6">
        <f>COUNTIF(hdd_orders!$C$3:$C$5002,customer_table!A1286)</f>
        <v>1</v>
      </c>
      <c r="I1286" s="52"/>
    </row>
    <row r="1287" spans="1:9" x14ac:dyDescent="0.45">
      <c r="A1287" s="4">
        <v>33331</v>
      </c>
      <c r="B1287" t="s">
        <v>9</v>
      </c>
      <c r="C1287" s="6" t="s">
        <v>4538</v>
      </c>
      <c r="D1287" s="6">
        <f>COUNTIF(hdd_orders!$C$3:$C$5002,customer_table!A1287)</f>
        <v>1</v>
      </c>
      <c r="I1287" s="52"/>
    </row>
    <row r="1288" spans="1:9" x14ac:dyDescent="0.45">
      <c r="A1288" s="4">
        <v>33343</v>
      </c>
      <c r="B1288" t="s">
        <v>3</v>
      </c>
      <c r="C1288" s="6" t="s">
        <v>4769</v>
      </c>
      <c r="D1288" s="6">
        <f>COUNTIF(hdd_orders!$C$3:$C$5002,customer_table!A1288)</f>
        <v>1</v>
      </c>
      <c r="I1288" s="52"/>
    </row>
    <row r="1289" spans="1:9" x14ac:dyDescent="0.45">
      <c r="A1289" s="4">
        <v>33354</v>
      </c>
      <c r="B1289" t="s">
        <v>3</v>
      </c>
      <c r="C1289" s="6" t="s">
        <v>3269</v>
      </c>
      <c r="D1289" s="6">
        <f>COUNTIF(hdd_orders!$C$3:$C$5002,customer_table!A1289)</f>
        <v>1</v>
      </c>
      <c r="I1289" s="52"/>
    </row>
    <row r="1290" spans="1:9" x14ac:dyDescent="0.45">
      <c r="A1290" s="4">
        <v>33357</v>
      </c>
      <c r="B1290" t="s">
        <v>6</v>
      </c>
      <c r="C1290" s="6" t="s">
        <v>3383</v>
      </c>
      <c r="D1290" s="6">
        <f>COUNTIF(hdd_orders!$C$3:$C$5002,customer_table!A1290)</f>
        <v>1</v>
      </c>
      <c r="I1290" s="52"/>
    </row>
    <row r="1291" spans="1:9" x14ac:dyDescent="0.45">
      <c r="A1291" s="4">
        <v>33412</v>
      </c>
      <c r="B1291" t="s">
        <v>3</v>
      </c>
      <c r="C1291" s="6" t="s">
        <v>2107</v>
      </c>
      <c r="D1291" s="6">
        <f>COUNTIF(hdd_orders!$C$3:$C$5002,customer_table!A1291)</f>
        <v>1</v>
      </c>
      <c r="I1291" s="52"/>
    </row>
    <row r="1292" spans="1:9" x14ac:dyDescent="0.45">
      <c r="A1292" s="4">
        <v>33433</v>
      </c>
      <c r="B1292" t="s">
        <v>3</v>
      </c>
      <c r="C1292" s="6" t="s">
        <v>1912</v>
      </c>
      <c r="D1292" s="6">
        <f>COUNTIF(hdd_orders!$C$3:$C$5002,customer_table!A1292)</f>
        <v>1</v>
      </c>
      <c r="I1292" s="52"/>
    </row>
    <row r="1293" spans="1:9" x14ac:dyDescent="0.45">
      <c r="A1293" s="4">
        <v>33445</v>
      </c>
      <c r="B1293" t="s">
        <v>9</v>
      </c>
      <c r="C1293" s="6" t="s">
        <v>923</v>
      </c>
      <c r="D1293" s="6">
        <f>COUNTIF(hdd_orders!$C$3:$C$5002,customer_table!A1293)</f>
        <v>1</v>
      </c>
      <c r="I1293" s="52"/>
    </row>
    <row r="1294" spans="1:9" x14ac:dyDescent="0.45">
      <c r="A1294" s="4">
        <v>33484</v>
      </c>
      <c r="B1294" t="s">
        <v>3</v>
      </c>
      <c r="C1294" s="6" t="s">
        <v>3729</v>
      </c>
      <c r="D1294" s="6">
        <f>COUNTIF(hdd_orders!$C$3:$C$5002,customer_table!A1294)</f>
        <v>1</v>
      </c>
      <c r="I1294" s="52"/>
    </row>
    <row r="1295" spans="1:9" x14ac:dyDescent="0.45">
      <c r="A1295" s="4">
        <v>33491</v>
      </c>
      <c r="B1295" t="s">
        <v>6</v>
      </c>
      <c r="C1295" s="6" t="s">
        <v>2006</v>
      </c>
      <c r="D1295" s="6">
        <f>COUNTIF(hdd_orders!$C$3:$C$5002,customer_table!A1295)</f>
        <v>1</v>
      </c>
      <c r="I1295" s="52"/>
    </row>
    <row r="1296" spans="1:9" x14ac:dyDescent="0.45">
      <c r="A1296" s="4">
        <v>33506</v>
      </c>
      <c r="B1296" t="s">
        <v>3</v>
      </c>
      <c r="C1296" s="6" t="s">
        <v>2290</v>
      </c>
      <c r="D1296" s="6">
        <f>COUNTIF(hdd_orders!$C$3:$C$5002,customer_table!A1296)</f>
        <v>1</v>
      </c>
      <c r="I1296" s="52"/>
    </row>
    <row r="1297" spans="1:9" x14ac:dyDescent="0.45">
      <c r="A1297" s="4">
        <v>33519</v>
      </c>
      <c r="B1297" t="s">
        <v>6</v>
      </c>
      <c r="C1297" s="6" t="s">
        <v>113</v>
      </c>
      <c r="D1297" s="6">
        <f>COUNTIF(hdd_orders!$C$3:$C$5002,customer_table!A1297)</f>
        <v>1</v>
      </c>
      <c r="I1297" s="52"/>
    </row>
    <row r="1298" spans="1:9" x14ac:dyDescent="0.45">
      <c r="A1298" s="4">
        <v>33629</v>
      </c>
      <c r="B1298" t="s">
        <v>3</v>
      </c>
      <c r="C1298" s="6" t="s">
        <v>3789</v>
      </c>
      <c r="D1298" s="6">
        <f>COUNTIF(hdd_orders!$C$3:$C$5002,customer_table!A1298)</f>
        <v>1</v>
      </c>
      <c r="I1298" s="52"/>
    </row>
    <row r="1299" spans="1:9" x14ac:dyDescent="0.45">
      <c r="A1299" s="4">
        <v>33636</v>
      </c>
      <c r="B1299" t="s">
        <v>9</v>
      </c>
      <c r="C1299" s="6" t="s">
        <v>3776</v>
      </c>
      <c r="D1299" s="6">
        <f>COUNTIF(hdd_orders!$C$3:$C$5002,customer_table!A1299)</f>
        <v>1</v>
      </c>
      <c r="I1299" s="52"/>
    </row>
    <row r="1300" spans="1:9" x14ac:dyDescent="0.45">
      <c r="A1300" s="4">
        <v>33652</v>
      </c>
      <c r="B1300" t="s">
        <v>9</v>
      </c>
      <c r="C1300" s="6" t="s">
        <v>274</v>
      </c>
      <c r="D1300" s="6">
        <f>COUNTIF(hdd_orders!$C$3:$C$5002,customer_table!A1300)</f>
        <v>1</v>
      </c>
      <c r="I1300" s="52"/>
    </row>
    <row r="1301" spans="1:9" x14ac:dyDescent="0.45">
      <c r="A1301" s="4">
        <v>33667</v>
      </c>
      <c r="B1301" t="s">
        <v>6</v>
      </c>
      <c r="C1301" s="6" t="s">
        <v>1246</v>
      </c>
      <c r="D1301" s="6">
        <f>COUNTIF(hdd_orders!$C$3:$C$5002,customer_table!A1301)</f>
        <v>1</v>
      </c>
      <c r="I1301" s="52"/>
    </row>
    <row r="1302" spans="1:9" x14ac:dyDescent="0.45">
      <c r="A1302" s="4">
        <v>33670</v>
      </c>
      <c r="B1302" t="s">
        <v>9</v>
      </c>
      <c r="C1302" s="6" t="s">
        <v>1891</v>
      </c>
      <c r="D1302" s="6">
        <f>COUNTIF(hdd_orders!$C$3:$C$5002,customer_table!A1302)</f>
        <v>1</v>
      </c>
      <c r="I1302" s="52"/>
    </row>
    <row r="1303" spans="1:9" x14ac:dyDescent="0.45">
      <c r="A1303" s="4">
        <v>33697</v>
      </c>
      <c r="B1303" t="s">
        <v>6</v>
      </c>
      <c r="C1303" s="6" t="s">
        <v>3471</v>
      </c>
      <c r="D1303" s="6">
        <f>COUNTIF(hdd_orders!$C$3:$C$5002,customer_table!A1303)</f>
        <v>1</v>
      </c>
      <c r="I1303" s="52"/>
    </row>
    <row r="1304" spans="1:9" x14ac:dyDescent="0.45">
      <c r="A1304" s="4">
        <v>33704</v>
      </c>
      <c r="B1304" t="s">
        <v>6</v>
      </c>
      <c r="C1304" s="6" t="s">
        <v>1151</v>
      </c>
      <c r="D1304" s="6">
        <f>COUNTIF(hdd_orders!$C$3:$C$5002,customer_table!A1304)</f>
        <v>1</v>
      </c>
      <c r="I1304" s="52"/>
    </row>
    <row r="1305" spans="1:9" x14ac:dyDescent="0.45">
      <c r="A1305" s="4">
        <v>33713</v>
      </c>
      <c r="B1305" t="s">
        <v>9</v>
      </c>
      <c r="C1305" s="6" t="s">
        <v>2447</v>
      </c>
      <c r="D1305" s="6">
        <f>COUNTIF(hdd_orders!$C$3:$C$5002,customer_table!A1305)</f>
        <v>1</v>
      </c>
      <c r="I1305" s="52"/>
    </row>
    <row r="1306" spans="1:9" x14ac:dyDescent="0.45">
      <c r="A1306" s="4">
        <v>33737</v>
      </c>
      <c r="B1306" t="s">
        <v>6</v>
      </c>
      <c r="C1306" s="6" t="s">
        <v>2535</v>
      </c>
      <c r="D1306" s="6">
        <f>COUNTIF(hdd_orders!$C$3:$C$5002,customer_table!A1306)</f>
        <v>1</v>
      </c>
      <c r="I1306" s="52"/>
    </row>
    <row r="1307" spans="1:9" x14ac:dyDescent="0.45">
      <c r="A1307" s="4">
        <v>33771</v>
      </c>
      <c r="B1307" t="s">
        <v>3</v>
      </c>
      <c r="C1307" s="6" t="s">
        <v>1666</v>
      </c>
      <c r="D1307" s="6">
        <f>COUNTIF(hdd_orders!$C$3:$C$5002,customer_table!A1307)</f>
        <v>1</v>
      </c>
      <c r="I1307" s="52"/>
    </row>
    <row r="1308" spans="1:9" x14ac:dyDescent="0.45">
      <c r="A1308" s="4">
        <v>33845</v>
      </c>
      <c r="B1308" t="s">
        <v>6</v>
      </c>
      <c r="C1308" s="6" t="s">
        <v>4689</v>
      </c>
      <c r="D1308" s="6">
        <f>COUNTIF(hdd_orders!$C$3:$C$5002,customer_table!A1308)</f>
        <v>1</v>
      </c>
      <c r="I1308" s="52"/>
    </row>
    <row r="1309" spans="1:9" x14ac:dyDescent="0.45">
      <c r="A1309" s="4">
        <v>33877</v>
      </c>
      <c r="B1309" t="s">
        <v>6</v>
      </c>
      <c r="C1309" s="6" t="s">
        <v>2220</v>
      </c>
      <c r="D1309" s="6">
        <f>COUNTIF(hdd_orders!$C$3:$C$5002,customer_table!A1309)</f>
        <v>1</v>
      </c>
      <c r="I1309" s="52"/>
    </row>
    <row r="1310" spans="1:9" x14ac:dyDescent="0.45">
      <c r="A1310" s="4">
        <v>33894</v>
      </c>
      <c r="B1310" t="s">
        <v>6</v>
      </c>
      <c r="C1310" s="6" t="s">
        <v>4370</v>
      </c>
      <c r="D1310" s="6">
        <f>COUNTIF(hdd_orders!$C$3:$C$5002,customer_table!A1310)</f>
        <v>1</v>
      </c>
      <c r="I1310" s="52"/>
    </row>
    <row r="1311" spans="1:9" x14ac:dyDescent="0.45">
      <c r="A1311" s="4">
        <v>33906</v>
      </c>
      <c r="B1311" t="s">
        <v>6</v>
      </c>
      <c r="C1311" s="6" t="s">
        <v>2844</v>
      </c>
      <c r="D1311" s="6">
        <f>COUNTIF(hdd_orders!$C$3:$C$5002,customer_table!A1311)</f>
        <v>1</v>
      </c>
      <c r="I1311" s="52"/>
    </row>
    <row r="1312" spans="1:9" x14ac:dyDescent="0.45">
      <c r="A1312" s="4">
        <v>33935</v>
      </c>
      <c r="B1312" t="s">
        <v>9</v>
      </c>
      <c r="C1312" s="6" t="s">
        <v>2229</v>
      </c>
      <c r="D1312" s="6">
        <f>COUNTIF(hdd_orders!$C$3:$C$5002,customer_table!A1312)</f>
        <v>1</v>
      </c>
      <c r="I1312" s="52"/>
    </row>
    <row r="1313" spans="1:9" x14ac:dyDescent="0.45">
      <c r="A1313" s="4">
        <v>33940</v>
      </c>
      <c r="B1313" t="s">
        <v>3</v>
      </c>
      <c r="C1313" s="6" t="s">
        <v>3903</v>
      </c>
      <c r="D1313" s="6">
        <f>COUNTIF(hdd_orders!$C$3:$C$5002,customer_table!A1313)</f>
        <v>1</v>
      </c>
      <c r="I1313" s="52"/>
    </row>
    <row r="1314" spans="1:9" x14ac:dyDescent="0.45">
      <c r="A1314" s="4">
        <v>33969</v>
      </c>
      <c r="B1314" t="s">
        <v>6</v>
      </c>
      <c r="C1314" s="6" t="s">
        <v>789</v>
      </c>
      <c r="D1314" s="6">
        <f>COUNTIF(hdd_orders!$C$3:$C$5002,customer_table!A1314)</f>
        <v>1</v>
      </c>
      <c r="I1314" s="52"/>
    </row>
    <row r="1315" spans="1:9" x14ac:dyDescent="0.45">
      <c r="A1315" s="4">
        <v>33998</v>
      </c>
      <c r="B1315" t="s">
        <v>3</v>
      </c>
      <c r="C1315" s="6" t="s">
        <v>3171</v>
      </c>
      <c r="D1315" s="6">
        <f>COUNTIF(hdd_orders!$C$3:$C$5002,customer_table!A1315)</f>
        <v>1</v>
      </c>
      <c r="I1315" s="52"/>
    </row>
    <row r="1316" spans="1:9" x14ac:dyDescent="0.45">
      <c r="A1316" s="4">
        <v>34004</v>
      </c>
      <c r="B1316" t="s">
        <v>6</v>
      </c>
      <c r="C1316" s="6" t="s">
        <v>1241</v>
      </c>
      <c r="D1316" s="6">
        <f>COUNTIF(hdd_orders!$C$3:$C$5002,customer_table!A1316)</f>
        <v>1</v>
      </c>
      <c r="I1316" s="52"/>
    </row>
    <row r="1317" spans="1:9" x14ac:dyDescent="0.45">
      <c r="A1317" s="4">
        <v>34032</v>
      </c>
      <c r="B1317" t="s">
        <v>3</v>
      </c>
      <c r="C1317" s="6" t="s">
        <v>3787</v>
      </c>
      <c r="D1317" s="6">
        <f>COUNTIF(hdd_orders!$C$3:$C$5002,customer_table!A1317)</f>
        <v>1</v>
      </c>
      <c r="I1317" s="52"/>
    </row>
    <row r="1318" spans="1:9" x14ac:dyDescent="0.45">
      <c r="A1318" s="4">
        <v>34033</v>
      </c>
      <c r="B1318" t="s">
        <v>9</v>
      </c>
      <c r="C1318" s="6" t="s">
        <v>2326</v>
      </c>
      <c r="D1318" s="6">
        <f>COUNTIF(hdd_orders!$C$3:$C$5002,customer_table!A1318)</f>
        <v>1</v>
      </c>
      <c r="I1318" s="52"/>
    </row>
    <row r="1319" spans="1:9" x14ac:dyDescent="0.45">
      <c r="A1319" s="4">
        <v>34050</v>
      </c>
      <c r="B1319" t="s">
        <v>3</v>
      </c>
      <c r="C1319" s="6" t="s">
        <v>29</v>
      </c>
      <c r="D1319" s="6">
        <f>COUNTIF(hdd_orders!$C$3:$C$5002,customer_table!A1319)</f>
        <v>1</v>
      </c>
      <c r="I1319" s="52"/>
    </row>
    <row r="1320" spans="1:9" x14ac:dyDescent="0.45">
      <c r="A1320" s="4">
        <v>34105</v>
      </c>
      <c r="B1320" t="s">
        <v>6</v>
      </c>
      <c r="C1320" s="6" t="s">
        <v>2401</v>
      </c>
      <c r="D1320" s="6">
        <f>COUNTIF(hdd_orders!$C$3:$C$5002,customer_table!A1320)</f>
        <v>1</v>
      </c>
      <c r="I1320" s="52"/>
    </row>
    <row r="1321" spans="1:9" x14ac:dyDescent="0.45">
      <c r="A1321" s="4">
        <v>34112</v>
      </c>
      <c r="B1321" t="s">
        <v>3</v>
      </c>
      <c r="C1321" s="6" t="s">
        <v>2335</v>
      </c>
      <c r="D1321" s="6">
        <f>COUNTIF(hdd_orders!$C$3:$C$5002,customer_table!A1321)</f>
        <v>1</v>
      </c>
      <c r="I1321" s="52"/>
    </row>
    <row r="1322" spans="1:9" x14ac:dyDescent="0.45">
      <c r="A1322" s="4">
        <v>34123</v>
      </c>
      <c r="B1322" t="s">
        <v>6</v>
      </c>
      <c r="C1322" s="6" t="s">
        <v>1848</v>
      </c>
      <c r="D1322" s="6">
        <f>COUNTIF(hdd_orders!$C$3:$C$5002,customer_table!A1322)</f>
        <v>1</v>
      </c>
      <c r="I1322" s="52"/>
    </row>
    <row r="1323" spans="1:9" x14ac:dyDescent="0.45">
      <c r="A1323" s="4">
        <v>34164</v>
      </c>
      <c r="B1323" t="s">
        <v>3</v>
      </c>
      <c r="C1323" s="6" t="s">
        <v>116</v>
      </c>
      <c r="D1323" s="6">
        <f>COUNTIF(hdd_orders!$C$3:$C$5002,customer_table!A1323)</f>
        <v>1</v>
      </c>
      <c r="I1323" s="52"/>
    </row>
    <row r="1324" spans="1:9" x14ac:dyDescent="0.45">
      <c r="A1324" s="4">
        <v>34203</v>
      </c>
      <c r="B1324" t="s">
        <v>3</v>
      </c>
      <c r="C1324" s="6" t="s">
        <v>2938</v>
      </c>
      <c r="D1324" s="6">
        <f>COUNTIF(hdd_orders!$C$3:$C$5002,customer_table!A1324)</f>
        <v>1</v>
      </c>
      <c r="I1324" s="52"/>
    </row>
    <row r="1325" spans="1:9" x14ac:dyDescent="0.45">
      <c r="A1325" s="4">
        <v>34217</v>
      </c>
      <c r="B1325" t="s">
        <v>6</v>
      </c>
      <c r="C1325" s="6" t="s">
        <v>1029</v>
      </c>
      <c r="D1325" s="6">
        <f>COUNTIF(hdd_orders!$C$3:$C$5002,customer_table!A1325)</f>
        <v>1</v>
      </c>
      <c r="I1325" s="52"/>
    </row>
    <row r="1326" spans="1:9" x14ac:dyDescent="0.45">
      <c r="A1326" s="4">
        <v>34225</v>
      </c>
      <c r="B1326" t="s">
        <v>3</v>
      </c>
      <c r="C1326" s="6" t="s">
        <v>2774</v>
      </c>
      <c r="D1326" s="6">
        <f>COUNTIF(hdd_orders!$C$3:$C$5002,customer_table!A1326)</f>
        <v>1</v>
      </c>
      <c r="I1326" s="52"/>
    </row>
    <row r="1327" spans="1:9" x14ac:dyDescent="0.45">
      <c r="A1327" s="4">
        <v>34241</v>
      </c>
      <c r="B1327" t="s">
        <v>6</v>
      </c>
      <c r="C1327" s="6" t="s">
        <v>1085</v>
      </c>
      <c r="D1327" s="6">
        <f>COUNTIF(hdd_orders!$C$3:$C$5002,customer_table!A1327)</f>
        <v>1</v>
      </c>
      <c r="I1327" s="52"/>
    </row>
    <row r="1328" spans="1:9" x14ac:dyDescent="0.45">
      <c r="A1328" s="4">
        <v>34267</v>
      </c>
      <c r="B1328" t="s">
        <v>3</v>
      </c>
      <c r="C1328" s="6" t="s">
        <v>111</v>
      </c>
      <c r="D1328" s="6">
        <f>COUNTIF(hdd_orders!$C$3:$C$5002,customer_table!A1328)</f>
        <v>1</v>
      </c>
      <c r="I1328" s="52"/>
    </row>
    <row r="1329" spans="1:9" x14ac:dyDescent="0.45">
      <c r="A1329" s="4">
        <v>34318</v>
      </c>
      <c r="B1329" t="s">
        <v>6</v>
      </c>
      <c r="C1329" s="6" t="s">
        <v>850</v>
      </c>
      <c r="D1329" s="6">
        <f>COUNTIF(hdd_orders!$C$3:$C$5002,customer_table!A1329)</f>
        <v>1</v>
      </c>
      <c r="I1329" s="52"/>
    </row>
    <row r="1330" spans="1:9" x14ac:dyDescent="0.45">
      <c r="A1330" s="4">
        <v>34334</v>
      </c>
      <c r="B1330" t="s">
        <v>9</v>
      </c>
      <c r="C1330" s="6" t="s">
        <v>2039</v>
      </c>
      <c r="D1330" s="6">
        <f>COUNTIF(hdd_orders!$C$3:$C$5002,customer_table!A1330)</f>
        <v>1</v>
      </c>
      <c r="I1330" s="52"/>
    </row>
    <row r="1331" spans="1:9" x14ac:dyDescent="0.45">
      <c r="A1331" s="4">
        <v>34368</v>
      </c>
      <c r="B1331" t="s">
        <v>3</v>
      </c>
      <c r="C1331" s="6" t="s">
        <v>1769</v>
      </c>
      <c r="D1331" s="6">
        <f>COUNTIF(hdd_orders!$C$3:$C$5002,customer_table!A1331)</f>
        <v>1</v>
      </c>
      <c r="I1331" s="52"/>
    </row>
    <row r="1332" spans="1:9" x14ac:dyDescent="0.45">
      <c r="A1332" s="4">
        <v>34382</v>
      </c>
      <c r="B1332" t="s">
        <v>9</v>
      </c>
      <c r="C1332" s="6" t="s">
        <v>2559</v>
      </c>
      <c r="D1332" s="6">
        <f>COUNTIF(hdd_orders!$C$3:$C$5002,customer_table!A1332)</f>
        <v>1</v>
      </c>
      <c r="I1332" s="52"/>
    </row>
    <row r="1333" spans="1:9" x14ac:dyDescent="0.45">
      <c r="A1333" s="4">
        <v>34385</v>
      </c>
      <c r="B1333" t="s">
        <v>6</v>
      </c>
      <c r="C1333" s="6" t="s">
        <v>283</v>
      </c>
      <c r="D1333" s="6">
        <f>COUNTIF(hdd_orders!$C$3:$C$5002,customer_table!A1333)</f>
        <v>1</v>
      </c>
      <c r="I1333" s="52"/>
    </row>
    <row r="1334" spans="1:9" x14ac:dyDescent="0.45">
      <c r="A1334" s="4">
        <v>34387</v>
      </c>
      <c r="B1334" t="s">
        <v>3</v>
      </c>
      <c r="C1334" s="6" t="s">
        <v>2385</v>
      </c>
      <c r="D1334" s="6">
        <f>COUNTIF(hdd_orders!$C$3:$C$5002,customer_table!A1334)</f>
        <v>1</v>
      </c>
      <c r="I1334" s="52"/>
    </row>
    <row r="1335" spans="1:9" x14ac:dyDescent="0.45">
      <c r="A1335" s="4">
        <v>34398</v>
      </c>
      <c r="B1335" t="s">
        <v>9</v>
      </c>
      <c r="C1335" s="6" t="s">
        <v>2924</v>
      </c>
      <c r="D1335" s="6">
        <f>COUNTIF(hdd_orders!$C$3:$C$5002,customer_table!A1335)</f>
        <v>1</v>
      </c>
      <c r="I1335" s="52"/>
    </row>
    <row r="1336" spans="1:9" x14ac:dyDescent="0.45">
      <c r="A1336" s="4">
        <v>34410</v>
      </c>
      <c r="B1336" t="s">
        <v>6</v>
      </c>
      <c r="C1336" s="6" t="s">
        <v>2871</v>
      </c>
      <c r="D1336" s="6">
        <f>COUNTIF(hdd_orders!$C$3:$C$5002,customer_table!A1336)</f>
        <v>1</v>
      </c>
      <c r="I1336" s="52"/>
    </row>
    <row r="1337" spans="1:9" x14ac:dyDescent="0.45">
      <c r="A1337" s="4">
        <v>34421</v>
      </c>
      <c r="B1337" t="s">
        <v>9</v>
      </c>
      <c r="C1337" s="6" t="s">
        <v>2224</v>
      </c>
      <c r="D1337" s="6">
        <f>COUNTIF(hdd_orders!$C$3:$C$5002,customer_table!A1337)</f>
        <v>1</v>
      </c>
      <c r="I1337" s="52"/>
    </row>
    <row r="1338" spans="1:9" x14ac:dyDescent="0.45">
      <c r="A1338" s="4">
        <v>34435</v>
      </c>
      <c r="B1338" t="s">
        <v>6</v>
      </c>
      <c r="C1338" s="6" t="s">
        <v>2049</v>
      </c>
      <c r="D1338" s="6">
        <f>COUNTIF(hdd_orders!$C$3:$C$5002,customer_table!A1338)</f>
        <v>1</v>
      </c>
      <c r="I1338" s="52"/>
    </row>
    <row r="1339" spans="1:9" x14ac:dyDescent="0.45">
      <c r="A1339" s="4">
        <v>34443</v>
      </c>
      <c r="B1339" t="s">
        <v>9</v>
      </c>
      <c r="C1339" s="6" t="s">
        <v>3663</v>
      </c>
      <c r="D1339" s="6">
        <f>COUNTIF(hdd_orders!$C$3:$C$5002,customer_table!A1339)</f>
        <v>1</v>
      </c>
      <c r="I1339" s="52"/>
    </row>
    <row r="1340" spans="1:9" x14ac:dyDescent="0.45">
      <c r="A1340" s="4">
        <v>34454</v>
      </c>
      <c r="B1340" t="s">
        <v>3</v>
      </c>
      <c r="C1340" s="6" t="s">
        <v>4251</v>
      </c>
      <c r="D1340" s="6">
        <f>COUNTIF(hdd_orders!$C$3:$C$5002,customer_table!A1340)</f>
        <v>1</v>
      </c>
      <c r="I1340" s="52"/>
    </row>
    <row r="1341" spans="1:9" x14ac:dyDescent="0.45">
      <c r="A1341" s="4">
        <v>34465</v>
      </c>
      <c r="B1341" t="s">
        <v>9</v>
      </c>
      <c r="C1341" s="6" t="s">
        <v>3240</v>
      </c>
      <c r="D1341" s="6">
        <f>COUNTIF(hdd_orders!$C$3:$C$5002,customer_table!A1341)</f>
        <v>1</v>
      </c>
      <c r="I1341" s="52"/>
    </row>
    <row r="1342" spans="1:9" x14ac:dyDescent="0.45">
      <c r="A1342" s="4">
        <v>34467</v>
      </c>
      <c r="B1342" t="s">
        <v>9</v>
      </c>
      <c r="C1342" s="6" t="s">
        <v>3959</v>
      </c>
      <c r="D1342" s="6">
        <f>COUNTIF(hdd_orders!$C$3:$C$5002,customer_table!A1342)</f>
        <v>1</v>
      </c>
      <c r="I1342" s="52"/>
    </row>
    <row r="1343" spans="1:9" x14ac:dyDescent="0.45">
      <c r="A1343" s="4">
        <v>34470</v>
      </c>
      <c r="B1343" t="s">
        <v>9</v>
      </c>
      <c r="C1343" s="6" t="s">
        <v>1440</v>
      </c>
      <c r="D1343" s="6">
        <f>COUNTIF(hdd_orders!$C$3:$C$5002,customer_table!A1343)</f>
        <v>1</v>
      </c>
      <c r="I1343" s="52"/>
    </row>
    <row r="1344" spans="1:9" x14ac:dyDescent="0.45">
      <c r="A1344" s="4">
        <v>34485</v>
      </c>
      <c r="B1344" t="s">
        <v>3</v>
      </c>
      <c r="C1344" s="6" t="s">
        <v>2563</v>
      </c>
      <c r="D1344" s="6">
        <f>COUNTIF(hdd_orders!$C$3:$C$5002,customer_table!A1344)</f>
        <v>1</v>
      </c>
      <c r="I1344" s="52"/>
    </row>
    <row r="1345" spans="1:9" x14ac:dyDescent="0.45">
      <c r="A1345" s="4">
        <v>34516</v>
      </c>
      <c r="B1345" t="s">
        <v>9</v>
      </c>
      <c r="C1345" s="6" t="s">
        <v>2388</v>
      </c>
      <c r="D1345" s="6">
        <f>COUNTIF(hdd_orders!$C$3:$C$5002,customer_table!A1345)</f>
        <v>1</v>
      </c>
      <c r="I1345" s="52"/>
    </row>
    <row r="1346" spans="1:9" x14ac:dyDescent="0.45">
      <c r="A1346" s="4">
        <v>34525</v>
      </c>
      <c r="B1346" t="s">
        <v>6</v>
      </c>
      <c r="C1346" s="6" t="s">
        <v>2052</v>
      </c>
      <c r="D1346" s="6">
        <f>COUNTIF(hdd_orders!$C$3:$C$5002,customer_table!A1346)</f>
        <v>1</v>
      </c>
      <c r="I1346" s="52"/>
    </row>
    <row r="1347" spans="1:9" x14ac:dyDescent="0.45">
      <c r="A1347" s="4">
        <v>34532</v>
      </c>
      <c r="B1347" t="s">
        <v>6</v>
      </c>
      <c r="C1347" s="6" t="s">
        <v>4115</v>
      </c>
      <c r="D1347" s="6">
        <f>COUNTIF(hdd_orders!$C$3:$C$5002,customer_table!A1347)</f>
        <v>1</v>
      </c>
      <c r="I1347" s="52"/>
    </row>
    <row r="1348" spans="1:9" x14ac:dyDescent="0.45">
      <c r="A1348" s="4">
        <v>34586</v>
      </c>
      <c r="B1348" t="s">
        <v>6</v>
      </c>
      <c r="C1348" s="6" t="s">
        <v>137</v>
      </c>
      <c r="D1348" s="6">
        <f>COUNTIF(hdd_orders!$C$3:$C$5002,customer_table!A1348)</f>
        <v>1</v>
      </c>
      <c r="I1348" s="52"/>
    </row>
    <row r="1349" spans="1:9" x14ac:dyDescent="0.45">
      <c r="A1349" s="4">
        <v>34592</v>
      </c>
      <c r="B1349" t="s">
        <v>9</v>
      </c>
      <c r="C1349" s="6" t="s">
        <v>3378</v>
      </c>
      <c r="D1349" s="6">
        <f>COUNTIF(hdd_orders!$C$3:$C$5002,customer_table!A1349)</f>
        <v>1</v>
      </c>
      <c r="I1349" s="52"/>
    </row>
    <row r="1350" spans="1:9" x14ac:dyDescent="0.45">
      <c r="A1350" s="4">
        <v>34596</v>
      </c>
      <c r="B1350" t="s">
        <v>6</v>
      </c>
      <c r="C1350" s="6" t="s">
        <v>1727</v>
      </c>
      <c r="D1350" s="6">
        <f>COUNTIF(hdd_orders!$C$3:$C$5002,customer_table!A1350)</f>
        <v>1</v>
      </c>
      <c r="I1350" s="52"/>
    </row>
    <row r="1351" spans="1:9" x14ac:dyDescent="0.45">
      <c r="A1351" s="4">
        <v>34621</v>
      </c>
      <c r="B1351" t="s">
        <v>3</v>
      </c>
      <c r="C1351" s="6" t="s">
        <v>1431</v>
      </c>
      <c r="D1351" s="6">
        <f>COUNTIF(hdd_orders!$C$3:$C$5002,customer_table!A1351)</f>
        <v>1</v>
      </c>
      <c r="I1351" s="52"/>
    </row>
    <row r="1352" spans="1:9" x14ac:dyDescent="0.45">
      <c r="A1352" s="4">
        <v>34635</v>
      </c>
      <c r="B1352" t="s">
        <v>6</v>
      </c>
      <c r="C1352" s="6" t="s">
        <v>1794</v>
      </c>
      <c r="D1352" s="6">
        <f>COUNTIF(hdd_orders!$C$3:$C$5002,customer_table!A1352)</f>
        <v>1</v>
      </c>
      <c r="I1352" s="52"/>
    </row>
    <row r="1353" spans="1:9" x14ac:dyDescent="0.45">
      <c r="A1353" s="4">
        <v>34665</v>
      </c>
      <c r="B1353" t="s">
        <v>9</v>
      </c>
      <c r="C1353" s="6" t="s">
        <v>4561</v>
      </c>
      <c r="D1353" s="6">
        <f>COUNTIF(hdd_orders!$C$3:$C$5002,customer_table!A1353)</f>
        <v>1</v>
      </c>
      <c r="I1353" s="52"/>
    </row>
    <row r="1354" spans="1:9" x14ac:dyDescent="0.45">
      <c r="A1354" s="4">
        <v>34670</v>
      </c>
      <c r="B1354" t="s">
        <v>9</v>
      </c>
      <c r="C1354" s="6" t="s">
        <v>1274</v>
      </c>
      <c r="D1354" s="6">
        <f>COUNTIF(hdd_orders!$C$3:$C$5002,customer_table!A1354)</f>
        <v>1</v>
      </c>
      <c r="I1354" s="52"/>
    </row>
    <row r="1355" spans="1:9" x14ac:dyDescent="0.45">
      <c r="A1355" s="4">
        <v>34696</v>
      </c>
      <c r="B1355" t="s">
        <v>6</v>
      </c>
      <c r="C1355" s="6" t="s">
        <v>1136</v>
      </c>
      <c r="D1355" s="6">
        <f>COUNTIF(hdd_orders!$C$3:$C$5002,customer_table!A1355)</f>
        <v>1</v>
      </c>
      <c r="I1355" s="52"/>
    </row>
    <row r="1356" spans="1:9" x14ac:dyDescent="0.45">
      <c r="A1356" s="4">
        <v>34715</v>
      </c>
      <c r="B1356" t="s">
        <v>6</v>
      </c>
      <c r="C1356" s="6" t="s">
        <v>3232</v>
      </c>
      <c r="D1356" s="6">
        <f>COUNTIF(hdd_orders!$C$3:$C$5002,customer_table!A1356)</f>
        <v>1</v>
      </c>
      <c r="I1356" s="52"/>
    </row>
    <row r="1357" spans="1:9" x14ac:dyDescent="0.45">
      <c r="A1357" s="4">
        <v>34744</v>
      </c>
      <c r="B1357" t="s">
        <v>6</v>
      </c>
      <c r="C1357" s="6" t="s">
        <v>3809</v>
      </c>
      <c r="D1357" s="6">
        <f>COUNTIF(hdd_orders!$C$3:$C$5002,customer_table!A1357)</f>
        <v>1</v>
      </c>
      <c r="I1357" s="52"/>
    </row>
    <row r="1358" spans="1:9" x14ac:dyDescent="0.45">
      <c r="A1358" s="4">
        <v>34754</v>
      </c>
      <c r="B1358" t="s">
        <v>9</v>
      </c>
      <c r="C1358" s="6" t="s">
        <v>1651</v>
      </c>
      <c r="D1358" s="6">
        <f>COUNTIF(hdd_orders!$C$3:$C$5002,customer_table!A1358)</f>
        <v>1</v>
      </c>
      <c r="I1358" s="52"/>
    </row>
    <row r="1359" spans="1:9" x14ac:dyDescent="0.45">
      <c r="A1359" s="4">
        <v>34833</v>
      </c>
      <c r="B1359" t="s">
        <v>6</v>
      </c>
      <c r="C1359" s="6" t="s">
        <v>1045</v>
      </c>
      <c r="D1359" s="6">
        <f>COUNTIF(hdd_orders!$C$3:$C$5002,customer_table!A1359)</f>
        <v>1</v>
      </c>
      <c r="I1359" s="52"/>
    </row>
    <row r="1360" spans="1:9" x14ac:dyDescent="0.45">
      <c r="A1360" s="4">
        <v>34839</v>
      </c>
      <c r="B1360" t="s">
        <v>6</v>
      </c>
      <c r="C1360" s="6" t="s">
        <v>3578</v>
      </c>
      <c r="D1360" s="6">
        <f>COUNTIF(hdd_orders!$C$3:$C$5002,customer_table!A1360)</f>
        <v>1</v>
      </c>
      <c r="I1360" s="52"/>
    </row>
    <row r="1361" spans="1:9" x14ac:dyDescent="0.45">
      <c r="A1361" s="4">
        <v>34844</v>
      </c>
      <c r="B1361" t="s">
        <v>6</v>
      </c>
      <c r="C1361" s="6" t="s">
        <v>1469</v>
      </c>
      <c r="D1361" s="6">
        <f>COUNTIF(hdd_orders!$C$3:$C$5002,customer_table!A1361)</f>
        <v>1</v>
      </c>
      <c r="I1361" s="52"/>
    </row>
    <row r="1362" spans="1:9" x14ac:dyDescent="0.45">
      <c r="A1362" s="4">
        <v>34905</v>
      </c>
      <c r="B1362" t="s">
        <v>3</v>
      </c>
      <c r="C1362" s="6" t="s">
        <v>2146</v>
      </c>
      <c r="D1362" s="6">
        <f>COUNTIF(hdd_orders!$C$3:$C$5002,customer_table!A1362)</f>
        <v>1</v>
      </c>
      <c r="I1362" s="52"/>
    </row>
    <row r="1363" spans="1:9" x14ac:dyDescent="0.45">
      <c r="A1363" s="4">
        <v>34928</v>
      </c>
      <c r="B1363" t="s">
        <v>6</v>
      </c>
      <c r="C1363" s="6" t="s">
        <v>1635</v>
      </c>
      <c r="D1363" s="6">
        <f>COUNTIF(hdd_orders!$C$3:$C$5002,customer_table!A1363)</f>
        <v>1</v>
      </c>
      <c r="I1363" s="52"/>
    </row>
    <row r="1364" spans="1:9" x14ac:dyDescent="0.45">
      <c r="A1364" s="4">
        <v>34979</v>
      </c>
      <c r="B1364" t="s">
        <v>6</v>
      </c>
      <c r="C1364" s="6" t="s">
        <v>670</v>
      </c>
      <c r="D1364" s="6">
        <f>COUNTIF(hdd_orders!$C$3:$C$5002,customer_table!A1364)</f>
        <v>1</v>
      </c>
      <c r="I1364" s="52"/>
    </row>
    <row r="1365" spans="1:9" x14ac:dyDescent="0.45">
      <c r="A1365" s="4">
        <v>35032</v>
      </c>
      <c r="B1365" t="s">
        <v>6</v>
      </c>
      <c r="C1365" s="6" t="s">
        <v>2023</v>
      </c>
      <c r="D1365" s="6">
        <f>COUNTIF(hdd_orders!$C$3:$C$5002,customer_table!A1365)</f>
        <v>1</v>
      </c>
      <c r="I1365" s="52"/>
    </row>
    <row r="1366" spans="1:9" x14ac:dyDescent="0.45">
      <c r="A1366" s="4">
        <v>35111</v>
      </c>
      <c r="B1366" t="s">
        <v>3</v>
      </c>
      <c r="C1366" s="6" t="s">
        <v>3462</v>
      </c>
      <c r="D1366" s="6">
        <f>COUNTIF(hdd_orders!$C$3:$C$5002,customer_table!A1366)</f>
        <v>1</v>
      </c>
      <c r="I1366" s="52"/>
    </row>
    <row r="1367" spans="1:9" x14ac:dyDescent="0.45">
      <c r="A1367" s="4">
        <v>35117</v>
      </c>
      <c r="B1367" t="s">
        <v>6</v>
      </c>
      <c r="C1367" s="6" t="s">
        <v>3077</v>
      </c>
      <c r="D1367" s="6">
        <f>COUNTIF(hdd_orders!$C$3:$C$5002,customer_table!A1367)</f>
        <v>1</v>
      </c>
      <c r="I1367" s="52"/>
    </row>
    <row r="1368" spans="1:9" x14ac:dyDescent="0.45">
      <c r="A1368" s="4">
        <v>35124</v>
      </c>
      <c r="B1368" t="s">
        <v>6</v>
      </c>
      <c r="C1368" s="6" t="s">
        <v>1410</v>
      </c>
      <c r="D1368" s="6">
        <f>COUNTIF(hdd_orders!$C$3:$C$5002,customer_table!A1368)</f>
        <v>1</v>
      </c>
      <c r="I1368" s="52"/>
    </row>
    <row r="1369" spans="1:9" x14ac:dyDescent="0.45">
      <c r="A1369" s="4">
        <v>35188</v>
      </c>
      <c r="B1369" t="s">
        <v>6</v>
      </c>
      <c r="C1369" s="6" t="s">
        <v>4231</v>
      </c>
      <c r="D1369" s="6">
        <f>COUNTIF(hdd_orders!$C$3:$C$5002,customer_table!A1369)</f>
        <v>1</v>
      </c>
      <c r="I1369" s="52"/>
    </row>
    <row r="1370" spans="1:9" x14ac:dyDescent="0.45">
      <c r="A1370" s="4">
        <v>35192</v>
      </c>
      <c r="B1370" t="s">
        <v>9</v>
      </c>
      <c r="C1370" s="6" t="s">
        <v>1284</v>
      </c>
      <c r="D1370" s="6">
        <f>COUNTIF(hdd_orders!$C$3:$C$5002,customer_table!A1370)</f>
        <v>1</v>
      </c>
      <c r="I1370" s="52"/>
    </row>
    <row r="1371" spans="1:9" x14ac:dyDescent="0.45">
      <c r="A1371" s="4">
        <v>35218</v>
      </c>
      <c r="B1371" t="s">
        <v>9</v>
      </c>
      <c r="C1371" s="6" t="s">
        <v>4573</v>
      </c>
      <c r="D1371" s="6">
        <f>COUNTIF(hdd_orders!$C$3:$C$5002,customer_table!A1371)</f>
        <v>1</v>
      </c>
      <c r="I1371" s="52"/>
    </row>
    <row r="1372" spans="1:9" x14ac:dyDescent="0.45">
      <c r="A1372" s="4">
        <v>35224</v>
      </c>
      <c r="B1372" t="s">
        <v>9</v>
      </c>
      <c r="C1372" s="6" t="s">
        <v>2952</v>
      </c>
      <c r="D1372" s="6">
        <f>COUNTIF(hdd_orders!$C$3:$C$5002,customer_table!A1372)</f>
        <v>1</v>
      </c>
      <c r="I1372" s="52"/>
    </row>
    <row r="1373" spans="1:9" x14ac:dyDescent="0.45">
      <c r="A1373" s="4">
        <v>35237</v>
      </c>
      <c r="B1373" t="s">
        <v>3</v>
      </c>
      <c r="C1373" s="6" t="s">
        <v>965</v>
      </c>
      <c r="D1373" s="6">
        <f>COUNTIF(hdd_orders!$C$3:$C$5002,customer_table!A1373)</f>
        <v>1</v>
      </c>
      <c r="I1373" s="52"/>
    </row>
    <row r="1374" spans="1:9" x14ac:dyDescent="0.45">
      <c r="A1374" s="4">
        <v>35248</v>
      </c>
      <c r="B1374" t="s">
        <v>6</v>
      </c>
      <c r="C1374" s="6" t="s">
        <v>1576</v>
      </c>
      <c r="D1374" s="6">
        <f>COUNTIF(hdd_orders!$C$3:$C$5002,customer_table!A1374)</f>
        <v>1</v>
      </c>
      <c r="I1374" s="52"/>
    </row>
    <row r="1375" spans="1:9" x14ac:dyDescent="0.45">
      <c r="A1375" s="4">
        <v>35301</v>
      </c>
      <c r="B1375" t="s">
        <v>3</v>
      </c>
      <c r="C1375" s="6" t="s">
        <v>2117</v>
      </c>
      <c r="D1375" s="6">
        <f>COUNTIF(hdd_orders!$C$3:$C$5002,customer_table!A1375)</f>
        <v>1</v>
      </c>
      <c r="I1375" s="52"/>
    </row>
    <row r="1376" spans="1:9" x14ac:dyDescent="0.45">
      <c r="A1376" s="4">
        <v>35345</v>
      </c>
      <c r="B1376" t="s">
        <v>6</v>
      </c>
      <c r="C1376" s="6" t="s">
        <v>2239</v>
      </c>
      <c r="D1376" s="6">
        <f>COUNTIF(hdd_orders!$C$3:$C$5002,customer_table!A1376)</f>
        <v>1</v>
      </c>
      <c r="I1376" s="52"/>
    </row>
    <row r="1377" spans="1:9" x14ac:dyDescent="0.45">
      <c r="A1377" s="4">
        <v>35367</v>
      </c>
      <c r="B1377" t="s">
        <v>6</v>
      </c>
      <c r="C1377" s="6" t="s">
        <v>3449</v>
      </c>
      <c r="D1377" s="6">
        <f>COUNTIF(hdd_orders!$C$3:$C$5002,customer_table!A1377)</f>
        <v>1</v>
      </c>
      <c r="I1377" s="52"/>
    </row>
    <row r="1378" spans="1:9" x14ac:dyDescent="0.45">
      <c r="A1378" s="4">
        <v>35369</v>
      </c>
      <c r="B1378" t="s">
        <v>6</v>
      </c>
      <c r="C1378" s="6" t="s">
        <v>944</v>
      </c>
      <c r="D1378" s="6">
        <f>COUNTIF(hdd_orders!$C$3:$C$5002,customer_table!A1378)</f>
        <v>1</v>
      </c>
      <c r="I1378" s="52"/>
    </row>
    <row r="1379" spans="1:9" x14ac:dyDescent="0.45">
      <c r="A1379" s="4">
        <v>35374</v>
      </c>
      <c r="B1379" t="s">
        <v>9</v>
      </c>
      <c r="C1379" s="6" t="s">
        <v>2157</v>
      </c>
      <c r="D1379" s="6">
        <f>COUNTIF(hdd_orders!$C$3:$C$5002,customer_table!A1379)</f>
        <v>1</v>
      </c>
      <c r="I1379" s="52"/>
    </row>
    <row r="1380" spans="1:9" x14ac:dyDescent="0.45">
      <c r="A1380" s="4">
        <v>35487</v>
      </c>
      <c r="B1380" t="s">
        <v>3</v>
      </c>
      <c r="C1380" s="6" t="s">
        <v>2805</v>
      </c>
      <c r="D1380" s="6">
        <f>COUNTIF(hdd_orders!$C$3:$C$5002,customer_table!A1380)</f>
        <v>1</v>
      </c>
      <c r="I1380" s="52"/>
    </row>
    <row r="1381" spans="1:9" x14ac:dyDescent="0.45">
      <c r="A1381" s="4">
        <v>35489</v>
      </c>
      <c r="B1381" t="s">
        <v>6</v>
      </c>
      <c r="C1381" s="6" t="s">
        <v>4544</v>
      </c>
      <c r="D1381" s="6">
        <f>COUNTIF(hdd_orders!$C$3:$C$5002,customer_table!A1381)</f>
        <v>1</v>
      </c>
      <c r="I1381" s="52"/>
    </row>
    <row r="1382" spans="1:9" x14ac:dyDescent="0.45">
      <c r="A1382" s="4">
        <v>35499</v>
      </c>
      <c r="B1382" t="s">
        <v>9</v>
      </c>
      <c r="C1382" s="6" t="s">
        <v>619</v>
      </c>
      <c r="D1382" s="6">
        <f>COUNTIF(hdd_orders!$C$3:$C$5002,customer_table!A1382)</f>
        <v>1</v>
      </c>
      <c r="I1382" s="52"/>
    </row>
    <row r="1383" spans="1:9" x14ac:dyDescent="0.45">
      <c r="A1383" s="4">
        <v>35541</v>
      </c>
      <c r="B1383" t="s">
        <v>3</v>
      </c>
      <c r="C1383" s="6" t="s">
        <v>3270</v>
      </c>
      <c r="D1383" s="6">
        <f>COUNTIF(hdd_orders!$C$3:$C$5002,customer_table!A1383)</f>
        <v>1</v>
      </c>
      <c r="I1383" s="52"/>
    </row>
    <row r="1384" spans="1:9" x14ac:dyDescent="0.45">
      <c r="A1384" s="4">
        <v>35549</v>
      </c>
      <c r="B1384" t="s">
        <v>6</v>
      </c>
      <c r="C1384" s="6" t="s">
        <v>1023</v>
      </c>
      <c r="D1384" s="6">
        <f>COUNTIF(hdd_orders!$C$3:$C$5002,customer_table!A1384)</f>
        <v>1</v>
      </c>
      <c r="I1384" s="52"/>
    </row>
    <row r="1385" spans="1:9" x14ac:dyDescent="0.45">
      <c r="A1385" s="4">
        <v>35551</v>
      </c>
      <c r="B1385" t="s">
        <v>6</v>
      </c>
      <c r="C1385" s="6" t="s">
        <v>2420</v>
      </c>
      <c r="D1385" s="6">
        <f>COUNTIF(hdd_orders!$C$3:$C$5002,customer_table!A1385)</f>
        <v>1</v>
      </c>
      <c r="I1385" s="52"/>
    </row>
    <row r="1386" spans="1:9" x14ac:dyDescent="0.45">
      <c r="A1386" s="4">
        <v>35571</v>
      </c>
      <c r="B1386" t="s">
        <v>9</v>
      </c>
      <c r="C1386" s="6" t="s">
        <v>1549</v>
      </c>
      <c r="D1386" s="6">
        <f>COUNTIF(hdd_orders!$C$3:$C$5002,customer_table!A1386)</f>
        <v>1</v>
      </c>
      <c r="I1386" s="52"/>
    </row>
    <row r="1387" spans="1:9" x14ac:dyDescent="0.45">
      <c r="A1387" s="4">
        <v>35578</v>
      </c>
      <c r="B1387" t="s">
        <v>6</v>
      </c>
      <c r="C1387" s="6" t="s">
        <v>1113</v>
      </c>
      <c r="D1387" s="6">
        <f>COUNTIF(hdd_orders!$C$3:$C$5002,customer_table!A1387)</f>
        <v>1</v>
      </c>
      <c r="I1387" s="52"/>
    </row>
    <row r="1388" spans="1:9" x14ac:dyDescent="0.45">
      <c r="A1388" s="4">
        <v>35624</v>
      </c>
      <c r="B1388" t="s">
        <v>6</v>
      </c>
      <c r="C1388" s="6" t="s">
        <v>3387</v>
      </c>
      <c r="D1388" s="6">
        <f>COUNTIF(hdd_orders!$C$3:$C$5002,customer_table!A1388)</f>
        <v>1</v>
      </c>
      <c r="I1388" s="52"/>
    </row>
    <row r="1389" spans="1:9" x14ac:dyDescent="0.45">
      <c r="A1389" s="4">
        <v>35637</v>
      </c>
      <c r="B1389" t="s">
        <v>6</v>
      </c>
      <c r="C1389" s="6" t="s">
        <v>4655</v>
      </c>
      <c r="D1389" s="6">
        <f>COUNTIF(hdd_orders!$C$3:$C$5002,customer_table!A1389)</f>
        <v>1</v>
      </c>
      <c r="I1389" s="52"/>
    </row>
    <row r="1390" spans="1:9" x14ac:dyDescent="0.45">
      <c r="A1390" s="4">
        <v>35644</v>
      </c>
      <c r="B1390" t="s">
        <v>3</v>
      </c>
      <c r="C1390" s="6" t="s">
        <v>1552</v>
      </c>
      <c r="D1390" s="6">
        <f>COUNTIF(hdd_orders!$C$3:$C$5002,customer_table!A1390)</f>
        <v>1</v>
      </c>
      <c r="I1390" s="52"/>
    </row>
    <row r="1391" spans="1:9" x14ac:dyDescent="0.45">
      <c r="A1391" s="4">
        <v>35679</v>
      </c>
      <c r="B1391" t="s">
        <v>6</v>
      </c>
      <c r="C1391" s="6" t="s">
        <v>669</v>
      </c>
      <c r="D1391" s="6">
        <f>COUNTIF(hdd_orders!$C$3:$C$5002,customer_table!A1391)</f>
        <v>1</v>
      </c>
      <c r="I1391" s="52"/>
    </row>
    <row r="1392" spans="1:9" x14ac:dyDescent="0.45">
      <c r="A1392" s="4">
        <v>35703</v>
      </c>
      <c r="B1392" t="s">
        <v>6</v>
      </c>
      <c r="C1392" s="6" t="s">
        <v>883</v>
      </c>
      <c r="D1392" s="6">
        <f>COUNTIF(hdd_orders!$C$3:$C$5002,customer_table!A1392)</f>
        <v>1</v>
      </c>
      <c r="I1392" s="52"/>
    </row>
    <row r="1393" spans="1:9" x14ac:dyDescent="0.45">
      <c r="A1393" s="4">
        <v>35727</v>
      </c>
      <c r="B1393" t="s">
        <v>6</v>
      </c>
      <c r="C1393" s="6" t="s">
        <v>3215</v>
      </c>
      <c r="D1393" s="6">
        <f>COUNTIF(hdd_orders!$C$3:$C$5002,customer_table!A1393)</f>
        <v>1</v>
      </c>
      <c r="I1393" s="52"/>
    </row>
    <row r="1394" spans="1:9" x14ac:dyDescent="0.45">
      <c r="A1394" s="4">
        <v>35733</v>
      </c>
      <c r="B1394" t="s">
        <v>9</v>
      </c>
      <c r="C1394" s="6" t="s">
        <v>2587</v>
      </c>
      <c r="D1394" s="6">
        <f>COUNTIF(hdd_orders!$C$3:$C$5002,customer_table!A1394)</f>
        <v>1</v>
      </c>
      <c r="I1394" s="52"/>
    </row>
    <row r="1395" spans="1:9" x14ac:dyDescent="0.45">
      <c r="A1395" s="4">
        <v>35749</v>
      </c>
      <c r="B1395" t="s">
        <v>9</v>
      </c>
      <c r="C1395" s="6" t="s">
        <v>3913</v>
      </c>
      <c r="D1395" s="6">
        <f>COUNTIF(hdd_orders!$C$3:$C$5002,customer_table!A1395)</f>
        <v>1</v>
      </c>
      <c r="I1395" s="52"/>
    </row>
    <row r="1396" spans="1:9" x14ac:dyDescent="0.45">
      <c r="A1396" s="4">
        <v>35750</v>
      </c>
      <c r="B1396" t="s">
        <v>9</v>
      </c>
      <c r="C1396" s="6" t="s">
        <v>4184</v>
      </c>
      <c r="D1396" s="6">
        <f>COUNTIF(hdd_orders!$C$3:$C$5002,customer_table!A1396)</f>
        <v>1</v>
      </c>
      <c r="I1396" s="52"/>
    </row>
    <row r="1397" spans="1:9" x14ac:dyDescent="0.45">
      <c r="A1397" s="4">
        <v>35767</v>
      </c>
      <c r="B1397" t="s">
        <v>3</v>
      </c>
      <c r="C1397" s="6" t="s">
        <v>3575</v>
      </c>
      <c r="D1397" s="6">
        <f>COUNTIF(hdd_orders!$C$3:$C$5002,customer_table!A1397)</f>
        <v>1</v>
      </c>
      <c r="I1397" s="52"/>
    </row>
    <row r="1398" spans="1:9" x14ac:dyDescent="0.45">
      <c r="A1398" s="4">
        <v>35785</v>
      </c>
      <c r="B1398" t="s">
        <v>3</v>
      </c>
      <c r="C1398" s="6" t="s">
        <v>1829</v>
      </c>
      <c r="D1398" s="6">
        <f>COUNTIF(hdd_orders!$C$3:$C$5002,customer_table!A1398)</f>
        <v>1</v>
      </c>
      <c r="I1398" s="52"/>
    </row>
    <row r="1399" spans="1:9" x14ac:dyDescent="0.45">
      <c r="A1399" s="4">
        <v>35819</v>
      </c>
      <c r="B1399" t="s">
        <v>9</v>
      </c>
      <c r="C1399" s="6" t="s">
        <v>4499</v>
      </c>
      <c r="D1399" s="6">
        <f>COUNTIF(hdd_orders!$C$3:$C$5002,customer_table!A1399)</f>
        <v>1</v>
      </c>
      <c r="I1399" s="52"/>
    </row>
    <row r="1400" spans="1:9" x14ac:dyDescent="0.45">
      <c r="A1400" s="4">
        <v>35826</v>
      </c>
      <c r="B1400" t="s">
        <v>3</v>
      </c>
      <c r="C1400" s="6" t="s">
        <v>3220</v>
      </c>
      <c r="D1400" s="6">
        <f>COUNTIF(hdd_orders!$C$3:$C$5002,customer_table!A1400)</f>
        <v>1</v>
      </c>
      <c r="I1400" s="52"/>
    </row>
    <row r="1401" spans="1:9" x14ac:dyDescent="0.45">
      <c r="A1401" s="4">
        <v>35830</v>
      </c>
      <c r="B1401" t="s">
        <v>9</v>
      </c>
      <c r="C1401" s="6" t="s">
        <v>449</v>
      </c>
      <c r="D1401" s="6">
        <f>COUNTIF(hdd_orders!$C$3:$C$5002,customer_table!A1401)</f>
        <v>1</v>
      </c>
      <c r="I1401" s="52"/>
    </row>
    <row r="1402" spans="1:9" x14ac:dyDescent="0.45">
      <c r="A1402" s="4">
        <v>35897</v>
      </c>
      <c r="B1402" t="s">
        <v>9</v>
      </c>
      <c r="C1402" s="6" t="s">
        <v>3884</v>
      </c>
      <c r="D1402" s="6">
        <f>COUNTIF(hdd_orders!$C$3:$C$5002,customer_table!A1402)</f>
        <v>1</v>
      </c>
      <c r="I1402" s="52"/>
    </row>
    <row r="1403" spans="1:9" x14ac:dyDescent="0.45">
      <c r="A1403" s="4">
        <v>35920</v>
      </c>
      <c r="B1403" t="s">
        <v>6</v>
      </c>
      <c r="C1403" s="6" t="s">
        <v>2402</v>
      </c>
      <c r="D1403" s="6">
        <f>COUNTIF(hdd_orders!$C$3:$C$5002,customer_table!A1403)</f>
        <v>1</v>
      </c>
      <c r="I1403" s="52"/>
    </row>
    <row r="1404" spans="1:9" x14ac:dyDescent="0.45">
      <c r="A1404" s="4">
        <v>35927</v>
      </c>
      <c r="B1404" t="s">
        <v>9</v>
      </c>
      <c r="C1404" s="6" t="s">
        <v>2354</v>
      </c>
      <c r="D1404" s="6">
        <f>COUNTIF(hdd_orders!$C$3:$C$5002,customer_table!A1404)</f>
        <v>1</v>
      </c>
      <c r="I1404" s="52"/>
    </row>
    <row r="1405" spans="1:9" x14ac:dyDescent="0.45">
      <c r="A1405" s="4">
        <v>35947</v>
      </c>
      <c r="B1405" t="s">
        <v>9</v>
      </c>
      <c r="C1405" s="6" t="s">
        <v>3678</v>
      </c>
      <c r="D1405" s="6">
        <f>COUNTIF(hdd_orders!$C$3:$C$5002,customer_table!A1405)</f>
        <v>1</v>
      </c>
      <c r="I1405" s="52"/>
    </row>
    <row r="1406" spans="1:9" x14ac:dyDescent="0.45">
      <c r="A1406" s="4">
        <v>35954</v>
      </c>
      <c r="B1406" t="s">
        <v>9</v>
      </c>
      <c r="C1406" s="6" t="s">
        <v>1511</v>
      </c>
      <c r="D1406" s="6">
        <f>COUNTIF(hdd_orders!$C$3:$C$5002,customer_table!A1406)</f>
        <v>1</v>
      </c>
      <c r="I1406" s="52"/>
    </row>
    <row r="1407" spans="1:9" x14ac:dyDescent="0.45">
      <c r="A1407" s="4">
        <v>35971</v>
      </c>
      <c r="B1407" t="s">
        <v>9</v>
      </c>
      <c r="C1407" s="6" t="s">
        <v>972</v>
      </c>
      <c r="D1407" s="6">
        <f>COUNTIF(hdd_orders!$C$3:$C$5002,customer_table!A1407)</f>
        <v>1</v>
      </c>
      <c r="I1407" s="52"/>
    </row>
    <row r="1408" spans="1:9" x14ac:dyDescent="0.45">
      <c r="A1408" s="4">
        <v>35995</v>
      </c>
      <c r="B1408" t="s">
        <v>9</v>
      </c>
      <c r="C1408" s="6" t="s">
        <v>96</v>
      </c>
      <c r="D1408" s="6">
        <f>COUNTIF(hdd_orders!$C$3:$C$5002,customer_table!A1408)</f>
        <v>1</v>
      </c>
      <c r="I1408" s="52"/>
    </row>
    <row r="1409" spans="1:9" x14ac:dyDescent="0.45">
      <c r="A1409" s="4">
        <v>36041</v>
      </c>
      <c r="B1409" t="s">
        <v>9</v>
      </c>
      <c r="C1409" s="6" t="s">
        <v>2230</v>
      </c>
      <c r="D1409" s="6">
        <f>COUNTIF(hdd_orders!$C$3:$C$5002,customer_table!A1409)</f>
        <v>1</v>
      </c>
      <c r="I1409" s="52"/>
    </row>
    <row r="1410" spans="1:9" x14ac:dyDescent="0.45">
      <c r="A1410" s="4">
        <v>36082</v>
      </c>
      <c r="B1410" t="s">
        <v>6</v>
      </c>
      <c r="C1410" s="6" t="s">
        <v>1609</v>
      </c>
      <c r="D1410" s="6">
        <f>COUNTIF(hdd_orders!$C$3:$C$5002,customer_table!A1410)</f>
        <v>1</v>
      </c>
      <c r="I1410" s="52"/>
    </row>
    <row r="1411" spans="1:9" x14ac:dyDescent="0.45">
      <c r="A1411" s="4">
        <v>36089</v>
      </c>
      <c r="B1411" t="s">
        <v>6</v>
      </c>
      <c r="C1411" s="6" t="s">
        <v>3969</v>
      </c>
      <c r="D1411" s="6">
        <f>COUNTIF(hdd_orders!$C$3:$C$5002,customer_table!A1411)</f>
        <v>1</v>
      </c>
      <c r="I1411" s="52"/>
    </row>
    <row r="1412" spans="1:9" x14ac:dyDescent="0.45">
      <c r="A1412" s="4">
        <v>36094</v>
      </c>
      <c r="B1412" t="s">
        <v>6</v>
      </c>
      <c r="C1412" s="6" t="s">
        <v>1159</v>
      </c>
      <c r="D1412" s="6">
        <f>COUNTIF(hdd_orders!$C$3:$C$5002,customer_table!A1412)</f>
        <v>1</v>
      </c>
      <c r="I1412" s="52"/>
    </row>
    <row r="1413" spans="1:9" x14ac:dyDescent="0.45">
      <c r="A1413" s="4">
        <v>36118</v>
      </c>
      <c r="B1413" t="s">
        <v>3</v>
      </c>
      <c r="C1413" s="6" t="s">
        <v>2007</v>
      </c>
      <c r="D1413" s="6">
        <f>COUNTIF(hdd_orders!$C$3:$C$5002,customer_table!A1413)</f>
        <v>1</v>
      </c>
      <c r="I1413" s="52"/>
    </row>
    <row r="1414" spans="1:9" x14ac:dyDescent="0.45">
      <c r="A1414" s="4">
        <v>36142</v>
      </c>
      <c r="B1414" t="s">
        <v>6</v>
      </c>
      <c r="C1414" s="6" t="s">
        <v>2167</v>
      </c>
      <c r="D1414" s="6">
        <f>COUNTIF(hdd_orders!$C$3:$C$5002,customer_table!A1414)</f>
        <v>1</v>
      </c>
      <c r="I1414" s="52"/>
    </row>
    <row r="1415" spans="1:9" x14ac:dyDescent="0.45">
      <c r="A1415" s="4">
        <v>36143</v>
      </c>
      <c r="B1415" t="s">
        <v>3</v>
      </c>
      <c r="C1415" s="6" t="s">
        <v>540</v>
      </c>
      <c r="D1415" s="6">
        <f>COUNTIF(hdd_orders!$C$3:$C$5002,customer_table!A1415)</f>
        <v>1</v>
      </c>
      <c r="I1415" s="52"/>
    </row>
    <row r="1416" spans="1:9" x14ac:dyDescent="0.45">
      <c r="A1416" s="4">
        <v>36145</v>
      </c>
      <c r="B1416" t="s">
        <v>9</v>
      </c>
      <c r="C1416" s="6" t="s">
        <v>1714</v>
      </c>
      <c r="D1416" s="6">
        <f>COUNTIF(hdd_orders!$C$3:$C$5002,customer_table!A1416)</f>
        <v>1</v>
      </c>
      <c r="I1416" s="52"/>
    </row>
    <row r="1417" spans="1:9" x14ac:dyDescent="0.45">
      <c r="A1417" s="4">
        <v>36148</v>
      </c>
      <c r="B1417" t="s">
        <v>3</v>
      </c>
      <c r="C1417" s="6" t="s">
        <v>2979</v>
      </c>
      <c r="D1417" s="6">
        <f>COUNTIF(hdd_orders!$C$3:$C$5002,customer_table!A1417)</f>
        <v>1</v>
      </c>
      <c r="I1417" s="52"/>
    </row>
    <row r="1418" spans="1:9" x14ac:dyDescent="0.45">
      <c r="A1418" s="4">
        <v>36170</v>
      </c>
      <c r="B1418" t="s">
        <v>3</v>
      </c>
      <c r="C1418" s="6" t="s">
        <v>785</v>
      </c>
      <c r="D1418" s="6">
        <f>COUNTIF(hdd_orders!$C$3:$C$5002,customer_table!A1418)</f>
        <v>1</v>
      </c>
      <c r="I1418" s="52"/>
    </row>
    <row r="1419" spans="1:9" x14ac:dyDescent="0.45">
      <c r="A1419" s="4">
        <v>36177</v>
      </c>
      <c r="B1419" t="s">
        <v>9</v>
      </c>
      <c r="C1419" s="6" t="s">
        <v>4628</v>
      </c>
      <c r="D1419" s="6">
        <f>COUNTIF(hdd_orders!$C$3:$C$5002,customer_table!A1419)</f>
        <v>1</v>
      </c>
      <c r="I1419" s="52"/>
    </row>
    <row r="1420" spans="1:9" x14ac:dyDescent="0.45">
      <c r="A1420" s="4">
        <v>36186</v>
      </c>
      <c r="B1420" t="s">
        <v>9</v>
      </c>
      <c r="C1420" s="6" t="s">
        <v>2118</v>
      </c>
      <c r="D1420" s="6">
        <f>COUNTIF(hdd_orders!$C$3:$C$5002,customer_table!A1420)</f>
        <v>1</v>
      </c>
      <c r="I1420" s="52"/>
    </row>
    <row r="1421" spans="1:9" x14ac:dyDescent="0.45">
      <c r="A1421" s="4">
        <v>36216</v>
      </c>
      <c r="B1421" t="s">
        <v>6</v>
      </c>
      <c r="C1421" s="6" t="s">
        <v>3717</v>
      </c>
      <c r="D1421" s="6">
        <f>COUNTIF(hdd_orders!$C$3:$C$5002,customer_table!A1421)</f>
        <v>1</v>
      </c>
      <c r="I1421" s="52"/>
    </row>
    <row r="1422" spans="1:9" x14ac:dyDescent="0.45">
      <c r="A1422" s="4">
        <v>36225</v>
      </c>
      <c r="B1422" t="s">
        <v>3</v>
      </c>
      <c r="C1422" s="6" t="s">
        <v>3934</v>
      </c>
      <c r="D1422" s="6">
        <f>COUNTIF(hdd_orders!$C$3:$C$5002,customer_table!A1422)</f>
        <v>1</v>
      </c>
      <c r="I1422" s="52"/>
    </row>
    <row r="1423" spans="1:9" x14ac:dyDescent="0.45">
      <c r="A1423" s="4">
        <v>36251</v>
      </c>
      <c r="B1423" t="s">
        <v>6</v>
      </c>
      <c r="C1423" s="6" t="s">
        <v>4633</v>
      </c>
      <c r="D1423" s="6">
        <f>COUNTIF(hdd_orders!$C$3:$C$5002,customer_table!A1423)</f>
        <v>1</v>
      </c>
      <c r="I1423" s="52"/>
    </row>
    <row r="1424" spans="1:9" x14ac:dyDescent="0.45">
      <c r="A1424" s="4">
        <v>36262</v>
      </c>
      <c r="B1424" t="s">
        <v>9</v>
      </c>
      <c r="C1424" s="6" t="s">
        <v>2982</v>
      </c>
      <c r="D1424" s="6">
        <f>COUNTIF(hdd_orders!$C$3:$C$5002,customer_table!A1424)</f>
        <v>1</v>
      </c>
      <c r="I1424" s="52"/>
    </row>
    <row r="1425" spans="1:9" x14ac:dyDescent="0.45">
      <c r="A1425" s="4">
        <v>36289</v>
      </c>
      <c r="B1425" t="s">
        <v>9</v>
      </c>
      <c r="C1425" s="6" t="s">
        <v>4204</v>
      </c>
      <c r="D1425" s="6">
        <f>COUNTIF(hdd_orders!$C$3:$C$5002,customer_table!A1425)</f>
        <v>1</v>
      </c>
      <c r="I1425" s="52"/>
    </row>
    <row r="1426" spans="1:9" x14ac:dyDescent="0.45">
      <c r="A1426" s="4">
        <v>36335</v>
      </c>
      <c r="B1426" t="s">
        <v>6</v>
      </c>
      <c r="C1426" s="6" t="s">
        <v>2690</v>
      </c>
      <c r="D1426" s="6">
        <f>COUNTIF(hdd_orders!$C$3:$C$5002,customer_table!A1426)</f>
        <v>1</v>
      </c>
      <c r="I1426" s="52"/>
    </row>
    <row r="1427" spans="1:9" x14ac:dyDescent="0.45">
      <c r="A1427" s="4">
        <v>36406</v>
      </c>
      <c r="B1427" t="s">
        <v>6</v>
      </c>
      <c r="C1427" s="6" t="s">
        <v>551</v>
      </c>
      <c r="D1427" s="6">
        <f>COUNTIF(hdd_orders!$C$3:$C$5002,customer_table!A1427)</f>
        <v>2</v>
      </c>
      <c r="I1427" s="52"/>
    </row>
    <row r="1428" spans="1:9" x14ac:dyDescent="0.45">
      <c r="A1428" s="4">
        <v>36420</v>
      </c>
      <c r="B1428" t="s">
        <v>6</v>
      </c>
      <c r="C1428" s="6" t="s">
        <v>4583</v>
      </c>
      <c r="D1428" s="6">
        <f>COUNTIF(hdd_orders!$C$3:$C$5002,customer_table!A1428)</f>
        <v>1</v>
      </c>
      <c r="I1428" s="52"/>
    </row>
    <row r="1429" spans="1:9" x14ac:dyDescent="0.45">
      <c r="A1429" s="4">
        <v>36429</v>
      </c>
      <c r="B1429" t="s">
        <v>6</v>
      </c>
      <c r="C1429" s="6" t="s">
        <v>3666</v>
      </c>
      <c r="D1429" s="6">
        <f>COUNTIF(hdd_orders!$C$3:$C$5002,customer_table!A1429)</f>
        <v>1</v>
      </c>
      <c r="I1429" s="52"/>
    </row>
    <row r="1430" spans="1:9" x14ac:dyDescent="0.45">
      <c r="A1430" s="4">
        <v>36433</v>
      </c>
      <c r="B1430" t="s">
        <v>3</v>
      </c>
      <c r="C1430" s="6" t="s">
        <v>640</v>
      </c>
      <c r="D1430" s="6">
        <f>COUNTIF(hdd_orders!$C$3:$C$5002,customer_table!A1430)</f>
        <v>1</v>
      </c>
      <c r="I1430" s="52"/>
    </row>
    <row r="1431" spans="1:9" x14ac:dyDescent="0.45">
      <c r="A1431" s="4">
        <v>36439</v>
      </c>
      <c r="B1431" t="s">
        <v>6</v>
      </c>
      <c r="C1431" s="6" t="s">
        <v>4036</v>
      </c>
      <c r="D1431" s="6">
        <f>COUNTIF(hdd_orders!$C$3:$C$5002,customer_table!A1431)</f>
        <v>1</v>
      </c>
      <c r="I1431" s="52"/>
    </row>
    <row r="1432" spans="1:9" x14ac:dyDescent="0.45">
      <c r="A1432" s="4">
        <v>36471</v>
      </c>
      <c r="B1432" t="s">
        <v>6</v>
      </c>
      <c r="C1432" s="6" t="s">
        <v>4345</v>
      </c>
      <c r="D1432" s="6">
        <f>COUNTIF(hdd_orders!$C$3:$C$5002,customer_table!A1432)</f>
        <v>1</v>
      </c>
      <c r="I1432" s="52"/>
    </row>
    <row r="1433" spans="1:9" x14ac:dyDescent="0.45">
      <c r="A1433" s="4">
        <v>36478</v>
      </c>
      <c r="B1433" t="s">
        <v>3</v>
      </c>
      <c r="C1433" s="6" t="s">
        <v>1480</v>
      </c>
      <c r="D1433" s="6">
        <f>COUNTIF(hdd_orders!$C$3:$C$5002,customer_table!A1433)</f>
        <v>1</v>
      </c>
      <c r="I1433" s="52"/>
    </row>
    <row r="1434" spans="1:9" x14ac:dyDescent="0.45">
      <c r="A1434" s="4">
        <v>36486</v>
      </c>
      <c r="B1434" t="s">
        <v>9</v>
      </c>
      <c r="C1434" s="6" t="s">
        <v>854</v>
      </c>
      <c r="D1434" s="6">
        <f>COUNTIF(hdd_orders!$C$3:$C$5002,customer_table!A1434)</f>
        <v>1</v>
      </c>
      <c r="I1434" s="52"/>
    </row>
    <row r="1435" spans="1:9" x14ac:dyDescent="0.45">
      <c r="A1435" s="4">
        <v>36502</v>
      </c>
      <c r="B1435" t="s">
        <v>9</v>
      </c>
      <c r="C1435" s="6" t="s">
        <v>2234</v>
      </c>
      <c r="D1435" s="6">
        <f>COUNTIF(hdd_orders!$C$3:$C$5002,customer_table!A1435)</f>
        <v>1</v>
      </c>
      <c r="I1435" s="52"/>
    </row>
    <row r="1436" spans="1:9" x14ac:dyDescent="0.45">
      <c r="A1436" s="4">
        <v>36518</v>
      </c>
      <c r="B1436" t="s">
        <v>9</v>
      </c>
      <c r="C1436" s="6" t="s">
        <v>1658</v>
      </c>
      <c r="D1436" s="6">
        <f>COUNTIF(hdd_orders!$C$3:$C$5002,customer_table!A1436)</f>
        <v>1</v>
      </c>
      <c r="I1436" s="52"/>
    </row>
    <row r="1437" spans="1:9" x14ac:dyDescent="0.45">
      <c r="A1437" s="4">
        <v>36522</v>
      </c>
      <c r="B1437" t="s">
        <v>9</v>
      </c>
      <c r="C1437" s="6" t="s">
        <v>751</v>
      </c>
      <c r="D1437" s="6">
        <f>COUNTIF(hdd_orders!$C$3:$C$5002,customer_table!A1437)</f>
        <v>1</v>
      </c>
      <c r="I1437" s="52"/>
    </row>
    <row r="1438" spans="1:9" x14ac:dyDescent="0.45">
      <c r="A1438" s="4">
        <v>36528</v>
      </c>
      <c r="B1438" t="s">
        <v>6</v>
      </c>
      <c r="C1438" s="6" t="s">
        <v>4351</v>
      </c>
      <c r="D1438" s="6">
        <f>COUNTIF(hdd_orders!$C$3:$C$5002,customer_table!A1438)</f>
        <v>1</v>
      </c>
      <c r="I1438" s="52"/>
    </row>
    <row r="1439" spans="1:9" x14ac:dyDescent="0.45">
      <c r="A1439" s="4">
        <v>36545</v>
      </c>
      <c r="B1439" t="s">
        <v>9</v>
      </c>
      <c r="C1439" s="6" t="s">
        <v>4069</v>
      </c>
      <c r="D1439" s="6">
        <f>COUNTIF(hdd_orders!$C$3:$C$5002,customer_table!A1439)</f>
        <v>1</v>
      </c>
      <c r="I1439" s="52"/>
    </row>
    <row r="1440" spans="1:9" x14ac:dyDescent="0.45">
      <c r="A1440" s="4">
        <v>36560</v>
      </c>
      <c r="B1440" t="s">
        <v>9</v>
      </c>
      <c r="C1440" s="6" t="s">
        <v>1054</v>
      </c>
      <c r="D1440" s="6">
        <f>COUNTIF(hdd_orders!$C$3:$C$5002,customer_table!A1440)</f>
        <v>1</v>
      </c>
      <c r="I1440" s="52"/>
    </row>
    <row r="1441" spans="1:9" x14ac:dyDescent="0.45">
      <c r="A1441" s="4">
        <v>36607</v>
      </c>
      <c r="B1441" t="s">
        <v>3</v>
      </c>
      <c r="C1441" s="6" t="s">
        <v>1418</v>
      </c>
      <c r="D1441" s="6">
        <f>COUNTIF(hdd_orders!$C$3:$C$5002,customer_table!A1441)</f>
        <v>1</v>
      </c>
      <c r="I1441" s="52"/>
    </row>
    <row r="1442" spans="1:9" x14ac:dyDescent="0.45">
      <c r="A1442" s="4">
        <v>36636</v>
      </c>
      <c r="B1442" t="s">
        <v>6</v>
      </c>
      <c r="C1442" s="6" t="s">
        <v>4842</v>
      </c>
      <c r="D1442" s="6">
        <f>COUNTIF(hdd_orders!$C$3:$C$5002,customer_table!A1442)</f>
        <v>1</v>
      </c>
      <c r="I1442" s="52"/>
    </row>
    <row r="1443" spans="1:9" x14ac:dyDescent="0.45">
      <c r="A1443" s="4">
        <v>36684</v>
      </c>
      <c r="B1443" t="s">
        <v>6</v>
      </c>
      <c r="C1443" s="6" t="s">
        <v>3862</v>
      </c>
      <c r="D1443" s="6">
        <f>COUNTIF(hdd_orders!$C$3:$C$5002,customer_table!A1443)</f>
        <v>1</v>
      </c>
      <c r="I1443" s="52"/>
    </row>
    <row r="1444" spans="1:9" x14ac:dyDescent="0.45">
      <c r="A1444" s="4">
        <v>36743</v>
      </c>
      <c r="B1444" t="s">
        <v>6</v>
      </c>
      <c r="C1444" s="6" t="s">
        <v>3343</v>
      </c>
      <c r="D1444" s="6">
        <f>COUNTIF(hdd_orders!$C$3:$C$5002,customer_table!A1444)</f>
        <v>1</v>
      </c>
      <c r="I1444" s="52"/>
    </row>
    <row r="1445" spans="1:9" x14ac:dyDescent="0.45">
      <c r="A1445" s="4">
        <v>36744</v>
      </c>
      <c r="B1445" t="s">
        <v>9</v>
      </c>
      <c r="C1445" s="6" t="s">
        <v>3465</v>
      </c>
      <c r="D1445" s="6">
        <f>COUNTIF(hdd_orders!$C$3:$C$5002,customer_table!A1445)</f>
        <v>1</v>
      </c>
      <c r="I1445" s="52"/>
    </row>
    <row r="1446" spans="1:9" x14ac:dyDescent="0.45">
      <c r="A1446" s="4">
        <v>36748</v>
      </c>
      <c r="B1446" t="s">
        <v>6</v>
      </c>
      <c r="C1446" s="6" t="s">
        <v>3846</v>
      </c>
      <c r="D1446" s="6">
        <f>COUNTIF(hdd_orders!$C$3:$C$5002,customer_table!A1446)</f>
        <v>1</v>
      </c>
      <c r="I1446" s="52"/>
    </row>
    <row r="1447" spans="1:9" x14ac:dyDescent="0.45">
      <c r="A1447" s="4">
        <v>36772</v>
      </c>
      <c r="B1447" t="s">
        <v>9</v>
      </c>
      <c r="C1447" s="6" t="s">
        <v>1097</v>
      </c>
      <c r="D1447" s="6">
        <f>COUNTIF(hdd_orders!$C$3:$C$5002,customer_table!A1447)</f>
        <v>1</v>
      </c>
      <c r="I1447" s="52"/>
    </row>
    <row r="1448" spans="1:9" x14ac:dyDescent="0.45">
      <c r="A1448" s="4">
        <v>36813</v>
      </c>
      <c r="B1448" t="s">
        <v>9</v>
      </c>
      <c r="C1448" s="6" t="s">
        <v>3029</v>
      </c>
      <c r="D1448" s="6">
        <f>COUNTIF(hdd_orders!$C$3:$C$5002,customer_table!A1448)</f>
        <v>1</v>
      </c>
      <c r="I1448" s="52"/>
    </row>
    <row r="1449" spans="1:9" x14ac:dyDescent="0.45">
      <c r="A1449" s="4">
        <v>36829</v>
      </c>
      <c r="B1449" t="s">
        <v>6</v>
      </c>
      <c r="C1449" s="6" t="s">
        <v>2577</v>
      </c>
      <c r="D1449" s="6">
        <f>COUNTIF(hdd_orders!$C$3:$C$5002,customer_table!A1449)</f>
        <v>1</v>
      </c>
      <c r="I1449" s="52"/>
    </row>
    <row r="1450" spans="1:9" x14ac:dyDescent="0.45">
      <c r="A1450" s="4">
        <v>36842</v>
      </c>
      <c r="B1450" t="s">
        <v>9</v>
      </c>
      <c r="C1450" s="6" t="s">
        <v>4517</v>
      </c>
      <c r="D1450" s="6">
        <f>COUNTIF(hdd_orders!$C$3:$C$5002,customer_table!A1450)</f>
        <v>1</v>
      </c>
      <c r="I1450" s="52"/>
    </row>
    <row r="1451" spans="1:9" x14ac:dyDescent="0.45">
      <c r="A1451" s="4">
        <v>36885</v>
      </c>
      <c r="B1451" t="s">
        <v>6</v>
      </c>
      <c r="C1451" s="6" t="s">
        <v>4196</v>
      </c>
      <c r="D1451" s="6">
        <f>COUNTIF(hdd_orders!$C$3:$C$5002,customer_table!A1451)</f>
        <v>1</v>
      </c>
      <c r="I1451" s="52"/>
    </row>
    <row r="1452" spans="1:9" x14ac:dyDescent="0.45">
      <c r="A1452" s="4">
        <v>36887</v>
      </c>
      <c r="B1452" t="s">
        <v>3</v>
      </c>
      <c r="C1452" s="6" t="s">
        <v>1309</v>
      </c>
      <c r="D1452" s="6">
        <f>COUNTIF(hdd_orders!$C$3:$C$5002,customer_table!A1452)</f>
        <v>1</v>
      </c>
      <c r="I1452" s="52"/>
    </row>
    <row r="1453" spans="1:9" x14ac:dyDescent="0.45">
      <c r="A1453" s="4">
        <v>36902</v>
      </c>
      <c r="B1453" t="s">
        <v>6</v>
      </c>
      <c r="C1453" s="6" t="s">
        <v>3836</v>
      </c>
      <c r="D1453" s="6">
        <f>COUNTIF(hdd_orders!$C$3:$C$5002,customer_table!A1453)</f>
        <v>1</v>
      </c>
      <c r="I1453" s="52"/>
    </row>
    <row r="1454" spans="1:9" x14ac:dyDescent="0.45">
      <c r="A1454" s="4">
        <v>36911</v>
      </c>
      <c r="B1454" t="s">
        <v>6</v>
      </c>
      <c r="C1454" s="6" t="s">
        <v>1402</v>
      </c>
      <c r="D1454" s="6">
        <f>COUNTIF(hdd_orders!$C$3:$C$5002,customer_table!A1454)</f>
        <v>1</v>
      </c>
      <c r="I1454" s="52"/>
    </row>
    <row r="1455" spans="1:9" x14ac:dyDescent="0.45">
      <c r="A1455" s="4">
        <v>36922</v>
      </c>
      <c r="B1455" t="s">
        <v>3</v>
      </c>
      <c r="C1455" s="6" t="s">
        <v>358</v>
      </c>
      <c r="D1455" s="6">
        <f>COUNTIF(hdd_orders!$C$3:$C$5002,customer_table!A1455)</f>
        <v>1</v>
      </c>
      <c r="I1455" s="52"/>
    </row>
    <row r="1456" spans="1:9" x14ac:dyDescent="0.45">
      <c r="A1456" s="4">
        <v>36923</v>
      </c>
      <c r="B1456" t="s">
        <v>3</v>
      </c>
      <c r="C1456" s="6" t="s">
        <v>3744</v>
      </c>
      <c r="D1456" s="6">
        <f>COUNTIF(hdd_orders!$C$3:$C$5002,customer_table!A1456)</f>
        <v>1</v>
      </c>
      <c r="I1456" s="52"/>
    </row>
    <row r="1457" spans="1:9" x14ac:dyDescent="0.45">
      <c r="A1457" s="4">
        <v>36934</v>
      </c>
      <c r="B1457" t="s">
        <v>9</v>
      </c>
      <c r="C1457" s="6" t="s">
        <v>636</v>
      </c>
      <c r="D1457" s="6">
        <f>COUNTIF(hdd_orders!$C$3:$C$5002,customer_table!A1457)</f>
        <v>1</v>
      </c>
      <c r="I1457" s="52"/>
    </row>
    <row r="1458" spans="1:9" x14ac:dyDescent="0.45">
      <c r="A1458" s="4">
        <v>36939</v>
      </c>
      <c r="B1458" t="s">
        <v>6</v>
      </c>
      <c r="C1458" s="6" t="s">
        <v>4661</v>
      </c>
      <c r="D1458" s="6">
        <f>COUNTIF(hdd_orders!$C$3:$C$5002,customer_table!A1458)</f>
        <v>1</v>
      </c>
      <c r="I1458" s="52"/>
    </row>
    <row r="1459" spans="1:9" x14ac:dyDescent="0.45">
      <c r="A1459" s="4">
        <v>36946</v>
      </c>
      <c r="B1459" t="s">
        <v>6</v>
      </c>
      <c r="C1459" s="6" t="s">
        <v>2444</v>
      </c>
      <c r="D1459" s="6">
        <f>COUNTIF(hdd_orders!$C$3:$C$5002,customer_table!A1459)</f>
        <v>1</v>
      </c>
      <c r="I1459" s="52"/>
    </row>
    <row r="1460" spans="1:9" x14ac:dyDescent="0.45">
      <c r="A1460" s="4">
        <v>36956</v>
      </c>
      <c r="B1460" t="s">
        <v>6</v>
      </c>
      <c r="C1460" s="6" t="s">
        <v>989</v>
      </c>
      <c r="D1460" s="6">
        <f>COUNTIF(hdd_orders!$C$3:$C$5002,customer_table!A1460)</f>
        <v>1</v>
      </c>
      <c r="I1460" s="52"/>
    </row>
    <row r="1461" spans="1:9" x14ac:dyDescent="0.45">
      <c r="A1461" s="4">
        <v>36978</v>
      </c>
      <c r="B1461" t="s">
        <v>3</v>
      </c>
      <c r="C1461" s="6" t="s">
        <v>1765</v>
      </c>
      <c r="D1461" s="6">
        <f>COUNTIF(hdd_orders!$C$3:$C$5002,customer_table!A1461)</f>
        <v>1</v>
      </c>
      <c r="I1461" s="52"/>
    </row>
    <row r="1462" spans="1:9" x14ac:dyDescent="0.45">
      <c r="A1462" s="4">
        <v>36986</v>
      </c>
      <c r="B1462" t="s">
        <v>3</v>
      </c>
      <c r="C1462" s="6" t="s">
        <v>1789</v>
      </c>
      <c r="D1462" s="6">
        <f>COUNTIF(hdd_orders!$C$3:$C$5002,customer_table!A1462)</f>
        <v>1</v>
      </c>
      <c r="I1462" s="52"/>
    </row>
    <row r="1463" spans="1:9" x14ac:dyDescent="0.45">
      <c r="A1463" s="4">
        <v>36992</v>
      </c>
      <c r="B1463" t="s">
        <v>6</v>
      </c>
      <c r="C1463" s="6" t="s">
        <v>3842</v>
      </c>
      <c r="D1463" s="6">
        <f>COUNTIF(hdd_orders!$C$3:$C$5002,customer_table!A1463)</f>
        <v>1</v>
      </c>
      <c r="I1463" s="52"/>
    </row>
    <row r="1464" spans="1:9" x14ac:dyDescent="0.45">
      <c r="A1464" s="4">
        <v>37010</v>
      </c>
      <c r="B1464" t="s">
        <v>9</v>
      </c>
      <c r="C1464" s="6" t="s">
        <v>4793</v>
      </c>
      <c r="D1464" s="6">
        <f>COUNTIF(hdd_orders!$C$3:$C$5002,customer_table!A1464)</f>
        <v>1</v>
      </c>
      <c r="I1464" s="52"/>
    </row>
    <row r="1465" spans="1:9" x14ac:dyDescent="0.45">
      <c r="A1465" s="4">
        <v>37033</v>
      </c>
      <c r="B1465" t="s">
        <v>3</v>
      </c>
      <c r="C1465" s="6" t="s">
        <v>3848</v>
      </c>
      <c r="D1465" s="6">
        <f>COUNTIF(hdd_orders!$C$3:$C$5002,customer_table!A1465)</f>
        <v>1</v>
      </c>
      <c r="I1465" s="52"/>
    </row>
    <row r="1466" spans="1:9" x14ac:dyDescent="0.45">
      <c r="A1466" s="4">
        <v>37072</v>
      </c>
      <c r="B1466" t="s">
        <v>6</v>
      </c>
      <c r="C1466" s="6" t="s">
        <v>4720</v>
      </c>
      <c r="D1466" s="6">
        <f>COUNTIF(hdd_orders!$C$3:$C$5002,customer_table!A1466)</f>
        <v>1</v>
      </c>
      <c r="I1466" s="52"/>
    </row>
    <row r="1467" spans="1:9" x14ac:dyDescent="0.45">
      <c r="A1467" s="4">
        <v>37076</v>
      </c>
      <c r="B1467" t="s">
        <v>6</v>
      </c>
      <c r="C1467" s="6" t="s">
        <v>967</v>
      </c>
      <c r="D1467" s="6">
        <f>COUNTIF(hdd_orders!$C$3:$C$5002,customer_table!A1467)</f>
        <v>1</v>
      </c>
      <c r="I1467" s="52"/>
    </row>
    <row r="1468" spans="1:9" x14ac:dyDescent="0.45">
      <c r="A1468" s="4">
        <v>37077</v>
      </c>
      <c r="B1468" t="s">
        <v>6</v>
      </c>
      <c r="C1468" s="6" t="s">
        <v>3529</v>
      </c>
      <c r="D1468" s="6">
        <f>COUNTIF(hdd_orders!$C$3:$C$5002,customer_table!A1468)</f>
        <v>1</v>
      </c>
      <c r="I1468" s="52"/>
    </row>
    <row r="1469" spans="1:9" x14ac:dyDescent="0.45">
      <c r="A1469" s="4">
        <v>37155</v>
      </c>
      <c r="B1469" t="s">
        <v>9</v>
      </c>
      <c r="C1469" s="6" t="s">
        <v>4542</v>
      </c>
      <c r="D1469" s="6">
        <f>COUNTIF(hdd_orders!$C$3:$C$5002,customer_table!A1469)</f>
        <v>1</v>
      </c>
      <c r="I1469" s="52"/>
    </row>
    <row r="1470" spans="1:9" x14ac:dyDescent="0.45">
      <c r="A1470" s="4">
        <v>37164</v>
      </c>
      <c r="B1470" t="s">
        <v>9</v>
      </c>
      <c r="C1470" s="6" t="s">
        <v>2947</v>
      </c>
      <c r="D1470" s="6">
        <f>COUNTIF(hdd_orders!$C$3:$C$5002,customer_table!A1470)</f>
        <v>1</v>
      </c>
      <c r="I1470" s="52"/>
    </row>
    <row r="1471" spans="1:9" x14ac:dyDescent="0.45">
      <c r="A1471" s="4">
        <v>37165</v>
      </c>
      <c r="B1471" t="s">
        <v>3</v>
      </c>
      <c r="C1471" s="6" t="s">
        <v>2433</v>
      </c>
      <c r="D1471" s="6">
        <f>COUNTIF(hdd_orders!$C$3:$C$5002,customer_table!A1471)</f>
        <v>1</v>
      </c>
      <c r="I1471" s="52"/>
    </row>
    <row r="1472" spans="1:9" x14ac:dyDescent="0.45">
      <c r="A1472" s="4">
        <v>37168</v>
      </c>
      <c r="B1472" t="s">
        <v>9</v>
      </c>
      <c r="C1472" s="6" t="s">
        <v>330</v>
      </c>
      <c r="D1472" s="6">
        <f>COUNTIF(hdd_orders!$C$3:$C$5002,customer_table!A1472)</f>
        <v>1</v>
      </c>
      <c r="I1472" s="52"/>
    </row>
    <row r="1473" spans="1:9" x14ac:dyDescent="0.45">
      <c r="A1473" s="4">
        <v>37175</v>
      </c>
      <c r="B1473" t="s">
        <v>6</v>
      </c>
      <c r="C1473" s="6" t="s">
        <v>945</v>
      </c>
      <c r="D1473" s="6">
        <f>COUNTIF(hdd_orders!$C$3:$C$5002,customer_table!A1473)</f>
        <v>1</v>
      </c>
      <c r="I1473" s="52"/>
    </row>
    <row r="1474" spans="1:9" x14ac:dyDescent="0.45">
      <c r="A1474" s="4">
        <v>37215</v>
      </c>
      <c r="B1474" t="s">
        <v>6</v>
      </c>
      <c r="C1474" s="6" t="s">
        <v>527</v>
      </c>
      <c r="D1474" s="6">
        <f>COUNTIF(hdd_orders!$C$3:$C$5002,customer_table!A1474)</f>
        <v>1</v>
      </c>
      <c r="I1474" s="52"/>
    </row>
    <row r="1475" spans="1:9" x14ac:dyDescent="0.45">
      <c r="A1475" s="4">
        <v>37219</v>
      </c>
      <c r="B1475" t="s">
        <v>6</v>
      </c>
      <c r="C1475" s="6" t="s">
        <v>4381</v>
      </c>
      <c r="D1475" s="6">
        <f>COUNTIF(hdd_orders!$C$3:$C$5002,customer_table!A1475)</f>
        <v>1</v>
      </c>
      <c r="I1475" s="52"/>
    </row>
    <row r="1476" spans="1:9" x14ac:dyDescent="0.45">
      <c r="A1476" s="4">
        <v>37222</v>
      </c>
      <c r="B1476" t="s">
        <v>6</v>
      </c>
      <c r="C1476" s="6" t="s">
        <v>641</v>
      </c>
      <c r="D1476" s="6">
        <f>COUNTIF(hdd_orders!$C$3:$C$5002,customer_table!A1476)</f>
        <v>1</v>
      </c>
      <c r="I1476" s="52"/>
    </row>
    <row r="1477" spans="1:9" x14ac:dyDescent="0.45">
      <c r="A1477" s="4">
        <v>37227</v>
      </c>
      <c r="B1477" t="s">
        <v>6</v>
      </c>
      <c r="C1477" s="6" t="s">
        <v>2147</v>
      </c>
      <c r="D1477" s="6">
        <f>COUNTIF(hdd_orders!$C$3:$C$5002,customer_table!A1477)</f>
        <v>1</v>
      </c>
      <c r="I1477" s="52"/>
    </row>
    <row r="1478" spans="1:9" x14ac:dyDescent="0.45">
      <c r="A1478" s="4">
        <v>37234</v>
      </c>
      <c r="B1478" t="s">
        <v>3</v>
      </c>
      <c r="C1478" s="6" t="s">
        <v>1120</v>
      </c>
      <c r="D1478" s="6">
        <f>COUNTIF(hdd_orders!$C$3:$C$5002,customer_table!A1478)</f>
        <v>1</v>
      </c>
      <c r="I1478" s="52"/>
    </row>
    <row r="1479" spans="1:9" x14ac:dyDescent="0.45">
      <c r="A1479" s="4">
        <v>37257</v>
      </c>
      <c r="B1479" t="s">
        <v>3</v>
      </c>
      <c r="C1479" s="6" t="s">
        <v>4629</v>
      </c>
      <c r="D1479" s="6">
        <f>COUNTIF(hdd_orders!$C$3:$C$5002,customer_table!A1479)</f>
        <v>1</v>
      </c>
      <c r="I1479" s="52"/>
    </row>
    <row r="1480" spans="1:9" x14ac:dyDescent="0.45">
      <c r="A1480" s="4">
        <v>37259</v>
      </c>
      <c r="B1480" t="s">
        <v>6</v>
      </c>
      <c r="C1480" s="6" t="s">
        <v>1754</v>
      </c>
      <c r="D1480" s="6">
        <f>COUNTIF(hdd_orders!$C$3:$C$5002,customer_table!A1480)</f>
        <v>1</v>
      </c>
      <c r="I1480" s="52"/>
    </row>
    <row r="1481" spans="1:9" x14ac:dyDescent="0.45">
      <c r="A1481" s="4">
        <v>37292</v>
      </c>
      <c r="B1481" t="s">
        <v>6</v>
      </c>
      <c r="C1481" s="6" t="s">
        <v>1254</v>
      </c>
      <c r="D1481" s="6">
        <f>COUNTIF(hdd_orders!$C$3:$C$5002,customer_table!A1481)</f>
        <v>1</v>
      </c>
      <c r="I1481" s="52"/>
    </row>
    <row r="1482" spans="1:9" x14ac:dyDescent="0.45">
      <c r="A1482" s="4">
        <v>37295</v>
      </c>
      <c r="B1482" t="s">
        <v>6</v>
      </c>
      <c r="C1482" s="6" t="s">
        <v>3711</v>
      </c>
      <c r="D1482" s="6">
        <f>COUNTIF(hdd_orders!$C$3:$C$5002,customer_table!A1482)</f>
        <v>1</v>
      </c>
      <c r="I1482" s="52"/>
    </row>
    <row r="1483" spans="1:9" x14ac:dyDescent="0.45">
      <c r="A1483" s="4">
        <v>37297</v>
      </c>
      <c r="B1483" t="s">
        <v>9</v>
      </c>
      <c r="C1483" s="6" t="s">
        <v>953</v>
      </c>
      <c r="D1483" s="6">
        <f>COUNTIF(hdd_orders!$C$3:$C$5002,customer_table!A1483)</f>
        <v>1</v>
      </c>
      <c r="I1483" s="52"/>
    </row>
    <row r="1484" spans="1:9" x14ac:dyDescent="0.45">
      <c r="A1484" s="4">
        <v>37300</v>
      </c>
      <c r="B1484" t="s">
        <v>9</v>
      </c>
      <c r="C1484" s="6" t="s">
        <v>4131</v>
      </c>
      <c r="D1484" s="6">
        <f>COUNTIF(hdd_orders!$C$3:$C$5002,customer_table!A1484)</f>
        <v>1</v>
      </c>
      <c r="I1484" s="52"/>
    </row>
    <row r="1485" spans="1:9" x14ac:dyDescent="0.45">
      <c r="A1485" s="4">
        <v>37312</v>
      </c>
      <c r="B1485" t="s">
        <v>6</v>
      </c>
      <c r="C1485" s="6" t="s">
        <v>4171</v>
      </c>
      <c r="D1485" s="6">
        <f>COUNTIF(hdd_orders!$C$3:$C$5002,customer_table!A1485)</f>
        <v>1</v>
      </c>
      <c r="I1485" s="52"/>
    </row>
    <row r="1486" spans="1:9" x14ac:dyDescent="0.45">
      <c r="A1486" s="4">
        <v>37319</v>
      </c>
      <c r="B1486" t="s">
        <v>3</v>
      </c>
      <c r="C1486" s="6" t="s">
        <v>3806</v>
      </c>
      <c r="D1486" s="6">
        <f>COUNTIF(hdd_orders!$C$3:$C$5002,customer_table!A1486)</f>
        <v>1</v>
      </c>
      <c r="I1486" s="52"/>
    </row>
    <row r="1487" spans="1:9" x14ac:dyDescent="0.45">
      <c r="A1487" s="4">
        <v>37321</v>
      </c>
      <c r="B1487" t="s">
        <v>6</v>
      </c>
      <c r="C1487" s="6" t="s">
        <v>2482</v>
      </c>
      <c r="D1487" s="6">
        <f>COUNTIF(hdd_orders!$C$3:$C$5002,customer_table!A1487)</f>
        <v>1</v>
      </c>
      <c r="I1487" s="52"/>
    </row>
    <row r="1488" spans="1:9" x14ac:dyDescent="0.45">
      <c r="A1488" s="4">
        <v>37339</v>
      </c>
      <c r="B1488" t="s">
        <v>6</v>
      </c>
      <c r="C1488" s="6" t="s">
        <v>2194</v>
      </c>
      <c r="D1488" s="6">
        <f>COUNTIF(hdd_orders!$C$3:$C$5002,customer_table!A1488)</f>
        <v>1</v>
      </c>
      <c r="I1488" s="52"/>
    </row>
    <row r="1489" spans="1:9" x14ac:dyDescent="0.45">
      <c r="A1489" s="4">
        <v>37344</v>
      </c>
      <c r="B1489" t="s">
        <v>9</v>
      </c>
      <c r="C1489" s="6" t="s">
        <v>3248</v>
      </c>
      <c r="D1489" s="6">
        <f>COUNTIF(hdd_orders!$C$3:$C$5002,customer_table!A1489)</f>
        <v>1</v>
      </c>
      <c r="I1489" s="52"/>
    </row>
    <row r="1490" spans="1:9" x14ac:dyDescent="0.45">
      <c r="A1490" s="4">
        <v>37349</v>
      </c>
      <c r="B1490" t="s">
        <v>9</v>
      </c>
      <c r="C1490" s="6" t="s">
        <v>1791</v>
      </c>
      <c r="D1490" s="6">
        <f>COUNTIF(hdd_orders!$C$3:$C$5002,customer_table!A1490)</f>
        <v>1</v>
      </c>
      <c r="I1490" s="52"/>
    </row>
    <row r="1491" spans="1:9" x14ac:dyDescent="0.45">
      <c r="A1491" s="4">
        <v>37351</v>
      </c>
      <c r="B1491" t="s">
        <v>3</v>
      </c>
      <c r="C1491" s="6" t="s">
        <v>3734</v>
      </c>
      <c r="D1491" s="6">
        <f>COUNTIF(hdd_orders!$C$3:$C$5002,customer_table!A1491)</f>
        <v>1</v>
      </c>
      <c r="I1491" s="52"/>
    </row>
    <row r="1492" spans="1:9" x14ac:dyDescent="0.45">
      <c r="A1492" s="4">
        <v>37362</v>
      </c>
      <c r="B1492" t="s">
        <v>9</v>
      </c>
      <c r="C1492" s="6" t="s">
        <v>4120</v>
      </c>
      <c r="D1492" s="6">
        <f>COUNTIF(hdd_orders!$C$3:$C$5002,customer_table!A1492)</f>
        <v>1</v>
      </c>
      <c r="I1492" s="52"/>
    </row>
    <row r="1493" spans="1:9" x14ac:dyDescent="0.45">
      <c r="A1493" s="4">
        <v>37405</v>
      </c>
      <c r="B1493" t="s">
        <v>6</v>
      </c>
      <c r="C1493" s="6" t="s">
        <v>2707</v>
      </c>
      <c r="D1493" s="6">
        <f>COUNTIF(hdd_orders!$C$3:$C$5002,customer_table!A1493)</f>
        <v>1</v>
      </c>
      <c r="I1493" s="52"/>
    </row>
    <row r="1494" spans="1:9" x14ac:dyDescent="0.45">
      <c r="A1494" s="4">
        <v>37409</v>
      </c>
      <c r="B1494" t="s">
        <v>9</v>
      </c>
      <c r="C1494" s="6" t="s">
        <v>3260</v>
      </c>
      <c r="D1494" s="6">
        <f>COUNTIF(hdd_orders!$C$3:$C$5002,customer_table!A1494)</f>
        <v>1</v>
      </c>
      <c r="I1494" s="52"/>
    </row>
    <row r="1495" spans="1:9" x14ac:dyDescent="0.45">
      <c r="A1495" s="4">
        <v>37434</v>
      </c>
      <c r="B1495" t="s">
        <v>9</v>
      </c>
      <c r="C1495" s="6" t="s">
        <v>2014</v>
      </c>
      <c r="D1495" s="6">
        <f>COUNTIF(hdd_orders!$C$3:$C$5002,customer_table!A1495)</f>
        <v>1</v>
      </c>
      <c r="I1495" s="52"/>
    </row>
    <row r="1496" spans="1:9" x14ac:dyDescent="0.45">
      <c r="A1496" s="4">
        <v>37444</v>
      </c>
      <c r="B1496" t="s">
        <v>6</v>
      </c>
      <c r="C1496" s="6" t="s">
        <v>623</v>
      </c>
      <c r="D1496" s="6">
        <f>COUNTIF(hdd_orders!$C$3:$C$5002,customer_table!A1496)</f>
        <v>1</v>
      </c>
      <c r="I1496" s="52"/>
    </row>
    <row r="1497" spans="1:9" x14ac:dyDescent="0.45">
      <c r="A1497" s="4">
        <v>37462</v>
      </c>
      <c r="B1497" t="s">
        <v>6</v>
      </c>
      <c r="C1497" s="6" t="s">
        <v>1508</v>
      </c>
      <c r="D1497" s="6">
        <f>COUNTIF(hdd_orders!$C$3:$C$5002,customer_table!A1497)</f>
        <v>1</v>
      </c>
      <c r="I1497" s="52"/>
    </row>
    <row r="1498" spans="1:9" x14ac:dyDescent="0.45">
      <c r="A1498" s="4">
        <v>37502</v>
      </c>
      <c r="B1498" t="s">
        <v>6</v>
      </c>
      <c r="C1498" s="6" t="s">
        <v>2204</v>
      </c>
      <c r="D1498" s="6">
        <f>COUNTIF(hdd_orders!$C$3:$C$5002,customer_table!A1498)</f>
        <v>1</v>
      </c>
      <c r="I1498" s="52"/>
    </row>
    <row r="1499" spans="1:9" x14ac:dyDescent="0.45">
      <c r="A1499" s="4">
        <v>37504</v>
      </c>
      <c r="B1499" t="s">
        <v>3</v>
      </c>
      <c r="C1499" s="6" t="s">
        <v>941</v>
      </c>
      <c r="D1499" s="6">
        <f>COUNTIF(hdd_orders!$C$3:$C$5002,customer_table!A1499)</f>
        <v>1</v>
      </c>
      <c r="I1499" s="52"/>
    </row>
    <row r="1500" spans="1:9" x14ac:dyDescent="0.45">
      <c r="A1500" s="4">
        <v>37521</v>
      </c>
      <c r="B1500" t="s">
        <v>6</v>
      </c>
      <c r="C1500" s="6" t="s">
        <v>1642</v>
      </c>
      <c r="D1500" s="6">
        <f>COUNTIF(hdd_orders!$C$3:$C$5002,customer_table!A1500)</f>
        <v>1</v>
      </c>
      <c r="I1500" s="52"/>
    </row>
    <row r="1501" spans="1:9" x14ac:dyDescent="0.45">
      <c r="A1501" s="4">
        <v>37530</v>
      </c>
      <c r="B1501" t="s">
        <v>6</v>
      </c>
      <c r="C1501" s="6" t="s">
        <v>4656</v>
      </c>
      <c r="D1501" s="6">
        <f>COUNTIF(hdd_orders!$C$3:$C$5002,customer_table!A1501)</f>
        <v>1</v>
      </c>
      <c r="I1501" s="52"/>
    </row>
    <row r="1502" spans="1:9" x14ac:dyDescent="0.45">
      <c r="A1502" s="4">
        <v>37559</v>
      </c>
      <c r="B1502" t="s">
        <v>3</v>
      </c>
      <c r="C1502" s="6" t="s">
        <v>3086</v>
      </c>
      <c r="D1502" s="6">
        <f>COUNTIF(hdd_orders!$C$3:$C$5002,customer_table!A1502)</f>
        <v>1</v>
      </c>
      <c r="I1502" s="52"/>
    </row>
    <row r="1503" spans="1:9" x14ac:dyDescent="0.45">
      <c r="A1503" s="4">
        <v>37601</v>
      </c>
      <c r="B1503" t="s">
        <v>9</v>
      </c>
      <c r="C1503" s="6" t="s">
        <v>2937</v>
      </c>
      <c r="D1503" s="6">
        <f>COUNTIF(hdd_orders!$C$3:$C$5002,customer_table!A1503)</f>
        <v>1</v>
      </c>
      <c r="I1503" s="52"/>
    </row>
    <row r="1504" spans="1:9" x14ac:dyDescent="0.45">
      <c r="A1504" s="4">
        <v>37605</v>
      </c>
      <c r="B1504" t="s">
        <v>9</v>
      </c>
      <c r="C1504" s="6" t="s">
        <v>1545</v>
      </c>
      <c r="D1504" s="6">
        <f>COUNTIF(hdd_orders!$C$3:$C$5002,customer_table!A1504)</f>
        <v>1</v>
      </c>
      <c r="I1504" s="52"/>
    </row>
    <row r="1505" spans="1:9" x14ac:dyDescent="0.45">
      <c r="A1505" s="4">
        <v>37686</v>
      </c>
      <c r="B1505" t="s">
        <v>9</v>
      </c>
      <c r="C1505" s="6" t="s">
        <v>216</v>
      </c>
      <c r="D1505" s="6">
        <f>COUNTIF(hdd_orders!$C$3:$C$5002,customer_table!A1505)</f>
        <v>1</v>
      </c>
      <c r="I1505" s="52"/>
    </row>
    <row r="1506" spans="1:9" x14ac:dyDescent="0.45">
      <c r="A1506" s="4">
        <v>37690</v>
      </c>
      <c r="B1506" t="s">
        <v>6</v>
      </c>
      <c r="C1506" s="6" t="s">
        <v>4540</v>
      </c>
      <c r="D1506" s="6">
        <f>COUNTIF(hdd_orders!$C$3:$C$5002,customer_table!A1506)</f>
        <v>1</v>
      </c>
      <c r="I1506" s="52"/>
    </row>
    <row r="1507" spans="1:9" x14ac:dyDescent="0.45">
      <c r="A1507" s="4">
        <v>37770</v>
      </c>
      <c r="B1507" t="s">
        <v>6</v>
      </c>
      <c r="C1507" s="6" t="s">
        <v>1737</v>
      </c>
      <c r="D1507" s="6">
        <f>COUNTIF(hdd_orders!$C$3:$C$5002,customer_table!A1507)</f>
        <v>1</v>
      </c>
      <c r="I1507" s="52"/>
    </row>
    <row r="1508" spans="1:9" x14ac:dyDescent="0.45">
      <c r="A1508" s="4">
        <v>37784</v>
      </c>
      <c r="B1508" t="s">
        <v>6</v>
      </c>
      <c r="C1508" s="6" t="s">
        <v>1623</v>
      </c>
      <c r="D1508" s="6">
        <f>COUNTIF(hdd_orders!$C$3:$C$5002,customer_table!A1508)</f>
        <v>1</v>
      </c>
      <c r="I1508" s="52"/>
    </row>
    <row r="1509" spans="1:9" x14ac:dyDescent="0.45">
      <c r="A1509" s="4">
        <v>37854</v>
      </c>
      <c r="B1509" t="s">
        <v>9</v>
      </c>
      <c r="C1509" s="6" t="s">
        <v>4325</v>
      </c>
      <c r="D1509" s="6">
        <f>COUNTIF(hdd_orders!$C$3:$C$5002,customer_table!A1509)</f>
        <v>1</v>
      </c>
      <c r="I1509" s="52"/>
    </row>
    <row r="1510" spans="1:9" x14ac:dyDescent="0.45">
      <c r="A1510" s="4">
        <v>37862</v>
      </c>
      <c r="B1510" t="s">
        <v>9</v>
      </c>
      <c r="C1510" s="6" t="s">
        <v>1512</v>
      </c>
      <c r="D1510" s="6">
        <f>COUNTIF(hdd_orders!$C$3:$C$5002,customer_table!A1510)</f>
        <v>1</v>
      </c>
      <c r="I1510" s="52"/>
    </row>
    <row r="1511" spans="1:9" x14ac:dyDescent="0.45">
      <c r="A1511" s="4">
        <v>37899</v>
      </c>
      <c r="B1511" t="s">
        <v>6</v>
      </c>
      <c r="C1511" s="6" t="s">
        <v>2790</v>
      </c>
      <c r="D1511" s="6">
        <f>COUNTIF(hdd_orders!$C$3:$C$5002,customer_table!A1511)</f>
        <v>1</v>
      </c>
      <c r="I1511" s="52"/>
    </row>
    <row r="1512" spans="1:9" x14ac:dyDescent="0.45">
      <c r="A1512" s="4">
        <v>37904</v>
      </c>
      <c r="B1512" t="s">
        <v>6</v>
      </c>
      <c r="C1512" s="6" t="s">
        <v>4266</v>
      </c>
      <c r="D1512" s="6">
        <f>COUNTIF(hdd_orders!$C$3:$C$5002,customer_table!A1512)</f>
        <v>1</v>
      </c>
      <c r="I1512" s="52"/>
    </row>
    <row r="1513" spans="1:9" x14ac:dyDescent="0.45">
      <c r="A1513" s="4">
        <v>37919</v>
      </c>
      <c r="B1513" t="s">
        <v>9</v>
      </c>
      <c r="C1513" s="6" t="s">
        <v>2358</v>
      </c>
      <c r="D1513" s="6">
        <f>COUNTIF(hdd_orders!$C$3:$C$5002,customer_table!A1513)</f>
        <v>1</v>
      </c>
      <c r="I1513" s="52"/>
    </row>
    <row r="1514" spans="1:9" x14ac:dyDescent="0.45">
      <c r="A1514" s="4">
        <v>37938</v>
      </c>
      <c r="B1514" t="s">
        <v>9</v>
      </c>
      <c r="C1514" s="6" t="s">
        <v>42</v>
      </c>
      <c r="D1514" s="6">
        <f>COUNTIF(hdd_orders!$C$3:$C$5002,customer_table!A1514)</f>
        <v>1</v>
      </c>
      <c r="I1514" s="52"/>
    </row>
    <row r="1515" spans="1:9" x14ac:dyDescent="0.45">
      <c r="A1515" s="4">
        <v>37955</v>
      </c>
      <c r="B1515" t="s">
        <v>9</v>
      </c>
      <c r="C1515" s="6" t="s">
        <v>3682</v>
      </c>
      <c r="D1515" s="6">
        <f>COUNTIF(hdd_orders!$C$3:$C$5002,customer_table!A1515)</f>
        <v>1</v>
      </c>
      <c r="I1515" s="52"/>
    </row>
    <row r="1516" spans="1:9" x14ac:dyDescent="0.45">
      <c r="A1516" s="4">
        <v>37964</v>
      </c>
      <c r="B1516" t="s">
        <v>6</v>
      </c>
      <c r="C1516" s="6" t="s">
        <v>698</v>
      </c>
      <c r="D1516" s="6">
        <f>COUNTIF(hdd_orders!$C$3:$C$5002,customer_table!A1516)</f>
        <v>1</v>
      </c>
      <c r="I1516" s="52"/>
    </row>
    <row r="1517" spans="1:9" x14ac:dyDescent="0.45">
      <c r="A1517" s="4">
        <v>37972</v>
      </c>
      <c r="B1517" t="s">
        <v>9</v>
      </c>
      <c r="C1517" s="6" t="s">
        <v>2638</v>
      </c>
      <c r="D1517" s="6">
        <f>COUNTIF(hdd_orders!$C$3:$C$5002,customer_table!A1517)</f>
        <v>1</v>
      </c>
      <c r="I1517" s="52"/>
    </row>
    <row r="1518" spans="1:9" x14ac:dyDescent="0.45">
      <c r="A1518" s="4">
        <v>38001</v>
      </c>
      <c r="B1518" t="s">
        <v>6</v>
      </c>
      <c r="C1518" s="6" t="s">
        <v>4060</v>
      </c>
      <c r="D1518" s="6">
        <f>COUNTIF(hdd_orders!$C$3:$C$5002,customer_table!A1518)</f>
        <v>1</v>
      </c>
      <c r="I1518" s="52"/>
    </row>
    <row r="1519" spans="1:9" x14ac:dyDescent="0.45">
      <c r="A1519" s="4">
        <v>38020</v>
      </c>
      <c r="B1519" t="s">
        <v>6</v>
      </c>
      <c r="C1519" s="6" t="s">
        <v>1470</v>
      </c>
      <c r="D1519" s="6">
        <f>COUNTIF(hdd_orders!$C$3:$C$5002,customer_table!A1519)</f>
        <v>1</v>
      </c>
      <c r="I1519" s="52"/>
    </row>
    <row r="1520" spans="1:9" x14ac:dyDescent="0.45">
      <c r="A1520" s="4">
        <v>38048</v>
      </c>
      <c r="B1520" t="s">
        <v>9</v>
      </c>
      <c r="C1520" s="6" t="s">
        <v>3544</v>
      </c>
      <c r="D1520" s="6">
        <f>COUNTIF(hdd_orders!$C$3:$C$5002,customer_table!A1520)</f>
        <v>1</v>
      </c>
      <c r="I1520" s="52"/>
    </row>
    <row r="1521" spans="1:9" x14ac:dyDescent="0.45">
      <c r="A1521" s="4">
        <v>38094</v>
      </c>
      <c r="B1521" t="s">
        <v>6</v>
      </c>
      <c r="C1521" s="6" t="s">
        <v>2445</v>
      </c>
      <c r="D1521" s="6">
        <f>COUNTIF(hdd_orders!$C$3:$C$5002,customer_table!A1521)</f>
        <v>1</v>
      </c>
      <c r="I1521" s="52"/>
    </row>
    <row r="1522" spans="1:9" x14ac:dyDescent="0.45">
      <c r="A1522" s="4">
        <v>38155</v>
      </c>
      <c r="B1522" t="s">
        <v>6</v>
      </c>
      <c r="C1522" s="6" t="s">
        <v>2176</v>
      </c>
      <c r="D1522" s="6">
        <f>COUNTIF(hdd_orders!$C$3:$C$5002,customer_table!A1522)</f>
        <v>1</v>
      </c>
      <c r="I1522" s="52"/>
    </row>
    <row r="1523" spans="1:9" x14ac:dyDescent="0.45">
      <c r="A1523" s="4">
        <v>38173</v>
      </c>
      <c r="B1523" t="s">
        <v>6</v>
      </c>
      <c r="C1523" s="6" t="s">
        <v>3875</v>
      </c>
      <c r="D1523" s="6">
        <f>COUNTIF(hdd_orders!$C$3:$C$5002,customer_table!A1523)</f>
        <v>1</v>
      </c>
      <c r="I1523" s="52"/>
    </row>
    <row r="1524" spans="1:9" x14ac:dyDescent="0.45">
      <c r="A1524" s="4">
        <v>38194</v>
      </c>
      <c r="B1524" t="s">
        <v>3</v>
      </c>
      <c r="C1524" s="6" t="s">
        <v>1972</v>
      </c>
      <c r="D1524" s="6">
        <f>COUNTIF(hdd_orders!$C$3:$C$5002,customer_table!A1524)</f>
        <v>1</v>
      </c>
      <c r="I1524" s="52"/>
    </row>
    <row r="1525" spans="1:9" x14ac:dyDescent="0.45">
      <c r="A1525" s="4">
        <v>38197</v>
      </c>
      <c r="B1525" t="s">
        <v>9</v>
      </c>
      <c r="C1525" s="6" t="s">
        <v>210</v>
      </c>
      <c r="D1525" s="6">
        <f>COUNTIF(hdd_orders!$C$3:$C$5002,customer_table!A1525)</f>
        <v>1</v>
      </c>
      <c r="I1525" s="52"/>
    </row>
    <row r="1526" spans="1:9" x14ac:dyDescent="0.45">
      <c r="A1526" s="4">
        <v>38242</v>
      </c>
      <c r="B1526" t="s">
        <v>9</v>
      </c>
      <c r="C1526" s="6" t="s">
        <v>2457</v>
      </c>
      <c r="D1526" s="6">
        <f>COUNTIF(hdd_orders!$C$3:$C$5002,customer_table!A1526)</f>
        <v>1</v>
      </c>
      <c r="I1526" s="52"/>
    </row>
    <row r="1527" spans="1:9" x14ac:dyDescent="0.45">
      <c r="A1527" s="4">
        <v>38249</v>
      </c>
      <c r="B1527" t="s">
        <v>6</v>
      </c>
      <c r="C1527" s="6" t="s">
        <v>3361</v>
      </c>
      <c r="D1527" s="6">
        <f>COUNTIF(hdd_orders!$C$3:$C$5002,customer_table!A1527)</f>
        <v>1</v>
      </c>
      <c r="I1527" s="52"/>
    </row>
    <row r="1528" spans="1:9" x14ac:dyDescent="0.45">
      <c r="A1528" s="4">
        <v>38329</v>
      </c>
      <c r="B1528" t="s">
        <v>3</v>
      </c>
      <c r="C1528" s="6" t="s">
        <v>2766</v>
      </c>
      <c r="D1528" s="6">
        <f>COUNTIF(hdd_orders!$C$3:$C$5002,customer_table!A1528)</f>
        <v>1</v>
      </c>
      <c r="I1528" s="52"/>
    </row>
    <row r="1529" spans="1:9" x14ac:dyDescent="0.45">
      <c r="A1529" s="4">
        <v>38369</v>
      </c>
      <c r="B1529" t="s">
        <v>3</v>
      </c>
      <c r="C1529" s="6" t="s">
        <v>1077</v>
      </c>
      <c r="D1529" s="6">
        <f>COUNTIF(hdd_orders!$C$3:$C$5002,customer_table!A1529)</f>
        <v>1</v>
      </c>
      <c r="I1529" s="52"/>
    </row>
    <row r="1530" spans="1:9" x14ac:dyDescent="0.45">
      <c r="A1530" s="4">
        <v>38391</v>
      </c>
      <c r="B1530" t="s">
        <v>6</v>
      </c>
      <c r="C1530" s="6" t="s">
        <v>4362</v>
      </c>
      <c r="D1530" s="6">
        <f>COUNTIF(hdd_orders!$C$3:$C$5002,customer_table!A1530)</f>
        <v>1</v>
      </c>
      <c r="I1530" s="52"/>
    </row>
    <row r="1531" spans="1:9" x14ac:dyDescent="0.45">
      <c r="A1531" s="4">
        <v>38402</v>
      </c>
      <c r="B1531" t="s">
        <v>6</v>
      </c>
      <c r="C1531" s="6" t="s">
        <v>4506</v>
      </c>
      <c r="D1531" s="6">
        <f>COUNTIF(hdd_orders!$C$3:$C$5002,customer_table!A1531)</f>
        <v>1</v>
      </c>
      <c r="I1531" s="52"/>
    </row>
    <row r="1532" spans="1:9" x14ac:dyDescent="0.45">
      <c r="A1532" s="4">
        <v>38465</v>
      </c>
      <c r="B1532" t="s">
        <v>3</v>
      </c>
      <c r="C1532" s="6" t="s">
        <v>2351</v>
      </c>
      <c r="D1532" s="6">
        <f>COUNTIF(hdd_orders!$C$3:$C$5002,customer_table!A1532)</f>
        <v>1</v>
      </c>
      <c r="I1532" s="52"/>
    </row>
    <row r="1533" spans="1:9" x14ac:dyDescent="0.45">
      <c r="A1533" s="4">
        <v>38468</v>
      </c>
      <c r="B1533" t="s">
        <v>3</v>
      </c>
      <c r="C1533" s="6" t="s">
        <v>4283</v>
      </c>
      <c r="D1533" s="6">
        <f>COUNTIF(hdd_orders!$C$3:$C$5002,customer_table!A1533)</f>
        <v>1</v>
      </c>
      <c r="I1533" s="52"/>
    </row>
    <row r="1534" spans="1:9" x14ac:dyDescent="0.45">
      <c r="A1534" s="4">
        <v>38476</v>
      </c>
      <c r="B1534" t="s">
        <v>3</v>
      </c>
      <c r="C1534" s="6" t="s">
        <v>1453</v>
      </c>
      <c r="D1534" s="6">
        <f>COUNTIF(hdd_orders!$C$3:$C$5002,customer_table!A1534)</f>
        <v>1</v>
      </c>
      <c r="I1534" s="52"/>
    </row>
    <row r="1535" spans="1:9" x14ac:dyDescent="0.45">
      <c r="A1535" s="4">
        <v>38497</v>
      </c>
      <c r="B1535" t="s">
        <v>6</v>
      </c>
      <c r="C1535" s="6" t="s">
        <v>4515</v>
      </c>
      <c r="D1535" s="6">
        <f>COUNTIF(hdd_orders!$C$3:$C$5002,customer_table!A1535)</f>
        <v>1</v>
      </c>
      <c r="I1535" s="52"/>
    </row>
    <row r="1536" spans="1:9" x14ac:dyDescent="0.45">
      <c r="A1536" s="4">
        <v>38541</v>
      </c>
      <c r="B1536" t="s">
        <v>9</v>
      </c>
      <c r="C1536" s="6" t="s">
        <v>2108</v>
      </c>
      <c r="D1536" s="6">
        <f>COUNTIF(hdd_orders!$C$3:$C$5002,customer_table!A1536)</f>
        <v>1</v>
      </c>
      <c r="I1536" s="52"/>
    </row>
    <row r="1537" spans="1:9" x14ac:dyDescent="0.45">
      <c r="A1537" s="4">
        <v>38543</v>
      </c>
      <c r="B1537" t="s">
        <v>9</v>
      </c>
      <c r="C1537" s="6" t="s">
        <v>3491</v>
      </c>
      <c r="D1537" s="6">
        <f>COUNTIF(hdd_orders!$C$3:$C$5002,customer_table!A1537)</f>
        <v>1</v>
      </c>
      <c r="I1537" s="52"/>
    </row>
    <row r="1538" spans="1:9" x14ac:dyDescent="0.45">
      <c r="A1538" s="4">
        <v>38548</v>
      </c>
      <c r="B1538" t="s">
        <v>6</v>
      </c>
      <c r="C1538" s="6" t="s">
        <v>3185</v>
      </c>
      <c r="D1538" s="6">
        <f>COUNTIF(hdd_orders!$C$3:$C$5002,customer_table!A1538)</f>
        <v>1</v>
      </c>
      <c r="I1538" s="52"/>
    </row>
    <row r="1539" spans="1:9" x14ac:dyDescent="0.45">
      <c r="A1539" s="4">
        <v>38560</v>
      </c>
      <c r="B1539" t="s">
        <v>6</v>
      </c>
      <c r="C1539" s="6" t="s">
        <v>361</v>
      </c>
      <c r="D1539" s="6">
        <f>COUNTIF(hdd_orders!$C$3:$C$5002,customer_table!A1539)</f>
        <v>1</v>
      </c>
      <c r="I1539" s="52"/>
    </row>
    <row r="1540" spans="1:9" x14ac:dyDescent="0.45">
      <c r="A1540" s="4">
        <v>38576</v>
      </c>
      <c r="B1540" t="s">
        <v>3</v>
      </c>
      <c r="C1540" s="6" t="s">
        <v>4087</v>
      </c>
      <c r="D1540" s="6">
        <f>COUNTIF(hdd_orders!$C$3:$C$5002,customer_table!A1540)</f>
        <v>1</v>
      </c>
      <c r="I1540" s="52"/>
    </row>
    <row r="1541" spans="1:9" x14ac:dyDescent="0.45">
      <c r="A1541" s="4">
        <v>38673</v>
      </c>
      <c r="B1541" t="s">
        <v>9</v>
      </c>
      <c r="C1541" s="6" t="s">
        <v>4513</v>
      </c>
      <c r="D1541" s="6">
        <f>COUNTIF(hdd_orders!$C$3:$C$5002,customer_table!A1541)</f>
        <v>1</v>
      </c>
      <c r="I1541" s="52"/>
    </row>
    <row r="1542" spans="1:9" x14ac:dyDescent="0.45">
      <c r="A1542" s="4">
        <v>38683</v>
      </c>
      <c r="B1542" t="s">
        <v>6</v>
      </c>
      <c r="C1542" s="6" t="s">
        <v>3191</v>
      </c>
      <c r="D1542" s="6">
        <f>COUNTIF(hdd_orders!$C$3:$C$5002,customer_table!A1542)</f>
        <v>1</v>
      </c>
      <c r="I1542" s="52"/>
    </row>
    <row r="1543" spans="1:9" x14ac:dyDescent="0.45">
      <c r="A1543" s="4">
        <v>38688</v>
      </c>
      <c r="B1543" t="s">
        <v>9</v>
      </c>
      <c r="C1543" s="6" t="s">
        <v>2692</v>
      </c>
      <c r="D1543" s="6">
        <f>COUNTIF(hdd_orders!$C$3:$C$5002,customer_table!A1543)</f>
        <v>1</v>
      </c>
      <c r="I1543" s="52"/>
    </row>
    <row r="1544" spans="1:9" x14ac:dyDescent="0.45">
      <c r="A1544" s="4">
        <v>38695</v>
      </c>
      <c r="B1544" t="s">
        <v>6</v>
      </c>
      <c r="C1544" s="6" t="s">
        <v>1968</v>
      </c>
      <c r="D1544" s="6">
        <f>COUNTIF(hdd_orders!$C$3:$C$5002,customer_table!A1544)</f>
        <v>1</v>
      </c>
      <c r="I1544" s="52"/>
    </row>
    <row r="1545" spans="1:9" x14ac:dyDescent="0.45">
      <c r="A1545" s="4">
        <v>38697</v>
      </c>
      <c r="B1545" t="s">
        <v>3</v>
      </c>
      <c r="C1545" s="6" t="s">
        <v>1405</v>
      </c>
      <c r="D1545" s="6">
        <f>COUNTIF(hdd_orders!$C$3:$C$5002,customer_table!A1545)</f>
        <v>1</v>
      </c>
      <c r="I1545" s="52"/>
    </row>
    <row r="1546" spans="1:9" x14ac:dyDescent="0.45">
      <c r="A1546" s="4">
        <v>38707</v>
      </c>
      <c r="B1546" t="s">
        <v>9</v>
      </c>
      <c r="C1546" s="6" t="s">
        <v>3217</v>
      </c>
      <c r="D1546" s="6">
        <f>COUNTIF(hdd_orders!$C$3:$C$5002,customer_table!A1546)</f>
        <v>1</v>
      </c>
      <c r="I1546" s="52"/>
    </row>
    <row r="1547" spans="1:9" x14ac:dyDescent="0.45">
      <c r="A1547" s="4">
        <v>38720</v>
      </c>
      <c r="B1547" t="s">
        <v>9</v>
      </c>
      <c r="C1547" s="6" t="s">
        <v>3615</v>
      </c>
      <c r="D1547" s="6">
        <f>COUNTIF(hdd_orders!$C$3:$C$5002,customer_table!A1547)</f>
        <v>1</v>
      </c>
      <c r="I1547" s="52"/>
    </row>
    <row r="1548" spans="1:9" x14ac:dyDescent="0.45">
      <c r="A1548" s="4">
        <v>38722</v>
      </c>
      <c r="B1548" t="s">
        <v>3</v>
      </c>
      <c r="C1548" s="6" t="s">
        <v>2555</v>
      </c>
      <c r="D1548" s="6">
        <f>COUNTIF(hdd_orders!$C$3:$C$5002,customer_table!A1548)</f>
        <v>1</v>
      </c>
      <c r="I1548" s="52"/>
    </row>
    <row r="1549" spans="1:9" x14ac:dyDescent="0.45">
      <c r="A1549" s="4">
        <v>38727</v>
      </c>
      <c r="B1549" t="s">
        <v>9</v>
      </c>
      <c r="C1549" s="6" t="s">
        <v>4170</v>
      </c>
      <c r="D1549" s="6">
        <f>COUNTIF(hdd_orders!$C$3:$C$5002,customer_table!A1549)</f>
        <v>1</v>
      </c>
      <c r="I1549" s="52"/>
    </row>
    <row r="1550" spans="1:9" x14ac:dyDescent="0.45">
      <c r="A1550" s="4">
        <v>38730</v>
      </c>
      <c r="B1550" t="s">
        <v>3</v>
      </c>
      <c r="C1550" s="6" t="s">
        <v>3810</v>
      </c>
      <c r="D1550" s="6">
        <f>COUNTIF(hdd_orders!$C$3:$C$5002,customer_table!A1550)</f>
        <v>1</v>
      </c>
      <c r="I1550" s="52"/>
    </row>
    <row r="1551" spans="1:9" x14ac:dyDescent="0.45">
      <c r="A1551" s="4">
        <v>38748</v>
      </c>
      <c r="B1551" t="s">
        <v>6</v>
      </c>
      <c r="C1551" s="6" t="s">
        <v>1674</v>
      </c>
      <c r="D1551" s="6">
        <f>COUNTIF(hdd_orders!$C$3:$C$5002,customer_table!A1551)</f>
        <v>1</v>
      </c>
      <c r="I1551" s="52"/>
    </row>
    <row r="1552" spans="1:9" x14ac:dyDescent="0.45">
      <c r="A1552" s="4">
        <v>38758</v>
      </c>
      <c r="B1552" t="s">
        <v>6</v>
      </c>
      <c r="C1552" s="6" t="s">
        <v>546</v>
      </c>
      <c r="D1552" s="6">
        <f>COUNTIF(hdd_orders!$C$3:$C$5002,customer_table!A1552)</f>
        <v>1</v>
      </c>
      <c r="I1552" s="52"/>
    </row>
    <row r="1553" spans="1:9" x14ac:dyDescent="0.45">
      <c r="A1553" s="4">
        <v>38818</v>
      </c>
      <c r="B1553" t="s">
        <v>3</v>
      </c>
      <c r="C1553" s="6" t="s">
        <v>714</v>
      </c>
      <c r="D1553" s="6">
        <f>COUNTIF(hdd_orders!$C$3:$C$5002,customer_table!A1553)</f>
        <v>1</v>
      </c>
      <c r="I1553" s="52"/>
    </row>
    <row r="1554" spans="1:9" x14ac:dyDescent="0.45">
      <c r="A1554" s="4">
        <v>38859</v>
      </c>
      <c r="B1554" t="s">
        <v>6</v>
      </c>
      <c r="C1554" s="6" t="s">
        <v>4119</v>
      </c>
      <c r="D1554" s="6">
        <f>COUNTIF(hdd_orders!$C$3:$C$5002,customer_table!A1554)</f>
        <v>1</v>
      </c>
      <c r="I1554" s="52"/>
    </row>
    <row r="1555" spans="1:9" x14ac:dyDescent="0.45">
      <c r="A1555" s="4">
        <v>38873</v>
      </c>
      <c r="B1555" t="s">
        <v>3</v>
      </c>
      <c r="C1555" s="6" t="s">
        <v>1894</v>
      </c>
      <c r="D1555" s="6">
        <f>COUNTIF(hdd_orders!$C$3:$C$5002,customer_table!A1555)</f>
        <v>1</v>
      </c>
      <c r="I1555" s="52"/>
    </row>
    <row r="1556" spans="1:9" x14ac:dyDescent="0.45">
      <c r="A1556" s="4">
        <v>38907</v>
      </c>
      <c r="B1556" t="s">
        <v>9</v>
      </c>
      <c r="C1556" s="6" t="s">
        <v>4824</v>
      </c>
      <c r="D1556" s="6">
        <f>COUNTIF(hdd_orders!$C$3:$C$5002,customer_table!A1556)</f>
        <v>1</v>
      </c>
      <c r="I1556" s="52"/>
    </row>
    <row r="1557" spans="1:9" x14ac:dyDescent="0.45">
      <c r="A1557" s="4">
        <v>38909</v>
      </c>
      <c r="B1557" t="s">
        <v>9</v>
      </c>
      <c r="C1557" s="6" t="s">
        <v>2691</v>
      </c>
      <c r="D1557" s="6">
        <f>COUNTIF(hdd_orders!$C$3:$C$5002,customer_table!A1557)</f>
        <v>1</v>
      </c>
      <c r="I1557" s="52"/>
    </row>
    <row r="1558" spans="1:9" x14ac:dyDescent="0.45">
      <c r="A1558" s="4">
        <v>38910</v>
      </c>
      <c r="B1558" t="s">
        <v>6</v>
      </c>
      <c r="C1558" s="6" t="s">
        <v>1467</v>
      </c>
      <c r="D1558" s="6">
        <f>COUNTIF(hdd_orders!$C$3:$C$5002,customer_table!A1558)</f>
        <v>1</v>
      </c>
      <c r="I1558" s="52"/>
    </row>
    <row r="1559" spans="1:9" x14ac:dyDescent="0.45">
      <c r="A1559" s="4">
        <v>38913</v>
      </c>
      <c r="B1559" t="s">
        <v>6</v>
      </c>
      <c r="C1559" s="6" t="s">
        <v>3321</v>
      </c>
      <c r="D1559" s="6">
        <f>COUNTIF(hdd_orders!$C$3:$C$5002,customer_table!A1559)</f>
        <v>1</v>
      </c>
      <c r="I1559" s="52"/>
    </row>
    <row r="1560" spans="1:9" x14ac:dyDescent="0.45">
      <c r="A1560" s="4">
        <v>38922</v>
      </c>
      <c r="B1560" t="s">
        <v>9</v>
      </c>
      <c r="C1560" s="6" t="s">
        <v>1071</v>
      </c>
      <c r="D1560" s="6">
        <f>COUNTIF(hdd_orders!$C$3:$C$5002,customer_table!A1560)</f>
        <v>1</v>
      </c>
      <c r="I1560" s="52"/>
    </row>
    <row r="1561" spans="1:9" x14ac:dyDescent="0.45">
      <c r="A1561" s="4">
        <v>38931</v>
      </c>
      <c r="B1561" t="s">
        <v>9</v>
      </c>
      <c r="C1561" s="6" t="s">
        <v>2705</v>
      </c>
      <c r="D1561" s="6">
        <f>COUNTIF(hdd_orders!$C$3:$C$5002,customer_table!A1561)</f>
        <v>1</v>
      </c>
      <c r="I1561" s="52"/>
    </row>
    <row r="1562" spans="1:9" x14ac:dyDescent="0.45">
      <c r="A1562" s="4">
        <v>38939</v>
      </c>
      <c r="B1562" t="s">
        <v>6</v>
      </c>
      <c r="C1562" s="6" t="s">
        <v>719</v>
      </c>
      <c r="D1562" s="6">
        <f>COUNTIF(hdd_orders!$C$3:$C$5002,customer_table!A1562)</f>
        <v>1</v>
      </c>
      <c r="I1562" s="52"/>
    </row>
    <row r="1563" spans="1:9" x14ac:dyDescent="0.45">
      <c r="A1563" s="4">
        <v>38963</v>
      </c>
      <c r="B1563" t="s">
        <v>6</v>
      </c>
      <c r="C1563" s="6" t="s">
        <v>2543</v>
      </c>
      <c r="D1563" s="6">
        <f>COUNTIF(hdd_orders!$C$3:$C$5002,customer_table!A1563)</f>
        <v>1</v>
      </c>
      <c r="I1563" s="52"/>
    </row>
    <row r="1564" spans="1:9" x14ac:dyDescent="0.45">
      <c r="A1564" s="4">
        <v>39002</v>
      </c>
      <c r="B1564" t="s">
        <v>6</v>
      </c>
      <c r="C1564" s="6" t="s">
        <v>389</v>
      </c>
      <c r="D1564" s="6">
        <f>COUNTIF(hdd_orders!$C$3:$C$5002,customer_table!A1564)</f>
        <v>1</v>
      </c>
      <c r="I1564" s="52"/>
    </row>
    <row r="1565" spans="1:9" x14ac:dyDescent="0.45">
      <c r="A1565" s="4">
        <v>39016</v>
      </c>
      <c r="B1565" t="s">
        <v>9</v>
      </c>
      <c r="C1565" s="6" t="s">
        <v>3180</v>
      </c>
      <c r="D1565" s="6">
        <f>COUNTIF(hdd_orders!$C$3:$C$5002,customer_table!A1565)</f>
        <v>1</v>
      </c>
      <c r="I1565" s="52"/>
    </row>
    <row r="1566" spans="1:9" x14ac:dyDescent="0.45">
      <c r="A1566" s="4">
        <v>39068</v>
      </c>
      <c r="B1566" t="s">
        <v>3</v>
      </c>
      <c r="C1566" s="6" t="s">
        <v>1620</v>
      </c>
      <c r="D1566" s="6">
        <f>COUNTIF(hdd_orders!$C$3:$C$5002,customer_table!A1566)</f>
        <v>1</v>
      </c>
      <c r="I1566" s="52"/>
    </row>
    <row r="1567" spans="1:9" x14ac:dyDescent="0.45">
      <c r="A1567" s="4">
        <v>39083</v>
      </c>
      <c r="B1567" t="s">
        <v>9</v>
      </c>
      <c r="C1567" s="6" t="s">
        <v>869</v>
      </c>
      <c r="D1567" s="6">
        <f>COUNTIF(hdd_orders!$C$3:$C$5002,customer_table!A1567)</f>
        <v>1</v>
      </c>
      <c r="I1567" s="52"/>
    </row>
    <row r="1568" spans="1:9" x14ac:dyDescent="0.45">
      <c r="A1568" s="4">
        <v>39105</v>
      </c>
      <c r="B1568" t="s">
        <v>6</v>
      </c>
      <c r="C1568" s="6" t="s">
        <v>3279</v>
      </c>
      <c r="D1568" s="6">
        <f>COUNTIF(hdd_orders!$C$3:$C$5002,customer_table!A1568)</f>
        <v>1</v>
      </c>
      <c r="I1568" s="52"/>
    </row>
    <row r="1569" spans="1:9" x14ac:dyDescent="0.45">
      <c r="A1569" s="4">
        <v>39109</v>
      </c>
      <c r="B1569" t="s">
        <v>9</v>
      </c>
      <c r="C1569" s="6" t="s">
        <v>2909</v>
      </c>
      <c r="D1569" s="6">
        <f>COUNTIF(hdd_orders!$C$3:$C$5002,customer_table!A1569)</f>
        <v>1</v>
      </c>
      <c r="I1569" s="52"/>
    </row>
    <row r="1570" spans="1:9" x14ac:dyDescent="0.45">
      <c r="A1570" s="4">
        <v>39115</v>
      </c>
      <c r="B1570" t="s">
        <v>3</v>
      </c>
      <c r="C1570" s="6" t="s">
        <v>3690</v>
      </c>
      <c r="D1570" s="6">
        <f>COUNTIF(hdd_orders!$C$3:$C$5002,customer_table!A1570)</f>
        <v>1</v>
      </c>
      <c r="I1570" s="52"/>
    </row>
    <row r="1571" spans="1:9" x14ac:dyDescent="0.45">
      <c r="A1571" s="4">
        <v>39123</v>
      </c>
      <c r="B1571" t="s">
        <v>6</v>
      </c>
      <c r="C1571" s="6" t="s">
        <v>2877</v>
      </c>
      <c r="D1571" s="6">
        <f>COUNTIF(hdd_orders!$C$3:$C$5002,customer_table!A1571)</f>
        <v>2</v>
      </c>
      <c r="I1571" s="52"/>
    </row>
    <row r="1572" spans="1:9" x14ac:dyDescent="0.45">
      <c r="A1572" s="4">
        <v>39155</v>
      </c>
      <c r="B1572" t="s">
        <v>3</v>
      </c>
      <c r="C1572" s="6" t="s">
        <v>1957</v>
      </c>
      <c r="D1572" s="6">
        <f>COUNTIF(hdd_orders!$C$3:$C$5002,customer_table!A1572)</f>
        <v>1</v>
      </c>
      <c r="I1572" s="52"/>
    </row>
    <row r="1573" spans="1:9" x14ac:dyDescent="0.45">
      <c r="A1573" s="4">
        <v>39161</v>
      </c>
      <c r="B1573" t="s">
        <v>9</v>
      </c>
      <c r="C1573" s="6" t="s">
        <v>4227</v>
      </c>
      <c r="D1573" s="6">
        <f>COUNTIF(hdd_orders!$C$3:$C$5002,customer_table!A1573)</f>
        <v>1</v>
      </c>
      <c r="I1573" s="52"/>
    </row>
    <row r="1574" spans="1:9" x14ac:dyDescent="0.45">
      <c r="A1574" s="4">
        <v>39171</v>
      </c>
      <c r="B1574" t="s">
        <v>6</v>
      </c>
      <c r="C1574" s="6" t="s">
        <v>3264</v>
      </c>
      <c r="D1574" s="6">
        <f>COUNTIF(hdd_orders!$C$3:$C$5002,customer_table!A1574)</f>
        <v>1</v>
      </c>
      <c r="I1574" s="52"/>
    </row>
    <row r="1575" spans="1:9" x14ac:dyDescent="0.45">
      <c r="A1575" s="4">
        <v>39185</v>
      </c>
      <c r="B1575" t="s">
        <v>9</v>
      </c>
      <c r="C1575" s="6" t="s">
        <v>4256</v>
      </c>
      <c r="D1575" s="6">
        <f>COUNTIF(hdd_orders!$C$3:$C$5002,customer_table!A1575)</f>
        <v>1</v>
      </c>
      <c r="I1575" s="52"/>
    </row>
    <row r="1576" spans="1:9" x14ac:dyDescent="0.45">
      <c r="A1576" s="4">
        <v>39188</v>
      </c>
      <c r="B1576" t="s">
        <v>9</v>
      </c>
      <c r="C1576" s="6" t="s">
        <v>366</v>
      </c>
      <c r="D1576" s="6">
        <f>COUNTIF(hdd_orders!$C$3:$C$5002,customer_table!A1576)</f>
        <v>1</v>
      </c>
      <c r="I1576" s="52"/>
    </row>
    <row r="1577" spans="1:9" x14ac:dyDescent="0.45">
      <c r="A1577" s="4">
        <v>39199</v>
      </c>
      <c r="B1577" t="s">
        <v>6</v>
      </c>
      <c r="C1577" s="6" t="s">
        <v>4047</v>
      </c>
      <c r="D1577" s="6">
        <f>COUNTIF(hdd_orders!$C$3:$C$5002,customer_table!A1577)</f>
        <v>1</v>
      </c>
      <c r="I1577" s="52"/>
    </row>
    <row r="1578" spans="1:9" x14ac:dyDescent="0.45">
      <c r="A1578" s="4">
        <v>39225</v>
      </c>
      <c r="B1578" t="s">
        <v>9</v>
      </c>
      <c r="C1578" s="6" t="s">
        <v>2325</v>
      </c>
      <c r="D1578" s="6">
        <f>COUNTIF(hdd_orders!$C$3:$C$5002,customer_table!A1578)</f>
        <v>1</v>
      </c>
      <c r="I1578" s="52"/>
    </row>
    <row r="1579" spans="1:9" x14ac:dyDescent="0.45">
      <c r="A1579" s="4">
        <v>39235</v>
      </c>
      <c r="B1579" t="s">
        <v>6</v>
      </c>
      <c r="C1579" s="6" t="s">
        <v>1712</v>
      </c>
      <c r="D1579" s="6">
        <f>COUNTIF(hdd_orders!$C$3:$C$5002,customer_table!A1579)</f>
        <v>1</v>
      </c>
      <c r="I1579" s="52"/>
    </row>
    <row r="1580" spans="1:9" x14ac:dyDescent="0.45">
      <c r="A1580" s="4">
        <v>39333</v>
      </c>
      <c r="B1580" t="s">
        <v>6</v>
      </c>
      <c r="C1580" s="6" t="s">
        <v>975</v>
      </c>
      <c r="D1580" s="6">
        <f>COUNTIF(hdd_orders!$C$3:$C$5002,customer_table!A1580)</f>
        <v>2</v>
      </c>
      <c r="I1580" s="52"/>
    </row>
    <row r="1581" spans="1:9" x14ac:dyDescent="0.45">
      <c r="A1581" s="4">
        <v>39347</v>
      </c>
      <c r="B1581" t="s">
        <v>6</v>
      </c>
      <c r="C1581" s="6" t="s">
        <v>4082</v>
      </c>
      <c r="D1581" s="6">
        <f>COUNTIF(hdd_orders!$C$3:$C$5002,customer_table!A1581)</f>
        <v>1</v>
      </c>
      <c r="I1581" s="52"/>
    </row>
    <row r="1582" spans="1:9" x14ac:dyDescent="0.45">
      <c r="A1582" s="4">
        <v>39387</v>
      </c>
      <c r="B1582" t="s">
        <v>6</v>
      </c>
      <c r="C1582" s="6" t="s">
        <v>2885</v>
      </c>
      <c r="D1582" s="6">
        <f>COUNTIF(hdd_orders!$C$3:$C$5002,customer_table!A1582)</f>
        <v>1</v>
      </c>
      <c r="I1582" s="52"/>
    </row>
    <row r="1583" spans="1:9" x14ac:dyDescent="0.45">
      <c r="A1583" s="4">
        <v>39400</v>
      </c>
      <c r="B1583" t="s">
        <v>3</v>
      </c>
      <c r="C1583" s="6" t="s">
        <v>686</v>
      </c>
      <c r="D1583" s="6">
        <f>COUNTIF(hdd_orders!$C$3:$C$5002,customer_table!A1583)</f>
        <v>2</v>
      </c>
      <c r="I1583" s="52"/>
    </row>
    <row r="1584" spans="1:9" x14ac:dyDescent="0.45">
      <c r="A1584" s="4">
        <v>39423</v>
      </c>
      <c r="B1584" t="s">
        <v>3</v>
      </c>
      <c r="C1584" s="6" t="s">
        <v>1222</v>
      </c>
      <c r="D1584" s="6">
        <f>COUNTIF(hdd_orders!$C$3:$C$5002,customer_table!A1584)</f>
        <v>1</v>
      </c>
      <c r="I1584" s="52"/>
    </row>
    <row r="1585" spans="1:9" x14ac:dyDescent="0.45">
      <c r="A1585" s="4">
        <v>39436</v>
      </c>
      <c r="B1585" t="s">
        <v>6</v>
      </c>
      <c r="C1585" s="6" t="s">
        <v>1927</v>
      </c>
      <c r="D1585" s="6">
        <f>COUNTIF(hdd_orders!$C$3:$C$5002,customer_table!A1585)</f>
        <v>1</v>
      </c>
      <c r="I1585" s="52"/>
    </row>
    <row r="1586" spans="1:9" x14ac:dyDescent="0.45">
      <c r="A1586" s="4">
        <v>39466</v>
      </c>
      <c r="B1586" t="s">
        <v>6</v>
      </c>
      <c r="C1586" s="6" t="s">
        <v>126</v>
      </c>
      <c r="D1586" s="6">
        <f>COUNTIF(hdd_orders!$C$3:$C$5002,customer_table!A1586)</f>
        <v>1</v>
      </c>
      <c r="I1586" s="52"/>
    </row>
    <row r="1587" spans="1:9" x14ac:dyDescent="0.45">
      <c r="A1587" s="4">
        <v>39505</v>
      </c>
      <c r="B1587" t="s">
        <v>3</v>
      </c>
      <c r="C1587" s="6" t="s">
        <v>602</v>
      </c>
      <c r="D1587" s="6">
        <f>COUNTIF(hdd_orders!$C$3:$C$5002,customer_table!A1587)</f>
        <v>1</v>
      </c>
      <c r="I1587" s="52"/>
    </row>
    <row r="1588" spans="1:9" x14ac:dyDescent="0.45">
      <c r="A1588" s="4">
        <v>39528</v>
      </c>
      <c r="B1588" t="s">
        <v>3</v>
      </c>
      <c r="C1588" s="6" t="s">
        <v>4085</v>
      </c>
      <c r="D1588" s="6">
        <f>COUNTIF(hdd_orders!$C$3:$C$5002,customer_table!A1588)</f>
        <v>1</v>
      </c>
      <c r="I1588" s="52"/>
    </row>
    <row r="1589" spans="1:9" x14ac:dyDescent="0.45">
      <c r="A1589" s="4">
        <v>39552</v>
      </c>
      <c r="B1589" t="s">
        <v>3</v>
      </c>
      <c r="C1589" s="6" t="s">
        <v>295</v>
      </c>
      <c r="D1589" s="6">
        <f>COUNTIF(hdd_orders!$C$3:$C$5002,customer_table!A1589)</f>
        <v>1</v>
      </c>
      <c r="I1589" s="52"/>
    </row>
    <row r="1590" spans="1:9" x14ac:dyDescent="0.45">
      <c r="A1590" s="4">
        <v>39555</v>
      </c>
      <c r="B1590" t="s">
        <v>6</v>
      </c>
      <c r="C1590" s="6" t="s">
        <v>3919</v>
      </c>
      <c r="D1590" s="6">
        <f>COUNTIF(hdd_orders!$C$3:$C$5002,customer_table!A1590)</f>
        <v>1</v>
      </c>
      <c r="I1590" s="52"/>
    </row>
    <row r="1591" spans="1:9" x14ac:dyDescent="0.45">
      <c r="A1591" s="4">
        <v>39582</v>
      </c>
      <c r="B1591" t="s">
        <v>9</v>
      </c>
      <c r="C1591" s="6" t="s">
        <v>4278</v>
      </c>
      <c r="D1591" s="6">
        <f>COUNTIF(hdd_orders!$C$3:$C$5002,customer_table!A1591)</f>
        <v>1</v>
      </c>
      <c r="I1591" s="52"/>
    </row>
    <row r="1592" spans="1:9" x14ac:dyDescent="0.45">
      <c r="A1592" s="4">
        <v>39585</v>
      </c>
      <c r="B1592" t="s">
        <v>9</v>
      </c>
      <c r="C1592" s="6" t="s">
        <v>2771</v>
      </c>
      <c r="D1592" s="6">
        <f>COUNTIF(hdd_orders!$C$3:$C$5002,customer_table!A1592)</f>
        <v>1</v>
      </c>
      <c r="I1592" s="52"/>
    </row>
    <row r="1593" spans="1:9" x14ac:dyDescent="0.45">
      <c r="A1593" s="4">
        <v>39600</v>
      </c>
      <c r="B1593" t="s">
        <v>3</v>
      </c>
      <c r="C1593" s="6" t="s">
        <v>2272</v>
      </c>
      <c r="D1593" s="6">
        <f>COUNTIF(hdd_orders!$C$3:$C$5002,customer_table!A1593)</f>
        <v>1</v>
      </c>
      <c r="I1593" s="52"/>
    </row>
    <row r="1594" spans="1:9" x14ac:dyDescent="0.45">
      <c r="A1594" s="4">
        <v>39603</v>
      </c>
      <c r="B1594" t="s">
        <v>9</v>
      </c>
      <c r="C1594" s="6" t="s">
        <v>402</v>
      </c>
      <c r="D1594" s="6">
        <f>COUNTIF(hdd_orders!$C$3:$C$5002,customer_table!A1594)</f>
        <v>1</v>
      </c>
      <c r="I1594" s="52"/>
    </row>
    <row r="1595" spans="1:9" x14ac:dyDescent="0.45">
      <c r="A1595" s="4">
        <v>39613</v>
      </c>
      <c r="B1595" t="s">
        <v>6</v>
      </c>
      <c r="C1595" s="6" t="s">
        <v>4653</v>
      </c>
      <c r="D1595" s="6">
        <f>COUNTIF(hdd_orders!$C$3:$C$5002,customer_table!A1595)</f>
        <v>1</v>
      </c>
      <c r="I1595" s="52"/>
    </row>
    <row r="1596" spans="1:9" x14ac:dyDescent="0.45">
      <c r="A1596" s="4">
        <v>39669</v>
      </c>
      <c r="B1596" t="s">
        <v>6</v>
      </c>
      <c r="C1596" s="6" t="s">
        <v>4563</v>
      </c>
      <c r="D1596" s="6">
        <f>COUNTIF(hdd_orders!$C$3:$C$5002,customer_table!A1596)</f>
        <v>1</v>
      </c>
      <c r="I1596" s="52"/>
    </row>
    <row r="1597" spans="1:9" x14ac:dyDescent="0.45">
      <c r="A1597" s="4">
        <v>39693</v>
      </c>
      <c r="B1597" t="s">
        <v>6</v>
      </c>
      <c r="C1597" s="6" t="s">
        <v>243</v>
      </c>
      <c r="D1597" s="6">
        <f>COUNTIF(hdd_orders!$C$3:$C$5002,customer_table!A1597)</f>
        <v>1</v>
      </c>
      <c r="I1597" s="52"/>
    </row>
    <row r="1598" spans="1:9" x14ac:dyDescent="0.45">
      <c r="A1598" s="4">
        <v>39720</v>
      </c>
      <c r="B1598" t="s">
        <v>6</v>
      </c>
      <c r="C1598" s="6" t="s">
        <v>2653</v>
      </c>
      <c r="D1598" s="6">
        <f>COUNTIF(hdd_orders!$C$3:$C$5002,customer_table!A1598)</f>
        <v>1</v>
      </c>
      <c r="I1598" s="52"/>
    </row>
    <row r="1599" spans="1:9" x14ac:dyDescent="0.45">
      <c r="A1599" s="4">
        <v>39723</v>
      </c>
      <c r="B1599" t="s">
        <v>3</v>
      </c>
      <c r="C1599" s="6" t="s">
        <v>4102</v>
      </c>
      <c r="D1599" s="6">
        <f>COUNTIF(hdd_orders!$C$3:$C$5002,customer_table!A1599)</f>
        <v>1</v>
      </c>
      <c r="I1599" s="52"/>
    </row>
    <row r="1600" spans="1:9" x14ac:dyDescent="0.45">
      <c r="A1600" s="4">
        <v>39732</v>
      </c>
      <c r="B1600" t="s">
        <v>6</v>
      </c>
      <c r="C1600" s="6" t="s">
        <v>3277</v>
      </c>
      <c r="D1600" s="6">
        <f>COUNTIF(hdd_orders!$C$3:$C$5002,customer_table!A1600)</f>
        <v>1</v>
      </c>
      <c r="I1600" s="52"/>
    </row>
    <row r="1601" spans="1:9" x14ac:dyDescent="0.45">
      <c r="A1601" s="4">
        <v>39740</v>
      </c>
      <c r="B1601" t="s">
        <v>9</v>
      </c>
      <c r="C1601" s="6" t="s">
        <v>4282</v>
      </c>
      <c r="D1601" s="6">
        <f>COUNTIF(hdd_orders!$C$3:$C$5002,customer_table!A1601)</f>
        <v>1</v>
      </c>
      <c r="I1601" s="52"/>
    </row>
    <row r="1602" spans="1:9" x14ac:dyDescent="0.45">
      <c r="A1602" s="4">
        <v>39743</v>
      </c>
      <c r="B1602" t="s">
        <v>3</v>
      </c>
      <c r="C1602" s="6" t="s">
        <v>1429</v>
      </c>
      <c r="D1602" s="6">
        <f>COUNTIF(hdd_orders!$C$3:$C$5002,customer_table!A1602)</f>
        <v>1</v>
      </c>
      <c r="I1602" s="52"/>
    </row>
    <row r="1603" spans="1:9" x14ac:dyDescent="0.45">
      <c r="A1603" s="4">
        <v>39762</v>
      </c>
      <c r="B1603" t="s">
        <v>6</v>
      </c>
      <c r="C1603" s="6" t="s">
        <v>2576</v>
      </c>
      <c r="D1603" s="6">
        <f>COUNTIF(hdd_orders!$C$3:$C$5002,customer_table!A1603)</f>
        <v>1</v>
      </c>
      <c r="I1603" s="52"/>
    </row>
    <row r="1604" spans="1:9" x14ac:dyDescent="0.45">
      <c r="A1604" s="4">
        <v>39794</v>
      </c>
      <c r="B1604" t="s">
        <v>3</v>
      </c>
      <c r="C1604" s="6" t="s">
        <v>1686</v>
      </c>
      <c r="D1604" s="6">
        <f>COUNTIF(hdd_orders!$C$3:$C$5002,customer_table!A1604)</f>
        <v>1</v>
      </c>
      <c r="I1604" s="52"/>
    </row>
    <row r="1605" spans="1:9" x14ac:dyDescent="0.45">
      <c r="A1605" s="4">
        <v>39828</v>
      </c>
      <c r="B1605" t="s">
        <v>6</v>
      </c>
      <c r="C1605" s="6" t="s">
        <v>2262</v>
      </c>
      <c r="D1605" s="6">
        <f>COUNTIF(hdd_orders!$C$3:$C$5002,customer_table!A1605)</f>
        <v>1</v>
      </c>
      <c r="I1605" s="52"/>
    </row>
    <row r="1606" spans="1:9" x14ac:dyDescent="0.45">
      <c r="A1606" s="4">
        <v>39831</v>
      </c>
      <c r="B1606" t="s">
        <v>6</v>
      </c>
      <c r="C1606" s="6" t="s">
        <v>57</v>
      </c>
      <c r="D1606" s="6">
        <f>COUNTIF(hdd_orders!$C$3:$C$5002,customer_table!A1606)</f>
        <v>1</v>
      </c>
      <c r="I1606" s="52"/>
    </row>
    <row r="1607" spans="1:9" x14ac:dyDescent="0.45">
      <c r="A1607" s="4">
        <v>39837</v>
      </c>
      <c r="B1607" t="s">
        <v>9</v>
      </c>
      <c r="C1607" s="6" t="s">
        <v>709</v>
      </c>
      <c r="D1607" s="6">
        <f>COUNTIF(hdd_orders!$C$3:$C$5002,customer_table!A1607)</f>
        <v>1</v>
      </c>
      <c r="I1607" s="52"/>
    </row>
    <row r="1608" spans="1:9" x14ac:dyDescent="0.45">
      <c r="A1608" s="4">
        <v>39864</v>
      </c>
      <c r="B1608" t="s">
        <v>9</v>
      </c>
      <c r="C1608" s="6" t="s">
        <v>3157</v>
      </c>
      <c r="D1608" s="6">
        <f>COUNTIF(hdd_orders!$C$3:$C$5002,customer_table!A1608)</f>
        <v>1</v>
      </c>
      <c r="I1608" s="52"/>
    </row>
    <row r="1609" spans="1:9" x14ac:dyDescent="0.45">
      <c r="A1609" s="4">
        <v>39898</v>
      </c>
      <c r="B1609" t="s">
        <v>9</v>
      </c>
      <c r="C1609" s="6" t="s">
        <v>2809</v>
      </c>
      <c r="D1609" s="6">
        <f>COUNTIF(hdd_orders!$C$3:$C$5002,customer_table!A1609)</f>
        <v>1</v>
      </c>
      <c r="I1609" s="52"/>
    </row>
    <row r="1610" spans="1:9" x14ac:dyDescent="0.45">
      <c r="A1610" s="4">
        <v>39919</v>
      </c>
      <c r="B1610" t="s">
        <v>6</v>
      </c>
      <c r="C1610" s="6" t="s">
        <v>3706</v>
      </c>
      <c r="D1610" s="6">
        <f>COUNTIF(hdd_orders!$C$3:$C$5002,customer_table!A1610)</f>
        <v>1</v>
      </c>
      <c r="I1610" s="52"/>
    </row>
    <row r="1611" spans="1:9" x14ac:dyDescent="0.45">
      <c r="A1611" s="4">
        <v>39968</v>
      </c>
      <c r="B1611" t="s">
        <v>6</v>
      </c>
      <c r="C1611" s="6" t="s">
        <v>3212</v>
      </c>
      <c r="D1611" s="6">
        <f>COUNTIF(hdd_orders!$C$3:$C$5002,customer_table!A1611)</f>
        <v>1</v>
      </c>
      <c r="I1611" s="52"/>
    </row>
    <row r="1612" spans="1:9" x14ac:dyDescent="0.45">
      <c r="A1612" s="4">
        <v>40030</v>
      </c>
      <c r="B1612" t="s">
        <v>3</v>
      </c>
      <c r="C1612" s="6" t="s">
        <v>3295</v>
      </c>
      <c r="D1612" s="6">
        <f>COUNTIF(hdd_orders!$C$3:$C$5002,customer_table!A1612)</f>
        <v>1</v>
      </c>
      <c r="I1612" s="52"/>
    </row>
    <row r="1613" spans="1:9" x14ac:dyDescent="0.45">
      <c r="A1613" s="4">
        <v>40058</v>
      </c>
      <c r="B1613" t="s">
        <v>6</v>
      </c>
      <c r="C1613" s="6" t="s">
        <v>4604</v>
      </c>
      <c r="D1613" s="6">
        <f>COUNTIF(hdd_orders!$C$3:$C$5002,customer_table!A1613)</f>
        <v>1</v>
      </c>
      <c r="I1613" s="52"/>
    </row>
    <row r="1614" spans="1:9" x14ac:dyDescent="0.45">
      <c r="A1614" s="4">
        <v>40059</v>
      </c>
      <c r="B1614" t="s">
        <v>9</v>
      </c>
      <c r="C1614" s="6" t="s">
        <v>3015</v>
      </c>
      <c r="D1614" s="6">
        <f>COUNTIF(hdd_orders!$C$3:$C$5002,customer_table!A1614)</f>
        <v>1</v>
      </c>
      <c r="I1614" s="52"/>
    </row>
    <row r="1615" spans="1:9" x14ac:dyDescent="0.45">
      <c r="A1615" s="4">
        <v>40072</v>
      </c>
      <c r="B1615" t="s">
        <v>3</v>
      </c>
      <c r="C1615" s="6" t="s">
        <v>3082</v>
      </c>
      <c r="D1615" s="6">
        <f>COUNTIF(hdd_orders!$C$3:$C$5002,customer_table!A1615)</f>
        <v>1</v>
      </c>
      <c r="I1615" s="52"/>
    </row>
    <row r="1616" spans="1:9" x14ac:dyDescent="0.45">
      <c r="A1616" s="4">
        <v>40077</v>
      </c>
      <c r="B1616" t="s">
        <v>9</v>
      </c>
      <c r="C1616" s="6" t="s">
        <v>2634</v>
      </c>
      <c r="D1616" s="6">
        <f>COUNTIF(hdd_orders!$C$3:$C$5002,customer_table!A1616)</f>
        <v>1</v>
      </c>
      <c r="I1616" s="52"/>
    </row>
    <row r="1617" spans="1:9" x14ac:dyDescent="0.45">
      <c r="A1617" s="4">
        <v>40086</v>
      </c>
      <c r="B1617" t="s">
        <v>6</v>
      </c>
      <c r="C1617" s="6" t="s">
        <v>3081</v>
      </c>
      <c r="D1617" s="6">
        <f>COUNTIF(hdd_orders!$C$3:$C$5002,customer_table!A1617)</f>
        <v>1</v>
      </c>
      <c r="I1617" s="52"/>
    </row>
    <row r="1618" spans="1:9" x14ac:dyDescent="0.45">
      <c r="A1618" s="4">
        <v>40120</v>
      </c>
      <c r="B1618" t="s">
        <v>9</v>
      </c>
      <c r="C1618" s="6" t="s">
        <v>2860</v>
      </c>
      <c r="D1618" s="6">
        <f>COUNTIF(hdd_orders!$C$3:$C$5002,customer_table!A1618)</f>
        <v>1</v>
      </c>
      <c r="I1618" s="52"/>
    </row>
    <row r="1619" spans="1:9" x14ac:dyDescent="0.45">
      <c r="A1619" s="4">
        <v>40182</v>
      </c>
      <c r="B1619" t="s">
        <v>6</v>
      </c>
      <c r="C1619" s="6" t="s">
        <v>3770</v>
      </c>
      <c r="D1619" s="6">
        <f>COUNTIF(hdd_orders!$C$3:$C$5002,customer_table!A1619)</f>
        <v>1</v>
      </c>
      <c r="I1619" s="52"/>
    </row>
    <row r="1620" spans="1:9" x14ac:dyDescent="0.45">
      <c r="A1620" s="4">
        <v>40273</v>
      </c>
      <c r="B1620" t="s">
        <v>9</v>
      </c>
      <c r="C1620" s="6" t="s">
        <v>1746</v>
      </c>
      <c r="D1620" s="6">
        <f>COUNTIF(hdd_orders!$C$3:$C$5002,customer_table!A1620)</f>
        <v>1</v>
      </c>
      <c r="I1620" s="52"/>
    </row>
    <row r="1621" spans="1:9" x14ac:dyDescent="0.45">
      <c r="A1621" s="4">
        <v>40279</v>
      </c>
      <c r="B1621" t="s">
        <v>6</v>
      </c>
      <c r="C1621" s="6" t="s">
        <v>860</v>
      </c>
      <c r="D1621" s="6">
        <f>COUNTIF(hdd_orders!$C$3:$C$5002,customer_table!A1621)</f>
        <v>1</v>
      </c>
      <c r="I1621" s="52"/>
    </row>
    <row r="1622" spans="1:9" x14ac:dyDescent="0.45">
      <c r="A1622" s="4">
        <v>40311</v>
      </c>
      <c r="B1622" t="s">
        <v>9</v>
      </c>
      <c r="C1622" s="6" t="s">
        <v>81</v>
      </c>
      <c r="D1622" s="6">
        <f>COUNTIF(hdd_orders!$C$3:$C$5002,customer_table!A1622)</f>
        <v>1</v>
      </c>
      <c r="I1622" s="52"/>
    </row>
    <row r="1623" spans="1:9" x14ac:dyDescent="0.45">
      <c r="A1623" s="4">
        <v>40325</v>
      </c>
      <c r="B1623" t="s">
        <v>6</v>
      </c>
      <c r="C1623" s="6" t="s">
        <v>3490</v>
      </c>
      <c r="D1623" s="6">
        <f>COUNTIF(hdd_orders!$C$3:$C$5002,customer_table!A1623)</f>
        <v>1</v>
      </c>
      <c r="I1623" s="52"/>
    </row>
    <row r="1624" spans="1:9" x14ac:dyDescent="0.45">
      <c r="A1624" s="4">
        <v>40352</v>
      </c>
      <c r="B1624" t="s">
        <v>6</v>
      </c>
      <c r="C1624" s="6" t="s">
        <v>1698</v>
      </c>
      <c r="D1624" s="6">
        <f>COUNTIF(hdd_orders!$C$3:$C$5002,customer_table!A1624)</f>
        <v>1</v>
      </c>
      <c r="I1624" s="52"/>
    </row>
    <row r="1625" spans="1:9" x14ac:dyDescent="0.45">
      <c r="A1625" s="4">
        <v>40365</v>
      </c>
      <c r="B1625" t="s">
        <v>6</v>
      </c>
      <c r="C1625" s="6" t="s">
        <v>771</v>
      </c>
      <c r="D1625" s="6">
        <f>COUNTIF(hdd_orders!$C$3:$C$5002,customer_table!A1625)</f>
        <v>1</v>
      </c>
      <c r="I1625" s="52"/>
    </row>
    <row r="1626" spans="1:9" x14ac:dyDescent="0.45">
      <c r="A1626" s="4">
        <v>40377</v>
      </c>
      <c r="B1626" t="s">
        <v>9</v>
      </c>
      <c r="C1626" s="6" t="s">
        <v>3475</v>
      </c>
      <c r="D1626" s="6">
        <f>COUNTIF(hdd_orders!$C$3:$C$5002,customer_table!A1626)</f>
        <v>1</v>
      </c>
      <c r="I1626" s="52"/>
    </row>
    <row r="1627" spans="1:9" x14ac:dyDescent="0.45">
      <c r="A1627" s="4">
        <v>40390</v>
      </c>
      <c r="B1627" t="s">
        <v>9</v>
      </c>
      <c r="C1627" s="6" t="s">
        <v>4827</v>
      </c>
      <c r="D1627" s="6">
        <f>COUNTIF(hdd_orders!$C$3:$C$5002,customer_table!A1627)</f>
        <v>1</v>
      </c>
      <c r="I1627" s="52"/>
    </row>
    <row r="1628" spans="1:9" x14ac:dyDescent="0.45">
      <c r="A1628" s="4">
        <v>40423</v>
      </c>
      <c r="B1628" t="s">
        <v>6</v>
      </c>
      <c r="C1628" s="6" t="s">
        <v>2832</v>
      </c>
      <c r="D1628" s="6">
        <f>COUNTIF(hdd_orders!$C$3:$C$5002,customer_table!A1628)</f>
        <v>1</v>
      </c>
      <c r="I1628" s="52"/>
    </row>
    <row r="1629" spans="1:9" x14ac:dyDescent="0.45">
      <c r="A1629" s="4">
        <v>40432</v>
      </c>
      <c r="B1629" t="s">
        <v>6</v>
      </c>
      <c r="C1629" s="6" t="s">
        <v>910</v>
      </c>
      <c r="D1629" s="6">
        <f>COUNTIF(hdd_orders!$C$3:$C$5002,customer_table!A1629)</f>
        <v>1</v>
      </c>
      <c r="I1629" s="52"/>
    </row>
    <row r="1630" spans="1:9" x14ac:dyDescent="0.45">
      <c r="A1630" s="4">
        <v>40482</v>
      </c>
      <c r="B1630" t="s">
        <v>9</v>
      </c>
      <c r="C1630" s="6" t="s">
        <v>3070</v>
      </c>
      <c r="D1630" s="6">
        <f>COUNTIF(hdd_orders!$C$3:$C$5002,customer_table!A1630)</f>
        <v>1</v>
      </c>
      <c r="I1630" s="52"/>
    </row>
    <row r="1631" spans="1:9" x14ac:dyDescent="0.45">
      <c r="A1631" s="4">
        <v>40488</v>
      </c>
      <c r="B1631" t="s">
        <v>9</v>
      </c>
      <c r="C1631" s="6" t="s">
        <v>1478</v>
      </c>
      <c r="D1631" s="6">
        <f>COUNTIF(hdd_orders!$C$3:$C$5002,customer_table!A1631)</f>
        <v>1</v>
      </c>
      <c r="I1631" s="52"/>
    </row>
    <row r="1632" spans="1:9" x14ac:dyDescent="0.45">
      <c r="A1632" s="4">
        <v>40496</v>
      </c>
      <c r="B1632" t="s">
        <v>6</v>
      </c>
      <c r="C1632" s="6" t="s">
        <v>4645</v>
      </c>
      <c r="D1632" s="6">
        <f>COUNTIF(hdd_orders!$C$3:$C$5002,customer_table!A1632)</f>
        <v>1</v>
      </c>
      <c r="I1632" s="52"/>
    </row>
    <row r="1633" spans="1:9" x14ac:dyDescent="0.45">
      <c r="A1633" s="4">
        <v>40539</v>
      </c>
      <c r="B1633" t="s">
        <v>6</v>
      </c>
      <c r="C1633" s="6" t="s">
        <v>187</v>
      </c>
      <c r="D1633" s="6">
        <f>COUNTIF(hdd_orders!$C$3:$C$5002,customer_table!A1633)</f>
        <v>1</v>
      </c>
      <c r="I1633" s="52"/>
    </row>
    <row r="1634" spans="1:9" x14ac:dyDescent="0.45">
      <c r="A1634" s="4">
        <v>40562</v>
      </c>
      <c r="B1634" t="s">
        <v>6</v>
      </c>
      <c r="C1634" s="6" t="s">
        <v>3315</v>
      </c>
      <c r="D1634" s="6">
        <f>COUNTIF(hdd_orders!$C$3:$C$5002,customer_table!A1634)</f>
        <v>2</v>
      </c>
      <c r="I1634" s="52"/>
    </row>
    <row r="1635" spans="1:9" x14ac:dyDescent="0.45">
      <c r="A1635" s="4">
        <v>40589</v>
      </c>
      <c r="B1635" t="s">
        <v>9</v>
      </c>
      <c r="C1635" s="6" t="s">
        <v>4037</v>
      </c>
      <c r="D1635" s="6">
        <f>COUNTIF(hdd_orders!$C$3:$C$5002,customer_table!A1635)</f>
        <v>1</v>
      </c>
      <c r="I1635" s="52"/>
    </row>
    <row r="1636" spans="1:9" x14ac:dyDescent="0.45">
      <c r="A1636" s="4">
        <v>40619</v>
      </c>
      <c r="B1636" t="s">
        <v>3</v>
      </c>
      <c r="C1636" s="6" t="s">
        <v>525</v>
      </c>
      <c r="D1636" s="6">
        <f>COUNTIF(hdd_orders!$C$3:$C$5002,customer_table!A1636)</f>
        <v>1</v>
      </c>
      <c r="I1636" s="52"/>
    </row>
    <row r="1637" spans="1:9" x14ac:dyDescent="0.45">
      <c r="A1637" s="4">
        <v>40636</v>
      </c>
      <c r="B1637" t="s">
        <v>9</v>
      </c>
      <c r="C1637" s="6" t="s">
        <v>1350</v>
      </c>
      <c r="D1637" s="6">
        <f>COUNTIF(hdd_orders!$C$3:$C$5002,customer_table!A1637)</f>
        <v>1</v>
      </c>
      <c r="I1637" s="52"/>
    </row>
    <row r="1638" spans="1:9" x14ac:dyDescent="0.45">
      <c r="A1638" s="4">
        <v>40649</v>
      </c>
      <c r="B1638" t="s">
        <v>9</v>
      </c>
      <c r="C1638" s="6" t="s">
        <v>3824</v>
      </c>
      <c r="D1638" s="6">
        <f>COUNTIF(hdd_orders!$C$3:$C$5002,customer_table!A1638)</f>
        <v>1</v>
      </c>
      <c r="I1638" s="52"/>
    </row>
    <row r="1639" spans="1:9" x14ac:dyDescent="0.45">
      <c r="A1639" s="4">
        <v>40675</v>
      </c>
      <c r="B1639" t="s">
        <v>3</v>
      </c>
      <c r="C1639" s="6" t="s">
        <v>3557</v>
      </c>
      <c r="D1639" s="6">
        <f>COUNTIF(hdd_orders!$C$3:$C$5002,customer_table!A1639)</f>
        <v>1</v>
      </c>
      <c r="I1639" s="52"/>
    </row>
    <row r="1640" spans="1:9" x14ac:dyDescent="0.45">
      <c r="A1640" s="4">
        <v>40689</v>
      </c>
      <c r="B1640" t="s">
        <v>6</v>
      </c>
      <c r="C1640" s="6" t="s">
        <v>482</v>
      </c>
      <c r="D1640" s="6">
        <f>COUNTIF(hdd_orders!$C$3:$C$5002,customer_table!A1640)</f>
        <v>1</v>
      </c>
      <c r="I1640" s="52"/>
    </row>
    <row r="1641" spans="1:9" x14ac:dyDescent="0.45">
      <c r="A1641" s="4">
        <v>40699</v>
      </c>
      <c r="B1641" t="s">
        <v>6</v>
      </c>
      <c r="C1641" s="6" t="s">
        <v>2714</v>
      </c>
      <c r="D1641" s="6">
        <f>COUNTIF(hdd_orders!$C$3:$C$5002,customer_table!A1641)</f>
        <v>1</v>
      </c>
      <c r="I1641" s="52"/>
    </row>
    <row r="1642" spans="1:9" x14ac:dyDescent="0.45">
      <c r="A1642" s="4">
        <v>40725</v>
      </c>
      <c r="B1642" t="s">
        <v>9</v>
      </c>
      <c r="C1642" s="6" t="s">
        <v>4548</v>
      </c>
      <c r="D1642" s="6">
        <f>COUNTIF(hdd_orders!$C$3:$C$5002,customer_table!A1642)</f>
        <v>1</v>
      </c>
      <c r="I1642" s="52"/>
    </row>
    <row r="1643" spans="1:9" x14ac:dyDescent="0.45">
      <c r="A1643" s="4">
        <v>40733</v>
      </c>
      <c r="B1643" t="s">
        <v>9</v>
      </c>
      <c r="C1643" s="6" t="s">
        <v>3778</v>
      </c>
      <c r="D1643" s="6">
        <f>COUNTIF(hdd_orders!$C$3:$C$5002,customer_table!A1643)</f>
        <v>1</v>
      </c>
      <c r="I1643" s="52"/>
    </row>
    <row r="1644" spans="1:9" x14ac:dyDescent="0.45">
      <c r="A1644" s="4">
        <v>40735</v>
      </c>
      <c r="B1644" t="s">
        <v>3</v>
      </c>
      <c r="C1644" s="6" t="s">
        <v>80</v>
      </c>
      <c r="D1644" s="6">
        <f>COUNTIF(hdd_orders!$C$3:$C$5002,customer_table!A1644)</f>
        <v>1</v>
      </c>
      <c r="I1644" s="52"/>
    </row>
    <row r="1645" spans="1:9" x14ac:dyDescent="0.45">
      <c r="A1645" s="4">
        <v>40740</v>
      </c>
      <c r="B1645" t="s">
        <v>6</v>
      </c>
      <c r="C1645" s="6" t="s">
        <v>4367</v>
      </c>
      <c r="D1645" s="6">
        <f>COUNTIF(hdd_orders!$C$3:$C$5002,customer_table!A1645)</f>
        <v>1</v>
      </c>
      <c r="I1645" s="52"/>
    </row>
    <row r="1646" spans="1:9" x14ac:dyDescent="0.45">
      <c r="A1646" s="4">
        <v>40753</v>
      </c>
      <c r="B1646" t="s">
        <v>6</v>
      </c>
      <c r="C1646" s="6" t="s">
        <v>3276</v>
      </c>
      <c r="D1646" s="6">
        <f>COUNTIF(hdd_orders!$C$3:$C$5002,customer_table!A1646)</f>
        <v>1</v>
      </c>
      <c r="I1646" s="52"/>
    </row>
    <row r="1647" spans="1:9" x14ac:dyDescent="0.45">
      <c r="A1647" s="4">
        <v>40771</v>
      </c>
      <c r="B1647" t="s">
        <v>6</v>
      </c>
      <c r="C1647" s="6" t="s">
        <v>3326</v>
      </c>
      <c r="D1647" s="6">
        <f>COUNTIF(hdd_orders!$C$3:$C$5002,customer_table!A1647)</f>
        <v>1</v>
      </c>
      <c r="I1647" s="52"/>
    </row>
    <row r="1648" spans="1:9" x14ac:dyDescent="0.45">
      <c r="A1648" s="4">
        <v>40800</v>
      </c>
      <c r="B1648" t="s">
        <v>9</v>
      </c>
      <c r="C1648" s="6" t="s">
        <v>3367</v>
      </c>
      <c r="D1648" s="6">
        <f>COUNTIF(hdd_orders!$C$3:$C$5002,customer_table!A1648)</f>
        <v>1</v>
      </c>
      <c r="I1648" s="52"/>
    </row>
    <row r="1649" spans="1:9" x14ac:dyDescent="0.45">
      <c r="A1649" s="4">
        <v>40801</v>
      </c>
      <c r="B1649" t="s">
        <v>6</v>
      </c>
      <c r="C1649" s="6" t="s">
        <v>660</v>
      </c>
      <c r="D1649" s="6">
        <f>COUNTIF(hdd_orders!$C$3:$C$5002,customer_table!A1649)</f>
        <v>1</v>
      </c>
      <c r="I1649" s="52"/>
    </row>
    <row r="1650" spans="1:9" x14ac:dyDescent="0.45">
      <c r="A1650" s="4">
        <v>40945</v>
      </c>
      <c r="B1650" t="s">
        <v>6</v>
      </c>
      <c r="C1650" s="6" t="s">
        <v>1317</v>
      </c>
      <c r="D1650" s="6">
        <f>COUNTIF(hdd_orders!$C$3:$C$5002,customer_table!A1650)</f>
        <v>1</v>
      </c>
      <c r="I1650" s="52"/>
    </row>
    <row r="1651" spans="1:9" x14ac:dyDescent="0.45">
      <c r="A1651" s="4">
        <v>40958</v>
      </c>
      <c r="B1651" t="s">
        <v>6</v>
      </c>
      <c r="C1651" s="6" t="s">
        <v>1013</v>
      </c>
      <c r="D1651" s="6">
        <f>COUNTIF(hdd_orders!$C$3:$C$5002,customer_table!A1651)</f>
        <v>1</v>
      </c>
      <c r="I1651" s="52"/>
    </row>
    <row r="1652" spans="1:9" x14ac:dyDescent="0.45">
      <c r="A1652" s="4">
        <v>40991</v>
      </c>
      <c r="B1652" t="s">
        <v>3</v>
      </c>
      <c r="C1652" s="6" t="s">
        <v>3574</v>
      </c>
      <c r="D1652" s="6">
        <f>COUNTIF(hdd_orders!$C$3:$C$5002,customer_table!A1652)</f>
        <v>1</v>
      </c>
      <c r="I1652" s="52"/>
    </row>
    <row r="1653" spans="1:9" x14ac:dyDescent="0.45">
      <c r="A1653" s="4">
        <v>40997</v>
      </c>
      <c r="B1653" t="s">
        <v>9</v>
      </c>
      <c r="C1653" s="6" t="s">
        <v>1348</v>
      </c>
      <c r="D1653" s="6">
        <f>COUNTIF(hdd_orders!$C$3:$C$5002,customer_table!A1653)</f>
        <v>1</v>
      </c>
      <c r="I1653" s="52"/>
    </row>
    <row r="1654" spans="1:9" x14ac:dyDescent="0.45">
      <c r="A1654" s="4">
        <v>41006</v>
      </c>
      <c r="B1654" t="s">
        <v>9</v>
      </c>
      <c r="C1654" s="6" t="s">
        <v>3458</v>
      </c>
      <c r="D1654" s="6">
        <f>COUNTIF(hdd_orders!$C$3:$C$5002,customer_table!A1654)</f>
        <v>1</v>
      </c>
      <c r="I1654" s="52"/>
    </row>
    <row r="1655" spans="1:9" x14ac:dyDescent="0.45">
      <c r="A1655" s="4">
        <v>41013</v>
      </c>
      <c r="B1655" t="s">
        <v>6</v>
      </c>
      <c r="C1655" s="6" t="s">
        <v>1863</v>
      </c>
      <c r="D1655" s="6">
        <f>COUNTIF(hdd_orders!$C$3:$C$5002,customer_table!A1655)</f>
        <v>1</v>
      </c>
      <c r="I1655" s="52"/>
    </row>
    <row r="1656" spans="1:9" x14ac:dyDescent="0.45">
      <c r="A1656" s="4">
        <v>41066</v>
      </c>
      <c r="B1656" t="s">
        <v>9</v>
      </c>
      <c r="C1656" s="6" t="s">
        <v>2413</v>
      </c>
      <c r="D1656" s="6">
        <f>COUNTIF(hdd_orders!$C$3:$C$5002,customer_table!A1656)</f>
        <v>1</v>
      </c>
      <c r="I1656" s="52"/>
    </row>
    <row r="1657" spans="1:9" x14ac:dyDescent="0.45">
      <c r="A1657" s="4">
        <v>41091</v>
      </c>
      <c r="B1657" t="s">
        <v>9</v>
      </c>
      <c r="C1657" s="6" t="s">
        <v>164</v>
      </c>
      <c r="D1657" s="6">
        <f>COUNTIF(hdd_orders!$C$3:$C$5002,customer_table!A1657)</f>
        <v>1</v>
      </c>
      <c r="I1657" s="52"/>
    </row>
    <row r="1658" spans="1:9" x14ac:dyDescent="0.45">
      <c r="A1658" s="4">
        <v>41097</v>
      </c>
      <c r="B1658" t="s">
        <v>9</v>
      </c>
      <c r="C1658" s="6" t="s">
        <v>3956</v>
      </c>
      <c r="D1658" s="6">
        <f>COUNTIF(hdd_orders!$C$3:$C$5002,customer_table!A1658)</f>
        <v>1</v>
      </c>
      <c r="I1658" s="52"/>
    </row>
    <row r="1659" spans="1:9" x14ac:dyDescent="0.45">
      <c r="A1659" s="4">
        <v>41135</v>
      </c>
      <c r="B1659" t="s">
        <v>6</v>
      </c>
      <c r="C1659" s="6" t="s">
        <v>4474</v>
      </c>
      <c r="D1659" s="6">
        <f>COUNTIF(hdd_orders!$C$3:$C$5002,customer_table!A1659)</f>
        <v>1</v>
      </c>
      <c r="I1659" s="52"/>
    </row>
    <row r="1660" spans="1:9" x14ac:dyDescent="0.45">
      <c r="A1660" s="4">
        <v>41147</v>
      </c>
      <c r="B1660" t="s">
        <v>6</v>
      </c>
      <c r="C1660" s="6" t="s">
        <v>258</v>
      </c>
      <c r="D1660" s="6">
        <f>COUNTIF(hdd_orders!$C$3:$C$5002,customer_table!A1660)</f>
        <v>1</v>
      </c>
      <c r="I1660" s="52"/>
    </row>
    <row r="1661" spans="1:9" x14ac:dyDescent="0.45">
      <c r="A1661" s="4">
        <v>41148</v>
      </c>
      <c r="B1661" t="s">
        <v>9</v>
      </c>
      <c r="C1661" s="6" t="s">
        <v>957</v>
      </c>
      <c r="D1661" s="6">
        <f>COUNTIF(hdd_orders!$C$3:$C$5002,customer_table!A1661)</f>
        <v>1</v>
      </c>
      <c r="I1661" s="52"/>
    </row>
    <row r="1662" spans="1:9" x14ac:dyDescent="0.45">
      <c r="A1662" s="4">
        <v>41167</v>
      </c>
      <c r="B1662" t="s">
        <v>9</v>
      </c>
      <c r="C1662" s="6" t="s">
        <v>4755</v>
      </c>
      <c r="D1662" s="6">
        <f>COUNTIF(hdd_orders!$C$3:$C$5002,customer_table!A1662)</f>
        <v>1</v>
      </c>
      <c r="I1662" s="52"/>
    </row>
    <row r="1663" spans="1:9" x14ac:dyDescent="0.45">
      <c r="A1663" s="4">
        <v>41224</v>
      </c>
      <c r="B1663" t="s">
        <v>6</v>
      </c>
      <c r="C1663" s="6" t="s">
        <v>1908</v>
      </c>
      <c r="D1663" s="6">
        <f>COUNTIF(hdd_orders!$C$3:$C$5002,customer_table!A1663)</f>
        <v>1</v>
      </c>
      <c r="I1663" s="52"/>
    </row>
    <row r="1664" spans="1:9" x14ac:dyDescent="0.45">
      <c r="A1664" s="4">
        <v>41312</v>
      </c>
      <c r="B1664" t="s">
        <v>9</v>
      </c>
      <c r="C1664" s="6" t="s">
        <v>3922</v>
      </c>
      <c r="D1664" s="6">
        <f>COUNTIF(hdd_orders!$C$3:$C$5002,customer_table!A1664)</f>
        <v>1</v>
      </c>
      <c r="I1664" s="52"/>
    </row>
    <row r="1665" spans="1:9" x14ac:dyDescent="0.45">
      <c r="A1665" s="4">
        <v>41395</v>
      </c>
      <c r="B1665" t="s">
        <v>6</v>
      </c>
      <c r="C1665" s="6" t="s">
        <v>3252</v>
      </c>
      <c r="D1665" s="6">
        <f>COUNTIF(hdd_orders!$C$3:$C$5002,customer_table!A1665)</f>
        <v>1</v>
      </c>
      <c r="I1665" s="52"/>
    </row>
    <row r="1666" spans="1:9" x14ac:dyDescent="0.45">
      <c r="A1666" s="4">
        <v>41455</v>
      </c>
      <c r="B1666" t="s">
        <v>3</v>
      </c>
      <c r="C1666" s="6" t="s">
        <v>3537</v>
      </c>
      <c r="D1666" s="6">
        <f>COUNTIF(hdd_orders!$C$3:$C$5002,customer_table!A1666)</f>
        <v>1</v>
      </c>
      <c r="I1666" s="52"/>
    </row>
    <row r="1667" spans="1:9" x14ac:dyDescent="0.45">
      <c r="A1667" s="4">
        <v>41462</v>
      </c>
      <c r="B1667" t="s">
        <v>6</v>
      </c>
      <c r="C1667" s="6" t="s">
        <v>1591</v>
      </c>
      <c r="D1667" s="6">
        <f>COUNTIF(hdd_orders!$C$3:$C$5002,customer_table!A1667)</f>
        <v>1</v>
      </c>
      <c r="I1667" s="52"/>
    </row>
    <row r="1668" spans="1:9" x14ac:dyDescent="0.45">
      <c r="A1668" s="4">
        <v>41476</v>
      </c>
      <c r="B1668" t="s">
        <v>3</v>
      </c>
      <c r="C1668" s="6" t="s">
        <v>1408</v>
      </c>
      <c r="D1668" s="6">
        <f>COUNTIF(hdd_orders!$C$3:$C$5002,customer_table!A1668)</f>
        <v>1</v>
      </c>
      <c r="I1668" s="52"/>
    </row>
    <row r="1669" spans="1:9" x14ac:dyDescent="0.45">
      <c r="A1669" s="4">
        <v>41492</v>
      </c>
      <c r="B1669" t="s">
        <v>3</v>
      </c>
      <c r="C1669" s="6" t="s">
        <v>3198</v>
      </c>
      <c r="D1669" s="6">
        <f>COUNTIF(hdd_orders!$C$3:$C$5002,customer_table!A1669)</f>
        <v>1</v>
      </c>
      <c r="I1669" s="52"/>
    </row>
    <row r="1670" spans="1:9" x14ac:dyDescent="0.45">
      <c r="A1670" s="4">
        <v>41508</v>
      </c>
      <c r="B1670" t="s">
        <v>3</v>
      </c>
      <c r="C1670" s="6" t="s">
        <v>2319</v>
      </c>
      <c r="D1670" s="6">
        <f>COUNTIF(hdd_orders!$C$3:$C$5002,customer_table!A1670)</f>
        <v>1</v>
      </c>
      <c r="I1670" s="52"/>
    </row>
    <row r="1671" spans="1:9" x14ac:dyDescent="0.45">
      <c r="A1671" s="4">
        <v>41546</v>
      </c>
      <c r="B1671" t="s">
        <v>6</v>
      </c>
      <c r="C1671" s="6" t="s">
        <v>2615</v>
      </c>
      <c r="D1671" s="6">
        <f>COUNTIF(hdd_orders!$C$3:$C$5002,customer_table!A1671)</f>
        <v>1</v>
      </c>
      <c r="I1671" s="52"/>
    </row>
    <row r="1672" spans="1:9" x14ac:dyDescent="0.45">
      <c r="A1672" s="4">
        <v>41587</v>
      </c>
      <c r="B1672" t="s">
        <v>6</v>
      </c>
      <c r="C1672" s="6" t="s">
        <v>4748</v>
      </c>
      <c r="D1672" s="6">
        <f>COUNTIF(hdd_orders!$C$3:$C$5002,customer_table!A1672)</f>
        <v>1</v>
      </c>
      <c r="I1672" s="52"/>
    </row>
    <row r="1673" spans="1:9" x14ac:dyDescent="0.45">
      <c r="A1673" s="4">
        <v>41599</v>
      </c>
      <c r="B1673" t="s">
        <v>6</v>
      </c>
      <c r="C1673" s="6" t="s">
        <v>494</v>
      </c>
      <c r="D1673" s="6">
        <f>COUNTIF(hdd_orders!$C$3:$C$5002,customer_table!A1673)</f>
        <v>1</v>
      </c>
      <c r="I1673" s="52"/>
    </row>
    <row r="1674" spans="1:9" x14ac:dyDescent="0.45">
      <c r="A1674" s="4">
        <v>41626</v>
      </c>
      <c r="B1674" t="s">
        <v>9</v>
      </c>
      <c r="C1674" s="6" t="s">
        <v>2246</v>
      </c>
      <c r="D1674" s="6">
        <f>COUNTIF(hdd_orders!$C$3:$C$5002,customer_table!A1674)</f>
        <v>1</v>
      </c>
      <c r="I1674" s="52"/>
    </row>
    <row r="1675" spans="1:9" x14ac:dyDescent="0.45">
      <c r="A1675" s="4">
        <v>41671</v>
      </c>
      <c r="B1675" t="s">
        <v>3</v>
      </c>
      <c r="C1675" s="6" t="s">
        <v>3184</v>
      </c>
      <c r="D1675" s="6">
        <f>COUNTIF(hdd_orders!$C$3:$C$5002,customer_table!A1675)</f>
        <v>1</v>
      </c>
      <c r="I1675" s="52"/>
    </row>
    <row r="1676" spans="1:9" x14ac:dyDescent="0.45">
      <c r="A1676" s="4">
        <v>41700</v>
      </c>
      <c r="B1676" t="s">
        <v>6</v>
      </c>
      <c r="C1676" s="6" t="s">
        <v>4852</v>
      </c>
      <c r="D1676" s="6">
        <f>COUNTIF(hdd_orders!$C$3:$C$5002,customer_table!A1676)</f>
        <v>1</v>
      </c>
      <c r="I1676" s="52"/>
    </row>
    <row r="1677" spans="1:9" x14ac:dyDescent="0.45">
      <c r="A1677" s="4">
        <v>41718</v>
      </c>
      <c r="B1677" t="s">
        <v>6</v>
      </c>
      <c r="C1677" s="6" t="s">
        <v>3532</v>
      </c>
      <c r="D1677" s="6">
        <f>COUNTIF(hdd_orders!$C$3:$C$5002,customer_table!A1677)</f>
        <v>1</v>
      </c>
      <c r="I1677" s="52"/>
    </row>
    <row r="1678" spans="1:9" x14ac:dyDescent="0.45">
      <c r="A1678" s="4">
        <v>41720</v>
      </c>
      <c r="B1678" t="s">
        <v>6</v>
      </c>
      <c r="C1678" s="6" t="s">
        <v>4727</v>
      </c>
      <c r="D1678" s="6">
        <f>COUNTIF(hdd_orders!$C$3:$C$5002,customer_table!A1678)</f>
        <v>1</v>
      </c>
      <c r="I1678" s="52"/>
    </row>
    <row r="1679" spans="1:9" x14ac:dyDescent="0.45">
      <c r="A1679" s="4">
        <v>41740</v>
      </c>
      <c r="B1679" t="s">
        <v>9</v>
      </c>
      <c r="C1679" s="6" t="s">
        <v>4665</v>
      </c>
      <c r="D1679" s="6">
        <f>COUNTIF(hdd_orders!$C$3:$C$5002,customer_table!A1679)</f>
        <v>1</v>
      </c>
      <c r="I1679" s="52"/>
    </row>
    <row r="1680" spans="1:9" x14ac:dyDescent="0.45">
      <c r="A1680" s="4">
        <v>41745</v>
      </c>
      <c r="B1680" t="s">
        <v>6</v>
      </c>
      <c r="C1680" s="6" t="s">
        <v>323</v>
      </c>
      <c r="D1680" s="6">
        <f>COUNTIF(hdd_orders!$C$3:$C$5002,customer_table!A1680)</f>
        <v>1</v>
      </c>
      <c r="I1680" s="52"/>
    </row>
    <row r="1681" spans="1:9" x14ac:dyDescent="0.45">
      <c r="A1681" s="4">
        <v>41757</v>
      </c>
      <c r="B1681" t="s">
        <v>6</v>
      </c>
      <c r="C1681" s="6" t="s">
        <v>4473</v>
      </c>
      <c r="D1681" s="6">
        <f>COUNTIF(hdd_orders!$C$3:$C$5002,customer_table!A1681)</f>
        <v>1</v>
      </c>
      <c r="I1681" s="52"/>
    </row>
    <row r="1682" spans="1:9" x14ac:dyDescent="0.45">
      <c r="A1682" s="4">
        <v>41789</v>
      </c>
      <c r="B1682" t="s">
        <v>6</v>
      </c>
      <c r="C1682" s="6" t="s">
        <v>3450</v>
      </c>
      <c r="D1682" s="6">
        <f>COUNTIF(hdd_orders!$C$3:$C$5002,customer_table!A1682)</f>
        <v>1</v>
      </c>
      <c r="I1682" s="52"/>
    </row>
    <row r="1683" spans="1:9" x14ac:dyDescent="0.45">
      <c r="A1683" s="4">
        <v>41804</v>
      </c>
      <c r="B1683" t="s">
        <v>9</v>
      </c>
      <c r="C1683" s="6" t="s">
        <v>1838</v>
      </c>
      <c r="D1683" s="6">
        <f>COUNTIF(hdd_orders!$C$3:$C$5002,customer_table!A1683)</f>
        <v>1</v>
      </c>
      <c r="I1683" s="52"/>
    </row>
    <row r="1684" spans="1:9" x14ac:dyDescent="0.45">
      <c r="A1684" s="4">
        <v>41859</v>
      </c>
      <c r="B1684" t="s">
        <v>6</v>
      </c>
      <c r="C1684" s="6" t="s">
        <v>2128</v>
      </c>
      <c r="D1684" s="6">
        <f>COUNTIF(hdd_orders!$C$3:$C$5002,customer_table!A1684)</f>
        <v>1</v>
      </c>
      <c r="I1684" s="52"/>
    </row>
    <row r="1685" spans="1:9" x14ac:dyDescent="0.45">
      <c r="A1685" s="4">
        <v>41886</v>
      </c>
      <c r="B1685" t="s">
        <v>3</v>
      </c>
      <c r="C1685" s="6" t="s">
        <v>779</v>
      </c>
      <c r="D1685" s="6">
        <f>COUNTIF(hdd_orders!$C$3:$C$5002,customer_table!A1685)</f>
        <v>1</v>
      </c>
      <c r="I1685" s="52"/>
    </row>
    <row r="1686" spans="1:9" x14ac:dyDescent="0.45">
      <c r="A1686" s="4">
        <v>41890</v>
      </c>
      <c r="B1686" t="s">
        <v>6</v>
      </c>
      <c r="C1686" s="6" t="s">
        <v>108</v>
      </c>
      <c r="D1686" s="6">
        <f>COUNTIF(hdd_orders!$C$3:$C$5002,customer_table!A1686)</f>
        <v>1</v>
      </c>
      <c r="I1686" s="52"/>
    </row>
    <row r="1687" spans="1:9" x14ac:dyDescent="0.45">
      <c r="A1687" s="4">
        <v>41891</v>
      </c>
      <c r="B1687" t="s">
        <v>6</v>
      </c>
      <c r="C1687" s="6" t="s">
        <v>222</v>
      </c>
      <c r="D1687" s="6">
        <f>COUNTIF(hdd_orders!$C$3:$C$5002,customer_table!A1687)</f>
        <v>1</v>
      </c>
      <c r="I1687" s="52"/>
    </row>
    <row r="1688" spans="1:9" x14ac:dyDescent="0.45">
      <c r="A1688" s="4">
        <v>41927</v>
      </c>
      <c r="B1688" t="s">
        <v>3</v>
      </c>
      <c r="C1688" s="6" t="s">
        <v>4495</v>
      </c>
      <c r="D1688" s="6">
        <f>COUNTIF(hdd_orders!$C$3:$C$5002,customer_table!A1688)</f>
        <v>1</v>
      </c>
      <c r="I1688" s="52"/>
    </row>
    <row r="1689" spans="1:9" x14ac:dyDescent="0.45">
      <c r="A1689" s="4">
        <v>41949</v>
      </c>
      <c r="B1689" t="s">
        <v>9</v>
      </c>
      <c r="C1689" s="6" t="s">
        <v>2092</v>
      </c>
      <c r="D1689" s="6">
        <f>COUNTIF(hdd_orders!$C$3:$C$5002,customer_table!A1689)</f>
        <v>1</v>
      </c>
      <c r="I1689" s="52"/>
    </row>
    <row r="1690" spans="1:9" x14ac:dyDescent="0.45">
      <c r="A1690" s="4">
        <v>41965</v>
      </c>
      <c r="B1690" t="s">
        <v>9</v>
      </c>
      <c r="C1690" s="6" t="s">
        <v>3947</v>
      </c>
      <c r="D1690" s="6">
        <f>COUNTIF(hdd_orders!$C$3:$C$5002,customer_table!A1690)</f>
        <v>1</v>
      </c>
      <c r="I1690" s="52"/>
    </row>
    <row r="1691" spans="1:9" x14ac:dyDescent="0.45">
      <c r="A1691" s="4">
        <v>41986</v>
      </c>
      <c r="B1691" t="s">
        <v>9</v>
      </c>
      <c r="C1691" s="6" t="s">
        <v>4490</v>
      </c>
      <c r="D1691" s="6">
        <f>COUNTIF(hdd_orders!$C$3:$C$5002,customer_table!A1691)</f>
        <v>1</v>
      </c>
      <c r="I1691" s="52"/>
    </row>
    <row r="1692" spans="1:9" x14ac:dyDescent="0.45">
      <c r="A1692" s="4">
        <v>42029</v>
      </c>
      <c r="B1692" t="s">
        <v>9</v>
      </c>
      <c r="C1692" s="6" t="s">
        <v>1817</v>
      </c>
      <c r="D1692" s="6">
        <f>COUNTIF(hdd_orders!$C$3:$C$5002,customer_table!A1692)</f>
        <v>1</v>
      </c>
      <c r="I1692" s="52"/>
    </row>
    <row r="1693" spans="1:9" x14ac:dyDescent="0.45">
      <c r="A1693" s="4">
        <v>42032</v>
      </c>
      <c r="B1693" t="s">
        <v>6</v>
      </c>
      <c r="C1693" s="6" t="s">
        <v>2776</v>
      </c>
      <c r="D1693" s="6">
        <f>COUNTIF(hdd_orders!$C$3:$C$5002,customer_table!A1693)</f>
        <v>1</v>
      </c>
      <c r="I1693" s="52"/>
    </row>
    <row r="1694" spans="1:9" x14ac:dyDescent="0.45">
      <c r="A1694" s="4">
        <v>42065</v>
      </c>
      <c r="B1694" t="s">
        <v>9</v>
      </c>
      <c r="C1694" s="6" t="s">
        <v>3293</v>
      </c>
      <c r="D1694" s="6">
        <f>COUNTIF(hdd_orders!$C$3:$C$5002,customer_table!A1694)</f>
        <v>1</v>
      </c>
      <c r="I1694" s="52"/>
    </row>
    <row r="1695" spans="1:9" x14ac:dyDescent="0.45">
      <c r="A1695" s="4">
        <v>42075</v>
      </c>
      <c r="B1695" t="s">
        <v>3</v>
      </c>
      <c r="C1695" s="6" t="s">
        <v>933</v>
      </c>
      <c r="D1695" s="6">
        <f>COUNTIF(hdd_orders!$C$3:$C$5002,customer_table!A1695)</f>
        <v>1</v>
      </c>
      <c r="I1695" s="52"/>
    </row>
    <row r="1696" spans="1:9" x14ac:dyDescent="0.45">
      <c r="A1696" s="4">
        <v>42077</v>
      </c>
      <c r="B1696" t="s">
        <v>3</v>
      </c>
      <c r="C1696" s="6" t="s">
        <v>371</v>
      </c>
      <c r="D1696" s="6">
        <f>COUNTIF(hdd_orders!$C$3:$C$5002,customer_table!A1696)</f>
        <v>2</v>
      </c>
      <c r="I1696" s="52"/>
    </row>
    <row r="1697" spans="1:9" x14ac:dyDescent="0.45">
      <c r="A1697" s="4">
        <v>42092</v>
      </c>
      <c r="B1697" t="s">
        <v>6</v>
      </c>
      <c r="C1697" s="6" t="s">
        <v>71</v>
      </c>
      <c r="D1697" s="6">
        <f>COUNTIF(hdd_orders!$C$3:$C$5002,customer_table!A1697)</f>
        <v>1</v>
      </c>
      <c r="I1697" s="52"/>
    </row>
    <row r="1698" spans="1:9" x14ac:dyDescent="0.45">
      <c r="A1698" s="4">
        <v>42097</v>
      </c>
      <c r="B1698" t="s">
        <v>3</v>
      </c>
      <c r="C1698" s="6" t="s">
        <v>2701</v>
      </c>
      <c r="D1698" s="6">
        <f>COUNTIF(hdd_orders!$C$3:$C$5002,customer_table!A1698)</f>
        <v>1</v>
      </c>
      <c r="I1698" s="52"/>
    </row>
    <row r="1699" spans="1:9" x14ac:dyDescent="0.45">
      <c r="A1699" s="4">
        <v>42132</v>
      </c>
      <c r="B1699" t="s">
        <v>9</v>
      </c>
      <c r="C1699" s="6" t="s">
        <v>4038</v>
      </c>
      <c r="D1699" s="6">
        <f>COUNTIF(hdd_orders!$C$3:$C$5002,customer_table!A1699)</f>
        <v>1</v>
      </c>
      <c r="I1699" s="52"/>
    </row>
    <row r="1700" spans="1:9" x14ac:dyDescent="0.45">
      <c r="A1700" s="4">
        <v>42145</v>
      </c>
      <c r="B1700" t="s">
        <v>3</v>
      </c>
      <c r="C1700" s="6" t="s">
        <v>1750</v>
      </c>
      <c r="D1700" s="6">
        <f>COUNTIF(hdd_orders!$C$3:$C$5002,customer_table!A1700)</f>
        <v>1</v>
      </c>
      <c r="I1700" s="52"/>
    </row>
    <row r="1701" spans="1:9" x14ac:dyDescent="0.45">
      <c r="A1701" s="4">
        <v>42151</v>
      </c>
      <c r="B1701" t="s">
        <v>6</v>
      </c>
      <c r="C1701" s="6" t="s">
        <v>2595</v>
      </c>
      <c r="D1701" s="6">
        <f>COUNTIF(hdd_orders!$C$3:$C$5002,customer_table!A1701)</f>
        <v>1</v>
      </c>
      <c r="I1701" s="52"/>
    </row>
    <row r="1702" spans="1:9" x14ac:dyDescent="0.45">
      <c r="A1702" s="4">
        <v>42177</v>
      </c>
      <c r="B1702" t="s">
        <v>3</v>
      </c>
      <c r="C1702" s="6" t="s">
        <v>102</v>
      </c>
      <c r="D1702" s="6">
        <f>COUNTIF(hdd_orders!$C$3:$C$5002,customer_table!A1702)</f>
        <v>1</v>
      </c>
      <c r="I1702" s="52"/>
    </row>
    <row r="1703" spans="1:9" x14ac:dyDescent="0.45">
      <c r="A1703" s="4">
        <v>42185</v>
      </c>
      <c r="B1703" t="s">
        <v>9</v>
      </c>
      <c r="C1703" s="6" t="s">
        <v>4763</v>
      </c>
      <c r="D1703" s="6">
        <f>COUNTIF(hdd_orders!$C$3:$C$5002,customer_table!A1703)</f>
        <v>1</v>
      </c>
      <c r="I1703" s="52"/>
    </row>
    <row r="1704" spans="1:9" x14ac:dyDescent="0.45">
      <c r="A1704" s="4">
        <v>42191</v>
      </c>
      <c r="B1704" t="s">
        <v>9</v>
      </c>
      <c r="C1704" s="6" t="s">
        <v>3756</v>
      </c>
      <c r="D1704" s="6">
        <f>COUNTIF(hdd_orders!$C$3:$C$5002,customer_table!A1704)</f>
        <v>1</v>
      </c>
      <c r="I1704" s="52"/>
    </row>
    <row r="1705" spans="1:9" x14ac:dyDescent="0.45">
      <c r="A1705" s="4">
        <v>42195</v>
      </c>
      <c r="B1705" t="s">
        <v>6</v>
      </c>
      <c r="C1705" s="6" t="s">
        <v>4566</v>
      </c>
      <c r="D1705" s="6">
        <f>COUNTIF(hdd_orders!$C$3:$C$5002,customer_table!A1705)</f>
        <v>1</v>
      </c>
      <c r="I1705" s="52"/>
    </row>
    <row r="1706" spans="1:9" x14ac:dyDescent="0.45">
      <c r="A1706" s="4">
        <v>42198</v>
      </c>
      <c r="B1706" t="s">
        <v>6</v>
      </c>
      <c r="C1706" s="6" t="s">
        <v>4297</v>
      </c>
      <c r="D1706" s="6">
        <f>COUNTIF(hdd_orders!$C$3:$C$5002,customer_table!A1706)</f>
        <v>1</v>
      </c>
      <c r="I1706" s="52"/>
    </row>
    <row r="1707" spans="1:9" x14ac:dyDescent="0.45">
      <c r="A1707" s="4">
        <v>42208</v>
      </c>
      <c r="B1707" t="s">
        <v>3</v>
      </c>
      <c r="C1707" s="6" t="s">
        <v>391</v>
      </c>
      <c r="D1707" s="6">
        <f>COUNTIF(hdd_orders!$C$3:$C$5002,customer_table!A1707)</f>
        <v>1</v>
      </c>
      <c r="I1707" s="52"/>
    </row>
    <row r="1708" spans="1:9" x14ac:dyDescent="0.45">
      <c r="A1708" s="4">
        <v>42231</v>
      </c>
      <c r="B1708" t="s">
        <v>6</v>
      </c>
      <c r="C1708" s="6" t="s">
        <v>1673</v>
      </c>
      <c r="D1708" s="6">
        <f>COUNTIF(hdd_orders!$C$3:$C$5002,customer_table!A1708)</f>
        <v>2</v>
      </c>
      <c r="I1708" s="52"/>
    </row>
    <row r="1709" spans="1:9" x14ac:dyDescent="0.45">
      <c r="A1709" s="4">
        <v>42256</v>
      </c>
      <c r="B1709" t="s">
        <v>3</v>
      </c>
      <c r="C1709" s="6" t="s">
        <v>3536</v>
      </c>
      <c r="D1709" s="6">
        <f>COUNTIF(hdd_orders!$C$3:$C$5002,customer_table!A1709)</f>
        <v>1</v>
      </c>
      <c r="I1709" s="52"/>
    </row>
    <row r="1710" spans="1:9" x14ac:dyDescent="0.45">
      <c r="A1710" s="4">
        <v>42279</v>
      </c>
      <c r="B1710" t="s">
        <v>3</v>
      </c>
      <c r="C1710" s="6" t="s">
        <v>4237</v>
      </c>
      <c r="D1710" s="6">
        <f>COUNTIF(hdd_orders!$C$3:$C$5002,customer_table!A1710)</f>
        <v>1</v>
      </c>
      <c r="I1710" s="52"/>
    </row>
    <row r="1711" spans="1:9" x14ac:dyDescent="0.45">
      <c r="A1711" s="4">
        <v>42287</v>
      </c>
      <c r="B1711" t="s">
        <v>6</v>
      </c>
      <c r="C1711" s="6" t="s">
        <v>4126</v>
      </c>
      <c r="D1711" s="6">
        <f>COUNTIF(hdd_orders!$C$3:$C$5002,customer_table!A1711)</f>
        <v>1</v>
      </c>
      <c r="I1711" s="52"/>
    </row>
    <row r="1712" spans="1:9" x14ac:dyDescent="0.45">
      <c r="A1712" s="4">
        <v>42293</v>
      </c>
      <c r="B1712" t="s">
        <v>3</v>
      </c>
      <c r="C1712" s="6" t="s">
        <v>3480</v>
      </c>
      <c r="D1712" s="6">
        <f>COUNTIF(hdd_orders!$C$3:$C$5002,customer_table!A1712)</f>
        <v>1</v>
      </c>
      <c r="I1712" s="52"/>
    </row>
    <row r="1713" spans="1:9" x14ac:dyDescent="0.45">
      <c r="A1713" s="4">
        <v>42311</v>
      </c>
      <c r="B1713" t="s">
        <v>6</v>
      </c>
      <c r="C1713" s="6" t="s">
        <v>329</v>
      </c>
      <c r="D1713" s="6">
        <f>COUNTIF(hdd_orders!$C$3:$C$5002,customer_table!A1713)</f>
        <v>1</v>
      </c>
      <c r="I1713" s="52"/>
    </row>
    <row r="1714" spans="1:9" x14ac:dyDescent="0.45">
      <c r="A1714" s="4">
        <v>42322</v>
      </c>
      <c r="B1714" t="s">
        <v>6</v>
      </c>
      <c r="C1714" s="6" t="s">
        <v>4263</v>
      </c>
      <c r="D1714" s="6">
        <f>COUNTIF(hdd_orders!$C$3:$C$5002,customer_table!A1714)</f>
        <v>1</v>
      </c>
      <c r="I1714" s="52"/>
    </row>
    <row r="1715" spans="1:9" x14ac:dyDescent="0.45">
      <c r="A1715" s="4">
        <v>42329</v>
      </c>
      <c r="B1715" t="s">
        <v>6</v>
      </c>
      <c r="C1715" s="6" t="s">
        <v>1078</v>
      </c>
      <c r="D1715" s="6">
        <f>COUNTIF(hdd_orders!$C$3:$C$5002,customer_table!A1715)</f>
        <v>1</v>
      </c>
      <c r="I1715" s="52"/>
    </row>
    <row r="1716" spans="1:9" x14ac:dyDescent="0.45">
      <c r="A1716" s="4">
        <v>42409</v>
      </c>
      <c r="B1716" t="s">
        <v>3</v>
      </c>
      <c r="C1716" s="6" t="s">
        <v>3751</v>
      </c>
      <c r="D1716" s="6">
        <f>COUNTIF(hdd_orders!$C$3:$C$5002,customer_table!A1716)</f>
        <v>1</v>
      </c>
      <c r="I1716" s="52"/>
    </row>
    <row r="1717" spans="1:9" x14ac:dyDescent="0.45">
      <c r="A1717" s="4">
        <v>42411</v>
      </c>
      <c r="B1717" t="s">
        <v>3</v>
      </c>
      <c r="C1717" s="6" t="s">
        <v>92</v>
      </c>
      <c r="D1717" s="6">
        <f>COUNTIF(hdd_orders!$C$3:$C$5002,customer_table!A1717)</f>
        <v>1</v>
      </c>
      <c r="I1717" s="52"/>
    </row>
    <row r="1718" spans="1:9" x14ac:dyDescent="0.45">
      <c r="A1718" s="4">
        <v>42435</v>
      </c>
      <c r="B1718" t="s">
        <v>9</v>
      </c>
      <c r="C1718" s="6" t="s">
        <v>355</v>
      </c>
      <c r="D1718" s="6">
        <f>COUNTIF(hdd_orders!$C$3:$C$5002,customer_table!A1718)</f>
        <v>2</v>
      </c>
      <c r="I1718" s="52"/>
    </row>
    <row r="1719" spans="1:9" x14ac:dyDescent="0.45">
      <c r="A1719" s="4">
        <v>42450</v>
      </c>
      <c r="B1719" t="s">
        <v>3</v>
      </c>
      <c r="C1719" s="6" t="s">
        <v>2670</v>
      </c>
      <c r="D1719" s="6">
        <f>COUNTIF(hdd_orders!$C$3:$C$5002,customer_table!A1719)</f>
        <v>1</v>
      </c>
      <c r="I1719" s="52"/>
    </row>
    <row r="1720" spans="1:9" x14ac:dyDescent="0.45">
      <c r="A1720" s="4">
        <v>42507</v>
      </c>
      <c r="B1720" t="s">
        <v>6</v>
      </c>
      <c r="C1720" s="6" t="s">
        <v>3328</v>
      </c>
      <c r="D1720" s="6">
        <f>COUNTIF(hdd_orders!$C$3:$C$5002,customer_table!A1720)</f>
        <v>1</v>
      </c>
      <c r="I1720" s="52"/>
    </row>
    <row r="1721" spans="1:9" x14ac:dyDescent="0.45">
      <c r="A1721" s="4">
        <v>42540</v>
      </c>
      <c r="B1721" t="s">
        <v>3</v>
      </c>
      <c r="C1721" s="6" t="s">
        <v>512</v>
      </c>
      <c r="D1721" s="6">
        <f>COUNTIF(hdd_orders!$C$3:$C$5002,customer_table!A1721)</f>
        <v>1</v>
      </c>
      <c r="I1721" s="52"/>
    </row>
    <row r="1722" spans="1:9" x14ac:dyDescent="0.45">
      <c r="A1722" s="4">
        <v>42541</v>
      </c>
      <c r="B1722" t="s">
        <v>9</v>
      </c>
      <c r="C1722" s="6" t="s">
        <v>306</v>
      </c>
      <c r="D1722" s="6">
        <f>COUNTIF(hdd_orders!$C$3:$C$5002,customer_table!A1722)</f>
        <v>1</v>
      </c>
      <c r="I1722" s="52"/>
    </row>
    <row r="1723" spans="1:9" x14ac:dyDescent="0.45">
      <c r="A1723" s="4">
        <v>42543</v>
      </c>
      <c r="B1723" t="s">
        <v>6</v>
      </c>
      <c r="C1723" s="6" t="s">
        <v>3028</v>
      </c>
      <c r="D1723" s="6">
        <f>COUNTIF(hdd_orders!$C$3:$C$5002,customer_table!A1723)</f>
        <v>1</v>
      </c>
      <c r="I1723" s="52"/>
    </row>
    <row r="1724" spans="1:9" x14ac:dyDescent="0.45">
      <c r="A1724" s="4">
        <v>42576</v>
      </c>
      <c r="B1724" t="s">
        <v>6</v>
      </c>
      <c r="C1724" s="6" t="s">
        <v>1522</v>
      </c>
      <c r="D1724" s="6">
        <f>COUNTIF(hdd_orders!$C$3:$C$5002,customer_table!A1724)</f>
        <v>1</v>
      </c>
      <c r="I1724" s="52"/>
    </row>
    <row r="1725" spans="1:9" x14ac:dyDescent="0.45">
      <c r="A1725" s="4">
        <v>42591</v>
      </c>
      <c r="B1725" t="s">
        <v>6</v>
      </c>
      <c r="C1725" s="6" t="s">
        <v>3020</v>
      </c>
      <c r="D1725" s="6">
        <f>COUNTIF(hdd_orders!$C$3:$C$5002,customer_table!A1725)</f>
        <v>1</v>
      </c>
      <c r="I1725" s="52"/>
    </row>
    <row r="1726" spans="1:9" x14ac:dyDescent="0.45">
      <c r="A1726" s="4">
        <v>42597</v>
      </c>
      <c r="B1726" t="s">
        <v>3</v>
      </c>
      <c r="C1726" s="6" t="s">
        <v>2258</v>
      </c>
      <c r="D1726" s="6">
        <f>COUNTIF(hdd_orders!$C$3:$C$5002,customer_table!A1726)</f>
        <v>1</v>
      </c>
      <c r="I1726" s="52"/>
    </row>
    <row r="1727" spans="1:9" x14ac:dyDescent="0.45">
      <c r="A1727" s="4">
        <v>42606</v>
      </c>
      <c r="B1727" t="s">
        <v>6</v>
      </c>
      <c r="C1727" s="6" t="s">
        <v>3883</v>
      </c>
      <c r="D1727" s="6">
        <f>COUNTIF(hdd_orders!$C$3:$C$5002,customer_table!A1727)</f>
        <v>1</v>
      </c>
      <c r="I1727" s="52"/>
    </row>
    <row r="1728" spans="1:9" x14ac:dyDescent="0.45">
      <c r="A1728" s="4">
        <v>42620</v>
      </c>
      <c r="B1728" t="s">
        <v>3</v>
      </c>
      <c r="C1728" s="6" t="s">
        <v>3925</v>
      </c>
      <c r="D1728" s="6">
        <f>COUNTIF(hdd_orders!$C$3:$C$5002,customer_table!A1728)</f>
        <v>1</v>
      </c>
      <c r="I1728" s="52"/>
    </row>
    <row r="1729" spans="1:9" x14ac:dyDescent="0.45">
      <c r="A1729" s="4">
        <v>42638</v>
      </c>
      <c r="B1729" t="s">
        <v>9</v>
      </c>
      <c r="C1729" s="6" t="s">
        <v>2753</v>
      </c>
      <c r="D1729" s="6">
        <f>COUNTIF(hdd_orders!$C$3:$C$5002,customer_table!A1729)</f>
        <v>1</v>
      </c>
      <c r="I1729" s="52"/>
    </row>
    <row r="1730" spans="1:9" x14ac:dyDescent="0.45">
      <c r="A1730" s="4">
        <v>42650</v>
      </c>
      <c r="B1730" t="s">
        <v>6</v>
      </c>
      <c r="C1730" s="6" t="s">
        <v>4865</v>
      </c>
      <c r="D1730" s="6">
        <f>COUNTIF(hdd_orders!$C$3:$C$5002,customer_table!A1730)</f>
        <v>1</v>
      </c>
      <c r="I1730" s="52"/>
    </row>
    <row r="1731" spans="1:9" x14ac:dyDescent="0.45">
      <c r="A1731" s="4">
        <v>42685</v>
      </c>
      <c r="B1731" t="s">
        <v>6</v>
      </c>
      <c r="C1731" s="6" t="s">
        <v>3539</v>
      </c>
      <c r="D1731" s="6">
        <f>COUNTIF(hdd_orders!$C$3:$C$5002,customer_table!A1731)</f>
        <v>1</v>
      </c>
      <c r="I1731" s="52"/>
    </row>
    <row r="1732" spans="1:9" x14ac:dyDescent="0.45">
      <c r="A1732" s="4">
        <v>42688</v>
      </c>
      <c r="B1732" t="s">
        <v>6</v>
      </c>
      <c r="C1732" s="6" t="s">
        <v>2362</v>
      </c>
      <c r="D1732" s="6">
        <f>COUNTIF(hdd_orders!$C$3:$C$5002,customer_table!A1732)</f>
        <v>1</v>
      </c>
      <c r="I1732" s="52"/>
    </row>
    <row r="1733" spans="1:9" x14ac:dyDescent="0.45">
      <c r="A1733" s="4">
        <v>42706</v>
      </c>
      <c r="B1733" t="s">
        <v>9</v>
      </c>
      <c r="C1733" s="6" t="s">
        <v>52</v>
      </c>
      <c r="D1733" s="6">
        <f>COUNTIF(hdd_orders!$C$3:$C$5002,customer_table!A1733)</f>
        <v>1</v>
      </c>
      <c r="I1733" s="52"/>
    </row>
    <row r="1734" spans="1:9" x14ac:dyDescent="0.45">
      <c r="A1734" s="4">
        <v>42728</v>
      </c>
      <c r="B1734" t="s">
        <v>6</v>
      </c>
      <c r="C1734" s="6" t="s">
        <v>786</v>
      </c>
      <c r="D1734" s="6">
        <f>COUNTIF(hdd_orders!$C$3:$C$5002,customer_table!A1734)</f>
        <v>2</v>
      </c>
      <c r="I1734" s="52"/>
    </row>
    <row r="1735" spans="1:9" x14ac:dyDescent="0.45">
      <c r="A1735" s="4">
        <v>42759</v>
      </c>
      <c r="B1735" t="s">
        <v>9</v>
      </c>
      <c r="C1735" s="6" t="s">
        <v>1909</v>
      </c>
      <c r="D1735" s="6">
        <f>COUNTIF(hdd_orders!$C$3:$C$5002,customer_table!A1735)</f>
        <v>1</v>
      </c>
      <c r="I1735" s="52"/>
    </row>
    <row r="1736" spans="1:9" x14ac:dyDescent="0.45">
      <c r="A1736" s="4">
        <v>42760</v>
      </c>
      <c r="B1736" t="s">
        <v>3</v>
      </c>
      <c r="C1736" s="6" t="s">
        <v>2115</v>
      </c>
      <c r="D1736" s="6">
        <f>COUNTIF(hdd_orders!$C$3:$C$5002,customer_table!A1736)</f>
        <v>1</v>
      </c>
      <c r="I1736" s="52"/>
    </row>
    <row r="1737" spans="1:9" x14ac:dyDescent="0.45">
      <c r="A1737" s="4">
        <v>42765</v>
      </c>
      <c r="B1737" t="s">
        <v>6</v>
      </c>
      <c r="C1737" s="6" t="s">
        <v>1379</v>
      </c>
      <c r="D1737" s="6">
        <f>COUNTIF(hdd_orders!$C$3:$C$5002,customer_table!A1737)</f>
        <v>1</v>
      </c>
      <c r="I1737" s="52"/>
    </row>
    <row r="1738" spans="1:9" x14ac:dyDescent="0.45">
      <c r="A1738" s="4">
        <v>42773</v>
      </c>
      <c r="B1738" t="s">
        <v>3</v>
      </c>
      <c r="C1738" s="6" t="s">
        <v>2341</v>
      </c>
      <c r="D1738" s="6">
        <f>COUNTIF(hdd_orders!$C$3:$C$5002,customer_table!A1738)</f>
        <v>1</v>
      </c>
      <c r="I1738" s="52"/>
    </row>
    <row r="1739" spans="1:9" x14ac:dyDescent="0.45">
      <c r="A1739" s="4">
        <v>42780</v>
      </c>
      <c r="B1739" t="s">
        <v>3</v>
      </c>
      <c r="C1739" s="6" t="s">
        <v>163</v>
      </c>
      <c r="D1739" s="6">
        <f>COUNTIF(hdd_orders!$C$3:$C$5002,customer_table!A1739)</f>
        <v>1</v>
      </c>
      <c r="I1739" s="52"/>
    </row>
    <row r="1740" spans="1:9" x14ac:dyDescent="0.45">
      <c r="A1740" s="4">
        <v>42790</v>
      </c>
      <c r="B1740" t="s">
        <v>6</v>
      </c>
      <c r="C1740" s="6" t="s">
        <v>4142</v>
      </c>
      <c r="D1740" s="6">
        <f>COUNTIF(hdd_orders!$C$3:$C$5002,customer_table!A1740)</f>
        <v>1</v>
      </c>
      <c r="I1740" s="52"/>
    </row>
    <row r="1741" spans="1:9" x14ac:dyDescent="0.45">
      <c r="A1741" s="4">
        <v>42801</v>
      </c>
      <c r="B1741" t="s">
        <v>6</v>
      </c>
      <c r="C1741" s="6" t="s">
        <v>4521</v>
      </c>
      <c r="D1741" s="6">
        <f>COUNTIF(hdd_orders!$C$3:$C$5002,customer_table!A1741)</f>
        <v>1</v>
      </c>
      <c r="I1741" s="52"/>
    </row>
    <row r="1742" spans="1:9" x14ac:dyDescent="0.45">
      <c r="A1742" s="4">
        <v>42809</v>
      </c>
      <c r="B1742" t="s">
        <v>3</v>
      </c>
      <c r="C1742" s="6" t="s">
        <v>2708</v>
      </c>
      <c r="D1742" s="6">
        <f>COUNTIF(hdd_orders!$C$3:$C$5002,customer_table!A1742)</f>
        <v>1</v>
      </c>
      <c r="I1742" s="52"/>
    </row>
    <row r="1743" spans="1:9" x14ac:dyDescent="0.45">
      <c r="A1743" s="4">
        <v>42818</v>
      </c>
      <c r="B1743" t="s">
        <v>6</v>
      </c>
      <c r="C1743" s="6" t="s">
        <v>3621</v>
      </c>
      <c r="D1743" s="6">
        <f>COUNTIF(hdd_orders!$C$3:$C$5002,customer_table!A1743)</f>
        <v>1</v>
      </c>
      <c r="I1743" s="52"/>
    </row>
    <row r="1744" spans="1:9" x14ac:dyDescent="0.45">
      <c r="A1744" s="4">
        <v>42837</v>
      </c>
      <c r="B1744" t="s">
        <v>9</v>
      </c>
      <c r="C1744" s="6" t="s">
        <v>4261</v>
      </c>
      <c r="D1744" s="6">
        <f>COUNTIF(hdd_orders!$C$3:$C$5002,customer_table!A1744)</f>
        <v>1</v>
      </c>
      <c r="I1744" s="52"/>
    </row>
    <row r="1745" spans="1:9" x14ac:dyDescent="0.45">
      <c r="A1745" s="4">
        <v>42846</v>
      </c>
      <c r="B1745" t="s">
        <v>6</v>
      </c>
      <c r="C1745" s="6" t="s">
        <v>1036</v>
      </c>
      <c r="D1745" s="6">
        <f>COUNTIF(hdd_orders!$C$3:$C$5002,customer_table!A1745)</f>
        <v>1</v>
      </c>
      <c r="I1745" s="52"/>
    </row>
    <row r="1746" spans="1:9" x14ac:dyDescent="0.45">
      <c r="A1746" s="4">
        <v>42855</v>
      </c>
      <c r="B1746" t="s">
        <v>6</v>
      </c>
      <c r="C1746" s="6" t="s">
        <v>2216</v>
      </c>
      <c r="D1746" s="6">
        <f>COUNTIF(hdd_orders!$C$3:$C$5002,customer_table!A1746)</f>
        <v>1</v>
      </c>
      <c r="I1746" s="52"/>
    </row>
    <row r="1747" spans="1:9" x14ac:dyDescent="0.45">
      <c r="A1747" s="4">
        <v>42858</v>
      </c>
      <c r="B1747" t="s">
        <v>9</v>
      </c>
      <c r="C1747" s="6" t="s">
        <v>721</v>
      </c>
      <c r="D1747" s="6">
        <f>COUNTIF(hdd_orders!$C$3:$C$5002,customer_table!A1747)</f>
        <v>1</v>
      </c>
      <c r="I1747" s="52"/>
    </row>
    <row r="1748" spans="1:9" x14ac:dyDescent="0.45">
      <c r="A1748" s="4">
        <v>42892</v>
      </c>
      <c r="B1748" t="s">
        <v>9</v>
      </c>
      <c r="C1748" s="6" t="s">
        <v>2390</v>
      </c>
      <c r="D1748" s="6">
        <f>COUNTIF(hdd_orders!$C$3:$C$5002,customer_table!A1748)</f>
        <v>1</v>
      </c>
      <c r="I1748" s="52"/>
    </row>
    <row r="1749" spans="1:9" x14ac:dyDescent="0.45">
      <c r="A1749" s="4">
        <v>42908</v>
      </c>
      <c r="B1749" t="s">
        <v>3</v>
      </c>
      <c r="C1749" s="6" t="s">
        <v>3558</v>
      </c>
      <c r="D1749" s="6">
        <f>COUNTIF(hdd_orders!$C$3:$C$5002,customer_table!A1749)</f>
        <v>1</v>
      </c>
      <c r="I1749" s="52"/>
    </row>
    <row r="1750" spans="1:9" x14ac:dyDescent="0.45">
      <c r="A1750" s="4">
        <v>42912</v>
      </c>
      <c r="B1750" t="s">
        <v>9</v>
      </c>
      <c r="C1750" s="6" t="s">
        <v>2972</v>
      </c>
      <c r="D1750" s="6">
        <f>COUNTIF(hdd_orders!$C$3:$C$5002,customer_table!A1750)</f>
        <v>1</v>
      </c>
      <c r="I1750" s="52"/>
    </row>
    <row r="1751" spans="1:9" x14ac:dyDescent="0.45">
      <c r="A1751" s="4">
        <v>42921</v>
      </c>
      <c r="B1751" t="s">
        <v>6</v>
      </c>
      <c r="C1751" s="6" t="s">
        <v>2699</v>
      </c>
      <c r="D1751" s="6">
        <f>COUNTIF(hdd_orders!$C$3:$C$5002,customer_table!A1751)</f>
        <v>1</v>
      </c>
      <c r="I1751" s="52"/>
    </row>
    <row r="1752" spans="1:9" x14ac:dyDescent="0.45">
      <c r="A1752" s="4">
        <v>42926</v>
      </c>
      <c r="B1752" t="s">
        <v>6</v>
      </c>
      <c r="C1752" s="6" t="s">
        <v>2875</v>
      </c>
      <c r="D1752" s="6">
        <f>COUNTIF(hdd_orders!$C$3:$C$5002,customer_table!A1752)</f>
        <v>1</v>
      </c>
      <c r="I1752" s="52"/>
    </row>
    <row r="1753" spans="1:9" x14ac:dyDescent="0.45">
      <c r="A1753" s="4">
        <v>42946</v>
      </c>
      <c r="B1753" t="s">
        <v>6</v>
      </c>
      <c r="C1753" s="6" t="s">
        <v>3989</v>
      </c>
      <c r="D1753" s="6">
        <f>COUNTIF(hdd_orders!$C$3:$C$5002,customer_table!A1753)</f>
        <v>1</v>
      </c>
      <c r="I1753" s="52"/>
    </row>
    <row r="1754" spans="1:9" x14ac:dyDescent="0.45">
      <c r="A1754" s="4">
        <v>42951</v>
      </c>
      <c r="B1754" t="s">
        <v>6</v>
      </c>
      <c r="C1754" s="6" t="s">
        <v>110</v>
      </c>
      <c r="D1754" s="6">
        <f>COUNTIF(hdd_orders!$C$3:$C$5002,customer_table!A1754)</f>
        <v>1</v>
      </c>
      <c r="I1754" s="52"/>
    </row>
    <row r="1755" spans="1:9" x14ac:dyDescent="0.45">
      <c r="A1755" s="4">
        <v>42980</v>
      </c>
      <c r="B1755" t="s">
        <v>3</v>
      </c>
      <c r="C1755" s="6" t="s">
        <v>4761</v>
      </c>
      <c r="D1755" s="6">
        <f>COUNTIF(hdd_orders!$C$3:$C$5002,customer_table!A1755)</f>
        <v>1</v>
      </c>
      <c r="I1755" s="52"/>
    </row>
    <row r="1756" spans="1:9" x14ac:dyDescent="0.45">
      <c r="A1756" s="4">
        <v>43004</v>
      </c>
      <c r="B1756" t="s">
        <v>3</v>
      </c>
      <c r="C1756" s="6" t="s">
        <v>1202</v>
      </c>
      <c r="D1756" s="6">
        <f>COUNTIF(hdd_orders!$C$3:$C$5002,customer_table!A1756)</f>
        <v>1</v>
      </c>
      <c r="I1756" s="52"/>
    </row>
    <row r="1757" spans="1:9" x14ac:dyDescent="0.45">
      <c r="A1757" s="4">
        <v>43013</v>
      </c>
      <c r="B1757" t="s">
        <v>6</v>
      </c>
      <c r="C1757" s="6" t="s">
        <v>3766</v>
      </c>
      <c r="D1757" s="6">
        <f>COUNTIF(hdd_orders!$C$3:$C$5002,customer_table!A1757)</f>
        <v>1</v>
      </c>
      <c r="I1757" s="52"/>
    </row>
    <row r="1758" spans="1:9" x14ac:dyDescent="0.45">
      <c r="A1758" s="4">
        <v>43033</v>
      </c>
      <c r="B1758" t="s">
        <v>9</v>
      </c>
      <c r="C1758" s="6" t="s">
        <v>1994</v>
      </c>
      <c r="D1758" s="6">
        <f>COUNTIF(hdd_orders!$C$3:$C$5002,customer_table!A1758)</f>
        <v>1</v>
      </c>
      <c r="I1758" s="52"/>
    </row>
    <row r="1759" spans="1:9" x14ac:dyDescent="0.45">
      <c r="A1759" s="4">
        <v>43053</v>
      </c>
      <c r="B1759" t="s">
        <v>9</v>
      </c>
      <c r="C1759" s="6" t="s">
        <v>2621</v>
      </c>
      <c r="D1759" s="6">
        <f>COUNTIF(hdd_orders!$C$3:$C$5002,customer_table!A1759)</f>
        <v>1</v>
      </c>
      <c r="I1759" s="52"/>
    </row>
    <row r="1760" spans="1:9" x14ac:dyDescent="0.45">
      <c r="A1760" s="4">
        <v>43060</v>
      </c>
      <c r="B1760" t="s">
        <v>6</v>
      </c>
      <c r="C1760" s="6" t="s">
        <v>4853</v>
      </c>
      <c r="D1760" s="6">
        <f>COUNTIF(hdd_orders!$C$3:$C$5002,customer_table!A1760)</f>
        <v>1</v>
      </c>
      <c r="I1760" s="52"/>
    </row>
    <row r="1761" spans="1:9" x14ac:dyDescent="0.45">
      <c r="A1761" s="4">
        <v>43064</v>
      </c>
      <c r="B1761" t="s">
        <v>6</v>
      </c>
      <c r="C1761" s="6" t="s">
        <v>1624</v>
      </c>
      <c r="D1761" s="6">
        <f>COUNTIF(hdd_orders!$C$3:$C$5002,customer_table!A1761)</f>
        <v>1</v>
      </c>
      <c r="I1761" s="52"/>
    </row>
    <row r="1762" spans="1:9" x14ac:dyDescent="0.45">
      <c r="A1762" s="4">
        <v>43071</v>
      </c>
      <c r="B1762" t="s">
        <v>6</v>
      </c>
      <c r="C1762" s="6" t="s">
        <v>2987</v>
      </c>
      <c r="D1762" s="6">
        <f>COUNTIF(hdd_orders!$C$3:$C$5002,customer_table!A1762)</f>
        <v>1</v>
      </c>
      <c r="I1762" s="52"/>
    </row>
    <row r="1763" spans="1:9" x14ac:dyDescent="0.45">
      <c r="A1763" s="4">
        <v>43095</v>
      </c>
      <c r="B1763" t="s">
        <v>6</v>
      </c>
      <c r="C1763" s="6" t="s">
        <v>1867</v>
      </c>
      <c r="D1763" s="6">
        <f>COUNTIF(hdd_orders!$C$3:$C$5002,customer_table!A1763)</f>
        <v>1</v>
      </c>
      <c r="I1763" s="52"/>
    </row>
    <row r="1764" spans="1:9" x14ac:dyDescent="0.45">
      <c r="A1764" s="4">
        <v>43108</v>
      </c>
      <c r="B1764" t="s">
        <v>3</v>
      </c>
      <c r="C1764" s="6" t="s">
        <v>3859</v>
      </c>
      <c r="D1764" s="6">
        <f>COUNTIF(hdd_orders!$C$3:$C$5002,customer_table!A1764)</f>
        <v>1</v>
      </c>
      <c r="I1764" s="52"/>
    </row>
    <row r="1765" spans="1:9" x14ac:dyDescent="0.45">
      <c r="A1765" s="4">
        <v>43130</v>
      </c>
      <c r="B1765" t="s">
        <v>6</v>
      </c>
      <c r="C1765" s="6" t="s">
        <v>1455</v>
      </c>
      <c r="D1765" s="6">
        <f>COUNTIF(hdd_orders!$C$3:$C$5002,customer_table!A1765)</f>
        <v>1</v>
      </c>
      <c r="I1765" s="52"/>
    </row>
    <row r="1766" spans="1:9" x14ac:dyDescent="0.45">
      <c r="A1766" s="4">
        <v>43152</v>
      </c>
      <c r="B1766" t="s">
        <v>9</v>
      </c>
      <c r="C1766" s="6" t="s">
        <v>2678</v>
      </c>
      <c r="D1766" s="6">
        <f>COUNTIF(hdd_orders!$C$3:$C$5002,customer_table!A1766)</f>
        <v>1</v>
      </c>
      <c r="I1766" s="52"/>
    </row>
    <row r="1767" spans="1:9" x14ac:dyDescent="0.45">
      <c r="A1767" s="4">
        <v>43256</v>
      </c>
      <c r="B1767" t="s">
        <v>9</v>
      </c>
      <c r="C1767" s="6" t="s">
        <v>4616</v>
      </c>
      <c r="D1767" s="6">
        <f>COUNTIF(hdd_orders!$C$3:$C$5002,customer_table!A1767)</f>
        <v>1</v>
      </c>
      <c r="I1767" s="52"/>
    </row>
    <row r="1768" spans="1:9" x14ac:dyDescent="0.45">
      <c r="A1768" s="4">
        <v>43260</v>
      </c>
      <c r="B1768" t="s">
        <v>9</v>
      </c>
      <c r="C1768" s="6" t="s">
        <v>2025</v>
      </c>
      <c r="D1768" s="6">
        <f>COUNTIF(hdd_orders!$C$3:$C$5002,customer_table!A1768)</f>
        <v>1</v>
      </c>
      <c r="I1768" s="52"/>
    </row>
    <row r="1769" spans="1:9" x14ac:dyDescent="0.45">
      <c r="A1769" s="4">
        <v>43277</v>
      </c>
      <c r="B1769" t="s">
        <v>9</v>
      </c>
      <c r="C1769" s="6" t="s">
        <v>3581</v>
      </c>
      <c r="D1769" s="6">
        <f>COUNTIF(hdd_orders!$C$3:$C$5002,customer_table!A1769)</f>
        <v>1</v>
      </c>
      <c r="I1769" s="52"/>
    </row>
    <row r="1770" spans="1:9" x14ac:dyDescent="0.45">
      <c r="A1770" s="4">
        <v>43278</v>
      </c>
      <c r="B1770" t="s">
        <v>6</v>
      </c>
      <c r="C1770" s="6" t="s">
        <v>2929</v>
      </c>
      <c r="D1770" s="6">
        <f>COUNTIF(hdd_orders!$C$3:$C$5002,customer_table!A1770)</f>
        <v>1</v>
      </c>
      <c r="I1770" s="52"/>
    </row>
    <row r="1771" spans="1:9" x14ac:dyDescent="0.45">
      <c r="A1771" s="4">
        <v>43303</v>
      </c>
      <c r="B1771" t="s">
        <v>9</v>
      </c>
      <c r="C1771" s="6" t="s">
        <v>867</v>
      </c>
      <c r="D1771" s="6">
        <f>COUNTIF(hdd_orders!$C$3:$C$5002,customer_table!A1771)</f>
        <v>2</v>
      </c>
      <c r="I1771" s="52"/>
    </row>
    <row r="1772" spans="1:9" x14ac:dyDescent="0.45">
      <c r="A1772" s="4">
        <v>43343</v>
      </c>
      <c r="B1772" t="s">
        <v>3</v>
      </c>
      <c r="C1772" s="6" t="s">
        <v>3085</v>
      </c>
      <c r="D1772" s="6">
        <f>COUNTIF(hdd_orders!$C$3:$C$5002,customer_table!A1772)</f>
        <v>1</v>
      </c>
      <c r="I1772" s="52"/>
    </row>
    <row r="1773" spans="1:9" x14ac:dyDescent="0.45">
      <c r="A1773" s="4">
        <v>43355</v>
      </c>
      <c r="B1773" t="s">
        <v>6</v>
      </c>
      <c r="C1773" s="6" t="s">
        <v>4762</v>
      </c>
      <c r="D1773" s="6">
        <f>COUNTIF(hdd_orders!$C$3:$C$5002,customer_table!A1773)</f>
        <v>1</v>
      </c>
      <c r="I1773" s="52"/>
    </row>
    <row r="1774" spans="1:9" x14ac:dyDescent="0.45">
      <c r="A1774" s="4">
        <v>43390</v>
      </c>
      <c r="B1774" t="s">
        <v>6</v>
      </c>
      <c r="C1774" s="6" t="s">
        <v>2011</v>
      </c>
      <c r="D1774" s="6">
        <f>COUNTIF(hdd_orders!$C$3:$C$5002,customer_table!A1774)</f>
        <v>1</v>
      </c>
      <c r="I1774" s="52"/>
    </row>
    <row r="1775" spans="1:9" x14ac:dyDescent="0.45">
      <c r="A1775" s="4">
        <v>43398</v>
      </c>
      <c r="B1775" t="s">
        <v>6</v>
      </c>
      <c r="C1775" s="6" t="s">
        <v>2532</v>
      </c>
      <c r="D1775" s="6">
        <f>COUNTIF(hdd_orders!$C$3:$C$5002,customer_table!A1775)</f>
        <v>1</v>
      </c>
      <c r="I1775" s="52"/>
    </row>
    <row r="1776" spans="1:9" x14ac:dyDescent="0.45">
      <c r="A1776" s="4">
        <v>43405</v>
      </c>
      <c r="B1776" t="s">
        <v>9</v>
      </c>
      <c r="C1776" s="6" t="s">
        <v>1265</v>
      </c>
      <c r="D1776" s="6">
        <f>COUNTIF(hdd_orders!$C$3:$C$5002,customer_table!A1776)</f>
        <v>1</v>
      </c>
      <c r="I1776" s="52"/>
    </row>
    <row r="1777" spans="1:9" x14ac:dyDescent="0.45">
      <c r="A1777" s="4">
        <v>43438</v>
      </c>
      <c r="B1777" t="s">
        <v>9</v>
      </c>
      <c r="C1777" s="6" t="s">
        <v>509</v>
      </c>
      <c r="D1777" s="6">
        <f>COUNTIF(hdd_orders!$C$3:$C$5002,customer_table!A1777)</f>
        <v>1</v>
      </c>
      <c r="I1777" s="52"/>
    </row>
    <row r="1778" spans="1:9" x14ac:dyDescent="0.45">
      <c r="A1778" s="4">
        <v>43442</v>
      </c>
      <c r="B1778" t="s">
        <v>3</v>
      </c>
      <c r="C1778" s="6" t="s">
        <v>2558</v>
      </c>
      <c r="D1778" s="6">
        <f>COUNTIF(hdd_orders!$C$3:$C$5002,customer_table!A1778)</f>
        <v>1</v>
      </c>
      <c r="I1778" s="52"/>
    </row>
    <row r="1779" spans="1:9" x14ac:dyDescent="0.45">
      <c r="A1779" s="4">
        <v>43444</v>
      </c>
      <c r="B1779" t="s">
        <v>9</v>
      </c>
      <c r="C1779" s="6" t="s">
        <v>1253</v>
      </c>
      <c r="D1779" s="6">
        <f>COUNTIF(hdd_orders!$C$3:$C$5002,customer_table!A1779)</f>
        <v>1</v>
      </c>
      <c r="I1779" s="52"/>
    </row>
    <row r="1780" spans="1:9" x14ac:dyDescent="0.45">
      <c r="A1780" s="4">
        <v>43455</v>
      </c>
      <c r="B1780" t="s">
        <v>9</v>
      </c>
      <c r="C1780" s="6" t="s">
        <v>2799</v>
      </c>
      <c r="D1780" s="6">
        <f>COUNTIF(hdd_orders!$C$3:$C$5002,customer_table!A1780)</f>
        <v>1</v>
      </c>
      <c r="I1780" s="52"/>
    </row>
    <row r="1781" spans="1:9" x14ac:dyDescent="0.45">
      <c r="A1781" s="4">
        <v>43457</v>
      </c>
      <c r="B1781" t="s">
        <v>9</v>
      </c>
      <c r="C1781" s="6" t="s">
        <v>1499</v>
      </c>
      <c r="D1781" s="6">
        <f>COUNTIF(hdd_orders!$C$3:$C$5002,customer_table!A1781)</f>
        <v>1</v>
      </c>
      <c r="I1781" s="52"/>
    </row>
    <row r="1782" spans="1:9" x14ac:dyDescent="0.45">
      <c r="A1782" s="4">
        <v>43469</v>
      </c>
      <c r="B1782" t="s">
        <v>9</v>
      </c>
      <c r="C1782" s="6" t="s">
        <v>4034</v>
      </c>
      <c r="D1782" s="6">
        <f>COUNTIF(hdd_orders!$C$3:$C$5002,customer_table!A1782)</f>
        <v>1</v>
      </c>
      <c r="I1782" s="52"/>
    </row>
    <row r="1783" spans="1:9" x14ac:dyDescent="0.45">
      <c r="A1783" s="4">
        <v>43499</v>
      </c>
      <c r="B1783" t="s">
        <v>9</v>
      </c>
      <c r="C1783" s="6" t="s">
        <v>4347</v>
      </c>
      <c r="D1783" s="6">
        <f>COUNTIF(hdd_orders!$C$3:$C$5002,customer_table!A1783)</f>
        <v>1</v>
      </c>
      <c r="I1783" s="52"/>
    </row>
    <row r="1784" spans="1:9" x14ac:dyDescent="0.45">
      <c r="A1784" s="4">
        <v>43525</v>
      </c>
      <c r="B1784" t="s">
        <v>6</v>
      </c>
      <c r="C1784" s="6" t="s">
        <v>2484</v>
      </c>
      <c r="D1784" s="6">
        <f>COUNTIF(hdd_orders!$C$3:$C$5002,customer_table!A1784)</f>
        <v>1</v>
      </c>
      <c r="I1784" s="52"/>
    </row>
    <row r="1785" spans="1:9" x14ac:dyDescent="0.45">
      <c r="A1785" s="4">
        <v>43557</v>
      </c>
      <c r="B1785" t="s">
        <v>6</v>
      </c>
      <c r="C1785" s="6" t="s">
        <v>1706</v>
      </c>
      <c r="D1785" s="6">
        <f>COUNTIF(hdd_orders!$C$3:$C$5002,customer_table!A1785)</f>
        <v>1</v>
      </c>
      <c r="I1785" s="52"/>
    </row>
    <row r="1786" spans="1:9" x14ac:dyDescent="0.45">
      <c r="A1786" s="4">
        <v>43563</v>
      </c>
      <c r="B1786" t="s">
        <v>3</v>
      </c>
      <c r="C1786" s="6" t="s">
        <v>2144</v>
      </c>
      <c r="D1786" s="6">
        <f>COUNTIF(hdd_orders!$C$3:$C$5002,customer_table!A1786)</f>
        <v>1</v>
      </c>
      <c r="I1786" s="52"/>
    </row>
    <row r="1787" spans="1:9" x14ac:dyDescent="0.45">
      <c r="A1787" s="4">
        <v>43584</v>
      </c>
      <c r="B1787" t="s">
        <v>6</v>
      </c>
      <c r="C1787" s="6" t="s">
        <v>1232</v>
      </c>
      <c r="D1787" s="6">
        <f>COUNTIF(hdd_orders!$C$3:$C$5002,customer_table!A1787)</f>
        <v>1</v>
      </c>
      <c r="I1787" s="52"/>
    </row>
    <row r="1788" spans="1:9" x14ac:dyDescent="0.45">
      <c r="A1788" s="4">
        <v>43586</v>
      </c>
      <c r="B1788" t="s">
        <v>6</v>
      </c>
      <c r="C1788" s="6" t="s">
        <v>872</v>
      </c>
      <c r="D1788" s="6">
        <f>COUNTIF(hdd_orders!$C$3:$C$5002,customer_table!A1788)</f>
        <v>1</v>
      </c>
      <c r="I1788" s="52"/>
    </row>
    <row r="1789" spans="1:9" x14ac:dyDescent="0.45">
      <c r="A1789" s="4">
        <v>43600</v>
      </c>
      <c r="B1789" t="s">
        <v>9</v>
      </c>
      <c r="C1789" s="6" t="s">
        <v>4700</v>
      </c>
      <c r="D1789" s="6">
        <f>COUNTIF(hdd_orders!$C$3:$C$5002,customer_table!A1789)</f>
        <v>1</v>
      </c>
      <c r="I1789" s="52"/>
    </row>
    <row r="1790" spans="1:9" x14ac:dyDescent="0.45">
      <c r="A1790" s="4">
        <v>43646</v>
      </c>
      <c r="B1790" t="s">
        <v>6</v>
      </c>
      <c r="C1790" s="6" t="s">
        <v>4806</v>
      </c>
      <c r="D1790" s="6">
        <f>COUNTIF(hdd_orders!$C$3:$C$5002,customer_table!A1790)</f>
        <v>1</v>
      </c>
      <c r="I1790" s="52"/>
    </row>
    <row r="1791" spans="1:9" x14ac:dyDescent="0.45">
      <c r="A1791" s="4">
        <v>43666</v>
      </c>
      <c r="B1791" t="s">
        <v>6</v>
      </c>
      <c r="C1791" s="6" t="s">
        <v>2090</v>
      </c>
      <c r="D1791" s="6">
        <f>COUNTIF(hdd_orders!$C$3:$C$5002,customer_table!A1791)</f>
        <v>1</v>
      </c>
      <c r="I1791" s="52"/>
    </row>
    <row r="1792" spans="1:9" x14ac:dyDescent="0.45">
      <c r="A1792" s="4">
        <v>43667</v>
      </c>
      <c r="B1792" t="s">
        <v>6</v>
      </c>
      <c r="C1792" s="6" t="s">
        <v>2212</v>
      </c>
      <c r="D1792" s="6">
        <f>COUNTIF(hdd_orders!$C$3:$C$5002,customer_table!A1792)</f>
        <v>1</v>
      </c>
      <c r="I1792" s="52"/>
    </row>
    <row r="1793" spans="1:9" x14ac:dyDescent="0.45">
      <c r="A1793" s="4">
        <v>43697</v>
      </c>
      <c r="B1793" t="s">
        <v>3</v>
      </c>
      <c r="C1793" s="6" t="s">
        <v>3148</v>
      </c>
      <c r="D1793" s="6">
        <f>COUNTIF(hdd_orders!$C$3:$C$5002,customer_table!A1793)</f>
        <v>1</v>
      </c>
      <c r="I1793" s="52"/>
    </row>
    <row r="1794" spans="1:9" x14ac:dyDescent="0.45">
      <c r="A1794" s="4">
        <v>43708</v>
      </c>
      <c r="B1794" t="s">
        <v>3</v>
      </c>
      <c r="C1794" s="6" t="s">
        <v>4718</v>
      </c>
      <c r="D1794" s="6">
        <f>COUNTIF(hdd_orders!$C$3:$C$5002,customer_table!A1794)</f>
        <v>1</v>
      </c>
      <c r="I1794" s="52"/>
    </row>
    <row r="1795" spans="1:9" x14ac:dyDescent="0.45">
      <c r="A1795" s="4">
        <v>43720</v>
      </c>
      <c r="B1795" t="s">
        <v>6</v>
      </c>
      <c r="C1795" s="6" t="s">
        <v>345</v>
      </c>
      <c r="D1795" s="6">
        <f>COUNTIF(hdd_orders!$C$3:$C$5002,customer_table!A1795)</f>
        <v>1</v>
      </c>
      <c r="I1795" s="52"/>
    </row>
    <row r="1796" spans="1:9" x14ac:dyDescent="0.45">
      <c r="A1796" s="4">
        <v>43731</v>
      </c>
      <c r="B1796" t="s">
        <v>6</v>
      </c>
      <c r="C1796" s="6" t="s">
        <v>4584</v>
      </c>
      <c r="D1796" s="6">
        <f>COUNTIF(hdd_orders!$C$3:$C$5002,customer_table!A1796)</f>
        <v>1</v>
      </c>
      <c r="I1796" s="52"/>
    </row>
    <row r="1797" spans="1:9" x14ac:dyDescent="0.45">
      <c r="A1797" s="4">
        <v>43737</v>
      </c>
      <c r="B1797" t="s">
        <v>9</v>
      </c>
      <c r="C1797" s="6" t="s">
        <v>3329</v>
      </c>
      <c r="D1797" s="6">
        <f>COUNTIF(hdd_orders!$C$3:$C$5002,customer_table!A1797)</f>
        <v>1</v>
      </c>
      <c r="I1797" s="52"/>
    </row>
    <row r="1798" spans="1:9" x14ac:dyDescent="0.45">
      <c r="A1798" s="4">
        <v>43769</v>
      </c>
      <c r="B1798" t="s">
        <v>6</v>
      </c>
      <c r="C1798" s="6" t="s">
        <v>2597</v>
      </c>
      <c r="D1798" s="6">
        <f>COUNTIF(hdd_orders!$C$3:$C$5002,customer_table!A1798)</f>
        <v>1</v>
      </c>
      <c r="I1798" s="52"/>
    </row>
    <row r="1799" spans="1:9" x14ac:dyDescent="0.45">
      <c r="A1799" s="4">
        <v>43779</v>
      </c>
      <c r="B1799" t="s">
        <v>6</v>
      </c>
      <c r="C1799" s="6" t="s">
        <v>802</v>
      </c>
      <c r="D1799" s="6">
        <f>COUNTIF(hdd_orders!$C$3:$C$5002,customer_table!A1799)</f>
        <v>1</v>
      </c>
      <c r="I1799" s="52"/>
    </row>
    <row r="1800" spans="1:9" x14ac:dyDescent="0.45">
      <c r="A1800" s="4">
        <v>43801</v>
      </c>
      <c r="B1800" t="s">
        <v>6</v>
      </c>
      <c r="C1800" s="6" t="s">
        <v>583</v>
      </c>
      <c r="D1800" s="6">
        <f>COUNTIF(hdd_orders!$C$3:$C$5002,customer_table!A1800)</f>
        <v>1</v>
      </c>
      <c r="I1800" s="52"/>
    </row>
    <row r="1801" spans="1:9" x14ac:dyDescent="0.45">
      <c r="A1801" s="4">
        <v>43807</v>
      </c>
      <c r="B1801" t="s">
        <v>9</v>
      </c>
      <c r="C1801" s="6" t="s">
        <v>1347</v>
      </c>
      <c r="D1801" s="6">
        <f>COUNTIF(hdd_orders!$C$3:$C$5002,customer_table!A1801)</f>
        <v>1</v>
      </c>
      <c r="I1801" s="52"/>
    </row>
    <row r="1802" spans="1:9" x14ac:dyDescent="0.45">
      <c r="A1802" s="4">
        <v>43844</v>
      </c>
      <c r="B1802" t="s">
        <v>6</v>
      </c>
      <c r="C1802" s="6" t="s">
        <v>2048</v>
      </c>
      <c r="D1802" s="6">
        <f>COUNTIF(hdd_orders!$C$3:$C$5002,customer_table!A1802)</f>
        <v>1</v>
      </c>
      <c r="I1802" s="52"/>
    </row>
    <row r="1803" spans="1:9" x14ac:dyDescent="0.45">
      <c r="A1803" s="4">
        <v>43850</v>
      </c>
      <c r="B1803" t="s">
        <v>9</v>
      </c>
      <c r="C1803" s="6" t="s">
        <v>746</v>
      </c>
      <c r="D1803" s="6">
        <f>COUNTIF(hdd_orders!$C$3:$C$5002,customer_table!A1803)</f>
        <v>1</v>
      </c>
      <c r="I1803" s="52"/>
    </row>
    <row r="1804" spans="1:9" x14ac:dyDescent="0.45">
      <c r="A1804" s="4">
        <v>43879</v>
      </c>
      <c r="B1804" t="s">
        <v>9</v>
      </c>
      <c r="C1804" s="6" t="s">
        <v>3331</v>
      </c>
      <c r="D1804" s="6">
        <f>COUNTIF(hdd_orders!$C$3:$C$5002,customer_table!A1804)</f>
        <v>1</v>
      </c>
      <c r="I1804" s="52"/>
    </row>
    <row r="1805" spans="1:9" x14ac:dyDescent="0.45">
      <c r="A1805" s="4">
        <v>43888</v>
      </c>
      <c r="B1805" t="s">
        <v>9</v>
      </c>
      <c r="C1805" s="6" t="s">
        <v>3639</v>
      </c>
      <c r="D1805" s="6">
        <f>COUNTIF(hdd_orders!$C$3:$C$5002,customer_table!A1805)</f>
        <v>1</v>
      </c>
      <c r="I1805" s="52"/>
    </row>
    <row r="1806" spans="1:9" x14ac:dyDescent="0.45">
      <c r="A1806" s="4">
        <v>43902</v>
      </c>
      <c r="B1806" t="s">
        <v>6</v>
      </c>
      <c r="C1806" s="6" t="s">
        <v>615</v>
      </c>
      <c r="D1806" s="6">
        <f>COUNTIF(hdd_orders!$C$3:$C$5002,customer_table!A1806)</f>
        <v>2</v>
      </c>
      <c r="I1806" s="52"/>
    </row>
    <row r="1807" spans="1:9" x14ac:dyDescent="0.45">
      <c r="A1807" s="4">
        <v>43903</v>
      </c>
      <c r="B1807" t="s">
        <v>6</v>
      </c>
      <c r="C1807" s="6" t="s">
        <v>2752</v>
      </c>
      <c r="D1807" s="6">
        <f>COUNTIF(hdd_orders!$C$3:$C$5002,customer_table!A1807)</f>
        <v>1</v>
      </c>
      <c r="I1807" s="52"/>
    </row>
    <row r="1808" spans="1:9" x14ac:dyDescent="0.45">
      <c r="A1808" s="4">
        <v>43924</v>
      </c>
      <c r="B1808" t="s">
        <v>6</v>
      </c>
      <c r="C1808" s="6" t="s">
        <v>534</v>
      </c>
      <c r="D1808" s="6">
        <f>COUNTIF(hdd_orders!$C$3:$C$5002,customer_table!A1808)</f>
        <v>1</v>
      </c>
      <c r="I1808" s="52"/>
    </row>
    <row r="1809" spans="1:9" x14ac:dyDescent="0.45">
      <c r="A1809" s="4">
        <v>43954</v>
      </c>
      <c r="B1809" t="s">
        <v>6</v>
      </c>
      <c r="C1809" s="6" t="s">
        <v>1918</v>
      </c>
      <c r="D1809" s="6">
        <f>COUNTIF(hdd_orders!$C$3:$C$5002,customer_table!A1809)</f>
        <v>1</v>
      </c>
      <c r="I1809" s="52"/>
    </row>
    <row r="1810" spans="1:9" x14ac:dyDescent="0.45">
      <c r="A1810" s="4">
        <v>43993</v>
      </c>
      <c r="B1810" t="s">
        <v>6</v>
      </c>
      <c r="C1810" s="6" t="s">
        <v>1513</v>
      </c>
      <c r="D1810" s="6">
        <f>COUNTIF(hdd_orders!$C$3:$C$5002,customer_table!A1810)</f>
        <v>1</v>
      </c>
      <c r="I1810" s="52"/>
    </row>
    <row r="1811" spans="1:9" x14ac:dyDescent="0.45">
      <c r="A1811" s="4">
        <v>44003</v>
      </c>
      <c r="B1811" t="s">
        <v>6</v>
      </c>
      <c r="C1811" s="6" t="s">
        <v>1950</v>
      </c>
      <c r="D1811" s="6">
        <f>COUNTIF(hdd_orders!$C$3:$C$5002,customer_table!A1811)</f>
        <v>1</v>
      </c>
      <c r="I1811" s="52"/>
    </row>
    <row r="1812" spans="1:9" x14ac:dyDescent="0.45">
      <c r="A1812" s="4">
        <v>44011</v>
      </c>
      <c r="B1812" t="s">
        <v>6</v>
      </c>
      <c r="C1812" s="6" t="s">
        <v>4068</v>
      </c>
      <c r="D1812" s="6">
        <f>COUNTIF(hdd_orders!$C$3:$C$5002,customer_table!A1812)</f>
        <v>1</v>
      </c>
      <c r="I1812" s="52"/>
    </row>
    <row r="1813" spans="1:9" x14ac:dyDescent="0.45">
      <c r="A1813" s="4">
        <v>44018</v>
      </c>
      <c r="B1813" t="s">
        <v>9</v>
      </c>
      <c r="C1813" s="6" t="s">
        <v>4458</v>
      </c>
      <c r="D1813" s="6">
        <f>COUNTIF(hdd_orders!$C$3:$C$5002,customer_table!A1813)</f>
        <v>1</v>
      </c>
      <c r="I1813" s="52"/>
    </row>
    <row r="1814" spans="1:9" x14ac:dyDescent="0.45">
      <c r="A1814" s="4">
        <v>44023</v>
      </c>
      <c r="B1814" t="s">
        <v>9</v>
      </c>
      <c r="C1814" s="6" t="s">
        <v>3684</v>
      </c>
      <c r="D1814" s="6">
        <f>COUNTIF(hdd_orders!$C$3:$C$5002,customer_table!A1814)</f>
        <v>1</v>
      </c>
      <c r="I1814" s="52"/>
    </row>
    <row r="1815" spans="1:9" x14ac:dyDescent="0.45">
      <c r="A1815" s="4">
        <v>44024</v>
      </c>
      <c r="B1815" t="s">
        <v>3</v>
      </c>
      <c r="C1815" s="6" t="s">
        <v>4692</v>
      </c>
      <c r="D1815" s="6">
        <f>COUNTIF(hdd_orders!$C$3:$C$5002,customer_table!A1815)</f>
        <v>1</v>
      </c>
      <c r="I1815" s="52"/>
    </row>
    <row r="1816" spans="1:9" x14ac:dyDescent="0.45">
      <c r="A1816" s="4">
        <v>44035</v>
      </c>
      <c r="B1816" t="s">
        <v>6</v>
      </c>
      <c r="C1816" s="6" t="s">
        <v>3722</v>
      </c>
      <c r="D1816" s="6">
        <f>COUNTIF(hdd_orders!$C$3:$C$5002,customer_table!A1816)</f>
        <v>1</v>
      </c>
      <c r="I1816" s="52"/>
    </row>
    <row r="1817" spans="1:9" x14ac:dyDescent="0.45">
      <c r="A1817" s="4">
        <v>44039</v>
      </c>
      <c r="B1817" t="s">
        <v>6</v>
      </c>
      <c r="C1817" s="6" t="s">
        <v>793</v>
      </c>
      <c r="D1817" s="6">
        <f>COUNTIF(hdd_orders!$C$3:$C$5002,customer_table!A1817)</f>
        <v>1</v>
      </c>
      <c r="I1817" s="52"/>
    </row>
    <row r="1818" spans="1:9" x14ac:dyDescent="0.45">
      <c r="A1818" s="4">
        <v>44055</v>
      </c>
      <c r="B1818" t="s">
        <v>6</v>
      </c>
      <c r="C1818" s="6" t="s">
        <v>4737</v>
      </c>
      <c r="D1818" s="6">
        <f>COUNTIF(hdd_orders!$C$3:$C$5002,customer_table!A1818)</f>
        <v>1</v>
      </c>
      <c r="I1818" s="52"/>
    </row>
    <row r="1819" spans="1:9" x14ac:dyDescent="0.45">
      <c r="A1819" s="4">
        <v>44083</v>
      </c>
      <c r="B1819" t="s">
        <v>9</v>
      </c>
      <c r="C1819" s="6" t="s">
        <v>3006</v>
      </c>
      <c r="D1819" s="6">
        <f>COUNTIF(hdd_orders!$C$3:$C$5002,customer_table!A1819)</f>
        <v>1</v>
      </c>
      <c r="I1819" s="52"/>
    </row>
    <row r="1820" spans="1:9" x14ac:dyDescent="0.45">
      <c r="A1820" s="4">
        <v>44116</v>
      </c>
      <c r="B1820" t="s">
        <v>3</v>
      </c>
      <c r="C1820" s="6" t="s">
        <v>284</v>
      </c>
      <c r="D1820" s="6">
        <f>COUNTIF(hdd_orders!$C$3:$C$5002,customer_table!A1820)</f>
        <v>2</v>
      </c>
      <c r="I1820" s="52"/>
    </row>
    <row r="1821" spans="1:9" x14ac:dyDescent="0.45">
      <c r="A1821" s="4">
        <v>44123</v>
      </c>
      <c r="B1821" t="s">
        <v>3</v>
      </c>
      <c r="C1821" s="6" t="s">
        <v>2918</v>
      </c>
      <c r="D1821" s="6">
        <f>COUNTIF(hdd_orders!$C$3:$C$5002,customer_table!A1821)</f>
        <v>1</v>
      </c>
      <c r="I1821" s="52"/>
    </row>
    <row r="1822" spans="1:9" x14ac:dyDescent="0.45">
      <c r="A1822" s="4">
        <v>44132</v>
      </c>
      <c r="B1822" t="s">
        <v>6</v>
      </c>
      <c r="C1822" s="6" t="s">
        <v>1106</v>
      </c>
      <c r="D1822" s="6">
        <f>COUNTIF(hdd_orders!$C$3:$C$5002,customer_table!A1822)</f>
        <v>1</v>
      </c>
      <c r="I1822" s="52"/>
    </row>
    <row r="1823" spans="1:9" x14ac:dyDescent="0.45">
      <c r="A1823" s="4">
        <v>44144</v>
      </c>
      <c r="B1823" t="s">
        <v>3</v>
      </c>
      <c r="C1823" s="6" t="s">
        <v>2294</v>
      </c>
      <c r="D1823" s="6">
        <f>COUNTIF(hdd_orders!$C$3:$C$5002,customer_table!A1823)</f>
        <v>1</v>
      </c>
      <c r="I1823" s="52"/>
    </row>
    <row r="1824" spans="1:9" x14ac:dyDescent="0.45">
      <c r="A1824" s="4">
        <v>44172</v>
      </c>
      <c r="B1824" t="s">
        <v>9</v>
      </c>
      <c r="C1824" s="6" t="s">
        <v>4136</v>
      </c>
      <c r="D1824" s="6">
        <f>COUNTIF(hdd_orders!$C$3:$C$5002,customer_table!A1824)</f>
        <v>1</v>
      </c>
      <c r="I1824" s="52"/>
    </row>
    <row r="1825" spans="1:9" x14ac:dyDescent="0.45">
      <c r="A1825" s="4">
        <v>44175</v>
      </c>
      <c r="B1825" t="s">
        <v>6</v>
      </c>
      <c r="C1825" s="6" t="s">
        <v>3241</v>
      </c>
      <c r="D1825" s="6">
        <f>COUNTIF(hdd_orders!$C$3:$C$5002,customer_table!A1825)</f>
        <v>1</v>
      </c>
      <c r="I1825" s="52"/>
    </row>
    <row r="1826" spans="1:9" x14ac:dyDescent="0.45">
      <c r="A1826" s="4">
        <v>44184</v>
      </c>
      <c r="B1826" t="s">
        <v>3</v>
      </c>
      <c r="C1826" s="6" t="s">
        <v>2739</v>
      </c>
      <c r="D1826" s="6">
        <f>COUNTIF(hdd_orders!$C$3:$C$5002,customer_table!A1826)</f>
        <v>1</v>
      </c>
      <c r="I1826" s="52"/>
    </row>
    <row r="1827" spans="1:9" x14ac:dyDescent="0.45">
      <c r="A1827" s="4">
        <v>44200</v>
      </c>
      <c r="B1827" t="s">
        <v>6</v>
      </c>
      <c r="C1827" s="6" t="s">
        <v>3773</v>
      </c>
      <c r="D1827" s="6">
        <f>COUNTIF(hdd_orders!$C$3:$C$5002,customer_table!A1827)</f>
        <v>1</v>
      </c>
      <c r="I1827" s="52"/>
    </row>
    <row r="1828" spans="1:9" x14ac:dyDescent="0.45">
      <c r="A1828" s="4">
        <v>44205</v>
      </c>
      <c r="B1828" t="s">
        <v>3</v>
      </c>
      <c r="C1828" s="6" t="s">
        <v>1215</v>
      </c>
      <c r="D1828" s="6">
        <f>COUNTIF(hdd_orders!$C$3:$C$5002,customer_table!A1828)</f>
        <v>1</v>
      </c>
      <c r="I1828" s="52"/>
    </row>
    <row r="1829" spans="1:9" x14ac:dyDescent="0.45">
      <c r="A1829" s="4">
        <v>44223</v>
      </c>
      <c r="B1829" t="s">
        <v>9</v>
      </c>
      <c r="C1829" s="6" t="s">
        <v>776</v>
      </c>
      <c r="D1829" s="6">
        <f>COUNTIF(hdd_orders!$C$3:$C$5002,customer_table!A1829)</f>
        <v>1</v>
      </c>
      <c r="I1829" s="52"/>
    </row>
    <row r="1830" spans="1:9" x14ac:dyDescent="0.45">
      <c r="A1830" s="4">
        <v>44226</v>
      </c>
      <c r="B1830" t="s">
        <v>6</v>
      </c>
      <c r="C1830" s="6" t="s">
        <v>565</v>
      </c>
      <c r="D1830" s="6">
        <f>COUNTIF(hdd_orders!$C$3:$C$5002,customer_table!A1830)</f>
        <v>1</v>
      </c>
      <c r="I1830" s="52"/>
    </row>
    <row r="1831" spans="1:9" x14ac:dyDescent="0.45">
      <c r="A1831" s="4">
        <v>44238</v>
      </c>
      <c r="B1831" t="s">
        <v>9</v>
      </c>
      <c r="C1831" s="6" t="s">
        <v>3041</v>
      </c>
      <c r="D1831" s="6">
        <f>COUNTIF(hdd_orders!$C$3:$C$5002,customer_table!A1831)</f>
        <v>1</v>
      </c>
      <c r="I1831" s="52"/>
    </row>
    <row r="1832" spans="1:9" x14ac:dyDescent="0.45">
      <c r="A1832" s="4">
        <v>44247</v>
      </c>
      <c r="B1832" t="s">
        <v>9</v>
      </c>
      <c r="C1832" s="6" t="s">
        <v>2743</v>
      </c>
      <c r="D1832" s="6">
        <f>COUNTIF(hdd_orders!$C$3:$C$5002,customer_table!A1832)</f>
        <v>1</v>
      </c>
      <c r="I1832" s="52"/>
    </row>
    <row r="1833" spans="1:9" x14ac:dyDescent="0.45">
      <c r="A1833" s="4">
        <v>44249</v>
      </c>
      <c r="B1833" t="s">
        <v>9</v>
      </c>
      <c r="C1833" s="6" t="s">
        <v>760</v>
      </c>
      <c r="D1833" s="6">
        <f>COUNTIF(hdd_orders!$C$3:$C$5002,customer_table!A1833)</f>
        <v>1</v>
      </c>
      <c r="I1833" s="52"/>
    </row>
    <row r="1834" spans="1:9" x14ac:dyDescent="0.45">
      <c r="A1834" s="4">
        <v>44253</v>
      </c>
      <c r="B1834" t="s">
        <v>9</v>
      </c>
      <c r="C1834" s="6" t="s">
        <v>1502</v>
      </c>
      <c r="D1834" s="6">
        <f>COUNTIF(hdd_orders!$C$3:$C$5002,customer_table!A1834)</f>
        <v>1</v>
      </c>
      <c r="I1834" s="52"/>
    </row>
    <row r="1835" spans="1:9" x14ac:dyDescent="0.45">
      <c r="A1835" s="4">
        <v>44290</v>
      </c>
      <c r="B1835" t="s">
        <v>3</v>
      </c>
      <c r="C1835" s="6" t="s">
        <v>653</v>
      </c>
      <c r="D1835" s="6">
        <f>COUNTIF(hdd_orders!$C$3:$C$5002,customer_table!A1835)</f>
        <v>1</v>
      </c>
      <c r="I1835" s="52"/>
    </row>
    <row r="1836" spans="1:9" x14ac:dyDescent="0.45">
      <c r="A1836" s="4">
        <v>44339</v>
      </c>
      <c r="B1836" t="s">
        <v>6</v>
      </c>
      <c r="C1836" s="6" t="s">
        <v>3502</v>
      </c>
      <c r="D1836" s="6">
        <f>COUNTIF(hdd_orders!$C$3:$C$5002,customer_table!A1836)</f>
        <v>1</v>
      </c>
      <c r="I1836" s="52"/>
    </row>
    <row r="1837" spans="1:9" x14ac:dyDescent="0.45">
      <c r="A1837" s="4">
        <v>44400</v>
      </c>
      <c r="B1837" t="s">
        <v>6</v>
      </c>
      <c r="C1837" s="6" t="s">
        <v>4652</v>
      </c>
      <c r="D1837" s="6">
        <f>COUNTIF(hdd_orders!$C$3:$C$5002,customer_table!A1837)</f>
        <v>1</v>
      </c>
      <c r="I1837" s="52"/>
    </row>
    <row r="1838" spans="1:9" x14ac:dyDescent="0.45">
      <c r="A1838" s="4">
        <v>44426</v>
      </c>
      <c r="B1838" t="s">
        <v>9</v>
      </c>
      <c r="C1838" s="6" t="s">
        <v>3287</v>
      </c>
      <c r="D1838" s="6">
        <f>COUNTIF(hdd_orders!$C$3:$C$5002,customer_table!A1838)</f>
        <v>1</v>
      </c>
      <c r="I1838" s="52"/>
    </row>
    <row r="1839" spans="1:9" x14ac:dyDescent="0.45">
      <c r="A1839" s="4">
        <v>44429</v>
      </c>
      <c r="B1839" t="s">
        <v>6</v>
      </c>
      <c r="C1839" s="6" t="s">
        <v>1125</v>
      </c>
      <c r="D1839" s="6">
        <f>COUNTIF(hdd_orders!$C$3:$C$5002,customer_table!A1839)</f>
        <v>1</v>
      </c>
      <c r="I1839" s="52"/>
    </row>
    <row r="1840" spans="1:9" x14ac:dyDescent="0.45">
      <c r="A1840" s="4">
        <v>44433</v>
      </c>
      <c r="B1840" t="s">
        <v>6</v>
      </c>
      <c r="C1840" s="6" t="s">
        <v>4129</v>
      </c>
      <c r="D1840" s="6">
        <f>COUNTIF(hdd_orders!$C$3:$C$5002,customer_table!A1840)</f>
        <v>1</v>
      </c>
      <c r="I1840" s="52"/>
    </row>
    <row r="1841" spans="1:9" x14ac:dyDescent="0.45">
      <c r="A1841" s="4">
        <v>44481</v>
      </c>
      <c r="B1841" t="s">
        <v>6</v>
      </c>
      <c r="C1841" s="6" t="s">
        <v>1965</v>
      </c>
      <c r="D1841" s="6">
        <f>COUNTIF(hdd_orders!$C$3:$C$5002,customer_table!A1841)</f>
        <v>1</v>
      </c>
      <c r="I1841" s="52"/>
    </row>
    <row r="1842" spans="1:9" x14ac:dyDescent="0.45">
      <c r="A1842" s="4">
        <v>44500</v>
      </c>
      <c r="B1842" t="s">
        <v>6</v>
      </c>
      <c r="C1842" s="6" t="s">
        <v>1238</v>
      </c>
      <c r="D1842" s="6">
        <f>COUNTIF(hdd_orders!$C$3:$C$5002,customer_table!A1842)</f>
        <v>1</v>
      </c>
      <c r="I1842" s="52"/>
    </row>
    <row r="1843" spans="1:9" x14ac:dyDescent="0.45">
      <c r="A1843" s="4">
        <v>44504</v>
      </c>
      <c r="B1843" t="s">
        <v>3</v>
      </c>
      <c r="C1843" s="6" t="s">
        <v>3714</v>
      </c>
      <c r="D1843" s="6">
        <f>COUNTIF(hdd_orders!$C$3:$C$5002,customer_table!A1843)</f>
        <v>1</v>
      </c>
      <c r="I1843" s="52"/>
    </row>
    <row r="1844" spans="1:9" x14ac:dyDescent="0.45">
      <c r="A1844" s="4">
        <v>44510</v>
      </c>
      <c r="B1844" t="s">
        <v>9</v>
      </c>
      <c r="C1844" s="6" t="s">
        <v>575</v>
      </c>
      <c r="D1844" s="6">
        <f>COUNTIF(hdd_orders!$C$3:$C$5002,customer_table!A1844)</f>
        <v>1</v>
      </c>
      <c r="I1844" s="52"/>
    </row>
    <row r="1845" spans="1:9" x14ac:dyDescent="0.45">
      <c r="A1845" s="4">
        <v>44513</v>
      </c>
      <c r="B1845" t="s">
        <v>6</v>
      </c>
      <c r="C1845" s="6" t="s">
        <v>738</v>
      </c>
      <c r="D1845" s="6">
        <f>COUNTIF(hdd_orders!$C$3:$C$5002,customer_table!A1845)</f>
        <v>1</v>
      </c>
      <c r="I1845" s="52"/>
    </row>
    <row r="1846" spans="1:9" x14ac:dyDescent="0.45">
      <c r="A1846" s="4">
        <v>44517</v>
      </c>
      <c r="B1846" t="s">
        <v>6</v>
      </c>
      <c r="C1846" s="6" t="s">
        <v>849</v>
      </c>
      <c r="D1846" s="6">
        <f>COUNTIF(hdd_orders!$C$3:$C$5002,customer_table!A1846)</f>
        <v>1</v>
      </c>
      <c r="I1846" s="52"/>
    </row>
    <row r="1847" spans="1:9" x14ac:dyDescent="0.45">
      <c r="A1847" s="4">
        <v>44520</v>
      </c>
      <c r="B1847" t="s">
        <v>9</v>
      </c>
      <c r="C1847" s="6" t="s">
        <v>2268</v>
      </c>
      <c r="D1847" s="6">
        <f>COUNTIF(hdd_orders!$C$3:$C$5002,customer_table!A1847)</f>
        <v>1</v>
      </c>
      <c r="I1847" s="52"/>
    </row>
    <row r="1848" spans="1:9" x14ac:dyDescent="0.45">
      <c r="A1848" s="4">
        <v>44522</v>
      </c>
      <c r="B1848" t="s">
        <v>6</v>
      </c>
      <c r="C1848" s="6" t="s">
        <v>14</v>
      </c>
      <c r="D1848" s="6">
        <f>COUNTIF(hdd_orders!$C$3:$C$5002,customer_table!A1848)</f>
        <v>1</v>
      </c>
      <c r="I1848" s="52"/>
    </row>
    <row r="1849" spans="1:9" x14ac:dyDescent="0.45">
      <c r="A1849" s="4">
        <v>44547</v>
      </c>
      <c r="B1849" t="s">
        <v>3</v>
      </c>
      <c r="C1849" s="6" t="s">
        <v>3704</v>
      </c>
      <c r="D1849" s="6">
        <f>COUNTIF(hdd_orders!$C$3:$C$5002,customer_table!A1849)</f>
        <v>1</v>
      </c>
      <c r="I1849" s="52"/>
    </row>
    <row r="1850" spans="1:9" x14ac:dyDescent="0.45">
      <c r="A1850" s="4">
        <v>44591</v>
      </c>
      <c r="B1850" t="s">
        <v>9</v>
      </c>
      <c r="C1850" s="6" t="s">
        <v>2525</v>
      </c>
      <c r="D1850" s="6">
        <f>COUNTIF(hdd_orders!$C$3:$C$5002,customer_table!A1850)</f>
        <v>1</v>
      </c>
      <c r="I1850" s="52"/>
    </row>
    <row r="1851" spans="1:9" x14ac:dyDescent="0.45">
      <c r="A1851" s="4">
        <v>44600</v>
      </c>
      <c r="B1851" t="s">
        <v>3</v>
      </c>
      <c r="C1851" s="6" t="s">
        <v>47</v>
      </c>
      <c r="D1851" s="6">
        <f>COUNTIF(hdd_orders!$C$3:$C$5002,customer_table!A1851)</f>
        <v>1</v>
      </c>
      <c r="I1851" s="52"/>
    </row>
    <row r="1852" spans="1:9" x14ac:dyDescent="0.45">
      <c r="A1852" s="4">
        <v>44629</v>
      </c>
      <c r="B1852" t="s">
        <v>6</v>
      </c>
      <c r="C1852" s="6" t="s">
        <v>2663</v>
      </c>
      <c r="D1852" s="6">
        <f>COUNTIF(hdd_orders!$C$3:$C$5002,customer_table!A1852)</f>
        <v>1</v>
      </c>
      <c r="I1852" s="52"/>
    </row>
    <row r="1853" spans="1:9" x14ac:dyDescent="0.45">
      <c r="A1853" s="4">
        <v>44641</v>
      </c>
      <c r="B1853" t="s">
        <v>9</v>
      </c>
      <c r="C1853" s="6" t="s">
        <v>4605</v>
      </c>
      <c r="D1853" s="6">
        <f>COUNTIF(hdd_orders!$C$3:$C$5002,customer_table!A1853)</f>
        <v>1</v>
      </c>
      <c r="I1853" s="52"/>
    </row>
    <row r="1854" spans="1:9" x14ac:dyDescent="0.45">
      <c r="A1854" s="4">
        <v>44646</v>
      </c>
      <c r="B1854" t="s">
        <v>9</v>
      </c>
      <c r="C1854" s="6" t="s">
        <v>3131</v>
      </c>
      <c r="D1854" s="6">
        <f>COUNTIF(hdd_orders!$C$3:$C$5002,customer_table!A1854)</f>
        <v>1</v>
      </c>
      <c r="I1854" s="52"/>
    </row>
    <row r="1855" spans="1:9" x14ac:dyDescent="0.45">
      <c r="A1855" s="4">
        <v>44657</v>
      </c>
      <c r="B1855" t="s">
        <v>3</v>
      </c>
      <c r="C1855" s="6" t="s">
        <v>4783</v>
      </c>
      <c r="D1855" s="6">
        <f>COUNTIF(hdd_orders!$C$3:$C$5002,customer_table!A1855)</f>
        <v>1</v>
      </c>
      <c r="I1855" s="52"/>
    </row>
    <row r="1856" spans="1:9" x14ac:dyDescent="0.45">
      <c r="A1856" s="4">
        <v>44698</v>
      </c>
      <c r="B1856" t="s">
        <v>6</v>
      </c>
      <c r="C1856" s="6" t="s">
        <v>3069</v>
      </c>
      <c r="D1856" s="6">
        <f>COUNTIF(hdd_orders!$C$3:$C$5002,customer_table!A1856)</f>
        <v>1</v>
      </c>
      <c r="I1856" s="52"/>
    </row>
    <row r="1857" spans="1:9" x14ac:dyDescent="0.45">
      <c r="A1857" s="4">
        <v>44721</v>
      </c>
      <c r="B1857" t="s">
        <v>9</v>
      </c>
      <c r="C1857" s="6" t="s">
        <v>4858</v>
      </c>
      <c r="D1857" s="6">
        <f>COUNTIF(hdd_orders!$C$3:$C$5002,customer_table!A1857)</f>
        <v>1</v>
      </c>
      <c r="I1857" s="52"/>
    </row>
    <row r="1858" spans="1:9" x14ac:dyDescent="0.45">
      <c r="A1858" s="4">
        <v>44743</v>
      </c>
      <c r="B1858" t="s">
        <v>6</v>
      </c>
      <c r="C1858" s="6" t="s">
        <v>1268</v>
      </c>
      <c r="D1858" s="6">
        <f>COUNTIF(hdd_orders!$C$3:$C$5002,customer_table!A1858)</f>
        <v>1</v>
      </c>
      <c r="I1858" s="52"/>
    </row>
    <row r="1859" spans="1:9" x14ac:dyDescent="0.45">
      <c r="A1859" s="4">
        <v>44786</v>
      </c>
      <c r="B1859" t="s">
        <v>9</v>
      </c>
      <c r="C1859" s="6" t="s">
        <v>1668</v>
      </c>
      <c r="D1859" s="6">
        <f>COUNTIF(hdd_orders!$C$3:$C$5002,customer_table!A1859)</f>
        <v>1</v>
      </c>
      <c r="I1859" s="52"/>
    </row>
    <row r="1860" spans="1:9" x14ac:dyDescent="0.45">
      <c r="A1860" s="4">
        <v>44795</v>
      </c>
      <c r="B1860" t="s">
        <v>9</v>
      </c>
      <c r="C1860" s="6" t="s">
        <v>60</v>
      </c>
      <c r="D1860" s="6">
        <f>COUNTIF(hdd_orders!$C$3:$C$5002,customer_table!A1860)</f>
        <v>1</v>
      </c>
      <c r="I1860" s="52"/>
    </row>
    <row r="1861" spans="1:9" x14ac:dyDescent="0.45">
      <c r="A1861" s="4">
        <v>44843</v>
      </c>
      <c r="B1861" t="s">
        <v>6</v>
      </c>
      <c r="C1861" s="6" t="s">
        <v>1518</v>
      </c>
      <c r="D1861" s="6">
        <f>COUNTIF(hdd_orders!$C$3:$C$5002,customer_table!A1861)</f>
        <v>1</v>
      </c>
      <c r="I1861" s="52"/>
    </row>
    <row r="1862" spans="1:9" x14ac:dyDescent="0.45">
      <c r="A1862" s="4">
        <v>44848</v>
      </c>
      <c r="B1862" t="s">
        <v>6</v>
      </c>
      <c r="C1862" s="6" t="s">
        <v>3515</v>
      </c>
      <c r="D1862" s="6">
        <f>COUNTIF(hdd_orders!$C$3:$C$5002,customer_table!A1862)</f>
        <v>1</v>
      </c>
      <c r="I1862" s="52"/>
    </row>
    <row r="1863" spans="1:9" x14ac:dyDescent="0.45">
      <c r="A1863" s="4">
        <v>44898</v>
      </c>
      <c r="B1863" t="s">
        <v>6</v>
      </c>
      <c r="C1863" s="6" t="s">
        <v>884</v>
      </c>
      <c r="D1863" s="6">
        <f>COUNTIF(hdd_orders!$C$3:$C$5002,customer_table!A1863)</f>
        <v>1</v>
      </c>
      <c r="I1863" s="52"/>
    </row>
    <row r="1864" spans="1:9" x14ac:dyDescent="0.45">
      <c r="A1864" s="4">
        <v>44983</v>
      </c>
      <c r="B1864" t="s">
        <v>3</v>
      </c>
      <c r="C1864" s="6" t="s">
        <v>4675</v>
      </c>
      <c r="D1864" s="6">
        <f>COUNTIF(hdd_orders!$C$3:$C$5002,customer_table!A1864)</f>
        <v>1</v>
      </c>
      <c r="I1864" s="52"/>
    </row>
    <row r="1865" spans="1:9" x14ac:dyDescent="0.45">
      <c r="A1865" s="4">
        <v>44995</v>
      </c>
      <c r="B1865" t="s">
        <v>9</v>
      </c>
      <c r="C1865" s="6" t="s">
        <v>349</v>
      </c>
      <c r="D1865" s="6">
        <f>COUNTIF(hdd_orders!$C$3:$C$5002,customer_table!A1865)</f>
        <v>1</v>
      </c>
      <c r="I1865" s="52"/>
    </row>
    <row r="1866" spans="1:9" x14ac:dyDescent="0.45">
      <c r="A1866" s="4">
        <v>44997</v>
      </c>
      <c r="B1866" t="s">
        <v>3</v>
      </c>
      <c r="C1866" s="6" t="s">
        <v>3830</v>
      </c>
      <c r="D1866" s="6">
        <f>COUNTIF(hdd_orders!$C$3:$C$5002,customer_table!A1866)</f>
        <v>1</v>
      </c>
      <c r="I1866" s="52"/>
    </row>
    <row r="1867" spans="1:9" x14ac:dyDescent="0.45">
      <c r="A1867" s="4">
        <v>45002</v>
      </c>
      <c r="B1867" t="s">
        <v>9</v>
      </c>
      <c r="C1867" s="6" t="s">
        <v>2818</v>
      </c>
      <c r="D1867" s="6">
        <f>COUNTIF(hdd_orders!$C$3:$C$5002,customer_table!A1867)</f>
        <v>1</v>
      </c>
      <c r="I1867" s="52"/>
    </row>
    <row r="1868" spans="1:9" x14ac:dyDescent="0.45">
      <c r="A1868" s="4">
        <v>45006</v>
      </c>
      <c r="B1868" t="s">
        <v>3</v>
      </c>
      <c r="C1868" s="6" t="s">
        <v>3243</v>
      </c>
      <c r="D1868" s="6">
        <f>COUNTIF(hdd_orders!$C$3:$C$5002,customer_table!A1868)</f>
        <v>1</v>
      </c>
      <c r="I1868" s="52"/>
    </row>
    <row r="1869" spans="1:9" x14ac:dyDescent="0.45">
      <c r="A1869" s="4">
        <v>45018</v>
      </c>
      <c r="B1869" t="s">
        <v>6</v>
      </c>
      <c r="C1869" s="6" t="s">
        <v>4577</v>
      </c>
      <c r="D1869" s="6">
        <f>COUNTIF(hdd_orders!$C$3:$C$5002,customer_table!A1869)</f>
        <v>1</v>
      </c>
      <c r="I1869" s="52"/>
    </row>
    <row r="1870" spans="1:9" x14ac:dyDescent="0.45">
      <c r="A1870" s="4">
        <v>45038</v>
      </c>
      <c r="B1870" t="s">
        <v>3</v>
      </c>
      <c r="C1870" s="6" t="s">
        <v>401</v>
      </c>
      <c r="D1870" s="6">
        <f>COUNTIF(hdd_orders!$C$3:$C$5002,customer_table!A1870)</f>
        <v>1</v>
      </c>
      <c r="I1870" s="52"/>
    </row>
    <row r="1871" spans="1:9" x14ac:dyDescent="0.45">
      <c r="A1871" s="4">
        <v>45043</v>
      </c>
      <c r="B1871" t="s">
        <v>6</v>
      </c>
      <c r="C1871" s="6" t="s">
        <v>1093</v>
      </c>
      <c r="D1871" s="6">
        <f>COUNTIF(hdd_orders!$C$3:$C$5002,customer_table!A1871)</f>
        <v>1</v>
      </c>
      <c r="I1871" s="52"/>
    </row>
    <row r="1872" spans="1:9" x14ac:dyDescent="0.45">
      <c r="A1872" s="4">
        <v>45058</v>
      </c>
      <c r="B1872" t="s">
        <v>6</v>
      </c>
      <c r="C1872" s="6" t="s">
        <v>808</v>
      </c>
      <c r="D1872" s="6">
        <f>COUNTIF(hdd_orders!$C$3:$C$5002,customer_table!A1872)</f>
        <v>1</v>
      </c>
      <c r="I1872" s="52"/>
    </row>
    <row r="1873" spans="1:9" x14ac:dyDescent="0.45">
      <c r="A1873" s="4">
        <v>45098</v>
      </c>
      <c r="B1873" t="s">
        <v>9</v>
      </c>
      <c r="C1873" s="6" t="s">
        <v>4039</v>
      </c>
      <c r="D1873" s="6">
        <f>COUNTIF(hdd_orders!$C$3:$C$5002,customer_table!A1873)</f>
        <v>1</v>
      </c>
      <c r="I1873" s="52"/>
    </row>
    <row r="1874" spans="1:9" x14ac:dyDescent="0.45">
      <c r="A1874" s="4">
        <v>45153</v>
      </c>
      <c r="B1874" t="s">
        <v>6</v>
      </c>
      <c r="C1874" s="6" t="s">
        <v>3762</v>
      </c>
      <c r="D1874" s="6">
        <f>COUNTIF(hdd_orders!$C$3:$C$5002,customer_table!A1874)</f>
        <v>1</v>
      </c>
      <c r="I1874" s="52"/>
    </row>
    <row r="1875" spans="1:9" x14ac:dyDescent="0.45">
      <c r="A1875" s="4">
        <v>45160</v>
      </c>
      <c r="B1875" t="s">
        <v>6</v>
      </c>
      <c r="C1875" s="6" t="s">
        <v>3245</v>
      </c>
      <c r="D1875" s="6">
        <f>COUNTIF(hdd_orders!$C$3:$C$5002,customer_table!A1875)</f>
        <v>1</v>
      </c>
      <c r="I1875" s="52"/>
    </row>
    <row r="1876" spans="1:9" x14ac:dyDescent="0.45">
      <c r="A1876" s="4">
        <v>45162</v>
      </c>
      <c r="B1876" t="s">
        <v>9</v>
      </c>
      <c r="C1876" s="6" t="s">
        <v>1804</v>
      </c>
      <c r="D1876" s="6">
        <f>COUNTIF(hdd_orders!$C$3:$C$5002,customer_table!A1876)</f>
        <v>1</v>
      </c>
      <c r="I1876" s="52"/>
    </row>
    <row r="1877" spans="1:9" x14ac:dyDescent="0.45">
      <c r="A1877" s="4">
        <v>45168</v>
      </c>
      <c r="B1877" t="s">
        <v>6</v>
      </c>
      <c r="C1877" s="6" t="s">
        <v>1974</v>
      </c>
      <c r="D1877" s="6">
        <f>COUNTIF(hdd_orders!$C$3:$C$5002,customer_table!A1877)</f>
        <v>1</v>
      </c>
      <c r="I1877" s="52"/>
    </row>
    <row r="1878" spans="1:9" x14ac:dyDescent="0.45">
      <c r="A1878" s="4">
        <v>45173</v>
      </c>
      <c r="B1878" t="s">
        <v>9</v>
      </c>
      <c r="C1878" s="6" t="s">
        <v>3071</v>
      </c>
      <c r="D1878" s="6">
        <f>COUNTIF(hdd_orders!$C$3:$C$5002,customer_table!A1878)</f>
        <v>1</v>
      </c>
      <c r="I1878" s="52"/>
    </row>
    <row r="1879" spans="1:9" x14ac:dyDescent="0.45">
      <c r="A1879" s="4">
        <v>45182</v>
      </c>
      <c r="B1879" t="s">
        <v>6</v>
      </c>
      <c r="C1879" s="6" t="s">
        <v>4324</v>
      </c>
      <c r="D1879" s="6">
        <f>COUNTIF(hdd_orders!$C$3:$C$5002,customer_table!A1879)</f>
        <v>1</v>
      </c>
      <c r="I1879" s="52"/>
    </row>
    <row r="1880" spans="1:9" x14ac:dyDescent="0.45">
      <c r="A1880" s="4">
        <v>45201</v>
      </c>
      <c r="B1880" t="s">
        <v>6</v>
      </c>
      <c r="C1880" s="6" t="s">
        <v>3244</v>
      </c>
      <c r="D1880" s="6">
        <f>COUNTIF(hdd_orders!$C$3:$C$5002,customer_table!A1880)</f>
        <v>1</v>
      </c>
      <c r="I1880" s="52"/>
    </row>
    <row r="1881" spans="1:9" x14ac:dyDescent="0.45">
      <c r="A1881" s="4">
        <v>45227</v>
      </c>
      <c r="B1881" t="s">
        <v>9</v>
      </c>
      <c r="C1881" s="6" t="s">
        <v>506</v>
      </c>
      <c r="D1881" s="6">
        <f>COUNTIF(hdd_orders!$C$3:$C$5002,customer_table!A1881)</f>
        <v>1</v>
      </c>
      <c r="I1881" s="52"/>
    </row>
    <row r="1882" spans="1:9" x14ac:dyDescent="0.45">
      <c r="A1882" s="4">
        <v>45247</v>
      </c>
      <c r="B1882" t="s">
        <v>6</v>
      </c>
      <c r="C1882" s="6" t="s">
        <v>421</v>
      </c>
      <c r="D1882" s="6">
        <f>COUNTIF(hdd_orders!$C$3:$C$5002,customer_table!A1882)</f>
        <v>1</v>
      </c>
      <c r="I1882" s="52"/>
    </row>
    <row r="1883" spans="1:9" x14ac:dyDescent="0.45">
      <c r="A1883" s="4">
        <v>45275</v>
      </c>
      <c r="B1883" t="s">
        <v>6</v>
      </c>
      <c r="C1883" s="6" t="s">
        <v>2888</v>
      </c>
      <c r="D1883" s="6">
        <f>COUNTIF(hdd_orders!$C$3:$C$5002,customer_table!A1883)</f>
        <v>1</v>
      </c>
      <c r="I1883" s="52"/>
    </row>
    <row r="1884" spans="1:9" x14ac:dyDescent="0.45">
      <c r="A1884" s="4">
        <v>45276</v>
      </c>
      <c r="B1884" t="s">
        <v>6</v>
      </c>
      <c r="C1884" s="6" t="s">
        <v>4444</v>
      </c>
      <c r="D1884" s="6">
        <f>COUNTIF(hdd_orders!$C$3:$C$5002,customer_table!A1884)</f>
        <v>1</v>
      </c>
      <c r="I1884" s="52"/>
    </row>
    <row r="1885" spans="1:9" x14ac:dyDescent="0.45">
      <c r="A1885" s="4">
        <v>45296</v>
      </c>
      <c r="B1885" t="s">
        <v>6</v>
      </c>
      <c r="C1885" s="6" t="s">
        <v>4312</v>
      </c>
      <c r="D1885" s="6">
        <f>COUNTIF(hdd_orders!$C$3:$C$5002,customer_table!A1885)</f>
        <v>1</v>
      </c>
      <c r="I1885" s="52"/>
    </row>
    <row r="1886" spans="1:9" x14ac:dyDescent="0.45">
      <c r="A1886" s="4">
        <v>45313</v>
      </c>
      <c r="B1886" t="s">
        <v>6</v>
      </c>
      <c r="C1886" s="6" t="s">
        <v>593</v>
      </c>
      <c r="D1886" s="6">
        <f>COUNTIF(hdd_orders!$C$3:$C$5002,customer_table!A1886)</f>
        <v>1</v>
      </c>
      <c r="I1886" s="52"/>
    </row>
    <row r="1887" spans="1:9" x14ac:dyDescent="0.45">
      <c r="A1887" s="4">
        <v>45331</v>
      </c>
      <c r="B1887" t="s">
        <v>6</v>
      </c>
      <c r="C1887" s="6" t="s">
        <v>2989</v>
      </c>
      <c r="D1887" s="6">
        <f>COUNTIF(hdd_orders!$C$3:$C$5002,customer_table!A1887)</f>
        <v>1</v>
      </c>
      <c r="I1887" s="52"/>
    </row>
    <row r="1888" spans="1:9" x14ac:dyDescent="0.45">
      <c r="A1888" s="4">
        <v>45338</v>
      </c>
      <c r="B1888" t="s">
        <v>3</v>
      </c>
      <c r="C1888" s="6" t="s">
        <v>2581</v>
      </c>
      <c r="D1888" s="6">
        <f>COUNTIF(hdd_orders!$C$3:$C$5002,customer_table!A1888)</f>
        <v>1</v>
      </c>
      <c r="I1888" s="52"/>
    </row>
    <row r="1889" spans="1:9" x14ac:dyDescent="0.45">
      <c r="A1889" s="4">
        <v>45339</v>
      </c>
      <c r="B1889" t="s">
        <v>6</v>
      </c>
      <c r="C1889" s="6" t="s">
        <v>3550</v>
      </c>
      <c r="D1889" s="6">
        <f>COUNTIF(hdd_orders!$C$3:$C$5002,customer_table!A1889)</f>
        <v>1</v>
      </c>
      <c r="I1889" s="52"/>
    </row>
    <row r="1890" spans="1:9" x14ac:dyDescent="0.45">
      <c r="A1890" s="4">
        <v>45353</v>
      </c>
      <c r="B1890" t="s">
        <v>3</v>
      </c>
      <c r="C1890" s="6" t="s">
        <v>4320</v>
      </c>
      <c r="D1890" s="6">
        <f>COUNTIF(hdd_orders!$C$3:$C$5002,customer_table!A1890)</f>
        <v>1</v>
      </c>
      <c r="I1890" s="52"/>
    </row>
    <row r="1891" spans="1:9" x14ac:dyDescent="0.45">
      <c r="A1891" s="4">
        <v>45358</v>
      </c>
      <c r="B1891" t="s">
        <v>6</v>
      </c>
      <c r="C1891" s="6" t="s">
        <v>417</v>
      </c>
      <c r="D1891" s="6">
        <f>COUNTIF(hdd_orders!$C$3:$C$5002,customer_table!A1891)</f>
        <v>1</v>
      </c>
      <c r="I1891" s="52"/>
    </row>
    <row r="1892" spans="1:9" x14ac:dyDescent="0.45">
      <c r="A1892" s="4">
        <v>45361</v>
      </c>
      <c r="B1892" t="s">
        <v>6</v>
      </c>
      <c r="C1892" s="6" t="s">
        <v>1087</v>
      </c>
      <c r="D1892" s="6">
        <f>COUNTIF(hdd_orders!$C$3:$C$5002,customer_table!A1892)</f>
        <v>1</v>
      </c>
      <c r="I1892" s="52"/>
    </row>
    <row r="1893" spans="1:9" x14ac:dyDescent="0.45">
      <c r="A1893" s="4">
        <v>45377</v>
      </c>
      <c r="B1893" t="s">
        <v>9</v>
      </c>
      <c r="C1893" s="6" t="s">
        <v>1784</v>
      </c>
      <c r="D1893" s="6">
        <f>COUNTIF(hdd_orders!$C$3:$C$5002,customer_table!A1893)</f>
        <v>1</v>
      </c>
      <c r="I1893" s="52"/>
    </row>
    <row r="1894" spans="1:9" x14ac:dyDescent="0.45">
      <c r="A1894" s="4">
        <v>45378</v>
      </c>
      <c r="B1894" t="s">
        <v>6</v>
      </c>
      <c r="C1894" s="6" t="s">
        <v>1690</v>
      </c>
      <c r="D1894" s="6">
        <f>COUNTIF(hdd_orders!$C$3:$C$5002,customer_table!A1894)</f>
        <v>1</v>
      </c>
      <c r="I1894" s="52"/>
    </row>
    <row r="1895" spans="1:9" x14ac:dyDescent="0.45">
      <c r="A1895" s="4">
        <v>45396</v>
      </c>
      <c r="B1895" t="s">
        <v>6</v>
      </c>
      <c r="C1895" s="6" t="s">
        <v>2645</v>
      </c>
      <c r="D1895" s="6">
        <f>COUNTIF(hdd_orders!$C$3:$C$5002,customer_table!A1895)</f>
        <v>1</v>
      </c>
      <c r="I1895" s="52"/>
    </row>
    <row r="1896" spans="1:9" x14ac:dyDescent="0.45">
      <c r="A1896" s="4">
        <v>45398</v>
      </c>
      <c r="B1896" t="s">
        <v>3</v>
      </c>
      <c r="C1896" s="6" t="s">
        <v>2456</v>
      </c>
      <c r="D1896" s="6">
        <f>COUNTIF(hdd_orders!$C$3:$C$5002,customer_table!A1896)</f>
        <v>1</v>
      </c>
      <c r="I1896" s="52"/>
    </row>
    <row r="1897" spans="1:9" x14ac:dyDescent="0.45">
      <c r="A1897" s="4">
        <v>45437</v>
      </c>
      <c r="B1897" t="s">
        <v>3</v>
      </c>
      <c r="C1897" s="6" t="s">
        <v>4753</v>
      </c>
      <c r="D1897" s="6">
        <f>COUNTIF(hdd_orders!$C$3:$C$5002,customer_table!A1897)</f>
        <v>1</v>
      </c>
      <c r="I1897" s="52"/>
    </row>
    <row r="1898" spans="1:9" x14ac:dyDescent="0.45">
      <c r="A1898" s="4">
        <v>45456</v>
      </c>
      <c r="B1898" t="s">
        <v>9</v>
      </c>
      <c r="C1898" s="6" t="s">
        <v>1883</v>
      </c>
      <c r="D1898" s="6">
        <f>COUNTIF(hdd_orders!$C$3:$C$5002,customer_table!A1898)</f>
        <v>1</v>
      </c>
      <c r="I1898" s="52"/>
    </row>
    <row r="1899" spans="1:9" x14ac:dyDescent="0.45">
      <c r="A1899" s="4">
        <v>45462</v>
      </c>
      <c r="B1899" t="s">
        <v>9</v>
      </c>
      <c r="C1899" s="6" t="s">
        <v>3455</v>
      </c>
      <c r="D1899" s="6">
        <f>COUNTIF(hdd_orders!$C$3:$C$5002,customer_table!A1899)</f>
        <v>1</v>
      </c>
      <c r="I1899" s="52"/>
    </row>
    <row r="1900" spans="1:9" x14ac:dyDescent="0.45">
      <c r="A1900" s="4">
        <v>45511</v>
      </c>
      <c r="B1900" t="s">
        <v>9</v>
      </c>
      <c r="C1900" s="6" t="s">
        <v>3918</v>
      </c>
      <c r="D1900" s="6">
        <f>COUNTIF(hdd_orders!$C$3:$C$5002,customer_table!A1900)</f>
        <v>1</v>
      </c>
      <c r="I1900" s="52"/>
    </row>
    <row r="1901" spans="1:9" x14ac:dyDescent="0.45">
      <c r="A1901" s="4">
        <v>45519</v>
      </c>
      <c r="B1901" t="s">
        <v>3</v>
      </c>
      <c r="C1901" s="6" t="s">
        <v>3554</v>
      </c>
      <c r="D1901" s="6">
        <f>COUNTIF(hdd_orders!$C$3:$C$5002,customer_table!A1901)</f>
        <v>1</v>
      </c>
      <c r="I1901" s="52"/>
    </row>
    <row r="1902" spans="1:9" x14ac:dyDescent="0.45">
      <c r="A1902" s="4">
        <v>45527</v>
      </c>
      <c r="B1902" t="s">
        <v>6</v>
      </c>
      <c r="C1902" s="6" t="s">
        <v>1583</v>
      </c>
      <c r="D1902" s="6">
        <f>COUNTIF(hdd_orders!$C$3:$C$5002,customer_table!A1902)</f>
        <v>1</v>
      </c>
      <c r="I1902" s="52"/>
    </row>
    <row r="1903" spans="1:9" x14ac:dyDescent="0.45">
      <c r="A1903" s="4">
        <v>45598</v>
      </c>
      <c r="B1903" t="s">
        <v>6</v>
      </c>
      <c r="C1903" s="6" t="s">
        <v>3587</v>
      </c>
      <c r="D1903" s="6">
        <f>COUNTIF(hdd_orders!$C$3:$C$5002,customer_table!A1903)</f>
        <v>1</v>
      </c>
      <c r="I1903" s="52"/>
    </row>
    <row r="1904" spans="1:9" x14ac:dyDescent="0.45">
      <c r="A1904" s="4">
        <v>45608</v>
      </c>
      <c r="B1904" t="s">
        <v>9</v>
      </c>
      <c r="C1904" s="6" t="s">
        <v>1766</v>
      </c>
      <c r="D1904" s="6">
        <f>COUNTIF(hdd_orders!$C$3:$C$5002,customer_table!A1904)</f>
        <v>1</v>
      </c>
      <c r="I1904" s="52"/>
    </row>
    <row r="1905" spans="1:9" x14ac:dyDescent="0.45">
      <c r="A1905" s="4">
        <v>45609</v>
      </c>
      <c r="B1905" t="s">
        <v>6</v>
      </c>
      <c r="C1905" s="6" t="s">
        <v>2896</v>
      </c>
      <c r="D1905" s="6">
        <f>COUNTIF(hdd_orders!$C$3:$C$5002,customer_table!A1905)</f>
        <v>1</v>
      </c>
      <c r="I1905" s="52"/>
    </row>
    <row r="1906" spans="1:9" x14ac:dyDescent="0.45">
      <c r="A1906" s="4">
        <v>45629</v>
      </c>
      <c r="B1906" t="s">
        <v>6</v>
      </c>
      <c r="C1906" s="6" t="s">
        <v>648</v>
      </c>
      <c r="D1906" s="6">
        <f>COUNTIF(hdd_orders!$C$3:$C$5002,customer_table!A1906)</f>
        <v>1</v>
      </c>
      <c r="I1906" s="52"/>
    </row>
    <row r="1907" spans="1:9" x14ac:dyDescent="0.45">
      <c r="A1907" s="4">
        <v>45633</v>
      </c>
      <c r="B1907" t="s">
        <v>3</v>
      </c>
      <c r="C1907" s="6" t="s">
        <v>826</v>
      </c>
      <c r="D1907" s="6">
        <f>COUNTIF(hdd_orders!$C$3:$C$5002,customer_table!A1907)</f>
        <v>1</v>
      </c>
      <c r="I1907" s="52"/>
    </row>
    <row r="1908" spans="1:9" x14ac:dyDescent="0.45">
      <c r="A1908" s="4">
        <v>45638</v>
      </c>
      <c r="B1908" t="s">
        <v>3</v>
      </c>
      <c r="C1908" s="6" t="s">
        <v>4195</v>
      </c>
      <c r="D1908" s="6">
        <f>COUNTIF(hdd_orders!$C$3:$C$5002,customer_table!A1908)</f>
        <v>1</v>
      </c>
      <c r="I1908" s="52"/>
    </row>
    <row r="1909" spans="1:9" x14ac:dyDescent="0.45">
      <c r="A1909" s="4">
        <v>45649</v>
      </c>
      <c r="B1909" t="s">
        <v>6</v>
      </c>
      <c r="C1909" s="6" t="s">
        <v>507</v>
      </c>
      <c r="D1909" s="6">
        <f>COUNTIF(hdd_orders!$C$3:$C$5002,customer_table!A1909)</f>
        <v>1</v>
      </c>
      <c r="I1909" s="52"/>
    </row>
    <row r="1910" spans="1:9" x14ac:dyDescent="0.45">
      <c r="A1910" s="4">
        <v>45669</v>
      </c>
      <c r="B1910" t="s">
        <v>9</v>
      </c>
      <c r="C1910" s="6" t="s">
        <v>828</v>
      </c>
      <c r="D1910" s="6">
        <f>COUNTIF(hdd_orders!$C$3:$C$5002,customer_table!A1910)</f>
        <v>1</v>
      </c>
      <c r="I1910" s="52"/>
    </row>
    <row r="1911" spans="1:9" x14ac:dyDescent="0.45">
      <c r="A1911" s="4">
        <v>45677</v>
      </c>
      <c r="B1911" t="s">
        <v>6</v>
      </c>
      <c r="C1911" s="6" t="s">
        <v>4493</v>
      </c>
      <c r="D1911" s="6">
        <f>COUNTIF(hdd_orders!$C$3:$C$5002,customer_table!A1911)</f>
        <v>1</v>
      </c>
      <c r="I1911" s="52"/>
    </row>
    <row r="1912" spans="1:9" x14ac:dyDescent="0.45">
      <c r="A1912" s="4">
        <v>45694</v>
      </c>
      <c r="B1912" t="s">
        <v>6</v>
      </c>
      <c r="C1912" s="6" t="s">
        <v>4551</v>
      </c>
      <c r="D1912" s="6">
        <f>COUNTIF(hdd_orders!$C$3:$C$5002,customer_table!A1912)</f>
        <v>1</v>
      </c>
      <c r="I1912" s="52"/>
    </row>
    <row r="1913" spans="1:9" x14ac:dyDescent="0.45">
      <c r="A1913" s="4">
        <v>45697</v>
      </c>
      <c r="B1913" t="s">
        <v>3</v>
      </c>
      <c r="C1913" s="6" t="s">
        <v>46</v>
      </c>
      <c r="D1913" s="6">
        <f>COUNTIF(hdd_orders!$C$3:$C$5002,customer_table!A1913)</f>
        <v>1</v>
      </c>
      <c r="I1913" s="52"/>
    </row>
    <row r="1914" spans="1:9" x14ac:dyDescent="0.45">
      <c r="A1914" s="4">
        <v>45728</v>
      </c>
      <c r="B1914" t="s">
        <v>6</v>
      </c>
      <c r="C1914" s="6" t="s">
        <v>1021</v>
      </c>
      <c r="D1914" s="6">
        <f>COUNTIF(hdd_orders!$C$3:$C$5002,customer_table!A1914)</f>
        <v>1</v>
      </c>
      <c r="I1914" s="52"/>
    </row>
    <row r="1915" spans="1:9" x14ac:dyDescent="0.45">
      <c r="A1915" s="4">
        <v>45750</v>
      </c>
      <c r="B1915" t="s">
        <v>3</v>
      </c>
      <c r="C1915" s="6" t="s">
        <v>2418</v>
      </c>
      <c r="D1915" s="6">
        <f>COUNTIF(hdd_orders!$C$3:$C$5002,customer_table!A1915)</f>
        <v>1</v>
      </c>
      <c r="I1915" s="52"/>
    </row>
    <row r="1916" spans="1:9" x14ac:dyDescent="0.45">
      <c r="A1916" s="4">
        <v>45761</v>
      </c>
      <c r="B1916" t="s">
        <v>9</v>
      </c>
      <c r="C1916" s="6" t="s">
        <v>344</v>
      </c>
      <c r="D1916" s="6">
        <f>COUNTIF(hdd_orders!$C$3:$C$5002,customer_table!A1916)</f>
        <v>1</v>
      </c>
      <c r="I1916" s="52"/>
    </row>
    <row r="1917" spans="1:9" x14ac:dyDescent="0.45">
      <c r="A1917" s="4">
        <v>45811</v>
      </c>
      <c r="B1917" t="s">
        <v>3</v>
      </c>
      <c r="C1917" s="6" t="s">
        <v>271</v>
      </c>
      <c r="D1917" s="6">
        <f>COUNTIF(hdd_orders!$C$3:$C$5002,customer_table!A1917)</f>
        <v>1</v>
      </c>
      <c r="I1917" s="52"/>
    </row>
    <row r="1918" spans="1:9" x14ac:dyDescent="0.45">
      <c r="A1918" s="4">
        <v>45823</v>
      </c>
      <c r="B1918" t="s">
        <v>3</v>
      </c>
      <c r="C1918" s="6" t="s">
        <v>2673</v>
      </c>
      <c r="D1918" s="6">
        <f>COUNTIF(hdd_orders!$C$3:$C$5002,customer_table!A1918)</f>
        <v>1</v>
      </c>
      <c r="I1918" s="52"/>
    </row>
    <row r="1919" spans="1:9" x14ac:dyDescent="0.45">
      <c r="A1919" s="4">
        <v>45829</v>
      </c>
      <c r="B1919" t="s">
        <v>6</v>
      </c>
      <c r="C1919" s="6" t="s">
        <v>3961</v>
      </c>
      <c r="D1919" s="6">
        <f>COUNTIF(hdd_orders!$C$3:$C$5002,customer_table!A1919)</f>
        <v>1</v>
      </c>
      <c r="I1919" s="52"/>
    </row>
    <row r="1920" spans="1:9" x14ac:dyDescent="0.45">
      <c r="A1920" s="4">
        <v>45842</v>
      </c>
      <c r="B1920" t="s">
        <v>6</v>
      </c>
      <c r="C1920" s="6" t="s">
        <v>331</v>
      </c>
      <c r="D1920" s="6">
        <f>COUNTIF(hdd_orders!$C$3:$C$5002,customer_table!A1920)</f>
        <v>1</v>
      </c>
      <c r="I1920" s="52"/>
    </row>
    <row r="1921" spans="1:9" x14ac:dyDescent="0.45">
      <c r="A1921" s="4">
        <v>45851</v>
      </c>
      <c r="B1921" t="s">
        <v>6</v>
      </c>
      <c r="C1921" s="6" t="s">
        <v>3790</v>
      </c>
      <c r="D1921" s="6">
        <f>COUNTIF(hdd_orders!$C$3:$C$5002,customer_table!A1921)</f>
        <v>1</v>
      </c>
      <c r="I1921" s="52"/>
    </row>
    <row r="1922" spans="1:9" x14ac:dyDescent="0.45">
      <c r="A1922" s="4">
        <v>45893</v>
      </c>
      <c r="B1922" t="s">
        <v>3</v>
      </c>
      <c r="C1922" s="6" t="s">
        <v>1949</v>
      </c>
      <c r="D1922" s="6">
        <f>COUNTIF(hdd_orders!$C$3:$C$5002,customer_table!A1922)</f>
        <v>1</v>
      </c>
      <c r="I1922" s="52"/>
    </row>
    <row r="1923" spans="1:9" x14ac:dyDescent="0.45">
      <c r="A1923" s="4">
        <v>45895</v>
      </c>
      <c r="B1923" t="s">
        <v>9</v>
      </c>
      <c r="C1923" s="6" t="s">
        <v>1618</v>
      </c>
      <c r="D1923" s="6">
        <f>COUNTIF(hdd_orders!$C$3:$C$5002,customer_table!A1923)</f>
        <v>1</v>
      </c>
      <c r="I1923" s="52"/>
    </row>
    <row r="1924" spans="1:9" x14ac:dyDescent="0.45">
      <c r="A1924" s="4">
        <v>45900</v>
      </c>
      <c r="B1924" t="s">
        <v>9</v>
      </c>
      <c r="C1924" s="6" t="s">
        <v>2686</v>
      </c>
      <c r="D1924" s="6">
        <f>COUNTIF(hdd_orders!$C$3:$C$5002,customer_table!A1924)</f>
        <v>1</v>
      </c>
      <c r="I1924" s="52"/>
    </row>
    <row r="1925" spans="1:9" x14ac:dyDescent="0.45">
      <c r="A1925" s="4">
        <v>45909</v>
      </c>
      <c r="B1925" t="s">
        <v>9</v>
      </c>
      <c r="C1925" s="6" t="s">
        <v>4592</v>
      </c>
      <c r="D1925" s="6">
        <f>COUNTIF(hdd_orders!$C$3:$C$5002,customer_table!A1925)</f>
        <v>1</v>
      </c>
      <c r="I1925" s="52"/>
    </row>
    <row r="1926" spans="1:9" x14ac:dyDescent="0.45">
      <c r="A1926" s="4">
        <v>45916</v>
      </c>
      <c r="B1926" t="s">
        <v>6</v>
      </c>
      <c r="C1926" s="6" t="s">
        <v>480</v>
      </c>
      <c r="D1926" s="6">
        <f>COUNTIF(hdd_orders!$C$3:$C$5002,customer_table!A1926)</f>
        <v>1</v>
      </c>
      <c r="I1926" s="52"/>
    </row>
    <row r="1927" spans="1:9" x14ac:dyDescent="0.45">
      <c r="A1927" s="4">
        <v>45918</v>
      </c>
      <c r="B1927" t="s">
        <v>3</v>
      </c>
      <c r="C1927" s="6" t="s">
        <v>1213</v>
      </c>
      <c r="D1927" s="6">
        <f>COUNTIF(hdd_orders!$C$3:$C$5002,customer_table!A1927)</f>
        <v>1</v>
      </c>
      <c r="I1927" s="52"/>
    </row>
    <row r="1928" spans="1:9" x14ac:dyDescent="0.45">
      <c r="A1928" s="4">
        <v>45920</v>
      </c>
      <c r="B1928" t="s">
        <v>3</v>
      </c>
      <c r="C1928" s="6" t="s">
        <v>1986</v>
      </c>
      <c r="D1928" s="6">
        <f>COUNTIF(hdd_orders!$C$3:$C$5002,customer_table!A1928)</f>
        <v>1</v>
      </c>
      <c r="I1928" s="52"/>
    </row>
    <row r="1929" spans="1:9" x14ac:dyDescent="0.45">
      <c r="A1929" s="4">
        <v>45922</v>
      </c>
      <c r="B1929" t="s">
        <v>9</v>
      </c>
      <c r="C1929" s="6" t="s">
        <v>3765</v>
      </c>
      <c r="D1929" s="6">
        <f>COUNTIF(hdd_orders!$C$3:$C$5002,customer_table!A1929)</f>
        <v>1</v>
      </c>
      <c r="I1929" s="52"/>
    </row>
    <row r="1930" spans="1:9" x14ac:dyDescent="0.45">
      <c r="A1930" s="4">
        <v>45947</v>
      </c>
      <c r="B1930" t="s">
        <v>3</v>
      </c>
      <c r="C1930" s="6" t="s">
        <v>3467</v>
      </c>
      <c r="D1930" s="6">
        <f>COUNTIF(hdd_orders!$C$3:$C$5002,customer_table!A1930)</f>
        <v>1</v>
      </c>
      <c r="I1930" s="52"/>
    </row>
    <row r="1931" spans="1:9" x14ac:dyDescent="0.45">
      <c r="A1931" s="4">
        <v>45955</v>
      </c>
      <c r="B1931" t="s">
        <v>9</v>
      </c>
      <c r="C1931" s="6" t="s">
        <v>3603</v>
      </c>
      <c r="D1931" s="6">
        <f>COUNTIF(hdd_orders!$C$3:$C$5002,customer_table!A1931)</f>
        <v>1</v>
      </c>
      <c r="I1931" s="52"/>
    </row>
    <row r="1932" spans="1:9" x14ac:dyDescent="0.45">
      <c r="A1932" s="4">
        <v>45986</v>
      </c>
      <c r="B1932" t="s">
        <v>9</v>
      </c>
      <c r="C1932" s="6" t="s">
        <v>277</v>
      </c>
      <c r="D1932" s="6">
        <f>COUNTIF(hdd_orders!$C$3:$C$5002,customer_table!A1932)</f>
        <v>1</v>
      </c>
      <c r="I1932" s="52"/>
    </row>
    <row r="1933" spans="1:9" x14ac:dyDescent="0.45">
      <c r="A1933" s="4">
        <v>46004</v>
      </c>
      <c r="B1933" t="s">
        <v>6</v>
      </c>
      <c r="C1933" s="6" t="s">
        <v>2086</v>
      </c>
      <c r="D1933" s="6">
        <f>COUNTIF(hdd_orders!$C$3:$C$5002,customer_table!A1933)</f>
        <v>1</v>
      </c>
      <c r="I1933" s="52"/>
    </row>
    <row r="1934" spans="1:9" x14ac:dyDescent="0.45">
      <c r="A1934" s="4">
        <v>46039</v>
      </c>
      <c r="B1934" t="s">
        <v>6</v>
      </c>
      <c r="C1934" s="6" t="s">
        <v>1340</v>
      </c>
      <c r="D1934" s="6">
        <f>COUNTIF(hdd_orders!$C$3:$C$5002,customer_table!A1934)</f>
        <v>1</v>
      </c>
      <c r="I1934" s="52"/>
    </row>
    <row r="1935" spans="1:9" x14ac:dyDescent="0.45">
      <c r="A1935" s="4">
        <v>46047</v>
      </c>
      <c r="B1935" t="s">
        <v>6</v>
      </c>
      <c r="C1935" s="6" t="s">
        <v>2783</v>
      </c>
      <c r="D1935" s="6">
        <f>COUNTIF(hdd_orders!$C$3:$C$5002,customer_table!A1935)</f>
        <v>1</v>
      </c>
      <c r="I1935" s="52"/>
    </row>
    <row r="1936" spans="1:9" x14ac:dyDescent="0.45">
      <c r="A1936" s="4">
        <v>46053</v>
      </c>
      <c r="B1936" t="s">
        <v>6</v>
      </c>
      <c r="C1936" s="6" t="s">
        <v>2684</v>
      </c>
      <c r="D1936" s="6">
        <f>COUNTIF(hdd_orders!$C$3:$C$5002,customer_table!A1936)</f>
        <v>1</v>
      </c>
      <c r="I1936" s="52"/>
    </row>
    <row r="1937" spans="1:9" x14ac:dyDescent="0.45">
      <c r="A1937" s="4">
        <v>46058</v>
      </c>
      <c r="B1937" t="s">
        <v>3</v>
      </c>
      <c r="C1937" s="6" t="s">
        <v>3518</v>
      </c>
      <c r="D1937" s="6">
        <f>COUNTIF(hdd_orders!$C$3:$C$5002,customer_table!A1937)</f>
        <v>1</v>
      </c>
      <c r="I1937" s="52"/>
    </row>
    <row r="1938" spans="1:9" x14ac:dyDescent="0.45">
      <c r="A1938" s="4">
        <v>46068</v>
      </c>
      <c r="B1938" t="s">
        <v>6</v>
      </c>
      <c r="C1938" s="6" t="s">
        <v>1851</v>
      </c>
      <c r="D1938" s="6">
        <f>COUNTIF(hdd_orders!$C$3:$C$5002,customer_table!A1938)</f>
        <v>1</v>
      </c>
      <c r="I1938" s="52"/>
    </row>
    <row r="1939" spans="1:9" x14ac:dyDescent="0.45">
      <c r="A1939" s="4">
        <v>46087</v>
      </c>
      <c r="B1939" t="s">
        <v>6</v>
      </c>
      <c r="C1939" s="6" t="s">
        <v>848</v>
      </c>
      <c r="D1939" s="6">
        <f>COUNTIF(hdd_orders!$C$3:$C$5002,customer_table!A1939)</f>
        <v>1</v>
      </c>
      <c r="I1939" s="52"/>
    </row>
    <row r="1940" spans="1:9" x14ac:dyDescent="0.45">
      <c r="A1940" s="4">
        <v>46160</v>
      </c>
      <c r="B1940" t="s">
        <v>6</v>
      </c>
      <c r="C1940" s="6" t="s">
        <v>184</v>
      </c>
      <c r="D1940" s="6">
        <f>COUNTIF(hdd_orders!$C$3:$C$5002,customer_table!A1940)</f>
        <v>1</v>
      </c>
      <c r="I1940" s="52"/>
    </row>
    <row r="1941" spans="1:9" x14ac:dyDescent="0.45">
      <c r="A1941" s="4">
        <v>46168</v>
      </c>
      <c r="B1941" t="s">
        <v>3</v>
      </c>
      <c r="C1941" s="6" t="s">
        <v>1627</v>
      </c>
      <c r="D1941" s="6">
        <f>COUNTIF(hdd_orders!$C$3:$C$5002,customer_table!A1941)</f>
        <v>1</v>
      </c>
      <c r="I1941" s="52"/>
    </row>
    <row r="1942" spans="1:9" x14ac:dyDescent="0.45">
      <c r="A1942" s="4">
        <v>46194</v>
      </c>
      <c r="B1942" t="s">
        <v>6</v>
      </c>
      <c r="C1942" s="6" t="s">
        <v>1915</v>
      </c>
      <c r="D1942" s="6">
        <f>COUNTIF(hdd_orders!$C$3:$C$5002,customer_table!A1942)</f>
        <v>1</v>
      </c>
      <c r="I1942" s="52"/>
    </row>
    <row r="1943" spans="1:9" x14ac:dyDescent="0.45">
      <c r="A1943" s="4">
        <v>46203</v>
      </c>
      <c r="B1943" t="s">
        <v>3</v>
      </c>
      <c r="C1943" s="6" t="s">
        <v>2416</v>
      </c>
      <c r="D1943" s="6">
        <f>COUNTIF(hdd_orders!$C$3:$C$5002,customer_table!A1943)</f>
        <v>1</v>
      </c>
      <c r="I1943" s="52"/>
    </row>
    <row r="1944" spans="1:9" x14ac:dyDescent="0.45">
      <c r="A1944" s="4">
        <v>46211</v>
      </c>
      <c r="B1944" t="s">
        <v>6</v>
      </c>
      <c r="C1944" s="6" t="s">
        <v>105</v>
      </c>
      <c r="D1944" s="6">
        <f>COUNTIF(hdd_orders!$C$3:$C$5002,customer_table!A1944)</f>
        <v>1</v>
      </c>
      <c r="I1944" s="52"/>
    </row>
    <row r="1945" spans="1:9" x14ac:dyDescent="0.45">
      <c r="A1945" s="4">
        <v>46221</v>
      </c>
      <c r="B1945" t="s">
        <v>3</v>
      </c>
      <c r="C1945" s="6" t="s">
        <v>4817</v>
      </c>
      <c r="D1945" s="6">
        <f>COUNTIF(hdd_orders!$C$3:$C$5002,customer_table!A1945)</f>
        <v>1</v>
      </c>
      <c r="I1945" s="52"/>
    </row>
    <row r="1946" spans="1:9" x14ac:dyDescent="0.45">
      <c r="A1946" s="4">
        <v>46239</v>
      </c>
      <c r="B1946" t="s">
        <v>6</v>
      </c>
      <c r="C1946" s="6" t="s">
        <v>609</v>
      </c>
      <c r="D1946" s="6">
        <f>COUNTIF(hdd_orders!$C$3:$C$5002,customer_table!A1946)</f>
        <v>1</v>
      </c>
      <c r="I1946" s="52"/>
    </row>
    <row r="1947" spans="1:9" x14ac:dyDescent="0.45">
      <c r="A1947" s="4">
        <v>46242</v>
      </c>
      <c r="B1947" t="s">
        <v>3</v>
      </c>
      <c r="C1947" s="6" t="s">
        <v>775</v>
      </c>
      <c r="D1947" s="6">
        <f>COUNTIF(hdd_orders!$C$3:$C$5002,customer_table!A1947)</f>
        <v>1</v>
      </c>
      <c r="I1947" s="52"/>
    </row>
    <row r="1948" spans="1:9" x14ac:dyDescent="0.45">
      <c r="A1948" s="4">
        <v>46265</v>
      </c>
      <c r="B1948" t="s">
        <v>6</v>
      </c>
      <c r="C1948" s="6" t="s">
        <v>48</v>
      </c>
      <c r="D1948" s="6">
        <f>COUNTIF(hdd_orders!$C$3:$C$5002,customer_table!A1948)</f>
        <v>1</v>
      </c>
      <c r="I1948" s="52"/>
    </row>
    <row r="1949" spans="1:9" x14ac:dyDescent="0.45">
      <c r="A1949" s="4">
        <v>46267</v>
      </c>
      <c r="B1949" t="s">
        <v>3</v>
      </c>
      <c r="C1949" s="6" t="s">
        <v>3159</v>
      </c>
      <c r="D1949" s="6">
        <f>COUNTIF(hdd_orders!$C$3:$C$5002,customer_table!A1949)</f>
        <v>1</v>
      </c>
      <c r="I1949" s="52"/>
    </row>
    <row r="1950" spans="1:9" x14ac:dyDescent="0.45">
      <c r="A1950" s="4">
        <v>46317</v>
      </c>
      <c r="B1950" t="s">
        <v>9</v>
      </c>
      <c r="C1950" s="6" t="s">
        <v>2709</v>
      </c>
      <c r="D1950" s="6">
        <f>COUNTIF(hdd_orders!$C$3:$C$5002,customer_table!A1950)</f>
        <v>1</v>
      </c>
      <c r="I1950" s="52"/>
    </row>
    <row r="1951" spans="1:9" x14ac:dyDescent="0.45">
      <c r="A1951" s="4">
        <v>46353</v>
      </c>
      <c r="B1951" t="s">
        <v>9</v>
      </c>
      <c r="C1951" s="6" t="s">
        <v>2536</v>
      </c>
      <c r="D1951" s="6">
        <f>COUNTIF(hdd_orders!$C$3:$C$5002,customer_table!A1951)</f>
        <v>1</v>
      </c>
      <c r="I1951" s="52"/>
    </row>
    <row r="1952" spans="1:9" x14ac:dyDescent="0.45">
      <c r="A1952" s="4">
        <v>46419</v>
      </c>
      <c r="B1952" t="s">
        <v>6</v>
      </c>
      <c r="C1952" s="6" t="s">
        <v>3761</v>
      </c>
      <c r="D1952" s="6">
        <f>COUNTIF(hdd_orders!$C$3:$C$5002,customer_table!A1952)</f>
        <v>1</v>
      </c>
      <c r="I1952" s="52"/>
    </row>
    <row r="1953" spans="1:9" x14ac:dyDescent="0.45">
      <c r="A1953" s="4">
        <v>46458</v>
      </c>
      <c r="B1953" t="s">
        <v>6</v>
      </c>
      <c r="C1953" s="6" t="s">
        <v>659</v>
      </c>
      <c r="D1953" s="6">
        <f>COUNTIF(hdd_orders!$C$3:$C$5002,customer_table!A1953)</f>
        <v>1</v>
      </c>
      <c r="I1953" s="52"/>
    </row>
    <row r="1954" spans="1:9" x14ac:dyDescent="0.45">
      <c r="A1954" s="4">
        <v>46467</v>
      </c>
      <c r="B1954" t="s">
        <v>3</v>
      </c>
      <c r="C1954" s="6" t="s">
        <v>473</v>
      </c>
      <c r="D1954" s="6">
        <f>COUNTIF(hdd_orders!$C$3:$C$5002,customer_table!A1954)</f>
        <v>1</v>
      </c>
      <c r="I1954" s="52"/>
    </row>
    <row r="1955" spans="1:9" x14ac:dyDescent="0.45">
      <c r="A1955" s="4">
        <v>46471</v>
      </c>
      <c r="B1955" t="s">
        <v>6</v>
      </c>
      <c r="C1955" s="6" t="s">
        <v>90</v>
      </c>
      <c r="D1955" s="6">
        <f>COUNTIF(hdd_orders!$C$3:$C$5002,customer_table!A1955)</f>
        <v>1</v>
      </c>
      <c r="I1955" s="52"/>
    </row>
    <row r="1956" spans="1:9" x14ac:dyDescent="0.45">
      <c r="A1956" s="4">
        <v>46488</v>
      </c>
      <c r="B1956" t="s">
        <v>6</v>
      </c>
      <c r="C1956" s="6" t="s">
        <v>3881</v>
      </c>
      <c r="D1956" s="6">
        <f>COUNTIF(hdd_orders!$C$3:$C$5002,customer_table!A1956)</f>
        <v>1</v>
      </c>
      <c r="I1956" s="52"/>
    </row>
    <row r="1957" spans="1:9" x14ac:dyDescent="0.45">
      <c r="A1957" s="4">
        <v>46497</v>
      </c>
      <c r="B1957" t="s">
        <v>3</v>
      </c>
      <c r="C1957" s="6" t="s">
        <v>1956</v>
      </c>
      <c r="D1957" s="6">
        <f>COUNTIF(hdd_orders!$C$3:$C$5002,customer_table!A1957)</f>
        <v>1</v>
      </c>
      <c r="I1957" s="52"/>
    </row>
    <row r="1958" spans="1:9" x14ac:dyDescent="0.45">
      <c r="A1958" s="4">
        <v>46527</v>
      </c>
      <c r="B1958" t="s">
        <v>9</v>
      </c>
      <c r="C1958" s="6" t="s">
        <v>4392</v>
      </c>
      <c r="D1958" s="6">
        <f>COUNTIF(hdd_orders!$C$3:$C$5002,customer_table!A1958)</f>
        <v>1</v>
      </c>
      <c r="I1958" s="52"/>
    </row>
    <row r="1959" spans="1:9" x14ac:dyDescent="0.45">
      <c r="A1959" s="4">
        <v>46535</v>
      </c>
      <c r="B1959" t="s">
        <v>9</v>
      </c>
      <c r="C1959" s="6" t="s">
        <v>3213</v>
      </c>
      <c r="D1959" s="6">
        <f>COUNTIF(hdd_orders!$C$3:$C$5002,customer_table!A1959)</f>
        <v>1</v>
      </c>
      <c r="I1959" s="52"/>
    </row>
    <row r="1960" spans="1:9" x14ac:dyDescent="0.45">
      <c r="A1960" s="4">
        <v>46605</v>
      </c>
      <c r="B1960" t="s">
        <v>9</v>
      </c>
      <c r="C1960" s="6" t="s">
        <v>2566</v>
      </c>
      <c r="D1960" s="6">
        <f>COUNTIF(hdd_orders!$C$3:$C$5002,customer_table!A1960)</f>
        <v>1</v>
      </c>
      <c r="I1960" s="52"/>
    </row>
    <row r="1961" spans="1:9" x14ac:dyDescent="0.45">
      <c r="A1961" s="4">
        <v>46627</v>
      </c>
      <c r="B1961" t="s">
        <v>9</v>
      </c>
      <c r="C1961" s="6" t="s">
        <v>4698</v>
      </c>
      <c r="D1961" s="6">
        <f>COUNTIF(hdd_orders!$C$3:$C$5002,customer_table!A1961)</f>
        <v>1</v>
      </c>
      <c r="I1961" s="52"/>
    </row>
    <row r="1962" spans="1:9" x14ac:dyDescent="0.45">
      <c r="A1962" s="4">
        <v>46629</v>
      </c>
      <c r="B1962" t="s">
        <v>9</v>
      </c>
      <c r="C1962" s="6" t="s">
        <v>4795</v>
      </c>
      <c r="D1962" s="6">
        <f>COUNTIF(hdd_orders!$C$3:$C$5002,customer_table!A1962)</f>
        <v>1</v>
      </c>
      <c r="I1962" s="52"/>
    </row>
    <row r="1963" spans="1:9" x14ac:dyDescent="0.45">
      <c r="A1963" s="4">
        <v>46636</v>
      </c>
      <c r="B1963" t="s">
        <v>6</v>
      </c>
      <c r="C1963" s="6" t="s">
        <v>4569</v>
      </c>
      <c r="D1963" s="6">
        <f>COUNTIF(hdd_orders!$C$3:$C$5002,customer_table!A1963)</f>
        <v>1</v>
      </c>
      <c r="I1963" s="52"/>
    </row>
    <row r="1964" spans="1:9" x14ac:dyDescent="0.45">
      <c r="A1964" s="4">
        <v>46647</v>
      </c>
      <c r="B1964" t="s">
        <v>6</v>
      </c>
      <c r="C1964" s="6" t="s">
        <v>2874</v>
      </c>
      <c r="D1964" s="6">
        <f>COUNTIF(hdd_orders!$C$3:$C$5002,customer_table!A1964)</f>
        <v>1</v>
      </c>
      <c r="I1964" s="52"/>
    </row>
    <row r="1965" spans="1:9" x14ac:dyDescent="0.45">
      <c r="A1965" s="4">
        <v>46654</v>
      </c>
      <c r="B1965" t="s">
        <v>6</v>
      </c>
      <c r="C1965" s="6" t="s">
        <v>4304</v>
      </c>
      <c r="D1965" s="6">
        <f>COUNTIF(hdd_orders!$C$3:$C$5002,customer_table!A1965)</f>
        <v>1</v>
      </c>
      <c r="I1965" s="52"/>
    </row>
    <row r="1966" spans="1:9" x14ac:dyDescent="0.45">
      <c r="A1966" s="4">
        <v>46666</v>
      </c>
      <c r="B1966" t="s">
        <v>6</v>
      </c>
      <c r="C1966" s="6" t="s">
        <v>182</v>
      </c>
      <c r="D1966" s="6">
        <f>COUNTIF(hdd_orders!$C$3:$C$5002,customer_table!A1966)</f>
        <v>1</v>
      </c>
      <c r="I1966" s="52"/>
    </row>
    <row r="1967" spans="1:9" x14ac:dyDescent="0.45">
      <c r="A1967" s="4">
        <v>46671</v>
      </c>
      <c r="B1967" t="s">
        <v>6</v>
      </c>
      <c r="C1967" s="6" t="s">
        <v>1308</v>
      </c>
      <c r="D1967" s="6">
        <f>COUNTIF(hdd_orders!$C$3:$C$5002,customer_table!A1967)</f>
        <v>1</v>
      </c>
      <c r="I1967" s="52"/>
    </row>
    <row r="1968" spans="1:9" x14ac:dyDescent="0.45">
      <c r="A1968" s="4">
        <v>46699</v>
      </c>
      <c r="B1968" t="s">
        <v>3</v>
      </c>
      <c r="C1968" s="6" t="s">
        <v>3138</v>
      </c>
      <c r="D1968" s="6">
        <f>COUNTIF(hdd_orders!$C$3:$C$5002,customer_table!A1968)</f>
        <v>1</v>
      </c>
      <c r="I1968" s="52"/>
    </row>
    <row r="1969" spans="1:9" x14ac:dyDescent="0.45">
      <c r="A1969" s="4">
        <v>46720</v>
      </c>
      <c r="B1969" t="s">
        <v>9</v>
      </c>
      <c r="C1969" s="6" t="s">
        <v>4090</v>
      </c>
      <c r="D1969" s="6">
        <f>COUNTIF(hdd_orders!$C$3:$C$5002,customer_table!A1969)</f>
        <v>1</v>
      </c>
      <c r="I1969" s="52"/>
    </row>
    <row r="1970" spans="1:9" x14ac:dyDescent="0.45">
      <c r="A1970" s="4">
        <v>46747</v>
      </c>
      <c r="B1970" t="s">
        <v>6</v>
      </c>
      <c r="C1970" s="6" t="s">
        <v>4445</v>
      </c>
      <c r="D1970" s="6">
        <f>COUNTIF(hdd_orders!$C$3:$C$5002,customer_table!A1970)</f>
        <v>1</v>
      </c>
      <c r="I1970" s="52"/>
    </row>
    <row r="1971" spans="1:9" x14ac:dyDescent="0.45">
      <c r="A1971" s="4">
        <v>46760</v>
      </c>
      <c r="B1971" t="s">
        <v>6</v>
      </c>
      <c r="C1971" s="6" t="s">
        <v>954</v>
      </c>
      <c r="D1971" s="6">
        <f>COUNTIF(hdd_orders!$C$3:$C$5002,customer_table!A1971)</f>
        <v>1</v>
      </c>
      <c r="I1971" s="52"/>
    </row>
    <row r="1972" spans="1:9" x14ac:dyDescent="0.45">
      <c r="A1972" s="4">
        <v>46771</v>
      </c>
      <c r="B1972" t="s">
        <v>3</v>
      </c>
      <c r="C1972" s="6" t="s">
        <v>1787</v>
      </c>
      <c r="D1972" s="6">
        <f>COUNTIF(hdd_orders!$C$3:$C$5002,customer_table!A1972)</f>
        <v>1</v>
      </c>
      <c r="I1972" s="52"/>
    </row>
    <row r="1973" spans="1:9" x14ac:dyDescent="0.45">
      <c r="A1973" s="4">
        <v>46780</v>
      </c>
      <c r="B1973" t="s">
        <v>6</v>
      </c>
      <c r="C1973" s="6" t="s">
        <v>728</v>
      </c>
      <c r="D1973" s="6">
        <f>COUNTIF(hdd_orders!$C$3:$C$5002,customer_table!A1973)</f>
        <v>1</v>
      </c>
      <c r="I1973" s="52"/>
    </row>
    <row r="1974" spans="1:9" x14ac:dyDescent="0.45">
      <c r="A1974" s="4">
        <v>46801</v>
      </c>
      <c r="B1974" t="s">
        <v>6</v>
      </c>
      <c r="C1974" s="6" t="s">
        <v>4280</v>
      </c>
      <c r="D1974" s="6">
        <f>COUNTIF(hdd_orders!$C$3:$C$5002,customer_table!A1974)</f>
        <v>1</v>
      </c>
      <c r="I1974" s="52"/>
    </row>
    <row r="1975" spans="1:9" x14ac:dyDescent="0.45">
      <c r="A1975" s="4">
        <v>46808</v>
      </c>
      <c r="B1975" t="s">
        <v>9</v>
      </c>
      <c r="C1975" s="6" t="s">
        <v>2459</v>
      </c>
      <c r="D1975" s="6">
        <f>COUNTIF(hdd_orders!$C$3:$C$5002,customer_table!A1975)</f>
        <v>1</v>
      </c>
      <c r="I1975" s="52"/>
    </row>
    <row r="1976" spans="1:9" x14ac:dyDescent="0.45">
      <c r="A1976" s="4">
        <v>46827</v>
      </c>
      <c r="B1976" t="s">
        <v>6</v>
      </c>
      <c r="C1976" s="6" t="s">
        <v>1011</v>
      </c>
      <c r="D1976" s="6">
        <f>COUNTIF(hdd_orders!$C$3:$C$5002,customer_table!A1976)</f>
        <v>1</v>
      </c>
      <c r="I1976" s="52"/>
    </row>
    <row r="1977" spans="1:9" x14ac:dyDescent="0.45">
      <c r="A1977" s="4">
        <v>46842</v>
      </c>
      <c r="B1977" t="s">
        <v>6</v>
      </c>
      <c r="C1977" s="6" t="s">
        <v>1764</v>
      </c>
      <c r="D1977" s="6">
        <f>COUNTIF(hdd_orders!$C$3:$C$5002,customer_table!A1977)</f>
        <v>1</v>
      </c>
      <c r="I1977" s="52"/>
    </row>
    <row r="1978" spans="1:9" x14ac:dyDescent="0.45">
      <c r="A1978" s="4">
        <v>46885</v>
      </c>
      <c r="B1978" t="s">
        <v>3</v>
      </c>
      <c r="C1978" s="6" t="s">
        <v>2440</v>
      </c>
      <c r="D1978" s="6">
        <f>COUNTIF(hdd_orders!$C$3:$C$5002,customer_table!A1978)</f>
        <v>1</v>
      </c>
      <c r="I1978" s="52"/>
    </row>
    <row r="1979" spans="1:9" x14ac:dyDescent="0.45">
      <c r="A1979" s="4">
        <v>46934</v>
      </c>
      <c r="B1979" t="s">
        <v>9</v>
      </c>
      <c r="C1979" s="6" t="s">
        <v>4264</v>
      </c>
      <c r="D1979" s="6">
        <f>COUNTIF(hdd_orders!$C$3:$C$5002,customer_table!A1979)</f>
        <v>1</v>
      </c>
      <c r="I1979" s="52"/>
    </row>
    <row r="1980" spans="1:9" x14ac:dyDescent="0.45">
      <c r="A1980" s="4">
        <v>46937</v>
      </c>
      <c r="B1980" t="s">
        <v>6</v>
      </c>
      <c r="C1980" s="6" t="s">
        <v>1664</v>
      </c>
      <c r="D1980" s="6">
        <f>COUNTIF(hdd_orders!$C$3:$C$5002,customer_table!A1980)</f>
        <v>1</v>
      </c>
      <c r="I1980" s="52"/>
    </row>
    <row r="1981" spans="1:9" x14ac:dyDescent="0.45">
      <c r="A1981" s="4">
        <v>46942</v>
      </c>
      <c r="B1981" t="s">
        <v>9</v>
      </c>
      <c r="C1981" s="6" t="s">
        <v>1427</v>
      </c>
      <c r="D1981" s="6">
        <f>COUNTIF(hdd_orders!$C$3:$C$5002,customer_table!A1981)</f>
        <v>1</v>
      </c>
      <c r="I1981" s="52"/>
    </row>
    <row r="1982" spans="1:9" x14ac:dyDescent="0.45">
      <c r="A1982" s="4">
        <v>46968</v>
      </c>
      <c r="B1982" t="s">
        <v>6</v>
      </c>
      <c r="C1982" s="6" t="s">
        <v>2954</v>
      </c>
      <c r="D1982" s="6">
        <f>COUNTIF(hdd_orders!$C$3:$C$5002,customer_table!A1982)</f>
        <v>1</v>
      </c>
      <c r="I1982" s="52"/>
    </row>
    <row r="1983" spans="1:9" x14ac:dyDescent="0.45">
      <c r="A1983" s="4">
        <v>47022</v>
      </c>
      <c r="B1983" t="s">
        <v>3</v>
      </c>
      <c r="C1983" s="6" t="s">
        <v>1753</v>
      </c>
      <c r="D1983" s="6">
        <f>COUNTIF(hdd_orders!$C$3:$C$5002,customer_table!A1983)</f>
        <v>1</v>
      </c>
      <c r="I1983" s="52"/>
    </row>
    <row r="1984" spans="1:9" x14ac:dyDescent="0.45">
      <c r="A1984" s="4">
        <v>47023</v>
      </c>
      <c r="B1984" t="s">
        <v>9</v>
      </c>
      <c r="C1984" s="6" t="s">
        <v>2340</v>
      </c>
      <c r="D1984" s="6">
        <f>COUNTIF(hdd_orders!$C$3:$C$5002,customer_table!A1984)</f>
        <v>1</v>
      </c>
      <c r="I1984" s="52"/>
    </row>
    <row r="1985" spans="1:9" x14ac:dyDescent="0.45">
      <c r="A1985" s="4">
        <v>47024</v>
      </c>
      <c r="B1985" t="s">
        <v>6</v>
      </c>
      <c r="C1985" s="6" t="s">
        <v>2617</v>
      </c>
      <c r="D1985" s="6">
        <f>COUNTIF(hdd_orders!$C$3:$C$5002,customer_table!A1985)</f>
        <v>1</v>
      </c>
      <c r="I1985" s="52"/>
    </row>
    <row r="1986" spans="1:9" x14ac:dyDescent="0.45">
      <c r="A1986" s="4">
        <v>47056</v>
      </c>
      <c r="B1986" t="s">
        <v>9</v>
      </c>
      <c r="C1986" s="6" t="s">
        <v>124</v>
      </c>
      <c r="D1986" s="6">
        <f>COUNTIF(hdd_orders!$C$3:$C$5002,customer_table!A1986)</f>
        <v>1</v>
      </c>
      <c r="I1986" s="52"/>
    </row>
    <row r="1987" spans="1:9" x14ac:dyDescent="0.45">
      <c r="A1987" s="4">
        <v>47068</v>
      </c>
      <c r="B1987" t="s">
        <v>6</v>
      </c>
      <c r="C1987" s="6" t="s">
        <v>2695</v>
      </c>
      <c r="D1987" s="6">
        <f>COUNTIF(hdd_orders!$C$3:$C$5002,customer_table!A1987)</f>
        <v>1</v>
      </c>
      <c r="I1987" s="52"/>
    </row>
    <row r="1988" spans="1:9" x14ac:dyDescent="0.45">
      <c r="A1988" s="4">
        <v>47070</v>
      </c>
      <c r="B1988" t="s">
        <v>9</v>
      </c>
      <c r="C1988" s="6" t="s">
        <v>702</v>
      </c>
      <c r="D1988" s="6">
        <f>COUNTIF(hdd_orders!$C$3:$C$5002,customer_table!A1988)</f>
        <v>1</v>
      </c>
      <c r="I1988" s="52"/>
    </row>
    <row r="1989" spans="1:9" x14ac:dyDescent="0.45">
      <c r="A1989" s="4">
        <v>47089</v>
      </c>
      <c r="B1989" t="s">
        <v>9</v>
      </c>
      <c r="C1989" s="6" t="s">
        <v>1228</v>
      </c>
      <c r="D1989" s="6">
        <f>COUNTIF(hdd_orders!$C$3:$C$5002,customer_table!A1989)</f>
        <v>1</v>
      </c>
      <c r="I1989" s="52"/>
    </row>
    <row r="1990" spans="1:9" x14ac:dyDescent="0.45">
      <c r="A1990" s="4">
        <v>47092</v>
      </c>
      <c r="B1990" t="s">
        <v>6</v>
      </c>
      <c r="C1990" s="6" t="s">
        <v>3964</v>
      </c>
      <c r="D1990" s="6">
        <f>COUNTIF(hdd_orders!$C$3:$C$5002,customer_table!A1990)</f>
        <v>1</v>
      </c>
      <c r="I1990" s="52"/>
    </row>
    <row r="1991" spans="1:9" x14ac:dyDescent="0.45">
      <c r="A1991" s="4">
        <v>47118</v>
      </c>
      <c r="B1991" t="s">
        <v>3</v>
      </c>
      <c r="C1991" s="6" t="s">
        <v>2065</v>
      </c>
      <c r="D1991" s="6">
        <f>COUNTIF(hdd_orders!$C$3:$C$5002,customer_table!A1991)</f>
        <v>1</v>
      </c>
      <c r="I1991" s="52"/>
    </row>
    <row r="1992" spans="1:9" x14ac:dyDescent="0.45">
      <c r="A1992" s="4">
        <v>47128</v>
      </c>
      <c r="B1992" t="s">
        <v>6</v>
      </c>
      <c r="C1992" s="6" t="s">
        <v>968</v>
      </c>
      <c r="D1992" s="6">
        <f>COUNTIF(hdd_orders!$C$3:$C$5002,customer_table!A1992)</f>
        <v>1</v>
      </c>
      <c r="I1992" s="52"/>
    </row>
    <row r="1993" spans="1:9" x14ac:dyDescent="0.45">
      <c r="A1993" s="4">
        <v>47146</v>
      </c>
      <c r="B1993" t="s">
        <v>6</v>
      </c>
      <c r="C1993" s="6" t="s">
        <v>3528</v>
      </c>
      <c r="D1993" s="6">
        <f>COUNTIF(hdd_orders!$C$3:$C$5002,customer_table!A1993)</f>
        <v>1</v>
      </c>
      <c r="I1993" s="52"/>
    </row>
    <row r="1994" spans="1:9" x14ac:dyDescent="0.45">
      <c r="A1994" s="4">
        <v>47171</v>
      </c>
      <c r="B1994" t="s">
        <v>6</v>
      </c>
      <c r="C1994" s="6" t="s">
        <v>476</v>
      </c>
      <c r="D1994" s="6">
        <f>COUNTIF(hdd_orders!$C$3:$C$5002,customer_table!A1994)</f>
        <v>1</v>
      </c>
      <c r="I1994" s="52"/>
    </row>
    <row r="1995" spans="1:9" x14ac:dyDescent="0.45">
      <c r="A1995" s="4">
        <v>47173</v>
      </c>
      <c r="B1995" t="s">
        <v>6</v>
      </c>
      <c r="C1995" s="6" t="s">
        <v>1154</v>
      </c>
      <c r="D1995" s="6">
        <f>COUNTIF(hdd_orders!$C$3:$C$5002,customer_table!A1995)</f>
        <v>2</v>
      </c>
      <c r="I1995" s="52"/>
    </row>
    <row r="1996" spans="1:9" x14ac:dyDescent="0.45">
      <c r="A1996" s="4">
        <v>47178</v>
      </c>
      <c r="B1996" t="s">
        <v>3</v>
      </c>
      <c r="C1996" s="6" t="s">
        <v>2777</v>
      </c>
      <c r="D1996" s="6">
        <f>COUNTIF(hdd_orders!$C$3:$C$5002,customer_table!A1996)</f>
        <v>1</v>
      </c>
      <c r="I1996" s="52"/>
    </row>
    <row r="1997" spans="1:9" x14ac:dyDescent="0.45">
      <c r="A1997" s="4">
        <v>47184</v>
      </c>
      <c r="B1997" t="s">
        <v>6</v>
      </c>
      <c r="C1997" s="6" t="s">
        <v>2612</v>
      </c>
      <c r="D1997" s="6">
        <f>COUNTIF(hdd_orders!$C$3:$C$5002,customer_table!A1997)</f>
        <v>1</v>
      </c>
      <c r="I1997" s="52"/>
    </row>
    <row r="1998" spans="1:9" x14ac:dyDescent="0.45">
      <c r="A1998" s="4">
        <v>47214</v>
      </c>
      <c r="B1998" t="s">
        <v>3</v>
      </c>
      <c r="C1998" s="6" t="s">
        <v>1312</v>
      </c>
      <c r="D1998" s="6">
        <f>COUNTIF(hdd_orders!$C$3:$C$5002,customer_table!A1998)</f>
        <v>1</v>
      </c>
      <c r="I1998" s="52"/>
    </row>
    <row r="1999" spans="1:9" x14ac:dyDescent="0.45">
      <c r="A1999" s="4">
        <v>47239</v>
      </c>
      <c r="B1999" t="s">
        <v>6</v>
      </c>
      <c r="C1999" s="6" t="s">
        <v>1244</v>
      </c>
      <c r="D1999" s="6">
        <f>COUNTIF(hdd_orders!$C$3:$C$5002,customer_table!A1999)</f>
        <v>1</v>
      </c>
      <c r="I1999" s="52"/>
    </row>
    <row r="2000" spans="1:9" x14ac:dyDescent="0.45">
      <c r="A2000" s="4">
        <v>47252</v>
      </c>
      <c r="B2000" t="s">
        <v>6</v>
      </c>
      <c r="C2000" s="6" t="s">
        <v>3179</v>
      </c>
      <c r="D2000" s="6">
        <f>COUNTIF(hdd_orders!$C$3:$C$5002,customer_table!A2000)</f>
        <v>1</v>
      </c>
      <c r="I2000" s="52"/>
    </row>
    <row r="2001" spans="1:9" x14ac:dyDescent="0.45">
      <c r="A2001" s="4">
        <v>47256</v>
      </c>
      <c r="B2001" t="s">
        <v>9</v>
      </c>
      <c r="C2001" s="6" t="s">
        <v>3898</v>
      </c>
      <c r="D2001" s="6">
        <f>COUNTIF(hdd_orders!$C$3:$C$5002,customer_table!A2001)</f>
        <v>1</v>
      </c>
      <c r="I2001" s="52"/>
    </row>
    <row r="2002" spans="1:9" x14ac:dyDescent="0.45">
      <c r="A2002" s="4">
        <v>47279</v>
      </c>
      <c r="B2002" t="s">
        <v>6</v>
      </c>
      <c r="C2002" s="6" t="s">
        <v>1988</v>
      </c>
      <c r="D2002" s="6">
        <f>COUNTIF(hdd_orders!$C$3:$C$5002,customer_table!A2002)</f>
        <v>1</v>
      </c>
      <c r="I2002" s="52"/>
    </row>
    <row r="2003" spans="1:9" x14ac:dyDescent="0.45">
      <c r="A2003" s="4">
        <v>47287</v>
      </c>
      <c r="B2003" t="s">
        <v>6</v>
      </c>
      <c r="C2003" s="6" t="s">
        <v>868</v>
      </c>
      <c r="D2003" s="6">
        <f>COUNTIF(hdd_orders!$C$3:$C$5002,customer_table!A2003)</f>
        <v>1</v>
      </c>
      <c r="I2003" s="52"/>
    </row>
    <row r="2004" spans="1:9" x14ac:dyDescent="0.45">
      <c r="A2004" s="4">
        <v>47304</v>
      </c>
      <c r="B2004" t="s">
        <v>9</v>
      </c>
      <c r="C2004" s="6" t="s">
        <v>804</v>
      </c>
      <c r="D2004" s="6">
        <f>COUNTIF(hdd_orders!$C$3:$C$5002,customer_table!A2004)</f>
        <v>1</v>
      </c>
      <c r="I2004" s="52"/>
    </row>
    <row r="2005" spans="1:9" x14ac:dyDescent="0.45">
      <c r="A2005" s="4">
        <v>47329</v>
      </c>
      <c r="B2005" t="s">
        <v>6</v>
      </c>
      <c r="C2005" s="6" t="s">
        <v>4593</v>
      </c>
      <c r="D2005" s="6">
        <f>COUNTIF(hdd_orders!$C$3:$C$5002,customer_table!A2005)</f>
        <v>1</v>
      </c>
      <c r="I2005" s="52"/>
    </row>
    <row r="2006" spans="1:9" x14ac:dyDescent="0.45">
      <c r="A2006" s="4">
        <v>47342</v>
      </c>
      <c r="B2006" t="s">
        <v>6</v>
      </c>
      <c r="C2006" s="6" t="s">
        <v>1608</v>
      </c>
      <c r="D2006" s="6">
        <f>COUNTIF(hdd_orders!$C$3:$C$5002,customer_table!A2006)</f>
        <v>1</v>
      </c>
      <c r="I2006" s="52"/>
    </row>
    <row r="2007" spans="1:9" x14ac:dyDescent="0.45">
      <c r="A2007" s="4">
        <v>47345</v>
      </c>
      <c r="B2007" t="s">
        <v>9</v>
      </c>
      <c r="C2007" s="6" t="s">
        <v>2583</v>
      </c>
      <c r="D2007" s="6">
        <f>COUNTIF(hdd_orders!$C$3:$C$5002,customer_table!A2007)</f>
        <v>1</v>
      </c>
      <c r="I2007" s="52"/>
    </row>
    <row r="2008" spans="1:9" x14ac:dyDescent="0.45">
      <c r="A2008" s="4">
        <v>47360</v>
      </c>
      <c r="B2008" t="s">
        <v>9</v>
      </c>
      <c r="C2008" s="6" t="s">
        <v>3794</v>
      </c>
      <c r="D2008" s="6">
        <f>COUNTIF(hdd_orders!$C$3:$C$5002,customer_table!A2008)</f>
        <v>1</v>
      </c>
      <c r="I2008" s="52"/>
    </row>
    <row r="2009" spans="1:9" x14ac:dyDescent="0.45">
      <c r="A2009" s="4">
        <v>47363</v>
      </c>
      <c r="B2009" t="s">
        <v>3</v>
      </c>
      <c r="C2009" s="6" t="s">
        <v>1066</v>
      </c>
      <c r="D2009" s="6">
        <f>COUNTIF(hdd_orders!$C$3:$C$5002,customer_table!A2009)</f>
        <v>1</v>
      </c>
      <c r="I2009" s="52"/>
    </row>
    <row r="2010" spans="1:9" x14ac:dyDescent="0.45">
      <c r="A2010" s="4">
        <v>47400</v>
      </c>
      <c r="B2010" t="s">
        <v>9</v>
      </c>
      <c r="C2010" s="6" t="s">
        <v>2449</v>
      </c>
      <c r="D2010" s="6">
        <f>COUNTIF(hdd_orders!$C$3:$C$5002,customer_table!A2010)</f>
        <v>1</v>
      </c>
      <c r="I2010" s="52"/>
    </row>
    <row r="2011" spans="1:9" x14ac:dyDescent="0.45">
      <c r="A2011" s="4">
        <v>47405</v>
      </c>
      <c r="B2011" t="s">
        <v>6</v>
      </c>
      <c r="C2011" s="6" t="s">
        <v>2442</v>
      </c>
      <c r="D2011" s="6">
        <f>COUNTIF(hdd_orders!$C$3:$C$5002,customer_table!A2011)</f>
        <v>1</v>
      </c>
      <c r="I2011" s="52"/>
    </row>
    <row r="2012" spans="1:9" x14ac:dyDescent="0.45">
      <c r="A2012" s="4">
        <v>47416</v>
      </c>
      <c r="B2012" t="s">
        <v>6</v>
      </c>
      <c r="C2012" s="6" t="s">
        <v>3074</v>
      </c>
      <c r="D2012" s="6">
        <f>COUNTIF(hdd_orders!$C$3:$C$5002,customer_table!A2012)</f>
        <v>1</v>
      </c>
      <c r="I2012" s="52"/>
    </row>
    <row r="2013" spans="1:9" x14ac:dyDescent="0.45">
      <c r="A2013" s="4">
        <v>47425</v>
      </c>
      <c r="B2013" t="s">
        <v>6</v>
      </c>
      <c r="C2013" s="6" t="s">
        <v>3594</v>
      </c>
      <c r="D2013" s="6">
        <f>COUNTIF(hdd_orders!$C$3:$C$5002,customer_table!A2013)</f>
        <v>1</v>
      </c>
      <c r="I2013" s="52"/>
    </row>
    <row r="2014" spans="1:9" x14ac:dyDescent="0.45">
      <c r="A2014" s="4">
        <v>47475</v>
      </c>
      <c r="B2014" t="s">
        <v>9</v>
      </c>
      <c r="C2014" s="6" t="s">
        <v>920</v>
      </c>
      <c r="D2014" s="6">
        <f>COUNTIF(hdd_orders!$C$3:$C$5002,customer_table!A2014)</f>
        <v>1</v>
      </c>
      <c r="I2014" s="52"/>
    </row>
    <row r="2015" spans="1:9" x14ac:dyDescent="0.45">
      <c r="A2015" s="4">
        <v>47550</v>
      </c>
      <c r="B2015" t="s">
        <v>6</v>
      </c>
      <c r="C2015" s="6" t="s">
        <v>498</v>
      </c>
      <c r="D2015" s="6">
        <f>COUNTIF(hdd_orders!$C$3:$C$5002,customer_table!A2015)</f>
        <v>1</v>
      </c>
      <c r="I2015" s="52"/>
    </row>
    <row r="2016" spans="1:9" x14ac:dyDescent="0.45">
      <c r="A2016" s="4">
        <v>47565</v>
      </c>
      <c r="B2016" t="s">
        <v>3</v>
      </c>
      <c r="C2016" s="6" t="s">
        <v>3084</v>
      </c>
      <c r="D2016" s="6">
        <f>COUNTIF(hdd_orders!$C$3:$C$5002,customer_table!A2016)</f>
        <v>1</v>
      </c>
      <c r="I2016" s="52"/>
    </row>
    <row r="2017" spans="1:9" x14ac:dyDescent="0.45">
      <c r="A2017" s="4">
        <v>47575</v>
      </c>
      <c r="B2017" t="s">
        <v>3</v>
      </c>
      <c r="C2017" s="6" t="s">
        <v>4109</v>
      </c>
      <c r="D2017" s="6">
        <f>COUNTIF(hdd_orders!$C$3:$C$5002,customer_table!A2017)</f>
        <v>1</v>
      </c>
      <c r="I2017" s="52"/>
    </row>
    <row r="2018" spans="1:9" x14ac:dyDescent="0.45">
      <c r="A2018" s="4">
        <v>47618</v>
      </c>
      <c r="B2018" t="s">
        <v>6</v>
      </c>
      <c r="C2018" s="6" t="s">
        <v>1667</v>
      </c>
      <c r="D2018" s="6">
        <f>COUNTIF(hdd_orders!$C$3:$C$5002,customer_table!A2018)</f>
        <v>1</v>
      </c>
      <c r="I2018" s="52"/>
    </row>
    <row r="2019" spans="1:9" x14ac:dyDescent="0.45">
      <c r="A2019" s="4">
        <v>47642</v>
      </c>
      <c r="B2019" t="s">
        <v>6</v>
      </c>
      <c r="C2019" s="6" t="s">
        <v>943</v>
      </c>
      <c r="D2019" s="6">
        <f>COUNTIF(hdd_orders!$C$3:$C$5002,customer_table!A2019)</f>
        <v>1</v>
      </c>
      <c r="I2019" s="52"/>
    </row>
    <row r="2020" spans="1:9" x14ac:dyDescent="0.45">
      <c r="A2020" s="4">
        <v>47644</v>
      </c>
      <c r="B2020" t="s">
        <v>6</v>
      </c>
      <c r="C2020" s="6" t="s">
        <v>2568</v>
      </c>
      <c r="D2020" s="6">
        <f>COUNTIF(hdd_orders!$C$3:$C$5002,customer_table!A2020)</f>
        <v>1</v>
      </c>
      <c r="I2020" s="52"/>
    </row>
    <row r="2021" spans="1:9" x14ac:dyDescent="0.45">
      <c r="A2021" s="4">
        <v>47645</v>
      </c>
      <c r="B2021" t="s">
        <v>6</v>
      </c>
      <c r="C2021" s="6" t="s">
        <v>2688</v>
      </c>
      <c r="D2021" s="6">
        <f>COUNTIF(hdd_orders!$C$3:$C$5002,customer_table!A2021)</f>
        <v>1</v>
      </c>
      <c r="I2021" s="52"/>
    </row>
    <row r="2022" spans="1:9" x14ac:dyDescent="0.45">
      <c r="A2022" s="4">
        <v>47681</v>
      </c>
      <c r="B2022" t="s">
        <v>6</v>
      </c>
      <c r="C2022" s="6" t="s">
        <v>3506</v>
      </c>
      <c r="D2022" s="6">
        <f>COUNTIF(hdd_orders!$C$3:$C$5002,customer_table!A2022)</f>
        <v>1</v>
      </c>
      <c r="I2022" s="52"/>
    </row>
    <row r="2023" spans="1:9" x14ac:dyDescent="0.45">
      <c r="A2023" s="4">
        <v>47683</v>
      </c>
      <c r="B2023" t="s">
        <v>6</v>
      </c>
      <c r="C2023" s="6" t="s">
        <v>3659</v>
      </c>
      <c r="D2023" s="6">
        <f>COUNTIF(hdd_orders!$C$3:$C$5002,customer_table!A2023)</f>
        <v>1</v>
      </c>
      <c r="I2023" s="52"/>
    </row>
    <row r="2024" spans="1:9" x14ac:dyDescent="0.45">
      <c r="A2024" s="4">
        <v>47701</v>
      </c>
      <c r="B2024" t="s">
        <v>6</v>
      </c>
      <c r="C2024" s="6" t="s">
        <v>687</v>
      </c>
      <c r="D2024" s="6">
        <f>COUNTIF(hdd_orders!$C$3:$C$5002,customer_table!A2024)</f>
        <v>1</v>
      </c>
      <c r="I2024" s="52"/>
    </row>
    <row r="2025" spans="1:9" x14ac:dyDescent="0.45">
      <c r="A2025" s="4">
        <v>47704</v>
      </c>
      <c r="B2025" t="s">
        <v>3</v>
      </c>
      <c r="C2025" s="6" t="s">
        <v>2676</v>
      </c>
      <c r="D2025" s="6">
        <f>COUNTIF(hdd_orders!$C$3:$C$5002,customer_table!A2025)</f>
        <v>1</v>
      </c>
      <c r="I2025" s="52"/>
    </row>
    <row r="2026" spans="1:9" x14ac:dyDescent="0.45">
      <c r="A2026" s="4">
        <v>47707</v>
      </c>
      <c r="B2026" t="s">
        <v>6</v>
      </c>
      <c r="C2026" s="6" t="s">
        <v>1126</v>
      </c>
      <c r="D2026" s="6">
        <f>COUNTIF(hdd_orders!$C$3:$C$5002,customer_table!A2026)</f>
        <v>1</v>
      </c>
      <c r="I2026" s="52"/>
    </row>
    <row r="2027" spans="1:9" x14ac:dyDescent="0.45">
      <c r="A2027" s="4">
        <v>47709</v>
      </c>
      <c r="B2027" t="s">
        <v>3</v>
      </c>
      <c r="C2027" s="6" t="s">
        <v>4242</v>
      </c>
      <c r="D2027" s="6">
        <f>COUNTIF(hdd_orders!$C$3:$C$5002,customer_table!A2027)</f>
        <v>1</v>
      </c>
      <c r="I2027" s="52"/>
    </row>
    <row r="2028" spans="1:9" x14ac:dyDescent="0.45">
      <c r="A2028" s="4">
        <v>47710</v>
      </c>
      <c r="B2028" t="s">
        <v>6</v>
      </c>
      <c r="C2028" s="6" t="s">
        <v>3804</v>
      </c>
      <c r="D2028" s="6">
        <f>COUNTIF(hdd_orders!$C$3:$C$5002,customer_table!A2028)</f>
        <v>1</v>
      </c>
      <c r="I2028" s="52"/>
    </row>
    <row r="2029" spans="1:9" x14ac:dyDescent="0.45">
      <c r="A2029" s="4">
        <v>47740</v>
      </c>
      <c r="B2029" t="s">
        <v>6</v>
      </c>
      <c r="C2029" s="6" t="s">
        <v>4285</v>
      </c>
      <c r="D2029" s="6">
        <f>COUNTIF(hdd_orders!$C$3:$C$5002,customer_table!A2029)</f>
        <v>1</v>
      </c>
      <c r="I2029" s="52"/>
    </row>
    <row r="2030" spans="1:9" x14ac:dyDescent="0.45">
      <c r="A2030" s="4">
        <v>47744</v>
      </c>
      <c r="B2030" t="s">
        <v>9</v>
      </c>
      <c r="C2030" s="6" t="s">
        <v>4585</v>
      </c>
      <c r="D2030" s="6">
        <f>COUNTIF(hdd_orders!$C$3:$C$5002,customer_table!A2030)</f>
        <v>1</v>
      </c>
      <c r="I2030" s="52"/>
    </row>
    <row r="2031" spans="1:9" x14ac:dyDescent="0.45">
      <c r="A2031" s="4">
        <v>47784</v>
      </c>
      <c r="B2031" t="s">
        <v>6</v>
      </c>
      <c r="C2031" s="6" t="s">
        <v>1153</v>
      </c>
      <c r="D2031" s="6">
        <f>COUNTIF(hdd_orders!$C$3:$C$5002,customer_table!A2031)</f>
        <v>1</v>
      </c>
      <c r="I2031" s="52"/>
    </row>
    <row r="2032" spans="1:9" x14ac:dyDescent="0.45">
      <c r="A2032" s="4">
        <v>47793</v>
      </c>
      <c r="B2032" t="s">
        <v>6</v>
      </c>
      <c r="C2032" s="6" t="s">
        <v>1510</v>
      </c>
      <c r="D2032" s="6">
        <f>COUNTIF(hdd_orders!$C$3:$C$5002,customer_table!A2032)</f>
        <v>1</v>
      </c>
      <c r="I2032" s="52"/>
    </row>
    <row r="2033" spans="1:9" x14ac:dyDescent="0.45">
      <c r="A2033" s="4">
        <v>47810</v>
      </c>
      <c r="B2033" t="s">
        <v>6</v>
      </c>
      <c r="C2033" s="6" t="s">
        <v>996</v>
      </c>
      <c r="D2033" s="6">
        <f>COUNTIF(hdd_orders!$C$3:$C$5002,customer_table!A2033)</f>
        <v>1</v>
      </c>
      <c r="I2033" s="52"/>
    </row>
    <row r="2034" spans="1:9" x14ac:dyDescent="0.45">
      <c r="A2034" s="4">
        <v>47823</v>
      </c>
      <c r="B2034" t="s">
        <v>6</v>
      </c>
      <c r="C2034" s="6" t="s">
        <v>4738</v>
      </c>
      <c r="D2034" s="6">
        <f>COUNTIF(hdd_orders!$C$3:$C$5002,customer_table!A2034)</f>
        <v>1</v>
      </c>
      <c r="I2034" s="52"/>
    </row>
    <row r="2035" spans="1:9" x14ac:dyDescent="0.45">
      <c r="A2035" s="4">
        <v>47850</v>
      </c>
      <c r="B2035" t="s">
        <v>9</v>
      </c>
      <c r="C2035" s="6" t="s">
        <v>2643</v>
      </c>
      <c r="D2035" s="6">
        <f>COUNTIF(hdd_orders!$C$3:$C$5002,customer_table!A2035)</f>
        <v>1</v>
      </c>
      <c r="I2035" s="52"/>
    </row>
    <row r="2036" spans="1:9" x14ac:dyDescent="0.45">
      <c r="A2036" s="4">
        <v>47873</v>
      </c>
      <c r="B2036" t="s">
        <v>6</v>
      </c>
      <c r="C2036" s="6" t="s">
        <v>3727</v>
      </c>
      <c r="D2036" s="6">
        <f>COUNTIF(hdd_orders!$C$3:$C$5002,customer_table!A2036)</f>
        <v>1</v>
      </c>
      <c r="I2036" s="52"/>
    </row>
    <row r="2037" spans="1:9" x14ac:dyDescent="0.45">
      <c r="A2037" s="4">
        <v>47876</v>
      </c>
      <c r="B2037" t="s">
        <v>6</v>
      </c>
      <c r="C2037" s="6" t="s">
        <v>2741</v>
      </c>
      <c r="D2037" s="6">
        <f>COUNTIF(hdd_orders!$C$3:$C$5002,customer_table!A2037)</f>
        <v>1</v>
      </c>
      <c r="I2037" s="52"/>
    </row>
    <row r="2038" spans="1:9" x14ac:dyDescent="0.45">
      <c r="A2038" s="4">
        <v>47915</v>
      </c>
      <c r="B2038" t="s">
        <v>6</v>
      </c>
      <c r="C2038" s="6" t="s">
        <v>3946</v>
      </c>
      <c r="D2038" s="6">
        <f>COUNTIF(hdd_orders!$C$3:$C$5002,customer_table!A2038)</f>
        <v>1</v>
      </c>
      <c r="I2038" s="52"/>
    </row>
    <row r="2039" spans="1:9" x14ac:dyDescent="0.45">
      <c r="A2039" s="4">
        <v>47925</v>
      </c>
      <c r="B2039" t="s">
        <v>3</v>
      </c>
      <c r="C2039" s="6" t="s">
        <v>2798</v>
      </c>
      <c r="D2039" s="6">
        <f>COUNTIF(hdd_orders!$C$3:$C$5002,customer_table!A2039)</f>
        <v>1</v>
      </c>
      <c r="I2039" s="52"/>
    </row>
    <row r="2040" spans="1:9" x14ac:dyDescent="0.45">
      <c r="A2040" s="4">
        <v>47946</v>
      </c>
      <c r="B2040" t="s">
        <v>6</v>
      </c>
      <c r="C2040" s="6" t="s">
        <v>4836</v>
      </c>
      <c r="D2040" s="6">
        <f>COUNTIF(hdd_orders!$C$3:$C$5002,customer_table!A2040)</f>
        <v>1</v>
      </c>
      <c r="I2040" s="52"/>
    </row>
    <row r="2041" spans="1:9" x14ac:dyDescent="0.45">
      <c r="A2041" s="4">
        <v>47947</v>
      </c>
      <c r="B2041" t="s">
        <v>9</v>
      </c>
      <c r="C2041" s="6" t="s">
        <v>220</v>
      </c>
      <c r="D2041" s="6">
        <f>COUNTIF(hdd_orders!$C$3:$C$5002,customer_table!A2041)</f>
        <v>1</v>
      </c>
      <c r="I2041" s="52"/>
    </row>
    <row r="2042" spans="1:9" x14ac:dyDescent="0.45">
      <c r="A2042" s="4">
        <v>47980</v>
      </c>
      <c r="B2042" t="s">
        <v>6</v>
      </c>
      <c r="C2042" s="6" t="s">
        <v>3005</v>
      </c>
      <c r="D2042" s="6">
        <f>COUNTIF(hdd_orders!$C$3:$C$5002,customer_table!A2042)</f>
        <v>1</v>
      </c>
      <c r="I2042" s="52"/>
    </row>
    <row r="2043" spans="1:9" x14ac:dyDescent="0.45">
      <c r="A2043" s="4">
        <v>47982</v>
      </c>
      <c r="B2043" t="s">
        <v>6</v>
      </c>
      <c r="C2043" s="6" t="s">
        <v>880</v>
      </c>
      <c r="D2043" s="6">
        <f>COUNTIF(hdd_orders!$C$3:$C$5002,customer_table!A2043)</f>
        <v>1</v>
      </c>
      <c r="I2043" s="52"/>
    </row>
    <row r="2044" spans="1:9" x14ac:dyDescent="0.45">
      <c r="A2044" s="4">
        <v>47989</v>
      </c>
      <c r="B2044" t="s">
        <v>6</v>
      </c>
      <c r="C2044" s="6" t="s">
        <v>3780</v>
      </c>
      <c r="D2044" s="6">
        <f>COUNTIF(hdd_orders!$C$3:$C$5002,customer_table!A2044)</f>
        <v>1</v>
      </c>
      <c r="I2044" s="52"/>
    </row>
    <row r="2045" spans="1:9" x14ac:dyDescent="0.45">
      <c r="A2045" s="4">
        <v>47994</v>
      </c>
      <c r="B2045" t="s">
        <v>6</v>
      </c>
      <c r="C2045" s="6" t="s">
        <v>3454</v>
      </c>
      <c r="D2045" s="6">
        <f>COUNTIF(hdd_orders!$C$3:$C$5002,customer_table!A2045)</f>
        <v>1</v>
      </c>
      <c r="I2045" s="52"/>
    </row>
    <row r="2046" spans="1:9" x14ac:dyDescent="0.45">
      <c r="A2046" s="4">
        <v>48026</v>
      </c>
      <c r="B2046" t="s">
        <v>6</v>
      </c>
      <c r="C2046" s="6" t="s">
        <v>1697</v>
      </c>
      <c r="D2046" s="6">
        <f>COUNTIF(hdd_orders!$C$3:$C$5002,customer_table!A2046)</f>
        <v>1</v>
      </c>
      <c r="I2046" s="52"/>
    </row>
    <row r="2047" spans="1:9" x14ac:dyDescent="0.45">
      <c r="A2047" s="4">
        <v>48106</v>
      </c>
      <c r="B2047" t="s">
        <v>6</v>
      </c>
      <c r="C2047" s="6" t="s">
        <v>4440</v>
      </c>
      <c r="D2047" s="6">
        <f>COUNTIF(hdd_orders!$C$3:$C$5002,customer_table!A2047)</f>
        <v>1</v>
      </c>
      <c r="I2047" s="52"/>
    </row>
    <row r="2048" spans="1:9" x14ac:dyDescent="0.45">
      <c r="A2048" s="4">
        <v>48119</v>
      </c>
      <c r="B2048" t="s">
        <v>3</v>
      </c>
      <c r="C2048" s="6" t="s">
        <v>629</v>
      </c>
      <c r="D2048" s="6">
        <f>COUNTIF(hdd_orders!$C$3:$C$5002,customer_table!A2048)</f>
        <v>1</v>
      </c>
      <c r="I2048" s="52"/>
    </row>
    <row r="2049" spans="1:9" x14ac:dyDescent="0.45">
      <c r="A2049" s="4">
        <v>48129</v>
      </c>
      <c r="B2049" t="s">
        <v>9</v>
      </c>
      <c r="C2049" s="6" t="s">
        <v>4415</v>
      </c>
      <c r="D2049" s="6">
        <f>COUNTIF(hdd_orders!$C$3:$C$5002,customer_table!A2049)</f>
        <v>1</v>
      </c>
      <c r="I2049" s="52"/>
    </row>
    <row r="2050" spans="1:9" x14ac:dyDescent="0.45">
      <c r="A2050" s="4">
        <v>48152</v>
      </c>
      <c r="B2050" t="s">
        <v>9</v>
      </c>
      <c r="C2050" s="6" t="s">
        <v>4799</v>
      </c>
      <c r="D2050" s="6">
        <f>COUNTIF(hdd_orders!$C$3:$C$5002,customer_table!A2050)</f>
        <v>1</v>
      </c>
      <c r="I2050" s="52"/>
    </row>
    <row r="2051" spans="1:9" x14ac:dyDescent="0.45">
      <c r="A2051" s="4">
        <v>48155</v>
      </c>
      <c r="B2051" t="s">
        <v>9</v>
      </c>
      <c r="C2051" s="6" t="s">
        <v>1441</v>
      </c>
      <c r="D2051" s="6">
        <f>COUNTIF(hdd_orders!$C$3:$C$5002,customer_table!A2051)</f>
        <v>2</v>
      </c>
      <c r="I2051" s="52"/>
    </row>
    <row r="2052" spans="1:9" x14ac:dyDescent="0.45">
      <c r="A2052" s="4">
        <v>48173</v>
      </c>
      <c r="B2052" t="s">
        <v>6</v>
      </c>
      <c r="C2052" s="6" t="s">
        <v>1987</v>
      </c>
      <c r="D2052" s="6">
        <f>COUNTIF(hdd_orders!$C$3:$C$5002,customer_table!A2052)</f>
        <v>1</v>
      </c>
      <c r="I2052" s="52"/>
    </row>
    <row r="2053" spans="1:9" x14ac:dyDescent="0.45">
      <c r="A2053" s="4">
        <v>48198</v>
      </c>
      <c r="B2053" t="s">
        <v>9</v>
      </c>
      <c r="C2053" s="6" t="s">
        <v>2302</v>
      </c>
      <c r="D2053" s="6">
        <f>COUNTIF(hdd_orders!$C$3:$C$5002,customer_table!A2053)</f>
        <v>1</v>
      </c>
      <c r="I2053" s="52"/>
    </row>
    <row r="2054" spans="1:9" x14ac:dyDescent="0.45">
      <c r="A2054" s="4">
        <v>48202</v>
      </c>
      <c r="B2054" t="s">
        <v>6</v>
      </c>
      <c r="C2054" s="6" t="s">
        <v>2528</v>
      </c>
      <c r="D2054" s="6">
        <f>COUNTIF(hdd_orders!$C$3:$C$5002,customer_table!A2054)</f>
        <v>1</v>
      </c>
      <c r="I2054" s="52"/>
    </row>
    <row r="2055" spans="1:9" x14ac:dyDescent="0.45">
      <c r="A2055" s="4">
        <v>48206</v>
      </c>
      <c r="B2055" t="s">
        <v>6</v>
      </c>
      <c r="C2055" s="6" t="s">
        <v>1544</v>
      </c>
      <c r="D2055" s="6">
        <f>COUNTIF(hdd_orders!$C$3:$C$5002,customer_table!A2055)</f>
        <v>1</v>
      </c>
      <c r="I2055" s="52"/>
    </row>
    <row r="2056" spans="1:9" x14ac:dyDescent="0.45">
      <c r="A2056" s="4">
        <v>48254</v>
      </c>
      <c r="B2056" t="s">
        <v>6</v>
      </c>
      <c r="C2056" s="6" t="s">
        <v>142</v>
      </c>
      <c r="D2056" s="6">
        <f>COUNTIF(hdd_orders!$C$3:$C$5002,customer_table!A2056)</f>
        <v>1</v>
      </c>
      <c r="I2056" s="52"/>
    </row>
    <row r="2057" spans="1:9" x14ac:dyDescent="0.45">
      <c r="A2057" s="4">
        <v>48277</v>
      </c>
      <c r="B2057" t="s">
        <v>6</v>
      </c>
      <c r="C2057" s="6" t="s">
        <v>3289</v>
      </c>
      <c r="D2057" s="6">
        <f>COUNTIF(hdd_orders!$C$3:$C$5002,customer_table!A2057)</f>
        <v>1</v>
      </c>
      <c r="I2057" s="52"/>
    </row>
    <row r="2058" spans="1:9" x14ac:dyDescent="0.45">
      <c r="A2058" s="4">
        <v>48284</v>
      </c>
      <c r="B2058" t="s">
        <v>6</v>
      </c>
      <c r="C2058" s="6" t="s">
        <v>459</v>
      </c>
      <c r="D2058" s="6">
        <f>COUNTIF(hdd_orders!$C$3:$C$5002,customer_table!A2058)</f>
        <v>1</v>
      </c>
      <c r="I2058" s="52"/>
    </row>
    <row r="2059" spans="1:9" x14ac:dyDescent="0.45">
      <c r="A2059" s="4">
        <v>48289</v>
      </c>
      <c r="B2059" t="s">
        <v>6</v>
      </c>
      <c r="C2059" s="6" t="s">
        <v>1297</v>
      </c>
      <c r="D2059" s="6">
        <f>COUNTIF(hdd_orders!$C$3:$C$5002,customer_table!A2059)</f>
        <v>1</v>
      </c>
      <c r="I2059" s="52"/>
    </row>
    <row r="2060" spans="1:9" x14ac:dyDescent="0.45">
      <c r="A2060" s="4">
        <v>48290</v>
      </c>
      <c r="B2060" t="s">
        <v>3</v>
      </c>
      <c r="C2060" s="6" t="s">
        <v>4190</v>
      </c>
      <c r="D2060" s="6">
        <f>COUNTIF(hdd_orders!$C$3:$C$5002,customer_table!A2060)</f>
        <v>1</v>
      </c>
      <c r="I2060" s="52"/>
    </row>
    <row r="2061" spans="1:9" x14ac:dyDescent="0.45">
      <c r="A2061" s="4">
        <v>48327</v>
      </c>
      <c r="B2061" t="s">
        <v>3</v>
      </c>
      <c r="C2061" s="6" t="s">
        <v>1892</v>
      </c>
      <c r="D2061" s="6">
        <f>COUNTIF(hdd_orders!$C$3:$C$5002,customer_table!A2061)</f>
        <v>1</v>
      </c>
      <c r="I2061" s="52"/>
    </row>
    <row r="2062" spans="1:9" x14ac:dyDescent="0.45">
      <c r="A2062" s="4">
        <v>48352</v>
      </c>
      <c r="B2062" t="s">
        <v>6</v>
      </c>
      <c r="C2062" s="6" t="s">
        <v>4318</v>
      </c>
      <c r="D2062" s="6">
        <f>COUNTIF(hdd_orders!$C$3:$C$5002,customer_table!A2062)</f>
        <v>1</v>
      </c>
      <c r="I2062" s="52"/>
    </row>
    <row r="2063" spans="1:9" x14ac:dyDescent="0.45">
      <c r="A2063" s="4">
        <v>48356</v>
      </c>
      <c r="B2063" t="s">
        <v>6</v>
      </c>
      <c r="C2063" s="6" t="s">
        <v>468</v>
      </c>
      <c r="D2063" s="6">
        <f>COUNTIF(hdd_orders!$C$3:$C$5002,customer_table!A2063)</f>
        <v>1</v>
      </c>
      <c r="I2063" s="52"/>
    </row>
    <row r="2064" spans="1:9" x14ac:dyDescent="0.45">
      <c r="A2064" s="4">
        <v>48361</v>
      </c>
      <c r="B2064" t="s">
        <v>9</v>
      </c>
      <c r="C2064" s="6" t="s">
        <v>3370</v>
      </c>
      <c r="D2064" s="6">
        <f>COUNTIF(hdd_orders!$C$3:$C$5002,customer_table!A2064)</f>
        <v>1</v>
      </c>
      <c r="I2064" s="52"/>
    </row>
    <row r="2065" spans="1:9" x14ac:dyDescent="0.45">
      <c r="A2065" s="4">
        <v>48365</v>
      </c>
      <c r="B2065" t="s">
        <v>6</v>
      </c>
      <c r="C2065" s="6" t="s">
        <v>2675</v>
      </c>
      <c r="D2065" s="6">
        <f>COUNTIF(hdd_orders!$C$3:$C$5002,customer_table!A2065)</f>
        <v>1</v>
      </c>
      <c r="I2065" s="52"/>
    </row>
    <row r="2066" spans="1:9" x14ac:dyDescent="0.45">
      <c r="A2066" s="4">
        <v>48367</v>
      </c>
      <c r="B2066" t="s">
        <v>6</v>
      </c>
      <c r="C2066" s="6" t="s">
        <v>3701</v>
      </c>
      <c r="D2066" s="6">
        <f>COUNTIF(hdd_orders!$C$3:$C$5002,customer_table!A2066)</f>
        <v>1</v>
      </c>
      <c r="I2066" s="52"/>
    </row>
    <row r="2067" spans="1:9" x14ac:dyDescent="0.45">
      <c r="A2067" s="4">
        <v>48408</v>
      </c>
      <c r="B2067" t="s">
        <v>3</v>
      </c>
      <c r="C2067" s="6" t="s">
        <v>3146</v>
      </c>
      <c r="D2067" s="6">
        <f>COUNTIF(hdd_orders!$C$3:$C$5002,customer_table!A2067)</f>
        <v>1</v>
      </c>
      <c r="I2067" s="52"/>
    </row>
    <row r="2068" spans="1:9" x14ac:dyDescent="0.45">
      <c r="A2068" s="4">
        <v>48435</v>
      </c>
      <c r="B2068" t="s">
        <v>6</v>
      </c>
      <c r="C2068" s="6" t="s">
        <v>2083</v>
      </c>
      <c r="D2068" s="6">
        <f>COUNTIF(hdd_orders!$C$3:$C$5002,customer_table!A2068)</f>
        <v>1</v>
      </c>
      <c r="I2068" s="52"/>
    </row>
    <row r="2069" spans="1:9" x14ac:dyDescent="0.45">
      <c r="A2069" s="4">
        <v>48449</v>
      </c>
      <c r="B2069" t="s">
        <v>6</v>
      </c>
      <c r="C2069" s="6" t="s">
        <v>1839</v>
      </c>
      <c r="D2069" s="6">
        <f>COUNTIF(hdd_orders!$C$3:$C$5002,customer_table!A2069)</f>
        <v>1</v>
      </c>
      <c r="I2069" s="52"/>
    </row>
    <row r="2070" spans="1:9" x14ac:dyDescent="0.45">
      <c r="A2070" s="4">
        <v>48455</v>
      </c>
      <c r="B2070" t="s">
        <v>9</v>
      </c>
      <c r="C2070" s="6" t="s">
        <v>1286</v>
      </c>
      <c r="D2070" s="6">
        <f>COUNTIF(hdd_orders!$C$3:$C$5002,customer_table!A2070)</f>
        <v>1</v>
      </c>
      <c r="I2070" s="52"/>
    </row>
    <row r="2071" spans="1:9" x14ac:dyDescent="0.45">
      <c r="A2071" s="4">
        <v>48459</v>
      </c>
      <c r="B2071" t="s">
        <v>9</v>
      </c>
      <c r="C2071" s="6" t="s">
        <v>3813</v>
      </c>
      <c r="D2071" s="6">
        <f>COUNTIF(hdd_orders!$C$3:$C$5002,customer_table!A2071)</f>
        <v>1</v>
      </c>
      <c r="I2071" s="52"/>
    </row>
    <row r="2072" spans="1:9" x14ac:dyDescent="0.45">
      <c r="A2072" s="4">
        <v>48475</v>
      </c>
      <c r="B2072" t="s">
        <v>9</v>
      </c>
      <c r="C2072" s="6" t="s">
        <v>1599</v>
      </c>
      <c r="D2072" s="6">
        <f>COUNTIF(hdd_orders!$C$3:$C$5002,customer_table!A2072)</f>
        <v>1</v>
      </c>
      <c r="I2072" s="52"/>
    </row>
    <row r="2073" spans="1:9" x14ac:dyDescent="0.45">
      <c r="A2073" s="4">
        <v>48510</v>
      </c>
      <c r="B2073" t="s">
        <v>9</v>
      </c>
      <c r="C2073" s="6" t="s">
        <v>2186</v>
      </c>
      <c r="D2073" s="6">
        <f>COUNTIF(hdd_orders!$C$3:$C$5002,customer_table!A2073)</f>
        <v>1</v>
      </c>
      <c r="I2073" s="52"/>
    </row>
    <row r="2074" spans="1:9" x14ac:dyDescent="0.45">
      <c r="A2074" s="4">
        <v>48525</v>
      </c>
      <c r="B2074" t="s">
        <v>3</v>
      </c>
      <c r="C2074" s="6" t="s">
        <v>3917</v>
      </c>
      <c r="D2074" s="6">
        <f>COUNTIF(hdd_orders!$C$3:$C$5002,customer_table!A2074)</f>
        <v>1</v>
      </c>
      <c r="I2074" s="52"/>
    </row>
    <row r="2075" spans="1:9" x14ac:dyDescent="0.45">
      <c r="A2075" s="4">
        <v>48528</v>
      </c>
      <c r="B2075" t="s">
        <v>6</v>
      </c>
      <c r="C2075" s="6" t="s">
        <v>2784</v>
      </c>
      <c r="D2075" s="6">
        <f>COUNTIF(hdd_orders!$C$3:$C$5002,customer_table!A2075)</f>
        <v>2</v>
      </c>
      <c r="I2075" s="52"/>
    </row>
    <row r="2076" spans="1:9" x14ac:dyDescent="0.45">
      <c r="A2076" s="4">
        <v>48543</v>
      </c>
      <c r="B2076" t="s">
        <v>6</v>
      </c>
      <c r="C2076" s="6" t="s">
        <v>1923</v>
      </c>
      <c r="D2076" s="6">
        <f>COUNTIF(hdd_orders!$C$3:$C$5002,customer_table!A2076)</f>
        <v>1</v>
      </c>
      <c r="I2076" s="52"/>
    </row>
    <row r="2077" spans="1:9" x14ac:dyDescent="0.45">
      <c r="A2077" s="4">
        <v>48559</v>
      </c>
      <c r="B2077" t="s">
        <v>3</v>
      </c>
      <c r="C2077" s="6" t="s">
        <v>1412</v>
      </c>
      <c r="D2077" s="6">
        <f>COUNTIF(hdd_orders!$C$3:$C$5002,customer_table!A2077)</f>
        <v>1</v>
      </c>
      <c r="I2077" s="52"/>
    </row>
    <row r="2078" spans="1:9" x14ac:dyDescent="0.45">
      <c r="A2078" s="4">
        <v>48602</v>
      </c>
      <c r="B2078" t="s">
        <v>6</v>
      </c>
      <c r="C2078" s="6" t="s">
        <v>556</v>
      </c>
      <c r="D2078" s="6">
        <f>COUNTIF(hdd_orders!$C$3:$C$5002,customer_table!A2078)</f>
        <v>1</v>
      </c>
      <c r="I2078" s="52"/>
    </row>
    <row r="2079" spans="1:9" x14ac:dyDescent="0.45">
      <c r="A2079" s="4">
        <v>48607</v>
      </c>
      <c r="B2079" t="s">
        <v>3</v>
      </c>
      <c r="C2079" s="6" t="s">
        <v>571</v>
      </c>
      <c r="D2079" s="6">
        <f>COUNTIF(hdd_orders!$C$3:$C$5002,customer_table!A2079)</f>
        <v>1</v>
      </c>
      <c r="I2079" s="52"/>
    </row>
    <row r="2080" spans="1:9" x14ac:dyDescent="0.45">
      <c r="A2080" s="4">
        <v>48609</v>
      </c>
      <c r="B2080" t="s">
        <v>6</v>
      </c>
      <c r="C2080" s="6" t="s">
        <v>4213</v>
      </c>
      <c r="D2080" s="6">
        <f>COUNTIF(hdd_orders!$C$3:$C$5002,customer_table!A2080)</f>
        <v>1</v>
      </c>
      <c r="I2080" s="52"/>
    </row>
    <row r="2081" spans="1:9" x14ac:dyDescent="0.45">
      <c r="A2081" s="4">
        <v>48630</v>
      </c>
      <c r="B2081" t="s">
        <v>6</v>
      </c>
      <c r="C2081" s="6" t="s">
        <v>1825</v>
      </c>
      <c r="D2081" s="6">
        <f>COUNTIF(hdd_orders!$C$3:$C$5002,customer_table!A2081)</f>
        <v>1</v>
      </c>
      <c r="I2081" s="52"/>
    </row>
    <row r="2082" spans="1:9" x14ac:dyDescent="0.45">
      <c r="A2082" s="4">
        <v>48657</v>
      </c>
      <c r="B2082" t="s">
        <v>9</v>
      </c>
      <c r="C2082" s="6" t="s">
        <v>3165</v>
      </c>
      <c r="D2082" s="6">
        <f>COUNTIF(hdd_orders!$C$3:$C$5002,customer_table!A2082)</f>
        <v>1</v>
      </c>
      <c r="I2082" s="52"/>
    </row>
    <row r="2083" spans="1:9" x14ac:dyDescent="0.45">
      <c r="A2083" s="4">
        <v>48672</v>
      </c>
      <c r="B2083" t="s">
        <v>6</v>
      </c>
      <c r="C2083" s="6" t="s">
        <v>1420</v>
      </c>
      <c r="D2083" s="6">
        <f>COUNTIF(hdd_orders!$C$3:$C$5002,customer_table!A2083)</f>
        <v>1</v>
      </c>
      <c r="I2083" s="52"/>
    </row>
    <row r="2084" spans="1:9" x14ac:dyDescent="0.45">
      <c r="A2084" s="4">
        <v>48697</v>
      </c>
      <c r="B2084" t="s">
        <v>6</v>
      </c>
      <c r="C2084" s="6" t="s">
        <v>3874</v>
      </c>
      <c r="D2084" s="6">
        <f>COUNTIF(hdd_orders!$C$3:$C$5002,customer_table!A2084)</f>
        <v>1</v>
      </c>
      <c r="I2084" s="52"/>
    </row>
    <row r="2085" spans="1:9" x14ac:dyDescent="0.45">
      <c r="A2085" s="4">
        <v>48748</v>
      </c>
      <c r="B2085" t="s">
        <v>9</v>
      </c>
      <c r="C2085" s="6" t="s">
        <v>3466</v>
      </c>
      <c r="D2085" s="6">
        <f>COUNTIF(hdd_orders!$C$3:$C$5002,customer_table!A2085)</f>
        <v>1</v>
      </c>
      <c r="I2085" s="52"/>
    </row>
    <row r="2086" spans="1:9" x14ac:dyDescent="0.45">
      <c r="A2086" s="4">
        <v>48760</v>
      </c>
      <c r="B2086" t="s">
        <v>9</v>
      </c>
      <c r="C2086" s="6" t="s">
        <v>4667</v>
      </c>
      <c r="D2086" s="6">
        <f>COUNTIF(hdd_orders!$C$3:$C$5002,customer_table!A2086)</f>
        <v>1</v>
      </c>
      <c r="I2086" s="52"/>
    </row>
    <row r="2087" spans="1:9" x14ac:dyDescent="0.45">
      <c r="A2087" s="4">
        <v>48797</v>
      </c>
      <c r="B2087" t="s">
        <v>6</v>
      </c>
      <c r="C2087" s="6" t="s">
        <v>3368</v>
      </c>
      <c r="D2087" s="6">
        <f>COUNTIF(hdd_orders!$C$3:$C$5002,customer_table!A2087)</f>
        <v>1</v>
      </c>
      <c r="I2087" s="52"/>
    </row>
    <row r="2088" spans="1:9" x14ac:dyDescent="0.45">
      <c r="A2088" s="4">
        <v>48828</v>
      </c>
      <c r="B2088" t="s">
        <v>6</v>
      </c>
      <c r="C2088" s="6" t="s">
        <v>1788</v>
      </c>
      <c r="D2088" s="6">
        <f>COUNTIF(hdd_orders!$C$3:$C$5002,customer_table!A2088)</f>
        <v>1</v>
      </c>
      <c r="I2088" s="52"/>
    </row>
    <row r="2089" spans="1:9" x14ac:dyDescent="0.45">
      <c r="A2089" s="4">
        <v>48832</v>
      </c>
      <c r="B2089" t="s">
        <v>6</v>
      </c>
      <c r="C2089" s="6" t="s">
        <v>3944</v>
      </c>
      <c r="D2089" s="6">
        <f>COUNTIF(hdd_orders!$C$3:$C$5002,customer_table!A2089)</f>
        <v>1</v>
      </c>
      <c r="I2089" s="52"/>
    </row>
    <row r="2090" spans="1:9" x14ac:dyDescent="0.45">
      <c r="A2090" s="4">
        <v>48847</v>
      </c>
      <c r="B2090" t="s">
        <v>6</v>
      </c>
      <c r="C2090" s="6" t="s">
        <v>4413</v>
      </c>
      <c r="D2090" s="6">
        <f>COUNTIF(hdd_orders!$C$3:$C$5002,customer_table!A2090)</f>
        <v>1</v>
      </c>
      <c r="I2090" s="52"/>
    </row>
    <row r="2091" spans="1:9" x14ac:dyDescent="0.45">
      <c r="A2091" s="4">
        <v>48851</v>
      </c>
      <c r="B2091" t="s">
        <v>6</v>
      </c>
      <c r="C2091" s="6" t="s">
        <v>2801</v>
      </c>
      <c r="D2091" s="6">
        <f>COUNTIF(hdd_orders!$C$3:$C$5002,customer_table!A2091)</f>
        <v>1</v>
      </c>
      <c r="I2091" s="52"/>
    </row>
    <row r="2092" spans="1:9" x14ac:dyDescent="0.45">
      <c r="A2092" s="4">
        <v>48866</v>
      </c>
      <c r="B2092" t="s">
        <v>3</v>
      </c>
      <c r="C2092" s="6" t="s">
        <v>4568</v>
      </c>
      <c r="D2092" s="6">
        <f>COUNTIF(hdd_orders!$C$3:$C$5002,customer_table!A2092)</f>
        <v>1</v>
      </c>
      <c r="I2092" s="52"/>
    </row>
    <row r="2093" spans="1:9" x14ac:dyDescent="0.45">
      <c r="A2093" s="4">
        <v>48867</v>
      </c>
      <c r="B2093" t="s">
        <v>9</v>
      </c>
      <c r="C2093" s="6" t="s">
        <v>4186</v>
      </c>
      <c r="D2093" s="6">
        <f>COUNTIF(hdd_orders!$C$3:$C$5002,customer_table!A2093)</f>
        <v>1</v>
      </c>
      <c r="I2093" s="52"/>
    </row>
    <row r="2094" spans="1:9" x14ac:dyDescent="0.45">
      <c r="A2094" s="4">
        <v>48883</v>
      </c>
      <c r="B2094" t="s">
        <v>6</v>
      </c>
      <c r="C2094" s="6" t="s">
        <v>3398</v>
      </c>
      <c r="D2094" s="6">
        <f>COUNTIF(hdd_orders!$C$3:$C$5002,customer_table!A2094)</f>
        <v>1</v>
      </c>
      <c r="I2094" s="52"/>
    </row>
    <row r="2095" spans="1:9" x14ac:dyDescent="0.45">
      <c r="A2095" s="4">
        <v>48885</v>
      </c>
      <c r="B2095" t="s">
        <v>6</v>
      </c>
      <c r="C2095" s="6" t="s">
        <v>4436</v>
      </c>
      <c r="D2095" s="6">
        <f>COUNTIF(hdd_orders!$C$3:$C$5002,customer_table!A2095)</f>
        <v>1</v>
      </c>
      <c r="I2095" s="52"/>
    </row>
    <row r="2096" spans="1:9" x14ac:dyDescent="0.45">
      <c r="A2096" s="4">
        <v>48905</v>
      </c>
      <c r="B2096" t="s">
        <v>6</v>
      </c>
      <c r="C2096" s="6" t="s">
        <v>1541</v>
      </c>
      <c r="D2096" s="6">
        <f>COUNTIF(hdd_orders!$C$3:$C$5002,customer_table!A2096)</f>
        <v>1</v>
      </c>
      <c r="I2096" s="52"/>
    </row>
    <row r="2097" spans="1:9" x14ac:dyDescent="0.45">
      <c r="A2097" s="4">
        <v>48987</v>
      </c>
      <c r="B2097" t="s">
        <v>9</v>
      </c>
      <c r="C2097" s="6" t="s">
        <v>1449</v>
      </c>
      <c r="D2097" s="6">
        <f>COUNTIF(hdd_orders!$C$3:$C$5002,customer_table!A2097)</f>
        <v>1</v>
      </c>
      <c r="I2097" s="52"/>
    </row>
    <row r="2098" spans="1:9" x14ac:dyDescent="0.45">
      <c r="A2098" s="4">
        <v>48995</v>
      </c>
      <c r="B2098" t="s">
        <v>6</v>
      </c>
      <c r="C2098" s="6" t="s">
        <v>4001</v>
      </c>
      <c r="D2098" s="6">
        <f>COUNTIF(hdd_orders!$C$3:$C$5002,customer_table!A2098)</f>
        <v>1</v>
      </c>
      <c r="I2098" s="52"/>
    </row>
    <row r="2099" spans="1:9" x14ac:dyDescent="0.45">
      <c r="A2099" s="4">
        <v>49010</v>
      </c>
      <c r="B2099" t="s">
        <v>6</v>
      </c>
      <c r="C2099" s="6" t="s">
        <v>2991</v>
      </c>
      <c r="D2099" s="6">
        <f>COUNTIF(hdd_orders!$C$3:$C$5002,customer_table!A2099)</f>
        <v>1</v>
      </c>
      <c r="I2099" s="52"/>
    </row>
    <row r="2100" spans="1:9" x14ac:dyDescent="0.45">
      <c r="A2100" s="4">
        <v>49013</v>
      </c>
      <c r="B2100" t="s">
        <v>3</v>
      </c>
      <c r="C2100" s="6" t="s">
        <v>1267</v>
      </c>
      <c r="D2100" s="6">
        <f>COUNTIF(hdd_orders!$C$3:$C$5002,customer_table!A2100)</f>
        <v>1</v>
      </c>
      <c r="I2100" s="52"/>
    </row>
    <row r="2101" spans="1:9" x14ac:dyDescent="0.45">
      <c r="A2101" s="4">
        <v>49107</v>
      </c>
      <c r="B2101" t="s">
        <v>3</v>
      </c>
      <c r="C2101" s="6" t="s">
        <v>4810</v>
      </c>
      <c r="D2101" s="6">
        <f>COUNTIF(hdd_orders!$C$3:$C$5002,customer_table!A2101)</f>
        <v>1</v>
      </c>
      <c r="I2101" s="52"/>
    </row>
    <row r="2102" spans="1:9" x14ac:dyDescent="0.45">
      <c r="A2102" s="4">
        <v>49117</v>
      </c>
      <c r="B2102" t="s">
        <v>6</v>
      </c>
      <c r="C2102" s="6" t="s">
        <v>2794</v>
      </c>
      <c r="D2102" s="6">
        <f>COUNTIF(hdd_orders!$C$3:$C$5002,customer_table!A2102)</f>
        <v>1</v>
      </c>
      <c r="I2102" s="52"/>
    </row>
    <row r="2103" spans="1:9" x14ac:dyDescent="0.45">
      <c r="A2103" s="4">
        <v>49129</v>
      </c>
      <c r="B2103" t="s">
        <v>3</v>
      </c>
      <c r="C2103" s="6" t="s">
        <v>3224</v>
      </c>
      <c r="D2103" s="6">
        <f>COUNTIF(hdd_orders!$C$3:$C$5002,customer_table!A2103)</f>
        <v>1</v>
      </c>
      <c r="I2103" s="52"/>
    </row>
    <row r="2104" spans="1:9" x14ac:dyDescent="0.45">
      <c r="A2104" s="4">
        <v>49171</v>
      </c>
      <c r="B2104" t="s">
        <v>6</v>
      </c>
      <c r="C2104" s="6" t="s">
        <v>2173</v>
      </c>
      <c r="D2104" s="6">
        <f>COUNTIF(hdd_orders!$C$3:$C$5002,customer_table!A2104)</f>
        <v>1</v>
      </c>
      <c r="I2104" s="52"/>
    </row>
    <row r="2105" spans="1:9" x14ac:dyDescent="0.45">
      <c r="A2105" s="4">
        <v>49178</v>
      </c>
      <c r="B2105" t="s">
        <v>6</v>
      </c>
      <c r="C2105" s="6" t="s">
        <v>3438</v>
      </c>
      <c r="D2105" s="6">
        <f>COUNTIF(hdd_orders!$C$3:$C$5002,customer_table!A2105)</f>
        <v>1</v>
      </c>
      <c r="I2105" s="52"/>
    </row>
    <row r="2106" spans="1:9" x14ac:dyDescent="0.45">
      <c r="A2106" s="4">
        <v>49179</v>
      </c>
      <c r="B2106" t="s">
        <v>9</v>
      </c>
      <c r="C2106" s="6" t="s">
        <v>4732</v>
      </c>
      <c r="D2106" s="6">
        <f>COUNTIF(hdd_orders!$C$3:$C$5002,customer_table!A2106)</f>
        <v>1</v>
      </c>
      <c r="I2106" s="52"/>
    </row>
    <row r="2107" spans="1:9" x14ac:dyDescent="0.45">
      <c r="A2107" s="4">
        <v>49200</v>
      </c>
      <c r="B2107" t="s">
        <v>6</v>
      </c>
      <c r="C2107" s="6" t="s">
        <v>4212</v>
      </c>
      <c r="D2107" s="6">
        <f>COUNTIF(hdd_orders!$C$3:$C$5002,customer_table!A2107)</f>
        <v>1</v>
      </c>
      <c r="I2107" s="52"/>
    </row>
    <row r="2108" spans="1:9" x14ac:dyDescent="0.45">
      <c r="A2108" s="4">
        <v>49210</v>
      </c>
      <c r="B2108" t="s">
        <v>9</v>
      </c>
      <c r="C2108" s="6" t="s">
        <v>4046</v>
      </c>
      <c r="D2108" s="6">
        <f>COUNTIF(hdd_orders!$C$3:$C$5002,customer_table!A2108)</f>
        <v>1</v>
      </c>
      <c r="I2108" s="52"/>
    </row>
    <row r="2109" spans="1:9" x14ac:dyDescent="0.45">
      <c r="A2109" s="4">
        <v>49251</v>
      </c>
      <c r="B2109" t="s">
        <v>6</v>
      </c>
      <c r="C2109" s="6" t="s">
        <v>157</v>
      </c>
      <c r="D2109" s="6">
        <f>COUNTIF(hdd_orders!$C$3:$C$5002,customer_table!A2109)</f>
        <v>1</v>
      </c>
      <c r="I2109" s="52"/>
    </row>
    <row r="2110" spans="1:9" x14ac:dyDescent="0.45">
      <c r="A2110" s="4">
        <v>49265</v>
      </c>
      <c r="B2110" t="s">
        <v>9</v>
      </c>
      <c r="C2110" s="6" t="s">
        <v>3156</v>
      </c>
      <c r="D2110" s="6">
        <f>COUNTIF(hdd_orders!$C$3:$C$5002,customer_table!A2110)</f>
        <v>1</v>
      </c>
      <c r="I2110" s="52"/>
    </row>
    <row r="2111" spans="1:9" x14ac:dyDescent="0.45">
      <c r="A2111" s="4">
        <v>49268</v>
      </c>
      <c r="B2111" t="s">
        <v>9</v>
      </c>
      <c r="C2111" s="6" t="s">
        <v>2717</v>
      </c>
      <c r="D2111" s="6">
        <f>COUNTIF(hdd_orders!$C$3:$C$5002,customer_table!A2111)</f>
        <v>1</v>
      </c>
      <c r="I2111" s="52"/>
    </row>
    <row r="2112" spans="1:9" x14ac:dyDescent="0.45">
      <c r="A2112" s="4">
        <v>49305</v>
      </c>
      <c r="B2112" t="s">
        <v>9</v>
      </c>
      <c r="C2112" s="6" t="s">
        <v>3788</v>
      </c>
      <c r="D2112" s="6">
        <f>COUNTIF(hdd_orders!$C$3:$C$5002,customer_table!A2112)</f>
        <v>1</v>
      </c>
      <c r="I2112" s="52"/>
    </row>
    <row r="2113" spans="1:9" x14ac:dyDescent="0.45">
      <c r="A2113" s="4">
        <v>49309</v>
      </c>
      <c r="B2113" t="s">
        <v>6</v>
      </c>
      <c r="C2113" s="6" t="s">
        <v>1187</v>
      </c>
      <c r="D2113" s="6">
        <f>COUNTIF(hdd_orders!$C$3:$C$5002,customer_table!A2113)</f>
        <v>1</v>
      </c>
      <c r="I2113" s="52"/>
    </row>
    <row r="2114" spans="1:9" x14ac:dyDescent="0.45">
      <c r="A2114" s="4">
        <v>49335</v>
      </c>
      <c r="B2114" t="s">
        <v>3</v>
      </c>
      <c r="C2114" s="6" t="s">
        <v>3590</v>
      </c>
      <c r="D2114" s="6">
        <f>COUNTIF(hdd_orders!$C$3:$C$5002,customer_table!A2114)</f>
        <v>1</v>
      </c>
      <c r="I2114" s="52"/>
    </row>
    <row r="2115" spans="1:9" x14ac:dyDescent="0.45">
      <c r="A2115" s="4">
        <v>49351</v>
      </c>
      <c r="B2115" t="s">
        <v>9</v>
      </c>
      <c r="C2115" s="6" t="s">
        <v>1493</v>
      </c>
      <c r="D2115" s="6">
        <f>COUNTIF(hdd_orders!$C$3:$C$5002,customer_table!A2115)</f>
        <v>1</v>
      </c>
      <c r="I2115" s="52"/>
    </row>
    <row r="2116" spans="1:9" x14ac:dyDescent="0.45">
      <c r="A2116" s="4">
        <v>49396</v>
      </c>
      <c r="B2116" t="s">
        <v>6</v>
      </c>
      <c r="C2116" s="6" t="s">
        <v>2596</v>
      </c>
      <c r="D2116" s="6">
        <f>COUNTIF(hdd_orders!$C$3:$C$5002,customer_table!A2116)</f>
        <v>1</v>
      </c>
      <c r="I2116" s="52"/>
    </row>
    <row r="2117" spans="1:9" x14ac:dyDescent="0.45">
      <c r="A2117" s="4">
        <v>49412</v>
      </c>
      <c r="B2117" t="s">
        <v>6</v>
      </c>
      <c r="C2117" s="6" t="s">
        <v>4133</v>
      </c>
      <c r="D2117" s="6">
        <f>COUNTIF(hdd_orders!$C$3:$C$5002,customer_table!A2117)</f>
        <v>1</v>
      </c>
      <c r="I2117" s="52"/>
    </row>
    <row r="2118" spans="1:9" x14ac:dyDescent="0.45">
      <c r="A2118" s="4">
        <v>49433</v>
      </c>
      <c r="B2118" t="s">
        <v>6</v>
      </c>
      <c r="C2118" s="6" t="s">
        <v>4609</v>
      </c>
      <c r="D2118" s="6">
        <f>COUNTIF(hdd_orders!$C$3:$C$5002,customer_table!A2118)</f>
        <v>1</v>
      </c>
      <c r="I2118" s="52"/>
    </row>
    <row r="2119" spans="1:9" x14ac:dyDescent="0.45">
      <c r="A2119" s="4">
        <v>49462</v>
      </c>
      <c r="B2119" t="s">
        <v>3</v>
      </c>
      <c r="C2119" s="6" t="s">
        <v>1134</v>
      </c>
      <c r="D2119" s="6">
        <f>COUNTIF(hdd_orders!$C$3:$C$5002,customer_table!A2119)</f>
        <v>1</v>
      </c>
      <c r="I2119" s="52"/>
    </row>
    <row r="2120" spans="1:9" x14ac:dyDescent="0.45">
      <c r="A2120" s="4">
        <v>49472</v>
      </c>
      <c r="B2120" t="s">
        <v>6</v>
      </c>
      <c r="C2120" s="6" t="s">
        <v>695</v>
      </c>
      <c r="D2120" s="6">
        <f>COUNTIF(hdd_orders!$C$3:$C$5002,customer_table!A2120)</f>
        <v>1</v>
      </c>
      <c r="I2120" s="52"/>
    </row>
    <row r="2121" spans="1:9" x14ac:dyDescent="0.45">
      <c r="A2121" s="4">
        <v>49489</v>
      </c>
      <c r="B2121" t="s">
        <v>6</v>
      </c>
      <c r="C2121" s="6" t="s">
        <v>2061</v>
      </c>
      <c r="D2121" s="6">
        <f>COUNTIF(hdd_orders!$C$3:$C$5002,customer_table!A2121)</f>
        <v>1</v>
      </c>
      <c r="I2121" s="52"/>
    </row>
    <row r="2122" spans="1:9" x14ac:dyDescent="0.45">
      <c r="A2122" s="4">
        <v>49496</v>
      </c>
      <c r="B2122" t="s">
        <v>9</v>
      </c>
      <c r="C2122" s="6" t="s">
        <v>3651</v>
      </c>
      <c r="D2122" s="6">
        <f>COUNTIF(hdd_orders!$C$3:$C$5002,customer_table!A2122)</f>
        <v>1</v>
      </c>
      <c r="I2122" s="52"/>
    </row>
    <row r="2123" spans="1:9" x14ac:dyDescent="0.45">
      <c r="A2123" s="4">
        <v>49506</v>
      </c>
      <c r="B2123" t="s">
        <v>9</v>
      </c>
      <c r="C2123" s="6" t="s">
        <v>4757</v>
      </c>
      <c r="D2123" s="6">
        <f>COUNTIF(hdd_orders!$C$3:$C$5002,customer_table!A2123)</f>
        <v>1</v>
      </c>
      <c r="I2123" s="52"/>
    </row>
    <row r="2124" spans="1:9" x14ac:dyDescent="0.45">
      <c r="A2124" s="4">
        <v>49513</v>
      </c>
      <c r="B2124" t="s">
        <v>6</v>
      </c>
      <c r="C2124" s="6" t="s">
        <v>1981</v>
      </c>
      <c r="D2124" s="6">
        <f>COUNTIF(hdd_orders!$C$3:$C$5002,customer_table!A2124)</f>
        <v>1</v>
      </c>
      <c r="I2124" s="52"/>
    </row>
    <row r="2125" spans="1:9" x14ac:dyDescent="0.45">
      <c r="A2125" s="4">
        <v>49522</v>
      </c>
      <c r="B2125" t="s">
        <v>9</v>
      </c>
      <c r="C2125" s="6" t="s">
        <v>3584</v>
      </c>
      <c r="D2125" s="6">
        <f>COUNTIF(hdd_orders!$C$3:$C$5002,customer_table!A2125)</f>
        <v>1</v>
      </c>
      <c r="I2125" s="52"/>
    </row>
    <row r="2126" spans="1:9" x14ac:dyDescent="0.45">
      <c r="A2126" s="4">
        <v>49529</v>
      </c>
      <c r="B2126" t="s">
        <v>9</v>
      </c>
      <c r="C2126" s="6" t="s">
        <v>97</v>
      </c>
      <c r="D2126" s="6">
        <f>COUNTIF(hdd_orders!$C$3:$C$5002,customer_table!A2126)</f>
        <v>1</v>
      </c>
      <c r="I2126" s="52"/>
    </row>
    <row r="2127" spans="1:9" x14ac:dyDescent="0.45">
      <c r="A2127" s="4">
        <v>49546</v>
      </c>
      <c r="B2127" t="s">
        <v>6</v>
      </c>
      <c r="C2127" s="6" t="s">
        <v>3707</v>
      </c>
      <c r="D2127" s="6">
        <f>COUNTIF(hdd_orders!$C$3:$C$5002,customer_table!A2127)</f>
        <v>1</v>
      </c>
      <c r="I2127" s="52"/>
    </row>
    <row r="2128" spans="1:9" x14ac:dyDescent="0.45">
      <c r="A2128" s="4">
        <v>49552</v>
      </c>
      <c r="B2128" t="s">
        <v>3</v>
      </c>
      <c r="C2128" s="6" t="s">
        <v>374</v>
      </c>
      <c r="D2128" s="6">
        <f>COUNTIF(hdd_orders!$C$3:$C$5002,customer_table!A2128)</f>
        <v>2</v>
      </c>
      <c r="I2128" s="52"/>
    </row>
    <row r="2129" spans="1:9" x14ac:dyDescent="0.45">
      <c r="A2129" s="4">
        <v>49596</v>
      </c>
      <c r="B2129" t="s">
        <v>6</v>
      </c>
      <c r="C2129" s="6" t="s">
        <v>3356</v>
      </c>
      <c r="D2129" s="6">
        <f>COUNTIF(hdd_orders!$C$3:$C$5002,customer_table!A2129)</f>
        <v>1</v>
      </c>
      <c r="I2129" s="52"/>
    </row>
    <row r="2130" spans="1:9" x14ac:dyDescent="0.45">
      <c r="A2130" s="4">
        <v>49608</v>
      </c>
      <c r="B2130" t="s">
        <v>6</v>
      </c>
      <c r="C2130" s="6" t="s">
        <v>178</v>
      </c>
      <c r="D2130" s="6">
        <f>COUNTIF(hdd_orders!$C$3:$C$5002,customer_table!A2130)</f>
        <v>1</v>
      </c>
      <c r="I2130" s="52"/>
    </row>
    <row r="2131" spans="1:9" x14ac:dyDescent="0.45">
      <c r="A2131" s="4">
        <v>49655</v>
      </c>
      <c r="B2131" t="s">
        <v>6</v>
      </c>
      <c r="C2131" s="6" t="s">
        <v>2619</v>
      </c>
      <c r="D2131" s="6">
        <f>COUNTIF(hdd_orders!$C$3:$C$5002,customer_table!A2131)</f>
        <v>1</v>
      </c>
      <c r="I2131" s="52"/>
    </row>
    <row r="2132" spans="1:9" x14ac:dyDescent="0.45">
      <c r="A2132" s="4">
        <v>49656</v>
      </c>
      <c r="B2132" t="s">
        <v>6</v>
      </c>
      <c r="C2132" s="6" t="s">
        <v>2017</v>
      </c>
      <c r="D2132" s="6">
        <f>COUNTIF(hdd_orders!$C$3:$C$5002,customer_table!A2132)</f>
        <v>2</v>
      </c>
      <c r="I2132" s="52"/>
    </row>
    <row r="2133" spans="1:9" x14ac:dyDescent="0.45">
      <c r="A2133" s="4">
        <v>49669</v>
      </c>
      <c r="B2133" t="s">
        <v>6</v>
      </c>
      <c r="C2133" s="6" t="s">
        <v>1273</v>
      </c>
      <c r="D2133" s="6">
        <f>COUNTIF(hdd_orders!$C$3:$C$5002,customer_table!A2133)</f>
        <v>1</v>
      </c>
      <c r="I2133" s="52"/>
    </row>
    <row r="2134" spans="1:9" x14ac:dyDescent="0.45">
      <c r="A2134" s="4">
        <v>49673</v>
      </c>
      <c r="B2134" t="s">
        <v>6</v>
      </c>
      <c r="C2134" s="6" t="s">
        <v>4862</v>
      </c>
      <c r="D2134" s="6">
        <f>COUNTIF(hdd_orders!$C$3:$C$5002,customer_table!A2134)</f>
        <v>1</v>
      </c>
      <c r="I2134" s="52"/>
    </row>
    <row r="2135" spans="1:9" x14ac:dyDescent="0.45">
      <c r="A2135" s="4">
        <v>49677</v>
      </c>
      <c r="B2135" t="s">
        <v>9</v>
      </c>
      <c r="C2135" s="6" t="s">
        <v>1426</v>
      </c>
      <c r="D2135" s="6">
        <f>COUNTIF(hdd_orders!$C$3:$C$5002,customer_table!A2135)</f>
        <v>1</v>
      </c>
      <c r="I2135" s="52"/>
    </row>
    <row r="2136" spans="1:9" x14ac:dyDescent="0.45">
      <c r="A2136" s="4">
        <v>49703</v>
      </c>
      <c r="B2136" t="s">
        <v>3</v>
      </c>
      <c r="C2136" s="6" t="s">
        <v>2588</v>
      </c>
      <c r="D2136" s="6">
        <f>COUNTIF(hdd_orders!$C$3:$C$5002,customer_table!A2136)</f>
        <v>1</v>
      </c>
      <c r="I2136" s="52"/>
    </row>
    <row r="2137" spans="1:9" x14ac:dyDescent="0.45">
      <c r="A2137" s="4">
        <v>49705</v>
      </c>
      <c r="B2137" t="s">
        <v>3</v>
      </c>
      <c r="C2137" s="6" t="s">
        <v>2192</v>
      </c>
      <c r="D2137" s="6">
        <f>COUNTIF(hdd_orders!$C$3:$C$5002,customer_table!A2137)</f>
        <v>1</v>
      </c>
      <c r="I2137" s="52"/>
    </row>
    <row r="2138" spans="1:9" x14ac:dyDescent="0.45">
      <c r="A2138" s="4">
        <v>49707</v>
      </c>
      <c r="B2138" t="s">
        <v>6</v>
      </c>
      <c r="C2138" s="6" t="s">
        <v>2314</v>
      </c>
      <c r="D2138" s="6">
        <f>COUNTIF(hdd_orders!$C$3:$C$5002,customer_table!A2138)</f>
        <v>1</v>
      </c>
      <c r="I2138" s="52"/>
    </row>
    <row r="2139" spans="1:9" x14ac:dyDescent="0.45">
      <c r="A2139" s="4">
        <v>49740</v>
      </c>
      <c r="B2139" t="s">
        <v>6</v>
      </c>
      <c r="C2139" s="6" t="s">
        <v>3230</v>
      </c>
      <c r="D2139" s="6">
        <f>COUNTIF(hdd_orders!$C$3:$C$5002,customer_table!A2139)</f>
        <v>1</v>
      </c>
      <c r="I2139" s="52"/>
    </row>
    <row r="2140" spans="1:9" x14ac:dyDescent="0.45">
      <c r="A2140" s="4">
        <v>49795</v>
      </c>
      <c r="B2140" t="s">
        <v>6</v>
      </c>
      <c r="C2140" s="6" t="s">
        <v>2162</v>
      </c>
      <c r="D2140" s="6">
        <f>COUNTIF(hdd_orders!$C$3:$C$5002,customer_table!A2140)</f>
        <v>1</v>
      </c>
      <c r="I2140" s="52"/>
    </row>
    <row r="2141" spans="1:9" x14ac:dyDescent="0.45">
      <c r="A2141" s="4">
        <v>49838</v>
      </c>
      <c r="B2141" t="s">
        <v>6</v>
      </c>
      <c r="C2141" s="6" t="s">
        <v>1314</v>
      </c>
      <c r="D2141" s="6">
        <f>COUNTIF(hdd_orders!$C$3:$C$5002,customer_table!A2141)</f>
        <v>1</v>
      </c>
      <c r="I2141" s="52"/>
    </row>
    <row r="2142" spans="1:9" x14ac:dyDescent="0.45">
      <c r="A2142" s="4">
        <v>49854</v>
      </c>
      <c r="B2142" t="s">
        <v>6</v>
      </c>
      <c r="C2142" s="6" t="s">
        <v>3177</v>
      </c>
      <c r="D2142" s="6">
        <f>COUNTIF(hdd_orders!$C$3:$C$5002,customer_table!A2142)</f>
        <v>1</v>
      </c>
      <c r="I2142" s="52"/>
    </row>
    <row r="2143" spans="1:9" x14ac:dyDescent="0.45">
      <c r="A2143" s="4">
        <v>49857</v>
      </c>
      <c r="B2143" t="s">
        <v>9</v>
      </c>
      <c r="C2143" s="6" t="s">
        <v>128</v>
      </c>
      <c r="D2143" s="6">
        <f>COUNTIF(hdd_orders!$C$3:$C$5002,customer_table!A2143)</f>
        <v>1</v>
      </c>
      <c r="I2143" s="52"/>
    </row>
    <row r="2144" spans="1:9" x14ac:dyDescent="0.45">
      <c r="A2144" s="4">
        <v>49883</v>
      </c>
      <c r="B2144" t="s">
        <v>3</v>
      </c>
      <c r="C2144" s="6" t="s">
        <v>1621</v>
      </c>
      <c r="D2144" s="6">
        <f>COUNTIF(hdd_orders!$C$3:$C$5002,customer_table!A2144)</f>
        <v>2</v>
      </c>
      <c r="I2144" s="52"/>
    </row>
    <row r="2145" spans="1:9" x14ac:dyDescent="0.45">
      <c r="A2145" s="4">
        <v>49896</v>
      </c>
      <c r="B2145" t="s">
        <v>6</v>
      </c>
      <c r="C2145" s="6" t="s">
        <v>3341</v>
      </c>
      <c r="D2145" s="6">
        <f>COUNTIF(hdd_orders!$C$3:$C$5002,customer_table!A2145)</f>
        <v>1</v>
      </c>
      <c r="I2145" s="52"/>
    </row>
    <row r="2146" spans="1:9" x14ac:dyDescent="0.45">
      <c r="A2146" s="4">
        <v>49903</v>
      </c>
      <c r="B2146" t="s">
        <v>6</v>
      </c>
      <c r="C2146" s="6" t="s">
        <v>4460</v>
      </c>
      <c r="D2146" s="6">
        <f>COUNTIF(hdd_orders!$C$3:$C$5002,customer_table!A2146)</f>
        <v>1</v>
      </c>
      <c r="I2146" s="52"/>
    </row>
    <row r="2147" spans="1:9" x14ac:dyDescent="0.45">
      <c r="A2147" s="4">
        <v>49929</v>
      </c>
      <c r="B2147" t="s">
        <v>3</v>
      </c>
      <c r="C2147" s="6" t="s">
        <v>2156</v>
      </c>
      <c r="D2147" s="6">
        <f>COUNTIF(hdd_orders!$C$3:$C$5002,customer_table!A2147)</f>
        <v>1</v>
      </c>
      <c r="I2147" s="52"/>
    </row>
    <row r="2148" spans="1:9" x14ac:dyDescent="0.45">
      <c r="A2148" s="4">
        <v>49938</v>
      </c>
      <c r="B2148" t="s">
        <v>9</v>
      </c>
      <c r="C2148" s="6" t="s">
        <v>3429</v>
      </c>
      <c r="D2148" s="6">
        <f>COUNTIF(hdd_orders!$C$3:$C$5002,customer_table!A2148)</f>
        <v>1</v>
      </c>
      <c r="I2148" s="52"/>
    </row>
    <row r="2149" spans="1:9" x14ac:dyDescent="0.45">
      <c r="A2149" s="4">
        <v>49953</v>
      </c>
      <c r="B2149" t="s">
        <v>6</v>
      </c>
      <c r="C2149" s="6" t="s">
        <v>1600</v>
      </c>
      <c r="D2149" s="6">
        <f>COUNTIF(hdd_orders!$C$3:$C$5002,customer_table!A2149)</f>
        <v>1</v>
      </c>
      <c r="I2149" s="52"/>
    </row>
    <row r="2150" spans="1:9" x14ac:dyDescent="0.45">
      <c r="A2150" s="4">
        <v>49998</v>
      </c>
      <c r="B2150" t="s">
        <v>6</v>
      </c>
      <c r="C2150" s="6" t="s">
        <v>1330</v>
      </c>
      <c r="D2150" s="6">
        <f>COUNTIF(hdd_orders!$C$3:$C$5002,customer_table!A2150)</f>
        <v>1</v>
      </c>
      <c r="I2150" s="52"/>
    </row>
    <row r="2151" spans="1:9" x14ac:dyDescent="0.45">
      <c r="A2151" s="4">
        <v>50032</v>
      </c>
      <c r="B2151" t="s">
        <v>6</v>
      </c>
      <c r="C2151" s="6" t="s">
        <v>4673</v>
      </c>
      <c r="D2151" s="6">
        <f>COUNTIF(hdd_orders!$C$3:$C$5002,customer_table!A2151)</f>
        <v>1</v>
      </c>
      <c r="I2151" s="52"/>
    </row>
    <row r="2152" spans="1:9" x14ac:dyDescent="0.45">
      <c r="A2152" s="4">
        <v>50038</v>
      </c>
      <c r="B2152" t="s">
        <v>6</v>
      </c>
      <c r="C2152" s="6" t="s">
        <v>727</v>
      </c>
      <c r="D2152" s="6">
        <f>COUNTIF(hdd_orders!$C$3:$C$5002,customer_table!A2152)</f>
        <v>1</v>
      </c>
      <c r="I2152" s="52"/>
    </row>
    <row r="2153" spans="1:9" x14ac:dyDescent="0.45">
      <c r="A2153" s="4">
        <v>50039</v>
      </c>
      <c r="B2153" t="s">
        <v>9</v>
      </c>
      <c r="C2153" s="6" t="s">
        <v>3571</v>
      </c>
      <c r="D2153" s="6">
        <f>COUNTIF(hdd_orders!$C$3:$C$5002,customer_table!A2153)</f>
        <v>1</v>
      </c>
      <c r="I2153" s="52"/>
    </row>
    <row r="2154" spans="1:9" x14ac:dyDescent="0.45">
      <c r="A2154" s="4">
        <v>50048</v>
      </c>
      <c r="B2154" t="s">
        <v>9</v>
      </c>
      <c r="C2154" s="6" t="s">
        <v>1218</v>
      </c>
      <c r="D2154" s="6">
        <f>COUNTIF(hdd_orders!$C$3:$C$5002,customer_table!A2154)</f>
        <v>2</v>
      </c>
      <c r="I2154" s="52"/>
    </row>
    <row r="2155" spans="1:9" x14ac:dyDescent="0.45">
      <c r="A2155" s="4">
        <v>50054</v>
      </c>
      <c r="B2155" t="s">
        <v>3</v>
      </c>
      <c r="C2155" s="6" t="s">
        <v>3407</v>
      </c>
      <c r="D2155" s="6">
        <f>COUNTIF(hdd_orders!$C$3:$C$5002,customer_table!A2155)</f>
        <v>1</v>
      </c>
      <c r="I2155" s="52"/>
    </row>
    <row r="2156" spans="1:9" x14ac:dyDescent="0.45">
      <c r="A2156" s="4">
        <v>50055</v>
      </c>
      <c r="B2156" t="s">
        <v>6</v>
      </c>
      <c r="C2156" s="6" t="s">
        <v>4443</v>
      </c>
      <c r="D2156" s="6">
        <f>COUNTIF(hdd_orders!$C$3:$C$5002,customer_table!A2156)</f>
        <v>1</v>
      </c>
      <c r="I2156" s="52"/>
    </row>
    <row r="2157" spans="1:9" x14ac:dyDescent="0.45">
      <c r="A2157" s="4">
        <v>50072</v>
      </c>
      <c r="B2157" t="s">
        <v>6</v>
      </c>
      <c r="C2157" s="6" t="s">
        <v>3496</v>
      </c>
      <c r="D2157" s="6">
        <f>COUNTIF(hdd_orders!$C$3:$C$5002,customer_table!A2157)</f>
        <v>1</v>
      </c>
      <c r="I2157" s="52"/>
    </row>
    <row r="2158" spans="1:9" x14ac:dyDescent="0.45">
      <c r="A2158" s="4">
        <v>50088</v>
      </c>
      <c r="B2158" t="s">
        <v>9</v>
      </c>
      <c r="C2158" s="6" t="s">
        <v>1494</v>
      </c>
      <c r="D2158" s="6">
        <f>COUNTIF(hdd_orders!$C$3:$C$5002,customer_table!A2158)</f>
        <v>1</v>
      </c>
      <c r="I2158" s="52"/>
    </row>
    <row r="2159" spans="1:9" x14ac:dyDescent="0.45">
      <c r="A2159" s="4">
        <v>50172</v>
      </c>
      <c r="B2159" t="s">
        <v>6</v>
      </c>
      <c r="C2159" s="6" t="s">
        <v>1102</v>
      </c>
      <c r="D2159" s="6">
        <f>COUNTIF(hdd_orders!$C$3:$C$5002,customer_table!A2159)</f>
        <v>1</v>
      </c>
      <c r="I2159" s="52"/>
    </row>
    <row r="2160" spans="1:9" x14ac:dyDescent="0.45">
      <c r="A2160" s="4">
        <v>50173</v>
      </c>
      <c r="B2160" t="s">
        <v>9</v>
      </c>
      <c r="C2160" s="6" t="s">
        <v>275</v>
      </c>
      <c r="D2160" s="6">
        <f>COUNTIF(hdd_orders!$C$3:$C$5002,customer_table!A2160)</f>
        <v>1</v>
      </c>
      <c r="I2160" s="52"/>
    </row>
    <row r="2161" spans="1:9" x14ac:dyDescent="0.45">
      <c r="A2161" s="4">
        <v>50191</v>
      </c>
      <c r="B2161" t="s">
        <v>6</v>
      </c>
      <c r="C2161" s="6" t="s">
        <v>2371</v>
      </c>
      <c r="D2161" s="6">
        <f>COUNTIF(hdd_orders!$C$3:$C$5002,customer_table!A2161)</f>
        <v>1</v>
      </c>
      <c r="I2161" s="52"/>
    </row>
    <row r="2162" spans="1:9" x14ac:dyDescent="0.45">
      <c r="A2162" s="4">
        <v>50243</v>
      </c>
      <c r="B2162" t="s">
        <v>9</v>
      </c>
      <c r="C2162" s="6" t="s">
        <v>2228</v>
      </c>
      <c r="D2162" s="6">
        <f>COUNTIF(hdd_orders!$C$3:$C$5002,customer_table!A2162)</f>
        <v>1</v>
      </c>
      <c r="I2162" s="52"/>
    </row>
    <row r="2163" spans="1:9" x14ac:dyDescent="0.45">
      <c r="A2163" s="4">
        <v>50261</v>
      </c>
      <c r="B2163" t="s">
        <v>6</v>
      </c>
      <c r="C2163" s="6" t="s">
        <v>4125</v>
      </c>
      <c r="D2163" s="6">
        <f>COUNTIF(hdd_orders!$C$3:$C$5002,customer_table!A2163)</f>
        <v>1</v>
      </c>
      <c r="I2163" s="52"/>
    </row>
    <row r="2164" spans="1:9" x14ac:dyDescent="0.45">
      <c r="A2164" s="4">
        <v>50295</v>
      </c>
      <c r="B2164" t="s">
        <v>6</v>
      </c>
      <c r="C2164" s="6" t="s">
        <v>1141</v>
      </c>
      <c r="D2164" s="6">
        <f>COUNTIF(hdd_orders!$C$3:$C$5002,customer_table!A2164)</f>
        <v>1</v>
      </c>
      <c r="I2164" s="52"/>
    </row>
    <row r="2165" spans="1:9" x14ac:dyDescent="0.45">
      <c r="A2165" s="4">
        <v>50306</v>
      </c>
      <c r="B2165" t="s">
        <v>3</v>
      </c>
      <c r="C2165" s="6" t="s">
        <v>17</v>
      </c>
      <c r="D2165" s="6">
        <f>COUNTIF(hdd_orders!$C$3:$C$5002,customer_table!A2165)</f>
        <v>1</v>
      </c>
      <c r="I2165" s="52"/>
    </row>
    <row r="2166" spans="1:9" x14ac:dyDescent="0.45">
      <c r="A2166" s="4">
        <v>50319</v>
      </c>
      <c r="B2166" t="s">
        <v>9</v>
      </c>
      <c r="C2166" s="6" t="s">
        <v>127</v>
      </c>
      <c r="D2166" s="6">
        <f>COUNTIF(hdd_orders!$C$3:$C$5002,customer_table!A2166)</f>
        <v>1</v>
      </c>
      <c r="I2166" s="52"/>
    </row>
    <row r="2167" spans="1:9" x14ac:dyDescent="0.45">
      <c r="A2167" s="4">
        <v>50324</v>
      </c>
      <c r="B2167" t="s">
        <v>6</v>
      </c>
      <c r="C2167" s="6" t="s">
        <v>4570</v>
      </c>
      <c r="D2167" s="6">
        <f>COUNTIF(hdd_orders!$C$3:$C$5002,customer_table!A2167)</f>
        <v>1</v>
      </c>
      <c r="I2167" s="52"/>
    </row>
    <row r="2168" spans="1:9" x14ac:dyDescent="0.45">
      <c r="A2168" s="4">
        <v>50341</v>
      </c>
      <c r="B2168" t="s">
        <v>6</v>
      </c>
      <c r="C2168" s="6" t="s">
        <v>2041</v>
      </c>
      <c r="D2168" s="6">
        <f>COUNTIF(hdd_orders!$C$3:$C$5002,customer_table!A2168)</f>
        <v>1</v>
      </c>
      <c r="I2168" s="52"/>
    </row>
    <row r="2169" spans="1:9" x14ac:dyDescent="0.45">
      <c r="A2169" s="4">
        <v>50365</v>
      </c>
      <c r="B2169" t="s">
        <v>9</v>
      </c>
      <c r="C2169" s="6" t="s">
        <v>3847</v>
      </c>
      <c r="D2169" s="6">
        <f>COUNTIF(hdd_orders!$C$3:$C$5002,customer_table!A2169)</f>
        <v>1</v>
      </c>
      <c r="I2169" s="52"/>
    </row>
    <row r="2170" spans="1:9" x14ac:dyDescent="0.45">
      <c r="A2170" s="4">
        <v>50374</v>
      </c>
      <c r="B2170" t="s">
        <v>9</v>
      </c>
      <c r="C2170" s="6" t="s">
        <v>985</v>
      </c>
      <c r="D2170" s="6">
        <f>COUNTIF(hdd_orders!$C$3:$C$5002,customer_table!A2170)</f>
        <v>1</v>
      </c>
      <c r="I2170" s="52"/>
    </row>
    <row r="2171" spans="1:9" x14ac:dyDescent="0.45">
      <c r="A2171" s="4">
        <v>50407</v>
      </c>
      <c r="B2171" t="s">
        <v>3</v>
      </c>
      <c r="C2171" s="6" t="s">
        <v>956</v>
      </c>
      <c r="D2171" s="6">
        <f>COUNTIF(hdd_orders!$C$3:$C$5002,customer_table!A2171)</f>
        <v>1</v>
      </c>
      <c r="I2171" s="52"/>
    </row>
    <row r="2172" spans="1:9" x14ac:dyDescent="0.45">
      <c r="A2172" s="4">
        <v>50414</v>
      </c>
      <c r="B2172" t="s">
        <v>3</v>
      </c>
      <c r="C2172" s="6" t="s">
        <v>3879</v>
      </c>
      <c r="D2172" s="6">
        <f>COUNTIF(hdd_orders!$C$3:$C$5002,customer_table!A2172)</f>
        <v>1</v>
      </c>
      <c r="I2172" s="52"/>
    </row>
    <row r="2173" spans="1:9" x14ac:dyDescent="0.45">
      <c r="A2173" s="4">
        <v>50425</v>
      </c>
      <c r="B2173" t="s">
        <v>6</v>
      </c>
      <c r="C2173" s="6" t="s">
        <v>387</v>
      </c>
      <c r="D2173" s="6">
        <f>COUNTIF(hdd_orders!$C$3:$C$5002,customer_table!A2173)</f>
        <v>1</v>
      </c>
      <c r="I2173" s="52"/>
    </row>
    <row r="2174" spans="1:9" x14ac:dyDescent="0.45">
      <c r="A2174" s="4">
        <v>50438</v>
      </c>
      <c r="B2174" t="s">
        <v>6</v>
      </c>
      <c r="C2174" s="6" t="s">
        <v>3052</v>
      </c>
      <c r="D2174" s="6">
        <f>COUNTIF(hdd_orders!$C$3:$C$5002,customer_table!A2174)</f>
        <v>1</v>
      </c>
      <c r="I2174" s="52"/>
    </row>
    <row r="2175" spans="1:9" x14ac:dyDescent="0.45">
      <c r="A2175" s="4">
        <v>50481</v>
      </c>
      <c r="B2175" t="s">
        <v>9</v>
      </c>
      <c r="C2175" s="6" t="s">
        <v>1337</v>
      </c>
      <c r="D2175" s="6">
        <f>COUNTIF(hdd_orders!$C$3:$C$5002,customer_table!A2175)</f>
        <v>1</v>
      </c>
      <c r="I2175" s="52"/>
    </row>
    <row r="2176" spans="1:9" x14ac:dyDescent="0.45">
      <c r="A2176" s="4">
        <v>50514</v>
      </c>
      <c r="B2176" t="s">
        <v>6</v>
      </c>
      <c r="C2176" s="6" t="s">
        <v>4281</v>
      </c>
      <c r="D2176" s="6">
        <f>COUNTIF(hdd_orders!$C$3:$C$5002,customer_table!A2176)</f>
        <v>1</v>
      </c>
      <c r="I2176" s="52"/>
    </row>
    <row r="2177" spans="1:9" x14ac:dyDescent="0.45">
      <c r="A2177" s="4">
        <v>50569</v>
      </c>
      <c r="B2177" t="s">
        <v>3</v>
      </c>
      <c r="C2177" s="6" t="s">
        <v>929</v>
      </c>
      <c r="D2177" s="6">
        <f>COUNTIF(hdd_orders!$C$3:$C$5002,customer_table!A2177)</f>
        <v>1</v>
      </c>
      <c r="I2177" s="52"/>
    </row>
    <row r="2178" spans="1:9" x14ac:dyDescent="0.45">
      <c r="A2178" s="4">
        <v>50572</v>
      </c>
      <c r="B2178" t="s">
        <v>6</v>
      </c>
      <c r="C2178" s="6" t="s">
        <v>1703</v>
      </c>
      <c r="D2178" s="6">
        <f>COUNTIF(hdd_orders!$C$3:$C$5002,customer_table!A2178)</f>
        <v>1</v>
      </c>
      <c r="I2178" s="52"/>
    </row>
    <row r="2179" spans="1:9" x14ac:dyDescent="0.45">
      <c r="A2179" s="4">
        <v>50577</v>
      </c>
      <c r="B2179" t="s">
        <v>6</v>
      </c>
      <c r="C2179" s="6" t="s">
        <v>2758</v>
      </c>
      <c r="D2179" s="6">
        <f>COUNTIF(hdd_orders!$C$3:$C$5002,customer_table!A2179)</f>
        <v>1</v>
      </c>
      <c r="I2179" s="52"/>
    </row>
    <row r="2180" spans="1:9" x14ac:dyDescent="0.45">
      <c r="A2180" s="4">
        <v>50582</v>
      </c>
      <c r="B2180" t="s">
        <v>3</v>
      </c>
      <c r="C2180" s="6" t="s">
        <v>3910</v>
      </c>
      <c r="D2180" s="6">
        <f>COUNTIF(hdd_orders!$C$3:$C$5002,customer_table!A2180)</f>
        <v>1</v>
      </c>
      <c r="I2180" s="52"/>
    </row>
    <row r="2181" spans="1:9" x14ac:dyDescent="0.45">
      <c r="A2181" s="4">
        <v>50590</v>
      </c>
      <c r="B2181" t="s">
        <v>6</v>
      </c>
      <c r="C2181" s="6" t="s">
        <v>4491</v>
      </c>
      <c r="D2181" s="6">
        <f>COUNTIF(hdd_orders!$C$3:$C$5002,customer_table!A2181)</f>
        <v>1</v>
      </c>
      <c r="I2181" s="52"/>
    </row>
    <row r="2182" spans="1:9" x14ac:dyDescent="0.45">
      <c r="A2182" s="4">
        <v>50595</v>
      </c>
      <c r="B2182" t="s">
        <v>9</v>
      </c>
      <c r="C2182" s="6" t="s">
        <v>4391</v>
      </c>
      <c r="D2182" s="6">
        <f>COUNTIF(hdd_orders!$C$3:$C$5002,customer_table!A2182)</f>
        <v>1</v>
      </c>
      <c r="I2182" s="52"/>
    </row>
    <row r="2183" spans="1:9" x14ac:dyDescent="0.45">
      <c r="A2183" s="4">
        <v>50600</v>
      </c>
      <c r="B2183" t="s">
        <v>3</v>
      </c>
      <c r="C2183" s="6" t="s">
        <v>1444</v>
      </c>
      <c r="D2183" s="6">
        <f>COUNTIF(hdd_orders!$C$3:$C$5002,customer_table!A2183)</f>
        <v>1</v>
      </c>
      <c r="I2183" s="52"/>
    </row>
    <row r="2184" spans="1:9" x14ac:dyDescent="0.45">
      <c r="A2184" s="4">
        <v>50617</v>
      </c>
      <c r="B2184" t="s">
        <v>3</v>
      </c>
      <c r="C2184" s="6" t="s">
        <v>4777</v>
      </c>
      <c r="D2184" s="6">
        <f>COUNTIF(hdd_orders!$C$3:$C$5002,customer_table!A2184)</f>
        <v>1</v>
      </c>
      <c r="I2184" s="52"/>
    </row>
    <row r="2185" spans="1:9" x14ac:dyDescent="0.45">
      <c r="A2185" s="4">
        <v>50635</v>
      </c>
      <c r="B2185" t="s">
        <v>9</v>
      </c>
      <c r="C2185" s="6" t="s">
        <v>3350</v>
      </c>
      <c r="D2185" s="6">
        <f>COUNTIF(hdd_orders!$C$3:$C$5002,customer_table!A2185)</f>
        <v>1</v>
      </c>
      <c r="I2185" s="52"/>
    </row>
    <row r="2186" spans="1:9" x14ac:dyDescent="0.45">
      <c r="A2186" s="4">
        <v>50642</v>
      </c>
      <c r="B2186" t="s">
        <v>9</v>
      </c>
      <c r="C2186" s="6" t="s">
        <v>269</v>
      </c>
      <c r="D2186" s="6">
        <f>COUNTIF(hdd_orders!$C$3:$C$5002,customer_table!A2186)</f>
        <v>1</v>
      </c>
      <c r="I2186" s="52"/>
    </row>
    <row r="2187" spans="1:9" x14ac:dyDescent="0.45">
      <c r="A2187" s="4">
        <v>50645</v>
      </c>
      <c r="B2187" t="s">
        <v>6</v>
      </c>
      <c r="C2187" s="6" t="s">
        <v>1256</v>
      </c>
      <c r="D2187" s="6">
        <f>COUNTIF(hdd_orders!$C$3:$C$5002,customer_table!A2187)</f>
        <v>1</v>
      </c>
      <c r="I2187" s="52"/>
    </row>
    <row r="2188" spans="1:9" x14ac:dyDescent="0.45">
      <c r="A2188" s="4">
        <v>50653</v>
      </c>
      <c r="B2188" t="s">
        <v>6</v>
      </c>
      <c r="C2188" s="6" t="s">
        <v>1652</v>
      </c>
      <c r="D2188" s="6">
        <f>COUNTIF(hdd_orders!$C$3:$C$5002,customer_table!A2188)</f>
        <v>1</v>
      </c>
      <c r="I2188" s="52"/>
    </row>
    <row r="2189" spans="1:9" x14ac:dyDescent="0.45">
      <c r="A2189" s="4">
        <v>50660</v>
      </c>
      <c r="B2189" t="s">
        <v>6</v>
      </c>
      <c r="C2189" s="6" t="s">
        <v>2694</v>
      </c>
      <c r="D2189" s="6">
        <f>COUNTIF(hdd_orders!$C$3:$C$5002,customer_table!A2189)</f>
        <v>1</v>
      </c>
      <c r="I2189" s="52"/>
    </row>
    <row r="2190" spans="1:9" x14ac:dyDescent="0.45">
      <c r="A2190" s="4">
        <v>50670</v>
      </c>
      <c r="B2190" t="s">
        <v>6</v>
      </c>
      <c r="C2190" s="6" t="s">
        <v>4337</v>
      </c>
      <c r="D2190" s="6">
        <f>COUNTIF(hdd_orders!$C$3:$C$5002,customer_table!A2190)</f>
        <v>1</v>
      </c>
      <c r="I2190" s="52"/>
    </row>
    <row r="2191" spans="1:9" x14ac:dyDescent="0.45">
      <c r="A2191" s="4">
        <v>50673</v>
      </c>
      <c r="B2191" t="s">
        <v>9</v>
      </c>
      <c r="C2191" s="6" t="s">
        <v>1445</v>
      </c>
      <c r="D2191" s="6">
        <f>COUNTIF(hdd_orders!$C$3:$C$5002,customer_table!A2191)</f>
        <v>1</v>
      </c>
      <c r="I2191" s="52"/>
    </row>
    <row r="2192" spans="1:9" x14ac:dyDescent="0.45">
      <c r="A2192" s="4">
        <v>50683</v>
      </c>
      <c r="B2192" t="s">
        <v>3</v>
      </c>
      <c r="C2192" s="6" t="s">
        <v>974</v>
      </c>
      <c r="D2192" s="6">
        <f>COUNTIF(hdd_orders!$C$3:$C$5002,customer_table!A2192)</f>
        <v>1</v>
      </c>
      <c r="I2192" s="52"/>
    </row>
    <row r="2193" spans="1:9" x14ac:dyDescent="0.45">
      <c r="A2193" s="4">
        <v>50685</v>
      </c>
      <c r="B2193" t="s">
        <v>6</v>
      </c>
      <c r="C2193" s="6" t="s">
        <v>230</v>
      </c>
      <c r="D2193" s="6">
        <f>COUNTIF(hdd_orders!$C$3:$C$5002,customer_table!A2193)</f>
        <v>1</v>
      </c>
      <c r="I2193" s="52"/>
    </row>
    <row r="2194" spans="1:9" x14ac:dyDescent="0.45">
      <c r="A2194" s="4">
        <v>50698</v>
      </c>
      <c r="B2194" t="s">
        <v>9</v>
      </c>
      <c r="C2194" s="6" t="s">
        <v>4497</v>
      </c>
      <c r="D2194" s="6">
        <f>COUNTIF(hdd_orders!$C$3:$C$5002,customer_table!A2194)</f>
        <v>1</v>
      </c>
      <c r="I2194" s="52"/>
    </row>
    <row r="2195" spans="1:9" x14ac:dyDescent="0.45">
      <c r="A2195" s="4">
        <v>50737</v>
      </c>
      <c r="B2195" t="s">
        <v>6</v>
      </c>
      <c r="C2195" s="6" t="s">
        <v>1538</v>
      </c>
      <c r="D2195" s="6">
        <f>COUNTIF(hdd_orders!$C$3:$C$5002,customer_table!A2195)</f>
        <v>1</v>
      </c>
      <c r="I2195" s="52"/>
    </row>
    <row r="2196" spans="1:9" x14ac:dyDescent="0.45">
      <c r="A2196" s="4">
        <v>50784</v>
      </c>
      <c r="B2196" t="s">
        <v>6</v>
      </c>
      <c r="C2196" s="6" t="s">
        <v>2242</v>
      </c>
      <c r="D2196" s="6">
        <f>COUNTIF(hdd_orders!$C$3:$C$5002,customer_table!A2196)</f>
        <v>1</v>
      </c>
      <c r="I2196" s="52"/>
    </row>
    <row r="2197" spans="1:9" x14ac:dyDescent="0.45">
      <c r="A2197" s="4">
        <v>50880</v>
      </c>
      <c r="B2197" t="s">
        <v>9</v>
      </c>
      <c r="C2197" s="6" t="s">
        <v>2667</v>
      </c>
      <c r="D2197" s="6">
        <f>COUNTIF(hdd_orders!$C$3:$C$5002,customer_table!A2197)</f>
        <v>1</v>
      </c>
      <c r="I2197" s="52"/>
    </row>
    <row r="2198" spans="1:9" x14ac:dyDescent="0.45">
      <c r="A2198" s="4">
        <v>50908</v>
      </c>
      <c r="B2198" t="s">
        <v>9</v>
      </c>
      <c r="C2198" s="6" t="s">
        <v>837</v>
      </c>
      <c r="D2198" s="6">
        <f>COUNTIF(hdd_orders!$C$3:$C$5002,customer_table!A2198)</f>
        <v>1</v>
      </c>
      <c r="I2198" s="52"/>
    </row>
    <row r="2199" spans="1:9" x14ac:dyDescent="0.45">
      <c r="A2199" s="4">
        <v>50957</v>
      </c>
      <c r="B2199" t="s">
        <v>9</v>
      </c>
      <c r="C2199" s="6" t="s">
        <v>964</v>
      </c>
      <c r="D2199" s="6">
        <f>COUNTIF(hdd_orders!$C$3:$C$5002,customer_table!A2199)</f>
        <v>1</v>
      </c>
      <c r="I2199" s="52"/>
    </row>
    <row r="2200" spans="1:9" x14ac:dyDescent="0.45">
      <c r="A2200" s="4">
        <v>51032</v>
      </c>
      <c r="B2200" t="s">
        <v>3</v>
      </c>
      <c r="C2200" s="6" t="s">
        <v>3760</v>
      </c>
      <c r="D2200" s="6">
        <f>COUNTIF(hdd_orders!$C$3:$C$5002,customer_table!A2200)</f>
        <v>1</v>
      </c>
      <c r="I2200" s="52"/>
    </row>
    <row r="2201" spans="1:9" x14ac:dyDescent="0.45">
      <c r="A2201" s="4">
        <v>51048</v>
      </c>
      <c r="B2201" t="s">
        <v>3</v>
      </c>
      <c r="C2201" s="6" t="s">
        <v>1779</v>
      </c>
      <c r="D2201" s="6">
        <f>COUNTIF(hdd_orders!$C$3:$C$5002,customer_table!A2201)</f>
        <v>1</v>
      </c>
      <c r="I2201" s="52"/>
    </row>
    <row r="2202" spans="1:9" x14ac:dyDescent="0.45">
      <c r="A2202" s="4">
        <v>51053</v>
      </c>
      <c r="B2202" t="s">
        <v>3</v>
      </c>
      <c r="C2202" s="6" t="s">
        <v>725</v>
      </c>
      <c r="D2202" s="6">
        <f>COUNTIF(hdd_orders!$C$3:$C$5002,customer_table!A2202)</f>
        <v>1</v>
      </c>
      <c r="I2202" s="52"/>
    </row>
    <row r="2203" spans="1:9" x14ac:dyDescent="0.45">
      <c r="A2203" s="4">
        <v>51075</v>
      </c>
      <c r="B2203" t="s">
        <v>3</v>
      </c>
      <c r="C2203" s="6" t="s">
        <v>4536</v>
      </c>
      <c r="D2203" s="6">
        <f>COUNTIF(hdd_orders!$C$3:$C$5002,customer_table!A2203)</f>
        <v>1</v>
      </c>
      <c r="I2203" s="52"/>
    </row>
    <row r="2204" spans="1:9" x14ac:dyDescent="0.45">
      <c r="A2204" s="4">
        <v>51078</v>
      </c>
      <c r="B2204" t="s">
        <v>6</v>
      </c>
      <c r="C2204" s="6" t="s">
        <v>450</v>
      </c>
      <c r="D2204" s="6">
        <f>COUNTIF(hdd_orders!$C$3:$C$5002,customer_table!A2204)</f>
        <v>1</v>
      </c>
      <c r="I2204" s="52"/>
    </row>
    <row r="2205" spans="1:9" x14ac:dyDescent="0.45">
      <c r="A2205" s="4">
        <v>51089</v>
      </c>
      <c r="B2205" t="s">
        <v>6</v>
      </c>
      <c r="C2205" s="6" t="s">
        <v>2279</v>
      </c>
      <c r="D2205" s="6">
        <f>COUNTIF(hdd_orders!$C$3:$C$5002,customer_table!A2205)</f>
        <v>1</v>
      </c>
      <c r="I2205" s="52"/>
    </row>
    <row r="2206" spans="1:9" x14ac:dyDescent="0.45">
      <c r="A2206" s="4">
        <v>51100</v>
      </c>
      <c r="B2206" t="s">
        <v>3</v>
      </c>
      <c r="C2206" s="6" t="s">
        <v>4496</v>
      </c>
      <c r="D2206" s="6">
        <f>COUNTIF(hdd_orders!$C$3:$C$5002,customer_table!A2206)</f>
        <v>1</v>
      </c>
      <c r="I2206" s="52"/>
    </row>
    <row r="2207" spans="1:9" x14ac:dyDescent="0.45">
      <c r="A2207" s="4">
        <v>51116</v>
      </c>
      <c r="B2207" t="s">
        <v>6</v>
      </c>
      <c r="C2207" s="6" t="s">
        <v>324</v>
      </c>
      <c r="D2207" s="6">
        <f>COUNTIF(hdd_orders!$C$3:$C$5002,customer_table!A2207)</f>
        <v>1</v>
      </c>
      <c r="I2207" s="52"/>
    </row>
    <row r="2208" spans="1:9" x14ac:dyDescent="0.45">
      <c r="A2208" s="4">
        <v>51119</v>
      </c>
      <c r="B2208" t="s">
        <v>6</v>
      </c>
      <c r="C2208" s="6" t="s">
        <v>1704</v>
      </c>
      <c r="D2208" s="6">
        <f>COUNTIF(hdd_orders!$C$3:$C$5002,customer_table!A2208)</f>
        <v>1</v>
      </c>
      <c r="I2208" s="52"/>
    </row>
    <row r="2209" spans="1:9" x14ac:dyDescent="0.45">
      <c r="A2209" s="4">
        <v>51144</v>
      </c>
      <c r="B2209" t="s">
        <v>3</v>
      </c>
      <c r="C2209" s="6" t="s">
        <v>1199</v>
      </c>
      <c r="D2209" s="6">
        <f>COUNTIF(hdd_orders!$C$3:$C$5002,customer_table!A2209)</f>
        <v>2</v>
      </c>
      <c r="I2209" s="52"/>
    </row>
    <row r="2210" spans="1:9" x14ac:dyDescent="0.45">
      <c r="A2210" s="4">
        <v>51180</v>
      </c>
      <c r="B2210" t="s">
        <v>6</v>
      </c>
      <c r="C2210" s="6" t="s">
        <v>40</v>
      </c>
      <c r="D2210" s="6">
        <f>COUNTIF(hdd_orders!$C$3:$C$5002,customer_table!A2210)</f>
        <v>1</v>
      </c>
      <c r="I2210" s="52"/>
    </row>
    <row r="2211" spans="1:9" x14ac:dyDescent="0.45">
      <c r="A2211" s="4">
        <v>51193</v>
      </c>
      <c r="B2211" t="s">
        <v>9</v>
      </c>
      <c r="C2211" s="6" t="s">
        <v>1152</v>
      </c>
      <c r="D2211" s="6">
        <f>COUNTIF(hdd_orders!$C$3:$C$5002,customer_table!A2211)</f>
        <v>1</v>
      </c>
      <c r="I2211" s="52"/>
    </row>
    <row r="2212" spans="1:9" x14ac:dyDescent="0.45">
      <c r="A2212" s="4">
        <v>51208</v>
      </c>
      <c r="B2212" t="s">
        <v>9</v>
      </c>
      <c r="C2212" s="6" t="s">
        <v>4666</v>
      </c>
      <c r="D2212" s="6">
        <f>COUNTIF(hdd_orders!$C$3:$C$5002,customer_table!A2212)</f>
        <v>1</v>
      </c>
      <c r="I2212" s="52"/>
    </row>
    <row r="2213" spans="1:9" x14ac:dyDescent="0.45">
      <c r="A2213" s="4">
        <v>51215</v>
      </c>
      <c r="B2213" t="s">
        <v>6</v>
      </c>
      <c r="C2213" s="6" t="s">
        <v>1770</v>
      </c>
      <c r="D2213" s="6">
        <f>COUNTIF(hdd_orders!$C$3:$C$5002,customer_table!A2213)</f>
        <v>1</v>
      </c>
      <c r="I2213" s="52"/>
    </row>
    <row r="2214" spans="1:9" x14ac:dyDescent="0.45">
      <c r="A2214" s="4">
        <v>51218</v>
      </c>
      <c r="B2214" t="s">
        <v>9</v>
      </c>
      <c r="C2214" s="6" t="s">
        <v>1695</v>
      </c>
      <c r="D2214" s="6">
        <f>COUNTIF(hdd_orders!$C$3:$C$5002,customer_table!A2214)</f>
        <v>1</v>
      </c>
      <c r="I2214" s="52"/>
    </row>
    <row r="2215" spans="1:9" x14ac:dyDescent="0.45">
      <c r="A2215" s="4">
        <v>51269</v>
      </c>
      <c r="B2215" t="s">
        <v>3</v>
      </c>
      <c r="C2215" s="6" t="s">
        <v>3106</v>
      </c>
      <c r="D2215" s="6">
        <f>COUNTIF(hdd_orders!$C$3:$C$5002,customer_table!A2215)</f>
        <v>1</v>
      </c>
      <c r="I2215" s="52"/>
    </row>
    <row r="2216" spans="1:9" x14ac:dyDescent="0.45">
      <c r="A2216" s="4">
        <v>51288</v>
      </c>
      <c r="B2216" t="s">
        <v>9</v>
      </c>
      <c r="C2216" s="6" t="s">
        <v>524</v>
      </c>
      <c r="D2216" s="6">
        <f>COUNTIF(hdd_orders!$C$3:$C$5002,customer_table!A2216)</f>
        <v>1</v>
      </c>
      <c r="I2216" s="52"/>
    </row>
    <row r="2217" spans="1:9" x14ac:dyDescent="0.45">
      <c r="A2217" s="4">
        <v>51304</v>
      </c>
      <c r="B2217" t="s">
        <v>9</v>
      </c>
      <c r="C2217" s="6" t="s">
        <v>3167</v>
      </c>
      <c r="D2217" s="6">
        <f>COUNTIF(hdd_orders!$C$3:$C$5002,customer_table!A2217)</f>
        <v>1</v>
      </c>
      <c r="I2217" s="52"/>
    </row>
    <row r="2218" spans="1:9" x14ac:dyDescent="0.45">
      <c r="A2218" s="4">
        <v>51307</v>
      </c>
      <c r="B2218" t="s">
        <v>6</v>
      </c>
      <c r="C2218" s="6" t="s">
        <v>3526</v>
      </c>
      <c r="D2218" s="6">
        <f>COUNTIF(hdd_orders!$C$3:$C$5002,customer_table!A2218)</f>
        <v>1</v>
      </c>
      <c r="I2218" s="52"/>
    </row>
    <row r="2219" spans="1:9" x14ac:dyDescent="0.45">
      <c r="A2219" s="4">
        <v>51309</v>
      </c>
      <c r="B2219" t="s">
        <v>6</v>
      </c>
      <c r="C2219" s="6" t="s">
        <v>2656</v>
      </c>
      <c r="D2219" s="6">
        <f>COUNTIF(hdd_orders!$C$3:$C$5002,customer_table!A2219)</f>
        <v>1</v>
      </c>
      <c r="I2219" s="52"/>
    </row>
    <row r="2220" spans="1:9" x14ac:dyDescent="0.45">
      <c r="A2220" s="4">
        <v>51311</v>
      </c>
      <c r="B2220" t="s">
        <v>6</v>
      </c>
      <c r="C2220" s="6" t="s">
        <v>2633</v>
      </c>
      <c r="D2220" s="6">
        <f>COUNTIF(hdd_orders!$C$3:$C$5002,customer_table!A2220)</f>
        <v>1</v>
      </c>
      <c r="I2220" s="52"/>
    </row>
    <row r="2221" spans="1:9" x14ac:dyDescent="0.45">
      <c r="A2221" s="4">
        <v>51331</v>
      </c>
      <c r="B2221" t="s">
        <v>6</v>
      </c>
      <c r="C2221" s="6" t="s">
        <v>2103</v>
      </c>
      <c r="D2221" s="6">
        <f>COUNTIF(hdd_orders!$C$3:$C$5002,customer_table!A2221)</f>
        <v>1</v>
      </c>
      <c r="I2221" s="52"/>
    </row>
    <row r="2222" spans="1:9" x14ac:dyDescent="0.45">
      <c r="A2222" s="4">
        <v>51347</v>
      </c>
      <c r="B2222" t="s">
        <v>3</v>
      </c>
      <c r="C2222" s="6" t="s">
        <v>4</v>
      </c>
      <c r="D2222" s="6">
        <f>COUNTIF(hdd_orders!$C$3:$C$5002,customer_table!A2222)</f>
        <v>1</v>
      </c>
      <c r="I2222" s="52"/>
    </row>
    <row r="2223" spans="1:9" x14ac:dyDescent="0.45">
      <c r="A2223" s="4">
        <v>51383</v>
      </c>
      <c r="B2223" t="s">
        <v>6</v>
      </c>
      <c r="C2223" s="6" t="s">
        <v>799</v>
      </c>
      <c r="D2223" s="6">
        <f>COUNTIF(hdd_orders!$C$3:$C$5002,customer_table!A2223)</f>
        <v>1</v>
      </c>
      <c r="I2223" s="52"/>
    </row>
    <row r="2224" spans="1:9" x14ac:dyDescent="0.45">
      <c r="A2224" s="4">
        <v>51393</v>
      </c>
      <c r="B2224" t="s">
        <v>3</v>
      </c>
      <c r="C2224" s="6" t="s">
        <v>3396</v>
      </c>
      <c r="D2224" s="6">
        <f>COUNTIF(hdd_orders!$C$3:$C$5002,customer_table!A2224)</f>
        <v>1</v>
      </c>
      <c r="I2224" s="52"/>
    </row>
    <row r="2225" spans="1:9" x14ac:dyDescent="0.45">
      <c r="A2225" s="4">
        <v>51405</v>
      </c>
      <c r="B2225" t="s">
        <v>6</v>
      </c>
      <c r="C2225" s="6" t="s">
        <v>759</v>
      </c>
      <c r="D2225" s="6">
        <f>COUNTIF(hdd_orders!$C$3:$C$5002,customer_table!A2225)</f>
        <v>1</v>
      </c>
      <c r="I2225" s="52"/>
    </row>
    <row r="2226" spans="1:9" x14ac:dyDescent="0.45">
      <c r="A2226" s="4">
        <v>51441</v>
      </c>
      <c r="B2226" t="s">
        <v>9</v>
      </c>
      <c r="C2226" s="6" t="s">
        <v>41</v>
      </c>
      <c r="D2226" s="6">
        <f>COUNTIF(hdd_orders!$C$3:$C$5002,customer_table!A2226)</f>
        <v>1</v>
      </c>
      <c r="I2226" s="52"/>
    </row>
    <row r="2227" spans="1:9" x14ac:dyDescent="0.45">
      <c r="A2227" s="4">
        <v>51480</v>
      </c>
      <c r="B2227" t="s">
        <v>6</v>
      </c>
      <c r="C2227" s="6" t="s">
        <v>495</v>
      </c>
      <c r="D2227" s="6">
        <f>COUNTIF(hdd_orders!$C$3:$C$5002,customer_table!A2227)</f>
        <v>1</v>
      </c>
      <c r="I2227" s="52"/>
    </row>
    <row r="2228" spans="1:9" x14ac:dyDescent="0.45">
      <c r="A2228" s="4">
        <v>51486</v>
      </c>
      <c r="B2228" t="s">
        <v>6</v>
      </c>
      <c r="C2228" s="6" t="s">
        <v>1180</v>
      </c>
      <c r="D2228" s="6">
        <f>COUNTIF(hdd_orders!$C$3:$C$5002,customer_table!A2228)</f>
        <v>2</v>
      </c>
      <c r="I2228" s="52"/>
    </row>
    <row r="2229" spans="1:9" x14ac:dyDescent="0.45">
      <c r="A2229" s="4">
        <v>51505</v>
      </c>
      <c r="B2229" t="s">
        <v>6</v>
      </c>
      <c r="C2229" s="6" t="s">
        <v>154</v>
      </c>
      <c r="D2229" s="6">
        <f>COUNTIF(hdd_orders!$C$3:$C$5002,customer_table!A2229)</f>
        <v>1</v>
      </c>
      <c r="I2229" s="52"/>
    </row>
    <row r="2230" spans="1:9" x14ac:dyDescent="0.45">
      <c r="A2230" s="4">
        <v>51525</v>
      </c>
      <c r="B2230" t="s">
        <v>6</v>
      </c>
      <c r="C2230" s="6" t="s">
        <v>4137</v>
      </c>
      <c r="D2230" s="6">
        <f>COUNTIF(hdd_orders!$C$3:$C$5002,customer_table!A2230)</f>
        <v>1</v>
      </c>
      <c r="I2230" s="52"/>
    </row>
    <row r="2231" spans="1:9" x14ac:dyDescent="0.45">
      <c r="A2231" s="4">
        <v>51553</v>
      </c>
      <c r="B2231" t="s">
        <v>9</v>
      </c>
      <c r="C2231" s="6" t="s">
        <v>292</v>
      </c>
      <c r="D2231" s="6">
        <f>COUNTIF(hdd_orders!$C$3:$C$5002,customer_table!A2231)</f>
        <v>1</v>
      </c>
      <c r="I2231" s="52"/>
    </row>
    <row r="2232" spans="1:9" x14ac:dyDescent="0.45">
      <c r="A2232" s="4">
        <v>51591</v>
      </c>
      <c r="B2232" t="s">
        <v>6</v>
      </c>
      <c r="C2232" s="6" t="s">
        <v>1236</v>
      </c>
      <c r="D2232" s="6">
        <f>COUNTIF(hdd_orders!$C$3:$C$5002,customer_table!A2232)</f>
        <v>1</v>
      </c>
      <c r="I2232" s="52"/>
    </row>
    <row r="2233" spans="1:9" x14ac:dyDescent="0.45">
      <c r="A2233" s="4">
        <v>51622</v>
      </c>
      <c r="B2233" t="s">
        <v>3</v>
      </c>
      <c r="C2233" s="6" t="s">
        <v>2336</v>
      </c>
      <c r="D2233" s="6">
        <f>COUNTIF(hdd_orders!$C$3:$C$5002,customer_table!A2233)</f>
        <v>1</v>
      </c>
      <c r="I2233" s="52"/>
    </row>
    <row r="2234" spans="1:9" x14ac:dyDescent="0.45">
      <c r="A2234" s="4">
        <v>51651</v>
      </c>
      <c r="B2234" t="s">
        <v>9</v>
      </c>
      <c r="C2234" s="6" t="s">
        <v>4045</v>
      </c>
      <c r="D2234" s="6">
        <f>COUNTIF(hdd_orders!$C$3:$C$5002,customer_table!A2234)</f>
        <v>1</v>
      </c>
      <c r="I2234" s="52"/>
    </row>
    <row r="2235" spans="1:9" x14ac:dyDescent="0.45">
      <c r="A2235" s="4">
        <v>51652</v>
      </c>
      <c r="B2235" t="s">
        <v>6</v>
      </c>
      <c r="C2235" s="6" t="s">
        <v>723</v>
      </c>
      <c r="D2235" s="6">
        <f>COUNTIF(hdd_orders!$C$3:$C$5002,customer_table!A2235)</f>
        <v>1</v>
      </c>
      <c r="I2235" s="52"/>
    </row>
    <row r="2236" spans="1:9" x14ac:dyDescent="0.45">
      <c r="A2236" s="4">
        <v>51661</v>
      </c>
      <c r="B2236" t="s">
        <v>6</v>
      </c>
      <c r="C2236" s="6" t="s">
        <v>3644</v>
      </c>
      <c r="D2236" s="6">
        <f>COUNTIF(hdd_orders!$C$3:$C$5002,customer_table!A2236)</f>
        <v>1</v>
      </c>
      <c r="I2236" s="52"/>
    </row>
    <row r="2237" spans="1:9" x14ac:dyDescent="0.45">
      <c r="A2237" s="4">
        <v>51662</v>
      </c>
      <c r="B2237" t="s">
        <v>6</v>
      </c>
      <c r="C2237" s="6" t="s">
        <v>696</v>
      </c>
      <c r="D2237" s="6">
        <f>COUNTIF(hdd_orders!$C$3:$C$5002,customer_table!A2237)</f>
        <v>1</v>
      </c>
      <c r="I2237" s="52"/>
    </row>
    <row r="2238" spans="1:9" x14ac:dyDescent="0.45">
      <c r="A2238" s="4">
        <v>51679</v>
      </c>
      <c r="B2238" t="s">
        <v>6</v>
      </c>
      <c r="C2238" s="6" t="s">
        <v>4411</v>
      </c>
      <c r="D2238" s="6">
        <f>COUNTIF(hdd_orders!$C$3:$C$5002,customer_table!A2238)</f>
        <v>1</v>
      </c>
      <c r="I2238" s="52"/>
    </row>
    <row r="2239" spans="1:9" x14ac:dyDescent="0.45">
      <c r="A2239" s="4">
        <v>51681</v>
      </c>
      <c r="B2239" t="s">
        <v>6</v>
      </c>
      <c r="C2239" s="6" t="s">
        <v>547</v>
      </c>
      <c r="D2239" s="6">
        <f>COUNTIF(hdd_orders!$C$3:$C$5002,customer_table!A2239)</f>
        <v>1</v>
      </c>
      <c r="I2239" s="52"/>
    </row>
    <row r="2240" spans="1:9" x14ac:dyDescent="0.45">
      <c r="A2240" s="4">
        <v>51719</v>
      </c>
      <c r="B2240" t="s">
        <v>3</v>
      </c>
      <c r="C2240" s="6" t="s">
        <v>4088</v>
      </c>
      <c r="D2240" s="6">
        <f>COUNTIF(hdd_orders!$C$3:$C$5002,customer_table!A2240)</f>
        <v>1</v>
      </c>
      <c r="I2240" s="52"/>
    </row>
    <row r="2241" spans="1:9" x14ac:dyDescent="0.45">
      <c r="A2241" s="4">
        <v>51720</v>
      </c>
      <c r="B2241" t="s">
        <v>6</v>
      </c>
      <c r="C2241" s="6" t="s">
        <v>1359</v>
      </c>
      <c r="D2241" s="6">
        <f>COUNTIF(hdd_orders!$C$3:$C$5002,customer_table!A2241)</f>
        <v>1</v>
      </c>
      <c r="I2241" s="52"/>
    </row>
    <row r="2242" spans="1:9" x14ac:dyDescent="0.45">
      <c r="A2242" s="4">
        <v>51724</v>
      </c>
      <c r="B2242" t="s">
        <v>6</v>
      </c>
      <c r="C2242" s="6" t="s">
        <v>1349</v>
      </c>
      <c r="D2242" s="6">
        <f>COUNTIF(hdd_orders!$C$3:$C$5002,customer_table!A2242)</f>
        <v>1</v>
      </c>
      <c r="I2242" s="52"/>
    </row>
    <row r="2243" spans="1:9" x14ac:dyDescent="0.45">
      <c r="A2243" s="4">
        <v>51750</v>
      </c>
      <c r="B2243" t="s">
        <v>6</v>
      </c>
      <c r="C2243" s="6" t="s">
        <v>317</v>
      </c>
      <c r="D2243" s="6">
        <f>COUNTIF(hdd_orders!$C$3:$C$5002,customer_table!A2243)</f>
        <v>1</v>
      </c>
      <c r="I2243" s="52"/>
    </row>
    <row r="2244" spans="1:9" x14ac:dyDescent="0.45">
      <c r="A2244" s="4">
        <v>51756</v>
      </c>
      <c r="B2244" t="s">
        <v>6</v>
      </c>
      <c r="C2244" s="6" t="s">
        <v>1947</v>
      </c>
      <c r="D2244" s="6">
        <f>COUNTIF(hdd_orders!$C$3:$C$5002,customer_table!A2244)</f>
        <v>1</v>
      </c>
      <c r="I2244" s="52"/>
    </row>
    <row r="2245" spans="1:9" x14ac:dyDescent="0.45">
      <c r="A2245" s="4">
        <v>51765</v>
      </c>
      <c r="B2245" t="s">
        <v>9</v>
      </c>
      <c r="C2245" s="6" t="s">
        <v>4377</v>
      </c>
      <c r="D2245" s="6">
        <f>COUNTIF(hdd_orders!$C$3:$C$5002,customer_table!A2245)</f>
        <v>1</v>
      </c>
      <c r="I2245" s="52"/>
    </row>
    <row r="2246" spans="1:9" x14ac:dyDescent="0.45">
      <c r="A2246" s="4">
        <v>51766</v>
      </c>
      <c r="B2246" t="s">
        <v>9</v>
      </c>
      <c r="C2246" s="6" t="s">
        <v>1193</v>
      </c>
      <c r="D2246" s="6">
        <f>COUNTIF(hdd_orders!$C$3:$C$5002,customer_table!A2246)</f>
        <v>1</v>
      </c>
      <c r="I2246" s="52"/>
    </row>
    <row r="2247" spans="1:9" x14ac:dyDescent="0.45">
      <c r="A2247" s="4">
        <v>51777</v>
      </c>
      <c r="B2247" t="s">
        <v>9</v>
      </c>
      <c r="C2247" s="6" t="s">
        <v>377</v>
      </c>
      <c r="D2247" s="6">
        <f>COUNTIF(hdd_orders!$C$3:$C$5002,customer_table!A2247)</f>
        <v>1</v>
      </c>
      <c r="I2247" s="52"/>
    </row>
    <row r="2248" spans="1:9" x14ac:dyDescent="0.45">
      <c r="A2248" s="4">
        <v>51796</v>
      </c>
      <c r="B2248" t="s">
        <v>6</v>
      </c>
      <c r="C2248" s="6" t="s">
        <v>3785</v>
      </c>
      <c r="D2248" s="6">
        <f>COUNTIF(hdd_orders!$C$3:$C$5002,customer_table!A2248)</f>
        <v>1</v>
      </c>
      <c r="I2248" s="52"/>
    </row>
    <row r="2249" spans="1:9" x14ac:dyDescent="0.45">
      <c r="A2249" s="4">
        <v>51803</v>
      </c>
      <c r="B2249" t="s">
        <v>6</v>
      </c>
      <c r="C2249" s="6" t="s">
        <v>4249</v>
      </c>
      <c r="D2249" s="6">
        <f>COUNTIF(hdd_orders!$C$3:$C$5002,customer_table!A2249)</f>
        <v>1</v>
      </c>
      <c r="I2249" s="52"/>
    </row>
    <row r="2250" spans="1:9" x14ac:dyDescent="0.45">
      <c r="A2250" s="4">
        <v>51820</v>
      </c>
      <c r="B2250" t="s">
        <v>6</v>
      </c>
      <c r="C2250" s="6" t="s">
        <v>2395</v>
      </c>
      <c r="D2250" s="6">
        <f>COUNTIF(hdd_orders!$C$3:$C$5002,customer_table!A2250)</f>
        <v>1</v>
      </c>
      <c r="I2250" s="52"/>
    </row>
    <row r="2251" spans="1:9" x14ac:dyDescent="0.45">
      <c r="A2251" s="4">
        <v>51830</v>
      </c>
      <c r="B2251" t="s">
        <v>3</v>
      </c>
      <c r="C2251" s="6" t="s">
        <v>427</v>
      </c>
      <c r="D2251" s="6">
        <f>COUNTIF(hdd_orders!$C$3:$C$5002,customer_table!A2251)</f>
        <v>1</v>
      </c>
      <c r="I2251" s="52"/>
    </row>
    <row r="2252" spans="1:9" x14ac:dyDescent="0.45">
      <c r="A2252" s="4">
        <v>51853</v>
      </c>
      <c r="B2252" t="s">
        <v>9</v>
      </c>
      <c r="C2252" s="6" t="s">
        <v>303</v>
      </c>
      <c r="D2252" s="6">
        <f>COUNTIF(hdd_orders!$C$3:$C$5002,customer_table!A2252)</f>
        <v>1</v>
      </c>
      <c r="I2252" s="52"/>
    </row>
    <row r="2253" spans="1:9" x14ac:dyDescent="0.45">
      <c r="A2253" s="4">
        <v>51854</v>
      </c>
      <c r="B2253" t="s">
        <v>3</v>
      </c>
      <c r="C2253" s="6" t="s">
        <v>3104</v>
      </c>
      <c r="D2253" s="6">
        <f>COUNTIF(hdd_orders!$C$3:$C$5002,customer_table!A2253)</f>
        <v>1</v>
      </c>
      <c r="I2253" s="52"/>
    </row>
    <row r="2254" spans="1:9" x14ac:dyDescent="0.45">
      <c r="A2254" s="4">
        <v>51855</v>
      </c>
      <c r="B2254" t="s">
        <v>6</v>
      </c>
      <c r="C2254" s="6" t="s">
        <v>1785</v>
      </c>
      <c r="D2254" s="6">
        <f>COUNTIF(hdd_orders!$C$3:$C$5002,customer_table!A2254)</f>
        <v>1</v>
      </c>
      <c r="I2254" s="52"/>
    </row>
    <row r="2255" spans="1:9" x14ac:dyDescent="0.45">
      <c r="A2255" s="4">
        <v>51879</v>
      </c>
      <c r="B2255" t="s">
        <v>9</v>
      </c>
      <c r="C2255" s="6" t="s">
        <v>559</v>
      </c>
      <c r="D2255" s="6">
        <f>COUNTIF(hdd_orders!$C$3:$C$5002,customer_table!A2255)</f>
        <v>1</v>
      </c>
      <c r="I2255" s="52"/>
    </row>
    <row r="2256" spans="1:9" x14ac:dyDescent="0.45">
      <c r="A2256" s="4">
        <v>51911</v>
      </c>
      <c r="B2256" t="s">
        <v>6</v>
      </c>
      <c r="C2256" s="6" t="s">
        <v>4152</v>
      </c>
      <c r="D2256" s="6">
        <f>COUNTIF(hdd_orders!$C$3:$C$5002,customer_table!A2256)</f>
        <v>1</v>
      </c>
      <c r="I2256" s="52"/>
    </row>
    <row r="2257" spans="1:9" x14ac:dyDescent="0.45">
      <c r="A2257" s="4">
        <v>51922</v>
      </c>
      <c r="B2257" t="s">
        <v>6</v>
      </c>
      <c r="C2257" s="6" t="s">
        <v>1622</v>
      </c>
      <c r="D2257" s="6">
        <f>COUNTIF(hdd_orders!$C$3:$C$5002,customer_table!A2257)</f>
        <v>1</v>
      </c>
      <c r="I2257" s="52"/>
    </row>
    <row r="2258" spans="1:9" x14ac:dyDescent="0.45">
      <c r="A2258" s="4">
        <v>51926</v>
      </c>
      <c r="B2258" t="s">
        <v>9</v>
      </c>
      <c r="C2258" s="6" t="s">
        <v>3974</v>
      </c>
      <c r="D2258" s="6">
        <f>COUNTIF(hdd_orders!$C$3:$C$5002,customer_table!A2258)</f>
        <v>1</v>
      </c>
      <c r="I2258" s="52"/>
    </row>
    <row r="2259" spans="1:9" x14ac:dyDescent="0.45">
      <c r="A2259" s="4">
        <v>51932</v>
      </c>
      <c r="B2259" t="s">
        <v>9</v>
      </c>
      <c r="C2259" s="6" t="s">
        <v>4574</v>
      </c>
      <c r="D2259" s="6">
        <f>COUNTIF(hdd_orders!$C$3:$C$5002,customer_table!A2259)</f>
        <v>1</v>
      </c>
      <c r="I2259" s="52"/>
    </row>
    <row r="2260" spans="1:9" x14ac:dyDescent="0.45">
      <c r="A2260" s="4">
        <v>52016</v>
      </c>
      <c r="B2260" t="s">
        <v>9</v>
      </c>
      <c r="C2260" s="6" t="s">
        <v>3235</v>
      </c>
      <c r="D2260" s="6">
        <f>COUNTIF(hdd_orders!$C$3:$C$5002,customer_table!A2260)</f>
        <v>1</v>
      </c>
      <c r="I2260" s="52"/>
    </row>
    <row r="2261" spans="1:9" x14ac:dyDescent="0.45">
      <c r="A2261" s="4">
        <v>52026</v>
      </c>
      <c r="B2261" t="s">
        <v>3</v>
      </c>
      <c r="C2261" s="6" t="s">
        <v>3782</v>
      </c>
      <c r="D2261" s="6">
        <f>COUNTIF(hdd_orders!$C$3:$C$5002,customer_table!A2261)</f>
        <v>1</v>
      </c>
      <c r="I2261" s="52"/>
    </row>
    <row r="2262" spans="1:9" x14ac:dyDescent="0.45">
      <c r="A2262" s="4">
        <v>52030</v>
      </c>
      <c r="B2262" t="s">
        <v>6</v>
      </c>
      <c r="C2262" s="6" t="s">
        <v>426</v>
      </c>
      <c r="D2262" s="6">
        <f>COUNTIF(hdd_orders!$C$3:$C$5002,customer_table!A2262)</f>
        <v>1</v>
      </c>
      <c r="I2262" s="52"/>
    </row>
    <row r="2263" spans="1:9" x14ac:dyDescent="0.45">
      <c r="A2263" s="4">
        <v>52033</v>
      </c>
      <c r="B2263" t="s">
        <v>9</v>
      </c>
      <c r="C2263" s="6" t="s">
        <v>4480</v>
      </c>
      <c r="D2263" s="6">
        <f>COUNTIF(hdd_orders!$C$3:$C$5002,customer_table!A2263)</f>
        <v>1</v>
      </c>
      <c r="I2263" s="52"/>
    </row>
    <row r="2264" spans="1:9" x14ac:dyDescent="0.45">
      <c r="A2264" s="4">
        <v>52054</v>
      </c>
      <c r="B2264" t="s">
        <v>3</v>
      </c>
      <c r="C2264" s="6" t="s">
        <v>4346</v>
      </c>
      <c r="D2264" s="6">
        <f>COUNTIF(hdd_orders!$C$3:$C$5002,customer_table!A2264)</f>
        <v>1</v>
      </c>
      <c r="I2264" s="52"/>
    </row>
    <row r="2265" spans="1:9" x14ac:dyDescent="0.45">
      <c r="A2265" s="4">
        <v>52083</v>
      </c>
      <c r="B2265" t="s">
        <v>9</v>
      </c>
      <c r="C2265" s="6" t="s">
        <v>2207</v>
      </c>
      <c r="D2265" s="6">
        <f>COUNTIF(hdd_orders!$C$3:$C$5002,customer_table!A2265)</f>
        <v>1</v>
      </c>
      <c r="I2265" s="52"/>
    </row>
    <row r="2266" spans="1:9" x14ac:dyDescent="0.45">
      <c r="A2266" s="4">
        <v>52111</v>
      </c>
      <c r="B2266" t="s">
        <v>9</v>
      </c>
      <c r="C2266" s="6" t="s">
        <v>3818</v>
      </c>
      <c r="D2266" s="6">
        <f>COUNTIF(hdd_orders!$C$3:$C$5002,customer_table!A2266)</f>
        <v>1</v>
      </c>
      <c r="I2266" s="52"/>
    </row>
    <row r="2267" spans="1:9" x14ac:dyDescent="0.45">
      <c r="A2267" s="4">
        <v>52161</v>
      </c>
      <c r="B2267" t="s">
        <v>6</v>
      </c>
      <c r="C2267" s="6" t="s">
        <v>3719</v>
      </c>
      <c r="D2267" s="6">
        <f>COUNTIF(hdd_orders!$C$3:$C$5002,customer_table!A2267)</f>
        <v>1</v>
      </c>
      <c r="I2267" s="52"/>
    </row>
    <row r="2268" spans="1:9" x14ac:dyDescent="0.45">
      <c r="A2268" s="4">
        <v>52174</v>
      </c>
      <c r="B2268" t="s">
        <v>3</v>
      </c>
      <c r="C2268" s="6" t="s">
        <v>3421</v>
      </c>
      <c r="D2268" s="6">
        <f>COUNTIF(hdd_orders!$C$3:$C$5002,customer_table!A2268)</f>
        <v>1</v>
      </c>
      <c r="I2268" s="52"/>
    </row>
    <row r="2269" spans="1:9" x14ac:dyDescent="0.45">
      <c r="A2269" s="4">
        <v>52247</v>
      </c>
      <c r="B2269" t="s">
        <v>9</v>
      </c>
      <c r="C2269" s="6" t="s">
        <v>2996</v>
      </c>
      <c r="D2269" s="6">
        <f>COUNTIF(hdd_orders!$C$3:$C$5002,customer_table!A2269)</f>
        <v>1</v>
      </c>
      <c r="I2269" s="52"/>
    </row>
    <row r="2270" spans="1:9" x14ac:dyDescent="0.45">
      <c r="A2270" s="4">
        <v>52268</v>
      </c>
      <c r="B2270" t="s">
        <v>3</v>
      </c>
      <c r="C2270" s="6" t="s">
        <v>1832</v>
      </c>
      <c r="D2270" s="6">
        <f>COUNTIF(hdd_orders!$C$3:$C$5002,customer_table!A2270)</f>
        <v>1</v>
      </c>
      <c r="I2270" s="52"/>
    </row>
    <row r="2271" spans="1:9" x14ac:dyDescent="0.45">
      <c r="A2271" s="4">
        <v>52287</v>
      </c>
      <c r="B2271" t="s">
        <v>6</v>
      </c>
      <c r="C2271" s="6" t="s">
        <v>694</v>
      </c>
      <c r="D2271" s="6">
        <f>COUNTIF(hdd_orders!$C$3:$C$5002,customer_table!A2271)</f>
        <v>1</v>
      </c>
      <c r="I2271" s="52"/>
    </row>
    <row r="2272" spans="1:9" x14ac:dyDescent="0.45">
      <c r="A2272" s="4">
        <v>52336</v>
      </c>
      <c r="B2272" t="s">
        <v>3</v>
      </c>
      <c r="C2272" s="6" t="s">
        <v>1375</v>
      </c>
      <c r="D2272" s="6">
        <f>COUNTIF(hdd_orders!$C$3:$C$5002,customer_table!A2272)</f>
        <v>1</v>
      </c>
      <c r="I2272" s="52"/>
    </row>
    <row r="2273" spans="1:9" x14ac:dyDescent="0.45">
      <c r="A2273" s="4">
        <v>52350</v>
      </c>
      <c r="B2273" t="s">
        <v>6</v>
      </c>
      <c r="C2273" s="6" t="s">
        <v>4260</v>
      </c>
      <c r="D2273" s="6">
        <f>COUNTIF(hdd_orders!$C$3:$C$5002,customer_table!A2273)</f>
        <v>1</v>
      </c>
      <c r="I2273" s="52"/>
    </row>
    <row r="2274" spans="1:9" x14ac:dyDescent="0.45">
      <c r="A2274" s="4">
        <v>52371</v>
      </c>
      <c r="B2274" t="s">
        <v>6</v>
      </c>
      <c r="C2274" s="6" t="s">
        <v>2202</v>
      </c>
      <c r="D2274" s="6">
        <f>COUNTIF(hdd_orders!$C$3:$C$5002,customer_table!A2274)</f>
        <v>1</v>
      </c>
      <c r="I2274" s="52"/>
    </row>
    <row r="2275" spans="1:9" x14ac:dyDescent="0.45">
      <c r="A2275" s="4">
        <v>52412</v>
      </c>
      <c r="B2275" t="s">
        <v>3</v>
      </c>
      <c r="C2275" s="6" t="s">
        <v>2622</v>
      </c>
      <c r="D2275" s="6">
        <f>COUNTIF(hdd_orders!$C$3:$C$5002,customer_table!A2275)</f>
        <v>1</v>
      </c>
      <c r="I2275" s="52"/>
    </row>
    <row r="2276" spans="1:9" x14ac:dyDescent="0.45">
      <c r="A2276" s="4">
        <v>52424</v>
      </c>
      <c r="B2276" t="s">
        <v>6</v>
      </c>
      <c r="C2276" s="6" t="s">
        <v>3441</v>
      </c>
      <c r="D2276" s="6">
        <f>COUNTIF(hdd_orders!$C$3:$C$5002,customer_table!A2276)</f>
        <v>1</v>
      </c>
      <c r="I2276" s="52"/>
    </row>
    <row r="2277" spans="1:9" x14ac:dyDescent="0.45">
      <c r="A2277" s="4">
        <v>52431</v>
      </c>
      <c r="B2277" t="s">
        <v>6</v>
      </c>
      <c r="C2277" s="6" t="s">
        <v>4608</v>
      </c>
      <c r="D2277" s="6">
        <f>COUNTIF(hdd_orders!$C$3:$C$5002,customer_table!A2277)</f>
        <v>1</v>
      </c>
      <c r="I2277" s="52"/>
    </row>
    <row r="2278" spans="1:9" x14ac:dyDescent="0.45">
      <c r="A2278" s="4">
        <v>52452</v>
      </c>
      <c r="B2278" t="s">
        <v>3</v>
      </c>
      <c r="C2278" s="6" t="s">
        <v>2427</v>
      </c>
      <c r="D2278" s="6">
        <f>COUNTIF(hdd_orders!$C$3:$C$5002,customer_table!A2278)</f>
        <v>1</v>
      </c>
      <c r="I2278" s="52"/>
    </row>
    <row r="2279" spans="1:9" x14ac:dyDescent="0.45">
      <c r="A2279" s="4">
        <v>52456</v>
      </c>
      <c r="B2279" t="s">
        <v>6</v>
      </c>
      <c r="C2279" s="6" t="s">
        <v>3265</v>
      </c>
      <c r="D2279" s="6">
        <f>COUNTIF(hdd_orders!$C$3:$C$5002,customer_table!A2279)</f>
        <v>1</v>
      </c>
      <c r="I2279" s="52"/>
    </row>
    <row r="2280" spans="1:9" x14ac:dyDescent="0.45">
      <c r="A2280" s="4">
        <v>52477</v>
      </c>
      <c r="B2280" t="s">
        <v>6</v>
      </c>
      <c r="C2280" s="6" t="s">
        <v>924</v>
      </c>
      <c r="D2280" s="6">
        <f>COUNTIF(hdd_orders!$C$3:$C$5002,customer_table!A2280)</f>
        <v>1</v>
      </c>
      <c r="I2280" s="52"/>
    </row>
    <row r="2281" spans="1:9" x14ac:dyDescent="0.45">
      <c r="A2281" s="4">
        <v>52517</v>
      </c>
      <c r="B2281" t="s">
        <v>6</v>
      </c>
      <c r="C2281" s="6" t="s">
        <v>211</v>
      </c>
      <c r="D2281" s="6">
        <f>COUNTIF(hdd_orders!$C$3:$C$5002,customer_table!A2281)</f>
        <v>1</v>
      </c>
      <c r="I2281" s="52"/>
    </row>
    <row r="2282" spans="1:9" x14ac:dyDescent="0.45">
      <c r="A2282" s="4">
        <v>52553</v>
      </c>
      <c r="B2282" t="s">
        <v>3</v>
      </c>
      <c r="C2282" s="6" t="s">
        <v>865</v>
      </c>
      <c r="D2282" s="6">
        <f>COUNTIF(hdd_orders!$C$3:$C$5002,customer_table!A2282)</f>
        <v>1</v>
      </c>
      <c r="I2282" s="52"/>
    </row>
    <row r="2283" spans="1:9" x14ac:dyDescent="0.45">
      <c r="A2283" s="4">
        <v>52558</v>
      </c>
      <c r="B2283" t="s">
        <v>3</v>
      </c>
      <c r="C2283" s="6" t="s">
        <v>873</v>
      </c>
      <c r="D2283" s="6">
        <f>COUNTIF(hdd_orders!$C$3:$C$5002,customer_table!A2283)</f>
        <v>1</v>
      </c>
      <c r="I2283" s="52"/>
    </row>
    <row r="2284" spans="1:9" x14ac:dyDescent="0.45">
      <c r="A2284" s="4">
        <v>52562</v>
      </c>
      <c r="B2284" t="s">
        <v>9</v>
      </c>
      <c r="C2284" s="6" t="s">
        <v>3481</v>
      </c>
      <c r="D2284" s="6">
        <f>COUNTIF(hdd_orders!$C$3:$C$5002,customer_table!A2284)</f>
        <v>1</v>
      </c>
      <c r="I2284" s="52"/>
    </row>
    <row r="2285" spans="1:9" x14ac:dyDescent="0.45">
      <c r="A2285" s="4">
        <v>52567</v>
      </c>
      <c r="B2285" t="s">
        <v>6</v>
      </c>
      <c r="C2285" s="6" t="s">
        <v>3627</v>
      </c>
      <c r="D2285" s="6">
        <f>COUNTIF(hdd_orders!$C$3:$C$5002,customer_table!A2285)</f>
        <v>1</v>
      </c>
      <c r="I2285" s="52"/>
    </row>
    <row r="2286" spans="1:9" x14ac:dyDescent="0.45">
      <c r="A2286" s="4">
        <v>52624</v>
      </c>
      <c r="B2286" t="s">
        <v>3</v>
      </c>
      <c r="C2286" s="6" t="s">
        <v>816</v>
      </c>
      <c r="D2286" s="6">
        <f>COUNTIF(hdd_orders!$C$3:$C$5002,customer_table!A2286)</f>
        <v>1</v>
      </c>
      <c r="I2286" s="52"/>
    </row>
    <row r="2287" spans="1:9" x14ac:dyDescent="0.45">
      <c r="A2287" s="4">
        <v>52626</v>
      </c>
      <c r="B2287" t="s">
        <v>6</v>
      </c>
      <c r="C2287" s="6" t="s">
        <v>1334</v>
      </c>
      <c r="D2287" s="6">
        <f>COUNTIF(hdd_orders!$C$3:$C$5002,customer_table!A2287)</f>
        <v>1</v>
      </c>
      <c r="I2287" s="52"/>
    </row>
    <row r="2288" spans="1:9" x14ac:dyDescent="0.45">
      <c r="A2288" s="4">
        <v>52630</v>
      </c>
      <c r="B2288" t="s">
        <v>6</v>
      </c>
      <c r="C2288" s="6" t="s">
        <v>2889</v>
      </c>
      <c r="D2288" s="6">
        <f>COUNTIF(hdd_orders!$C$3:$C$5002,customer_table!A2288)</f>
        <v>1</v>
      </c>
      <c r="I2288" s="52"/>
    </row>
    <row r="2289" spans="1:9" x14ac:dyDescent="0.45">
      <c r="A2289" s="4">
        <v>52702</v>
      </c>
      <c r="B2289" t="s">
        <v>6</v>
      </c>
      <c r="C2289" s="6" t="s">
        <v>4599</v>
      </c>
      <c r="D2289" s="6">
        <f>COUNTIF(hdd_orders!$C$3:$C$5002,customer_table!A2289)</f>
        <v>1</v>
      </c>
      <c r="I2289" s="52"/>
    </row>
    <row r="2290" spans="1:9" x14ac:dyDescent="0.45">
      <c r="A2290" s="4">
        <v>52714</v>
      </c>
      <c r="B2290" t="s">
        <v>6</v>
      </c>
      <c r="C2290" s="6" t="s">
        <v>428</v>
      </c>
      <c r="D2290" s="6">
        <f>COUNTIF(hdd_orders!$C$3:$C$5002,customer_table!A2290)</f>
        <v>1</v>
      </c>
      <c r="I2290" s="52"/>
    </row>
    <row r="2291" spans="1:9" x14ac:dyDescent="0.45">
      <c r="A2291" s="4">
        <v>52733</v>
      </c>
      <c r="B2291" t="s">
        <v>9</v>
      </c>
      <c r="C2291" s="6" t="s">
        <v>4866</v>
      </c>
      <c r="D2291" s="6">
        <f>COUNTIF(hdd_orders!$C$3:$C$5002,customer_table!A2291)</f>
        <v>1</v>
      </c>
      <c r="I2291" s="52"/>
    </row>
    <row r="2292" spans="1:9" x14ac:dyDescent="0.45">
      <c r="A2292" s="4">
        <v>52734</v>
      </c>
      <c r="B2292" t="s">
        <v>9</v>
      </c>
      <c r="C2292" s="6" t="s">
        <v>3601</v>
      </c>
      <c r="D2292" s="6">
        <f>COUNTIF(hdd_orders!$C$3:$C$5002,customer_table!A2292)</f>
        <v>1</v>
      </c>
      <c r="I2292" s="52"/>
    </row>
    <row r="2293" spans="1:9" x14ac:dyDescent="0.45">
      <c r="A2293" s="4">
        <v>52737</v>
      </c>
      <c r="B2293" t="s">
        <v>3</v>
      </c>
      <c r="C2293" s="6" t="s">
        <v>3872</v>
      </c>
      <c r="D2293" s="6">
        <f>COUNTIF(hdd_orders!$C$3:$C$5002,customer_table!A2293)</f>
        <v>1</v>
      </c>
      <c r="I2293" s="52"/>
    </row>
    <row r="2294" spans="1:9" x14ac:dyDescent="0.45">
      <c r="A2294" s="4">
        <v>52748</v>
      </c>
      <c r="B2294" t="s">
        <v>6</v>
      </c>
      <c r="C2294" s="6" t="s">
        <v>4745</v>
      </c>
      <c r="D2294" s="6">
        <f>COUNTIF(hdd_orders!$C$3:$C$5002,customer_table!A2294)</f>
        <v>1</v>
      </c>
      <c r="I2294" s="52"/>
    </row>
    <row r="2295" spans="1:9" x14ac:dyDescent="0.45">
      <c r="A2295" s="4">
        <v>52753</v>
      </c>
      <c r="B2295" t="s">
        <v>9</v>
      </c>
      <c r="C2295" s="6" t="s">
        <v>65</v>
      </c>
      <c r="D2295" s="6">
        <f>COUNTIF(hdd_orders!$C$3:$C$5002,customer_table!A2295)</f>
        <v>1</v>
      </c>
      <c r="I2295" s="52"/>
    </row>
    <row r="2296" spans="1:9" x14ac:dyDescent="0.45">
      <c r="A2296" s="4">
        <v>52755</v>
      </c>
      <c r="B2296" t="s">
        <v>3</v>
      </c>
      <c r="C2296" s="6" t="s">
        <v>2410</v>
      </c>
      <c r="D2296" s="6">
        <f>COUNTIF(hdd_orders!$C$3:$C$5002,customer_table!A2296)</f>
        <v>1</v>
      </c>
      <c r="I2296" s="52"/>
    </row>
    <row r="2297" spans="1:9" x14ac:dyDescent="0.45">
      <c r="A2297" s="4">
        <v>52765</v>
      </c>
      <c r="B2297" t="s">
        <v>6</v>
      </c>
      <c r="C2297" s="6" t="s">
        <v>4820</v>
      </c>
      <c r="D2297" s="6">
        <f>COUNTIF(hdd_orders!$C$3:$C$5002,customer_table!A2297)</f>
        <v>1</v>
      </c>
      <c r="I2297" s="52"/>
    </row>
    <row r="2298" spans="1:9" x14ac:dyDescent="0.45">
      <c r="A2298" s="4">
        <v>52788</v>
      </c>
      <c r="B2298" t="s">
        <v>6</v>
      </c>
      <c r="C2298" s="6" t="s">
        <v>3038</v>
      </c>
      <c r="D2298" s="6">
        <f>COUNTIF(hdd_orders!$C$3:$C$5002,customer_table!A2298)</f>
        <v>1</v>
      </c>
      <c r="I2298" s="52"/>
    </row>
    <row r="2299" spans="1:9" x14ac:dyDescent="0.45">
      <c r="A2299" s="4">
        <v>52795</v>
      </c>
      <c r="B2299" t="s">
        <v>6</v>
      </c>
      <c r="C2299" s="6" t="s">
        <v>1531</v>
      </c>
      <c r="D2299" s="6">
        <f>COUNTIF(hdd_orders!$C$3:$C$5002,customer_table!A2299)</f>
        <v>1</v>
      </c>
      <c r="I2299" s="52"/>
    </row>
    <row r="2300" spans="1:9" x14ac:dyDescent="0.45">
      <c r="A2300" s="4">
        <v>52823</v>
      </c>
      <c r="B2300" t="s">
        <v>6</v>
      </c>
      <c r="C2300" s="6" t="s">
        <v>170</v>
      </c>
      <c r="D2300" s="6">
        <f>COUNTIF(hdd_orders!$C$3:$C$5002,customer_table!A2300)</f>
        <v>1</v>
      </c>
      <c r="I2300" s="52"/>
    </row>
    <row r="2301" spans="1:9" x14ac:dyDescent="0.45">
      <c r="A2301" s="4">
        <v>52830</v>
      </c>
      <c r="B2301" t="s">
        <v>9</v>
      </c>
      <c r="C2301" s="6" t="s">
        <v>1216</v>
      </c>
      <c r="D2301" s="6">
        <f>COUNTIF(hdd_orders!$C$3:$C$5002,customer_table!A2301)</f>
        <v>1</v>
      </c>
      <c r="I2301" s="52"/>
    </row>
    <row r="2302" spans="1:9" x14ac:dyDescent="0.45">
      <c r="A2302" s="4">
        <v>52837</v>
      </c>
      <c r="B2302" t="s">
        <v>6</v>
      </c>
      <c r="C2302" s="6" t="s">
        <v>3338</v>
      </c>
      <c r="D2302" s="6">
        <f>COUNTIF(hdd_orders!$C$3:$C$5002,customer_table!A2302)</f>
        <v>1</v>
      </c>
      <c r="I2302" s="52"/>
    </row>
    <row r="2303" spans="1:9" x14ac:dyDescent="0.45">
      <c r="A2303" s="4">
        <v>52842</v>
      </c>
      <c r="B2303" t="s">
        <v>6</v>
      </c>
      <c r="C2303" s="6" t="s">
        <v>2297</v>
      </c>
      <c r="D2303" s="6">
        <f>COUNTIF(hdd_orders!$C$3:$C$5002,customer_table!A2303)</f>
        <v>1</v>
      </c>
      <c r="I2303" s="52"/>
    </row>
    <row r="2304" spans="1:9" x14ac:dyDescent="0.45">
      <c r="A2304" s="4">
        <v>52854</v>
      </c>
      <c r="B2304" t="s">
        <v>3</v>
      </c>
      <c r="C2304" s="6" t="s">
        <v>1165</v>
      </c>
      <c r="D2304" s="6">
        <f>COUNTIF(hdd_orders!$C$3:$C$5002,customer_table!A2304)</f>
        <v>2</v>
      </c>
      <c r="I2304" s="52"/>
    </row>
    <row r="2305" spans="1:9" x14ac:dyDescent="0.45">
      <c r="A2305" s="4">
        <v>52869</v>
      </c>
      <c r="B2305" t="s">
        <v>3</v>
      </c>
      <c r="C2305" s="6" t="s">
        <v>2180</v>
      </c>
      <c r="D2305" s="6">
        <f>COUNTIF(hdd_orders!$C$3:$C$5002,customer_table!A2305)</f>
        <v>1</v>
      </c>
      <c r="I2305" s="52"/>
    </row>
    <row r="2306" spans="1:9" x14ac:dyDescent="0.45">
      <c r="A2306" s="4">
        <v>52894</v>
      </c>
      <c r="B2306" t="s">
        <v>9</v>
      </c>
      <c r="C2306" s="6" t="s">
        <v>3347</v>
      </c>
      <c r="D2306" s="6">
        <f>COUNTIF(hdd_orders!$C$3:$C$5002,customer_table!A2306)</f>
        <v>1</v>
      </c>
      <c r="I2306" s="52"/>
    </row>
    <row r="2307" spans="1:9" x14ac:dyDescent="0.45">
      <c r="A2307" s="4">
        <v>52909</v>
      </c>
      <c r="B2307" t="s">
        <v>9</v>
      </c>
      <c r="C2307" s="6" t="s">
        <v>3895</v>
      </c>
      <c r="D2307" s="6">
        <f>COUNTIF(hdd_orders!$C$3:$C$5002,customer_table!A2307)</f>
        <v>1</v>
      </c>
      <c r="I2307" s="52"/>
    </row>
    <row r="2308" spans="1:9" x14ac:dyDescent="0.45">
      <c r="A2308" s="4">
        <v>52964</v>
      </c>
      <c r="B2308" t="s">
        <v>6</v>
      </c>
      <c r="C2308" s="6" t="s">
        <v>529</v>
      </c>
      <c r="D2308" s="6">
        <f>COUNTIF(hdd_orders!$C$3:$C$5002,customer_table!A2308)</f>
        <v>1</v>
      </c>
      <c r="I2308" s="52"/>
    </row>
    <row r="2309" spans="1:9" x14ac:dyDescent="0.45">
      <c r="A2309" s="4">
        <v>52971</v>
      </c>
      <c r="B2309" t="s">
        <v>6</v>
      </c>
      <c r="C2309" s="6" t="s">
        <v>1320</v>
      </c>
      <c r="D2309" s="6">
        <f>COUNTIF(hdd_orders!$C$3:$C$5002,customer_table!A2309)</f>
        <v>1</v>
      </c>
      <c r="I2309" s="52"/>
    </row>
    <row r="2310" spans="1:9" x14ac:dyDescent="0.45">
      <c r="A2310" s="4">
        <v>52984</v>
      </c>
      <c r="B2310" t="s">
        <v>9</v>
      </c>
      <c r="C2310" s="6" t="s">
        <v>2218</v>
      </c>
      <c r="D2310" s="6">
        <f>COUNTIF(hdd_orders!$C$3:$C$5002,customer_table!A2310)</f>
        <v>1</v>
      </c>
      <c r="I2310" s="52"/>
    </row>
    <row r="2311" spans="1:9" x14ac:dyDescent="0.45">
      <c r="A2311" s="4">
        <v>53075</v>
      </c>
      <c r="B2311" t="s">
        <v>3</v>
      </c>
      <c r="C2311" s="6" t="s">
        <v>2152</v>
      </c>
      <c r="D2311" s="6">
        <f>COUNTIF(hdd_orders!$C$3:$C$5002,customer_table!A2311)</f>
        <v>1</v>
      </c>
      <c r="I2311" s="52"/>
    </row>
    <row r="2312" spans="1:9" x14ac:dyDescent="0.45">
      <c r="A2312" s="4">
        <v>53076</v>
      </c>
      <c r="B2312" t="s">
        <v>9</v>
      </c>
      <c r="C2312" s="6" t="s">
        <v>3551</v>
      </c>
      <c r="D2312" s="6">
        <f>COUNTIF(hdd_orders!$C$3:$C$5002,customer_table!A2312)</f>
        <v>1</v>
      </c>
      <c r="I2312" s="52"/>
    </row>
    <row r="2313" spans="1:9" x14ac:dyDescent="0.45">
      <c r="A2313" s="4">
        <v>53077</v>
      </c>
      <c r="B2313" t="s">
        <v>6</v>
      </c>
      <c r="C2313" s="6" t="s">
        <v>1247</v>
      </c>
      <c r="D2313" s="6">
        <f>COUNTIF(hdd_orders!$C$3:$C$5002,customer_table!A2313)</f>
        <v>2</v>
      </c>
      <c r="I2313" s="52"/>
    </row>
    <row r="2314" spans="1:9" x14ac:dyDescent="0.45">
      <c r="A2314" s="4">
        <v>53096</v>
      </c>
      <c r="B2314" t="s">
        <v>3</v>
      </c>
      <c r="C2314" s="6" t="s">
        <v>4754</v>
      </c>
      <c r="D2314" s="6">
        <f>COUNTIF(hdd_orders!$C$3:$C$5002,customer_table!A2314)</f>
        <v>1</v>
      </c>
      <c r="I2314" s="52"/>
    </row>
    <row r="2315" spans="1:9" x14ac:dyDescent="0.45">
      <c r="A2315" s="4">
        <v>53101</v>
      </c>
      <c r="B2315" t="s">
        <v>9</v>
      </c>
      <c r="C2315" s="6" t="s">
        <v>1438</v>
      </c>
      <c r="D2315" s="6">
        <f>COUNTIF(hdd_orders!$C$3:$C$5002,customer_table!A2315)</f>
        <v>1</v>
      </c>
      <c r="I2315" s="52"/>
    </row>
    <row r="2316" spans="1:9" x14ac:dyDescent="0.45">
      <c r="A2316" s="4">
        <v>53116</v>
      </c>
      <c r="B2316" t="s">
        <v>9</v>
      </c>
      <c r="C2316" s="6" t="s">
        <v>3080</v>
      </c>
      <c r="D2316" s="6">
        <f>COUNTIF(hdd_orders!$C$3:$C$5002,customer_table!A2316)</f>
        <v>1</v>
      </c>
      <c r="I2316" s="52"/>
    </row>
    <row r="2317" spans="1:9" x14ac:dyDescent="0.45">
      <c r="A2317" s="4">
        <v>53160</v>
      </c>
      <c r="B2317" t="s">
        <v>9</v>
      </c>
      <c r="C2317" s="6" t="s">
        <v>1203</v>
      </c>
      <c r="D2317" s="6">
        <f>COUNTIF(hdd_orders!$C$3:$C$5002,customer_table!A2317)</f>
        <v>1</v>
      </c>
      <c r="I2317" s="52"/>
    </row>
    <row r="2318" spans="1:9" x14ac:dyDescent="0.45">
      <c r="A2318" s="4">
        <v>53178</v>
      </c>
      <c r="B2318" t="s">
        <v>6</v>
      </c>
      <c r="C2318" s="6" t="s">
        <v>1250</v>
      </c>
      <c r="D2318" s="6">
        <f>COUNTIF(hdd_orders!$C$3:$C$5002,customer_table!A2318)</f>
        <v>1</v>
      </c>
      <c r="I2318" s="52"/>
    </row>
    <row r="2319" spans="1:9" x14ac:dyDescent="0.45">
      <c r="A2319" s="4">
        <v>53186</v>
      </c>
      <c r="B2319" t="s">
        <v>3</v>
      </c>
      <c r="C2319" s="6" t="s">
        <v>3835</v>
      </c>
      <c r="D2319" s="6">
        <f>COUNTIF(hdd_orders!$C$3:$C$5002,customer_table!A2319)</f>
        <v>1</v>
      </c>
      <c r="I2319" s="52"/>
    </row>
    <row r="2320" spans="1:9" x14ac:dyDescent="0.45">
      <c r="A2320" s="4">
        <v>53202</v>
      </c>
      <c r="B2320" t="s">
        <v>9</v>
      </c>
      <c r="C2320" s="6" t="s">
        <v>1880</v>
      </c>
      <c r="D2320" s="6">
        <f>COUNTIF(hdd_orders!$C$3:$C$5002,customer_table!A2320)</f>
        <v>1</v>
      </c>
      <c r="I2320" s="52"/>
    </row>
    <row r="2321" spans="1:9" x14ac:dyDescent="0.45">
      <c r="A2321" s="4">
        <v>53213</v>
      </c>
      <c r="B2321" t="s">
        <v>6</v>
      </c>
      <c r="C2321" s="6" t="s">
        <v>237</v>
      </c>
      <c r="D2321" s="6">
        <f>COUNTIF(hdd_orders!$C$3:$C$5002,customer_table!A2321)</f>
        <v>1</v>
      </c>
      <c r="I2321" s="52"/>
    </row>
    <row r="2322" spans="1:9" x14ac:dyDescent="0.45">
      <c r="A2322" s="4">
        <v>53231</v>
      </c>
      <c r="B2322" t="s">
        <v>9</v>
      </c>
      <c r="C2322" s="6" t="s">
        <v>4021</v>
      </c>
      <c r="D2322" s="6">
        <f>COUNTIF(hdd_orders!$C$3:$C$5002,customer_table!A2322)</f>
        <v>1</v>
      </c>
      <c r="I2322" s="52"/>
    </row>
    <row r="2323" spans="1:9" x14ac:dyDescent="0.45">
      <c r="A2323" s="4">
        <v>53244</v>
      </c>
      <c r="B2323" t="s">
        <v>6</v>
      </c>
      <c r="C2323" s="6" t="s">
        <v>4468</v>
      </c>
      <c r="D2323" s="6">
        <f>COUNTIF(hdd_orders!$C$3:$C$5002,customer_table!A2323)</f>
        <v>1</v>
      </c>
      <c r="I2323" s="52"/>
    </row>
    <row r="2324" spans="1:9" x14ac:dyDescent="0.45">
      <c r="A2324" s="4">
        <v>53253</v>
      </c>
      <c r="B2324" t="s">
        <v>9</v>
      </c>
      <c r="C2324" s="6" t="s">
        <v>3694</v>
      </c>
      <c r="D2324" s="6">
        <f>COUNTIF(hdd_orders!$C$3:$C$5002,customer_table!A2324)</f>
        <v>1</v>
      </c>
      <c r="I2324" s="52"/>
    </row>
    <row r="2325" spans="1:9" x14ac:dyDescent="0.45">
      <c r="A2325" s="4">
        <v>53266</v>
      </c>
      <c r="B2325" t="s">
        <v>3</v>
      </c>
      <c r="C2325" s="6" t="s">
        <v>3977</v>
      </c>
      <c r="D2325" s="6">
        <f>COUNTIF(hdd_orders!$C$3:$C$5002,customer_table!A2325)</f>
        <v>1</v>
      </c>
      <c r="I2325" s="52"/>
    </row>
    <row r="2326" spans="1:9" x14ac:dyDescent="0.45">
      <c r="A2326" s="4">
        <v>53283</v>
      </c>
      <c r="B2326" t="s">
        <v>3</v>
      </c>
      <c r="C2326" s="6" t="s">
        <v>743</v>
      </c>
      <c r="D2326" s="6">
        <f>COUNTIF(hdd_orders!$C$3:$C$5002,customer_table!A2326)</f>
        <v>1</v>
      </c>
      <c r="I2326" s="52"/>
    </row>
    <row r="2327" spans="1:9" x14ac:dyDescent="0.45">
      <c r="A2327" s="4">
        <v>53286</v>
      </c>
      <c r="B2327" t="s">
        <v>9</v>
      </c>
      <c r="C2327" s="6" t="s">
        <v>1436</v>
      </c>
      <c r="D2327" s="6">
        <f>COUNTIF(hdd_orders!$C$3:$C$5002,customer_table!A2327)</f>
        <v>1</v>
      </c>
      <c r="I2327" s="52"/>
    </row>
    <row r="2328" spans="1:9" x14ac:dyDescent="0.45">
      <c r="A2328" s="4">
        <v>53323</v>
      </c>
      <c r="B2328" t="s">
        <v>3</v>
      </c>
      <c r="C2328" s="6" t="s">
        <v>2286</v>
      </c>
      <c r="D2328" s="6">
        <f>COUNTIF(hdd_orders!$C$3:$C$5002,customer_table!A2328)</f>
        <v>1</v>
      </c>
      <c r="I2328" s="52"/>
    </row>
    <row r="2329" spans="1:9" x14ac:dyDescent="0.45">
      <c r="A2329" s="4">
        <v>53338</v>
      </c>
      <c r="B2329" t="s">
        <v>6</v>
      </c>
      <c r="C2329" s="6" t="s">
        <v>3952</v>
      </c>
      <c r="D2329" s="6">
        <f>COUNTIF(hdd_orders!$C$3:$C$5002,customer_table!A2329)</f>
        <v>1</v>
      </c>
      <c r="I2329" s="52"/>
    </row>
    <row r="2330" spans="1:9" x14ac:dyDescent="0.45">
      <c r="A2330" s="4">
        <v>53341</v>
      </c>
      <c r="B2330" t="s">
        <v>3</v>
      </c>
      <c r="C2330" s="6" t="s">
        <v>4145</v>
      </c>
      <c r="D2330" s="6">
        <f>COUNTIF(hdd_orders!$C$3:$C$5002,customer_table!A2330)</f>
        <v>1</v>
      </c>
      <c r="I2330" s="52"/>
    </row>
    <row r="2331" spans="1:9" x14ac:dyDescent="0.45">
      <c r="A2331" s="4">
        <v>53369</v>
      </c>
      <c r="B2331" t="s">
        <v>6</v>
      </c>
      <c r="C2331" s="6" t="s">
        <v>82</v>
      </c>
      <c r="D2331" s="6">
        <f>COUNTIF(hdd_orders!$C$3:$C$5002,customer_table!A2331)</f>
        <v>1</v>
      </c>
      <c r="I2331" s="52"/>
    </row>
    <row r="2332" spans="1:9" x14ac:dyDescent="0.45">
      <c r="A2332" s="4">
        <v>53374</v>
      </c>
      <c r="B2332" t="s">
        <v>9</v>
      </c>
      <c r="C2332" s="6" t="s">
        <v>1875</v>
      </c>
      <c r="D2332" s="6">
        <f>COUNTIF(hdd_orders!$C$3:$C$5002,customer_table!A2332)</f>
        <v>1</v>
      </c>
      <c r="I2332" s="52"/>
    </row>
    <row r="2333" spans="1:9" x14ac:dyDescent="0.45">
      <c r="A2333" s="4">
        <v>53397</v>
      </c>
      <c r="B2333" t="s">
        <v>9</v>
      </c>
      <c r="C2333" s="6" t="s">
        <v>568</v>
      </c>
      <c r="D2333" s="6">
        <f>COUNTIF(hdd_orders!$C$3:$C$5002,customer_table!A2333)</f>
        <v>1</v>
      </c>
      <c r="I2333" s="52"/>
    </row>
    <row r="2334" spans="1:9" x14ac:dyDescent="0.45">
      <c r="A2334" s="4">
        <v>53401</v>
      </c>
      <c r="B2334" t="s">
        <v>9</v>
      </c>
      <c r="C2334" s="6" t="s">
        <v>3743</v>
      </c>
      <c r="D2334" s="6">
        <f>COUNTIF(hdd_orders!$C$3:$C$5002,customer_table!A2334)</f>
        <v>1</v>
      </c>
      <c r="I2334" s="52"/>
    </row>
    <row r="2335" spans="1:9" x14ac:dyDescent="0.45">
      <c r="A2335" s="4">
        <v>53415</v>
      </c>
      <c r="B2335" t="s">
        <v>9</v>
      </c>
      <c r="C2335" s="6" t="s">
        <v>4476</v>
      </c>
      <c r="D2335" s="6">
        <f>COUNTIF(hdd_orders!$C$3:$C$5002,customer_table!A2335)</f>
        <v>1</v>
      </c>
      <c r="I2335" s="52"/>
    </row>
    <row r="2336" spans="1:9" x14ac:dyDescent="0.45">
      <c r="A2336" s="4">
        <v>53420</v>
      </c>
      <c r="B2336" t="s">
        <v>6</v>
      </c>
      <c r="C2336" s="6" t="s">
        <v>405</v>
      </c>
      <c r="D2336" s="6">
        <f>COUNTIF(hdd_orders!$C$3:$C$5002,customer_table!A2336)</f>
        <v>1</v>
      </c>
      <c r="I2336" s="52"/>
    </row>
    <row r="2337" spans="1:9" x14ac:dyDescent="0.45">
      <c r="A2337" s="4">
        <v>53425</v>
      </c>
      <c r="B2337" t="s">
        <v>6</v>
      </c>
      <c r="C2337" s="6" t="s">
        <v>1842</v>
      </c>
      <c r="D2337" s="6">
        <f>COUNTIF(hdd_orders!$C$3:$C$5002,customer_table!A2337)</f>
        <v>1</v>
      </c>
      <c r="I2337" s="52"/>
    </row>
    <row r="2338" spans="1:9" x14ac:dyDescent="0.45">
      <c r="A2338" s="4">
        <v>53426</v>
      </c>
      <c r="B2338" t="s">
        <v>6</v>
      </c>
      <c r="C2338" s="6" t="s">
        <v>617</v>
      </c>
      <c r="D2338" s="6">
        <f>COUNTIF(hdd_orders!$C$3:$C$5002,customer_table!A2338)</f>
        <v>2</v>
      </c>
      <c r="I2338" s="52"/>
    </row>
    <row r="2339" spans="1:9" x14ac:dyDescent="0.45">
      <c r="A2339" s="4">
        <v>53440</v>
      </c>
      <c r="B2339" t="s">
        <v>6</v>
      </c>
      <c r="C2339" s="6" t="s">
        <v>4101</v>
      </c>
      <c r="D2339" s="6">
        <f>COUNTIF(hdd_orders!$C$3:$C$5002,customer_table!A2339)</f>
        <v>1</v>
      </c>
      <c r="I2339" s="52"/>
    </row>
    <row r="2340" spans="1:9" x14ac:dyDescent="0.45">
      <c r="A2340" s="4">
        <v>53449</v>
      </c>
      <c r="B2340" t="s">
        <v>6</v>
      </c>
      <c r="C2340" s="6" t="s">
        <v>590</v>
      </c>
      <c r="D2340" s="6">
        <f>COUNTIF(hdd_orders!$C$3:$C$5002,customer_table!A2340)</f>
        <v>1</v>
      </c>
      <c r="I2340" s="52"/>
    </row>
    <row r="2341" spans="1:9" x14ac:dyDescent="0.45">
      <c r="A2341" s="4">
        <v>53463</v>
      </c>
      <c r="B2341" t="s">
        <v>9</v>
      </c>
      <c r="C2341" s="6" t="s">
        <v>437</v>
      </c>
      <c r="D2341" s="6">
        <f>COUNTIF(hdd_orders!$C$3:$C$5002,customer_table!A2341)</f>
        <v>1</v>
      </c>
      <c r="I2341" s="52"/>
    </row>
    <row r="2342" spans="1:9" x14ac:dyDescent="0.45">
      <c r="A2342" s="4">
        <v>53480</v>
      </c>
      <c r="B2342" t="s">
        <v>3</v>
      </c>
      <c r="C2342" s="6" t="s">
        <v>410</v>
      </c>
      <c r="D2342" s="6">
        <f>COUNTIF(hdd_orders!$C$3:$C$5002,customer_table!A2342)</f>
        <v>2</v>
      </c>
      <c r="I2342" s="52"/>
    </row>
    <row r="2343" spans="1:9" x14ac:dyDescent="0.45">
      <c r="A2343" s="4">
        <v>53483</v>
      </c>
      <c r="B2343" t="s">
        <v>6</v>
      </c>
      <c r="C2343" s="6" t="s">
        <v>1659</v>
      </c>
      <c r="D2343" s="6">
        <f>COUNTIF(hdd_orders!$C$3:$C$5002,customer_table!A2343)</f>
        <v>1</v>
      </c>
      <c r="I2343" s="52"/>
    </row>
    <row r="2344" spans="1:9" x14ac:dyDescent="0.45">
      <c r="A2344" s="4">
        <v>53489</v>
      </c>
      <c r="B2344" t="s">
        <v>6</v>
      </c>
      <c r="C2344" s="6" t="s">
        <v>4331</v>
      </c>
      <c r="D2344" s="6">
        <f>COUNTIF(hdd_orders!$C$3:$C$5002,customer_table!A2344)</f>
        <v>1</v>
      </c>
      <c r="I2344" s="52"/>
    </row>
    <row r="2345" spans="1:9" x14ac:dyDescent="0.45">
      <c r="A2345" s="4">
        <v>53499</v>
      </c>
      <c r="B2345" t="s">
        <v>6</v>
      </c>
      <c r="C2345" s="6" t="s">
        <v>2873</v>
      </c>
      <c r="D2345" s="6">
        <f>COUNTIF(hdd_orders!$C$3:$C$5002,customer_table!A2345)</f>
        <v>1</v>
      </c>
      <c r="I2345" s="52"/>
    </row>
    <row r="2346" spans="1:9" x14ac:dyDescent="0.45">
      <c r="A2346" s="4">
        <v>53583</v>
      </c>
      <c r="B2346" t="s">
        <v>9</v>
      </c>
      <c r="C2346" s="6" t="s">
        <v>2628</v>
      </c>
      <c r="D2346" s="6">
        <f>COUNTIF(hdd_orders!$C$3:$C$5002,customer_table!A2346)</f>
        <v>1</v>
      </c>
      <c r="I2346" s="52"/>
    </row>
    <row r="2347" spans="1:9" x14ac:dyDescent="0.45">
      <c r="A2347" s="4">
        <v>53598</v>
      </c>
      <c r="B2347" t="s">
        <v>3</v>
      </c>
      <c r="C2347" s="6" t="s">
        <v>622</v>
      </c>
      <c r="D2347" s="6">
        <f>COUNTIF(hdd_orders!$C$3:$C$5002,customer_table!A2347)</f>
        <v>1</v>
      </c>
      <c r="I2347" s="52"/>
    </row>
    <row r="2348" spans="1:9" x14ac:dyDescent="0.45">
      <c r="A2348" s="4">
        <v>53610</v>
      </c>
      <c r="B2348" t="s">
        <v>6</v>
      </c>
      <c r="C2348" s="6" t="s">
        <v>1214</v>
      </c>
      <c r="D2348" s="6">
        <f>COUNTIF(hdd_orders!$C$3:$C$5002,customer_table!A2348)</f>
        <v>1</v>
      </c>
      <c r="I2348" s="52"/>
    </row>
    <row r="2349" spans="1:9" x14ac:dyDescent="0.45">
      <c r="A2349" s="4">
        <v>53618</v>
      </c>
      <c r="B2349" t="s">
        <v>9</v>
      </c>
      <c r="C2349" s="6" t="s">
        <v>4040</v>
      </c>
      <c r="D2349" s="6">
        <f>COUNTIF(hdd_orders!$C$3:$C$5002,customer_table!A2349)</f>
        <v>1</v>
      </c>
      <c r="I2349" s="52"/>
    </row>
    <row r="2350" spans="1:9" x14ac:dyDescent="0.45">
      <c r="A2350" s="4">
        <v>53642</v>
      </c>
      <c r="B2350" t="s">
        <v>9</v>
      </c>
      <c r="C2350" s="6" t="s">
        <v>384</v>
      </c>
      <c r="D2350" s="6">
        <f>COUNTIF(hdd_orders!$C$3:$C$5002,customer_table!A2350)</f>
        <v>1</v>
      </c>
      <c r="I2350" s="52"/>
    </row>
    <row r="2351" spans="1:9" x14ac:dyDescent="0.45">
      <c r="A2351" s="4">
        <v>53666</v>
      </c>
      <c r="B2351" t="s">
        <v>6</v>
      </c>
      <c r="C2351" s="6" t="s">
        <v>4788</v>
      </c>
      <c r="D2351" s="6">
        <f>COUNTIF(hdd_orders!$C$3:$C$5002,customer_table!A2351)</f>
        <v>1</v>
      </c>
      <c r="I2351" s="52"/>
    </row>
    <row r="2352" spans="1:9" x14ac:dyDescent="0.45">
      <c r="A2352" s="4">
        <v>53687</v>
      </c>
      <c r="B2352" t="s">
        <v>9</v>
      </c>
      <c r="C2352" s="6" t="s">
        <v>3017</v>
      </c>
      <c r="D2352" s="6">
        <f>COUNTIF(hdd_orders!$C$3:$C$5002,customer_table!A2352)</f>
        <v>1</v>
      </c>
      <c r="I2352" s="52"/>
    </row>
    <row r="2353" spans="1:9" x14ac:dyDescent="0.45">
      <c r="A2353" s="4">
        <v>53716</v>
      </c>
      <c r="B2353" t="s">
        <v>6</v>
      </c>
      <c r="C2353" s="6" t="s">
        <v>4632</v>
      </c>
      <c r="D2353" s="6">
        <f>COUNTIF(hdd_orders!$C$3:$C$5002,customer_table!A2353)</f>
        <v>1</v>
      </c>
      <c r="I2353" s="52"/>
    </row>
    <row r="2354" spans="1:9" x14ac:dyDescent="0.45">
      <c r="A2354" s="4">
        <v>53724</v>
      </c>
      <c r="B2354" t="s">
        <v>6</v>
      </c>
      <c r="C2354" s="6" t="s">
        <v>1382</v>
      </c>
      <c r="D2354" s="6">
        <f>COUNTIF(hdd_orders!$C$3:$C$5002,customer_table!A2354)</f>
        <v>1</v>
      </c>
      <c r="I2354" s="52"/>
    </row>
    <row r="2355" spans="1:9" x14ac:dyDescent="0.45">
      <c r="A2355" s="4">
        <v>53813</v>
      </c>
      <c r="B2355" t="s">
        <v>9</v>
      </c>
      <c r="C2355" s="6" t="s">
        <v>3130</v>
      </c>
      <c r="D2355" s="6">
        <f>COUNTIF(hdd_orders!$C$3:$C$5002,customer_table!A2355)</f>
        <v>1</v>
      </c>
      <c r="I2355" s="52"/>
    </row>
    <row r="2356" spans="1:9" x14ac:dyDescent="0.45">
      <c r="A2356" s="4">
        <v>53817</v>
      </c>
      <c r="B2356" t="s">
        <v>9</v>
      </c>
      <c r="C2356" s="6" t="s">
        <v>1381</v>
      </c>
      <c r="D2356" s="6">
        <f>COUNTIF(hdd_orders!$C$3:$C$5002,customer_table!A2356)</f>
        <v>1</v>
      </c>
      <c r="I2356" s="52"/>
    </row>
    <row r="2357" spans="1:9" x14ac:dyDescent="0.45">
      <c r="A2357" s="4">
        <v>53842</v>
      </c>
      <c r="B2357" t="s">
        <v>6</v>
      </c>
      <c r="C2357" s="6" t="s">
        <v>1311</v>
      </c>
      <c r="D2357" s="6">
        <f>COUNTIF(hdd_orders!$C$3:$C$5002,customer_table!A2357)</f>
        <v>1</v>
      </c>
      <c r="I2357" s="52"/>
    </row>
    <row r="2358" spans="1:9" x14ac:dyDescent="0.45">
      <c r="A2358" s="4">
        <v>53845</v>
      </c>
      <c r="B2358" t="s">
        <v>6</v>
      </c>
      <c r="C2358" s="6" t="s">
        <v>3196</v>
      </c>
      <c r="D2358" s="6">
        <f>COUNTIF(hdd_orders!$C$3:$C$5002,customer_table!A2358)</f>
        <v>1</v>
      </c>
      <c r="I2358" s="52"/>
    </row>
    <row r="2359" spans="1:9" x14ac:dyDescent="0.45">
      <c r="A2359" s="4">
        <v>53919</v>
      </c>
      <c r="B2359" t="s">
        <v>6</v>
      </c>
      <c r="C2359" s="6" t="s">
        <v>4449</v>
      </c>
      <c r="D2359" s="6">
        <f>COUNTIF(hdd_orders!$C$3:$C$5002,customer_table!A2359)</f>
        <v>1</v>
      </c>
      <c r="I2359" s="52"/>
    </row>
    <row r="2360" spans="1:9" x14ac:dyDescent="0.45">
      <c r="A2360" s="4">
        <v>53928</v>
      </c>
      <c r="B2360" t="s">
        <v>6</v>
      </c>
      <c r="C2360" s="6" t="s">
        <v>4349</v>
      </c>
      <c r="D2360" s="6">
        <f>COUNTIF(hdd_orders!$C$3:$C$5002,customer_table!A2360)</f>
        <v>1</v>
      </c>
      <c r="I2360" s="52"/>
    </row>
    <row r="2361" spans="1:9" x14ac:dyDescent="0.45">
      <c r="A2361" s="4">
        <v>53938</v>
      </c>
      <c r="B2361" t="s">
        <v>6</v>
      </c>
      <c r="C2361" s="6" t="s">
        <v>3399</v>
      </c>
      <c r="D2361" s="6">
        <f>COUNTIF(hdd_orders!$C$3:$C$5002,customer_table!A2361)</f>
        <v>1</v>
      </c>
      <c r="I2361" s="52"/>
    </row>
    <row r="2362" spans="1:9" x14ac:dyDescent="0.45">
      <c r="A2362" s="4">
        <v>53947</v>
      </c>
      <c r="B2362" t="s">
        <v>9</v>
      </c>
      <c r="C2362" s="6" t="s">
        <v>255</v>
      </c>
      <c r="D2362" s="6">
        <f>COUNTIF(hdd_orders!$C$3:$C$5002,customer_table!A2362)</f>
        <v>1</v>
      </c>
      <c r="I2362" s="52"/>
    </row>
    <row r="2363" spans="1:9" x14ac:dyDescent="0.45">
      <c r="A2363" s="4">
        <v>53948</v>
      </c>
      <c r="B2363" t="s">
        <v>9</v>
      </c>
      <c r="C2363" s="6" t="s">
        <v>4292</v>
      </c>
      <c r="D2363" s="6">
        <f>COUNTIF(hdd_orders!$C$3:$C$5002,customer_table!A2363)</f>
        <v>1</v>
      </c>
      <c r="I2363" s="52"/>
    </row>
    <row r="2364" spans="1:9" x14ac:dyDescent="0.45">
      <c r="A2364" s="4">
        <v>53979</v>
      </c>
      <c r="B2364" t="s">
        <v>9</v>
      </c>
      <c r="C2364" s="6" t="s">
        <v>4160</v>
      </c>
      <c r="D2364" s="6">
        <f>COUNTIF(hdd_orders!$C$3:$C$5002,customer_table!A2364)</f>
        <v>1</v>
      </c>
      <c r="I2364" s="52"/>
    </row>
    <row r="2365" spans="1:9" x14ac:dyDescent="0.45">
      <c r="A2365" s="4">
        <v>53992</v>
      </c>
      <c r="B2365" t="s">
        <v>9</v>
      </c>
      <c r="C2365" s="6" t="s">
        <v>2375</v>
      </c>
      <c r="D2365" s="6">
        <f>COUNTIF(hdd_orders!$C$3:$C$5002,customer_table!A2365)</f>
        <v>1</v>
      </c>
      <c r="I2365" s="52"/>
    </row>
    <row r="2366" spans="1:9" x14ac:dyDescent="0.45">
      <c r="A2366" s="4">
        <v>54038</v>
      </c>
      <c r="B2366" t="s">
        <v>3</v>
      </c>
      <c r="C2366" s="6" t="s">
        <v>3484</v>
      </c>
      <c r="D2366" s="6">
        <f>COUNTIF(hdd_orders!$C$3:$C$5002,customer_table!A2366)</f>
        <v>1</v>
      </c>
      <c r="I2366" s="52"/>
    </row>
    <row r="2367" spans="1:9" x14ac:dyDescent="0.45">
      <c r="A2367" s="4">
        <v>54068</v>
      </c>
      <c r="B2367" t="s">
        <v>6</v>
      </c>
      <c r="C2367" s="6" t="s">
        <v>1904</v>
      </c>
      <c r="D2367" s="6">
        <f>COUNTIF(hdd_orders!$C$3:$C$5002,customer_table!A2367)</f>
        <v>1</v>
      </c>
      <c r="I2367" s="52"/>
    </row>
    <row r="2368" spans="1:9" x14ac:dyDescent="0.45">
      <c r="A2368" s="4">
        <v>54124</v>
      </c>
      <c r="B2368" t="s">
        <v>6</v>
      </c>
      <c r="C2368" s="6" t="s">
        <v>1940</v>
      </c>
      <c r="D2368" s="6">
        <f>COUNTIF(hdd_orders!$C$3:$C$5002,customer_table!A2368)</f>
        <v>1</v>
      </c>
      <c r="I2368" s="52"/>
    </row>
    <row r="2369" spans="1:9" x14ac:dyDescent="0.45">
      <c r="A2369" s="4">
        <v>54186</v>
      </c>
      <c r="B2369" t="s">
        <v>9</v>
      </c>
      <c r="C2369" s="6" t="s">
        <v>2079</v>
      </c>
      <c r="D2369" s="6">
        <f>COUNTIF(hdd_orders!$C$3:$C$5002,customer_table!A2369)</f>
        <v>1</v>
      </c>
      <c r="I2369" s="52"/>
    </row>
    <row r="2370" spans="1:9" x14ac:dyDescent="0.45">
      <c r="A2370" s="4">
        <v>54188</v>
      </c>
      <c r="B2370" t="s">
        <v>9</v>
      </c>
      <c r="C2370" s="6" t="s">
        <v>4219</v>
      </c>
      <c r="D2370" s="6">
        <f>COUNTIF(hdd_orders!$C$3:$C$5002,customer_table!A2370)</f>
        <v>1</v>
      </c>
      <c r="I2370" s="52"/>
    </row>
    <row r="2371" spans="1:9" x14ac:dyDescent="0.45">
      <c r="A2371" s="4">
        <v>54221</v>
      </c>
      <c r="B2371" t="s">
        <v>9</v>
      </c>
      <c r="C2371" s="6" t="s">
        <v>2488</v>
      </c>
      <c r="D2371" s="6">
        <f>COUNTIF(hdd_orders!$C$3:$C$5002,customer_table!A2371)</f>
        <v>1</v>
      </c>
      <c r="I2371" s="52"/>
    </row>
    <row r="2372" spans="1:9" x14ac:dyDescent="0.45">
      <c r="A2372" s="4">
        <v>54231</v>
      </c>
      <c r="B2372" t="s">
        <v>3</v>
      </c>
      <c r="C2372" s="6" t="s">
        <v>2082</v>
      </c>
      <c r="D2372" s="6">
        <f>COUNTIF(hdd_orders!$C$3:$C$5002,customer_table!A2372)</f>
        <v>1</v>
      </c>
      <c r="I2372" s="52"/>
    </row>
    <row r="2373" spans="1:9" x14ac:dyDescent="0.45">
      <c r="A2373" s="4">
        <v>54250</v>
      </c>
      <c r="B2373" t="s">
        <v>3</v>
      </c>
      <c r="C2373" s="6" t="s">
        <v>2538</v>
      </c>
      <c r="D2373" s="6">
        <f>COUNTIF(hdd_orders!$C$3:$C$5002,customer_table!A2373)</f>
        <v>1</v>
      </c>
      <c r="I2373" s="52"/>
    </row>
    <row r="2374" spans="1:9" x14ac:dyDescent="0.45">
      <c r="A2374" s="4">
        <v>54260</v>
      </c>
      <c r="B2374" t="s">
        <v>3</v>
      </c>
      <c r="C2374" s="6" t="s">
        <v>2734</v>
      </c>
      <c r="D2374" s="6">
        <f>COUNTIF(hdd_orders!$C$3:$C$5002,customer_table!A2374)</f>
        <v>1</v>
      </c>
      <c r="I2374" s="52"/>
    </row>
    <row r="2375" spans="1:9" x14ac:dyDescent="0.45">
      <c r="A2375" s="4">
        <v>54279</v>
      </c>
      <c r="B2375" t="s">
        <v>6</v>
      </c>
      <c r="C2375" s="6" t="s">
        <v>1332</v>
      </c>
      <c r="D2375" s="6">
        <f>COUNTIF(hdd_orders!$C$3:$C$5002,customer_table!A2375)</f>
        <v>1</v>
      </c>
      <c r="I2375" s="52"/>
    </row>
    <row r="2376" spans="1:9" x14ac:dyDescent="0.45">
      <c r="A2376" s="4">
        <v>54287</v>
      </c>
      <c r="B2376" t="s">
        <v>6</v>
      </c>
      <c r="C2376" s="6" t="s">
        <v>2879</v>
      </c>
      <c r="D2376" s="6">
        <f>COUNTIF(hdd_orders!$C$3:$C$5002,customer_table!A2376)</f>
        <v>2</v>
      </c>
      <c r="I2376" s="52"/>
    </row>
    <row r="2377" spans="1:9" x14ac:dyDescent="0.45">
      <c r="A2377" s="4">
        <v>54296</v>
      </c>
      <c r="B2377" t="s">
        <v>6</v>
      </c>
      <c r="C2377" s="6" t="s">
        <v>1598</v>
      </c>
      <c r="D2377" s="6">
        <f>COUNTIF(hdd_orders!$C$3:$C$5002,customer_table!A2377)</f>
        <v>1</v>
      </c>
      <c r="I2377" s="52"/>
    </row>
    <row r="2378" spans="1:9" x14ac:dyDescent="0.45">
      <c r="A2378" s="4">
        <v>54308</v>
      </c>
      <c r="B2378" t="s">
        <v>9</v>
      </c>
      <c r="C2378" s="6" t="s">
        <v>1879</v>
      </c>
      <c r="D2378" s="6">
        <f>COUNTIF(hdd_orders!$C$3:$C$5002,customer_table!A2378)</f>
        <v>1</v>
      </c>
      <c r="I2378" s="52"/>
    </row>
    <row r="2379" spans="1:9" x14ac:dyDescent="0.45">
      <c r="A2379" s="4">
        <v>54347</v>
      </c>
      <c r="B2379" t="s">
        <v>9</v>
      </c>
      <c r="C2379" s="6" t="s">
        <v>2304</v>
      </c>
      <c r="D2379" s="6">
        <f>COUNTIF(hdd_orders!$C$3:$C$5002,customer_table!A2379)</f>
        <v>1</v>
      </c>
      <c r="I2379" s="52"/>
    </row>
    <row r="2380" spans="1:9" x14ac:dyDescent="0.45">
      <c r="A2380" s="4">
        <v>54350</v>
      </c>
      <c r="B2380" t="s">
        <v>6</v>
      </c>
      <c r="C2380" s="6" t="s">
        <v>236</v>
      </c>
      <c r="D2380" s="6">
        <f>COUNTIF(hdd_orders!$C$3:$C$5002,customer_table!A2380)</f>
        <v>1</v>
      </c>
      <c r="I2380" s="52"/>
    </row>
    <row r="2381" spans="1:9" x14ac:dyDescent="0.45">
      <c r="A2381" s="4">
        <v>54368</v>
      </c>
      <c r="B2381" t="s">
        <v>6</v>
      </c>
      <c r="C2381" s="6" t="s">
        <v>3940</v>
      </c>
      <c r="D2381" s="6">
        <f>COUNTIF(hdd_orders!$C$3:$C$5002,customer_table!A2381)</f>
        <v>1</v>
      </c>
      <c r="I2381" s="52"/>
    </row>
    <row r="2382" spans="1:9" x14ac:dyDescent="0.45">
      <c r="A2382" s="4">
        <v>54411</v>
      </c>
      <c r="B2382" t="s">
        <v>3</v>
      </c>
      <c r="C2382" s="6" t="s">
        <v>3239</v>
      </c>
      <c r="D2382" s="6">
        <f>COUNTIF(hdd_orders!$C$3:$C$5002,customer_table!A2382)</f>
        <v>1</v>
      </c>
      <c r="I2382" s="52"/>
    </row>
    <row r="2383" spans="1:9" x14ac:dyDescent="0.45">
      <c r="A2383" s="4">
        <v>54429</v>
      </c>
      <c r="B2383" t="s">
        <v>6</v>
      </c>
      <c r="C2383" s="6" t="s">
        <v>3957</v>
      </c>
      <c r="D2383" s="6">
        <f>COUNTIF(hdd_orders!$C$3:$C$5002,customer_table!A2383)</f>
        <v>1</v>
      </c>
      <c r="I2383" s="52"/>
    </row>
    <row r="2384" spans="1:9" x14ac:dyDescent="0.45">
      <c r="A2384" s="4">
        <v>54444</v>
      </c>
      <c r="B2384" t="s">
        <v>9</v>
      </c>
      <c r="C2384" s="6" t="s">
        <v>314</v>
      </c>
      <c r="D2384" s="6">
        <f>COUNTIF(hdd_orders!$C$3:$C$5002,customer_table!A2384)</f>
        <v>1</v>
      </c>
      <c r="I2384" s="52"/>
    </row>
    <row r="2385" spans="1:9" x14ac:dyDescent="0.45">
      <c r="A2385" s="4">
        <v>54473</v>
      </c>
      <c r="B2385" t="s">
        <v>6</v>
      </c>
      <c r="C2385" s="6" t="s">
        <v>28</v>
      </c>
      <c r="D2385" s="6">
        <f>COUNTIF(hdd_orders!$C$3:$C$5002,customer_table!A2385)</f>
        <v>1</v>
      </c>
      <c r="I2385" s="52"/>
    </row>
    <row r="2386" spans="1:9" x14ac:dyDescent="0.45">
      <c r="A2386" s="4">
        <v>54500</v>
      </c>
      <c r="B2386" t="s">
        <v>9</v>
      </c>
      <c r="C2386" s="6" t="s">
        <v>223</v>
      </c>
      <c r="D2386" s="6">
        <f>COUNTIF(hdd_orders!$C$3:$C$5002,customer_table!A2386)</f>
        <v>1</v>
      </c>
      <c r="I2386" s="52"/>
    </row>
    <row r="2387" spans="1:9" x14ac:dyDescent="0.45">
      <c r="A2387" s="4">
        <v>54503</v>
      </c>
      <c r="B2387" t="s">
        <v>6</v>
      </c>
      <c r="C2387" s="6" t="s">
        <v>2900</v>
      </c>
      <c r="D2387" s="6">
        <f>COUNTIF(hdd_orders!$C$3:$C$5002,customer_table!A2387)</f>
        <v>1</v>
      </c>
      <c r="I2387" s="52"/>
    </row>
    <row r="2388" spans="1:9" x14ac:dyDescent="0.45">
      <c r="A2388" s="4">
        <v>54517</v>
      </c>
      <c r="B2388" t="s">
        <v>3</v>
      </c>
      <c r="C2388" s="6" t="s">
        <v>3400</v>
      </c>
      <c r="D2388" s="6">
        <f>COUNTIF(hdd_orders!$C$3:$C$5002,customer_table!A2388)</f>
        <v>1</v>
      </c>
      <c r="I2388" s="52"/>
    </row>
    <row r="2389" spans="1:9" x14ac:dyDescent="0.45">
      <c r="A2389" s="4">
        <v>54521</v>
      </c>
      <c r="B2389" t="s">
        <v>9</v>
      </c>
      <c r="C2389" s="6" t="s">
        <v>3207</v>
      </c>
      <c r="D2389" s="6">
        <f>COUNTIF(hdd_orders!$C$3:$C$5002,customer_table!A2389)</f>
        <v>1</v>
      </c>
      <c r="I2389" s="52"/>
    </row>
    <row r="2390" spans="1:9" x14ac:dyDescent="0.45">
      <c r="A2390" s="4">
        <v>54541</v>
      </c>
      <c r="B2390" t="s">
        <v>9</v>
      </c>
      <c r="C2390" s="6" t="s">
        <v>208</v>
      </c>
      <c r="D2390" s="6">
        <f>COUNTIF(hdd_orders!$C$3:$C$5002,customer_table!A2390)</f>
        <v>1</v>
      </c>
      <c r="I2390" s="52"/>
    </row>
    <row r="2391" spans="1:9" x14ac:dyDescent="0.45">
      <c r="A2391" s="4">
        <v>54550</v>
      </c>
      <c r="B2391" t="s">
        <v>9</v>
      </c>
      <c r="C2391" s="6" t="s">
        <v>4422</v>
      </c>
      <c r="D2391" s="6">
        <f>COUNTIF(hdd_orders!$C$3:$C$5002,customer_table!A2391)</f>
        <v>1</v>
      </c>
      <c r="I2391" s="52"/>
    </row>
    <row r="2392" spans="1:9" x14ac:dyDescent="0.45">
      <c r="A2392" s="4">
        <v>54560</v>
      </c>
      <c r="B2392" t="s">
        <v>9</v>
      </c>
      <c r="C2392" s="6" t="s">
        <v>777</v>
      </c>
      <c r="D2392" s="6">
        <f>COUNTIF(hdd_orders!$C$3:$C$5002,customer_table!A2392)</f>
        <v>1</v>
      </c>
      <c r="I2392" s="52"/>
    </row>
    <row r="2393" spans="1:9" x14ac:dyDescent="0.45">
      <c r="A2393" s="4">
        <v>54567</v>
      </c>
      <c r="B2393" t="s">
        <v>6</v>
      </c>
      <c r="C2393" s="6" t="s">
        <v>4586</v>
      </c>
      <c r="D2393" s="6">
        <f>COUNTIF(hdd_orders!$C$3:$C$5002,customer_table!A2393)</f>
        <v>1</v>
      </c>
      <c r="I2393" s="52"/>
    </row>
    <row r="2394" spans="1:9" x14ac:dyDescent="0.45">
      <c r="A2394" s="4">
        <v>54572</v>
      </c>
      <c r="B2394" t="s">
        <v>6</v>
      </c>
      <c r="C2394" s="6" t="s">
        <v>1042</v>
      </c>
      <c r="D2394" s="6">
        <f>COUNTIF(hdd_orders!$C$3:$C$5002,customer_table!A2394)</f>
        <v>1</v>
      </c>
      <c r="I2394" s="52"/>
    </row>
    <row r="2395" spans="1:9" x14ac:dyDescent="0.45">
      <c r="A2395" s="4">
        <v>54588</v>
      </c>
      <c r="B2395" t="s">
        <v>3</v>
      </c>
      <c r="C2395" s="6" t="s">
        <v>4736</v>
      </c>
      <c r="D2395" s="6">
        <f>COUNTIF(hdd_orders!$C$3:$C$5002,customer_table!A2395)</f>
        <v>1</v>
      </c>
      <c r="I2395" s="52"/>
    </row>
    <row r="2396" spans="1:9" x14ac:dyDescent="0.45">
      <c r="A2396" s="4">
        <v>54656</v>
      </c>
      <c r="B2396" t="s">
        <v>6</v>
      </c>
      <c r="C2396" s="6" t="s">
        <v>2658</v>
      </c>
      <c r="D2396" s="6">
        <f>COUNTIF(hdd_orders!$C$3:$C$5002,customer_table!A2396)</f>
        <v>1</v>
      </c>
      <c r="I2396" s="52"/>
    </row>
    <row r="2397" spans="1:9" x14ac:dyDescent="0.45">
      <c r="A2397" s="4">
        <v>54659</v>
      </c>
      <c r="B2397" t="s">
        <v>3</v>
      </c>
      <c r="C2397" s="6" t="s">
        <v>3672</v>
      </c>
      <c r="D2397" s="6">
        <f>COUNTIF(hdd_orders!$C$3:$C$5002,customer_table!A2397)</f>
        <v>1</v>
      </c>
      <c r="I2397" s="52"/>
    </row>
    <row r="2398" spans="1:9" x14ac:dyDescent="0.45">
      <c r="A2398" s="4">
        <v>54660</v>
      </c>
      <c r="B2398" t="s">
        <v>6</v>
      </c>
      <c r="C2398" s="6" t="s">
        <v>4223</v>
      </c>
      <c r="D2398" s="6">
        <f>COUNTIF(hdd_orders!$C$3:$C$5002,customer_table!A2398)</f>
        <v>1</v>
      </c>
      <c r="I2398" s="52"/>
    </row>
    <row r="2399" spans="1:9" x14ac:dyDescent="0.45">
      <c r="A2399" s="4">
        <v>54686</v>
      </c>
      <c r="B2399" t="s">
        <v>9</v>
      </c>
      <c r="C2399" s="6" t="s">
        <v>4815</v>
      </c>
      <c r="D2399" s="6">
        <f>COUNTIF(hdd_orders!$C$3:$C$5002,customer_table!A2399)</f>
        <v>1</v>
      </c>
      <c r="I2399" s="52"/>
    </row>
    <row r="2400" spans="1:9" x14ac:dyDescent="0.45">
      <c r="A2400" s="4">
        <v>54704</v>
      </c>
      <c r="B2400" t="s">
        <v>6</v>
      </c>
      <c r="C2400" s="6" t="s">
        <v>4690</v>
      </c>
      <c r="D2400" s="6">
        <f>COUNTIF(hdd_orders!$C$3:$C$5002,customer_table!A2400)</f>
        <v>1</v>
      </c>
      <c r="I2400" s="52"/>
    </row>
    <row r="2401" spans="1:9" x14ac:dyDescent="0.45">
      <c r="A2401" s="4">
        <v>54737</v>
      </c>
      <c r="B2401" t="s">
        <v>6</v>
      </c>
      <c r="C2401" s="6" t="s">
        <v>1300</v>
      </c>
      <c r="D2401" s="6">
        <f>COUNTIF(hdd_orders!$C$3:$C$5002,customer_table!A2401)</f>
        <v>1</v>
      </c>
      <c r="I2401" s="52"/>
    </row>
    <row r="2402" spans="1:9" x14ac:dyDescent="0.45">
      <c r="A2402" s="4">
        <v>54743</v>
      </c>
      <c r="B2402" t="s">
        <v>9</v>
      </c>
      <c r="C2402" s="6" t="s">
        <v>3699</v>
      </c>
      <c r="D2402" s="6">
        <f>COUNTIF(hdd_orders!$C$3:$C$5002,customer_table!A2402)</f>
        <v>1</v>
      </c>
      <c r="I2402" s="52"/>
    </row>
    <row r="2403" spans="1:9" x14ac:dyDescent="0.45">
      <c r="A2403" s="4">
        <v>54744</v>
      </c>
      <c r="B2403" t="s">
        <v>6</v>
      </c>
      <c r="C2403" s="6" t="s">
        <v>2244</v>
      </c>
      <c r="D2403" s="6">
        <f>COUNTIF(hdd_orders!$C$3:$C$5002,customer_table!A2403)</f>
        <v>1</v>
      </c>
      <c r="I2403" s="52"/>
    </row>
    <row r="2404" spans="1:9" x14ac:dyDescent="0.45">
      <c r="A2404" s="4">
        <v>54758</v>
      </c>
      <c r="B2404" t="s">
        <v>9</v>
      </c>
      <c r="C2404" s="6" t="s">
        <v>2518</v>
      </c>
      <c r="D2404" s="6">
        <f>COUNTIF(hdd_orders!$C$3:$C$5002,customer_table!A2404)</f>
        <v>1</v>
      </c>
      <c r="I2404" s="52"/>
    </row>
    <row r="2405" spans="1:9" x14ac:dyDescent="0.45">
      <c r="A2405" s="4">
        <v>54770</v>
      </c>
      <c r="B2405" t="s">
        <v>6</v>
      </c>
      <c r="C2405" s="6" t="s">
        <v>1935</v>
      </c>
      <c r="D2405" s="6">
        <f>COUNTIF(hdd_orders!$C$3:$C$5002,customer_table!A2405)</f>
        <v>1</v>
      </c>
      <c r="I2405" s="52"/>
    </row>
    <row r="2406" spans="1:9" x14ac:dyDescent="0.45">
      <c r="A2406" s="4">
        <v>54786</v>
      </c>
      <c r="B2406" t="s">
        <v>6</v>
      </c>
      <c r="C2406" s="6" t="s">
        <v>3250</v>
      </c>
      <c r="D2406" s="6">
        <f>COUNTIF(hdd_orders!$C$3:$C$5002,customer_table!A2406)</f>
        <v>1</v>
      </c>
      <c r="I2406" s="52"/>
    </row>
    <row r="2407" spans="1:9" x14ac:dyDescent="0.45">
      <c r="A2407" s="4">
        <v>54815</v>
      </c>
      <c r="B2407" t="s">
        <v>6</v>
      </c>
      <c r="C2407" s="6" t="s">
        <v>831</v>
      </c>
      <c r="D2407" s="6">
        <f>COUNTIF(hdd_orders!$C$3:$C$5002,customer_table!A2407)</f>
        <v>1</v>
      </c>
      <c r="I2407" s="52"/>
    </row>
    <row r="2408" spans="1:9" x14ac:dyDescent="0.45">
      <c r="A2408" s="4">
        <v>54825</v>
      </c>
      <c r="B2408" t="s">
        <v>6</v>
      </c>
      <c r="C2408" s="6" t="s">
        <v>783</v>
      </c>
      <c r="D2408" s="6">
        <f>COUNTIF(hdd_orders!$C$3:$C$5002,customer_table!A2408)</f>
        <v>1</v>
      </c>
      <c r="I2408" s="52"/>
    </row>
    <row r="2409" spans="1:9" x14ac:dyDescent="0.45">
      <c r="A2409" s="4">
        <v>54839</v>
      </c>
      <c r="B2409" t="s">
        <v>3</v>
      </c>
      <c r="C2409" s="6" t="s">
        <v>3993</v>
      </c>
      <c r="D2409" s="6">
        <f>COUNTIF(hdd_orders!$C$3:$C$5002,customer_table!A2409)</f>
        <v>1</v>
      </c>
      <c r="I2409" s="52"/>
    </row>
    <row r="2410" spans="1:9" x14ac:dyDescent="0.45">
      <c r="A2410" s="4">
        <v>54917</v>
      </c>
      <c r="B2410" t="s">
        <v>6</v>
      </c>
      <c r="C2410" s="6" t="s">
        <v>3793</v>
      </c>
      <c r="D2410" s="6">
        <f>COUNTIF(hdd_orders!$C$3:$C$5002,customer_table!A2410)</f>
        <v>1</v>
      </c>
      <c r="I2410" s="52"/>
    </row>
    <row r="2411" spans="1:9" x14ac:dyDescent="0.45">
      <c r="A2411" s="4">
        <v>54923</v>
      </c>
      <c r="B2411" t="s">
        <v>6</v>
      </c>
      <c r="C2411" s="6" t="s">
        <v>2592</v>
      </c>
      <c r="D2411" s="6">
        <f>COUNTIF(hdd_orders!$C$3:$C$5002,customer_table!A2411)</f>
        <v>1</v>
      </c>
      <c r="I2411" s="52"/>
    </row>
    <row r="2412" spans="1:9" x14ac:dyDescent="0.45">
      <c r="A2412" s="4">
        <v>54939</v>
      </c>
      <c r="B2412" t="s">
        <v>3</v>
      </c>
      <c r="C2412" s="6" t="s">
        <v>676</v>
      </c>
      <c r="D2412" s="6">
        <f>COUNTIF(hdd_orders!$C$3:$C$5002,customer_table!A2412)</f>
        <v>1</v>
      </c>
      <c r="I2412" s="52"/>
    </row>
    <row r="2413" spans="1:9" x14ac:dyDescent="0.45">
      <c r="A2413" s="4">
        <v>54970</v>
      </c>
      <c r="B2413" t="s">
        <v>9</v>
      </c>
      <c r="C2413" s="6" t="s">
        <v>794</v>
      </c>
      <c r="D2413" s="6">
        <f>COUNTIF(hdd_orders!$C$3:$C$5002,customer_table!A2413)</f>
        <v>1</v>
      </c>
      <c r="I2413" s="52"/>
    </row>
    <row r="2414" spans="1:9" x14ac:dyDescent="0.45">
      <c r="A2414" s="4">
        <v>55000</v>
      </c>
      <c r="B2414" t="s">
        <v>3</v>
      </c>
      <c r="C2414" s="6" t="s">
        <v>2881</v>
      </c>
      <c r="D2414" s="6">
        <f>COUNTIF(hdd_orders!$C$3:$C$5002,customer_table!A2414)</f>
        <v>1</v>
      </c>
      <c r="I2414" s="52"/>
    </row>
    <row r="2415" spans="1:9" x14ac:dyDescent="0.45">
      <c r="A2415" s="4">
        <v>55017</v>
      </c>
      <c r="B2415" t="s">
        <v>6</v>
      </c>
      <c r="C2415" s="6" t="s">
        <v>2469</v>
      </c>
      <c r="D2415" s="6">
        <f>COUNTIF(hdd_orders!$C$3:$C$5002,customer_table!A2415)</f>
        <v>1</v>
      </c>
      <c r="I2415" s="52"/>
    </row>
    <row r="2416" spans="1:9" x14ac:dyDescent="0.45">
      <c r="A2416" s="4">
        <v>55032</v>
      </c>
      <c r="B2416" t="s">
        <v>6</v>
      </c>
      <c r="C2416" s="6" t="s">
        <v>484</v>
      </c>
      <c r="D2416" s="6">
        <f>COUNTIF(hdd_orders!$C$3:$C$5002,customer_table!A2416)</f>
        <v>1</v>
      </c>
      <c r="I2416" s="52"/>
    </row>
    <row r="2417" spans="1:9" x14ac:dyDescent="0.45">
      <c r="A2417" s="4">
        <v>55033</v>
      </c>
      <c r="B2417" t="s">
        <v>6</v>
      </c>
      <c r="C2417" s="6" t="s">
        <v>1075</v>
      </c>
      <c r="D2417" s="6">
        <f>COUNTIF(hdd_orders!$C$3:$C$5002,customer_table!A2417)</f>
        <v>1</v>
      </c>
      <c r="I2417" s="52"/>
    </row>
    <row r="2418" spans="1:9" x14ac:dyDescent="0.45">
      <c r="A2418" s="4">
        <v>55054</v>
      </c>
      <c r="B2418" t="s">
        <v>6</v>
      </c>
      <c r="C2418" s="6" t="s">
        <v>477</v>
      </c>
      <c r="D2418" s="6">
        <f>COUNTIF(hdd_orders!$C$3:$C$5002,customer_table!A2418)</f>
        <v>1</v>
      </c>
      <c r="I2418" s="52"/>
    </row>
    <row r="2419" spans="1:9" x14ac:dyDescent="0.45">
      <c r="A2419" s="4">
        <v>55068</v>
      </c>
      <c r="B2419" t="s">
        <v>6</v>
      </c>
      <c r="C2419" s="6" t="s">
        <v>1107</v>
      </c>
      <c r="D2419" s="6">
        <f>COUNTIF(hdd_orders!$C$3:$C$5002,customer_table!A2419)</f>
        <v>1</v>
      </c>
      <c r="I2419" s="52"/>
    </row>
    <row r="2420" spans="1:9" x14ac:dyDescent="0.45">
      <c r="A2420" s="4">
        <v>55069</v>
      </c>
      <c r="B2420" t="s">
        <v>9</v>
      </c>
      <c r="C2420" s="6" t="s">
        <v>718</v>
      </c>
      <c r="D2420" s="6">
        <f>COUNTIF(hdd_orders!$C$3:$C$5002,customer_table!A2420)</f>
        <v>1</v>
      </c>
      <c r="I2420" s="52"/>
    </row>
    <row r="2421" spans="1:9" x14ac:dyDescent="0.45">
      <c r="A2421" s="4">
        <v>55093</v>
      </c>
      <c r="B2421" t="s">
        <v>6</v>
      </c>
      <c r="C2421" s="6" t="s">
        <v>542</v>
      </c>
      <c r="D2421" s="6">
        <f>COUNTIF(hdd_orders!$C$3:$C$5002,customer_table!A2421)</f>
        <v>1</v>
      </c>
      <c r="I2421" s="52"/>
    </row>
    <row r="2422" spans="1:9" x14ac:dyDescent="0.45">
      <c r="A2422" s="4">
        <v>55118</v>
      </c>
      <c r="B2422" t="s">
        <v>6</v>
      </c>
      <c r="C2422" s="6" t="s">
        <v>2392</v>
      </c>
      <c r="D2422" s="6">
        <f>COUNTIF(hdd_orders!$C$3:$C$5002,customer_table!A2422)</f>
        <v>1</v>
      </c>
      <c r="I2422" s="52"/>
    </row>
    <row r="2423" spans="1:9" x14ac:dyDescent="0.45">
      <c r="A2423" s="4">
        <v>55121</v>
      </c>
      <c r="B2423" t="s">
        <v>9</v>
      </c>
      <c r="C2423" s="6" t="s">
        <v>600</v>
      </c>
      <c r="D2423" s="6">
        <f>COUNTIF(hdd_orders!$C$3:$C$5002,customer_table!A2423)</f>
        <v>2</v>
      </c>
      <c r="I2423" s="52"/>
    </row>
    <row r="2424" spans="1:9" x14ac:dyDescent="0.45">
      <c r="A2424" s="4">
        <v>55156</v>
      </c>
      <c r="B2424" t="s">
        <v>6</v>
      </c>
      <c r="C2424" s="6" t="s">
        <v>4525</v>
      </c>
      <c r="D2424" s="6">
        <f>COUNTIF(hdd_orders!$C$3:$C$5002,customer_table!A2424)</f>
        <v>1</v>
      </c>
      <c r="I2424" s="52"/>
    </row>
    <row r="2425" spans="1:9" x14ac:dyDescent="0.45">
      <c r="A2425" s="4">
        <v>55182</v>
      </c>
      <c r="B2425" t="s">
        <v>6</v>
      </c>
      <c r="C2425" s="6" t="s">
        <v>2062</v>
      </c>
      <c r="D2425" s="6">
        <f>COUNTIF(hdd_orders!$C$3:$C$5002,customer_table!A2425)</f>
        <v>1</v>
      </c>
      <c r="I2425" s="52"/>
    </row>
    <row r="2426" spans="1:9" x14ac:dyDescent="0.45">
      <c r="A2426" s="4">
        <v>55212</v>
      </c>
      <c r="B2426" t="s">
        <v>6</v>
      </c>
      <c r="C2426" s="6" t="s">
        <v>3591</v>
      </c>
      <c r="D2426" s="6">
        <f>COUNTIF(hdd_orders!$C$3:$C$5002,customer_table!A2426)</f>
        <v>1</v>
      </c>
      <c r="I2426" s="52"/>
    </row>
    <row r="2427" spans="1:9" x14ac:dyDescent="0.45">
      <c r="A2427" s="4">
        <v>55214</v>
      </c>
      <c r="B2427" t="s">
        <v>6</v>
      </c>
      <c r="C2427" s="6" t="s">
        <v>2009</v>
      </c>
      <c r="D2427" s="6">
        <f>COUNTIF(hdd_orders!$C$3:$C$5002,customer_table!A2427)</f>
        <v>1</v>
      </c>
      <c r="I2427" s="52"/>
    </row>
    <row r="2428" spans="1:9" x14ac:dyDescent="0.45">
      <c r="A2428" s="4">
        <v>55215</v>
      </c>
      <c r="B2428" t="s">
        <v>9</v>
      </c>
      <c r="C2428" s="6" t="s">
        <v>2837</v>
      </c>
      <c r="D2428" s="6">
        <f>COUNTIF(hdd_orders!$C$3:$C$5002,customer_table!A2428)</f>
        <v>1</v>
      </c>
      <c r="I2428" s="52"/>
    </row>
    <row r="2429" spans="1:9" x14ac:dyDescent="0.45">
      <c r="A2429" s="4">
        <v>55226</v>
      </c>
      <c r="B2429" t="s">
        <v>6</v>
      </c>
      <c r="C2429" s="6" t="s">
        <v>4729</v>
      </c>
      <c r="D2429" s="6">
        <f>COUNTIF(hdd_orders!$C$3:$C$5002,customer_table!A2429)</f>
        <v>1</v>
      </c>
      <c r="I2429" s="52"/>
    </row>
    <row r="2430" spans="1:9" x14ac:dyDescent="0.45">
      <c r="A2430" s="4">
        <v>55229</v>
      </c>
      <c r="B2430" t="s">
        <v>3</v>
      </c>
      <c r="C2430" s="6" t="s">
        <v>1016</v>
      </c>
      <c r="D2430" s="6">
        <f>COUNTIF(hdd_orders!$C$3:$C$5002,customer_table!A2430)</f>
        <v>1</v>
      </c>
      <c r="I2430" s="52"/>
    </row>
    <row r="2431" spans="1:9" x14ac:dyDescent="0.45">
      <c r="A2431" s="4">
        <v>55240</v>
      </c>
      <c r="B2431" t="s">
        <v>9</v>
      </c>
      <c r="C2431" s="6" t="s">
        <v>4821</v>
      </c>
      <c r="D2431" s="6">
        <f>COUNTIF(hdd_orders!$C$3:$C$5002,customer_table!A2431)</f>
        <v>1</v>
      </c>
      <c r="I2431" s="52"/>
    </row>
    <row r="2432" spans="1:9" x14ac:dyDescent="0.45">
      <c r="A2432" s="4">
        <v>55252</v>
      </c>
      <c r="B2432" t="s">
        <v>3</v>
      </c>
      <c r="C2432" s="6" t="s">
        <v>2299</v>
      </c>
      <c r="D2432" s="6">
        <f>COUNTIF(hdd_orders!$C$3:$C$5002,customer_table!A2432)</f>
        <v>1</v>
      </c>
      <c r="I2432" s="52"/>
    </row>
    <row r="2433" spans="1:9" x14ac:dyDescent="0.45">
      <c r="A2433" s="4">
        <v>55258</v>
      </c>
      <c r="B2433" t="s">
        <v>9</v>
      </c>
      <c r="C2433" s="6" t="s">
        <v>679</v>
      </c>
      <c r="D2433" s="6">
        <f>COUNTIF(hdd_orders!$C$3:$C$5002,customer_table!A2433)</f>
        <v>1</v>
      </c>
      <c r="I2433" s="52"/>
    </row>
    <row r="2434" spans="1:9" x14ac:dyDescent="0.45">
      <c r="A2434" s="4">
        <v>55332</v>
      </c>
      <c r="B2434" t="s">
        <v>3</v>
      </c>
      <c r="C2434" s="6" t="s">
        <v>411</v>
      </c>
      <c r="D2434" s="6">
        <f>COUNTIF(hdd_orders!$C$3:$C$5002,customer_table!A2434)</f>
        <v>1</v>
      </c>
      <c r="I2434" s="52"/>
    </row>
    <row r="2435" spans="1:9" x14ac:dyDescent="0.45">
      <c r="A2435" s="4">
        <v>55351</v>
      </c>
      <c r="B2435" t="s">
        <v>3</v>
      </c>
      <c r="C2435" s="6" t="s">
        <v>700</v>
      </c>
      <c r="D2435" s="6">
        <f>COUNTIF(hdd_orders!$C$3:$C$5002,customer_table!A2435)</f>
        <v>1</v>
      </c>
      <c r="I2435" s="52"/>
    </row>
    <row r="2436" spans="1:9" x14ac:dyDescent="0.45">
      <c r="A2436" s="4">
        <v>55387</v>
      </c>
      <c r="B2436" t="s">
        <v>6</v>
      </c>
      <c r="C2436" s="6" t="s">
        <v>3482</v>
      </c>
      <c r="D2436" s="6">
        <f>COUNTIF(hdd_orders!$C$3:$C$5002,customer_table!A2436)</f>
        <v>1</v>
      </c>
      <c r="I2436" s="52"/>
    </row>
    <row r="2437" spans="1:9" x14ac:dyDescent="0.45">
      <c r="A2437" s="4">
        <v>55406</v>
      </c>
      <c r="B2437" t="s">
        <v>6</v>
      </c>
      <c r="C2437" s="6" t="s">
        <v>518</v>
      </c>
      <c r="D2437" s="6">
        <f>COUNTIF(hdd_orders!$C$3:$C$5002,customer_table!A2437)</f>
        <v>1</v>
      </c>
      <c r="I2437" s="52"/>
    </row>
    <row r="2438" spans="1:9" x14ac:dyDescent="0.45">
      <c r="A2438" s="4">
        <v>55431</v>
      </c>
      <c r="B2438" t="s">
        <v>3</v>
      </c>
      <c r="C2438" s="6" t="s">
        <v>3132</v>
      </c>
      <c r="D2438" s="6">
        <f>COUNTIF(hdd_orders!$C$3:$C$5002,customer_table!A2438)</f>
        <v>1</v>
      </c>
      <c r="I2438" s="52"/>
    </row>
    <row r="2439" spans="1:9" x14ac:dyDescent="0.45">
      <c r="A2439" s="4">
        <v>55464</v>
      </c>
      <c r="B2439" t="s">
        <v>3</v>
      </c>
      <c r="C2439" s="6" t="s">
        <v>2066</v>
      </c>
      <c r="D2439" s="6">
        <f>COUNTIF(hdd_orders!$C$3:$C$5002,customer_table!A2439)</f>
        <v>1</v>
      </c>
      <c r="I2439" s="52"/>
    </row>
    <row r="2440" spans="1:9" x14ac:dyDescent="0.45">
      <c r="A2440" s="4">
        <v>55504</v>
      </c>
      <c r="B2440" t="s">
        <v>6</v>
      </c>
      <c r="C2440" s="6" t="s">
        <v>819</v>
      </c>
      <c r="D2440" s="6">
        <f>COUNTIF(hdd_orders!$C$3:$C$5002,customer_table!A2440)</f>
        <v>1</v>
      </c>
      <c r="I2440" s="52"/>
    </row>
    <row r="2441" spans="1:9" x14ac:dyDescent="0.45">
      <c r="A2441" s="4">
        <v>55523</v>
      </c>
      <c r="B2441" t="s">
        <v>6</v>
      </c>
      <c r="C2441" s="6" t="s">
        <v>845</v>
      </c>
      <c r="D2441" s="6">
        <f>COUNTIF(hdd_orders!$C$3:$C$5002,customer_table!A2441)</f>
        <v>1</v>
      </c>
      <c r="I2441" s="52"/>
    </row>
    <row r="2442" spans="1:9" x14ac:dyDescent="0.45">
      <c r="A2442" s="4">
        <v>55624</v>
      </c>
      <c r="B2442" t="s">
        <v>6</v>
      </c>
      <c r="C2442" s="6" t="s">
        <v>1728</v>
      </c>
      <c r="D2442" s="6">
        <f>COUNTIF(hdd_orders!$C$3:$C$5002,customer_table!A2442)</f>
        <v>1</v>
      </c>
      <c r="I2442" s="52"/>
    </row>
    <row r="2443" spans="1:9" x14ac:dyDescent="0.45">
      <c r="A2443" s="4">
        <v>55640</v>
      </c>
      <c r="B2443" t="s">
        <v>9</v>
      </c>
      <c r="C2443" s="6" t="s">
        <v>3178</v>
      </c>
      <c r="D2443" s="6">
        <f>COUNTIF(hdd_orders!$C$3:$C$5002,customer_table!A2443)</f>
        <v>1</v>
      </c>
      <c r="I2443" s="52"/>
    </row>
    <row r="2444" spans="1:9" x14ac:dyDescent="0.45">
      <c r="A2444" s="4">
        <v>55643</v>
      </c>
      <c r="B2444" t="s">
        <v>3</v>
      </c>
      <c r="C2444" s="6" t="s">
        <v>2554</v>
      </c>
      <c r="D2444" s="6">
        <f>COUNTIF(hdd_orders!$C$3:$C$5002,customer_table!A2444)</f>
        <v>1</v>
      </c>
      <c r="I2444" s="52"/>
    </row>
    <row r="2445" spans="1:9" x14ac:dyDescent="0.45">
      <c r="A2445" s="4">
        <v>55654</v>
      </c>
      <c r="B2445" t="s">
        <v>6</v>
      </c>
      <c r="C2445" s="6" t="s">
        <v>2897</v>
      </c>
      <c r="D2445" s="6">
        <f>COUNTIF(hdd_orders!$C$3:$C$5002,customer_table!A2445)</f>
        <v>1</v>
      </c>
      <c r="I2445" s="52"/>
    </row>
    <row r="2446" spans="1:9" x14ac:dyDescent="0.45">
      <c r="A2446" s="4">
        <v>55680</v>
      </c>
      <c r="B2446" t="s">
        <v>6</v>
      </c>
      <c r="C2446" s="6" t="s">
        <v>2524</v>
      </c>
      <c r="D2446" s="6">
        <f>COUNTIF(hdd_orders!$C$3:$C$5002,customer_table!A2446)</f>
        <v>1</v>
      </c>
      <c r="I2446" s="52"/>
    </row>
    <row r="2447" spans="1:9" x14ac:dyDescent="0.45">
      <c r="A2447" s="4">
        <v>55681</v>
      </c>
      <c r="B2447" t="s">
        <v>9</v>
      </c>
      <c r="C2447" s="6" t="s">
        <v>2191</v>
      </c>
      <c r="D2447" s="6">
        <f>COUNTIF(hdd_orders!$C$3:$C$5002,customer_table!A2447)</f>
        <v>1</v>
      </c>
      <c r="I2447" s="52"/>
    </row>
    <row r="2448" spans="1:9" x14ac:dyDescent="0.45">
      <c r="A2448" s="4">
        <v>55693</v>
      </c>
      <c r="B2448" t="s">
        <v>6</v>
      </c>
      <c r="C2448" s="6" t="s">
        <v>978</v>
      </c>
      <c r="D2448" s="6">
        <f>COUNTIF(hdd_orders!$C$3:$C$5002,customer_table!A2448)</f>
        <v>1</v>
      </c>
      <c r="I2448" s="52"/>
    </row>
    <row r="2449" spans="1:9" x14ac:dyDescent="0.45">
      <c r="A2449" s="4">
        <v>55698</v>
      </c>
      <c r="B2449" t="s">
        <v>9</v>
      </c>
      <c r="C2449" s="6" t="s">
        <v>1331</v>
      </c>
      <c r="D2449" s="6">
        <f>COUNTIF(hdd_orders!$C$3:$C$5002,customer_table!A2449)</f>
        <v>1</v>
      </c>
      <c r="I2449" s="52"/>
    </row>
    <row r="2450" spans="1:9" x14ac:dyDescent="0.45">
      <c r="A2450" s="4">
        <v>55702</v>
      </c>
      <c r="B2450" t="s">
        <v>6</v>
      </c>
      <c r="C2450" s="6" t="s">
        <v>3531</v>
      </c>
      <c r="D2450" s="6">
        <f>COUNTIF(hdd_orders!$C$3:$C$5002,customer_table!A2450)</f>
        <v>1</v>
      </c>
      <c r="I2450" s="52"/>
    </row>
    <row r="2451" spans="1:9" x14ac:dyDescent="0.45">
      <c r="A2451" s="4">
        <v>55727</v>
      </c>
      <c r="B2451" t="s">
        <v>6</v>
      </c>
      <c r="C2451" s="6" t="s">
        <v>4843</v>
      </c>
      <c r="D2451" s="6">
        <f>COUNTIF(hdd_orders!$C$3:$C$5002,customer_table!A2451)</f>
        <v>1</v>
      </c>
      <c r="I2451" s="52"/>
    </row>
    <row r="2452" spans="1:9" x14ac:dyDescent="0.45">
      <c r="A2452" s="4">
        <v>55789</v>
      </c>
      <c r="B2452" t="s">
        <v>6</v>
      </c>
      <c r="C2452" s="6" t="s">
        <v>1676</v>
      </c>
      <c r="D2452" s="6">
        <f>COUNTIF(hdd_orders!$C$3:$C$5002,customer_table!A2452)</f>
        <v>1</v>
      </c>
      <c r="I2452" s="52"/>
    </row>
    <row r="2453" spans="1:9" x14ac:dyDescent="0.45">
      <c r="A2453" s="4">
        <v>55794</v>
      </c>
      <c r="B2453" t="s">
        <v>6</v>
      </c>
      <c r="C2453" s="6" t="s">
        <v>2438</v>
      </c>
      <c r="D2453" s="6">
        <f>COUNTIF(hdd_orders!$C$3:$C$5002,customer_table!A2453)</f>
        <v>1</v>
      </c>
      <c r="I2453" s="52"/>
    </row>
    <row r="2454" spans="1:9" x14ac:dyDescent="0.45">
      <c r="A2454" s="4">
        <v>55820</v>
      </c>
      <c r="B2454" t="s">
        <v>6</v>
      </c>
      <c r="C2454" s="6" t="s">
        <v>253</v>
      </c>
      <c r="D2454" s="6">
        <f>COUNTIF(hdd_orders!$C$3:$C$5002,customer_table!A2454)</f>
        <v>2</v>
      </c>
      <c r="I2454" s="52"/>
    </row>
    <row r="2455" spans="1:9" x14ac:dyDescent="0.45">
      <c r="A2455" s="4">
        <v>55848</v>
      </c>
      <c r="B2455" t="s">
        <v>3</v>
      </c>
      <c r="C2455" s="6" t="s">
        <v>3738</v>
      </c>
      <c r="D2455" s="6">
        <f>COUNTIF(hdd_orders!$C$3:$C$5002,customer_table!A2455)</f>
        <v>1</v>
      </c>
      <c r="I2455" s="52"/>
    </row>
    <row r="2456" spans="1:9" x14ac:dyDescent="0.45">
      <c r="A2456" s="4">
        <v>55851</v>
      </c>
      <c r="B2456" t="s">
        <v>9</v>
      </c>
      <c r="C2456" s="6" t="s">
        <v>239</v>
      </c>
      <c r="D2456" s="6">
        <f>COUNTIF(hdd_orders!$C$3:$C$5002,customer_table!A2456)</f>
        <v>1</v>
      </c>
      <c r="I2456" s="52"/>
    </row>
    <row r="2457" spans="1:9" x14ac:dyDescent="0.45">
      <c r="A2457" s="4">
        <v>55876</v>
      </c>
      <c r="B2457" t="s">
        <v>3</v>
      </c>
      <c r="C2457" s="6" t="s">
        <v>3280</v>
      </c>
      <c r="D2457" s="6">
        <f>COUNTIF(hdd_orders!$C$3:$C$5002,customer_table!A2457)</f>
        <v>1</v>
      </c>
      <c r="I2457" s="52"/>
    </row>
    <row r="2458" spans="1:9" x14ac:dyDescent="0.45">
      <c r="A2458" s="4">
        <v>55908</v>
      </c>
      <c r="B2458" t="s">
        <v>6</v>
      </c>
      <c r="C2458" s="6" t="s">
        <v>1884</v>
      </c>
      <c r="D2458" s="6">
        <f>COUNTIF(hdd_orders!$C$3:$C$5002,customer_table!A2458)</f>
        <v>1</v>
      </c>
      <c r="I2458" s="52"/>
    </row>
    <row r="2459" spans="1:9" x14ac:dyDescent="0.45">
      <c r="A2459" s="4">
        <v>55935</v>
      </c>
      <c r="B2459" t="s">
        <v>9</v>
      </c>
      <c r="C2459" s="6" t="s">
        <v>4124</v>
      </c>
      <c r="D2459" s="6">
        <f>COUNTIF(hdd_orders!$C$3:$C$5002,customer_table!A2459)</f>
        <v>1</v>
      </c>
      <c r="I2459" s="52"/>
    </row>
    <row r="2460" spans="1:9" x14ac:dyDescent="0.45">
      <c r="A2460" s="4">
        <v>55941</v>
      </c>
      <c r="B2460" t="s">
        <v>6</v>
      </c>
      <c r="C2460" s="6" t="s">
        <v>4744</v>
      </c>
      <c r="D2460" s="6">
        <f>COUNTIF(hdd_orders!$C$3:$C$5002,customer_table!A2460)</f>
        <v>1</v>
      </c>
      <c r="I2460" s="52"/>
    </row>
    <row r="2461" spans="1:9" x14ac:dyDescent="0.45">
      <c r="A2461" s="4">
        <v>55943</v>
      </c>
      <c r="B2461" t="s">
        <v>6</v>
      </c>
      <c r="C2461" s="6" t="s">
        <v>756</v>
      </c>
      <c r="D2461" s="6">
        <f>COUNTIF(hdd_orders!$C$3:$C$5002,customer_table!A2461)</f>
        <v>1</v>
      </c>
      <c r="I2461" s="52"/>
    </row>
    <row r="2462" spans="1:9" x14ac:dyDescent="0.45">
      <c r="A2462" s="4">
        <v>55977</v>
      </c>
      <c r="B2462" t="s">
        <v>9</v>
      </c>
      <c r="C2462" s="6" t="s">
        <v>1813</v>
      </c>
      <c r="D2462" s="6">
        <f>COUNTIF(hdd_orders!$C$3:$C$5002,customer_table!A2462)</f>
        <v>1</v>
      </c>
      <c r="I2462" s="52"/>
    </row>
    <row r="2463" spans="1:9" x14ac:dyDescent="0.45">
      <c r="A2463" s="4">
        <v>55982</v>
      </c>
      <c r="B2463" t="s">
        <v>6</v>
      </c>
      <c r="C2463" s="6" t="s">
        <v>467</v>
      </c>
      <c r="D2463" s="6">
        <f>COUNTIF(hdd_orders!$C$3:$C$5002,customer_table!A2463)</f>
        <v>1</v>
      </c>
      <c r="I2463" s="52"/>
    </row>
    <row r="2464" spans="1:9" x14ac:dyDescent="0.45">
      <c r="A2464" s="4">
        <v>56017</v>
      </c>
      <c r="B2464" t="s">
        <v>3</v>
      </c>
      <c r="C2464" s="6" t="s">
        <v>3646</v>
      </c>
      <c r="D2464" s="6">
        <f>COUNTIF(hdd_orders!$C$3:$C$5002,customer_table!A2464)</f>
        <v>1</v>
      </c>
      <c r="I2464" s="52"/>
    </row>
    <row r="2465" spans="1:9" x14ac:dyDescent="0.45">
      <c r="A2465" s="4">
        <v>56030</v>
      </c>
      <c r="B2465" t="s">
        <v>9</v>
      </c>
      <c r="C2465" s="6" t="s">
        <v>488</v>
      </c>
      <c r="D2465" s="6">
        <f>COUNTIF(hdd_orders!$C$3:$C$5002,customer_table!A2465)</f>
        <v>1</v>
      </c>
      <c r="I2465" s="52"/>
    </row>
    <row r="2466" spans="1:9" x14ac:dyDescent="0.45">
      <c r="A2466" s="4">
        <v>56052</v>
      </c>
      <c r="B2466" t="s">
        <v>6</v>
      </c>
      <c r="C2466" s="6" t="s">
        <v>1117</v>
      </c>
      <c r="D2466" s="6">
        <f>COUNTIF(hdd_orders!$C$3:$C$5002,customer_table!A2466)</f>
        <v>1</v>
      </c>
      <c r="I2466" s="52"/>
    </row>
    <row r="2467" spans="1:9" x14ac:dyDescent="0.45">
      <c r="A2467" s="4">
        <v>56088</v>
      </c>
      <c r="B2467" t="s">
        <v>6</v>
      </c>
      <c r="C2467" s="6" t="s">
        <v>1135</v>
      </c>
      <c r="D2467" s="6">
        <f>COUNTIF(hdd_orders!$C$3:$C$5002,customer_table!A2467)</f>
        <v>1</v>
      </c>
      <c r="I2467" s="52"/>
    </row>
    <row r="2468" spans="1:9" x14ac:dyDescent="0.45">
      <c r="A2468" s="4">
        <v>56094</v>
      </c>
      <c r="B2468" t="s">
        <v>3</v>
      </c>
      <c r="C2468" s="6" t="s">
        <v>3923</v>
      </c>
      <c r="D2468" s="6">
        <f>COUNTIF(hdd_orders!$C$3:$C$5002,customer_table!A2468)</f>
        <v>1</v>
      </c>
      <c r="I2468" s="52"/>
    </row>
    <row r="2469" spans="1:9" x14ac:dyDescent="0.45">
      <c r="A2469" s="4">
        <v>56095</v>
      </c>
      <c r="B2469" t="s">
        <v>6</v>
      </c>
      <c r="C2469" s="6" t="s">
        <v>548</v>
      </c>
      <c r="D2469" s="6">
        <f>COUNTIF(hdd_orders!$C$3:$C$5002,customer_table!A2469)</f>
        <v>1</v>
      </c>
      <c r="I2469" s="52"/>
    </row>
    <row r="2470" spans="1:9" x14ac:dyDescent="0.45">
      <c r="A2470" s="4">
        <v>56105</v>
      </c>
      <c r="B2470" t="s">
        <v>3</v>
      </c>
      <c r="C2470" s="6" t="s">
        <v>84</v>
      </c>
      <c r="D2470" s="6">
        <f>COUNTIF(hdd_orders!$C$3:$C$5002,customer_table!A2470)</f>
        <v>1</v>
      </c>
      <c r="I2470" s="52"/>
    </row>
    <row r="2471" spans="1:9" x14ac:dyDescent="0.45">
      <c r="A2471" s="4">
        <v>56131</v>
      </c>
      <c r="B2471" t="s">
        <v>6</v>
      </c>
      <c r="C2471" s="6" t="s">
        <v>1797</v>
      </c>
      <c r="D2471" s="6">
        <f>COUNTIF(hdd_orders!$C$3:$C$5002,customer_table!A2471)</f>
        <v>1</v>
      </c>
      <c r="I2471" s="52"/>
    </row>
    <row r="2472" spans="1:9" x14ac:dyDescent="0.45">
      <c r="A2472" s="4">
        <v>56152</v>
      </c>
      <c r="B2472" t="s">
        <v>3</v>
      </c>
      <c r="C2472" s="6" t="s">
        <v>1570</v>
      </c>
      <c r="D2472" s="6">
        <f>COUNTIF(hdd_orders!$C$3:$C$5002,customer_table!A2472)</f>
        <v>1</v>
      </c>
      <c r="I2472" s="52"/>
    </row>
    <row r="2473" spans="1:9" x14ac:dyDescent="0.45">
      <c r="A2473" s="4">
        <v>56160</v>
      </c>
      <c r="B2473" t="s">
        <v>6</v>
      </c>
      <c r="C2473" s="6" t="s">
        <v>393</v>
      </c>
      <c r="D2473" s="6">
        <f>COUNTIF(hdd_orders!$C$3:$C$5002,customer_table!A2473)</f>
        <v>1</v>
      </c>
      <c r="I2473" s="52"/>
    </row>
    <row r="2474" spans="1:9" x14ac:dyDescent="0.45">
      <c r="A2474" s="4">
        <v>56200</v>
      </c>
      <c r="B2474" t="s">
        <v>9</v>
      </c>
      <c r="C2474" s="6" t="s">
        <v>4417</v>
      </c>
      <c r="D2474" s="6">
        <f>COUNTIF(hdd_orders!$C$3:$C$5002,customer_table!A2474)</f>
        <v>1</v>
      </c>
      <c r="I2474" s="52"/>
    </row>
    <row r="2475" spans="1:9" x14ac:dyDescent="0.45">
      <c r="A2475" s="4">
        <v>56205</v>
      </c>
      <c r="B2475" t="s">
        <v>6</v>
      </c>
      <c r="C2475" s="6" t="s">
        <v>3382</v>
      </c>
      <c r="D2475" s="6">
        <f>COUNTIF(hdd_orders!$C$3:$C$5002,customer_table!A2475)</f>
        <v>1</v>
      </c>
      <c r="I2475" s="52"/>
    </row>
    <row r="2476" spans="1:9" x14ac:dyDescent="0.45">
      <c r="A2476" s="4">
        <v>56219</v>
      </c>
      <c r="B2476" t="s">
        <v>6</v>
      </c>
      <c r="C2476" s="6" t="s">
        <v>1814</v>
      </c>
      <c r="D2476" s="6">
        <f>COUNTIF(hdd_orders!$C$3:$C$5002,customer_table!A2476)</f>
        <v>1</v>
      </c>
      <c r="I2476" s="52"/>
    </row>
    <row r="2477" spans="1:9" x14ac:dyDescent="0.45">
      <c r="A2477" s="4">
        <v>56234</v>
      </c>
      <c r="B2477" t="s">
        <v>9</v>
      </c>
      <c r="C2477" s="6" t="s">
        <v>4286</v>
      </c>
      <c r="D2477" s="6">
        <f>COUNTIF(hdd_orders!$C$3:$C$5002,customer_table!A2477)</f>
        <v>1</v>
      </c>
      <c r="I2477" s="52"/>
    </row>
    <row r="2478" spans="1:9" x14ac:dyDescent="0.45">
      <c r="A2478" s="4">
        <v>56255</v>
      </c>
      <c r="B2478" t="s">
        <v>9</v>
      </c>
      <c r="C2478" s="6" t="s">
        <v>740</v>
      </c>
      <c r="D2478" s="6">
        <f>COUNTIF(hdd_orders!$C$3:$C$5002,customer_table!A2478)</f>
        <v>1</v>
      </c>
      <c r="I2478" s="52"/>
    </row>
    <row r="2479" spans="1:9" x14ac:dyDescent="0.45">
      <c r="A2479" s="4">
        <v>56257</v>
      </c>
      <c r="B2479" t="s">
        <v>3</v>
      </c>
      <c r="C2479" s="6" t="s">
        <v>1007</v>
      </c>
      <c r="D2479" s="6">
        <f>COUNTIF(hdd_orders!$C$3:$C$5002,customer_table!A2479)</f>
        <v>2</v>
      </c>
      <c r="I2479" s="52"/>
    </row>
    <row r="2480" spans="1:9" x14ac:dyDescent="0.45">
      <c r="A2480" s="4">
        <v>56260</v>
      </c>
      <c r="B2480" t="s">
        <v>6</v>
      </c>
      <c r="C2480" s="6" t="s">
        <v>2345</v>
      </c>
      <c r="D2480" s="6">
        <f>COUNTIF(hdd_orders!$C$3:$C$5002,customer_table!A2480)</f>
        <v>1</v>
      </c>
      <c r="I2480" s="52"/>
    </row>
    <row r="2481" spans="1:9" x14ac:dyDescent="0.45">
      <c r="A2481" s="4">
        <v>56267</v>
      </c>
      <c r="B2481" t="s">
        <v>9</v>
      </c>
      <c r="C2481" s="6" t="s">
        <v>1364</v>
      </c>
      <c r="D2481" s="6">
        <f>COUNTIF(hdd_orders!$C$3:$C$5002,customer_table!A2481)</f>
        <v>1</v>
      </c>
      <c r="I2481" s="52"/>
    </row>
    <row r="2482" spans="1:9" x14ac:dyDescent="0.45">
      <c r="A2482" s="4">
        <v>56271</v>
      </c>
      <c r="B2482" t="s">
        <v>6</v>
      </c>
      <c r="C2482" s="6" t="s">
        <v>2876</v>
      </c>
      <c r="D2482" s="6">
        <f>COUNTIF(hdd_orders!$C$3:$C$5002,customer_table!A2482)</f>
        <v>1</v>
      </c>
      <c r="I2482" s="52"/>
    </row>
    <row r="2483" spans="1:9" x14ac:dyDescent="0.45">
      <c r="A2483" s="4">
        <v>56291</v>
      </c>
      <c r="B2483" t="s">
        <v>6</v>
      </c>
      <c r="C2483" s="6" t="s">
        <v>2685</v>
      </c>
      <c r="D2483" s="6">
        <f>COUNTIF(hdd_orders!$C$3:$C$5002,customer_table!A2483)</f>
        <v>1</v>
      </c>
      <c r="I2483" s="52"/>
    </row>
    <row r="2484" spans="1:9" x14ac:dyDescent="0.45">
      <c r="A2484" s="4">
        <v>56306</v>
      </c>
      <c r="B2484" t="s">
        <v>6</v>
      </c>
      <c r="C2484" s="6" t="s">
        <v>1597</v>
      </c>
      <c r="D2484" s="6">
        <f>COUNTIF(hdd_orders!$C$3:$C$5002,customer_table!A2484)</f>
        <v>1</v>
      </c>
      <c r="I2484" s="52"/>
    </row>
    <row r="2485" spans="1:9" x14ac:dyDescent="0.45">
      <c r="A2485" s="4">
        <v>56310</v>
      </c>
      <c r="B2485" t="s">
        <v>6</v>
      </c>
      <c r="C2485" s="6" t="s">
        <v>3968</v>
      </c>
      <c r="D2485" s="6">
        <f>COUNTIF(hdd_orders!$C$3:$C$5002,customer_table!A2485)</f>
        <v>1</v>
      </c>
      <c r="I2485" s="52"/>
    </row>
    <row r="2486" spans="1:9" x14ac:dyDescent="0.45">
      <c r="A2486" s="4">
        <v>56365</v>
      </c>
      <c r="B2486" t="s">
        <v>9</v>
      </c>
      <c r="C2486" s="6" t="s">
        <v>3291</v>
      </c>
      <c r="D2486" s="6">
        <f>COUNTIF(hdd_orders!$C$3:$C$5002,customer_table!A2486)</f>
        <v>1</v>
      </c>
      <c r="I2486" s="52"/>
    </row>
    <row r="2487" spans="1:9" x14ac:dyDescent="0.45">
      <c r="A2487" s="4">
        <v>56391</v>
      </c>
      <c r="B2487" t="s">
        <v>3</v>
      </c>
      <c r="C2487" s="6" t="s">
        <v>2570</v>
      </c>
      <c r="D2487" s="6">
        <f>COUNTIF(hdd_orders!$C$3:$C$5002,customer_table!A2487)</f>
        <v>1</v>
      </c>
      <c r="I2487" s="52"/>
    </row>
    <row r="2488" spans="1:9" x14ac:dyDescent="0.45">
      <c r="A2488" s="4">
        <v>56424</v>
      </c>
      <c r="B2488" t="s">
        <v>6</v>
      </c>
      <c r="C2488" s="6" t="s">
        <v>1836</v>
      </c>
      <c r="D2488" s="6">
        <f>COUNTIF(hdd_orders!$C$3:$C$5002,customer_table!A2488)</f>
        <v>1</v>
      </c>
      <c r="I2488" s="52"/>
    </row>
    <row r="2489" spans="1:9" x14ac:dyDescent="0.45">
      <c r="A2489" s="4">
        <v>56454</v>
      </c>
      <c r="B2489" t="s">
        <v>9</v>
      </c>
      <c r="C2489" s="6" t="s">
        <v>4693</v>
      </c>
      <c r="D2489" s="6">
        <f>COUNTIF(hdd_orders!$C$3:$C$5002,customer_table!A2489)</f>
        <v>1</v>
      </c>
      <c r="I2489" s="52"/>
    </row>
    <row r="2490" spans="1:9" x14ac:dyDescent="0.45">
      <c r="A2490" s="4">
        <v>56482</v>
      </c>
      <c r="B2490" t="s">
        <v>9</v>
      </c>
      <c r="C2490" s="6" t="s">
        <v>1830</v>
      </c>
      <c r="D2490" s="6">
        <f>COUNTIF(hdd_orders!$C$3:$C$5002,customer_table!A2490)</f>
        <v>1</v>
      </c>
      <c r="I2490" s="52"/>
    </row>
    <row r="2491" spans="1:9" x14ac:dyDescent="0.45">
      <c r="A2491" s="4">
        <v>56494</v>
      </c>
      <c r="B2491" t="s">
        <v>6</v>
      </c>
      <c r="C2491" s="6" t="s">
        <v>1854</v>
      </c>
      <c r="D2491" s="6">
        <f>COUNTIF(hdd_orders!$C$3:$C$5002,customer_table!A2491)</f>
        <v>1</v>
      </c>
      <c r="I2491" s="52"/>
    </row>
    <row r="2492" spans="1:9" x14ac:dyDescent="0.45">
      <c r="A2492" s="4">
        <v>56501</v>
      </c>
      <c r="B2492" t="s">
        <v>9</v>
      </c>
      <c r="C2492" s="6" t="s">
        <v>3670</v>
      </c>
      <c r="D2492" s="6">
        <f>COUNTIF(hdd_orders!$C$3:$C$5002,customer_table!A2492)</f>
        <v>1</v>
      </c>
      <c r="I2492" s="52"/>
    </row>
    <row r="2493" spans="1:9" x14ac:dyDescent="0.45">
      <c r="A2493" s="4">
        <v>56525</v>
      </c>
      <c r="B2493" t="s">
        <v>9</v>
      </c>
      <c r="C2493" s="6" t="s">
        <v>1941</v>
      </c>
      <c r="D2493" s="6">
        <f>COUNTIF(hdd_orders!$C$3:$C$5002,customer_table!A2493)</f>
        <v>1</v>
      </c>
      <c r="I2493" s="52"/>
    </row>
    <row r="2494" spans="1:9" x14ac:dyDescent="0.45">
      <c r="A2494" s="4">
        <v>56539</v>
      </c>
      <c r="B2494" t="s">
        <v>6</v>
      </c>
      <c r="C2494" s="6" t="s">
        <v>4098</v>
      </c>
      <c r="D2494" s="6">
        <f>COUNTIF(hdd_orders!$C$3:$C$5002,customer_table!A2494)</f>
        <v>1</v>
      </c>
      <c r="I2494" s="52"/>
    </row>
    <row r="2495" spans="1:9" x14ac:dyDescent="0.45">
      <c r="A2495" s="4">
        <v>56548</v>
      </c>
      <c r="B2495" t="s">
        <v>6</v>
      </c>
      <c r="C2495" s="6" t="s">
        <v>667</v>
      </c>
      <c r="D2495" s="6">
        <f>COUNTIF(hdd_orders!$C$3:$C$5002,customer_table!A2495)</f>
        <v>1</v>
      </c>
      <c r="I2495" s="52"/>
    </row>
    <row r="2496" spans="1:9" x14ac:dyDescent="0.45">
      <c r="A2496" s="4">
        <v>56551</v>
      </c>
      <c r="B2496" t="s">
        <v>6</v>
      </c>
      <c r="C2496" s="6" t="s">
        <v>2293</v>
      </c>
      <c r="D2496" s="6">
        <f>COUNTIF(hdd_orders!$C$3:$C$5002,customer_table!A2496)</f>
        <v>1</v>
      </c>
      <c r="I2496" s="52"/>
    </row>
    <row r="2497" spans="1:9" x14ac:dyDescent="0.45">
      <c r="A2497" s="4">
        <v>56593</v>
      </c>
      <c r="B2497" t="s">
        <v>6</v>
      </c>
      <c r="C2497" s="6" t="s">
        <v>1645</v>
      </c>
      <c r="D2497" s="6">
        <f>COUNTIF(hdd_orders!$C$3:$C$5002,customer_table!A2497)</f>
        <v>1</v>
      </c>
      <c r="I2497" s="52"/>
    </row>
    <row r="2498" spans="1:9" x14ac:dyDescent="0.45">
      <c r="A2498" s="4">
        <v>56626</v>
      </c>
      <c r="B2498" t="s">
        <v>6</v>
      </c>
      <c r="C2498" s="6" t="s">
        <v>4293</v>
      </c>
      <c r="D2498" s="6">
        <f>COUNTIF(hdd_orders!$C$3:$C$5002,customer_table!A2498)</f>
        <v>1</v>
      </c>
      <c r="I2498" s="52"/>
    </row>
    <row r="2499" spans="1:9" x14ac:dyDescent="0.45">
      <c r="A2499" s="4">
        <v>56668</v>
      </c>
      <c r="B2499" t="s">
        <v>6</v>
      </c>
      <c r="C2499" s="6" t="s">
        <v>3007</v>
      </c>
      <c r="D2499" s="6">
        <f>COUNTIF(hdd_orders!$C$3:$C$5002,customer_table!A2499)</f>
        <v>1</v>
      </c>
      <c r="I2499" s="52"/>
    </row>
    <row r="2500" spans="1:9" x14ac:dyDescent="0.45">
      <c r="A2500" s="4">
        <v>56683</v>
      </c>
      <c r="B2500" t="s">
        <v>3</v>
      </c>
      <c r="C2500" s="6" t="s">
        <v>3193</v>
      </c>
      <c r="D2500" s="6">
        <f>COUNTIF(hdd_orders!$C$3:$C$5002,customer_table!A2500)</f>
        <v>1</v>
      </c>
      <c r="I2500" s="52"/>
    </row>
    <row r="2501" spans="1:9" x14ac:dyDescent="0.45">
      <c r="A2501" s="4">
        <v>56689</v>
      </c>
      <c r="B2501" t="s">
        <v>9</v>
      </c>
      <c r="C2501" s="6" t="s">
        <v>4166</v>
      </c>
      <c r="D2501" s="6">
        <f>COUNTIF(hdd_orders!$C$3:$C$5002,customer_table!A2501)</f>
        <v>1</v>
      </c>
      <c r="I2501" s="52"/>
    </row>
    <row r="2502" spans="1:9" x14ac:dyDescent="0.45">
      <c r="A2502" s="4">
        <v>56753</v>
      </c>
      <c r="B2502" t="s">
        <v>3</v>
      </c>
      <c r="C2502" s="6" t="s">
        <v>4127</v>
      </c>
      <c r="D2502" s="6">
        <f>COUNTIF(hdd_orders!$C$3:$C$5002,customer_table!A2502)</f>
        <v>1</v>
      </c>
      <c r="I2502" s="52"/>
    </row>
    <row r="2503" spans="1:9" x14ac:dyDescent="0.45">
      <c r="A2503" s="4">
        <v>56779</v>
      </c>
      <c r="B2503" t="s">
        <v>9</v>
      </c>
      <c r="C2503" s="6" t="s">
        <v>2712</v>
      </c>
      <c r="D2503" s="6">
        <f>COUNTIF(hdd_orders!$C$3:$C$5002,customer_table!A2503)</f>
        <v>1</v>
      </c>
      <c r="I2503" s="52"/>
    </row>
    <row r="2504" spans="1:9" x14ac:dyDescent="0.45">
      <c r="A2504" s="4">
        <v>56908</v>
      </c>
      <c r="B2504" t="s">
        <v>9</v>
      </c>
      <c r="C2504" s="6" t="s">
        <v>1403</v>
      </c>
      <c r="D2504" s="6">
        <f>COUNTIF(hdd_orders!$C$3:$C$5002,customer_table!A2504)</f>
        <v>1</v>
      </c>
      <c r="I2504" s="52"/>
    </row>
    <row r="2505" spans="1:9" x14ac:dyDescent="0.45">
      <c r="A2505" s="4">
        <v>56911</v>
      </c>
      <c r="B2505" t="s">
        <v>6</v>
      </c>
      <c r="C2505" s="6" t="s">
        <v>1876</v>
      </c>
      <c r="D2505" s="6">
        <f>COUNTIF(hdd_orders!$C$3:$C$5002,customer_table!A2505)</f>
        <v>1</v>
      </c>
      <c r="I2505" s="52"/>
    </row>
    <row r="2506" spans="1:9" x14ac:dyDescent="0.45">
      <c r="A2506" s="4">
        <v>56919</v>
      </c>
      <c r="B2506" t="s">
        <v>6</v>
      </c>
      <c r="C2506" s="6" t="s">
        <v>3779</v>
      </c>
      <c r="D2506" s="6">
        <f>COUNTIF(hdd_orders!$C$3:$C$5002,customer_table!A2506)</f>
        <v>1</v>
      </c>
      <c r="I2506" s="52"/>
    </row>
    <row r="2507" spans="1:9" x14ac:dyDescent="0.45">
      <c r="A2507" s="4">
        <v>56924</v>
      </c>
      <c r="B2507" t="s">
        <v>6</v>
      </c>
      <c r="C2507" s="6" t="s">
        <v>4555</v>
      </c>
      <c r="D2507" s="6">
        <f>COUNTIF(hdd_orders!$C$3:$C$5002,customer_table!A2507)</f>
        <v>1</v>
      </c>
      <c r="I2507" s="52"/>
    </row>
    <row r="2508" spans="1:9" x14ac:dyDescent="0.45">
      <c r="A2508" s="4">
        <v>56936</v>
      </c>
      <c r="B2508" t="s">
        <v>3</v>
      </c>
      <c r="C2508" s="6" t="s">
        <v>3323</v>
      </c>
      <c r="D2508" s="6">
        <f>COUNTIF(hdd_orders!$C$3:$C$5002,customer_table!A2508)</f>
        <v>1</v>
      </c>
      <c r="I2508" s="52"/>
    </row>
    <row r="2509" spans="1:9" x14ac:dyDescent="0.45">
      <c r="A2509" s="4">
        <v>56939</v>
      </c>
      <c r="B2509" t="s">
        <v>9</v>
      </c>
      <c r="C2509" s="6" t="s">
        <v>1749</v>
      </c>
      <c r="D2509" s="6">
        <f>COUNTIF(hdd_orders!$C$3:$C$5002,customer_table!A2509)</f>
        <v>1</v>
      </c>
      <c r="I2509" s="52"/>
    </row>
    <row r="2510" spans="1:9" x14ac:dyDescent="0.45">
      <c r="A2510" s="4">
        <v>56962</v>
      </c>
      <c r="B2510" t="s">
        <v>6</v>
      </c>
      <c r="C2510" s="6" t="s">
        <v>4276</v>
      </c>
      <c r="D2510" s="6">
        <f>COUNTIF(hdd_orders!$C$3:$C$5002,customer_table!A2510)</f>
        <v>1</v>
      </c>
      <c r="I2510" s="52"/>
    </row>
    <row r="2511" spans="1:9" x14ac:dyDescent="0.45">
      <c r="A2511" s="4">
        <v>56969</v>
      </c>
      <c r="B2511" t="s">
        <v>6</v>
      </c>
      <c r="C2511" s="6" t="s">
        <v>2288</v>
      </c>
      <c r="D2511" s="6">
        <f>COUNTIF(hdd_orders!$C$3:$C$5002,customer_table!A2511)</f>
        <v>1</v>
      </c>
      <c r="I2511" s="52"/>
    </row>
    <row r="2512" spans="1:9" x14ac:dyDescent="0.45">
      <c r="A2512" s="4">
        <v>56971</v>
      </c>
      <c r="B2512" t="s">
        <v>9</v>
      </c>
      <c r="C2512" s="6" t="s">
        <v>3064</v>
      </c>
      <c r="D2512" s="6">
        <f>COUNTIF(hdd_orders!$C$3:$C$5002,customer_table!A2512)</f>
        <v>1</v>
      </c>
      <c r="I2512" s="52"/>
    </row>
    <row r="2513" spans="1:9" x14ac:dyDescent="0.45">
      <c r="A2513" s="4">
        <v>56974</v>
      </c>
      <c r="B2513" t="s">
        <v>9</v>
      </c>
      <c r="C2513" s="6" t="s">
        <v>2197</v>
      </c>
      <c r="D2513" s="6">
        <f>COUNTIF(hdd_orders!$C$3:$C$5002,customer_table!A2513)</f>
        <v>1</v>
      </c>
      <c r="I2513" s="52"/>
    </row>
    <row r="2514" spans="1:9" x14ac:dyDescent="0.45">
      <c r="A2514" s="4">
        <v>57013</v>
      </c>
      <c r="B2514" t="s">
        <v>9</v>
      </c>
      <c r="C2514" s="6" t="s">
        <v>685</v>
      </c>
      <c r="D2514" s="6">
        <f>COUNTIF(hdd_orders!$C$3:$C$5002,customer_table!A2514)</f>
        <v>1</v>
      </c>
      <c r="I2514" s="52"/>
    </row>
    <row r="2515" spans="1:9" x14ac:dyDescent="0.45">
      <c r="A2515" s="4">
        <v>57018</v>
      </c>
      <c r="B2515" t="s">
        <v>6</v>
      </c>
      <c r="C2515" s="6" t="s">
        <v>1913</v>
      </c>
      <c r="D2515" s="6">
        <f>COUNTIF(hdd_orders!$C$3:$C$5002,customer_table!A2515)</f>
        <v>1</v>
      </c>
      <c r="I2515" s="52"/>
    </row>
    <row r="2516" spans="1:9" x14ac:dyDescent="0.45">
      <c r="A2516" s="4">
        <v>57033</v>
      </c>
      <c r="B2516" t="s">
        <v>6</v>
      </c>
      <c r="C2516" s="6" t="s">
        <v>4267</v>
      </c>
      <c r="D2516" s="6">
        <f>COUNTIF(hdd_orders!$C$3:$C$5002,customer_table!A2516)</f>
        <v>1</v>
      </c>
      <c r="I2516" s="52"/>
    </row>
    <row r="2517" spans="1:9" x14ac:dyDescent="0.45">
      <c r="A2517" s="4">
        <v>57056</v>
      </c>
      <c r="B2517" t="s">
        <v>6</v>
      </c>
      <c r="C2517" s="6" t="s">
        <v>2961</v>
      </c>
      <c r="D2517" s="6">
        <f>COUNTIF(hdd_orders!$C$3:$C$5002,customer_table!A2517)</f>
        <v>1</v>
      </c>
      <c r="I2517" s="52"/>
    </row>
    <row r="2518" spans="1:9" x14ac:dyDescent="0.45">
      <c r="A2518" s="4">
        <v>57077</v>
      </c>
      <c r="B2518" t="s">
        <v>9</v>
      </c>
      <c r="C2518" s="6" t="s">
        <v>3181</v>
      </c>
      <c r="D2518" s="6">
        <f>COUNTIF(hdd_orders!$C$3:$C$5002,customer_table!A2518)</f>
        <v>1</v>
      </c>
      <c r="I2518" s="52"/>
    </row>
    <row r="2519" spans="1:9" x14ac:dyDescent="0.45">
      <c r="A2519" s="4">
        <v>57091</v>
      </c>
      <c r="B2519" t="s">
        <v>9</v>
      </c>
      <c r="C2519" s="6" t="s">
        <v>3781</v>
      </c>
      <c r="D2519" s="6">
        <f>COUNTIF(hdd_orders!$C$3:$C$5002,customer_table!A2519)</f>
        <v>1</v>
      </c>
      <c r="I2519" s="52"/>
    </row>
    <row r="2520" spans="1:9" x14ac:dyDescent="0.45">
      <c r="A2520" s="4">
        <v>57118</v>
      </c>
      <c r="B2520" t="s">
        <v>9</v>
      </c>
      <c r="C2520" s="6" t="s">
        <v>726</v>
      </c>
      <c r="D2520" s="6">
        <f>COUNTIF(hdd_orders!$C$3:$C$5002,customer_table!A2520)</f>
        <v>1</v>
      </c>
      <c r="I2520" s="52"/>
    </row>
    <row r="2521" spans="1:9" x14ac:dyDescent="0.45">
      <c r="A2521" s="4">
        <v>57127</v>
      </c>
      <c r="B2521" t="s">
        <v>9</v>
      </c>
      <c r="C2521" s="6" t="s">
        <v>350</v>
      </c>
      <c r="D2521" s="6">
        <f>COUNTIF(hdd_orders!$C$3:$C$5002,customer_table!A2521)</f>
        <v>1</v>
      </c>
      <c r="I2521" s="52"/>
    </row>
    <row r="2522" spans="1:9" x14ac:dyDescent="0.45">
      <c r="A2522" s="4">
        <v>57167</v>
      </c>
      <c r="B2522" t="s">
        <v>6</v>
      </c>
      <c r="C2522" s="6" t="s">
        <v>2198</v>
      </c>
      <c r="D2522" s="6">
        <f>COUNTIF(hdd_orders!$C$3:$C$5002,customer_table!A2522)</f>
        <v>1</v>
      </c>
      <c r="I2522" s="52"/>
    </row>
    <row r="2523" spans="1:9" x14ac:dyDescent="0.45">
      <c r="A2523" s="4">
        <v>57170</v>
      </c>
      <c r="B2523" t="s">
        <v>9</v>
      </c>
      <c r="C2523" s="6" t="s">
        <v>4837</v>
      </c>
      <c r="D2523" s="6">
        <f>COUNTIF(hdd_orders!$C$3:$C$5002,customer_table!A2523)</f>
        <v>1</v>
      </c>
      <c r="I2523" s="52"/>
    </row>
    <row r="2524" spans="1:9" x14ac:dyDescent="0.45">
      <c r="A2524" s="4">
        <v>57178</v>
      </c>
      <c r="B2524" t="s">
        <v>6</v>
      </c>
      <c r="C2524" s="6" t="s">
        <v>3153</v>
      </c>
      <c r="D2524" s="6">
        <f>COUNTIF(hdd_orders!$C$3:$C$5002,customer_table!A2524)</f>
        <v>1</v>
      </c>
      <c r="I2524" s="52"/>
    </row>
    <row r="2525" spans="1:9" x14ac:dyDescent="0.45">
      <c r="A2525" s="4">
        <v>57203</v>
      </c>
      <c r="B2525" t="s">
        <v>6</v>
      </c>
      <c r="C2525" s="6" t="s">
        <v>2342</v>
      </c>
      <c r="D2525" s="6">
        <f>COUNTIF(hdd_orders!$C$3:$C$5002,customer_table!A2525)</f>
        <v>1</v>
      </c>
      <c r="I2525" s="52"/>
    </row>
    <row r="2526" spans="1:9" x14ac:dyDescent="0.45">
      <c r="A2526" s="4">
        <v>57216</v>
      </c>
      <c r="B2526" t="s">
        <v>9</v>
      </c>
      <c r="C2526" s="6" t="s">
        <v>1425</v>
      </c>
      <c r="D2526" s="6">
        <f>COUNTIF(hdd_orders!$C$3:$C$5002,customer_table!A2526)</f>
        <v>1</v>
      </c>
      <c r="I2526" s="52"/>
    </row>
    <row r="2527" spans="1:9" x14ac:dyDescent="0.45">
      <c r="A2527" s="4">
        <v>57227</v>
      </c>
      <c r="B2527" t="s">
        <v>6</v>
      </c>
      <c r="C2527" s="6" t="s">
        <v>3032</v>
      </c>
      <c r="D2527" s="6">
        <f>COUNTIF(hdd_orders!$C$3:$C$5002,customer_table!A2527)</f>
        <v>1</v>
      </c>
      <c r="I2527" s="52"/>
    </row>
    <row r="2528" spans="1:9" x14ac:dyDescent="0.45">
      <c r="A2528" s="4">
        <v>57250</v>
      </c>
      <c r="B2528" t="s">
        <v>6</v>
      </c>
      <c r="C2528" s="6" t="s">
        <v>3246</v>
      </c>
      <c r="D2528" s="6">
        <f>COUNTIF(hdd_orders!$C$3:$C$5002,customer_table!A2528)</f>
        <v>1</v>
      </c>
      <c r="I2528" s="52"/>
    </row>
    <row r="2529" spans="1:9" x14ac:dyDescent="0.45">
      <c r="A2529" s="4">
        <v>57324</v>
      </c>
      <c r="B2529" t="s">
        <v>3</v>
      </c>
      <c r="C2529" s="6" t="s">
        <v>4419</v>
      </c>
      <c r="D2529" s="6">
        <f>COUNTIF(hdd_orders!$C$3:$C$5002,customer_table!A2529)</f>
        <v>1</v>
      </c>
      <c r="I2529" s="52"/>
    </row>
    <row r="2530" spans="1:9" x14ac:dyDescent="0.45">
      <c r="A2530" s="4">
        <v>57333</v>
      </c>
      <c r="B2530" t="s">
        <v>6</v>
      </c>
      <c r="C2530" s="6" t="s">
        <v>2669</v>
      </c>
      <c r="D2530" s="6">
        <f>COUNTIF(hdd_orders!$C$3:$C$5002,customer_table!A2530)</f>
        <v>1</v>
      </c>
      <c r="I2530" s="52"/>
    </row>
    <row r="2531" spans="1:9" x14ac:dyDescent="0.45">
      <c r="A2531" s="4">
        <v>57342</v>
      </c>
      <c r="B2531" t="s">
        <v>6</v>
      </c>
      <c r="C2531" s="6" t="s">
        <v>4134</v>
      </c>
      <c r="D2531" s="6">
        <f>COUNTIF(hdd_orders!$C$3:$C$5002,customer_table!A2531)</f>
        <v>1</v>
      </c>
      <c r="I2531" s="52"/>
    </row>
    <row r="2532" spans="1:9" x14ac:dyDescent="0.45">
      <c r="A2532" s="4">
        <v>57358</v>
      </c>
      <c r="B2532" t="s">
        <v>6</v>
      </c>
      <c r="C2532" s="6" t="s">
        <v>3043</v>
      </c>
      <c r="D2532" s="6">
        <f>COUNTIF(hdd_orders!$C$3:$C$5002,customer_table!A2532)</f>
        <v>1</v>
      </c>
      <c r="I2532" s="52"/>
    </row>
    <row r="2533" spans="1:9" x14ac:dyDescent="0.45">
      <c r="A2533" s="4">
        <v>57359</v>
      </c>
      <c r="B2533" t="s">
        <v>9</v>
      </c>
      <c r="C2533" s="6" t="s">
        <v>2788</v>
      </c>
      <c r="D2533" s="6">
        <f>COUNTIF(hdd_orders!$C$3:$C$5002,customer_table!A2533)</f>
        <v>1</v>
      </c>
      <c r="I2533" s="52"/>
    </row>
    <row r="2534" spans="1:9" x14ac:dyDescent="0.45">
      <c r="A2534" s="4">
        <v>57367</v>
      </c>
      <c r="B2534" t="s">
        <v>6</v>
      </c>
      <c r="C2534" s="6" t="s">
        <v>1626</v>
      </c>
      <c r="D2534" s="6">
        <f>COUNTIF(hdd_orders!$C$3:$C$5002,customer_table!A2534)</f>
        <v>1</v>
      </c>
      <c r="I2534" s="52"/>
    </row>
    <row r="2535" spans="1:9" x14ac:dyDescent="0.45">
      <c r="A2535" s="4">
        <v>57371</v>
      </c>
      <c r="B2535" t="s">
        <v>6</v>
      </c>
      <c r="C2535" s="6" t="s">
        <v>1501</v>
      </c>
      <c r="D2535" s="6">
        <f>COUNTIF(hdd_orders!$C$3:$C$5002,customer_table!A2535)</f>
        <v>1</v>
      </c>
      <c r="I2535" s="52"/>
    </row>
    <row r="2536" spans="1:9" x14ac:dyDescent="0.45">
      <c r="A2536" s="4">
        <v>57378</v>
      </c>
      <c r="B2536" t="s">
        <v>6</v>
      </c>
      <c r="C2536" s="6" t="s">
        <v>1376</v>
      </c>
      <c r="D2536" s="6">
        <f>COUNTIF(hdd_orders!$C$3:$C$5002,customer_table!A2536)</f>
        <v>1</v>
      </c>
      <c r="I2536" s="52"/>
    </row>
    <row r="2537" spans="1:9" x14ac:dyDescent="0.45">
      <c r="A2537" s="4">
        <v>57379</v>
      </c>
      <c r="B2537" t="s">
        <v>6</v>
      </c>
      <c r="C2537" s="6" t="s">
        <v>2394</v>
      </c>
      <c r="D2537" s="6">
        <f>COUNTIF(hdd_orders!$C$3:$C$5002,customer_table!A2537)</f>
        <v>1</v>
      </c>
      <c r="I2537" s="52"/>
    </row>
    <row r="2538" spans="1:9" x14ac:dyDescent="0.45">
      <c r="A2538" s="4">
        <v>57408</v>
      </c>
      <c r="B2538" t="s">
        <v>6</v>
      </c>
      <c r="C2538" s="6" t="s">
        <v>1910</v>
      </c>
      <c r="D2538" s="6">
        <f>COUNTIF(hdd_orders!$C$3:$C$5002,customer_table!A2538)</f>
        <v>1</v>
      </c>
      <c r="I2538" s="52"/>
    </row>
    <row r="2539" spans="1:9" x14ac:dyDescent="0.45">
      <c r="A2539" s="4">
        <v>57419</v>
      </c>
      <c r="B2539" t="s">
        <v>9</v>
      </c>
      <c r="C2539" s="6" t="s">
        <v>356</v>
      </c>
      <c r="D2539" s="6">
        <f>COUNTIF(hdd_orders!$C$3:$C$5002,customer_table!A2539)</f>
        <v>1</v>
      </c>
      <c r="I2539" s="52"/>
    </row>
    <row r="2540" spans="1:9" x14ac:dyDescent="0.45">
      <c r="A2540" s="4">
        <v>57422</v>
      </c>
      <c r="B2540" t="s">
        <v>6</v>
      </c>
      <c r="C2540" s="6" t="s">
        <v>2810</v>
      </c>
      <c r="D2540" s="6">
        <f>COUNTIF(hdd_orders!$C$3:$C$5002,customer_table!A2540)</f>
        <v>1</v>
      </c>
      <c r="I2540" s="52"/>
    </row>
    <row r="2541" spans="1:9" x14ac:dyDescent="0.45">
      <c r="A2541" s="4">
        <v>57498</v>
      </c>
      <c r="B2541" t="s">
        <v>6</v>
      </c>
      <c r="C2541" s="6" t="s">
        <v>2364</v>
      </c>
      <c r="D2541" s="6">
        <f>COUNTIF(hdd_orders!$C$3:$C$5002,customer_table!A2541)</f>
        <v>1</v>
      </c>
      <c r="I2541" s="52"/>
    </row>
    <row r="2542" spans="1:9" x14ac:dyDescent="0.45">
      <c r="A2542" s="4">
        <v>57526</v>
      </c>
      <c r="B2542" t="s">
        <v>6</v>
      </c>
      <c r="C2542" s="6" t="s">
        <v>242</v>
      </c>
      <c r="D2542" s="6">
        <f>COUNTIF(hdd_orders!$C$3:$C$5002,customer_table!A2542)</f>
        <v>1</v>
      </c>
      <c r="I2542" s="52"/>
    </row>
    <row r="2543" spans="1:9" x14ac:dyDescent="0.45">
      <c r="A2543" s="4">
        <v>57537</v>
      </c>
      <c r="B2543" t="s">
        <v>6</v>
      </c>
      <c r="C2543" s="6" t="s">
        <v>183</v>
      </c>
      <c r="D2543" s="6">
        <f>COUNTIF(hdd_orders!$C$3:$C$5002,customer_table!A2543)</f>
        <v>1</v>
      </c>
      <c r="I2543" s="52"/>
    </row>
    <row r="2544" spans="1:9" x14ac:dyDescent="0.45">
      <c r="A2544" s="4">
        <v>57560</v>
      </c>
      <c r="B2544" t="s">
        <v>9</v>
      </c>
      <c r="C2544" s="6" t="s">
        <v>1210</v>
      </c>
      <c r="D2544" s="6">
        <f>COUNTIF(hdd_orders!$C$3:$C$5002,customer_table!A2544)</f>
        <v>1</v>
      </c>
      <c r="I2544" s="52"/>
    </row>
    <row r="2545" spans="1:9" x14ac:dyDescent="0.45">
      <c r="A2545" s="4">
        <v>57578</v>
      </c>
      <c r="B2545" t="s">
        <v>6</v>
      </c>
      <c r="C2545" s="6" t="s">
        <v>1207</v>
      </c>
      <c r="D2545" s="6">
        <f>COUNTIF(hdd_orders!$C$3:$C$5002,customer_table!A2545)</f>
        <v>1</v>
      </c>
      <c r="I2545" s="52"/>
    </row>
    <row r="2546" spans="1:9" x14ac:dyDescent="0.45">
      <c r="A2546" s="4">
        <v>57579</v>
      </c>
      <c r="B2546" t="s">
        <v>6</v>
      </c>
      <c r="C2546" s="6" t="s">
        <v>1368</v>
      </c>
      <c r="D2546" s="6">
        <f>COUNTIF(hdd_orders!$C$3:$C$5002,customer_table!A2546)</f>
        <v>1</v>
      </c>
      <c r="I2546" s="52"/>
    </row>
    <row r="2547" spans="1:9" x14ac:dyDescent="0.45">
      <c r="A2547" s="4">
        <v>57600</v>
      </c>
      <c r="B2547" t="s">
        <v>6</v>
      </c>
      <c r="C2547" s="6" t="s">
        <v>809</v>
      </c>
      <c r="D2547" s="6">
        <f>COUNTIF(hdd_orders!$C$3:$C$5002,customer_table!A2547)</f>
        <v>1</v>
      </c>
      <c r="I2547" s="52"/>
    </row>
    <row r="2548" spans="1:9" x14ac:dyDescent="0.45">
      <c r="A2548" s="4">
        <v>57617</v>
      </c>
      <c r="B2548" t="s">
        <v>9</v>
      </c>
      <c r="C2548" s="6" t="s">
        <v>666</v>
      </c>
      <c r="D2548" s="6">
        <f>COUNTIF(hdd_orders!$C$3:$C$5002,customer_table!A2548)</f>
        <v>1</v>
      </c>
      <c r="I2548" s="52"/>
    </row>
    <row r="2549" spans="1:9" x14ac:dyDescent="0.45">
      <c r="A2549" s="4">
        <v>57619</v>
      </c>
      <c r="B2549" t="s">
        <v>9</v>
      </c>
      <c r="C2549" s="6" t="s">
        <v>278</v>
      </c>
      <c r="D2549" s="6">
        <f>COUNTIF(hdd_orders!$C$3:$C$5002,customer_table!A2549)</f>
        <v>1</v>
      </c>
      <c r="I2549" s="52"/>
    </row>
    <row r="2550" spans="1:9" x14ac:dyDescent="0.45">
      <c r="A2550" s="4">
        <v>57627</v>
      </c>
      <c r="B2550" t="s">
        <v>6</v>
      </c>
      <c r="C2550" s="6" t="s">
        <v>4508</v>
      </c>
      <c r="D2550" s="6">
        <f>COUNTIF(hdd_orders!$C$3:$C$5002,customer_table!A2550)</f>
        <v>1</v>
      </c>
      <c r="I2550" s="52"/>
    </row>
    <row r="2551" spans="1:9" x14ac:dyDescent="0.45">
      <c r="A2551" s="4">
        <v>57641</v>
      </c>
      <c r="B2551" t="s">
        <v>6</v>
      </c>
      <c r="C2551" s="6" t="s">
        <v>1707</v>
      </c>
      <c r="D2551" s="6">
        <f>COUNTIF(hdd_orders!$C$3:$C$5002,customer_table!A2551)</f>
        <v>1</v>
      </c>
      <c r="I2551" s="52"/>
    </row>
    <row r="2552" spans="1:9" x14ac:dyDescent="0.45">
      <c r="A2552" s="4">
        <v>57663</v>
      </c>
      <c r="B2552" t="s">
        <v>3</v>
      </c>
      <c r="C2552" s="6" t="s">
        <v>1793</v>
      </c>
      <c r="D2552" s="6">
        <f>COUNTIF(hdd_orders!$C$3:$C$5002,customer_table!A2552)</f>
        <v>1</v>
      </c>
      <c r="I2552" s="52"/>
    </row>
    <row r="2553" spans="1:9" x14ac:dyDescent="0.45">
      <c r="A2553" s="4">
        <v>57683</v>
      </c>
      <c r="B2553" t="s">
        <v>3</v>
      </c>
      <c r="C2553" s="6" t="s">
        <v>1729</v>
      </c>
      <c r="D2553" s="6">
        <f>COUNTIF(hdd_orders!$C$3:$C$5002,customer_table!A2553)</f>
        <v>1</v>
      </c>
      <c r="I2553" s="52"/>
    </row>
    <row r="2554" spans="1:9" x14ac:dyDescent="0.45">
      <c r="A2554" s="4">
        <v>57718</v>
      </c>
      <c r="B2554" t="s">
        <v>6</v>
      </c>
      <c r="C2554" s="6" t="s">
        <v>4224</v>
      </c>
      <c r="D2554" s="6">
        <f>COUNTIF(hdd_orders!$C$3:$C$5002,customer_table!A2554)</f>
        <v>1</v>
      </c>
      <c r="I2554" s="52"/>
    </row>
    <row r="2555" spans="1:9" x14ac:dyDescent="0.45">
      <c r="A2555" s="4">
        <v>57734</v>
      </c>
      <c r="B2555" t="s">
        <v>9</v>
      </c>
      <c r="C2555" s="6" t="s">
        <v>3051</v>
      </c>
      <c r="D2555" s="6">
        <f>COUNTIF(hdd_orders!$C$3:$C$5002,customer_table!A2555)</f>
        <v>1</v>
      </c>
      <c r="I2555" s="52"/>
    </row>
    <row r="2556" spans="1:9" x14ac:dyDescent="0.45">
      <c r="A2556" s="4">
        <v>57737</v>
      </c>
      <c r="B2556" t="s">
        <v>9</v>
      </c>
      <c r="C2556" s="6" t="s">
        <v>4780</v>
      </c>
      <c r="D2556" s="6">
        <f>COUNTIF(hdd_orders!$C$3:$C$5002,customer_table!A2556)</f>
        <v>1</v>
      </c>
      <c r="I2556" s="52"/>
    </row>
    <row r="2557" spans="1:9" x14ac:dyDescent="0.45">
      <c r="A2557" s="4">
        <v>57798</v>
      </c>
      <c r="B2557" t="s">
        <v>9</v>
      </c>
      <c r="C2557" s="6" t="s">
        <v>3686</v>
      </c>
      <c r="D2557" s="6">
        <f>COUNTIF(hdd_orders!$C$3:$C$5002,customer_table!A2557)</f>
        <v>1</v>
      </c>
      <c r="I2557" s="52"/>
    </row>
    <row r="2558" spans="1:9" x14ac:dyDescent="0.45">
      <c r="A2558" s="4">
        <v>57810</v>
      </c>
      <c r="B2558" t="s">
        <v>6</v>
      </c>
      <c r="C2558" s="6" t="s">
        <v>4365</v>
      </c>
      <c r="D2558" s="6">
        <f>COUNTIF(hdd_orders!$C$3:$C$5002,customer_table!A2558)</f>
        <v>1</v>
      </c>
      <c r="I2558" s="52"/>
    </row>
    <row r="2559" spans="1:9" x14ac:dyDescent="0.45">
      <c r="A2559" s="4">
        <v>57844</v>
      </c>
      <c r="B2559" t="s">
        <v>9</v>
      </c>
      <c r="C2559" s="6" t="s">
        <v>1539</v>
      </c>
      <c r="D2559" s="6">
        <f>COUNTIF(hdd_orders!$C$3:$C$5002,customer_table!A2559)</f>
        <v>1</v>
      </c>
      <c r="I2559" s="52"/>
    </row>
    <row r="2560" spans="1:9" x14ac:dyDescent="0.45">
      <c r="A2560" s="4">
        <v>57878</v>
      </c>
      <c r="B2560" t="s">
        <v>6</v>
      </c>
      <c r="C2560" s="6" t="s">
        <v>4752</v>
      </c>
      <c r="D2560" s="6">
        <f>COUNTIF(hdd_orders!$C$3:$C$5002,customer_table!A2560)</f>
        <v>1</v>
      </c>
      <c r="I2560" s="52"/>
    </row>
    <row r="2561" spans="1:9" x14ac:dyDescent="0.45">
      <c r="A2561" s="4">
        <v>57896</v>
      </c>
      <c r="B2561" t="s">
        <v>6</v>
      </c>
      <c r="C2561" s="6" t="s">
        <v>2226</v>
      </c>
      <c r="D2561" s="6">
        <f>COUNTIF(hdd_orders!$C$3:$C$5002,customer_table!A2561)</f>
        <v>1</v>
      </c>
      <c r="I2561" s="52"/>
    </row>
    <row r="2562" spans="1:9" x14ac:dyDescent="0.45">
      <c r="A2562" s="4">
        <v>57897</v>
      </c>
      <c r="B2562" t="s">
        <v>3</v>
      </c>
      <c r="C2562" s="6" t="s">
        <v>4305</v>
      </c>
      <c r="D2562" s="6">
        <f>COUNTIF(hdd_orders!$C$3:$C$5002,customer_table!A2562)</f>
        <v>1</v>
      </c>
      <c r="I2562" s="52"/>
    </row>
    <row r="2563" spans="1:9" x14ac:dyDescent="0.45">
      <c r="A2563" s="4">
        <v>57942</v>
      </c>
      <c r="B2563" t="s">
        <v>6</v>
      </c>
      <c r="C2563" s="6" t="s">
        <v>174</v>
      </c>
      <c r="D2563" s="6">
        <f>COUNTIF(hdd_orders!$C$3:$C$5002,customer_table!A2563)</f>
        <v>1</v>
      </c>
      <c r="I2563" s="52"/>
    </row>
    <row r="2564" spans="1:9" x14ac:dyDescent="0.45">
      <c r="A2564" s="4">
        <v>57951</v>
      </c>
      <c r="B2564" t="s">
        <v>9</v>
      </c>
      <c r="C2564" s="6" t="s">
        <v>3242</v>
      </c>
      <c r="D2564" s="6">
        <f>COUNTIF(hdd_orders!$C$3:$C$5002,customer_table!A2564)</f>
        <v>1</v>
      </c>
      <c r="I2564" s="52"/>
    </row>
    <row r="2565" spans="1:9" x14ac:dyDescent="0.45">
      <c r="A2565" s="4">
        <v>57953</v>
      </c>
      <c r="B2565" t="s">
        <v>9</v>
      </c>
      <c r="C2565" s="6" t="s">
        <v>171</v>
      </c>
      <c r="D2565" s="6">
        <f>COUNTIF(hdd_orders!$C$3:$C$5002,customer_table!A2565)</f>
        <v>1</v>
      </c>
      <c r="I2565" s="52"/>
    </row>
    <row r="2566" spans="1:9" x14ac:dyDescent="0.45">
      <c r="A2566" s="4">
        <v>57988</v>
      </c>
      <c r="B2566" t="s">
        <v>6</v>
      </c>
      <c r="C2566" s="6" t="s">
        <v>3486</v>
      </c>
      <c r="D2566" s="6">
        <f>COUNTIF(hdd_orders!$C$3:$C$5002,customer_table!A2566)</f>
        <v>1</v>
      </c>
      <c r="I2566" s="52"/>
    </row>
    <row r="2567" spans="1:9" x14ac:dyDescent="0.45">
      <c r="A2567" s="4">
        <v>57992</v>
      </c>
      <c r="B2567" t="s">
        <v>3</v>
      </c>
      <c r="C2567" s="6" t="s">
        <v>3175</v>
      </c>
      <c r="D2567" s="6">
        <f>COUNTIF(hdd_orders!$C$3:$C$5002,customer_table!A2567)</f>
        <v>1</v>
      </c>
      <c r="I2567" s="52"/>
    </row>
    <row r="2568" spans="1:9" x14ac:dyDescent="0.45">
      <c r="A2568" s="4">
        <v>57996</v>
      </c>
      <c r="B2568" t="s">
        <v>3</v>
      </c>
      <c r="C2568" s="6" t="s">
        <v>2803</v>
      </c>
      <c r="D2568" s="6">
        <f>COUNTIF(hdd_orders!$C$3:$C$5002,customer_table!A2568)</f>
        <v>1</v>
      </c>
      <c r="I2568" s="52"/>
    </row>
    <row r="2569" spans="1:9" x14ac:dyDescent="0.45">
      <c r="A2569" s="4">
        <v>58018</v>
      </c>
      <c r="B2569" t="s">
        <v>9</v>
      </c>
      <c r="C2569" s="6" t="s">
        <v>856</v>
      </c>
      <c r="D2569" s="6">
        <f>COUNTIF(hdd_orders!$C$3:$C$5002,customer_table!A2569)</f>
        <v>1</v>
      </c>
      <c r="I2569" s="52"/>
    </row>
    <row r="2570" spans="1:9" x14ac:dyDescent="0.45">
      <c r="A2570" s="4">
        <v>58052</v>
      </c>
      <c r="B2570" t="s">
        <v>6</v>
      </c>
      <c r="C2570" s="6" t="s">
        <v>3357</v>
      </c>
      <c r="D2570" s="6">
        <f>COUNTIF(hdd_orders!$C$3:$C$5002,customer_table!A2570)</f>
        <v>1</v>
      </c>
      <c r="I2570" s="52"/>
    </row>
    <row r="2571" spans="1:9" x14ac:dyDescent="0.45">
      <c r="A2571" s="4">
        <v>58056</v>
      </c>
      <c r="B2571" t="s">
        <v>6</v>
      </c>
      <c r="C2571" s="6" t="s">
        <v>4368</v>
      </c>
      <c r="D2571" s="6">
        <f>COUNTIF(hdd_orders!$C$3:$C$5002,customer_table!A2571)</f>
        <v>1</v>
      </c>
      <c r="I2571" s="52"/>
    </row>
    <row r="2572" spans="1:9" x14ac:dyDescent="0.45">
      <c r="A2572" s="4">
        <v>58068</v>
      </c>
      <c r="B2572" t="s">
        <v>6</v>
      </c>
      <c r="C2572" s="6" t="s">
        <v>1708</v>
      </c>
      <c r="D2572" s="6">
        <f>COUNTIF(hdd_orders!$C$3:$C$5002,customer_table!A2572)</f>
        <v>1</v>
      </c>
      <c r="I2572" s="52"/>
    </row>
    <row r="2573" spans="1:9" x14ac:dyDescent="0.45">
      <c r="A2573" s="4">
        <v>58072</v>
      </c>
      <c r="B2573" t="s">
        <v>6</v>
      </c>
      <c r="C2573" s="6" t="s">
        <v>2607</v>
      </c>
      <c r="D2573" s="6">
        <f>COUNTIF(hdd_orders!$C$3:$C$5002,customer_table!A2573)</f>
        <v>1</v>
      </c>
      <c r="I2573" s="52"/>
    </row>
    <row r="2574" spans="1:9" x14ac:dyDescent="0.45">
      <c r="A2574" s="4">
        <v>58096</v>
      </c>
      <c r="B2574" t="s">
        <v>6</v>
      </c>
      <c r="C2574" s="6" t="s">
        <v>282</v>
      </c>
      <c r="D2574" s="6">
        <f>COUNTIF(hdd_orders!$C$3:$C$5002,customer_table!A2574)</f>
        <v>1</v>
      </c>
      <c r="I2574" s="52"/>
    </row>
    <row r="2575" spans="1:9" x14ac:dyDescent="0.45">
      <c r="A2575" s="4">
        <v>58125</v>
      </c>
      <c r="B2575" t="s">
        <v>9</v>
      </c>
      <c r="C2575" s="6" t="s">
        <v>3134</v>
      </c>
      <c r="D2575" s="6">
        <f>COUNTIF(hdd_orders!$C$3:$C$5002,customer_table!A2575)</f>
        <v>1</v>
      </c>
      <c r="I2575" s="52"/>
    </row>
    <row r="2576" spans="1:9" x14ac:dyDescent="0.45">
      <c r="A2576" s="4">
        <v>58140</v>
      </c>
      <c r="B2576" t="s">
        <v>9</v>
      </c>
      <c r="C2576" s="6" t="s">
        <v>3115</v>
      </c>
      <c r="D2576" s="6">
        <f>COUNTIF(hdd_orders!$C$3:$C$5002,customer_table!A2576)</f>
        <v>1</v>
      </c>
      <c r="I2576" s="52"/>
    </row>
    <row r="2577" spans="1:9" x14ac:dyDescent="0.45">
      <c r="A2577" s="4">
        <v>58159</v>
      </c>
      <c r="B2577" t="s">
        <v>6</v>
      </c>
      <c r="C2577" s="6" t="s">
        <v>3072</v>
      </c>
      <c r="D2577" s="6">
        <f>COUNTIF(hdd_orders!$C$3:$C$5002,customer_table!A2577)</f>
        <v>1</v>
      </c>
      <c r="I2577" s="52"/>
    </row>
    <row r="2578" spans="1:9" x14ac:dyDescent="0.45">
      <c r="A2578" s="4">
        <v>58166</v>
      </c>
      <c r="B2578" t="s">
        <v>9</v>
      </c>
      <c r="C2578" s="6" t="s">
        <v>4431</v>
      </c>
      <c r="D2578" s="6">
        <f>COUNTIF(hdd_orders!$C$3:$C$5002,customer_table!A2578)</f>
        <v>1</v>
      </c>
      <c r="I2578" s="52"/>
    </row>
    <row r="2579" spans="1:9" x14ac:dyDescent="0.45">
      <c r="A2579" s="4">
        <v>58176</v>
      </c>
      <c r="B2579" t="s">
        <v>3</v>
      </c>
      <c r="C2579" s="6" t="s">
        <v>205</v>
      </c>
      <c r="D2579" s="6">
        <f>COUNTIF(hdd_orders!$C$3:$C$5002,customer_table!A2579)</f>
        <v>1</v>
      </c>
      <c r="I2579" s="52"/>
    </row>
    <row r="2580" spans="1:9" x14ac:dyDescent="0.45">
      <c r="A2580" s="4">
        <v>58196</v>
      </c>
      <c r="B2580" t="s">
        <v>6</v>
      </c>
      <c r="C2580" s="6" t="s">
        <v>1888</v>
      </c>
      <c r="D2580" s="6">
        <f>COUNTIF(hdd_orders!$C$3:$C$5002,customer_table!A2580)</f>
        <v>1</v>
      </c>
      <c r="I2580" s="52"/>
    </row>
    <row r="2581" spans="1:9" x14ac:dyDescent="0.45">
      <c r="A2581" s="4">
        <v>58236</v>
      </c>
      <c r="B2581" t="s">
        <v>6</v>
      </c>
      <c r="C2581" s="6" t="s">
        <v>4773</v>
      </c>
      <c r="D2581" s="6">
        <f>COUNTIF(hdd_orders!$C$3:$C$5002,customer_table!A2581)</f>
        <v>1</v>
      </c>
      <c r="I2581" s="52"/>
    </row>
    <row r="2582" spans="1:9" x14ac:dyDescent="0.45">
      <c r="A2582" s="4">
        <v>58241</v>
      </c>
      <c r="B2582" t="s">
        <v>3</v>
      </c>
      <c r="C2582" s="6" t="s">
        <v>4818</v>
      </c>
      <c r="D2582" s="6">
        <f>COUNTIF(hdd_orders!$C$3:$C$5002,customer_table!A2582)</f>
        <v>1</v>
      </c>
      <c r="I2582" s="52"/>
    </row>
    <row r="2583" spans="1:9" x14ac:dyDescent="0.45">
      <c r="A2583" s="4">
        <v>58272</v>
      </c>
      <c r="B2583" t="s">
        <v>6</v>
      </c>
      <c r="C2583" s="6" t="s">
        <v>2499</v>
      </c>
      <c r="D2583" s="6">
        <f>COUNTIF(hdd_orders!$C$3:$C$5002,customer_table!A2583)</f>
        <v>1</v>
      </c>
      <c r="I2583" s="52"/>
    </row>
    <row r="2584" spans="1:9" x14ac:dyDescent="0.45">
      <c r="A2584" s="4">
        <v>58281</v>
      </c>
      <c r="B2584" t="s">
        <v>9</v>
      </c>
      <c r="C2584" s="6" t="s">
        <v>319</v>
      </c>
      <c r="D2584" s="6">
        <f>COUNTIF(hdd_orders!$C$3:$C$5002,customer_table!A2584)</f>
        <v>1</v>
      </c>
      <c r="I2584" s="52"/>
    </row>
    <row r="2585" spans="1:9" x14ac:dyDescent="0.45">
      <c r="A2585" s="4">
        <v>58310</v>
      </c>
      <c r="B2585" t="s">
        <v>6</v>
      </c>
      <c r="C2585" s="6" t="s">
        <v>1002</v>
      </c>
      <c r="D2585" s="6">
        <f>COUNTIF(hdd_orders!$C$3:$C$5002,customer_table!A2585)</f>
        <v>1</v>
      </c>
      <c r="I2585" s="52"/>
    </row>
    <row r="2586" spans="1:9" x14ac:dyDescent="0.45">
      <c r="A2586" s="4">
        <v>58311</v>
      </c>
      <c r="B2586" t="s">
        <v>3</v>
      </c>
      <c r="C2586" s="6" t="s">
        <v>175</v>
      </c>
      <c r="D2586" s="6">
        <f>COUNTIF(hdd_orders!$C$3:$C$5002,customer_table!A2586)</f>
        <v>1</v>
      </c>
      <c r="I2586" s="52"/>
    </row>
    <row r="2587" spans="1:9" x14ac:dyDescent="0.45">
      <c r="A2587" s="4">
        <v>58348</v>
      </c>
      <c r="B2587" t="s">
        <v>6</v>
      </c>
      <c r="C2587" s="6" t="s">
        <v>2654</v>
      </c>
      <c r="D2587" s="6">
        <f>COUNTIF(hdd_orders!$C$3:$C$5002,customer_table!A2587)</f>
        <v>1</v>
      </c>
      <c r="I2587" s="52"/>
    </row>
    <row r="2588" spans="1:9" x14ac:dyDescent="0.45">
      <c r="A2588" s="4">
        <v>58350</v>
      </c>
      <c r="B2588" t="s">
        <v>9</v>
      </c>
      <c r="C2588" s="6" t="s">
        <v>3395</v>
      </c>
      <c r="D2588" s="6">
        <f>COUNTIF(hdd_orders!$C$3:$C$5002,customer_table!A2588)</f>
        <v>1</v>
      </c>
      <c r="I2588" s="52"/>
    </row>
    <row r="2589" spans="1:9" x14ac:dyDescent="0.45">
      <c r="A2589" s="4">
        <v>58380</v>
      </c>
      <c r="B2589" t="s">
        <v>6</v>
      </c>
      <c r="C2589" s="6" t="s">
        <v>1643</v>
      </c>
      <c r="D2589" s="6">
        <f>COUNTIF(hdd_orders!$C$3:$C$5002,customer_table!A2589)</f>
        <v>1</v>
      </c>
      <c r="I2589" s="52"/>
    </row>
    <row r="2590" spans="1:9" x14ac:dyDescent="0.45">
      <c r="A2590" s="4">
        <v>58434</v>
      </c>
      <c r="B2590" t="s">
        <v>6</v>
      </c>
      <c r="C2590" s="6" t="s">
        <v>43</v>
      </c>
      <c r="D2590" s="6">
        <f>COUNTIF(hdd_orders!$C$3:$C$5002,customer_table!A2590)</f>
        <v>1</v>
      </c>
      <c r="I2590" s="52"/>
    </row>
    <row r="2591" spans="1:9" x14ac:dyDescent="0.45">
      <c r="A2591" s="4">
        <v>58467</v>
      </c>
      <c r="B2591" t="s">
        <v>6</v>
      </c>
      <c r="C2591" s="6" t="s">
        <v>1799</v>
      </c>
      <c r="D2591" s="6">
        <f>COUNTIF(hdd_orders!$C$3:$C$5002,customer_table!A2591)</f>
        <v>1</v>
      </c>
      <c r="I2591" s="52"/>
    </row>
    <row r="2592" spans="1:9" x14ac:dyDescent="0.45">
      <c r="A2592" s="4">
        <v>58487</v>
      </c>
      <c r="B2592" t="s">
        <v>9</v>
      </c>
      <c r="C2592" s="6" t="s">
        <v>1057</v>
      </c>
      <c r="D2592" s="6">
        <f>COUNTIF(hdd_orders!$C$3:$C$5002,customer_table!A2592)</f>
        <v>1</v>
      </c>
      <c r="I2592" s="52"/>
    </row>
    <row r="2593" spans="1:9" x14ac:dyDescent="0.45">
      <c r="A2593" s="4">
        <v>58527</v>
      </c>
      <c r="B2593" t="s">
        <v>9</v>
      </c>
      <c r="C2593" s="6" t="s">
        <v>3434</v>
      </c>
      <c r="D2593" s="6">
        <f>COUNTIF(hdd_orders!$C$3:$C$5002,customer_table!A2593)</f>
        <v>1</v>
      </c>
      <c r="I2593" s="52"/>
    </row>
    <row r="2594" spans="1:9" x14ac:dyDescent="0.45">
      <c r="A2594" s="4">
        <v>58605</v>
      </c>
      <c r="B2594" t="s">
        <v>9</v>
      </c>
      <c r="C2594" s="6" t="s">
        <v>2693</v>
      </c>
      <c r="D2594" s="6">
        <f>COUNTIF(hdd_orders!$C$3:$C$5002,customer_table!A2594)</f>
        <v>1</v>
      </c>
      <c r="I2594" s="52"/>
    </row>
    <row r="2595" spans="1:9" x14ac:dyDescent="0.45">
      <c r="A2595" s="4">
        <v>58614</v>
      </c>
      <c r="B2595" t="s">
        <v>6</v>
      </c>
      <c r="C2595" s="6" t="s">
        <v>2331</v>
      </c>
      <c r="D2595" s="6">
        <f>COUNTIF(hdd_orders!$C$3:$C$5002,customer_table!A2595)</f>
        <v>1</v>
      </c>
      <c r="I2595" s="52"/>
    </row>
    <row r="2596" spans="1:9" x14ac:dyDescent="0.45">
      <c r="A2596" s="4">
        <v>58622</v>
      </c>
      <c r="B2596" t="s">
        <v>6</v>
      </c>
      <c r="C2596" s="6" t="s">
        <v>3324</v>
      </c>
      <c r="D2596" s="6">
        <f>COUNTIF(hdd_orders!$C$3:$C$5002,customer_table!A2596)</f>
        <v>1</v>
      </c>
      <c r="I2596" s="52"/>
    </row>
    <row r="2597" spans="1:9" x14ac:dyDescent="0.45">
      <c r="A2597" s="4">
        <v>58626</v>
      </c>
      <c r="B2597" t="s">
        <v>9</v>
      </c>
      <c r="C2597" s="6" t="s">
        <v>3725</v>
      </c>
      <c r="D2597" s="6">
        <f>COUNTIF(hdd_orders!$C$3:$C$5002,customer_table!A2597)</f>
        <v>1</v>
      </c>
      <c r="I2597" s="52"/>
    </row>
    <row r="2598" spans="1:9" x14ac:dyDescent="0.45">
      <c r="A2598" s="4">
        <v>58627</v>
      </c>
      <c r="B2598" t="s">
        <v>6</v>
      </c>
      <c r="C2598" s="6" t="s">
        <v>3120</v>
      </c>
      <c r="D2598" s="6">
        <f>COUNTIF(hdd_orders!$C$3:$C$5002,customer_table!A2598)</f>
        <v>1</v>
      </c>
      <c r="I2598" s="52"/>
    </row>
    <row r="2599" spans="1:9" x14ac:dyDescent="0.45">
      <c r="A2599" s="4">
        <v>58629</v>
      </c>
      <c r="B2599" t="s">
        <v>9</v>
      </c>
      <c r="C2599" s="6" t="s">
        <v>180</v>
      </c>
      <c r="D2599" s="6">
        <f>COUNTIF(hdd_orders!$C$3:$C$5002,customer_table!A2599)</f>
        <v>1</v>
      </c>
      <c r="I2599" s="52"/>
    </row>
    <row r="2600" spans="1:9" x14ac:dyDescent="0.45">
      <c r="A2600" s="4">
        <v>58636</v>
      </c>
      <c r="B2600" t="s">
        <v>9</v>
      </c>
      <c r="C2600" s="6" t="s">
        <v>3662</v>
      </c>
      <c r="D2600" s="6">
        <f>COUNTIF(hdd_orders!$C$3:$C$5002,customer_table!A2600)</f>
        <v>1</v>
      </c>
      <c r="I2600" s="52"/>
    </row>
    <row r="2601" spans="1:9" x14ac:dyDescent="0.45">
      <c r="A2601" s="4">
        <v>58637</v>
      </c>
      <c r="B2601" t="s">
        <v>3</v>
      </c>
      <c r="C2601" s="6" t="s">
        <v>381</v>
      </c>
      <c r="D2601" s="6">
        <f>COUNTIF(hdd_orders!$C$3:$C$5002,customer_table!A2601)</f>
        <v>1</v>
      </c>
      <c r="I2601" s="52"/>
    </row>
    <row r="2602" spans="1:9" x14ac:dyDescent="0.45">
      <c r="A2602" s="4">
        <v>58653</v>
      </c>
      <c r="B2602" t="s">
        <v>3</v>
      </c>
      <c r="C2602" s="6" t="s">
        <v>788</v>
      </c>
      <c r="D2602" s="6">
        <f>COUNTIF(hdd_orders!$C$3:$C$5002,customer_table!A2602)</f>
        <v>1</v>
      </c>
      <c r="I2602" s="52"/>
    </row>
    <row r="2603" spans="1:9" x14ac:dyDescent="0.45">
      <c r="A2603" s="4">
        <v>58655</v>
      </c>
      <c r="B2603" t="s">
        <v>3</v>
      </c>
      <c r="C2603" s="6" t="s">
        <v>3251</v>
      </c>
      <c r="D2603" s="6">
        <f>COUNTIF(hdd_orders!$C$3:$C$5002,customer_table!A2603)</f>
        <v>1</v>
      </c>
      <c r="I2603" s="52"/>
    </row>
    <row r="2604" spans="1:9" x14ac:dyDescent="0.45">
      <c r="A2604" s="4">
        <v>58663</v>
      </c>
      <c r="B2604" t="s">
        <v>6</v>
      </c>
      <c r="C2604" s="6" t="s">
        <v>2464</v>
      </c>
      <c r="D2604" s="6">
        <f>COUNTIF(hdd_orders!$C$3:$C$5002,customer_table!A2604)</f>
        <v>1</v>
      </c>
      <c r="I2604" s="52"/>
    </row>
    <row r="2605" spans="1:9" x14ac:dyDescent="0.45">
      <c r="A2605" s="4">
        <v>58679</v>
      </c>
      <c r="B2605" t="s">
        <v>9</v>
      </c>
      <c r="C2605" s="6" t="s">
        <v>842</v>
      </c>
      <c r="D2605" s="6">
        <f>COUNTIF(hdd_orders!$C$3:$C$5002,customer_table!A2605)</f>
        <v>1</v>
      </c>
      <c r="I2605" s="52"/>
    </row>
    <row r="2606" spans="1:9" x14ac:dyDescent="0.45">
      <c r="A2606" s="4">
        <v>58680</v>
      </c>
      <c r="B2606" t="s">
        <v>6</v>
      </c>
      <c r="C2606" s="6" t="s">
        <v>3749</v>
      </c>
      <c r="D2606" s="6">
        <f>COUNTIF(hdd_orders!$C$3:$C$5002,customer_table!A2606)</f>
        <v>1</v>
      </c>
      <c r="I2606" s="52"/>
    </row>
    <row r="2607" spans="1:9" x14ac:dyDescent="0.45">
      <c r="A2607" s="4">
        <v>58689</v>
      </c>
      <c r="B2607" t="s">
        <v>6</v>
      </c>
      <c r="C2607" s="6" t="s">
        <v>176</v>
      </c>
      <c r="D2607" s="6">
        <f>COUNTIF(hdd_orders!$C$3:$C$5002,customer_table!A2607)</f>
        <v>1</v>
      </c>
      <c r="I2607" s="52"/>
    </row>
    <row r="2608" spans="1:9" x14ac:dyDescent="0.45">
      <c r="A2608" s="4">
        <v>58702</v>
      </c>
      <c r="B2608" t="s">
        <v>6</v>
      </c>
      <c r="C2608" s="6" t="s">
        <v>4547</v>
      </c>
      <c r="D2608" s="6">
        <f>COUNTIF(hdd_orders!$C$3:$C$5002,customer_table!A2608)</f>
        <v>1</v>
      </c>
      <c r="I2608" s="52"/>
    </row>
    <row r="2609" spans="1:9" x14ac:dyDescent="0.45">
      <c r="A2609" s="4">
        <v>58717</v>
      </c>
      <c r="B2609" t="s">
        <v>9</v>
      </c>
      <c r="C2609" s="6" t="s">
        <v>1679</v>
      </c>
      <c r="D2609" s="6">
        <f>COUNTIF(hdd_orders!$C$3:$C$5002,customer_table!A2609)</f>
        <v>1</v>
      </c>
      <c r="I2609" s="52"/>
    </row>
    <row r="2610" spans="1:9" x14ac:dyDescent="0.45">
      <c r="A2610" s="4">
        <v>58780</v>
      </c>
      <c r="B2610" t="s">
        <v>6</v>
      </c>
      <c r="C2610" s="6" t="s">
        <v>3893</v>
      </c>
      <c r="D2610" s="6">
        <f>COUNTIF(hdd_orders!$C$3:$C$5002,customer_table!A2610)</f>
        <v>1</v>
      </c>
      <c r="I2610" s="52"/>
    </row>
    <row r="2611" spans="1:9" x14ac:dyDescent="0.45">
      <c r="A2611" s="4">
        <v>58796</v>
      </c>
      <c r="B2611" t="s">
        <v>3</v>
      </c>
      <c r="C2611" s="6" t="s">
        <v>4147</v>
      </c>
      <c r="D2611" s="6">
        <f>COUNTIF(hdd_orders!$C$3:$C$5002,customer_table!A2611)</f>
        <v>1</v>
      </c>
      <c r="I2611" s="52"/>
    </row>
    <row r="2612" spans="1:9" x14ac:dyDescent="0.45">
      <c r="A2612" s="4">
        <v>58799</v>
      </c>
      <c r="B2612" t="s">
        <v>3</v>
      </c>
      <c r="C2612" s="6" t="s">
        <v>795</v>
      </c>
      <c r="D2612" s="6">
        <f>COUNTIF(hdd_orders!$C$3:$C$5002,customer_table!A2612)</f>
        <v>1</v>
      </c>
      <c r="I2612" s="52"/>
    </row>
    <row r="2613" spans="1:9" x14ac:dyDescent="0.45">
      <c r="A2613" s="4">
        <v>58819</v>
      </c>
      <c r="B2613" t="s">
        <v>9</v>
      </c>
      <c r="C2613" s="6" t="s">
        <v>599</v>
      </c>
      <c r="D2613" s="6">
        <f>COUNTIF(hdd_orders!$C$3:$C$5002,customer_table!A2613)</f>
        <v>1</v>
      </c>
      <c r="I2613" s="52"/>
    </row>
    <row r="2614" spans="1:9" x14ac:dyDescent="0.45">
      <c r="A2614" s="4">
        <v>58843</v>
      </c>
      <c r="B2614" t="s">
        <v>3</v>
      </c>
      <c r="C2614" s="6" t="s">
        <v>201</v>
      </c>
      <c r="D2614" s="6">
        <f>COUNTIF(hdd_orders!$C$3:$C$5002,customer_table!A2614)</f>
        <v>1</v>
      </c>
      <c r="I2614" s="52"/>
    </row>
    <row r="2615" spans="1:9" x14ac:dyDescent="0.45">
      <c r="A2615" s="4">
        <v>58847</v>
      </c>
      <c r="B2615" t="s">
        <v>6</v>
      </c>
      <c r="C2615" s="6" t="s">
        <v>4433</v>
      </c>
      <c r="D2615" s="6">
        <f>COUNTIF(hdd_orders!$C$3:$C$5002,customer_table!A2615)</f>
        <v>1</v>
      </c>
      <c r="I2615" s="52"/>
    </row>
    <row r="2616" spans="1:9" x14ac:dyDescent="0.45">
      <c r="A2616" s="4">
        <v>58869</v>
      </c>
      <c r="B2616" t="s">
        <v>3</v>
      </c>
      <c r="C2616" s="6" t="s">
        <v>4103</v>
      </c>
      <c r="D2616" s="6">
        <f>COUNTIF(hdd_orders!$C$3:$C$5002,customer_table!A2616)</f>
        <v>1</v>
      </c>
      <c r="I2616" s="52"/>
    </row>
    <row r="2617" spans="1:9" x14ac:dyDescent="0.45">
      <c r="A2617" s="4">
        <v>58872</v>
      </c>
      <c r="B2617" t="s">
        <v>9</v>
      </c>
      <c r="C2617" s="6" t="s">
        <v>4643</v>
      </c>
      <c r="D2617" s="6">
        <f>COUNTIF(hdd_orders!$C$3:$C$5002,customer_table!A2617)</f>
        <v>1</v>
      </c>
      <c r="I2617" s="52"/>
    </row>
    <row r="2618" spans="1:9" x14ac:dyDescent="0.45">
      <c r="A2618" s="4">
        <v>58887</v>
      </c>
      <c r="B2618" t="s">
        <v>9</v>
      </c>
      <c r="C2618" s="6" t="s">
        <v>1315</v>
      </c>
      <c r="D2618" s="6">
        <f>COUNTIF(hdd_orders!$C$3:$C$5002,customer_table!A2618)</f>
        <v>1</v>
      </c>
      <c r="I2618" s="52"/>
    </row>
    <row r="2619" spans="1:9" x14ac:dyDescent="0.45">
      <c r="A2619" s="4">
        <v>58908</v>
      </c>
      <c r="B2619" t="s">
        <v>9</v>
      </c>
      <c r="C2619" s="6" t="s">
        <v>1497</v>
      </c>
      <c r="D2619" s="6">
        <f>COUNTIF(hdd_orders!$C$3:$C$5002,customer_table!A2619)</f>
        <v>1</v>
      </c>
      <c r="I2619" s="52"/>
    </row>
    <row r="2620" spans="1:9" x14ac:dyDescent="0.45">
      <c r="A2620" s="4">
        <v>58929</v>
      </c>
      <c r="B2620" t="s">
        <v>9</v>
      </c>
      <c r="C2620" s="6" t="s">
        <v>264</v>
      </c>
      <c r="D2620" s="6">
        <f>COUNTIF(hdd_orders!$C$3:$C$5002,customer_table!A2620)</f>
        <v>1</v>
      </c>
      <c r="I2620" s="52"/>
    </row>
    <row r="2621" spans="1:9" x14ac:dyDescent="0.45">
      <c r="A2621" s="4">
        <v>58932</v>
      </c>
      <c r="B2621" t="s">
        <v>6</v>
      </c>
      <c r="C2621" s="6" t="s">
        <v>2474</v>
      </c>
      <c r="D2621" s="6">
        <f>COUNTIF(hdd_orders!$C$3:$C$5002,customer_table!A2621)</f>
        <v>1</v>
      </c>
      <c r="I2621" s="52"/>
    </row>
    <row r="2622" spans="1:9" x14ac:dyDescent="0.45">
      <c r="A2622" s="4">
        <v>58940</v>
      </c>
      <c r="B2622" t="s">
        <v>3</v>
      </c>
      <c r="C2622" s="6" t="s">
        <v>2379</v>
      </c>
      <c r="D2622" s="6">
        <f>COUNTIF(hdd_orders!$C$3:$C$5002,customer_table!A2622)</f>
        <v>1</v>
      </c>
      <c r="I2622" s="52"/>
    </row>
    <row r="2623" spans="1:9" x14ac:dyDescent="0.45">
      <c r="A2623" s="4">
        <v>58957</v>
      </c>
      <c r="B2623" t="s">
        <v>9</v>
      </c>
      <c r="C2623" s="6" t="s">
        <v>4709</v>
      </c>
      <c r="D2623" s="6">
        <f>COUNTIF(hdd_orders!$C$3:$C$5002,customer_table!A2623)</f>
        <v>1</v>
      </c>
      <c r="I2623" s="52"/>
    </row>
    <row r="2624" spans="1:9" x14ac:dyDescent="0.45">
      <c r="A2624" s="4">
        <v>58959</v>
      </c>
      <c r="B2624" t="s">
        <v>9</v>
      </c>
      <c r="C2624" s="6" t="s">
        <v>3275</v>
      </c>
      <c r="D2624" s="6">
        <f>COUNTIF(hdd_orders!$C$3:$C$5002,customer_table!A2624)</f>
        <v>1</v>
      </c>
      <c r="I2624" s="52"/>
    </row>
    <row r="2625" spans="1:9" x14ac:dyDescent="0.45">
      <c r="A2625" s="4">
        <v>58979</v>
      </c>
      <c r="B2625" t="s">
        <v>6</v>
      </c>
      <c r="C2625" s="6" t="s">
        <v>2513</v>
      </c>
      <c r="D2625" s="6">
        <f>COUNTIF(hdd_orders!$C$3:$C$5002,customer_table!A2625)</f>
        <v>1</v>
      </c>
      <c r="I2625" s="52"/>
    </row>
    <row r="2626" spans="1:9" x14ac:dyDescent="0.45">
      <c r="A2626" s="4">
        <v>59005</v>
      </c>
      <c r="B2626" t="s">
        <v>9</v>
      </c>
      <c r="C2626" s="6" t="s">
        <v>1416</v>
      </c>
      <c r="D2626" s="6">
        <f>COUNTIF(hdd_orders!$C$3:$C$5002,customer_table!A2626)</f>
        <v>2</v>
      </c>
      <c r="I2626" s="52"/>
    </row>
    <row r="2627" spans="1:9" x14ac:dyDescent="0.45">
      <c r="A2627" s="4">
        <v>59047</v>
      </c>
      <c r="B2627" t="s">
        <v>6</v>
      </c>
      <c r="C2627" s="6" t="s">
        <v>4330</v>
      </c>
      <c r="D2627" s="6">
        <f>COUNTIF(hdd_orders!$C$3:$C$5002,customer_table!A2627)</f>
        <v>1</v>
      </c>
      <c r="I2627" s="52"/>
    </row>
    <row r="2628" spans="1:9" x14ac:dyDescent="0.45">
      <c r="A2628" s="4">
        <v>59050</v>
      </c>
      <c r="B2628" t="s">
        <v>6</v>
      </c>
      <c r="C2628" s="6" t="s">
        <v>3468</v>
      </c>
      <c r="D2628" s="6">
        <f>COUNTIF(hdd_orders!$C$3:$C$5002,customer_table!A2628)</f>
        <v>1</v>
      </c>
      <c r="I2628" s="52"/>
    </row>
    <row r="2629" spans="1:9" x14ac:dyDescent="0.45">
      <c r="A2629" s="4">
        <v>59064</v>
      </c>
      <c r="B2629" t="s">
        <v>6</v>
      </c>
      <c r="C2629" s="6" t="s">
        <v>4624</v>
      </c>
      <c r="D2629" s="6">
        <f>COUNTIF(hdd_orders!$C$3:$C$5002,customer_table!A2629)</f>
        <v>1</v>
      </c>
      <c r="I2629" s="52"/>
    </row>
    <row r="2630" spans="1:9" x14ac:dyDescent="0.45">
      <c r="A2630" s="4">
        <v>59123</v>
      </c>
      <c r="B2630" t="s">
        <v>6</v>
      </c>
      <c r="C2630" s="6" t="s">
        <v>4790</v>
      </c>
      <c r="D2630" s="6">
        <f>COUNTIF(hdd_orders!$C$3:$C$5002,customer_table!A2630)</f>
        <v>1</v>
      </c>
      <c r="I2630" s="52"/>
    </row>
    <row r="2631" spans="1:9" x14ac:dyDescent="0.45">
      <c r="A2631" s="4">
        <v>59147</v>
      </c>
      <c r="B2631" t="s">
        <v>9</v>
      </c>
      <c r="C2631" s="6" t="s">
        <v>3186</v>
      </c>
      <c r="D2631" s="6">
        <f>COUNTIF(hdd_orders!$C$3:$C$5002,customer_table!A2631)</f>
        <v>1</v>
      </c>
      <c r="I2631" s="52"/>
    </row>
    <row r="2632" spans="1:9" x14ac:dyDescent="0.45">
      <c r="A2632" s="4">
        <v>59177</v>
      </c>
      <c r="B2632" t="s">
        <v>3</v>
      </c>
      <c r="C2632" s="6" t="s">
        <v>633</v>
      </c>
      <c r="D2632" s="6">
        <f>COUNTIF(hdd_orders!$C$3:$C$5002,customer_table!A2632)</f>
        <v>1</v>
      </c>
      <c r="I2632" s="52"/>
    </row>
    <row r="2633" spans="1:9" x14ac:dyDescent="0.45">
      <c r="A2633" s="4">
        <v>59220</v>
      </c>
      <c r="B2633" t="s">
        <v>6</v>
      </c>
      <c r="C2633" s="6" t="s">
        <v>2725</v>
      </c>
      <c r="D2633" s="6">
        <f>COUNTIF(hdd_orders!$C$3:$C$5002,customer_table!A2633)</f>
        <v>1</v>
      </c>
      <c r="I2633" s="52"/>
    </row>
    <row r="2634" spans="1:9" x14ac:dyDescent="0.45">
      <c r="A2634" s="4">
        <v>59241</v>
      </c>
      <c r="B2634" t="s">
        <v>3</v>
      </c>
      <c r="C2634" s="6" t="s">
        <v>3386</v>
      </c>
      <c r="D2634" s="6">
        <f>COUNTIF(hdd_orders!$C$3:$C$5002,customer_table!A2634)</f>
        <v>1</v>
      </c>
      <c r="I2634" s="52"/>
    </row>
    <row r="2635" spans="1:9" x14ac:dyDescent="0.45">
      <c r="A2635" s="4">
        <v>59273</v>
      </c>
      <c r="B2635" t="s">
        <v>6</v>
      </c>
      <c r="C2635" s="6" t="s">
        <v>3949</v>
      </c>
      <c r="D2635" s="6">
        <f>COUNTIF(hdd_orders!$C$3:$C$5002,customer_table!A2635)</f>
        <v>1</v>
      </c>
      <c r="I2635" s="52"/>
    </row>
    <row r="2636" spans="1:9" x14ac:dyDescent="0.45">
      <c r="A2636" s="4">
        <v>59319</v>
      </c>
      <c r="B2636" t="s">
        <v>3</v>
      </c>
      <c r="C2636" s="6" t="s">
        <v>519</v>
      </c>
      <c r="D2636" s="6">
        <f>COUNTIF(hdd_orders!$C$3:$C$5002,customer_table!A2636)</f>
        <v>1</v>
      </c>
      <c r="I2636" s="52"/>
    </row>
    <row r="2637" spans="1:9" x14ac:dyDescent="0.45">
      <c r="A2637" s="4">
        <v>59379</v>
      </c>
      <c r="B2637" t="s">
        <v>3</v>
      </c>
      <c r="C2637" s="6" t="s">
        <v>3735</v>
      </c>
      <c r="D2637" s="6">
        <f>COUNTIF(hdd_orders!$C$3:$C$5002,customer_table!A2637)</f>
        <v>1</v>
      </c>
      <c r="I2637" s="52"/>
    </row>
    <row r="2638" spans="1:9" x14ac:dyDescent="0.45">
      <c r="A2638" s="4">
        <v>59385</v>
      </c>
      <c r="B2638" t="s">
        <v>9</v>
      </c>
      <c r="C2638" s="6" t="s">
        <v>4279</v>
      </c>
      <c r="D2638" s="6">
        <f>COUNTIF(hdd_orders!$C$3:$C$5002,customer_table!A2638)</f>
        <v>1</v>
      </c>
      <c r="I2638" s="52"/>
    </row>
    <row r="2639" spans="1:9" x14ac:dyDescent="0.45">
      <c r="A2639" s="4">
        <v>59393</v>
      </c>
      <c r="B2639" t="s">
        <v>6</v>
      </c>
      <c r="C2639" s="6" t="s">
        <v>3093</v>
      </c>
      <c r="D2639" s="6">
        <f>COUNTIF(hdd_orders!$C$3:$C$5002,customer_table!A2639)</f>
        <v>1</v>
      </c>
      <c r="I2639" s="52"/>
    </row>
    <row r="2640" spans="1:9" x14ac:dyDescent="0.45">
      <c r="A2640" s="4">
        <v>59431</v>
      </c>
      <c r="B2640" t="s">
        <v>6</v>
      </c>
      <c r="C2640" s="6" t="s">
        <v>2323</v>
      </c>
      <c r="D2640" s="6">
        <f>COUNTIF(hdd_orders!$C$3:$C$5002,customer_table!A2640)</f>
        <v>1</v>
      </c>
      <c r="I2640" s="52"/>
    </row>
    <row r="2641" spans="1:9" x14ac:dyDescent="0.45">
      <c r="A2641" s="4">
        <v>59442</v>
      </c>
      <c r="B2641" t="s">
        <v>6</v>
      </c>
      <c r="C2641" s="6" t="s">
        <v>4801</v>
      </c>
      <c r="D2641" s="6">
        <f>COUNTIF(hdd_orders!$C$3:$C$5002,customer_table!A2641)</f>
        <v>1</v>
      </c>
      <c r="I2641" s="52"/>
    </row>
    <row r="2642" spans="1:9" x14ac:dyDescent="0.45">
      <c r="A2642" s="4">
        <v>59449</v>
      </c>
      <c r="B2642" t="s">
        <v>3</v>
      </c>
      <c r="C2642" s="6" t="s">
        <v>2762</v>
      </c>
      <c r="D2642" s="6">
        <f>COUNTIF(hdd_orders!$C$3:$C$5002,customer_table!A2642)</f>
        <v>1</v>
      </c>
      <c r="I2642" s="52"/>
    </row>
    <row r="2643" spans="1:9" x14ac:dyDescent="0.45">
      <c r="A2643" s="4">
        <v>59462</v>
      </c>
      <c r="B2643" t="s">
        <v>6</v>
      </c>
      <c r="C2643" s="6" t="s">
        <v>4613</v>
      </c>
      <c r="D2643" s="6">
        <f>COUNTIF(hdd_orders!$C$3:$C$5002,customer_table!A2643)</f>
        <v>1</v>
      </c>
      <c r="I2643" s="52"/>
    </row>
    <row r="2644" spans="1:9" x14ac:dyDescent="0.45">
      <c r="A2644" s="4">
        <v>59465</v>
      </c>
      <c r="B2644" t="s">
        <v>6</v>
      </c>
      <c r="C2644" s="6" t="s">
        <v>1465</v>
      </c>
      <c r="D2644" s="6">
        <f>COUNTIF(hdd_orders!$C$3:$C$5002,customer_table!A2644)</f>
        <v>1</v>
      </c>
      <c r="I2644" s="52"/>
    </row>
    <row r="2645" spans="1:9" x14ac:dyDescent="0.45">
      <c r="A2645" s="4">
        <v>59479</v>
      </c>
      <c r="B2645" t="s">
        <v>3</v>
      </c>
      <c r="C2645" s="6" t="s">
        <v>364</v>
      </c>
      <c r="D2645" s="6">
        <f>COUNTIF(hdd_orders!$C$3:$C$5002,customer_table!A2645)</f>
        <v>1</v>
      </c>
      <c r="I2645" s="52"/>
    </row>
    <row r="2646" spans="1:9" x14ac:dyDescent="0.45">
      <c r="A2646" s="4">
        <v>59518</v>
      </c>
      <c r="B2646" t="s">
        <v>9</v>
      </c>
      <c r="C2646" s="6" t="s">
        <v>1173</v>
      </c>
      <c r="D2646" s="6">
        <f>COUNTIF(hdd_orders!$C$3:$C$5002,customer_table!A2646)</f>
        <v>1</v>
      </c>
      <c r="I2646" s="52"/>
    </row>
    <row r="2647" spans="1:9" x14ac:dyDescent="0.45">
      <c r="A2647" s="4">
        <v>59654</v>
      </c>
      <c r="B2647" t="s">
        <v>9</v>
      </c>
      <c r="C2647" s="6" t="s">
        <v>4159</v>
      </c>
      <c r="D2647" s="6">
        <f>COUNTIF(hdd_orders!$C$3:$C$5002,customer_table!A2647)</f>
        <v>1</v>
      </c>
      <c r="I2647" s="52"/>
    </row>
    <row r="2648" spans="1:9" x14ac:dyDescent="0.45">
      <c r="A2648" s="4">
        <v>59664</v>
      </c>
      <c r="B2648" t="s">
        <v>9</v>
      </c>
      <c r="C2648" s="6" t="s">
        <v>986</v>
      </c>
      <c r="D2648" s="6">
        <f>COUNTIF(hdd_orders!$C$3:$C$5002,customer_table!A2648)</f>
        <v>1</v>
      </c>
      <c r="I2648" s="52"/>
    </row>
    <row r="2649" spans="1:9" x14ac:dyDescent="0.45">
      <c r="A2649" s="4">
        <v>59666</v>
      </c>
      <c r="B2649" t="s">
        <v>6</v>
      </c>
      <c r="C2649" s="6" t="s">
        <v>1407</v>
      </c>
      <c r="D2649" s="6">
        <f>COUNTIF(hdd_orders!$C$3:$C$5002,customer_table!A2649)</f>
        <v>1</v>
      </c>
      <c r="I2649" s="52"/>
    </row>
    <row r="2650" spans="1:9" x14ac:dyDescent="0.45">
      <c r="A2650" s="4">
        <v>59668</v>
      </c>
      <c r="B2650" t="s">
        <v>6</v>
      </c>
      <c r="C2650" s="6" t="s">
        <v>939</v>
      </c>
      <c r="D2650" s="6">
        <f>COUNTIF(hdd_orders!$C$3:$C$5002,customer_table!A2650)</f>
        <v>1</v>
      </c>
      <c r="I2650" s="52"/>
    </row>
    <row r="2651" spans="1:9" x14ac:dyDescent="0.45">
      <c r="A2651" s="4">
        <v>59669</v>
      </c>
      <c r="B2651" t="s">
        <v>6</v>
      </c>
      <c r="C2651" s="6" t="s">
        <v>4215</v>
      </c>
      <c r="D2651" s="6">
        <f>COUNTIF(hdd_orders!$C$3:$C$5002,customer_table!A2651)</f>
        <v>1</v>
      </c>
      <c r="I2651" s="52"/>
    </row>
    <row r="2652" spans="1:9" x14ac:dyDescent="0.45">
      <c r="A2652" s="4">
        <v>59689</v>
      </c>
      <c r="B2652" t="s">
        <v>3</v>
      </c>
      <c r="C2652" s="6" t="s">
        <v>89</v>
      </c>
      <c r="D2652" s="6">
        <f>COUNTIF(hdd_orders!$C$3:$C$5002,customer_table!A2652)</f>
        <v>1</v>
      </c>
      <c r="I2652" s="52"/>
    </row>
    <row r="2653" spans="1:9" x14ac:dyDescent="0.45">
      <c r="A2653" s="4">
        <v>59695</v>
      </c>
      <c r="B2653" t="s">
        <v>9</v>
      </c>
      <c r="C2653" s="6" t="s">
        <v>66</v>
      </c>
      <c r="D2653" s="6">
        <f>COUNTIF(hdd_orders!$C$3:$C$5002,customer_table!A2653)</f>
        <v>1</v>
      </c>
      <c r="I2653" s="52"/>
    </row>
    <row r="2654" spans="1:9" x14ac:dyDescent="0.45">
      <c r="A2654" s="4">
        <v>59725</v>
      </c>
      <c r="B2654" t="s">
        <v>9</v>
      </c>
      <c r="C2654" s="6" t="s">
        <v>1944</v>
      </c>
      <c r="D2654" s="6">
        <f>COUNTIF(hdd_orders!$C$3:$C$5002,customer_table!A2654)</f>
        <v>1</v>
      </c>
      <c r="I2654" s="52"/>
    </row>
    <row r="2655" spans="1:9" x14ac:dyDescent="0.45">
      <c r="A2655" s="4">
        <v>59774</v>
      </c>
      <c r="B2655" t="s">
        <v>6</v>
      </c>
      <c r="C2655" s="6" t="s">
        <v>651</v>
      </c>
      <c r="D2655" s="6">
        <f>COUNTIF(hdd_orders!$C$3:$C$5002,customer_table!A2655)</f>
        <v>1</v>
      </c>
      <c r="I2655" s="52"/>
    </row>
    <row r="2656" spans="1:9" x14ac:dyDescent="0.45">
      <c r="A2656" s="4">
        <v>59789</v>
      </c>
      <c r="B2656" t="s">
        <v>9</v>
      </c>
      <c r="C2656" s="6" t="s">
        <v>4369</v>
      </c>
      <c r="D2656" s="6">
        <f>COUNTIF(hdd_orders!$C$3:$C$5002,customer_table!A2656)</f>
        <v>1</v>
      </c>
      <c r="I2656" s="52"/>
    </row>
    <row r="2657" spans="1:9" x14ac:dyDescent="0.45">
      <c r="A2657" s="4">
        <v>59790</v>
      </c>
      <c r="B2657" t="s">
        <v>6</v>
      </c>
      <c r="C2657" s="6" t="s">
        <v>2139</v>
      </c>
      <c r="D2657" s="6">
        <f>COUNTIF(hdd_orders!$C$3:$C$5002,customer_table!A2657)</f>
        <v>1</v>
      </c>
      <c r="I2657" s="52"/>
    </row>
    <row r="2658" spans="1:9" x14ac:dyDescent="0.45">
      <c r="A2658" s="4">
        <v>59856</v>
      </c>
      <c r="B2658" t="s">
        <v>9</v>
      </c>
      <c r="C2658" s="6" t="s">
        <v>916</v>
      </c>
      <c r="D2658" s="6">
        <f>COUNTIF(hdd_orders!$C$3:$C$5002,customer_table!A2658)</f>
        <v>2</v>
      </c>
      <c r="I2658" s="52"/>
    </row>
    <row r="2659" spans="1:9" x14ac:dyDescent="0.45">
      <c r="A2659" s="4">
        <v>59863</v>
      </c>
      <c r="B2659" t="s">
        <v>3</v>
      </c>
      <c r="C2659" s="6" t="s">
        <v>4432</v>
      </c>
      <c r="D2659" s="6">
        <f>COUNTIF(hdd_orders!$C$3:$C$5002,customer_table!A2659)</f>
        <v>1</v>
      </c>
      <c r="I2659" s="52"/>
    </row>
    <row r="2660" spans="1:9" x14ac:dyDescent="0.45">
      <c r="A2660" s="4">
        <v>59873</v>
      </c>
      <c r="B2660" t="s">
        <v>9</v>
      </c>
      <c r="C2660" s="6" t="s">
        <v>2195</v>
      </c>
      <c r="D2660" s="6">
        <f>COUNTIF(hdd_orders!$C$3:$C$5002,customer_table!A2660)</f>
        <v>1</v>
      </c>
      <c r="I2660" s="52"/>
    </row>
    <row r="2661" spans="1:9" x14ac:dyDescent="0.45">
      <c r="A2661" s="4">
        <v>59886</v>
      </c>
      <c r="B2661" t="s">
        <v>9</v>
      </c>
      <c r="C2661" s="6" t="s">
        <v>927</v>
      </c>
      <c r="D2661" s="6">
        <f>COUNTIF(hdd_orders!$C$3:$C$5002,customer_table!A2661)</f>
        <v>1</v>
      </c>
      <c r="I2661" s="52"/>
    </row>
    <row r="2662" spans="1:9" x14ac:dyDescent="0.45">
      <c r="A2662" s="4">
        <v>59899</v>
      </c>
      <c r="B2662" t="s">
        <v>3</v>
      </c>
      <c r="C2662" s="6" t="s">
        <v>895</v>
      </c>
      <c r="D2662" s="6">
        <f>COUNTIF(hdd_orders!$C$3:$C$5002,customer_table!A2662)</f>
        <v>1</v>
      </c>
      <c r="I2662" s="52"/>
    </row>
    <row r="2663" spans="1:9" x14ac:dyDescent="0.45">
      <c r="A2663" s="4">
        <v>59925</v>
      </c>
      <c r="B2663" t="s">
        <v>6</v>
      </c>
      <c r="C2663" s="6" t="s">
        <v>196</v>
      </c>
      <c r="D2663" s="6">
        <f>COUNTIF(hdd_orders!$C$3:$C$5002,customer_table!A2663)</f>
        <v>1</v>
      </c>
      <c r="I2663" s="52"/>
    </row>
    <row r="2664" spans="1:9" x14ac:dyDescent="0.45">
      <c r="A2664" s="4">
        <v>59939</v>
      </c>
      <c r="B2664" t="s">
        <v>9</v>
      </c>
      <c r="C2664" s="6" t="s">
        <v>4013</v>
      </c>
      <c r="D2664" s="6">
        <f>COUNTIF(hdd_orders!$C$3:$C$5002,customer_table!A2664)</f>
        <v>1</v>
      </c>
      <c r="I2664" s="52"/>
    </row>
    <row r="2665" spans="1:9" x14ac:dyDescent="0.45">
      <c r="A2665" s="4">
        <v>59942</v>
      </c>
      <c r="B2665" t="s">
        <v>6</v>
      </c>
      <c r="C2665" s="6" t="s">
        <v>4680</v>
      </c>
      <c r="D2665" s="6">
        <f>COUNTIF(hdd_orders!$C$3:$C$5002,customer_table!A2665)</f>
        <v>1</v>
      </c>
      <c r="I2665" s="52"/>
    </row>
    <row r="2666" spans="1:9" x14ac:dyDescent="0.45">
      <c r="A2666" s="4">
        <v>59959</v>
      </c>
      <c r="B2666" t="s">
        <v>9</v>
      </c>
      <c r="C2666" s="6" t="s">
        <v>3040</v>
      </c>
      <c r="D2666" s="6">
        <f>COUNTIF(hdd_orders!$C$3:$C$5002,customer_table!A2666)</f>
        <v>1</v>
      </c>
      <c r="I2666" s="52"/>
    </row>
    <row r="2667" spans="1:9" x14ac:dyDescent="0.45">
      <c r="A2667" s="4">
        <v>59968</v>
      </c>
      <c r="B2667" t="s">
        <v>6</v>
      </c>
      <c r="C2667" s="6" t="s">
        <v>149</v>
      </c>
      <c r="D2667" s="6">
        <f>COUNTIF(hdd_orders!$C$3:$C$5002,customer_table!A2667)</f>
        <v>1</v>
      </c>
      <c r="I2667" s="52"/>
    </row>
    <row r="2668" spans="1:9" x14ac:dyDescent="0.45">
      <c r="A2668" s="4">
        <v>59972</v>
      </c>
      <c r="B2668" t="s">
        <v>6</v>
      </c>
      <c r="C2668" s="6" t="s">
        <v>3054</v>
      </c>
      <c r="D2668" s="6">
        <f>COUNTIF(hdd_orders!$C$3:$C$5002,customer_table!A2668)</f>
        <v>1</v>
      </c>
      <c r="I2668" s="52"/>
    </row>
    <row r="2669" spans="1:9" x14ac:dyDescent="0.45">
      <c r="A2669" s="4">
        <v>59976</v>
      </c>
      <c r="B2669" t="s">
        <v>3</v>
      </c>
      <c r="C2669" s="6" t="s">
        <v>2292</v>
      </c>
      <c r="D2669" s="6">
        <f>COUNTIF(hdd_orders!$C$3:$C$5002,customer_table!A2669)</f>
        <v>1</v>
      </c>
      <c r="I2669" s="52"/>
    </row>
    <row r="2670" spans="1:9" x14ac:dyDescent="0.45">
      <c r="A2670" s="4">
        <v>59980</v>
      </c>
      <c r="B2670" t="s">
        <v>3</v>
      </c>
      <c r="C2670" s="6" t="s">
        <v>1437</v>
      </c>
      <c r="D2670" s="6">
        <f>COUNTIF(hdd_orders!$C$3:$C$5002,customer_table!A2670)</f>
        <v>1</v>
      </c>
      <c r="I2670" s="52"/>
    </row>
    <row r="2671" spans="1:9" x14ac:dyDescent="0.45">
      <c r="A2671" s="4">
        <v>59982</v>
      </c>
      <c r="B2671" t="s">
        <v>6</v>
      </c>
      <c r="C2671" s="6" t="s">
        <v>3094</v>
      </c>
      <c r="D2671" s="6">
        <f>COUNTIF(hdd_orders!$C$3:$C$5002,customer_table!A2671)</f>
        <v>1</v>
      </c>
      <c r="I2671" s="52"/>
    </row>
    <row r="2672" spans="1:9" x14ac:dyDescent="0.45">
      <c r="A2672" s="4">
        <v>59994</v>
      </c>
      <c r="B2672" t="s">
        <v>3</v>
      </c>
      <c r="C2672" s="6" t="s">
        <v>3354</v>
      </c>
      <c r="D2672" s="6">
        <f>COUNTIF(hdd_orders!$C$3:$C$5002,customer_table!A2672)</f>
        <v>1</v>
      </c>
      <c r="I2672" s="52"/>
    </row>
    <row r="2673" spans="1:9" x14ac:dyDescent="0.45">
      <c r="A2673" s="4">
        <v>60001</v>
      </c>
      <c r="B2673" t="s">
        <v>6</v>
      </c>
      <c r="C2673" s="6" t="s">
        <v>4062</v>
      </c>
      <c r="D2673" s="6">
        <f>COUNTIF(hdd_orders!$C$3:$C$5002,customer_table!A2673)</f>
        <v>1</v>
      </c>
      <c r="I2673" s="52"/>
    </row>
    <row r="2674" spans="1:9" x14ac:dyDescent="0.45">
      <c r="A2674" s="4">
        <v>60013</v>
      </c>
      <c r="B2674" t="s">
        <v>3</v>
      </c>
      <c r="C2674" s="6" t="s">
        <v>4723</v>
      </c>
      <c r="D2674" s="6">
        <f>COUNTIF(hdd_orders!$C$3:$C$5002,customer_table!A2674)</f>
        <v>1</v>
      </c>
      <c r="I2674" s="52"/>
    </row>
    <row r="2675" spans="1:9" x14ac:dyDescent="0.45">
      <c r="A2675" s="4">
        <v>60014</v>
      </c>
      <c r="B2675" t="s">
        <v>9</v>
      </c>
      <c r="C2675" s="6" t="s">
        <v>834</v>
      </c>
      <c r="D2675" s="6">
        <f>COUNTIF(hdd_orders!$C$3:$C$5002,customer_table!A2675)</f>
        <v>1</v>
      </c>
      <c r="I2675" s="52"/>
    </row>
    <row r="2676" spans="1:9" x14ac:dyDescent="0.45">
      <c r="A2676" s="4">
        <v>60039</v>
      </c>
      <c r="B2676" t="s">
        <v>9</v>
      </c>
      <c r="C2676" s="6" t="s">
        <v>1123</v>
      </c>
      <c r="D2676" s="6">
        <f>COUNTIF(hdd_orders!$C$3:$C$5002,customer_table!A2676)</f>
        <v>1</v>
      </c>
      <c r="I2676" s="52"/>
    </row>
    <row r="2677" spans="1:9" x14ac:dyDescent="0.45">
      <c r="A2677" s="4">
        <v>60067</v>
      </c>
      <c r="B2677" t="s">
        <v>6</v>
      </c>
      <c r="C2677" s="6" t="s">
        <v>1647</v>
      </c>
      <c r="D2677" s="6">
        <f>COUNTIF(hdd_orders!$C$3:$C$5002,customer_table!A2677)</f>
        <v>2</v>
      </c>
      <c r="I2677" s="52"/>
    </row>
    <row r="2678" spans="1:9" x14ac:dyDescent="0.45">
      <c r="A2678" s="4">
        <v>60070</v>
      </c>
      <c r="B2678" t="s">
        <v>3</v>
      </c>
      <c r="C2678" s="6" t="s">
        <v>1343</v>
      </c>
      <c r="D2678" s="6">
        <f>COUNTIF(hdd_orders!$C$3:$C$5002,customer_table!A2678)</f>
        <v>1</v>
      </c>
      <c r="I2678" s="52"/>
    </row>
    <row r="2679" spans="1:9" x14ac:dyDescent="0.45">
      <c r="A2679" s="4">
        <v>60079</v>
      </c>
      <c r="B2679" t="s">
        <v>3</v>
      </c>
      <c r="C2679" s="6" t="s">
        <v>1227</v>
      </c>
      <c r="D2679" s="6">
        <f>COUNTIF(hdd_orders!$C$3:$C$5002,customer_table!A2679)</f>
        <v>1</v>
      </c>
      <c r="I2679" s="52"/>
    </row>
    <row r="2680" spans="1:9" x14ac:dyDescent="0.45">
      <c r="A2680" s="4">
        <v>60127</v>
      </c>
      <c r="B2680" t="s">
        <v>6</v>
      </c>
      <c r="C2680" s="6" t="s">
        <v>4676</v>
      </c>
      <c r="D2680" s="6">
        <f>COUNTIF(hdd_orders!$C$3:$C$5002,customer_table!A2680)</f>
        <v>1</v>
      </c>
      <c r="I2680" s="52"/>
    </row>
    <row r="2681" spans="1:9" x14ac:dyDescent="0.45">
      <c r="A2681" s="4">
        <v>60128</v>
      </c>
      <c r="B2681" t="s">
        <v>6</v>
      </c>
      <c r="C2681" s="6" t="s">
        <v>4273</v>
      </c>
      <c r="D2681" s="6">
        <f>COUNTIF(hdd_orders!$C$3:$C$5002,customer_table!A2681)</f>
        <v>1</v>
      </c>
      <c r="I2681" s="52"/>
    </row>
    <row r="2682" spans="1:9" x14ac:dyDescent="0.45">
      <c r="A2682" s="4">
        <v>60140</v>
      </c>
      <c r="B2682" t="s">
        <v>9</v>
      </c>
      <c r="C2682" s="6" t="s">
        <v>56</v>
      </c>
      <c r="D2682" s="6">
        <f>COUNTIF(hdd_orders!$C$3:$C$5002,customer_table!A2682)</f>
        <v>1</v>
      </c>
      <c r="I2682" s="52"/>
    </row>
    <row r="2683" spans="1:9" x14ac:dyDescent="0.45">
      <c r="A2683" s="4">
        <v>60144</v>
      </c>
      <c r="B2683" t="s">
        <v>6</v>
      </c>
      <c r="C2683" s="6" t="s">
        <v>2573</v>
      </c>
      <c r="D2683" s="6">
        <f>COUNTIF(hdd_orders!$C$3:$C$5002,customer_table!A2683)</f>
        <v>1</v>
      </c>
      <c r="I2683" s="52"/>
    </row>
    <row r="2684" spans="1:9" x14ac:dyDescent="0.45">
      <c r="A2684" s="4">
        <v>60145</v>
      </c>
      <c r="B2684" t="s">
        <v>9</v>
      </c>
      <c r="C2684" s="6" t="s">
        <v>2949</v>
      </c>
      <c r="D2684" s="6">
        <f>COUNTIF(hdd_orders!$C$3:$C$5002,customer_table!A2684)</f>
        <v>1</v>
      </c>
      <c r="I2684" s="52"/>
    </row>
    <row r="2685" spans="1:9" x14ac:dyDescent="0.45">
      <c r="A2685" s="4">
        <v>60173</v>
      </c>
      <c r="B2685" t="s">
        <v>6</v>
      </c>
      <c r="C2685" s="6" t="s">
        <v>994</v>
      </c>
      <c r="D2685" s="6">
        <f>COUNTIF(hdd_orders!$C$3:$C$5002,customer_table!A2685)</f>
        <v>1</v>
      </c>
      <c r="I2685" s="52"/>
    </row>
    <row r="2686" spans="1:9" x14ac:dyDescent="0.45">
      <c r="A2686" s="4">
        <v>60174</v>
      </c>
      <c r="B2686" t="s">
        <v>6</v>
      </c>
      <c r="C2686" s="6" t="s">
        <v>1032</v>
      </c>
      <c r="D2686" s="6">
        <f>COUNTIF(hdd_orders!$C$3:$C$5002,customer_table!A2686)</f>
        <v>1</v>
      </c>
      <c r="I2686" s="52"/>
    </row>
    <row r="2687" spans="1:9" x14ac:dyDescent="0.45">
      <c r="A2687" s="4">
        <v>60196</v>
      </c>
      <c r="B2687" t="s">
        <v>3</v>
      </c>
      <c r="C2687" s="6" t="s">
        <v>148</v>
      </c>
      <c r="D2687" s="6">
        <f>COUNTIF(hdd_orders!$C$3:$C$5002,customer_table!A2687)</f>
        <v>1</v>
      </c>
      <c r="I2687" s="52"/>
    </row>
    <row r="2688" spans="1:9" x14ac:dyDescent="0.45">
      <c r="A2688" s="4">
        <v>60236</v>
      </c>
      <c r="B2688" t="s">
        <v>9</v>
      </c>
      <c r="C2688" s="6" t="s">
        <v>2541</v>
      </c>
      <c r="D2688" s="6">
        <f>COUNTIF(hdd_orders!$C$3:$C$5002,customer_table!A2688)</f>
        <v>1</v>
      </c>
      <c r="I2688" s="52"/>
    </row>
    <row r="2689" spans="1:9" x14ac:dyDescent="0.45">
      <c r="A2689" s="4">
        <v>60272</v>
      </c>
      <c r="B2689" t="s">
        <v>6</v>
      </c>
      <c r="C2689" s="6" t="s">
        <v>628</v>
      </c>
      <c r="D2689" s="6">
        <f>COUNTIF(hdd_orders!$C$3:$C$5002,customer_table!A2689)</f>
        <v>1</v>
      </c>
      <c r="I2689" s="52"/>
    </row>
    <row r="2690" spans="1:9" x14ac:dyDescent="0.45">
      <c r="A2690" s="4">
        <v>60279</v>
      </c>
      <c r="B2690" t="s">
        <v>6</v>
      </c>
      <c r="C2690" s="6" t="s">
        <v>970</v>
      </c>
      <c r="D2690" s="6">
        <f>COUNTIF(hdd_orders!$C$3:$C$5002,customer_table!A2690)</f>
        <v>1</v>
      </c>
      <c r="I2690" s="52"/>
    </row>
    <row r="2691" spans="1:9" x14ac:dyDescent="0.45">
      <c r="A2691" s="4">
        <v>60307</v>
      </c>
      <c r="B2691" t="s">
        <v>6</v>
      </c>
      <c r="C2691" s="6" t="s">
        <v>981</v>
      </c>
      <c r="D2691" s="6">
        <f>COUNTIF(hdd_orders!$C$3:$C$5002,customer_table!A2691)</f>
        <v>1</v>
      </c>
      <c r="I2691" s="52"/>
    </row>
    <row r="2692" spans="1:9" x14ac:dyDescent="0.45">
      <c r="A2692" s="4">
        <v>60324</v>
      </c>
      <c r="B2692" t="s">
        <v>6</v>
      </c>
      <c r="C2692" s="6" t="s">
        <v>457</v>
      </c>
      <c r="D2692" s="6">
        <f>COUNTIF(hdd_orders!$C$3:$C$5002,customer_table!A2692)</f>
        <v>1</v>
      </c>
      <c r="I2692" s="52"/>
    </row>
    <row r="2693" spans="1:9" x14ac:dyDescent="0.45">
      <c r="A2693" s="4">
        <v>60330</v>
      </c>
      <c r="B2693" t="s">
        <v>6</v>
      </c>
      <c r="C2693" s="6" t="s">
        <v>1655</v>
      </c>
      <c r="D2693" s="6">
        <f>COUNTIF(hdd_orders!$C$3:$C$5002,customer_table!A2693)</f>
        <v>1</v>
      </c>
      <c r="I2693" s="52"/>
    </row>
    <row r="2694" spans="1:9" x14ac:dyDescent="0.45">
      <c r="A2694" s="4">
        <v>60335</v>
      </c>
      <c r="B2694" t="s">
        <v>6</v>
      </c>
      <c r="C2694" s="6" t="s">
        <v>490</v>
      </c>
      <c r="D2694" s="6">
        <f>COUNTIF(hdd_orders!$C$3:$C$5002,customer_table!A2694)</f>
        <v>1</v>
      </c>
      <c r="I2694" s="52"/>
    </row>
    <row r="2695" spans="1:9" x14ac:dyDescent="0.45">
      <c r="A2695" s="4">
        <v>60343</v>
      </c>
      <c r="B2695" t="s">
        <v>6</v>
      </c>
      <c r="C2695" s="6" t="s">
        <v>926</v>
      </c>
      <c r="D2695" s="6">
        <f>COUNTIF(hdd_orders!$C$3:$C$5002,customer_table!A2695)</f>
        <v>1</v>
      </c>
      <c r="I2695" s="52"/>
    </row>
    <row r="2696" spans="1:9" x14ac:dyDescent="0.45">
      <c r="A2696" s="4">
        <v>60371</v>
      </c>
      <c r="B2696" t="s">
        <v>6</v>
      </c>
      <c r="C2696" s="6" t="s">
        <v>4105</v>
      </c>
      <c r="D2696" s="6">
        <f>COUNTIF(hdd_orders!$C$3:$C$5002,customer_table!A2696)</f>
        <v>1</v>
      </c>
      <c r="I2696" s="52"/>
    </row>
    <row r="2697" spans="1:9" x14ac:dyDescent="0.45">
      <c r="A2697" s="4">
        <v>60374</v>
      </c>
      <c r="B2697" t="s">
        <v>6</v>
      </c>
      <c r="C2697" s="6" t="s">
        <v>768</v>
      </c>
      <c r="D2697" s="6">
        <f>COUNTIF(hdd_orders!$C$3:$C$5002,customer_table!A2697)</f>
        <v>1</v>
      </c>
      <c r="I2697" s="52"/>
    </row>
    <row r="2698" spans="1:9" x14ac:dyDescent="0.45">
      <c r="A2698" s="4">
        <v>60377</v>
      </c>
      <c r="B2698" t="s">
        <v>3</v>
      </c>
      <c r="C2698" s="6" t="s">
        <v>1504</v>
      </c>
      <c r="D2698" s="6">
        <f>COUNTIF(hdd_orders!$C$3:$C$5002,customer_table!A2698)</f>
        <v>1</v>
      </c>
      <c r="I2698" s="52"/>
    </row>
    <row r="2699" spans="1:9" x14ac:dyDescent="0.45">
      <c r="A2699" s="4">
        <v>60390</v>
      </c>
      <c r="B2699" t="s">
        <v>6</v>
      </c>
      <c r="C2699" s="6" t="s">
        <v>3683</v>
      </c>
      <c r="D2699" s="6">
        <f>COUNTIF(hdd_orders!$C$3:$C$5002,customer_table!A2699)</f>
        <v>1</v>
      </c>
      <c r="I2699" s="52"/>
    </row>
    <row r="2700" spans="1:9" x14ac:dyDescent="0.45">
      <c r="A2700" s="4">
        <v>60393</v>
      </c>
      <c r="B2700" t="s">
        <v>6</v>
      </c>
      <c r="C2700" s="6" t="s">
        <v>3440</v>
      </c>
      <c r="D2700" s="6">
        <f>COUNTIF(hdd_orders!$C$3:$C$5002,customer_table!A2700)</f>
        <v>1</v>
      </c>
      <c r="I2700" s="52"/>
    </row>
    <row r="2701" spans="1:9" x14ac:dyDescent="0.45">
      <c r="A2701" s="4">
        <v>60418</v>
      </c>
      <c r="B2701" t="s">
        <v>6</v>
      </c>
      <c r="C2701" s="6" t="s">
        <v>675</v>
      </c>
      <c r="D2701" s="6">
        <f>COUNTIF(hdd_orders!$C$3:$C$5002,customer_table!A2701)</f>
        <v>1</v>
      </c>
      <c r="I2701" s="52"/>
    </row>
    <row r="2702" spans="1:9" x14ac:dyDescent="0.45">
      <c r="A2702" s="4">
        <v>60432</v>
      </c>
      <c r="B2702" t="s">
        <v>6</v>
      </c>
      <c r="C2702" s="6" t="s">
        <v>11</v>
      </c>
      <c r="D2702" s="6">
        <f>COUNTIF(hdd_orders!$C$3:$C$5002,customer_table!A2702)</f>
        <v>1</v>
      </c>
      <c r="I2702" s="52"/>
    </row>
    <row r="2703" spans="1:9" x14ac:dyDescent="0.45">
      <c r="A2703" s="4">
        <v>60457</v>
      </c>
      <c r="B2703" t="s">
        <v>9</v>
      </c>
      <c r="C2703" s="6" t="s">
        <v>4335</v>
      </c>
      <c r="D2703" s="6">
        <f>COUNTIF(hdd_orders!$C$3:$C$5002,customer_table!A2703)</f>
        <v>1</v>
      </c>
      <c r="I2703" s="52"/>
    </row>
    <row r="2704" spans="1:9" x14ac:dyDescent="0.45">
      <c r="A2704" s="4">
        <v>60486</v>
      </c>
      <c r="B2704" t="s">
        <v>9</v>
      </c>
      <c r="C2704" s="6" t="s">
        <v>4828</v>
      </c>
      <c r="D2704" s="6">
        <f>COUNTIF(hdd_orders!$C$3:$C$5002,customer_table!A2704)</f>
        <v>1</v>
      </c>
      <c r="I2704" s="52"/>
    </row>
    <row r="2705" spans="1:9" x14ac:dyDescent="0.45">
      <c r="A2705" s="4">
        <v>60494</v>
      </c>
      <c r="B2705" t="s">
        <v>6</v>
      </c>
      <c r="C2705" s="6" t="s">
        <v>2269</v>
      </c>
      <c r="D2705" s="6">
        <f>COUNTIF(hdd_orders!$C$3:$C$5002,customer_table!A2705)</f>
        <v>1</v>
      </c>
      <c r="I2705" s="52"/>
    </row>
    <row r="2706" spans="1:9" x14ac:dyDescent="0.45">
      <c r="A2706" s="4">
        <v>60512</v>
      </c>
      <c r="B2706" t="s">
        <v>9</v>
      </c>
      <c r="C2706" s="6" t="s">
        <v>1662</v>
      </c>
      <c r="D2706" s="6">
        <f>COUNTIF(hdd_orders!$C$3:$C$5002,customer_table!A2706)</f>
        <v>1</v>
      </c>
      <c r="I2706" s="52"/>
    </row>
    <row r="2707" spans="1:9" x14ac:dyDescent="0.45">
      <c r="A2707" s="4">
        <v>60531</v>
      </c>
      <c r="B2707" t="s">
        <v>9</v>
      </c>
      <c r="C2707" s="6" t="s">
        <v>4246</v>
      </c>
      <c r="D2707" s="6">
        <f>COUNTIF(hdd_orders!$C$3:$C$5002,customer_table!A2707)</f>
        <v>1</v>
      </c>
      <c r="I2707" s="52"/>
    </row>
    <row r="2708" spans="1:9" x14ac:dyDescent="0.45">
      <c r="A2708" s="4">
        <v>60532</v>
      </c>
      <c r="B2708" t="s">
        <v>9</v>
      </c>
      <c r="C2708" s="6" t="s">
        <v>2018</v>
      </c>
      <c r="D2708" s="6">
        <f>COUNTIF(hdd_orders!$C$3:$C$5002,customer_table!A2708)</f>
        <v>1</v>
      </c>
      <c r="I2708" s="52"/>
    </row>
    <row r="2709" spans="1:9" x14ac:dyDescent="0.45">
      <c r="A2709" s="4">
        <v>60570</v>
      </c>
      <c r="B2709" t="s">
        <v>6</v>
      </c>
      <c r="C2709" s="6" t="s">
        <v>2908</v>
      </c>
      <c r="D2709" s="6">
        <f>COUNTIF(hdd_orders!$C$3:$C$5002,customer_table!A2709)</f>
        <v>1</v>
      </c>
      <c r="I2709" s="52"/>
    </row>
    <row r="2710" spans="1:9" x14ac:dyDescent="0.45">
      <c r="A2710" s="4">
        <v>60624</v>
      </c>
      <c r="B2710" t="s">
        <v>9</v>
      </c>
      <c r="C2710" s="6" t="s">
        <v>3102</v>
      </c>
      <c r="D2710" s="6">
        <f>COUNTIF(hdd_orders!$C$3:$C$5002,customer_table!A2710)</f>
        <v>1</v>
      </c>
      <c r="I2710" s="52"/>
    </row>
    <row r="2711" spans="1:9" x14ac:dyDescent="0.45">
      <c r="A2711" s="4">
        <v>60667</v>
      </c>
      <c r="B2711" t="s">
        <v>6</v>
      </c>
      <c r="C2711" s="6" t="s">
        <v>601</v>
      </c>
      <c r="D2711" s="6">
        <f>COUNTIF(hdd_orders!$C$3:$C$5002,customer_table!A2711)</f>
        <v>1</v>
      </c>
      <c r="I2711" s="52"/>
    </row>
    <row r="2712" spans="1:9" x14ac:dyDescent="0.45">
      <c r="A2712" s="4">
        <v>60678</v>
      </c>
      <c r="B2712" t="s">
        <v>6</v>
      </c>
      <c r="C2712" s="6" t="s">
        <v>272</v>
      </c>
      <c r="D2712" s="6">
        <f>COUNTIF(hdd_orders!$C$3:$C$5002,customer_table!A2712)</f>
        <v>1</v>
      </c>
      <c r="I2712" s="52"/>
    </row>
    <row r="2713" spans="1:9" x14ac:dyDescent="0.45">
      <c r="A2713" s="4">
        <v>60680</v>
      </c>
      <c r="B2713" t="s">
        <v>3</v>
      </c>
      <c r="C2713" s="6" t="s">
        <v>3247</v>
      </c>
      <c r="D2713" s="6">
        <f>COUNTIF(hdd_orders!$C$3:$C$5002,customer_table!A2713)</f>
        <v>1</v>
      </c>
      <c r="I2713" s="52"/>
    </row>
    <row r="2714" spans="1:9" x14ac:dyDescent="0.45">
      <c r="A2714" s="4">
        <v>60685</v>
      </c>
      <c r="B2714" t="s">
        <v>6</v>
      </c>
      <c r="C2714" s="6" t="s">
        <v>2545</v>
      </c>
      <c r="D2714" s="6">
        <f>COUNTIF(hdd_orders!$C$3:$C$5002,customer_table!A2714)</f>
        <v>1</v>
      </c>
      <c r="I2714" s="52"/>
    </row>
    <row r="2715" spans="1:9" x14ac:dyDescent="0.45">
      <c r="A2715" s="4">
        <v>60763</v>
      </c>
      <c r="B2715" t="s">
        <v>6</v>
      </c>
      <c r="C2715" s="6" t="s">
        <v>4615</v>
      </c>
      <c r="D2715" s="6">
        <f>COUNTIF(hdd_orders!$C$3:$C$5002,customer_table!A2715)</f>
        <v>1</v>
      </c>
      <c r="I2715" s="52"/>
    </row>
    <row r="2716" spans="1:9" x14ac:dyDescent="0.45">
      <c r="A2716" s="4">
        <v>60785</v>
      </c>
      <c r="B2716" t="s">
        <v>3</v>
      </c>
      <c r="C2716" s="6" t="s">
        <v>912</v>
      </c>
      <c r="D2716" s="6">
        <f>COUNTIF(hdd_orders!$C$3:$C$5002,customer_table!A2716)</f>
        <v>1</v>
      </c>
      <c r="I2716" s="52"/>
    </row>
    <row r="2717" spans="1:9" x14ac:dyDescent="0.45">
      <c r="A2717" s="4">
        <v>60793</v>
      </c>
      <c r="B2717" t="s">
        <v>9</v>
      </c>
      <c r="C2717" s="6" t="s">
        <v>574</v>
      </c>
      <c r="D2717" s="6">
        <f>COUNTIF(hdd_orders!$C$3:$C$5002,customer_table!A2717)</f>
        <v>2</v>
      </c>
      <c r="I2717" s="52"/>
    </row>
    <row r="2718" spans="1:9" x14ac:dyDescent="0.45">
      <c r="A2718" s="4">
        <v>60805</v>
      </c>
      <c r="B2718" t="s">
        <v>6</v>
      </c>
      <c r="C2718" s="6" t="s">
        <v>3741</v>
      </c>
      <c r="D2718" s="6">
        <f>COUNTIF(hdd_orders!$C$3:$C$5002,customer_table!A2718)</f>
        <v>1</v>
      </c>
      <c r="I2718" s="52"/>
    </row>
    <row r="2719" spans="1:9" x14ac:dyDescent="0.45">
      <c r="A2719" s="4">
        <v>60826</v>
      </c>
      <c r="B2719" t="s">
        <v>9</v>
      </c>
      <c r="C2719" s="6" t="s">
        <v>4830</v>
      </c>
      <c r="D2719" s="6">
        <f>COUNTIF(hdd_orders!$C$3:$C$5002,customer_table!A2719)</f>
        <v>1</v>
      </c>
      <c r="I2719" s="52"/>
    </row>
    <row r="2720" spans="1:9" x14ac:dyDescent="0.45">
      <c r="A2720" s="4">
        <v>60834</v>
      </c>
      <c r="B2720" t="s">
        <v>6</v>
      </c>
      <c r="C2720" s="6" t="s">
        <v>4302</v>
      </c>
      <c r="D2720" s="6">
        <f>COUNTIF(hdd_orders!$C$3:$C$5002,customer_table!A2720)</f>
        <v>1</v>
      </c>
      <c r="I2720" s="52"/>
    </row>
    <row r="2721" spans="1:9" x14ac:dyDescent="0.45">
      <c r="A2721" s="4">
        <v>60842</v>
      </c>
      <c r="B2721" t="s">
        <v>3</v>
      </c>
      <c r="C2721" s="6" t="s">
        <v>3164</v>
      </c>
      <c r="D2721" s="6">
        <f>COUNTIF(hdd_orders!$C$3:$C$5002,customer_table!A2721)</f>
        <v>2</v>
      </c>
      <c r="I2721" s="52"/>
    </row>
    <row r="2722" spans="1:9" x14ac:dyDescent="0.45">
      <c r="A2722" s="4">
        <v>60864</v>
      </c>
      <c r="B2722" t="s">
        <v>9</v>
      </c>
      <c r="C2722" s="6" t="s">
        <v>2330</v>
      </c>
      <c r="D2722" s="6">
        <f>COUNTIF(hdd_orders!$C$3:$C$5002,customer_table!A2722)</f>
        <v>1</v>
      </c>
      <c r="I2722" s="52"/>
    </row>
    <row r="2723" spans="1:9" x14ac:dyDescent="0.45">
      <c r="A2723" s="4">
        <v>60870</v>
      </c>
      <c r="B2723" t="s">
        <v>6</v>
      </c>
      <c r="C2723" s="6" t="s">
        <v>1906</v>
      </c>
      <c r="D2723" s="6">
        <f>COUNTIF(hdd_orders!$C$3:$C$5002,customer_table!A2723)</f>
        <v>1</v>
      </c>
      <c r="I2723" s="52"/>
    </row>
    <row r="2724" spans="1:9" x14ac:dyDescent="0.45">
      <c r="A2724" s="4">
        <v>60889</v>
      </c>
      <c r="B2724" t="s">
        <v>9</v>
      </c>
      <c r="C2724" s="6" t="s">
        <v>4173</v>
      </c>
      <c r="D2724" s="6">
        <f>COUNTIF(hdd_orders!$C$3:$C$5002,customer_table!A2724)</f>
        <v>1</v>
      </c>
      <c r="I2724" s="52"/>
    </row>
    <row r="2725" spans="1:9" x14ac:dyDescent="0.45">
      <c r="A2725" s="4">
        <v>60903</v>
      </c>
      <c r="B2725" t="s">
        <v>6</v>
      </c>
      <c r="C2725" s="6" t="s">
        <v>3805</v>
      </c>
      <c r="D2725" s="6">
        <f>COUNTIF(hdd_orders!$C$3:$C$5002,customer_table!A2725)</f>
        <v>1</v>
      </c>
      <c r="I2725" s="52"/>
    </row>
    <row r="2726" spans="1:9" x14ac:dyDescent="0.45">
      <c r="A2726" s="4">
        <v>60910</v>
      </c>
      <c r="B2726" t="s">
        <v>9</v>
      </c>
      <c r="C2726" s="6" t="s">
        <v>380</v>
      </c>
      <c r="D2726" s="6">
        <f>COUNTIF(hdd_orders!$C$3:$C$5002,customer_table!A2726)</f>
        <v>1</v>
      </c>
      <c r="I2726" s="52"/>
    </row>
    <row r="2727" spans="1:9" x14ac:dyDescent="0.45">
      <c r="A2727" s="4">
        <v>60934</v>
      </c>
      <c r="B2727" t="s">
        <v>6</v>
      </c>
      <c r="C2727" s="6" t="s">
        <v>855</v>
      </c>
      <c r="D2727" s="6">
        <f>COUNTIF(hdd_orders!$C$3:$C$5002,customer_table!A2727)</f>
        <v>1</v>
      </c>
      <c r="I2727" s="52"/>
    </row>
    <row r="2728" spans="1:9" x14ac:dyDescent="0.45">
      <c r="A2728" s="4">
        <v>60950</v>
      </c>
      <c r="B2728" t="s">
        <v>6</v>
      </c>
      <c r="C2728" s="6" t="s">
        <v>3812</v>
      </c>
      <c r="D2728" s="6">
        <f>COUNTIF(hdd_orders!$C$3:$C$5002,customer_table!A2728)</f>
        <v>1</v>
      </c>
      <c r="I2728" s="52"/>
    </row>
    <row r="2729" spans="1:9" x14ac:dyDescent="0.45">
      <c r="A2729" s="4">
        <v>60961</v>
      </c>
      <c r="B2729" t="s">
        <v>3</v>
      </c>
      <c r="C2729" s="6" t="s">
        <v>2311</v>
      </c>
      <c r="D2729" s="6">
        <f>COUNTIF(hdd_orders!$C$3:$C$5002,customer_table!A2729)</f>
        <v>1</v>
      </c>
      <c r="I2729" s="52"/>
    </row>
    <row r="2730" spans="1:9" x14ac:dyDescent="0.45">
      <c r="A2730" s="4">
        <v>60967</v>
      </c>
      <c r="B2730" t="s">
        <v>3</v>
      </c>
      <c r="C2730" s="6" t="s">
        <v>1611</v>
      </c>
      <c r="D2730" s="6">
        <f>COUNTIF(hdd_orders!$C$3:$C$5002,customer_table!A2730)</f>
        <v>1</v>
      </c>
      <c r="I2730" s="52"/>
    </row>
    <row r="2731" spans="1:9" x14ac:dyDescent="0.45">
      <c r="A2731" s="4">
        <v>60968</v>
      </c>
      <c r="B2731" t="s">
        <v>9</v>
      </c>
      <c r="C2731" s="6" t="s">
        <v>86</v>
      </c>
      <c r="D2731" s="6">
        <f>COUNTIF(hdd_orders!$C$3:$C$5002,customer_table!A2731)</f>
        <v>1</v>
      </c>
      <c r="I2731" s="52"/>
    </row>
    <row r="2732" spans="1:9" x14ac:dyDescent="0.45">
      <c r="A2732" s="4">
        <v>60990</v>
      </c>
      <c r="B2732" t="s">
        <v>9</v>
      </c>
      <c r="C2732" s="6" t="s">
        <v>2639</v>
      </c>
      <c r="D2732" s="6">
        <f>COUNTIF(hdd_orders!$C$3:$C$5002,customer_table!A2732)</f>
        <v>1</v>
      </c>
      <c r="I2732" s="52"/>
    </row>
    <row r="2733" spans="1:9" x14ac:dyDescent="0.45">
      <c r="A2733" s="4">
        <v>61008</v>
      </c>
      <c r="B2733" t="s">
        <v>9</v>
      </c>
      <c r="C2733" s="6" t="s">
        <v>4798</v>
      </c>
      <c r="D2733" s="6">
        <f>COUNTIF(hdd_orders!$C$3:$C$5002,customer_table!A2733)</f>
        <v>1</v>
      </c>
      <c r="I2733" s="52"/>
    </row>
    <row r="2734" spans="1:9" x14ac:dyDescent="0.45">
      <c r="A2734" s="4">
        <v>61021</v>
      </c>
      <c r="B2734" t="s">
        <v>6</v>
      </c>
      <c r="C2734" s="6" t="s">
        <v>4343</v>
      </c>
      <c r="D2734" s="6">
        <f>COUNTIF(hdd_orders!$C$3:$C$5002,customer_table!A2734)</f>
        <v>1</v>
      </c>
      <c r="I2734" s="52"/>
    </row>
    <row r="2735" spans="1:9" x14ac:dyDescent="0.45">
      <c r="A2735" s="4">
        <v>61023</v>
      </c>
      <c r="B2735" t="s">
        <v>3</v>
      </c>
      <c r="C2735" s="6" t="s">
        <v>2651</v>
      </c>
      <c r="D2735" s="6">
        <f>COUNTIF(hdd_orders!$C$3:$C$5002,customer_table!A2735)</f>
        <v>1</v>
      </c>
      <c r="I2735" s="52"/>
    </row>
    <row r="2736" spans="1:9" x14ac:dyDescent="0.45">
      <c r="A2736" s="4">
        <v>61024</v>
      </c>
      <c r="B2736" t="s">
        <v>9</v>
      </c>
      <c r="C2736" s="6" t="s">
        <v>2821</v>
      </c>
      <c r="D2736" s="6">
        <f>COUNTIF(hdd_orders!$C$3:$C$5002,customer_table!A2736)</f>
        <v>2</v>
      </c>
      <c r="I2736" s="52"/>
    </row>
    <row r="2737" spans="1:9" x14ac:dyDescent="0.45">
      <c r="A2737" s="4">
        <v>61039</v>
      </c>
      <c r="B2737" t="s">
        <v>6</v>
      </c>
      <c r="C2737" s="6" t="s">
        <v>3310</v>
      </c>
      <c r="D2737" s="6">
        <f>COUNTIF(hdd_orders!$C$3:$C$5002,customer_table!A2737)</f>
        <v>1</v>
      </c>
      <c r="I2737" s="52"/>
    </row>
    <row r="2738" spans="1:9" x14ac:dyDescent="0.45">
      <c r="A2738" s="4">
        <v>61050</v>
      </c>
      <c r="B2738" t="s">
        <v>9</v>
      </c>
      <c r="C2738" s="6" t="s">
        <v>4509</v>
      </c>
      <c r="D2738" s="6">
        <f>COUNTIF(hdd_orders!$C$3:$C$5002,customer_table!A2738)</f>
        <v>1</v>
      </c>
      <c r="I2738" s="52"/>
    </row>
    <row r="2739" spans="1:9" x14ac:dyDescent="0.45">
      <c r="A2739" s="4">
        <v>61060</v>
      </c>
      <c r="B2739" t="s">
        <v>6</v>
      </c>
      <c r="C2739" s="6" t="s">
        <v>1584</v>
      </c>
      <c r="D2739" s="6">
        <f>COUNTIF(hdd_orders!$C$3:$C$5002,customer_table!A2739)</f>
        <v>1</v>
      </c>
      <c r="I2739" s="52"/>
    </row>
    <row r="2740" spans="1:9" x14ac:dyDescent="0.45">
      <c r="A2740" s="4">
        <v>61068</v>
      </c>
      <c r="B2740" t="s">
        <v>3</v>
      </c>
      <c r="C2740" s="6" t="s">
        <v>416</v>
      </c>
      <c r="D2740" s="6">
        <f>COUNTIF(hdd_orders!$C$3:$C$5002,customer_table!A2740)</f>
        <v>1</v>
      </c>
      <c r="I2740" s="52"/>
    </row>
    <row r="2741" spans="1:9" x14ac:dyDescent="0.45">
      <c r="A2741" s="4">
        <v>61076</v>
      </c>
      <c r="B2741" t="s">
        <v>3</v>
      </c>
      <c r="C2741" s="6" t="s">
        <v>2201</v>
      </c>
      <c r="D2741" s="6">
        <f>COUNTIF(hdd_orders!$C$3:$C$5002,customer_table!A2741)</f>
        <v>1</v>
      </c>
      <c r="I2741" s="52"/>
    </row>
    <row r="2742" spans="1:9" x14ac:dyDescent="0.45">
      <c r="A2742" s="4">
        <v>61097</v>
      </c>
      <c r="B2742" t="s">
        <v>6</v>
      </c>
      <c r="C2742" s="6" t="s">
        <v>814</v>
      </c>
      <c r="D2742" s="6">
        <f>COUNTIF(hdd_orders!$C$3:$C$5002,customer_table!A2742)</f>
        <v>1</v>
      </c>
      <c r="I2742" s="52"/>
    </row>
    <row r="2743" spans="1:9" x14ac:dyDescent="0.45">
      <c r="A2743" s="4">
        <v>61126</v>
      </c>
      <c r="B2743" t="s">
        <v>6</v>
      </c>
      <c r="C2743" s="6" t="s">
        <v>2101</v>
      </c>
      <c r="D2743" s="6">
        <f>COUNTIF(hdd_orders!$C$3:$C$5002,customer_table!A2743)</f>
        <v>1</v>
      </c>
      <c r="I2743" s="52"/>
    </row>
    <row r="2744" spans="1:9" x14ac:dyDescent="0.45">
      <c r="A2744" s="4">
        <v>61127</v>
      </c>
      <c r="B2744" t="s">
        <v>9</v>
      </c>
      <c r="C2744" s="6" t="s">
        <v>1018</v>
      </c>
      <c r="D2744" s="6">
        <f>COUNTIF(hdd_orders!$C$3:$C$5002,customer_table!A2744)</f>
        <v>1</v>
      </c>
      <c r="I2744" s="52"/>
    </row>
    <row r="2745" spans="1:9" x14ac:dyDescent="0.45">
      <c r="A2745" s="4">
        <v>61129</v>
      </c>
      <c r="B2745" t="s">
        <v>6</v>
      </c>
      <c r="C2745" s="6" t="s">
        <v>4168</v>
      </c>
      <c r="D2745" s="6">
        <f>COUNTIF(hdd_orders!$C$3:$C$5002,customer_table!A2745)</f>
        <v>1</v>
      </c>
      <c r="I2745" s="52"/>
    </row>
    <row r="2746" spans="1:9" x14ac:dyDescent="0.45">
      <c r="A2746" s="4">
        <v>61172</v>
      </c>
      <c r="B2746" t="s">
        <v>9</v>
      </c>
      <c r="C2746" s="6" t="s">
        <v>1745</v>
      </c>
      <c r="D2746" s="6">
        <f>COUNTIF(hdd_orders!$C$3:$C$5002,customer_table!A2746)</f>
        <v>1</v>
      </c>
      <c r="I2746" s="52"/>
    </row>
    <row r="2747" spans="1:9" x14ac:dyDescent="0.45">
      <c r="A2747" s="4">
        <v>61216</v>
      </c>
      <c r="B2747" t="s">
        <v>9</v>
      </c>
      <c r="C2747" s="6" t="s">
        <v>2448</v>
      </c>
      <c r="D2747" s="6">
        <f>COUNTIF(hdd_orders!$C$3:$C$5002,customer_table!A2747)</f>
        <v>1</v>
      </c>
      <c r="I2747" s="52"/>
    </row>
    <row r="2748" spans="1:9" x14ac:dyDescent="0.45">
      <c r="A2748" s="4">
        <v>61222</v>
      </c>
      <c r="B2748" t="s">
        <v>6</v>
      </c>
      <c r="C2748" s="6" t="s">
        <v>2620</v>
      </c>
      <c r="D2748" s="6">
        <f>COUNTIF(hdd_orders!$C$3:$C$5002,customer_table!A2748)</f>
        <v>1</v>
      </c>
      <c r="I2748" s="52"/>
    </row>
    <row r="2749" spans="1:9" x14ac:dyDescent="0.45">
      <c r="A2749" s="4">
        <v>61231</v>
      </c>
      <c r="B2749" t="s">
        <v>9</v>
      </c>
      <c r="C2749" s="6" t="s">
        <v>2609</v>
      </c>
      <c r="D2749" s="6">
        <f>COUNTIF(hdd_orders!$C$3:$C$5002,customer_table!A2749)</f>
        <v>1</v>
      </c>
      <c r="I2749" s="52"/>
    </row>
    <row r="2750" spans="1:9" x14ac:dyDescent="0.45">
      <c r="A2750" s="4">
        <v>61252</v>
      </c>
      <c r="B2750" t="s">
        <v>9</v>
      </c>
      <c r="C2750" s="6" t="s">
        <v>1820</v>
      </c>
      <c r="D2750" s="6">
        <f>COUNTIF(hdd_orders!$C$3:$C$5002,customer_table!A2750)</f>
        <v>1</v>
      </c>
      <c r="I2750" s="52"/>
    </row>
    <row r="2751" spans="1:9" x14ac:dyDescent="0.45">
      <c r="A2751" s="4">
        <v>61259</v>
      </c>
      <c r="B2751" t="s">
        <v>9</v>
      </c>
      <c r="C2751" s="6" t="s">
        <v>3626</v>
      </c>
      <c r="D2751" s="6">
        <f>COUNTIF(hdd_orders!$C$3:$C$5002,customer_table!A2751)</f>
        <v>1</v>
      </c>
      <c r="I2751" s="52"/>
    </row>
    <row r="2752" spans="1:9" x14ac:dyDescent="0.45">
      <c r="A2752" s="4">
        <v>61269</v>
      </c>
      <c r="B2752" t="s">
        <v>3</v>
      </c>
      <c r="C2752" s="6" t="s">
        <v>1022</v>
      </c>
      <c r="D2752" s="6">
        <f>COUNTIF(hdd_orders!$C$3:$C$5002,customer_table!A2752)</f>
        <v>1</v>
      </c>
      <c r="I2752" s="52"/>
    </row>
    <row r="2753" spans="1:9" x14ac:dyDescent="0.45">
      <c r="A2753" s="4">
        <v>61270</v>
      </c>
      <c r="B2753" t="s">
        <v>9</v>
      </c>
      <c r="C2753" s="6" t="s">
        <v>3189</v>
      </c>
      <c r="D2753" s="6">
        <f>COUNTIF(hdd_orders!$C$3:$C$5002,customer_table!A2753)</f>
        <v>1</v>
      </c>
      <c r="I2753" s="52"/>
    </row>
    <row r="2754" spans="1:9" x14ac:dyDescent="0.45">
      <c r="A2754" s="4">
        <v>61296</v>
      </c>
      <c r="B2754" t="s">
        <v>3</v>
      </c>
      <c r="C2754" s="6" t="s">
        <v>1548</v>
      </c>
      <c r="D2754" s="6">
        <f>COUNTIF(hdd_orders!$C$3:$C$5002,customer_table!A2754)</f>
        <v>1</v>
      </c>
      <c r="I2754" s="52"/>
    </row>
    <row r="2755" spans="1:9" x14ac:dyDescent="0.45">
      <c r="A2755" s="4">
        <v>61332</v>
      </c>
      <c r="B2755" t="s">
        <v>6</v>
      </c>
      <c r="C2755" s="6" t="s">
        <v>4438</v>
      </c>
      <c r="D2755" s="6">
        <f>COUNTIF(hdd_orders!$C$3:$C$5002,customer_table!A2755)</f>
        <v>1</v>
      </c>
      <c r="I2755" s="52"/>
    </row>
    <row r="2756" spans="1:9" x14ac:dyDescent="0.45">
      <c r="A2756" s="4">
        <v>61345</v>
      </c>
      <c r="B2756" t="s">
        <v>6</v>
      </c>
      <c r="C2756" s="6" t="s">
        <v>1278</v>
      </c>
      <c r="D2756" s="6">
        <f>COUNTIF(hdd_orders!$C$3:$C$5002,customer_table!A2756)</f>
        <v>1</v>
      </c>
      <c r="I2756" s="52"/>
    </row>
    <row r="2757" spans="1:9" x14ac:dyDescent="0.45">
      <c r="A2757" s="4">
        <v>61347</v>
      </c>
      <c r="B2757" t="s">
        <v>6</v>
      </c>
      <c r="C2757" s="6" t="s">
        <v>493</v>
      </c>
      <c r="D2757" s="6">
        <f>COUNTIF(hdd_orders!$C$3:$C$5002,customer_table!A2757)</f>
        <v>1</v>
      </c>
      <c r="I2757" s="52"/>
    </row>
    <row r="2758" spans="1:9" x14ac:dyDescent="0.45">
      <c r="A2758" s="4">
        <v>61366</v>
      </c>
      <c r="B2758" t="s">
        <v>3</v>
      </c>
      <c r="C2758" s="6" t="s">
        <v>3097</v>
      </c>
      <c r="D2758" s="6">
        <f>COUNTIF(hdd_orders!$C$3:$C$5002,customer_table!A2758)</f>
        <v>1</v>
      </c>
      <c r="I2758" s="52"/>
    </row>
    <row r="2759" spans="1:9" x14ac:dyDescent="0.45">
      <c r="A2759" s="4">
        <v>61381</v>
      </c>
      <c r="B2759" t="s">
        <v>6</v>
      </c>
      <c r="C2759" s="6" t="s">
        <v>1747</v>
      </c>
      <c r="D2759" s="6">
        <f>COUNTIF(hdd_orders!$C$3:$C$5002,customer_table!A2759)</f>
        <v>1</v>
      </c>
      <c r="I2759" s="52"/>
    </row>
    <row r="2760" spans="1:9" x14ac:dyDescent="0.45">
      <c r="A2760" s="4">
        <v>61434</v>
      </c>
      <c r="B2760" t="s">
        <v>6</v>
      </c>
      <c r="C2760" s="6" t="s">
        <v>4622</v>
      </c>
      <c r="D2760" s="6">
        <f>COUNTIF(hdd_orders!$C$3:$C$5002,customer_table!A2760)</f>
        <v>1</v>
      </c>
      <c r="I2760" s="52"/>
    </row>
    <row r="2761" spans="1:9" x14ac:dyDescent="0.45">
      <c r="A2761" s="4">
        <v>61435</v>
      </c>
      <c r="B2761" t="s">
        <v>9</v>
      </c>
      <c r="C2761" s="6" t="s">
        <v>833</v>
      </c>
      <c r="D2761" s="6">
        <f>COUNTIF(hdd_orders!$C$3:$C$5002,customer_table!A2761)</f>
        <v>1</v>
      </c>
      <c r="I2761" s="52"/>
    </row>
    <row r="2762" spans="1:9" x14ac:dyDescent="0.45">
      <c r="A2762" s="4">
        <v>61472</v>
      </c>
      <c r="B2762" t="s">
        <v>3</v>
      </c>
      <c r="C2762" s="6" t="s">
        <v>471</v>
      </c>
      <c r="D2762" s="6">
        <f>COUNTIF(hdd_orders!$C$3:$C$5002,customer_table!A2762)</f>
        <v>1</v>
      </c>
      <c r="I2762" s="52"/>
    </row>
    <row r="2763" spans="1:9" x14ac:dyDescent="0.45">
      <c r="A2763" s="4">
        <v>61495</v>
      </c>
      <c r="B2763" t="s">
        <v>6</v>
      </c>
      <c r="C2763" s="6" t="s">
        <v>879</v>
      </c>
      <c r="D2763" s="6">
        <f>COUNTIF(hdd_orders!$C$3:$C$5002,customer_table!A2763)</f>
        <v>1</v>
      </c>
      <c r="I2763" s="52"/>
    </row>
    <row r="2764" spans="1:9" x14ac:dyDescent="0.45">
      <c r="A2764" s="4">
        <v>61522</v>
      </c>
      <c r="B2764" t="s">
        <v>6</v>
      </c>
      <c r="C2764" s="6" t="s">
        <v>2928</v>
      </c>
      <c r="D2764" s="6">
        <f>COUNTIF(hdd_orders!$C$3:$C$5002,customer_table!A2764)</f>
        <v>1</v>
      </c>
      <c r="I2764" s="52"/>
    </row>
    <row r="2765" spans="1:9" x14ac:dyDescent="0.45">
      <c r="A2765" s="4">
        <v>61543</v>
      </c>
      <c r="B2765" t="s">
        <v>6</v>
      </c>
      <c r="C2765" s="6" t="s">
        <v>308</v>
      </c>
      <c r="D2765" s="6">
        <f>COUNTIF(hdd_orders!$C$3:$C$5002,customer_table!A2765)</f>
        <v>1</v>
      </c>
      <c r="I2765" s="52"/>
    </row>
    <row r="2766" spans="1:9" x14ac:dyDescent="0.45">
      <c r="A2766" s="4">
        <v>61544</v>
      </c>
      <c r="B2766" t="s">
        <v>9</v>
      </c>
      <c r="C2766" s="6" t="s">
        <v>3228</v>
      </c>
      <c r="D2766" s="6">
        <f>COUNTIF(hdd_orders!$C$3:$C$5002,customer_table!A2766)</f>
        <v>1</v>
      </c>
      <c r="I2766" s="52"/>
    </row>
    <row r="2767" spans="1:9" x14ac:dyDescent="0.45">
      <c r="A2767" s="4">
        <v>61552</v>
      </c>
      <c r="B2767" t="s">
        <v>9</v>
      </c>
      <c r="C2767" s="6" t="s">
        <v>1744</v>
      </c>
      <c r="D2767" s="6">
        <f>COUNTIF(hdd_orders!$C$3:$C$5002,customer_table!A2767)</f>
        <v>1</v>
      </c>
      <c r="I2767" s="52"/>
    </row>
    <row r="2768" spans="1:9" x14ac:dyDescent="0.45">
      <c r="A2768" s="4">
        <v>61556</v>
      </c>
      <c r="B2768" t="s">
        <v>9</v>
      </c>
      <c r="C2768" s="6" t="s">
        <v>3995</v>
      </c>
      <c r="D2768" s="6">
        <f>COUNTIF(hdd_orders!$C$3:$C$5002,customer_table!A2768)</f>
        <v>1</v>
      </c>
      <c r="I2768" s="52"/>
    </row>
    <row r="2769" spans="1:9" x14ac:dyDescent="0.45">
      <c r="A2769" s="4">
        <v>61593</v>
      </c>
      <c r="B2769" t="s">
        <v>6</v>
      </c>
      <c r="C2769" s="6" t="s">
        <v>2983</v>
      </c>
      <c r="D2769" s="6">
        <f>COUNTIF(hdd_orders!$C$3:$C$5002,customer_table!A2769)</f>
        <v>1</v>
      </c>
      <c r="I2769" s="52"/>
    </row>
    <row r="2770" spans="1:9" x14ac:dyDescent="0.45">
      <c r="A2770" s="4">
        <v>61595</v>
      </c>
      <c r="B2770" t="s">
        <v>6</v>
      </c>
      <c r="C2770" s="6" t="s">
        <v>1989</v>
      </c>
      <c r="D2770" s="6">
        <f>COUNTIF(hdd_orders!$C$3:$C$5002,customer_table!A2770)</f>
        <v>1</v>
      </c>
      <c r="I2770" s="52"/>
    </row>
    <row r="2771" spans="1:9" x14ac:dyDescent="0.45">
      <c r="A2771" s="4">
        <v>61596</v>
      </c>
      <c r="B2771" t="s">
        <v>3</v>
      </c>
      <c r="C2771" s="6" t="s">
        <v>4180</v>
      </c>
      <c r="D2771" s="6">
        <f>COUNTIF(hdd_orders!$C$3:$C$5002,customer_table!A2771)</f>
        <v>1</v>
      </c>
      <c r="I2771" s="52"/>
    </row>
    <row r="2772" spans="1:9" x14ac:dyDescent="0.45">
      <c r="A2772" s="4">
        <v>61642</v>
      </c>
      <c r="B2772" t="s">
        <v>6</v>
      </c>
      <c r="C2772" s="6" t="s">
        <v>3229</v>
      </c>
      <c r="D2772" s="6">
        <f>COUNTIF(hdd_orders!$C$3:$C$5002,customer_table!A2772)</f>
        <v>1</v>
      </c>
      <c r="I2772" s="52"/>
    </row>
    <row r="2773" spans="1:9" x14ac:dyDescent="0.45">
      <c r="A2773" s="4">
        <v>61653</v>
      </c>
      <c r="B2773" t="s">
        <v>6</v>
      </c>
      <c r="C2773" s="6" t="s">
        <v>717</v>
      </c>
      <c r="D2773" s="6">
        <f>COUNTIF(hdd_orders!$C$3:$C$5002,customer_table!A2773)</f>
        <v>1</v>
      </c>
      <c r="I2773" s="52"/>
    </row>
    <row r="2774" spans="1:9" x14ac:dyDescent="0.45">
      <c r="A2774" s="4">
        <v>61673</v>
      </c>
      <c r="B2774" t="s">
        <v>9</v>
      </c>
      <c r="C2774" s="6" t="s">
        <v>3645</v>
      </c>
      <c r="D2774" s="6">
        <f>COUNTIF(hdd_orders!$C$3:$C$5002,customer_table!A2774)</f>
        <v>1</v>
      </c>
      <c r="I2774" s="52"/>
    </row>
    <row r="2775" spans="1:9" x14ac:dyDescent="0.45">
      <c r="A2775" s="4">
        <v>61712</v>
      </c>
      <c r="B2775" t="s">
        <v>6</v>
      </c>
      <c r="C2775" s="6" t="s">
        <v>332</v>
      </c>
      <c r="D2775" s="6">
        <f>COUNTIF(hdd_orders!$C$3:$C$5002,customer_table!A2775)</f>
        <v>1</v>
      </c>
      <c r="I2775" s="52"/>
    </row>
    <row r="2776" spans="1:9" x14ac:dyDescent="0.45">
      <c r="A2776" s="4">
        <v>61744</v>
      </c>
      <c r="B2776" t="s">
        <v>3</v>
      </c>
      <c r="C2776" s="6" t="s">
        <v>1323</v>
      </c>
      <c r="D2776" s="6">
        <f>COUNTIF(hdd_orders!$C$3:$C$5002,customer_table!A2776)</f>
        <v>1</v>
      </c>
      <c r="I2776" s="52"/>
    </row>
    <row r="2777" spans="1:9" x14ac:dyDescent="0.45">
      <c r="A2777" s="4">
        <v>61745</v>
      </c>
      <c r="B2777" t="s">
        <v>6</v>
      </c>
      <c r="C2777" s="6" t="s">
        <v>2955</v>
      </c>
      <c r="D2777" s="6">
        <f>COUNTIF(hdd_orders!$C$3:$C$5002,customer_table!A2777)</f>
        <v>1</v>
      </c>
      <c r="I2777" s="52"/>
    </row>
    <row r="2778" spans="1:9" x14ac:dyDescent="0.45">
      <c r="A2778" s="4">
        <v>61747</v>
      </c>
      <c r="B2778" t="s">
        <v>9</v>
      </c>
      <c r="C2778" s="6" t="s">
        <v>579</v>
      </c>
      <c r="D2778" s="6">
        <f>COUNTIF(hdd_orders!$C$3:$C$5002,customer_table!A2778)</f>
        <v>1</v>
      </c>
      <c r="I2778" s="52"/>
    </row>
    <row r="2779" spans="1:9" x14ac:dyDescent="0.45">
      <c r="A2779" s="4">
        <v>61820</v>
      </c>
      <c r="B2779" t="s">
        <v>6</v>
      </c>
      <c r="C2779" s="6" t="s">
        <v>1605</v>
      </c>
      <c r="D2779" s="6">
        <f>COUNTIF(hdd_orders!$C$3:$C$5002,customer_table!A2779)</f>
        <v>1</v>
      </c>
      <c r="I2779" s="52"/>
    </row>
    <row r="2780" spans="1:9" x14ac:dyDescent="0.45">
      <c r="A2780" s="4">
        <v>61825</v>
      </c>
      <c r="B2780" t="s">
        <v>6</v>
      </c>
      <c r="C2780" s="6" t="s">
        <v>1335</v>
      </c>
      <c r="D2780" s="6">
        <f>COUNTIF(hdd_orders!$C$3:$C$5002,customer_table!A2780)</f>
        <v>1</v>
      </c>
      <c r="I2780" s="52"/>
    </row>
    <row r="2781" spans="1:9" x14ac:dyDescent="0.45">
      <c r="A2781" s="4">
        <v>61834</v>
      </c>
      <c r="B2781" t="s">
        <v>6</v>
      </c>
      <c r="C2781" s="6" t="s">
        <v>1649</v>
      </c>
      <c r="D2781" s="6">
        <f>COUNTIF(hdd_orders!$C$3:$C$5002,customer_table!A2781)</f>
        <v>1</v>
      </c>
      <c r="I2781" s="52"/>
    </row>
    <row r="2782" spans="1:9" x14ac:dyDescent="0.45">
      <c r="A2782" s="4">
        <v>61903</v>
      </c>
      <c r="B2782" t="s">
        <v>9</v>
      </c>
      <c r="C2782" s="6" t="s">
        <v>2060</v>
      </c>
      <c r="D2782" s="6">
        <f>COUNTIF(hdd_orders!$C$3:$C$5002,customer_table!A2782)</f>
        <v>1</v>
      </c>
      <c r="I2782" s="52"/>
    </row>
    <row r="2783" spans="1:9" x14ac:dyDescent="0.45">
      <c r="A2783" s="4">
        <v>61904</v>
      </c>
      <c r="B2783" t="s">
        <v>9</v>
      </c>
      <c r="C2783" s="6" t="s">
        <v>4721</v>
      </c>
      <c r="D2783" s="6">
        <f>COUNTIF(hdd_orders!$C$3:$C$5002,customer_table!A2783)</f>
        <v>1</v>
      </c>
      <c r="I2783" s="52"/>
    </row>
    <row r="2784" spans="1:9" x14ac:dyDescent="0.45">
      <c r="A2784" s="4">
        <v>61936</v>
      </c>
      <c r="B2784" t="s">
        <v>6</v>
      </c>
      <c r="C2784" s="6" t="s">
        <v>2285</v>
      </c>
      <c r="D2784" s="6">
        <f>COUNTIF(hdd_orders!$C$3:$C$5002,customer_table!A2784)</f>
        <v>1</v>
      </c>
      <c r="I2784" s="52"/>
    </row>
    <row r="2785" spans="1:9" x14ac:dyDescent="0.45">
      <c r="A2785" s="4">
        <v>61952</v>
      </c>
      <c r="B2785" t="s">
        <v>6</v>
      </c>
      <c r="C2785" s="6" t="s">
        <v>1157</v>
      </c>
      <c r="D2785" s="6">
        <f>COUNTIF(hdd_orders!$C$3:$C$5002,customer_table!A2785)</f>
        <v>1</v>
      </c>
      <c r="I2785" s="52"/>
    </row>
    <row r="2786" spans="1:9" x14ac:dyDescent="0.45">
      <c r="A2786" s="4">
        <v>61989</v>
      </c>
      <c r="B2786" t="s">
        <v>3</v>
      </c>
      <c r="C2786" s="6" t="s">
        <v>1556</v>
      </c>
      <c r="D2786" s="6">
        <f>COUNTIF(hdd_orders!$C$3:$C$5002,customer_table!A2786)</f>
        <v>1</v>
      </c>
      <c r="I2786" s="52"/>
    </row>
    <row r="2787" spans="1:9" x14ac:dyDescent="0.45">
      <c r="A2787" s="4">
        <v>62031</v>
      </c>
      <c r="B2787" t="s">
        <v>9</v>
      </c>
      <c r="C2787" s="6" t="s">
        <v>4374</v>
      </c>
      <c r="D2787" s="6">
        <f>COUNTIF(hdd_orders!$C$3:$C$5002,customer_table!A2787)</f>
        <v>1</v>
      </c>
      <c r="I2787" s="52"/>
    </row>
    <row r="2788" spans="1:9" x14ac:dyDescent="0.45">
      <c r="A2788" s="4">
        <v>62034</v>
      </c>
      <c r="B2788" t="s">
        <v>6</v>
      </c>
      <c r="C2788" s="6" t="s">
        <v>341</v>
      </c>
      <c r="D2788" s="6">
        <f>COUNTIF(hdd_orders!$C$3:$C$5002,customer_table!A2788)</f>
        <v>1</v>
      </c>
      <c r="I2788" s="52"/>
    </row>
    <row r="2789" spans="1:9" x14ac:dyDescent="0.45">
      <c r="A2789" s="4">
        <v>62052</v>
      </c>
      <c r="B2789" t="s">
        <v>9</v>
      </c>
      <c r="C2789" s="6" t="s">
        <v>2934</v>
      </c>
      <c r="D2789" s="6">
        <f>COUNTIF(hdd_orders!$C$3:$C$5002,customer_table!A2789)</f>
        <v>1</v>
      </c>
      <c r="I2789" s="52"/>
    </row>
    <row r="2790" spans="1:9" x14ac:dyDescent="0.45">
      <c r="A2790" s="4">
        <v>62082</v>
      </c>
      <c r="B2790" t="s">
        <v>3</v>
      </c>
      <c r="C2790" s="6" t="s">
        <v>584</v>
      </c>
      <c r="D2790" s="6">
        <f>COUNTIF(hdd_orders!$C$3:$C$5002,customer_table!A2790)</f>
        <v>1</v>
      </c>
      <c r="I2790" s="52"/>
    </row>
    <row r="2791" spans="1:9" x14ac:dyDescent="0.45">
      <c r="A2791" s="4">
        <v>62095</v>
      </c>
      <c r="B2791" t="s">
        <v>9</v>
      </c>
      <c r="C2791" s="6" t="s">
        <v>761</v>
      </c>
      <c r="D2791" s="6">
        <f>COUNTIF(hdd_orders!$C$3:$C$5002,customer_table!A2791)</f>
        <v>1</v>
      </c>
      <c r="I2791" s="52"/>
    </row>
    <row r="2792" spans="1:9" x14ac:dyDescent="0.45">
      <c r="A2792" s="4">
        <v>62096</v>
      </c>
      <c r="B2792" t="s">
        <v>6</v>
      </c>
      <c r="C2792" s="6" t="s">
        <v>573</v>
      </c>
      <c r="D2792" s="6">
        <f>COUNTIF(hdd_orders!$C$3:$C$5002,customer_table!A2792)</f>
        <v>1</v>
      </c>
      <c r="I2792" s="52"/>
    </row>
    <row r="2793" spans="1:9" x14ac:dyDescent="0.45">
      <c r="A2793" s="4">
        <v>62098</v>
      </c>
      <c r="B2793" t="s">
        <v>6</v>
      </c>
      <c r="C2793" s="6" t="s">
        <v>153</v>
      </c>
      <c r="D2793" s="6">
        <f>COUNTIF(hdd_orders!$C$3:$C$5002,customer_table!A2793)</f>
        <v>1</v>
      </c>
      <c r="I2793" s="52"/>
    </row>
    <row r="2794" spans="1:9" x14ac:dyDescent="0.45">
      <c r="A2794" s="4">
        <v>62099</v>
      </c>
      <c r="B2794" t="s">
        <v>3</v>
      </c>
      <c r="C2794" s="6" t="s">
        <v>3500</v>
      </c>
      <c r="D2794" s="6">
        <f>COUNTIF(hdd_orders!$C$3:$C$5002,customer_table!A2794)</f>
        <v>1</v>
      </c>
      <c r="I2794" s="52"/>
    </row>
    <row r="2795" spans="1:9" x14ac:dyDescent="0.45">
      <c r="A2795" s="4">
        <v>62108</v>
      </c>
      <c r="B2795" t="s">
        <v>6</v>
      </c>
      <c r="C2795" s="6" t="s">
        <v>1231</v>
      </c>
      <c r="D2795" s="6">
        <f>COUNTIF(hdd_orders!$C$3:$C$5002,customer_table!A2795)</f>
        <v>1</v>
      </c>
      <c r="I2795" s="52"/>
    </row>
    <row r="2796" spans="1:9" x14ac:dyDescent="0.45">
      <c r="A2796" s="4">
        <v>62136</v>
      </c>
      <c r="B2796" t="s">
        <v>3</v>
      </c>
      <c r="C2796" s="6" t="s">
        <v>4259</v>
      </c>
      <c r="D2796" s="6">
        <f>COUNTIF(hdd_orders!$C$3:$C$5002,customer_table!A2796)</f>
        <v>1</v>
      </c>
      <c r="I2796" s="52"/>
    </row>
    <row r="2797" spans="1:9" x14ac:dyDescent="0.45">
      <c r="A2797" s="4">
        <v>62148</v>
      </c>
      <c r="B2797" t="s">
        <v>9</v>
      </c>
      <c r="C2797" s="6" t="s">
        <v>3976</v>
      </c>
      <c r="D2797" s="6">
        <f>COUNTIF(hdd_orders!$C$3:$C$5002,customer_table!A2797)</f>
        <v>1</v>
      </c>
      <c r="I2797" s="52"/>
    </row>
    <row r="2798" spans="1:9" x14ac:dyDescent="0.45">
      <c r="A2798" s="4">
        <v>62178</v>
      </c>
      <c r="B2798" t="s">
        <v>9</v>
      </c>
      <c r="C2798" s="6" t="s">
        <v>1970</v>
      </c>
      <c r="D2798" s="6">
        <f>COUNTIF(hdd_orders!$C$3:$C$5002,customer_table!A2798)</f>
        <v>1</v>
      </c>
      <c r="I2798" s="52"/>
    </row>
    <row r="2799" spans="1:9" x14ac:dyDescent="0.45">
      <c r="A2799" s="4">
        <v>62183</v>
      </c>
      <c r="B2799" t="s">
        <v>6</v>
      </c>
      <c r="C2799" s="6" t="s">
        <v>763</v>
      </c>
      <c r="D2799" s="6">
        <f>COUNTIF(hdd_orders!$C$3:$C$5002,customer_table!A2799)</f>
        <v>1</v>
      </c>
      <c r="I2799" s="52"/>
    </row>
    <row r="2800" spans="1:9" x14ac:dyDescent="0.45">
      <c r="A2800" s="4">
        <v>62193</v>
      </c>
      <c r="B2800" t="s">
        <v>6</v>
      </c>
      <c r="C2800" s="6" t="s">
        <v>2327</v>
      </c>
      <c r="D2800" s="6">
        <f>COUNTIF(hdd_orders!$C$3:$C$5002,customer_table!A2800)</f>
        <v>1</v>
      </c>
      <c r="I2800" s="52"/>
    </row>
    <row r="2801" spans="1:9" x14ac:dyDescent="0.45">
      <c r="A2801" s="4">
        <v>62264</v>
      </c>
      <c r="B2801" t="s">
        <v>3</v>
      </c>
      <c r="C2801" s="6" t="s">
        <v>1017</v>
      </c>
      <c r="D2801" s="6">
        <f>COUNTIF(hdd_orders!$C$3:$C$5002,customer_table!A2801)</f>
        <v>1</v>
      </c>
      <c r="I2801" s="52"/>
    </row>
    <row r="2802" spans="1:9" x14ac:dyDescent="0.45">
      <c r="A2802" s="4">
        <v>62336</v>
      </c>
      <c r="B2802" t="s">
        <v>6</v>
      </c>
      <c r="C2802" s="6" t="s">
        <v>3410</v>
      </c>
      <c r="D2802" s="6">
        <f>COUNTIF(hdd_orders!$C$3:$C$5002,customer_table!A2802)</f>
        <v>1</v>
      </c>
      <c r="I2802" s="52"/>
    </row>
    <row r="2803" spans="1:9" x14ac:dyDescent="0.45">
      <c r="A2803" s="4">
        <v>62341</v>
      </c>
      <c r="B2803" t="s">
        <v>6</v>
      </c>
      <c r="C2803" s="6" t="s">
        <v>4132</v>
      </c>
      <c r="D2803" s="6">
        <f>COUNTIF(hdd_orders!$C$3:$C$5002,customer_table!A2803)</f>
        <v>1</v>
      </c>
      <c r="I2803" s="52"/>
    </row>
    <row r="2804" spans="1:9" x14ac:dyDescent="0.45">
      <c r="A2804" s="4">
        <v>62345</v>
      </c>
      <c r="B2804" t="s">
        <v>3</v>
      </c>
      <c r="C2804" s="6" t="s">
        <v>3394</v>
      </c>
      <c r="D2804" s="6">
        <f>COUNTIF(hdd_orders!$C$3:$C$5002,customer_table!A2804)</f>
        <v>1</v>
      </c>
      <c r="I2804" s="52"/>
    </row>
    <row r="2805" spans="1:9" x14ac:dyDescent="0.45">
      <c r="A2805" s="4">
        <v>62352</v>
      </c>
      <c r="B2805" t="s">
        <v>3</v>
      </c>
      <c r="C2805" s="6" t="s">
        <v>2400</v>
      </c>
      <c r="D2805" s="6">
        <f>COUNTIF(hdd_orders!$C$3:$C$5002,customer_table!A2805)</f>
        <v>1</v>
      </c>
      <c r="I2805" s="52"/>
    </row>
    <row r="2806" spans="1:9" x14ac:dyDescent="0.45">
      <c r="A2806" s="4">
        <v>62354</v>
      </c>
      <c r="B2806" t="s">
        <v>3</v>
      </c>
      <c r="C2806" s="6" t="s">
        <v>4688</v>
      </c>
      <c r="D2806" s="6">
        <f>COUNTIF(hdd_orders!$C$3:$C$5002,customer_table!A2806)</f>
        <v>1</v>
      </c>
      <c r="I2806" s="52"/>
    </row>
    <row r="2807" spans="1:9" x14ac:dyDescent="0.45">
      <c r="A2807" s="4">
        <v>62386</v>
      </c>
      <c r="B2807" t="s">
        <v>6</v>
      </c>
      <c r="C2807" s="6" t="s">
        <v>1280</v>
      </c>
      <c r="D2807" s="6">
        <f>COUNTIF(hdd_orders!$C$3:$C$5002,customer_table!A2807)</f>
        <v>1</v>
      </c>
      <c r="I2807" s="52"/>
    </row>
    <row r="2808" spans="1:9" x14ac:dyDescent="0.45">
      <c r="A2808" s="4">
        <v>62390</v>
      </c>
      <c r="B2808" t="s">
        <v>9</v>
      </c>
      <c r="C2808" s="6" t="s">
        <v>2754</v>
      </c>
      <c r="D2808" s="6">
        <f>COUNTIF(hdd_orders!$C$3:$C$5002,customer_table!A2808)</f>
        <v>1</v>
      </c>
      <c r="I2808" s="52"/>
    </row>
    <row r="2809" spans="1:9" x14ac:dyDescent="0.45">
      <c r="A2809" s="4">
        <v>62398</v>
      </c>
      <c r="B2809" t="s">
        <v>9</v>
      </c>
      <c r="C2809" s="6" t="s">
        <v>4492</v>
      </c>
      <c r="D2809" s="6">
        <f>COUNTIF(hdd_orders!$C$3:$C$5002,customer_table!A2809)</f>
        <v>1</v>
      </c>
      <c r="I2809" s="52"/>
    </row>
    <row r="2810" spans="1:9" x14ac:dyDescent="0.45">
      <c r="A2810" s="4">
        <v>62403</v>
      </c>
      <c r="B2810" t="s">
        <v>6</v>
      </c>
      <c r="C2810" s="6" t="s">
        <v>3838</v>
      </c>
      <c r="D2810" s="6">
        <f>COUNTIF(hdd_orders!$C$3:$C$5002,customer_table!A2810)</f>
        <v>1</v>
      </c>
      <c r="I2810" s="52"/>
    </row>
    <row r="2811" spans="1:9" x14ac:dyDescent="0.45">
      <c r="A2811" s="4">
        <v>62404</v>
      </c>
      <c r="B2811" t="s">
        <v>3</v>
      </c>
      <c r="C2811" s="6" t="s">
        <v>3892</v>
      </c>
      <c r="D2811" s="6">
        <f>COUNTIF(hdd_orders!$C$3:$C$5002,customer_table!A2811)</f>
        <v>1</v>
      </c>
      <c r="I2811" s="52"/>
    </row>
    <row r="2812" spans="1:9" x14ac:dyDescent="0.45">
      <c r="A2812" s="4">
        <v>62421</v>
      </c>
      <c r="B2812" t="s">
        <v>6</v>
      </c>
      <c r="C2812" s="6" t="s">
        <v>1763</v>
      </c>
      <c r="D2812" s="6">
        <f>COUNTIF(hdd_orders!$C$3:$C$5002,customer_table!A2812)</f>
        <v>1</v>
      </c>
      <c r="I2812" s="52"/>
    </row>
    <row r="2813" spans="1:9" x14ac:dyDescent="0.45">
      <c r="A2813" s="4">
        <v>62505</v>
      </c>
      <c r="B2813" t="s">
        <v>9</v>
      </c>
      <c r="C2813" s="6" t="s">
        <v>533</v>
      </c>
      <c r="D2813" s="6">
        <f>COUNTIF(hdd_orders!$C$3:$C$5002,customer_table!A2813)</f>
        <v>1</v>
      </c>
      <c r="I2813" s="52"/>
    </row>
    <row r="2814" spans="1:9" x14ac:dyDescent="0.45">
      <c r="A2814" s="4">
        <v>62506</v>
      </c>
      <c r="B2814" t="s">
        <v>3</v>
      </c>
      <c r="C2814" s="6" t="s">
        <v>4093</v>
      </c>
      <c r="D2814" s="6">
        <f>COUNTIF(hdd_orders!$C$3:$C$5002,customer_table!A2814)</f>
        <v>1</v>
      </c>
      <c r="I2814" s="52"/>
    </row>
    <row r="2815" spans="1:9" x14ac:dyDescent="0.45">
      <c r="A2815" s="4">
        <v>62509</v>
      </c>
      <c r="B2815" t="s">
        <v>6</v>
      </c>
      <c r="C2815" s="6" t="s">
        <v>1041</v>
      </c>
      <c r="D2815" s="6">
        <f>COUNTIF(hdd_orders!$C$3:$C$5002,customer_table!A2815)</f>
        <v>1</v>
      </c>
      <c r="I2815" s="52"/>
    </row>
    <row r="2816" spans="1:9" x14ac:dyDescent="0.45">
      <c r="A2816" s="4">
        <v>62510</v>
      </c>
      <c r="B2816" t="s">
        <v>6</v>
      </c>
      <c r="C2816" s="6" t="s">
        <v>1158</v>
      </c>
      <c r="D2816" s="6">
        <f>COUNTIF(hdd_orders!$C$3:$C$5002,customer_table!A2816)</f>
        <v>1</v>
      </c>
      <c r="I2816" s="52"/>
    </row>
    <row r="2817" spans="1:9" x14ac:dyDescent="0.45">
      <c r="A2817" s="4">
        <v>62521</v>
      </c>
      <c r="B2817" t="s">
        <v>6</v>
      </c>
      <c r="C2817" s="6" t="s">
        <v>117</v>
      </c>
      <c r="D2817" s="6">
        <f>COUNTIF(hdd_orders!$C$3:$C$5002,customer_table!A2817)</f>
        <v>1</v>
      </c>
      <c r="I2817" s="52"/>
    </row>
    <row r="2818" spans="1:9" x14ac:dyDescent="0.45">
      <c r="A2818" s="4">
        <v>62530</v>
      </c>
      <c r="B2818" t="s">
        <v>6</v>
      </c>
      <c r="C2818" s="6" t="s">
        <v>4028</v>
      </c>
      <c r="D2818" s="6">
        <f>COUNTIF(hdd_orders!$C$3:$C$5002,customer_table!A2818)</f>
        <v>1</v>
      </c>
      <c r="I2818" s="52"/>
    </row>
    <row r="2819" spans="1:9" x14ac:dyDescent="0.45">
      <c r="A2819" s="4">
        <v>62532</v>
      </c>
      <c r="B2819" t="s">
        <v>3</v>
      </c>
      <c r="C2819" s="6" t="s">
        <v>4512</v>
      </c>
      <c r="D2819" s="6">
        <f>COUNTIF(hdd_orders!$C$3:$C$5002,customer_table!A2819)</f>
        <v>1</v>
      </c>
      <c r="I2819" s="52"/>
    </row>
    <row r="2820" spans="1:9" x14ac:dyDescent="0.45">
      <c r="A2820" s="4">
        <v>62540</v>
      </c>
      <c r="B2820" t="s">
        <v>6</v>
      </c>
      <c r="C2820" s="6" t="s">
        <v>1637</v>
      </c>
      <c r="D2820" s="6">
        <f>COUNTIF(hdd_orders!$C$3:$C$5002,customer_table!A2820)</f>
        <v>1</v>
      </c>
      <c r="I2820" s="52"/>
    </row>
    <row r="2821" spans="1:9" x14ac:dyDescent="0.45">
      <c r="A2821" s="4">
        <v>62552</v>
      </c>
      <c r="B2821" t="s">
        <v>9</v>
      </c>
      <c r="C2821" s="6" t="s">
        <v>1417</v>
      </c>
      <c r="D2821" s="6">
        <f>COUNTIF(hdd_orders!$C$3:$C$5002,customer_table!A2821)</f>
        <v>1</v>
      </c>
      <c r="I2821" s="52"/>
    </row>
    <row r="2822" spans="1:9" x14ac:dyDescent="0.45">
      <c r="A2822" s="4">
        <v>62579</v>
      </c>
      <c r="B2822" t="s">
        <v>6</v>
      </c>
      <c r="C2822" s="6" t="s">
        <v>2055</v>
      </c>
      <c r="D2822" s="6">
        <f>COUNTIF(hdd_orders!$C$3:$C$5002,customer_table!A2822)</f>
        <v>1</v>
      </c>
      <c r="I2822" s="52"/>
    </row>
    <row r="2823" spans="1:9" x14ac:dyDescent="0.45">
      <c r="A2823" s="4">
        <v>62596</v>
      </c>
      <c r="B2823" t="s">
        <v>9</v>
      </c>
      <c r="C2823" s="6" t="s">
        <v>4807</v>
      </c>
      <c r="D2823" s="6">
        <f>COUNTIF(hdd_orders!$C$3:$C$5002,customer_table!A2823)</f>
        <v>1</v>
      </c>
      <c r="I2823" s="52"/>
    </row>
    <row r="2824" spans="1:9" x14ac:dyDescent="0.45">
      <c r="A2824" s="4">
        <v>62602</v>
      </c>
      <c r="B2824" t="s">
        <v>6</v>
      </c>
      <c r="C2824" s="6" t="s">
        <v>4375</v>
      </c>
      <c r="D2824" s="6">
        <f>COUNTIF(hdd_orders!$C$3:$C$5002,customer_table!A2824)</f>
        <v>1</v>
      </c>
      <c r="I2824" s="52"/>
    </row>
    <row r="2825" spans="1:9" x14ac:dyDescent="0.45">
      <c r="A2825" s="4">
        <v>62663</v>
      </c>
      <c r="B2825" t="s">
        <v>9</v>
      </c>
      <c r="C2825" s="6" t="s">
        <v>4639</v>
      </c>
      <c r="D2825" s="6">
        <f>COUNTIF(hdd_orders!$C$3:$C$5002,customer_table!A2825)</f>
        <v>1</v>
      </c>
      <c r="I2825" s="52"/>
    </row>
    <row r="2826" spans="1:9" x14ac:dyDescent="0.45">
      <c r="A2826" s="4">
        <v>62664</v>
      </c>
      <c r="B2826" t="s">
        <v>6</v>
      </c>
      <c r="C2826" s="6" t="s">
        <v>4153</v>
      </c>
      <c r="D2826" s="6">
        <f>COUNTIF(hdd_orders!$C$3:$C$5002,customer_table!A2826)</f>
        <v>1</v>
      </c>
      <c r="I2826" s="52"/>
    </row>
    <row r="2827" spans="1:9" x14ac:dyDescent="0.45">
      <c r="A2827" s="4">
        <v>62665</v>
      </c>
      <c r="B2827" t="s">
        <v>6</v>
      </c>
      <c r="C2827" s="6" t="s">
        <v>1521</v>
      </c>
      <c r="D2827" s="6">
        <f>COUNTIF(hdd_orders!$C$3:$C$5002,customer_table!A2827)</f>
        <v>1</v>
      </c>
      <c r="I2827" s="52"/>
    </row>
    <row r="2828" spans="1:9" x14ac:dyDescent="0.45">
      <c r="A2828" s="4">
        <v>62685</v>
      </c>
      <c r="B2828" t="s">
        <v>3</v>
      </c>
      <c r="C2828" s="6" t="s">
        <v>2320</v>
      </c>
      <c r="D2828" s="6">
        <f>COUNTIF(hdd_orders!$C$3:$C$5002,customer_table!A2828)</f>
        <v>1</v>
      </c>
      <c r="I2828" s="52"/>
    </row>
    <row r="2829" spans="1:9" x14ac:dyDescent="0.45">
      <c r="A2829" s="4">
        <v>62732</v>
      </c>
      <c r="B2829" t="s">
        <v>6</v>
      </c>
      <c r="C2829" s="6" t="s">
        <v>1939</v>
      </c>
      <c r="D2829" s="6">
        <f>COUNTIF(hdd_orders!$C$3:$C$5002,customer_table!A2829)</f>
        <v>1</v>
      </c>
      <c r="I2829" s="52"/>
    </row>
    <row r="2830" spans="1:9" x14ac:dyDescent="0.45">
      <c r="A2830" s="4">
        <v>62746</v>
      </c>
      <c r="B2830" t="s">
        <v>9</v>
      </c>
      <c r="C2830" s="6" t="s">
        <v>4765</v>
      </c>
      <c r="D2830" s="6">
        <f>COUNTIF(hdd_orders!$C$3:$C$5002,customer_table!A2830)</f>
        <v>1</v>
      </c>
      <c r="I2830" s="52"/>
    </row>
    <row r="2831" spans="1:9" x14ac:dyDescent="0.45">
      <c r="A2831" s="4">
        <v>62781</v>
      </c>
      <c r="B2831" t="s">
        <v>3</v>
      </c>
      <c r="C2831" s="6" t="s">
        <v>1800</v>
      </c>
      <c r="D2831" s="6">
        <f>COUNTIF(hdd_orders!$C$3:$C$5002,customer_table!A2831)</f>
        <v>1</v>
      </c>
      <c r="I2831" s="52"/>
    </row>
    <row r="2832" spans="1:9" x14ac:dyDescent="0.45">
      <c r="A2832" s="4">
        <v>62844</v>
      </c>
      <c r="B2832" t="s">
        <v>3</v>
      </c>
      <c r="C2832" s="6" t="s">
        <v>2034</v>
      </c>
      <c r="D2832" s="6">
        <f>COUNTIF(hdd_orders!$C$3:$C$5002,customer_table!A2832)</f>
        <v>1</v>
      </c>
      <c r="I2832" s="52"/>
    </row>
    <row r="2833" spans="1:9" x14ac:dyDescent="0.45">
      <c r="A2833" s="4">
        <v>62853</v>
      </c>
      <c r="B2833" t="s">
        <v>6</v>
      </c>
      <c r="C2833" s="6" t="s">
        <v>2398</v>
      </c>
      <c r="D2833" s="6">
        <f>COUNTIF(hdd_orders!$C$3:$C$5002,customer_table!A2833)</f>
        <v>1</v>
      </c>
      <c r="I2833" s="52"/>
    </row>
    <row r="2834" spans="1:9" x14ac:dyDescent="0.45">
      <c r="A2834" s="4">
        <v>62855</v>
      </c>
      <c r="B2834" t="s">
        <v>9</v>
      </c>
      <c r="C2834" s="6" t="s">
        <v>311</v>
      </c>
      <c r="D2834" s="6">
        <f>COUNTIF(hdd_orders!$C$3:$C$5002,customer_table!A2834)</f>
        <v>1</v>
      </c>
      <c r="I2834" s="52"/>
    </row>
    <row r="2835" spans="1:9" x14ac:dyDescent="0.45">
      <c r="A2835" s="4">
        <v>62862</v>
      </c>
      <c r="B2835" t="s">
        <v>3</v>
      </c>
      <c r="C2835" s="6" t="s">
        <v>3607</v>
      </c>
      <c r="D2835" s="6">
        <f>COUNTIF(hdd_orders!$C$3:$C$5002,customer_table!A2835)</f>
        <v>1</v>
      </c>
      <c r="I2835" s="52"/>
    </row>
    <row r="2836" spans="1:9" x14ac:dyDescent="0.45">
      <c r="A2836" s="4">
        <v>62873</v>
      </c>
      <c r="B2836" t="s">
        <v>6</v>
      </c>
      <c r="C2836" s="6" t="s">
        <v>631</v>
      </c>
      <c r="D2836" s="6">
        <f>COUNTIF(hdd_orders!$C$3:$C$5002,customer_table!A2836)</f>
        <v>1</v>
      </c>
      <c r="I2836" s="52"/>
    </row>
    <row r="2837" spans="1:9" x14ac:dyDescent="0.45">
      <c r="A2837" s="4">
        <v>62915</v>
      </c>
      <c r="B2837" t="s">
        <v>9</v>
      </c>
      <c r="C2837" s="6" t="s">
        <v>4829</v>
      </c>
      <c r="D2837" s="6">
        <f>COUNTIF(hdd_orders!$C$3:$C$5002,customer_table!A2837)</f>
        <v>1</v>
      </c>
      <c r="I2837" s="52"/>
    </row>
    <row r="2838" spans="1:9" x14ac:dyDescent="0.45">
      <c r="A2838" s="4">
        <v>62948</v>
      </c>
      <c r="B2838" t="s">
        <v>6</v>
      </c>
      <c r="C2838" s="6" t="s">
        <v>2110</v>
      </c>
      <c r="D2838" s="6">
        <f>COUNTIF(hdd_orders!$C$3:$C$5002,customer_table!A2838)</f>
        <v>1</v>
      </c>
      <c r="I2838" s="52"/>
    </row>
    <row r="2839" spans="1:9" x14ac:dyDescent="0.45">
      <c r="A2839" s="4">
        <v>62963</v>
      </c>
      <c r="B2839" t="s">
        <v>9</v>
      </c>
      <c r="C2839" s="6" t="s">
        <v>2164</v>
      </c>
      <c r="D2839" s="6">
        <f>COUNTIF(hdd_orders!$C$3:$C$5002,customer_table!A2839)</f>
        <v>1</v>
      </c>
      <c r="I2839" s="52"/>
    </row>
    <row r="2840" spans="1:9" x14ac:dyDescent="0.45">
      <c r="A2840" s="4">
        <v>62976</v>
      </c>
      <c r="B2840" t="s">
        <v>9</v>
      </c>
      <c r="C2840" s="6" t="s">
        <v>136</v>
      </c>
      <c r="D2840" s="6">
        <f>COUNTIF(hdd_orders!$C$3:$C$5002,customer_table!A2840)</f>
        <v>1</v>
      </c>
      <c r="I2840" s="52"/>
    </row>
    <row r="2841" spans="1:9" x14ac:dyDescent="0.45">
      <c r="A2841" s="4">
        <v>62989</v>
      </c>
      <c r="B2841" t="s">
        <v>3</v>
      </c>
      <c r="C2841" s="6" t="s">
        <v>3108</v>
      </c>
      <c r="D2841" s="6">
        <f>COUNTIF(hdd_orders!$C$3:$C$5002,customer_table!A2841)</f>
        <v>2</v>
      </c>
      <c r="I2841" s="52"/>
    </row>
    <row r="2842" spans="1:9" x14ac:dyDescent="0.45">
      <c r="A2842" s="4">
        <v>62990</v>
      </c>
      <c r="B2842" t="s">
        <v>9</v>
      </c>
      <c r="C2842" s="6" t="s">
        <v>4167</v>
      </c>
      <c r="D2842" s="6">
        <f>COUNTIF(hdd_orders!$C$3:$C$5002,customer_table!A2842)</f>
        <v>1</v>
      </c>
      <c r="I2842" s="52"/>
    </row>
    <row r="2843" spans="1:9" x14ac:dyDescent="0.45">
      <c r="A2843" s="4">
        <v>63067</v>
      </c>
      <c r="B2843" t="s">
        <v>9</v>
      </c>
      <c r="C2843" s="6" t="s">
        <v>3984</v>
      </c>
      <c r="D2843" s="6">
        <f>COUNTIF(hdd_orders!$C$3:$C$5002,customer_table!A2843)</f>
        <v>1</v>
      </c>
      <c r="I2843" s="52"/>
    </row>
    <row r="2844" spans="1:9" x14ac:dyDescent="0.45">
      <c r="A2844" s="4">
        <v>63093</v>
      </c>
      <c r="B2844" t="s">
        <v>6</v>
      </c>
      <c r="C2844" s="6" t="s">
        <v>3877</v>
      </c>
      <c r="D2844" s="6">
        <f>COUNTIF(hdd_orders!$C$3:$C$5002,customer_table!A2844)</f>
        <v>1</v>
      </c>
      <c r="I2844" s="52"/>
    </row>
    <row r="2845" spans="1:9" x14ac:dyDescent="0.45">
      <c r="A2845" s="4">
        <v>63096</v>
      </c>
      <c r="B2845" t="s">
        <v>3</v>
      </c>
      <c r="C2845" s="6" t="s">
        <v>4225</v>
      </c>
      <c r="D2845" s="6">
        <f>COUNTIF(hdd_orders!$C$3:$C$5002,customer_table!A2845)</f>
        <v>1</v>
      </c>
      <c r="I2845" s="52"/>
    </row>
    <row r="2846" spans="1:9" x14ac:dyDescent="0.45">
      <c r="A2846" s="4">
        <v>63097</v>
      </c>
      <c r="B2846" t="s">
        <v>6</v>
      </c>
      <c r="C2846" s="6" t="s">
        <v>2550</v>
      </c>
      <c r="D2846" s="6">
        <f>COUNTIF(hdd_orders!$C$3:$C$5002,customer_table!A2846)</f>
        <v>1</v>
      </c>
      <c r="I2846" s="52"/>
    </row>
    <row r="2847" spans="1:9" x14ac:dyDescent="0.45">
      <c r="A2847" s="4">
        <v>63125</v>
      </c>
      <c r="B2847" t="s">
        <v>6</v>
      </c>
      <c r="C2847" s="6" t="s">
        <v>2603</v>
      </c>
      <c r="D2847" s="6">
        <f>COUNTIF(hdd_orders!$C$3:$C$5002,customer_table!A2847)</f>
        <v>1</v>
      </c>
      <c r="I2847" s="52"/>
    </row>
    <row r="2848" spans="1:9" x14ac:dyDescent="0.45">
      <c r="A2848" s="4">
        <v>63138</v>
      </c>
      <c r="B2848" t="s">
        <v>9</v>
      </c>
      <c r="C2848" s="6" t="s">
        <v>351</v>
      </c>
      <c r="D2848" s="6">
        <f>COUNTIF(hdd_orders!$C$3:$C$5002,customer_table!A2848)</f>
        <v>1</v>
      </c>
      <c r="I2848" s="52"/>
    </row>
    <row r="2849" spans="1:9" x14ac:dyDescent="0.45">
      <c r="A2849" s="4">
        <v>63174</v>
      </c>
      <c r="B2849" t="s">
        <v>9</v>
      </c>
      <c r="C2849" s="6" t="s">
        <v>2443</v>
      </c>
      <c r="D2849" s="6">
        <f>COUNTIF(hdd_orders!$C$3:$C$5002,customer_table!A2849)</f>
        <v>1</v>
      </c>
      <c r="I2849" s="52"/>
    </row>
    <row r="2850" spans="1:9" x14ac:dyDescent="0.45">
      <c r="A2850" s="4">
        <v>63197</v>
      </c>
      <c r="B2850" t="s">
        <v>6</v>
      </c>
      <c r="C2850" s="6" t="s">
        <v>3227</v>
      </c>
      <c r="D2850" s="6">
        <f>COUNTIF(hdd_orders!$C$3:$C$5002,customer_table!A2850)</f>
        <v>1</v>
      </c>
      <c r="I2850" s="52"/>
    </row>
    <row r="2851" spans="1:9" x14ac:dyDescent="0.45">
      <c r="A2851" s="4">
        <v>63230</v>
      </c>
      <c r="B2851" t="s">
        <v>6</v>
      </c>
      <c r="C2851" s="6" t="s">
        <v>2478</v>
      </c>
      <c r="D2851" s="6">
        <f>COUNTIF(hdd_orders!$C$3:$C$5002,customer_table!A2851)</f>
        <v>1</v>
      </c>
      <c r="I2851" s="52"/>
    </row>
    <row r="2852" spans="1:9" x14ac:dyDescent="0.45">
      <c r="A2852" s="4">
        <v>63240</v>
      </c>
      <c r="B2852" t="s">
        <v>6</v>
      </c>
      <c r="C2852" s="6" t="s">
        <v>3609</v>
      </c>
      <c r="D2852" s="6">
        <f>COUNTIF(hdd_orders!$C$3:$C$5002,customer_table!A2852)</f>
        <v>1</v>
      </c>
      <c r="I2852" s="52"/>
    </row>
    <row r="2853" spans="1:9" x14ac:dyDescent="0.45">
      <c r="A2853" s="4">
        <v>63248</v>
      </c>
      <c r="B2853" t="s">
        <v>3</v>
      </c>
      <c r="C2853" s="6" t="s">
        <v>3416</v>
      </c>
      <c r="D2853" s="6">
        <f>COUNTIF(hdd_orders!$C$3:$C$5002,customer_table!A2853)</f>
        <v>1</v>
      </c>
      <c r="I2853" s="52"/>
    </row>
    <row r="2854" spans="1:9" x14ac:dyDescent="0.45">
      <c r="A2854" s="4">
        <v>63271</v>
      </c>
      <c r="B2854" t="s">
        <v>6</v>
      </c>
      <c r="C2854" s="6" t="s">
        <v>106</v>
      </c>
      <c r="D2854" s="6">
        <f>COUNTIF(hdd_orders!$C$3:$C$5002,customer_table!A2854)</f>
        <v>1</v>
      </c>
      <c r="I2854" s="52"/>
    </row>
    <row r="2855" spans="1:9" x14ac:dyDescent="0.45">
      <c r="A2855" s="4">
        <v>63296</v>
      </c>
      <c r="B2855" t="s">
        <v>3</v>
      </c>
      <c r="C2855" s="6" t="s">
        <v>1082</v>
      </c>
      <c r="D2855" s="6">
        <f>COUNTIF(hdd_orders!$C$3:$C$5002,customer_table!A2855)</f>
        <v>1</v>
      </c>
      <c r="I2855" s="52"/>
    </row>
    <row r="2856" spans="1:9" x14ac:dyDescent="0.45">
      <c r="A2856" s="4">
        <v>63309</v>
      </c>
      <c r="B2856" t="s">
        <v>9</v>
      </c>
      <c r="C2856" s="6" t="s">
        <v>4366</v>
      </c>
      <c r="D2856" s="6">
        <f>COUNTIF(hdd_orders!$C$3:$C$5002,customer_table!A2856)</f>
        <v>1</v>
      </c>
      <c r="I2856" s="52"/>
    </row>
    <row r="2857" spans="1:9" x14ac:dyDescent="0.45">
      <c r="A2857" s="4">
        <v>63317</v>
      </c>
      <c r="B2857" t="s">
        <v>9</v>
      </c>
      <c r="C2857" s="6" t="s">
        <v>1579</v>
      </c>
      <c r="D2857" s="6">
        <f>COUNTIF(hdd_orders!$C$3:$C$5002,customer_table!A2857)</f>
        <v>1</v>
      </c>
      <c r="I2857" s="52"/>
    </row>
    <row r="2858" spans="1:9" x14ac:dyDescent="0.45">
      <c r="A2858" s="4">
        <v>63329</v>
      </c>
      <c r="B2858" t="s">
        <v>3</v>
      </c>
      <c r="C2858" s="6" t="s">
        <v>2661</v>
      </c>
      <c r="D2858" s="6">
        <f>COUNTIF(hdd_orders!$C$3:$C$5002,customer_table!A2858)</f>
        <v>2</v>
      </c>
      <c r="I2858" s="52"/>
    </row>
    <row r="2859" spans="1:9" x14ac:dyDescent="0.45">
      <c r="A2859" s="4">
        <v>63336</v>
      </c>
      <c r="B2859" t="s">
        <v>3</v>
      </c>
      <c r="C2859" s="6" t="s">
        <v>2815</v>
      </c>
      <c r="D2859" s="6">
        <f>COUNTIF(hdd_orders!$C$3:$C$5002,customer_table!A2859)</f>
        <v>1</v>
      </c>
      <c r="I2859" s="52"/>
    </row>
    <row r="2860" spans="1:9" x14ac:dyDescent="0.45">
      <c r="A2860" s="4">
        <v>63346</v>
      </c>
      <c r="B2860" t="s">
        <v>6</v>
      </c>
      <c r="C2860" s="6" t="s">
        <v>2465</v>
      </c>
      <c r="D2860" s="6">
        <f>COUNTIF(hdd_orders!$C$3:$C$5002,customer_table!A2860)</f>
        <v>1</v>
      </c>
      <c r="I2860" s="52"/>
    </row>
    <row r="2861" spans="1:9" x14ac:dyDescent="0.45">
      <c r="A2861" s="4">
        <v>63368</v>
      </c>
      <c r="B2861" t="s">
        <v>6</v>
      </c>
      <c r="C2861" s="6" t="s">
        <v>594</v>
      </c>
      <c r="D2861" s="6">
        <f>COUNTIF(hdd_orders!$C$3:$C$5002,customer_table!A2861)</f>
        <v>1</v>
      </c>
      <c r="I2861" s="52"/>
    </row>
    <row r="2862" spans="1:9" x14ac:dyDescent="0.45">
      <c r="A2862" s="4">
        <v>63370</v>
      </c>
      <c r="B2862" t="s">
        <v>3</v>
      </c>
      <c r="C2862" s="6" t="s">
        <v>2095</v>
      </c>
      <c r="D2862" s="6">
        <f>COUNTIF(hdd_orders!$C$3:$C$5002,customer_table!A2862)</f>
        <v>1</v>
      </c>
      <c r="I2862" s="52"/>
    </row>
    <row r="2863" spans="1:9" x14ac:dyDescent="0.45">
      <c r="A2863" s="4">
        <v>63381</v>
      </c>
      <c r="B2863" t="s">
        <v>3</v>
      </c>
      <c r="C2863" s="6" t="s">
        <v>4671</v>
      </c>
      <c r="D2863" s="6">
        <f>COUNTIF(hdd_orders!$C$3:$C$5002,customer_table!A2863)</f>
        <v>1</v>
      </c>
      <c r="I2863" s="52"/>
    </row>
    <row r="2864" spans="1:9" x14ac:dyDescent="0.45">
      <c r="A2864" s="4">
        <v>63398</v>
      </c>
      <c r="B2864" t="s">
        <v>3</v>
      </c>
      <c r="C2864" s="6" t="s">
        <v>3349</v>
      </c>
      <c r="D2864" s="6">
        <f>COUNTIF(hdd_orders!$C$3:$C$5002,customer_table!A2864)</f>
        <v>2</v>
      </c>
      <c r="I2864" s="52"/>
    </row>
    <row r="2865" spans="1:9" x14ac:dyDescent="0.45">
      <c r="A2865" s="4">
        <v>63413</v>
      </c>
      <c r="B2865" t="s">
        <v>6</v>
      </c>
      <c r="C2865" s="6" t="s">
        <v>3427</v>
      </c>
      <c r="D2865" s="6">
        <f>COUNTIF(hdd_orders!$C$3:$C$5002,customer_table!A2865)</f>
        <v>1</v>
      </c>
      <c r="I2865" s="52"/>
    </row>
    <row r="2866" spans="1:9" x14ac:dyDescent="0.45">
      <c r="A2866" s="4">
        <v>63427</v>
      </c>
      <c r="B2866" t="s">
        <v>9</v>
      </c>
      <c r="C2866" s="6" t="s">
        <v>1934</v>
      </c>
      <c r="D2866" s="6">
        <f>COUNTIF(hdd_orders!$C$3:$C$5002,customer_table!A2866)</f>
        <v>1</v>
      </c>
      <c r="I2866" s="52"/>
    </row>
    <row r="2867" spans="1:9" x14ac:dyDescent="0.45">
      <c r="A2867" s="4">
        <v>63435</v>
      </c>
      <c r="B2867" t="s">
        <v>9</v>
      </c>
      <c r="C2867" s="6" t="s">
        <v>2571</v>
      </c>
      <c r="D2867" s="6">
        <f>COUNTIF(hdd_orders!$C$3:$C$5002,customer_table!A2867)</f>
        <v>1</v>
      </c>
      <c r="I2867" s="52"/>
    </row>
    <row r="2868" spans="1:9" x14ac:dyDescent="0.45">
      <c r="A2868" s="4">
        <v>63477</v>
      </c>
      <c r="B2868" t="s">
        <v>9</v>
      </c>
      <c r="C2868" s="6" t="s">
        <v>2475</v>
      </c>
      <c r="D2868" s="6">
        <f>COUNTIF(hdd_orders!$C$3:$C$5002,customer_table!A2868)</f>
        <v>1</v>
      </c>
      <c r="I2868" s="52"/>
    </row>
    <row r="2869" spans="1:9" x14ac:dyDescent="0.45">
      <c r="A2869" s="4">
        <v>63480</v>
      </c>
      <c r="B2869" t="s">
        <v>6</v>
      </c>
      <c r="C2869" s="6" t="s">
        <v>1870</v>
      </c>
      <c r="D2869" s="6">
        <f>COUNTIF(hdd_orders!$C$3:$C$5002,customer_table!A2869)</f>
        <v>1</v>
      </c>
      <c r="I2869" s="52"/>
    </row>
    <row r="2870" spans="1:9" x14ac:dyDescent="0.45">
      <c r="A2870" s="4">
        <v>63487</v>
      </c>
      <c r="B2870" t="s">
        <v>9</v>
      </c>
      <c r="C2870" s="6" t="s">
        <v>4425</v>
      </c>
      <c r="D2870" s="6">
        <f>COUNTIF(hdd_orders!$C$3:$C$5002,customer_table!A2870)</f>
        <v>1</v>
      </c>
      <c r="I2870" s="52"/>
    </row>
    <row r="2871" spans="1:9" x14ac:dyDescent="0.45">
      <c r="A2871" s="4">
        <v>63500</v>
      </c>
      <c r="B2871" t="s">
        <v>9</v>
      </c>
      <c r="C2871" s="6" t="s">
        <v>3948</v>
      </c>
      <c r="D2871" s="6">
        <f>COUNTIF(hdd_orders!$C$3:$C$5002,customer_table!A2871)</f>
        <v>1</v>
      </c>
      <c r="I2871" s="52"/>
    </row>
    <row r="2872" spans="1:9" x14ac:dyDescent="0.45">
      <c r="A2872" s="4">
        <v>63504</v>
      </c>
      <c r="B2872" t="s">
        <v>3</v>
      </c>
      <c r="C2872" s="6" t="s">
        <v>2349</v>
      </c>
      <c r="D2872" s="6">
        <f>COUNTIF(hdd_orders!$C$3:$C$5002,customer_table!A2872)</f>
        <v>1</v>
      </c>
      <c r="I2872" s="52"/>
    </row>
    <row r="2873" spans="1:9" x14ac:dyDescent="0.45">
      <c r="A2873" s="4">
        <v>63522</v>
      </c>
      <c r="B2873" t="s">
        <v>6</v>
      </c>
      <c r="C2873" s="6" t="s">
        <v>1644</v>
      </c>
      <c r="D2873" s="6">
        <f>COUNTIF(hdd_orders!$C$3:$C$5002,customer_table!A2873)</f>
        <v>1</v>
      </c>
      <c r="I2873" s="52"/>
    </row>
    <row r="2874" spans="1:9" x14ac:dyDescent="0.45">
      <c r="A2874" s="4">
        <v>63545</v>
      </c>
      <c r="B2874" t="s">
        <v>6</v>
      </c>
      <c r="C2874" s="6" t="s">
        <v>123</v>
      </c>
      <c r="D2874" s="6">
        <f>COUNTIF(hdd_orders!$C$3:$C$5002,customer_table!A2874)</f>
        <v>1</v>
      </c>
      <c r="I2874" s="52"/>
    </row>
    <row r="2875" spans="1:9" x14ac:dyDescent="0.45">
      <c r="A2875" s="4">
        <v>63549</v>
      </c>
      <c r="B2875" t="s">
        <v>6</v>
      </c>
      <c r="C2875" s="6" t="s">
        <v>3065</v>
      </c>
      <c r="D2875" s="6">
        <f>COUNTIF(hdd_orders!$C$3:$C$5002,customer_table!A2875)</f>
        <v>1</v>
      </c>
      <c r="I2875" s="52"/>
    </row>
    <row r="2876" spans="1:9" x14ac:dyDescent="0.45">
      <c r="A2876" s="4">
        <v>63554</v>
      </c>
      <c r="B2876" t="s">
        <v>3</v>
      </c>
      <c r="C2876" s="6" t="s">
        <v>2977</v>
      </c>
      <c r="D2876" s="6">
        <f>COUNTIF(hdd_orders!$C$3:$C$5002,customer_table!A2876)</f>
        <v>1</v>
      </c>
      <c r="I2876" s="52"/>
    </row>
    <row r="2877" spans="1:9" x14ac:dyDescent="0.45">
      <c r="A2877" s="4">
        <v>63587</v>
      </c>
      <c r="B2877" t="s">
        <v>6</v>
      </c>
      <c r="C2877" s="6" t="s">
        <v>4704</v>
      </c>
      <c r="D2877" s="6">
        <f>COUNTIF(hdd_orders!$C$3:$C$5002,customer_table!A2877)</f>
        <v>1</v>
      </c>
      <c r="I2877" s="52"/>
    </row>
    <row r="2878" spans="1:9" x14ac:dyDescent="0.45">
      <c r="A2878" s="4">
        <v>63613</v>
      </c>
      <c r="B2878" t="s">
        <v>6</v>
      </c>
      <c r="C2878" s="6" t="s">
        <v>3908</v>
      </c>
      <c r="D2878" s="6">
        <f>COUNTIF(hdd_orders!$C$3:$C$5002,customer_table!A2878)</f>
        <v>1</v>
      </c>
      <c r="I2878" s="52"/>
    </row>
    <row r="2879" spans="1:9" x14ac:dyDescent="0.45">
      <c r="A2879" s="4">
        <v>63697</v>
      </c>
      <c r="B2879" t="s">
        <v>9</v>
      </c>
      <c r="C2879" s="6" t="s">
        <v>2361</v>
      </c>
      <c r="D2879" s="6">
        <f>COUNTIF(hdd_orders!$C$3:$C$5002,customer_table!A2879)</f>
        <v>1</v>
      </c>
      <c r="I2879" s="52"/>
    </row>
    <row r="2880" spans="1:9" x14ac:dyDescent="0.45">
      <c r="A2880" s="4">
        <v>63723</v>
      </c>
      <c r="B2880" t="s">
        <v>6</v>
      </c>
      <c r="C2880" s="6" t="s">
        <v>2618</v>
      </c>
      <c r="D2880" s="6">
        <f>COUNTIF(hdd_orders!$C$3:$C$5002,customer_table!A2880)</f>
        <v>1</v>
      </c>
      <c r="I2880" s="52"/>
    </row>
    <row r="2881" spans="1:9" x14ac:dyDescent="0.45">
      <c r="A2881" s="4">
        <v>63728</v>
      </c>
      <c r="B2881" t="s">
        <v>6</v>
      </c>
      <c r="C2881" s="6" t="s">
        <v>3332</v>
      </c>
      <c r="D2881" s="6">
        <f>COUNTIF(hdd_orders!$C$3:$C$5002,customer_table!A2881)</f>
        <v>1</v>
      </c>
      <c r="I2881" s="52"/>
    </row>
    <row r="2882" spans="1:9" x14ac:dyDescent="0.45">
      <c r="A2882" s="4">
        <v>63763</v>
      </c>
      <c r="B2882" t="s">
        <v>6</v>
      </c>
      <c r="C2882" s="6" t="s">
        <v>2748</v>
      </c>
      <c r="D2882" s="6">
        <f>COUNTIF(hdd_orders!$C$3:$C$5002,customer_table!A2882)</f>
        <v>1</v>
      </c>
      <c r="I2882" s="52"/>
    </row>
    <row r="2883" spans="1:9" x14ac:dyDescent="0.45">
      <c r="A2883" s="4">
        <v>63778</v>
      </c>
      <c r="B2883" t="s">
        <v>3</v>
      </c>
      <c r="C2883" s="6" t="s">
        <v>2113</v>
      </c>
      <c r="D2883" s="6">
        <f>COUNTIF(hdd_orders!$C$3:$C$5002,customer_table!A2883)</f>
        <v>1</v>
      </c>
      <c r="I2883" s="52"/>
    </row>
    <row r="2884" spans="1:9" x14ac:dyDescent="0.45">
      <c r="A2884" s="4">
        <v>63788</v>
      </c>
      <c r="B2884" t="s">
        <v>3</v>
      </c>
      <c r="C2884" s="6" t="s">
        <v>2344</v>
      </c>
      <c r="D2884" s="6">
        <f>COUNTIF(hdd_orders!$C$3:$C$5002,customer_table!A2884)</f>
        <v>1</v>
      </c>
      <c r="I2884" s="52"/>
    </row>
    <row r="2885" spans="1:9" x14ac:dyDescent="0.45">
      <c r="A2885" s="4">
        <v>63807</v>
      </c>
      <c r="B2885" t="s">
        <v>6</v>
      </c>
      <c r="C2885" s="6" t="s">
        <v>4539</v>
      </c>
      <c r="D2885" s="6">
        <f>COUNTIF(hdd_orders!$C$3:$C$5002,customer_table!A2885)</f>
        <v>1</v>
      </c>
      <c r="I2885" s="52"/>
    </row>
    <row r="2886" spans="1:9" x14ac:dyDescent="0.45">
      <c r="A2886" s="4">
        <v>63833</v>
      </c>
      <c r="B2886" t="s">
        <v>6</v>
      </c>
      <c r="C2886" s="6" t="s">
        <v>1604</v>
      </c>
      <c r="D2886" s="6">
        <f>COUNTIF(hdd_orders!$C$3:$C$5002,customer_table!A2886)</f>
        <v>1</v>
      </c>
      <c r="I2886" s="52"/>
    </row>
    <row r="2887" spans="1:9" x14ac:dyDescent="0.45">
      <c r="A2887" s="4">
        <v>63835</v>
      </c>
      <c r="B2887" t="s">
        <v>6</v>
      </c>
      <c r="C2887" s="6" t="s">
        <v>3888</v>
      </c>
      <c r="D2887" s="6">
        <f>COUNTIF(hdd_orders!$C$3:$C$5002,customer_table!A2887)</f>
        <v>2</v>
      </c>
      <c r="I2887" s="52"/>
    </row>
    <row r="2888" spans="1:9" x14ac:dyDescent="0.45">
      <c r="A2888" s="4">
        <v>63841</v>
      </c>
      <c r="B2888" t="s">
        <v>3</v>
      </c>
      <c r="C2888" s="6" t="s">
        <v>2178</v>
      </c>
      <c r="D2888" s="6">
        <f>COUNTIF(hdd_orders!$C$3:$C$5002,customer_table!A2888)</f>
        <v>1</v>
      </c>
      <c r="I2888" s="52"/>
    </row>
    <row r="2889" spans="1:9" x14ac:dyDescent="0.45">
      <c r="A2889" s="4">
        <v>63849</v>
      </c>
      <c r="B2889" t="s">
        <v>9</v>
      </c>
      <c r="C2889" s="6" t="s">
        <v>1001</v>
      </c>
      <c r="D2889" s="6">
        <f>COUNTIF(hdd_orders!$C$3:$C$5002,customer_table!A2889)</f>
        <v>1</v>
      </c>
      <c r="I2889" s="52"/>
    </row>
    <row r="2890" spans="1:9" x14ac:dyDescent="0.45">
      <c r="A2890" s="4">
        <v>63855</v>
      </c>
      <c r="B2890" t="s">
        <v>9</v>
      </c>
      <c r="C2890" s="6" t="s">
        <v>2994</v>
      </c>
      <c r="D2890" s="6">
        <f>COUNTIF(hdd_orders!$C$3:$C$5002,customer_table!A2890)</f>
        <v>1</v>
      </c>
      <c r="I2890" s="52"/>
    </row>
    <row r="2891" spans="1:9" x14ac:dyDescent="0.45">
      <c r="A2891" s="4">
        <v>63862</v>
      </c>
      <c r="B2891" t="s">
        <v>6</v>
      </c>
      <c r="C2891" s="6" t="s">
        <v>3234</v>
      </c>
      <c r="D2891" s="6">
        <f>COUNTIF(hdd_orders!$C$3:$C$5002,customer_table!A2891)</f>
        <v>1</v>
      </c>
      <c r="I2891" s="52"/>
    </row>
    <row r="2892" spans="1:9" x14ac:dyDescent="0.45">
      <c r="A2892" s="4">
        <v>63884</v>
      </c>
      <c r="B2892" t="s">
        <v>9</v>
      </c>
      <c r="C2892" s="6" t="s">
        <v>1387</v>
      </c>
      <c r="D2892" s="6">
        <f>COUNTIF(hdd_orders!$C$3:$C$5002,customer_table!A2892)</f>
        <v>1</v>
      </c>
      <c r="I2892" s="52"/>
    </row>
    <row r="2893" spans="1:9" x14ac:dyDescent="0.45">
      <c r="A2893" s="4">
        <v>63900</v>
      </c>
      <c r="B2893" t="s">
        <v>6</v>
      </c>
      <c r="C2893" s="6" t="s">
        <v>1973</v>
      </c>
      <c r="D2893" s="6">
        <f>COUNTIF(hdd_orders!$C$3:$C$5002,customer_table!A2893)</f>
        <v>1</v>
      </c>
      <c r="I2893" s="52"/>
    </row>
    <row r="2894" spans="1:9" x14ac:dyDescent="0.45">
      <c r="A2894" s="4">
        <v>63907</v>
      </c>
      <c r="B2894" t="s">
        <v>6</v>
      </c>
      <c r="C2894" s="6" t="s">
        <v>1735</v>
      </c>
      <c r="D2894" s="6">
        <f>COUNTIF(hdd_orders!$C$3:$C$5002,customer_table!A2894)</f>
        <v>1</v>
      </c>
      <c r="I2894" s="52"/>
    </row>
    <row r="2895" spans="1:9" x14ac:dyDescent="0.45">
      <c r="A2895" s="4">
        <v>63947</v>
      </c>
      <c r="B2895" t="s">
        <v>9</v>
      </c>
      <c r="C2895" s="6" t="s">
        <v>3628</v>
      </c>
      <c r="D2895" s="6">
        <f>COUNTIF(hdd_orders!$C$3:$C$5002,customer_table!A2895)</f>
        <v>1</v>
      </c>
      <c r="I2895" s="52"/>
    </row>
    <row r="2896" spans="1:9" x14ac:dyDescent="0.45">
      <c r="A2896" s="4">
        <v>63952</v>
      </c>
      <c r="B2896" t="s">
        <v>6</v>
      </c>
      <c r="C2896" s="6" t="s">
        <v>4006</v>
      </c>
      <c r="D2896" s="6">
        <f>COUNTIF(hdd_orders!$C$3:$C$5002,customer_table!A2896)</f>
        <v>1</v>
      </c>
      <c r="I2896" s="52"/>
    </row>
    <row r="2897" spans="1:9" x14ac:dyDescent="0.45">
      <c r="A2897" s="4">
        <v>63992</v>
      </c>
      <c r="B2897" t="s">
        <v>9</v>
      </c>
      <c r="C2897" s="6" t="s">
        <v>1176</v>
      </c>
      <c r="D2897" s="6">
        <f>COUNTIF(hdd_orders!$C$3:$C$5002,customer_table!A2897)</f>
        <v>1</v>
      </c>
      <c r="I2897" s="52"/>
    </row>
    <row r="2898" spans="1:9" x14ac:dyDescent="0.45">
      <c r="A2898" s="4">
        <v>64000</v>
      </c>
      <c r="B2898" t="s">
        <v>6</v>
      </c>
      <c r="C2898" s="6" t="s">
        <v>539</v>
      </c>
      <c r="D2898" s="6">
        <f>COUNTIF(hdd_orders!$C$3:$C$5002,customer_table!A2898)</f>
        <v>2</v>
      </c>
      <c r="I2898" s="52"/>
    </row>
    <row r="2899" spans="1:9" x14ac:dyDescent="0.45">
      <c r="A2899" s="4">
        <v>64002</v>
      </c>
      <c r="B2899" t="s">
        <v>6</v>
      </c>
      <c r="C2899" s="6" t="s">
        <v>3445</v>
      </c>
      <c r="D2899" s="6">
        <f>COUNTIF(hdd_orders!$C$3:$C$5002,customer_table!A2899)</f>
        <v>1</v>
      </c>
      <c r="I2899" s="52"/>
    </row>
    <row r="2900" spans="1:9" x14ac:dyDescent="0.45">
      <c r="A2900" s="4">
        <v>64005</v>
      </c>
      <c r="B2900" t="s">
        <v>3</v>
      </c>
      <c r="C2900" s="6" t="s">
        <v>1060</v>
      </c>
      <c r="D2900" s="6">
        <f>COUNTIF(hdd_orders!$C$3:$C$5002,customer_table!A2900)</f>
        <v>2</v>
      </c>
      <c r="I2900" s="52"/>
    </row>
    <row r="2901" spans="1:9" x14ac:dyDescent="0.45">
      <c r="A2901" s="4">
        <v>64028</v>
      </c>
      <c r="B2901" t="s">
        <v>9</v>
      </c>
      <c r="C2901" s="6" t="s">
        <v>820</v>
      </c>
      <c r="D2901" s="6">
        <f>COUNTIF(hdd_orders!$C$3:$C$5002,customer_table!A2901)</f>
        <v>1</v>
      </c>
      <c r="I2901" s="52"/>
    </row>
    <row r="2902" spans="1:9" x14ac:dyDescent="0.45">
      <c r="A2902" s="4">
        <v>64076</v>
      </c>
      <c r="B2902" t="s">
        <v>6</v>
      </c>
      <c r="C2902" s="6" t="s">
        <v>2973</v>
      </c>
      <c r="D2902" s="6">
        <f>COUNTIF(hdd_orders!$C$3:$C$5002,customer_table!A2902)</f>
        <v>1</v>
      </c>
      <c r="I2902" s="52"/>
    </row>
    <row r="2903" spans="1:9" x14ac:dyDescent="0.45">
      <c r="A2903" s="4">
        <v>64085</v>
      </c>
      <c r="B2903" t="s">
        <v>3</v>
      </c>
      <c r="C2903" s="6" t="s">
        <v>2431</v>
      </c>
      <c r="D2903" s="6">
        <f>COUNTIF(hdd_orders!$C$3:$C$5002,customer_table!A2903)</f>
        <v>1</v>
      </c>
      <c r="I2903" s="52"/>
    </row>
    <row r="2904" spans="1:9" x14ac:dyDescent="0.45">
      <c r="A2904" s="4">
        <v>64104</v>
      </c>
      <c r="B2904" t="s">
        <v>3</v>
      </c>
      <c r="C2904" s="6" t="s">
        <v>3650</v>
      </c>
      <c r="D2904" s="6">
        <f>COUNTIF(hdd_orders!$C$3:$C$5002,customer_table!A2904)</f>
        <v>1</v>
      </c>
      <c r="I2904" s="52"/>
    </row>
    <row r="2905" spans="1:9" x14ac:dyDescent="0.45">
      <c r="A2905" s="4">
        <v>64106</v>
      </c>
      <c r="B2905" t="s">
        <v>3</v>
      </c>
      <c r="C2905" s="6" t="s">
        <v>3339</v>
      </c>
      <c r="D2905" s="6">
        <f>COUNTIF(hdd_orders!$C$3:$C$5002,customer_table!A2905)</f>
        <v>1</v>
      </c>
      <c r="I2905" s="52"/>
    </row>
    <row r="2906" spans="1:9" x14ac:dyDescent="0.45">
      <c r="A2906" s="4">
        <v>64116</v>
      </c>
      <c r="B2906" t="s">
        <v>3</v>
      </c>
      <c r="C2906" s="6" t="s">
        <v>3620</v>
      </c>
      <c r="D2906" s="6">
        <f>COUNTIF(hdd_orders!$C$3:$C$5002,customer_table!A2906)</f>
        <v>1</v>
      </c>
      <c r="I2906" s="52"/>
    </row>
    <row r="2907" spans="1:9" x14ac:dyDescent="0.45">
      <c r="A2907" s="4">
        <v>64127</v>
      </c>
      <c r="B2907" t="s">
        <v>6</v>
      </c>
      <c r="C2907" s="6" t="s">
        <v>4177</v>
      </c>
      <c r="D2907" s="6">
        <f>COUNTIF(hdd_orders!$C$3:$C$5002,customer_table!A2907)</f>
        <v>1</v>
      </c>
      <c r="I2907" s="52"/>
    </row>
    <row r="2908" spans="1:9" x14ac:dyDescent="0.45">
      <c r="A2908" s="4">
        <v>64129</v>
      </c>
      <c r="B2908" t="s">
        <v>6</v>
      </c>
      <c r="C2908" s="6" t="s">
        <v>2745</v>
      </c>
      <c r="D2908" s="6">
        <f>COUNTIF(hdd_orders!$C$3:$C$5002,customer_table!A2908)</f>
        <v>1</v>
      </c>
      <c r="I2908" s="52"/>
    </row>
    <row r="2909" spans="1:9" x14ac:dyDescent="0.45">
      <c r="A2909" s="4">
        <v>64149</v>
      </c>
      <c r="B2909" t="s">
        <v>6</v>
      </c>
      <c r="C2909" s="6" t="s">
        <v>1523</v>
      </c>
      <c r="D2909" s="6">
        <f>COUNTIF(hdd_orders!$C$3:$C$5002,customer_table!A2909)</f>
        <v>1</v>
      </c>
      <c r="I2909" s="52"/>
    </row>
    <row r="2910" spans="1:9" x14ac:dyDescent="0.45">
      <c r="A2910" s="4">
        <v>64154</v>
      </c>
      <c r="B2910" t="s">
        <v>6</v>
      </c>
      <c r="C2910" s="6" t="s">
        <v>1362</v>
      </c>
      <c r="D2910" s="6">
        <f>COUNTIF(hdd_orders!$C$3:$C$5002,customer_table!A2910)</f>
        <v>1</v>
      </c>
      <c r="I2910" s="52"/>
    </row>
    <row r="2911" spans="1:9" x14ac:dyDescent="0.45">
      <c r="A2911" s="4">
        <v>64179</v>
      </c>
      <c r="B2911" t="s">
        <v>6</v>
      </c>
      <c r="C2911" s="6" t="s">
        <v>2682</v>
      </c>
      <c r="D2911" s="6">
        <f>COUNTIF(hdd_orders!$C$3:$C$5002,customer_table!A2911)</f>
        <v>1</v>
      </c>
      <c r="I2911" s="52"/>
    </row>
    <row r="2912" spans="1:9" x14ac:dyDescent="0.45">
      <c r="A2912" s="4">
        <v>64203</v>
      </c>
      <c r="B2912" t="s">
        <v>6</v>
      </c>
      <c r="C2912" s="6" t="s">
        <v>3920</v>
      </c>
      <c r="D2912" s="6">
        <f>COUNTIF(hdd_orders!$C$3:$C$5002,customer_table!A2912)</f>
        <v>1</v>
      </c>
      <c r="I2912" s="52"/>
    </row>
    <row r="2913" spans="1:9" x14ac:dyDescent="0.45">
      <c r="A2913" s="4">
        <v>64209</v>
      </c>
      <c r="B2913" t="s">
        <v>6</v>
      </c>
      <c r="C2913" s="6" t="s">
        <v>885</v>
      </c>
      <c r="D2913" s="6">
        <f>COUNTIF(hdd_orders!$C$3:$C$5002,customer_table!A2913)</f>
        <v>1</v>
      </c>
      <c r="I2913" s="52"/>
    </row>
    <row r="2914" spans="1:9" x14ac:dyDescent="0.45">
      <c r="A2914" s="4">
        <v>64225</v>
      </c>
      <c r="B2914" t="s">
        <v>3</v>
      </c>
      <c r="C2914" s="6" t="s">
        <v>2289</v>
      </c>
      <c r="D2914" s="6">
        <f>COUNTIF(hdd_orders!$C$3:$C$5002,customer_table!A2914)</f>
        <v>1</v>
      </c>
      <c r="I2914" s="52"/>
    </row>
    <row r="2915" spans="1:9" x14ac:dyDescent="0.45">
      <c r="A2915" s="4">
        <v>64256</v>
      </c>
      <c r="B2915" t="s">
        <v>3</v>
      </c>
      <c r="C2915" s="6" t="s">
        <v>1672</v>
      </c>
      <c r="D2915" s="6">
        <f>COUNTIF(hdd_orders!$C$3:$C$5002,customer_table!A2915)</f>
        <v>1</v>
      </c>
      <c r="I2915" s="52"/>
    </row>
    <row r="2916" spans="1:9" x14ac:dyDescent="0.45">
      <c r="A2916" s="4">
        <v>64344</v>
      </c>
      <c r="B2916" t="s">
        <v>6</v>
      </c>
      <c r="C2916" s="6" t="s">
        <v>3864</v>
      </c>
      <c r="D2916" s="6">
        <f>COUNTIF(hdd_orders!$C$3:$C$5002,customer_table!A2916)</f>
        <v>1</v>
      </c>
      <c r="I2916" s="52"/>
    </row>
    <row r="2917" spans="1:9" x14ac:dyDescent="0.45">
      <c r="A2917" s="4">
        <v>64357</v>
      </c>
      <c r="B2917" t="s">
        <v>6</v>
      </c>
      <c r="C2917" s="6" t="s">
        <v>1741</v>
      </c>
      <c r="D2917" s="6">
        <f>COUNTIF(hdd_orders!$C$3:$C$5002,customer_table!A2917)</f>
        <v>1</v>
      </c>
      <c r="I2917" s="52"/>
    </row>
    <row r="2918" spans="1:9" x14ac:dyDescent="0.45">
      <c r="A2918" s="4">
        <v>64396</v>
      </c>
      <c r="B2918" t="s">
        <v>9</v>
      </c>
      <c r="C2918" s="6" t="s">
        <v>1301</v>
      </c>
      <c r="D2918" s="6">
        <f>COUNTIF(hdd_orders!$C$3:$C$5002,customer_table!A2918)</f>
        <v>1</v>
      </c>
      <c r="I2918" s="52"/>
    </row>
    <row r="2919" spans="1:9" x14ac:dyDescent="0.45">
      <c r="A2919" s="4">
        <v>64397</v>
      </c>
      <c r="B2919" t="s">
        <v>6</v>
      </c>
      <c r="C2919" s="6" t="s">
        <v>2775</v>
      </c>
      <c r="D2919" s="6">
        <f>COUNTIF(hdd_orders!$C$3:$C$5002,customer_table!A2919)</f>
        <v>1</v>
      </c>
      <c r="I2919" s="52"/>
    </row>
    <row r="2920" spans="1:9" x14ac:dyDescent="0.45">
      <c r="A2920" s="4">
        <v>64405</v>
      </c>
      <c r="B2920" t="s">
        <v>9</v>
      </c>
      <c r="C2920" s="6" t="s">
        <v>1778</v>
      </c>
      <c r="D2920" s="6">
        <f>COUNTIF(hdd_orders!$C$3:$C$5002,customer_table!A2920)</f>
        <v>1</v>
      </c>
      <c r="I2920" s="52"/>
    </row>
    <row r="2921" spans="1:9" x14ac:dyDescent="0.45">
      <c r="A2921" s="4">
        <v>64431</v>
      </c>
      <c r="B2921" t="s">
        <v>6</v>
      </c>
      <c r="C2921" s="6" t="s">
        <v>4179</v>
      </c>
      <c r="D2921" s="6">
        <f>COUNTIF(hdd_orders!$C$3:$C$5002,customer_table!A2921)</f>
        <v>1</v>
      </c>
      <c r="I2921" s="52"/>
    </row>
    <row r="2922" spans="1:9" x14ac:dyDescent="0.45">
      <c r="A2922" s="4">
        <v>64443</v>
      </c>
      <c r="B2922" t="s">
        <v>3</v>
      </c>
      <c r="C2922" s="6" t="s">
        <v>2915</v>
      </c>
      <c r="D2922" s="6">
        <f>COUNTIF(hdd_orders!$C$3:$C$5002,customer_table!A2922)</f>
        <v>1</v>
      </c>
      <c r="I2922" s="52"/>
    </row>
    <row r="2923" spans="1:9" x14ac:dyDescent="0.45">
      <c r="A2923" s="4">
        <v>64470</v>
      </c>
      <c r="B2923" t="s">
        <v>9</v>
      </c>
      <c r="C2923" s="6" t="s">
        <v>2642</v>
      </c>
      <c r="D2923" s="6">
        <f>COUNTIF(hdd_orders!$C$3:$C$5002,customer_table!A2923)</f>
        <v>1</v>
      </c>
      <c r="I2923" s="52"/>
    </row>
    <row r="2924" spans="1:9" x14ac:dyDescent="0.45">
      <c r="A2924" s="4">
        <v>64476</v>
      </c>
      <c r="B2924" t="s">
        <v>6</v>
      </c>
      <c r="C2924" s="6" t="s">
        <v>302</v>
      </c>
      <c r="D2924" s="6">
        <f>COUNTIF(hdd_orders!$C$3:$C$5002,customer_table!A2924)</f>
        <v>1</v>
      </c>
      <c r="I2924" s="52"/>
    </row>
    <row r="2925" spans="1:9" x14ac:dyDescent="0.45">
      <c r="A2925" s="4">
        <v>64478</v>
      </c>
      <c r="B2925" t="s">
        <v>3</v>
      </c>
      <c r="C2925" s="6" t="s">
        <v>3823</v>
      </c>
      <c r="D2925" s="6">
        <f>COUNTIF(hdd_orders!$C$3:$C$5002,customer_table!A2925)</f>
        <v>1</v>
      </c>
      <c r="I2925" s="52"/>
    </row>
    <row r="2926" spans="1:9" x14ac:dyDescent="0.45">
      <c r="A2926" s="4">
        <v>64484</v>
      </c>
      <c r="B2926" t="s">
        <v>6</v>
      </c>
      <c r="C2926" s="6" t="s">
        <v>1279</v>
      </c>
      <c r="D2926" s="6">
        <f>COUNTIF(hdd_orders!$C$3:$C$5002,customer_table!A2926)</f>
        <v>1</v>
      </c>
      <c r="I2926" s="52"/>
    </row>
    <row r="2927" spans="1:9" x14ac:dyDescent="0.45">
      <c r="A2927" s="4">
        <v>64507</v>
      </c>
      <c r="B2927" t="s">
        <v>9</v>
      </c>
      <c r="C2927" s="6" t="s">
        <v>998</v>
      </c>
      <c r="D2927" s="6">
        <f>COUNTIF(hdd_orders!$C$3:$C$5002,customer_table!A2927)</f>
        <v>1</v>
      </c>
      <c r="I2927" s="52"/>
    </row>
    <row r="2928" spans="1:9" x14ac:dyDescent="0.45">
      <c r="A2928" s="4">
        <v>64519</v>
      </c>
      <c r="B2928" t="s">
        <v>6</v>
      </c>
      <c r="C2928" s="6" t="s">
        <v>858</v>
      </c>
      <c r="D2928" s="6">
        <f>COUNTIF(hdd_orders!$C$3:$C$5002,customer_table!A2928)</f>
        <v>1</v>
      </c>
      <c r="I2928" s="52"/>
    </row>
    <row r="2929" spans="1:9" x14ac:dyDescent="0.45">
      <c r="A2929" s="4">
        <v>64521</v>
      </c>
      <c r="B2929" t="s">
        <v>6</v>
      </c>
      <c r="C2929" s="6" t="s">
        <v>1921</v>
      </c>
      <c r="D2929" s="6">
        <f>COUNTIF(hdd_orders!$C$3:$C$5002,customer_table!A2929)</f>
        <v>1</v>
      </c>
      <c r="I2929" s="52"/>
    </row>
    <row r="2930" spans="1:9" x14ac:dyDescent="0.45">
      <c r="A2930" s="4">
        <v>64529</v>
      </c>
      <c r="B2930" t="s">
        <v>3</v>
      </c>
      <c r="C2930" s="6" t="s">
        <v>650</v>
      </c>
      <c r="D2930" s="6">
        <f>COUNTIF(hdd_orders!$C$3:$C$5002,customer_table!A2930)</f>
        <v>1</v>
      </c>
      <c r="I2930" s="52"/>
    </row>
    <row r="2931" spans="1:9" x14ac:dyDescent="0.45">
      <c r="A2931" s="4">
        <v>64572</v>
      </c>
      <c r="B2931" t="s">
        <v>9</v>
      </c>
      <c r="C2931" s="6" t="s">
        <v>2432</v>
      </c>
      <c r="D2931" s="6">
        <f>COUNTIF(hdd_orders!$C$3:$C$5002,customer_table!A2931)</f>
        <v>1</v>
      </c>
      <c r="I2931" s="52"/>
    </row>
    <row r="2932" spans="1:9" x14ac:dyDescent="0.45">
      <c r="A2932" s="4">
        <v>64598</v>
      </c>
      <c r="B2932" t="s">
        <v>6</v>
      </c>
      <c r="C2932" s="6" t="s">
        <v>4169</v>
      </c>
      <c r="D2932" s="6">
        <f>COUNTIF(hdd_orders!$C$3:$C$5002,customer_table!A2932)</f>
        <v>1</v>
      </c>
      <c r="I2932" s="52"/>
    </row>
    <row r="2933" spans="1:9" x14ac:dyDescent="0.45">
      <c r="A2933" s="4">
        <v>64616</v>
      </c>
      <c r="B2933" t="s">
        <v>3</v>
      </c>
      <c r="C2933" s="6" t="s">
        <v>4696</v>
      </c>
      <c r="D2933" s="6">
        <f>COUNTIF(hdd_orders!$C$3:$C$5002,customer_table!A2933)</f>
        <v>1</v>
      </c>
      <c r="I2933" s="52"/>
    </row>
    <row r="2934" spans="1:9" x14ac:dyDescent="0.45">
      <c r="A2934" s="4">
        <v>64627</v>
      </c>
      <c r="B2934" t="s">
        <v>6</v>
      </c>
      <c r="C2934" s="6" t="s">
        <v>635</v>
      </c>
      <c r="D2934" s="6">
        <f>COUNTIF(hdd_orders!$C$3:$C$5002,customer_table!A2934)</f>
        <v>1</v>
      </c>
      <c r="I2934" s="52"/>
    </row>
    <row r="2935" spans="1:9" x14ac:dyDescent="0.45">
      <c r="A2935" s="4">
        <v>64645</v>
      </c>
      <c r="B2935" t="s">
        <v>6</v>
      </c>
      <c r="C2935" s="6" t="s">
        <v>2161</v>
      </c>
      <c r="D2935" s="6">
        <f>COUNTIF(hdd_orders!$C$3:$C$5002,customer_table!A2935)</f>
        <v>1</v>
      </c>
      <c r="I2935" s="52"/>
    </row>
    <row r="2936" spans="1:9" x14ac:dyDescent="0.45">
      <c r="A2936" s="4">
        <v>64656</v>
      </c>
      <c r="B2936" t="s">
        <v>6</v>
      </c>
      <c r="C2936" s="6" t="s">
        <v>4202</v>
      </c>
      <c r="D2936" s="6">
        <f>COUNTIF(hdd_orders!$C$3:$C$5002,customer_table!A2936)</f>
        <v>1</v>
      </c>
      <c r="I2936" s="52"/>
    </row>
    <row r="2937" spans="1:9" x14ac:dyDescent="0.45">
      <c r="A2937" s="4">
        <v>64668</v>
      </c>
      <c r="B2937" t="s">
        <v>9</v>
      </c>
      <c r="C2937" s="6" t="s">
        <v>2123</v>
      </c>
      <c r="D2937" s="6">
        <f>COUNTIF(hdd_orders!$C$3:$C$5002,customer_table!A2937)</f>
        <v>1</v>
      </c>
      <c r="I2937" s="52"/>
    </row>
    <row r="2938" spans="1:9" x14ac:dyDescent="0.45">
      <c r="A2938" s="4">
        <v>64723</v>
      </c>
      <c r="B2938" t="s">
        <v>6</v>
      </c>
      <c r="C2938" s="6" t="s">
        <v>4534</v>
      </c>
      <c r="D2938" s="6">
        <f>COUNTIF(hdd_orders!$C$3:$C$5002,customer_table!A2938)</f>
        <v>1</v>
      </c>
      <c r="I2938" s="52"/>
    </row>
    <row r="2939" spans="1:9" x14ac:dyDescent="0.45">
      <c r="A2939" s="4">
        <v>64732</v>
      </c>
      <c r="B2939" t="s">
        <v>6</v>
      </c>
      <c r="C2939" s="6" t="s">
        <v>390</v>
      </c>
      <c r="D2939" s="6">
        <f>COUNTIF(hdd_orders!$C$3:$C$5002,customer_table!A2939)</f>
        <v>1</v>
      </c>
      <c r="I2939" s="52"/>
    </row>
    <row r="2940" spans="1:9" x14ac:dyDescent="0.45">
      <c r="A2940" s="4">
        <v>64749</v>
      </c>
      <c r="B2940" t="s">
        <v>9</v>
      </c>
      <c r="C2940" s="6" t="s">
        <v>2808</v>
      </c>
      <c r="D2940" s="6">
        <f>COUNTIF(hdd_orders!$C$3:$C$5002,customer_table!A2940)</f>
        <v>1</v>
      </c>
      <c r="I2940" s="52"/>
    </row>
    <row r="2941" spans="1:9" x14ac:dyDescent="0.45">
      <c r="A2941" s="4">
        <v>64778</v>
      </c>
      <c r="B2941" t="s">
        <v>3</v>
      </c>
      <c r="C2941" s="6" t="s">
        <v>3423</v>
      </c>
      <c r="D2941" s="6">
        <f>COUNTIF(hdd_orders!$C$3:$C$5002,customer_table!A2941)</f>
        <v>1</v>
      </c>
      <c r="I2941" s="52"/>
    </row>
    <row r="2942" spans="1:9" x14ac:dyDescent="0.45">
      <c r="A2942" s="4">
        <v>64784</v>
      </c>
      <c r="B2942" t="s">
        <v>6</v>
      </c>
      <c r="C2942" s="6" t="s">
        <v>2614</v>
      </c>
      <c r="D2942" s="6">
        <f>COUNTIF(hdd_orders!$C$3:$C$5002,customer_table!A2942)</f>
        <v>1</v>
      </c>
      <c r="I2942" s="52"/>
    </row>
    <row r="2943" spans="1:9" x14ac:dyDescent="0.45">
      <c r="A2943" s="4">
        <v>64790</v>
      </c>
      <c r="B2943" t="s">
        <v>9</v>
      </c>
      <c r="C2943" s="6" t="s">
        <v>3814</v>
      </c>
      <c r="D2943" s="6">
        <f>COUNTIF(hdd_orders!$C$3:$C$5002,customer_table!A2943)</f>
        <v>1</v>
      </c>
      <c r="I2943" s="52"/>
    </row>
    <row r="2944" spans="1:9" x14ac:dyDescent="0.45">
      <c r="A2944" s="4">
        <v>64876</v>
      </c>
      <c r="B2944" t="s">
        <v>6</v>
      </c>
      <c r="C2944" s="6" t="s">
        <v>3631</v>
      </c>
      <c r="D2944" s="6">
        <f>COUNTIF(hdd_orders!$C$3:$C$5002,customer_table!A2944)</f>
        <v>1</v>
      </c>
      <c r="I2944" s="52"/>
    </row>
    <row r="2945" spans="1:9" x14ac:dyDescent="0.45">
      <c r="A2945" s="4">
        <v>64879</v>
      </c>
      <c r="B2945" t="s">
        <v>6</v>
      </c>
      <c r="C2945" s="6" t="s">
        <v>1399</v>
      </c>
      <c r="D2945" s="6">
        <f>COUNTIF(hdd_orders!$C$3:$C$5002,customer_table!A2945)</f>
        <v>1</v>
      </c>
      <c r="I2945" s="52"/>
    </row>
    <row r="2946" spans="1:9" x14ac:dyDescent="0.45">
      <c r="A2946" s="4">
        <v>64950</v>
      </c>
      <c r="B2946" t="s">
        <v>9</v>
      </c>
      <c r="C2946" s="6" t="s">
        <v>369</v>
      </c>
      <c r="D2946" s="6">
        <f>COUNTIF(hdd_orders!$C$3:$C$5002,customer_table!A2946)</f>
        <v>2</v>
      </c>
      <c r="I2946" s="52"/>
    </row>
    <row r="2947" spans="1:9" x14ac:dyDescent="0.45">
      <c r="A2947" s="4">
        <v>64957</v>
      </c>
      <c r="B2947" t="s">
        <v>9</v>
      </c>
      <c r="C2947" s="6" t="s">
        <v>2599</v>
      </c>
      <c r="D2947" s="6">
        <f>COUNTIF(hdd_orders!$C$3:$C$5002,customer_table!A2947)</f>
        <v>1</v>
      </c>
      <c r="I2947" s="52"/>
    </row>
    <row r="2948" spans="1:9" x14ac:dyDescent="0.45">
      <c r="A2948" s="4">
        <v>64997</v>
      </c>
      <c r="B2948" t="s">
        <v>9</v>
      </c>
      <c r="C2948" s="6" t="s">
        <v>2399</v>
      </c>
      <c r="D2948" s="6">
        <f>COUNTIF(hdd_orders!$C$3:$C$5002,customer_table!A2948)</f>
        <v>1</v>
      </c>
      <c r="I2948" s="52"/>
    </row>
    <row r="2949" spans="1:9" x14ac:dyDescent="0.45">
      <c r="A2949" s="4">
        <v>65003</v>
      </c>
      <c r="B2949" t="s">
        <v>6</v>
      </c>
      <c r="C2949" s="6" t="s">
        <v>2248</v>
      </c>
      <c r="D2949" s="6">
        <f>COUNTIF(hdd_orders!$C$3:$C$5002,customer_table!A2949)</f>
        <v>1</v>
      </c>
      <c r="I2949" s="52"/>
    </row>
    <row r="2950" spans="1:9" x14ac:dyDescent="0.45">
      <c r="A2950" s="4">
        <v>65004</v>
      </c>
      <c r="B2950" t="s">
        <v>6</v>
      </c>
      <c r="C2950" s="6" t="s">
        <v>562</v>
      </c>
      <c r="D2950" s="6">
        <f>COUNTIF(hdd_orders!$C$3:$C$5002,customer_table!A2950)</f>
        <v>1</v>
      </c>
      <c r="I2950" s="52"/>
    </row>
    <row r="2951" spans="1:9" x14ac:dyDescent="0.45">
      <c r="A2951" s="4">
        <v>65008</v>
      </c>
      <c r="B2951" t="s">
        <v>9</v>
      </c>
      <c r="C2951" s="6" t="s">
        <v>3140</v>
      </c>
      <c r="D2951" s="6">
        <f>COUNTIF(hdd_orders!$C$3:$C$5002,customer_table!A2951)</f>
        <v>1</v>
      </c>
      <c r="I2951" s="52"/>
    </row>
    <row r="2952" spans="1:9" x14ac:dyDescent="0.45">
      <c r="A2952" s="4">
        <v>65023</v>
      </c>
      <c r="B2952" t="s">
        <v>6</v>
      </c>
      <c r="C2952" s="6" t="s">
        <v>2757</v>
      </c>
      <c r="D2952" s="6">
        <f>COUNTIF(hdd_orders!$C$3:$C$5002,customer_table!A2952)</f>
        <v>1</v>
      </c>
      <c r="I2952" s="52"/>
    </row>
    <row r="2953" spans="1:9" x14ac:dyDescent="0.45">
      <c r="A2953" s="4">
        <v>65026</v>
      </c>
      <c r="B2953" t="s">
        <v>9</v>
      </c>
      <c r="C2953" s="6" t="s">
        <v>520</v>
      </c>
      <c r="D2953" s="6">
        <f>COUNTIF(hdd_orders!$C$3:$C$5002,customer_table!A2953)</f>
        <v>1</v>
      </c>
      <c r="I2953" s="52"/>
    </row>
    <row r="2954" spans="1:9" x14ac:dyDescent="0.45">
      <c r="A2954" s="4">
        <v>65036</v>
      </c>
      <c r="B2954" t="s">
        <v>6</v>
      </c>
      <c r="C2954" s="6" t="s">
        <v>4626</v>
      </c>
      <c r="D2954" s="6">
        <f>COUNTIF(hdd_orders!$C$3:$C$5002,customer_table!A2954)</f>
        <v>1</v>
      </c>
      <c r="I2954" s="52"/>
    </row>
    <row r="2955" spans="1:9" x14ac:dyDescent="0.45">
      <c r="A2955" s="4">
        <v>65052</v>
      </c>
      <c r="B2955" t="s">
        <v>6</v>
      </c>
      <c r="C2955" s="6" t="s">
        <v>2199</v>
      </c>
      <c r="D2955" s="6">
        <f>COUNTIF(hdd_orders!$C$3:$C$5002,customer_table!A2955)</f>
        <v>1</v>
      </c>
      <c r="I2955" s="52"/>
    </row>
    <row r="2956" spans="1:9" x14ac:dyDescent="0.45">
      <c r="A2956" s="4">
        <v>65057</v>
      </c>
      <c r="B2956" t="s">
        <v>9</v>
      </c>
      <c r="C2956" s="6" t="s">
        <v>99</v>
      </c>
      <c r="D2956" s="6">
        <f>COUNTIF(hdd_orders!$C$3:$C$5002,customer_table!A2956)</f>
        <v>1</v>
      </c>
      <c r="I2956" s="52"/>
    </row>
    <row r="2957" spans="1:9" x14ac:dyDescent="0.45">
      <c r="A2957" s="4">
        <v>65058</v>
      </c>
      <c r="B2957" t="s">
        <v>6</v>
      </c>
      <c r="C2957" s="6" t="s">
        <v>1377</v>
      </c>
      <c r="D2957" s="6">
        <f>COUNTIF(hdd_orders!$C$3:$C$5002,customer_table!A2957)</f>
        <v>1</v>
      </c>
      <c r="I2957" s="52"/>
    </row>
    <row r="2958" spans="1:9" x14ac:dyDescent="0.45">
      <c r="A2958" s="4">
        <v>65096</v>
      </c>
      <c r="B2958" t="s">
        <v>6</v>
      </c>
      <c r="C2958" s="6" t="s">
        <v>2719</v>
      </c>
      <c r="D2958" s="6">
        <f>COUNTIF(hdd_orders!$C$3:$C$5002,customer_table!A2958)</f>
        <v>1</v>
      </c>
      <c r="I2958" s="52"/>
    </row>
    <row r="2959" spans="1:9" x14ac:dyDescent="0.45">
      <c r="A2959" s="4">
        <v>65177</v>
      </c>
      <c r="B2959" t="s">
        <v>6</v>
      </c>
      <c r="C2959" s="6" t="s">
        <v>4553</v>
      </c>
      <c r="D2959" s="6">
        <f>COUNTIF(hdd_orders!$C$3:$C$5002,customer_table!A2959)</f>
        <v>1</v>
      </c>
      <c r="I2959" s="52"/>
    </row>
    <row r="2960" spans="1:9" x14ac:dyDescent="0.45">
      <c r="A2960" s="4">
        <v>65194</v>
      </c>
      <c r="B2960" t="s">
        <v>3</v>
      </c>
      <c r="C2960" s="6" t="s">
        <v>422</v>
      </c>
      <c r="D2960" s="6">
        <f>COUNTIF(hdd_orders!$C$3:$C$5002,customer_table!A2960)</f>
        <v>1</v>
      </c>
      <c r="I2960" s="52"/>
    </row>
    <row r="2961" spans="1:9" x14ac:dyDescent="0.45">
      <c r="A2961" s="4">
        <v>65225</v>
      </c>
      <c r="B2961" t="s">
        <v>9</v>
      </c>
      <c r="C2961" s="6" t="s">
        <v>4372</v>
      </c>
      <c r="D2961" s="6">
        <f>COUNTIF(hdd_orders!$C$3:$C$5002,customer_table!A2961)</f>
        <v>1</v>
      </c>
      <c r="I2961" s="52"/>
    </row>
    <row r="2962" spans="1:9" x14ac:dyDescent="0.45">
      <c r="A2962" s="4">
        <v>65270</v>
      </c>
      <c r="B2962" t="s">
        <v>9</v>
      </c>
      <c r="C2962" s="6" t="s">
        <v>1466</v>
      </c>
      <c r="D2962" s="6">
        <f>COUNTIF(hdd_orders!$C$3:$C$5002,customer_table!A2962)</f>
        <v>1</v>
      </c>
      <c r="I2962" s="52"/>
    </row>
    <row r="2963" spans="1:9" x14ac:dyDescent="0.45">
      <c r="A2963" s="4">
        <v>65275</v>
      </c>
      <c r="B2963" t="s">
        <v>6</v>
      </c>
      <c r="C2963" s="6" t="s">
        <v>1302</v>
      </c>
      <c r="D2963" s="6">
        <f>COUNTIF(hdd_orders!$C$3:$C$5002,customer_table!A2963)</f>
        <v>1</v>
      </c>
      <c r="I2963" s="52"/>
    </row>
    <row r="2964" spans="1:9" x14ac:dyDescent="0.45">
      <c r="A2964" s="4">
        <v>65305</v>
      </c>
      <c r="B2964" t="s">
        <v>6</v>
      </c>
      <c r="C2964" s="6" t="s">
        <v>4589</v>
      </c>
      <c r="D2964" s="6">
        <f>COUNTIF(hdd_orders!$C$3:$C$5002,customer_table!A2964)</f>
        <v>1</v>
      </c>
      <c r="I2964" s="52"/>
    </row>
    <row r="2965" spans="1:9" x14ac:dyDescent="0.45">
      <c r="A2965" s="4">
        <v>65328</v>
      </c>
      <c r="B2965" t="s">
        <v>6</v>
      </c>
      <c r="C2965" s="6" t="s">
        <v>3358</v>
      </c>
      <c r="D2965" s="6">
        <f>COUNTIF(hdd_orders!$C$3:$C$5002,customer_table!A2965)</f>
        <v>1</v>
      </c>
      <c r="I2965" s="52"/>
    </row>
    <row r="2966" spans="1:9" x14ac:dyDescent="0.45">
      <c r="A2966" s="4">
        <v>65343</v>
      </c>
      <c r="B2966" t="s">
        <v>3</v>
      </c>
      <c r="C2966" s="6" t="s">
        <v>825</v>
      </c>
      <c r="D2966" s="6">
        <f>COUNTIF(hdd_orders!$C$3:$C$5002,customer_table!A2966)</f>
        <v>1</v>
      </c>
      <c r="I2966" s="52"/>
    </row>
    <row r="2967" spans="1:9" x14ac:dyDescent="0.45">
      <c r="A2967" s="4">
        <v>65363</v>
      </c>
      <c r="B2967" t="s">
        <v>3</v>
      </c>
      <c r="C2967" s="6" t="s">
        <v>682</v>
      </c>
      <c r="D2967" s="6">
        <f>COUNTIF(hdd_orders!$C$3:$C$5002,customer_table!A2967)</f>
        <v>1</v>
      </c>
      <c r="I2967" s="52"/>
    </row>
    <row r="2968" spans="1:9" x14ac:dyDescent="0.45">
      <c r="A2968" s="4">
        <v>65422</v>
      </c>
      <c r="B2968" t="s">
        <v>6</v>
      </c>
      <c r="C2968" s="6" t="s">
        <v>2321</v>
      </c>
      <c r="D2968" s="6">
        <f>COUNTIF(hdd_orders!$C$3:$C$5002,customer_table!A2968)</f>
        <v>1</v>
      </c>
      <c r="I2968" s="52"/>
    </row>
    <row r="2969" spans="1:9" x14ac:dyDescent="0.45">
      <c r="A2969" s="4">
        <v>65436</v>
      </c>
      <c r="B2969" t="s">
        <v>9</v>
      </c>
      <c r="C2969" s="6" t="s">
        <v>1505</v>
      </c>
      <c r="D2969" s="6">
        <f>COUNTIF(hdd_orders!$C$3:$C$5002,customer_table!A2969)</f>
        <v>1</v>
      </c>
      <c r="I2969" s="52"/>
    </row>
    <row r="2970" spans="1:9" x14ac:dyDescent="0.45">
      <c r="A2970" s="4">
        <v>65438</v>
      </c>
      <c r="B2970" t="s">
        <v>3</v>
      </c>
      <c r="C2970" s="6" t="s">
        <v>3521</v>
      </c>
      <c r="D2970" s="6">
        <f>COUNTIF(hdd_orders!$C$3:$C$5002,customer_table!A2970)</f>
        <v>1</v>
      </c>
      <c r="I2970" s="52"/>
    </row>
    <row r="2971" spans="1:9" x14ac:dyDescent="0.45">
      <c r="A2971" s="4">
        <v>65441</v>
      </c>
      <c r="B2971" t="s">
        <v>6</v>
      </c>
      <c r="C2971" s="6" t="s">
        <v>3868</v>
      </c>
      <c r="D2971" s="6">
        <f>COUNTIF(hdd_orders!$C$3:$C$5002,customer_table!A2971)</f>
        <v>1</v>
      </c>
      <c r="I2971" s="52"/>
    </row>
    <row r="2972" spans="1:9" x14ac:dyDescent="0.45">
      <c r="A2972" s="4">
        <v>65465</v>
      </c>
      <c r="B2972" t="s">
        <v>6</v>
      </c>
      <c r="C2972" s="6" t="s">
        <v>2452</v>
      </c>
      <c r="D2972" s="6">
        <f>COUNTIF(hdd_orders!$C$3:$C$5002,customer_table!A2972)</f>
        <v>1</v>
      </c>
      <c r="I2972" s="52"/>
    </row>
    <row r="2973" spans="1:9" x14ac:dyDescent="0.45">
      <c r="A2973" s="4">
        <v>65466</v>
      </c>
      <c r="B2973" t="s">
        <v>6</v>
      </c>
      <c r="C2973" s="6" t="s">
        <v>790</v>
      </c>
      <c r="D2973" s="6">
        <f>COUNTIF(hdd_orders!$C$3:$C$5002,customer_table!A2973)</f>
        <v>1</v>
      </c>
      <c r="I2973" s="52"/>
    </row>
    <row r="2974" spans="1:9" x14ac:dyDescent="0.45">
      <c r="A2974" s="4">
        <v>65478</v>
      </c>
      <c r="B2974" t="s">
        <v>3</v>
      </c>
      <c r="C2974" s="6" t="s">
        <v>2537</v>
      </c>
      <c r="D2974" s="6">
        <f>COUNTIF(hdd_orders!$C$3:$C$5002,customer_table!A2974)</f>
        <v>2</v>
      </c>
      <c r="I2974" s="52"/>
    </row>
    <row r="2975" spans="1:9" x14ac:dyDescent="0.45">
      <c r="A2975" s="4">
        <v>65499</v>
      </c>
      <c r="B2975" t="s">
        <v>9</v>
      </c>
      <c r="C2975" s="6" t="s">
        <v>4579</v>
      </c>
      <c r="D2975" s="6">
        <f>COUNTIF(hdd_orders!$C$3:$C$5002,customer_table!A2975)</f>
        <v>1</v>
      </c>
      <c r="I2975" s="52"/>
    </row>
    <row r="2976" spans="1:9" x14ac:dyDescent="0.45">
      <c r="A2976" s="4">
        <v>65529</v>
      </c>
      <c r="B2976" t="s">
        <v>6</v>
      </c>
      <c r="C2976" s="6" t="s">
        <v>3800</v>
      </c>
      <c r="D2976" s="6">
        <f>COUNTIF(hdd_orders!$C$3:$C$5002,customer_table!A2976)</f>
        <v>1</v>
      </c>
      <c r="I2976" s="52"/>
    </row>
    <row r="2977" spans="1:9" x14ac:dyDescent="0.45">
      <c r="A2977" s="4">
        <v>65545</v>
      </c>
      <c r="B2977" t="s">
        <v>6</v>
      </c>
      <c r="C2977" s="6" t="s">
        <v>1206</v>
      </c>
      <c r="D2977" s="6">
        <f>COUNTIF(hdd_orders!$C$3:$C$5002,customer_table!A2977)</f>
        <v>1</v>
      </c>
      <c r="I2977" s="52"/>
    </row>
    <row r="2978" spans="1:9" x14ac:dyDescent="0.45">
      <c r="A2978" s="4">
        <v>65552</v>
      </c>
      <c r="B2978" t="s">
        <v>6</v>
      </c>
      <c r="C2978" s="6" t="s">
        <v>1119</v>
      </c>
      <c r="D2978" s="6">
        <f>COUNTIF(hdd_orders!$C$3:$C$5002,customer_table!A2978)</f>
        <v>1</v>
      </c>
      <c r="I2978" s="52"/>
    </row>
    <row r="2979" spans="1:9" x14ac:dyDescent="0.45">
      <c r="A2979" s="4">
        <v>65583</v>
      </c>
      <c r="B2979" t="s">
        <v>3</v>
      </c>
      <c r="C2979" s="6" t="s">
        <v>2078</v>
      </c>
      <c r="D2979" s="6">
        <f>COUNTIF(hdd_orders!$C$3:$C$5002,customer_table!A2979)</f>
        <v>1</v>
      </c>
      <c r="I2979" s="52"/>
    </row>
    <row r="2980" spans="1:9" x14ac:dyDescent="0.45">
      <c r="A2980" s="4">
        <v>65610</v>
      </c>
      <c r="B2980" t="s">
        <v>3</v>
      </c>
      <c r="C2980" s="6" t="s">
        <v>4863</v>
      </c>
      <c r="D2980" s="6">
        <f>COUNTIF(hdd_orders!$C$3:$C$5002,customer_table!A2980)</f>
        <v>1</v>
      </c>
      <c r="I2980" s="52"/>
    </row>
    <row r="2981" spans="1:9" x14ac:dyDescent="0.45">
      <c r="A2981" s="4">
        <v>65658</v>
      </c>
      <c r="B2981" t="s">
        <v>9</v>
      </c>
      <c r="C2981" s="6" t="s">
        <v>4582</v>
      </c>
      <c r="D2981" s="6">
        <f>COUNTIF(hdd_orders!$C$3:$C$5002,customer_table!A2981)</f>
        <v>1</v>
      </c>
      <c r="I2981" s="52"/>
    </row>
    <row r="2982" spans="1:9" x14ac:dyDescent="0.45">
      <c r="A2982" s="4">
        <v>65666</v>
      </c>
      <c r="B2982" t="s">
        <v>6</v>
      </c>
      <c r="C2982" s="6" t="s">
        <v>1160</v>
      </c>
      <c r="D2982" s="6">
        <f>COUNTIF(hdd_orders!$C$3:$C$5002,customer_table!A2982)</f>
        <v>1</v>
      </c>
      <c r="I2982" s="52"/>
    </row>
    <row r="2983" spans="1:9" x14ac:dyDescent="0.45">
      <c r="A2983" s="4">
        <v>65675</v>
      </c>
      <c r="B2983" t="s">
        <v>6</v>
      </c>
      <c r="C2983" s="6" t="s">
        <v>1000</v>
      </c>
      <c r="D2983" s="6">
        <f>COUNTIF(hdd_orders!$C$3:$C$5002,customer_table!A2983)</f>
        <v>1</v>
      </c>
      <c r="I2983" s="52"/>
    </row>
    <row r="2984" spans="1:9" x14ac:dyDescent="0.45">
      <c r="A2984" s="4">
        <v>65683</v>
      </c>
      <c r="B2984" t="s">
        <v>6</v>
      </c>
      <c r="C2984" s="6" t="s">
        <v>1852</v>
      </c>
      <c r="D2984" s="6">
        <f>COUNTIF(hdd_orders!$C$3:$C$5002,customer_table!A2984)</f>
        <v>1</v>
      </c>
      <c r="I2984" s="52"/>
    </row>
    <row r="2985" spans="1:9" x14ac:dyDescent="0.45">
      <c r="A2985" s="4">
        <v>65686</v>
      </c>
      <c r="B2985" t="s">
        <v>9</v>
      </c>
      <c r="C2985" s="6" t="s">
        <v>3498</v>
      </c>
      <c r="D2985" s="6">
        <f>COUNTIF(hdd_orders!$C$3:$C$5002,customer_table!A2985)</f>
        <v>1</v>
      </c>
      <c r="I2985" s="52"/>
    </row>
    <row r="2986" spans="1:9" x14ac:dyDescent="0.45">
      <c r="A2986" s="4">
        <v>65690</v>
      </c>
      <c r="B2986" t="s">
        <v>6</v>
      </c>
      <c r="C2986" s="6" t="s">
        <v>2723</v>
      </c>
      <c r="D2986" s="6">
        <f>COUNTIF(hdd_orders!$C$3:$C$5002,customer_table!A2986)</f>
        <v>1</v>
      </c>
      <c r="I2986" s="52"/>
    </row>
    <row r="2987" spans="1:9" x14ac:dyDescent="0.45">
      <c r="A2987" s="4">
        <v>65694</v>
      </c>
      <c r="B2987" t="s">
        <v>6</v>
      </c>
      <c r="C2987" s="6" t="s">
        <v>1264</v>
      </c>
      <c r="D2987" s="6">
        <f>COUNTIF(hdd_orders!$C$3:$C$5002,customer_table!A2987)</f>
        <v>1</v>
      </c>
      <c r="I2987" s="52"/>
    </row>
    <row r="2988" spans="1:9" x14ac:dyDescent="0.45">
      <c r="A2988" s="4">
        <v>65725</v>
      </c>
      <c r="B2988" t="s">
        <v>6</v>
      </c>
      <c r="C2988" s="6" t="s">
        <v>3053</v>
      </c>
      <c r="D2988" s="6">
        <f>COUNTIF(hdd_orders!$C$3:$C$5002,customer_table!A2988)</f>
        <v>1</v>
      </c>
      <c r="I2988" s="52"/>
    </row>
    <row r="2989" spans="1:9" x14ac:dyDescent="0.45">
      <c r="A2989" s="4">
        <v>65747</v>
      </c>
      <c r="B2989" t="s">
        <v>6</v>
      </c>
      <c r="C2989" s="6" t="s">
        <v>4350</v>
      </c>
      <c r="D2989" s="6">
        <f>COUNTIF(hdd_orders!$C$3:$C$5002,customer_table!A2989)</f>
        <v>1</v>
      </c>
      <c r="I2989" s="52"/>
    </row>
    <row r="2990" spans="1:9" x14ac:dyDescent="0.45">
      <c r="A2990" s="4">
        <v>65771</v>
      </c>
      <c r="B2990" t="s">
        <v>9</v>
      </c>
      <c r="C2990" s="6" t="s">
        <v>109</v>
      </c>
      <c r="D2990" s="6">
        <f>COUNTIF(hdd_orders!$C$3:$C$5002,customer_table!A2990)</f>
        <v>1</v>
      </c>
      <c r="I2990" s="52"/>
    </row>
    <row r="2991" spans="1:9" x14ac:dyDescent="0.45">
      <c r="A2991" s="4">
        <v>65779</v>
      </c>
      <c r="B2991" t="s">
        <v>6</v>
      </c>
      <c r="C2991" s="6" t="s">
        <v>2985</v>
      </c>
      <c r="D2991" s="6">
        <f>COUNTIF(hdd_orders!$C$3:$C$5002,customer_table!A2991)</f>
        <v>1</v>
      </c>
      <c r="I2991" s="52"/>
    </row>
    <row r="2992" spans="1:9" x14ac:dyDescent="0.45">
      <c r="A2992" s="4">
        <v>65796</v>
      </c>
      <c r="B2992" t="s">
        <v>3</v>
      </c>
      <c r="C2992" s="6" t="s">
        <v>1321</v>
      </c>
      <c r="D2992" s="6">
        <f>COUNTIF(hdd_orders!$C$3:$C$5002,customer_table!A2992)</f>
        <v>1</v>
      </c>
      <c r="I2992" s="52"/>
    </row>
    <row r="2993" spans="1:9" x14ac:dyDescent="0.45">
      <c r="A2993" s="4">
        <v>65799</v>
      </c>
      <c r="B2993" t="s">
        <v>6</v>
      </c>
      <c r="C2993" s="6" t="s">
        <v>1434</v>
      </c>
      <c r="D2993" s="6">
        <f>COUNTIF(hdd_orders!$C$3:$C$5002,customer_table!A2993)</f>
        <v>1</v>
      </c>
      <c r="I2993" s="52"/>
    </row>
    <row r="2994" spans="1:9" x14ac:dyDescent="0.45">
      <c r="A2994" s="4">
        <v>65816</v>
      </c>
      <c r="B2994" t="s">
        <v>9</v>
      </c>
      <c r="C2994" s="6" t="s">
        <v>1731</v>
      </c>
      <c r="D2994" s="6">
        <f>COUNTIF(hdd_orders!$C$3:$C$5002,customer_table!A2994)</f>
        <v>1</v>
      </c>
      <c r="I2994" s="52"/>
    </row>
    <row r="2995" spans="1:9" x14ac:dyDescent="0.45">
      <c r="A2995" s="4">
        <v>65824</v>
      </c>
      <c r="B2995" t="s">
        <v>6</v>
      </c>
      <c r="C2995" s="6" t="s">
        <v>2245</v>
      </c>
      <c r="D2995" s="6">
        <f>COUNTIF(hdd_orders!$C$3:$C$5002,customer_table!A2995)</f>
        <v>2</v>
      </c>
      <c r="I2995" s="52"/>
    </row>
    <row r="2996" spans="1:9" x14ac:dyDescent="0.45">
      <c r="A2996" s="4">
        <v>65830</v>
      </c>
      <c r="B2996" t="s">
        <v>3</v>
      </c>
      <c r="C2996" s="6" t="s">
        <v>2816</v>
      </c>
      <c r="D2996" s="6">
        <f>COUNTIF(hdd_orders!$C$3:$C$5002,customer_table!A2996)</f>
        <v>1</v>
      </c>
      <c r="I2996" s="52"/>
    </row>
    <row r="2997" spans="1:9" x14ac:dyDescent="0.45">
      <c r="A2997" s="4">
        <v>65836</v>
      </c>
      <c r="B2997" t="s">
        <v>9</v>
      </c>
      <c r="C2997" s="6" t="s">
        <v>645</v>
      </c>
      <c r="D2997" s="6">
        <f>COUNTIF(hdd_orders!$C$3:$C$5002,customer_table!A2997)</f>
        <v>1</v>
      </c>
      <c r="I2997" s="52"/>
    </row>
    <row r="2998" spans="1:9" x14ac:dyDescent="0.45">
      <c r="A2998" s="4">
        <v>65839</v>
      </c>
      <c r="B2998" t="s">
        <v>9</v>
      </c>
      <c r="C2998" s="6" t="s">
        <v>2846</v>
      </c>
      <c r="D2998" s="6">
        <f>COUNTIF(hdd_orders!$C$3:$C$5002,customer_table!A2998)</f>
        <v>1</v>
      </c>
      <c r="I2998" s="52"/>
    </row>
    <row r="2999" spans="1:9" x14ac:dyDescent="0.45">
      <c r="A2999" s="4">
        <v>65858</v>
      </c>
      <c r="B2999" t="s">
        <v>6</v>
      </c>
      <c r="C2999" s="6" t="s">
        <v>2010</v>
      </c>
      <c r="D2999" s="6">
        <f>COUNTIF(hdd_orders!$C$3:$C$5002,customer_table!A2999)</f>
        <v>1</v>
      </c>
      <c r="I2999" s="52"/>
    </row>
    <row r="3000" spans="1:9" x14ac:dyDescent="0.45">
      <c r="A3000" s="4">
        <v>65868</v>
      </c>
      <c r="B3000" t="s">
        <v>9</v>
      </c>
      <c r="C3000" s="6" t="s">
        <v>1488</v>
      </c>
      <c r="D3000" s="6">
        <f>COUNTIF(hdd_orders!$C$3:$C$5002,customer_table!A3000)</f>
        <v>1</v>
      </c>
      <c r="I3000" s="52"/>
    </row>
    <row r="3001" spans="1:9" x14ac:dyDescent="0.45">
      <c r="A3001" s="4">
        <v>65885</v>
      </c>
      <c r="B3001" t="s">
        <v>9</v>
      </c>
      <c r="C3001" s="6" t="s">
        <v>445</v>
      </c>
      <c r="D3001" s="6">
        <f>COUNTIF(hdd_orders!$C$3:$C$5002,customer_table!A3001)</f>
        <v>1</v>
      </c>
      <c r="I3001" s="52"/>
    </row>
    <row r="3002" spans="1:9" x14ac:dyDescent="0.45">
      <c r="A3002" s="4">
        <v>65898</v>
      </c>
      <c r="B3002" t="s">
        <v>6</v>
      </c>
      <c r="C3002" s="6" t="s">
        <v>4355</v>
      </c>
      <c r="D3002" s="6">
        <f>COUNTIF(hdd_orders!$C$3:$C$5002,customer_table!A3002)</f>
        <v>1</v>
      </c>
      <c r="I3002" s="52"/>
    </row>
    <row r="3003" spans="1:9" x14ac:dyDescent="0.45">
      <c r="A3003" s="4">
        <v>65918</v>
      </c>
      <c r="B3003" t="s">
        <v>6</v>
      </c>
      <c r="C3003" s="6" t="s">
        <v>3904</v>
      </c>
      <c r="D3003" s="6">
        <f>COUNTIF(hdd_orders!$C$3:$C$5002,customer_table!A3003)</f>
        <v>1</v>
      </c>
      <c r="I3003" s="52"/>
    </row>
    <row r="3004" spans="1:9" x14ac:dyDescent="0.45">
      <c r="A3004" s="4">
        <v>65945</v>
      </c>
      <c r="B3004" t="s">
        <v>9</v>
      </c>
      <c r="C3004" s="6" t="s">
        <v>1887</v>
      </c>
      <c r="D3004" s="6">
        <f>COUNTIF(hdd_orders!$C$3:$C$5002,customer_table!A3004)</f>
        <v>1</v>
      </c>
      <c r="I3004" s="52"/>
    </row>
    <row r="3005" spans="1:9" x14ac:dyDescent="0.45">
      <c r="A3005" s="4">
        <v>65981</v>
      </c>
      <c r="B3005" t="s">
        <v>6</v>
      </c>
      <c r="C3005" s="6" t="s">
        <v>1186</v>
      </c>
      <c r="D3005" s="6">
        <f>COUNTIF(hdd_orders!$C$3:$C$5002,customer_table!A3005)</f>
        <v>1</v>
      </c>
      <c r="I3005" s="52"/>
    </row>
    <row r="3006" spans="1:9" x14ac:dyDescent="0.45">
      <c r="A3006" s="4">
        <v>65987</v>
      </c>
      <c r="B3006" t="s">
        <v>6</v>
      </c>
      <c r="C3006" s="6" t="s">
        <v>2187</v>
      </c>
      <c r="D3006" s="6">
        <f>COUNTIF(hdd_orders!$C$3:$C$5002,customer_table!A3006)</f>
        <v>1</v>
      </c>
      <c r="I3006" s="52"/>
    </row>
    <row r="3007" spans="1:9" x14ac:dyDescent="0.45">
      <c r="A3007" s="4">
        <v>65993</v>
      </c>
      <c r="B3007" t="s">
        <v>6</v>
      </c>
      <c r="C3007" s="6" t="s">
        <v>4364</v>
      </c>
      <c r="D3007" s="6">
        <f>COUNTIF(hdd_orders!$C$3:$C$5002,customer_table!A3007)</f>
        <v>1</v>
      </c>
      <c r="I3007" s="52"/>
    </row>
    <row r="3008" spans="1:9" x14ac:dyDescent="0.45">
      <c r="A3008" s="4">
        <v>66003</v>
      </c>
      <c r="B3008" t="s">
        <v>6</v>
      </c>
      <c r="C3008" s="6" t="s">
        <v>4096</v>
      </c>
      <c r="D3008" s="6">
        <f>COUNTIF(hdd_orders!$C$3:$C$5002,customer_table!A3008)</f>
        <v>1</v>
      </c>
      <c r="I3008" s="52"/>
    </row>
    <row r="3009" spans="1:9" x14ac:dyDescent="0.45">
      <c r="A3009" s="4">
        <v>66062</v>
      </c>
      <c r="B3009" t="s">
        <v>3</v>
      </c>
      <c r="C3009" s="6" t="s">
        <v>2731</v>
      </c>
      <c r="D3009" s="6">
        <f>COUNTIF(hdd_orders!$C$3:$C$5002,customer_table!A3009)</f>
        <v>1</v>
      </c>
      <c r="I3009" s="52"/>
    </row>
    <row r="3010" spans="1:9" x14ac:dyDescent="0.45">
      <c r="A3010" s="4">
        <v>66068</v>
      </c>
      <c r="B3010" t="s">
        <v>6</v>
      </c>
      <c r="C3010" s="6" t="s">
        <v>1589</v>
      </c>
      <c r="D3010" s="6">
        <f>COUNTIF(hdd_orders!$C$3:$C$5002,customer_table!A3010)</f>
        <v>1</v>
      </c>
      <c r="I3010" s="52"/>
    </row>
    <row r="3011" spans="1:9" x14ac:dyDescent="0.45">
      <c r="A3011" s="4">
        <v>66072</v>
      </c>
      <c r="B3011" t="s">
        <v>6</v>
      </c>
      <c r="C3011" s="6" t="s">
        <v>479</v>
      </c>
      <c r="D3011" s="6">
        <f>COUNTIF(hdd_orders!$C$3:$C$5002,customer_table!A3011)</f>
        <v>1</v>
      </c>
      <c r="I3011" s="52"/>
    </row>
    <row r="3012" spans="1:9" x14ac:dyDescent="0.45">
      <c r="A3012" s="4">
        <v>66093</v>
      </c>
      <c r="B3012" t="s">
        <v>6</v>
      </c>
      <c r="C3012" s="6" t="s">
        <v>3595</v>
      </c>
      <c r="D3012" s="6">
        <f>COUNTIF(hdd_orders!$C$3:$C$5002,customer_table!A3012)</f>
        <v>1</v>
      </c>
      <c r="I3012" s="52"/>
    </row>
    <row r="3013" spans="1:9" x14ac:dyDescent="0.45">
      <c r="A3013" s="4">
        <v>66099</v>
      </c>
      <c r="B3013" t="s">
        <v>6</v>
      </c>
      <c r="C3013" s="6" t="s">
        <v>4621</v>
      </c>
      <c r="D3013" s="6">
        <f>COUNTIF(hdd_orders!$C$3:$C$5002,customer_table!A3013)</f>
        <v>1</v>
      </c>
      <c r="I3013" s="52"/>
    </row>
    <row r="3014" spans="1:9" x14ac:dyDescent="0.45">
      <c r="A3014" s="4">
        <v>66118</v>
      </c>
      <c r="B3014" t="s">
        <v>9</v>
      </c>
      <c r="C3014" s="6" t="s">
        <v>2898</v>
      </c>
      <c r="D3014" s="6">
        <f>COUNTIF(hdd_orders!$C$3:$C$5002,customer_table!A3014)</f>
        <v>1</v>
      </c>
      <c r="I3014" s="52"/>
    </row>
    <row r="3015" spans="1:9" x14ac:dyDescent="0.45">
      <c r="A3015" s="4">
        <v>66151</v>
      </c>
      <c r="B3015" t="s">
        <v>9</v>
      </c>
      <c r="C3015" s="6" t="s">
        <v>3829</v>
      </c>
      <c r="D3015" s="6">
        <f>COUNTIF(hdd_orders!$C$3:$C$5002,customer_table!A3015)</f>
        <v>1</v>
      </c>
      <c r="I3015" s="52"/>
    </row>
    <row r="3016" spans="1:9" x14ac:dyDescent="0.45">
      <c r="A3016" s="4">
        <v>66152</v>
      </c>
      <c r="B3016" t="s">
        <v>3</v>
      </c>
      <c r="C3016" s="6" t="s">
        <v>4066</v>
      </c>
      <c r="D3016" s="6">
        <f>COUNTIF(hdd_orders!$C$3:$C$5002,customer_table!A3016)</f>
        <v>1</v>
      </c>
      <c r="I3016" s="52"/>
    </row>
    <row r="3017" spans="1:9" x14ac:dyDescent="0.45">
      <c r="A3017" s="4">
        <v>66164</v>
      </c>
      <c r="B3017" t="s">
        <v>9</v>
      </c>
      <c r="C3017" s="6" t="s">
        <v>1479</v>
      </c>
      <c r="D3017" s="6">
        <f>COUNTIF(hdd_orders!$C$3:$C$5002,customer_table!A3017)</f>
        <v>1</v>
      </c>
      <c r="I3017" s="52"/>
    </row>
    <row r="3018" spans="1:9" x14ac:dyDescent="0.45">
      <c r="A3018" s="4">
        <v>66165</v>
      </c>
      <c r="B3018" t="s">
        <v>6</v>
      </c>
      <c r="C3018" s="6" t="s">
        <v>692</v>
      </c>
      <c r="D3018" s="6">
        <f>COUNTIF(hdd_orders!$C$3:$C$5002,customer_table!A3018)</f>
        <v>1</v>
      </c>
      <c r="I3018" s="52"/>
    </row>
    <row r="3019" spans="1:9" x14ac:dyDescent="0.45">
      <c r="A3019" s="4">
        <v>66168</v>
      </c>
      <c r="B3019" t="s">
        <v>6</v>
      </c>
      <c r="C3019" s="6" t="s">
        <v>1721</v>
      </c>
      <c r="D3019" s="6">
        <f>COUNTIF(hdd_orders!$C$3:$C$5002,customer_table!A3019)</f>
        <v>1</v>
      </c>
      <c r="I3019" s="52"/>
    </row>
    <row r="3020" spans="1:9" x14ac:dyDescent="0.45">
      <c r="A3020" s="4">
        <v>66173</v>
      </c>
      <c r="B3020" t="s">
        <v>6</v>
      </c>
      <c r="C3020" s="6" t="s">
        <v>3807</v>
      </c>
      <c r="D3020" s="6">
        <f>COUNTIF(hdd_orders!$C$3:$C$5002,customer_table!A3020)</f>
        <v>1</v>
      </c>
      <c r="I3020" s="52"/>
    </row>
    <row r="3021" spans="1:9" x14ac:dyDescent="0.45">
      <c r="A3021" s="4">
        <v>66175</v>
      </c>
      <c r="B3021" t="s">
        <v>3</v>
      </c>
      <c r="C3021" s="6" t="s">
        <v>2126</v>
      </c>
      <c r="D3021" s="6">
        <f>COUNTIF(hdd_orders!$C$3:$C$5002,customer_table!A3021)</f>
        <v>1</v>
      </c>
      <c r="I3021" s="52"/>
    </row>
    <row r="3022" spans="1:9" x14ac:dyDescent="0.45">
      <c r="A3022" s="4">
        <v>66178</v>
      </c>
      <c r="B3022" t="s">
        <v>6</v>
      </c>
      <c r="C3022" s="6" t="s">
        <v>3709</v>
      </c>
      <c r="D3022" s="6">
        <f>COUNTIF(hdd_orders!$C$3:$C$5002,customer_table!A3022)</f>
        <v>1</v>
      </c>
      <c r="I3022" s="52"/>
    </row>
    <row r="3023" spans="1:9" x14ac:dyDescent="0.45">
      <c r="A3023" s="4">
        <v>66202</v>
      </c>
      <c r="B3023" t="s">
        <v>9</v>
      </c>
      <c r="C3023" s="6" t="s">
        <v>4562</v>
      </c>
      <c r="D3023" s="6">
        <f>COUNTIF(hdd_orders!$C$3:$C$5002,customer_table!A3023)</f>
        <v>1</v>
      </c>
      <c r="I3023" s="52"/>
    </row>
    <row r="3024" spans="1:9" x14ac:dyDescent="0.45">
      <c r="A3024" s="4">
        <v>66217</v>
      </c>
      <c r="B3024" t="s">
        <v>3</v>
      </c>
      <c r="C3024" s="6" t="s">
        <v>1224</v>
      </c>
      <c r="D3024" s="6">
        <f>COUNTIF(hdd_orders!$C$3:$C$5002,customer_table!A3024)</f>
        <v>1</v>
      </c>
      <c r="I3024" s="52"/>
    </row>
    <row r="3025" spans="1:9" x14ac:dyDescent="0.45">
      <c r="A3025" s="4">
        <v>66224</v>
      </c>
      <c r="B3025" t="s">
        <v>6</v>
      </c>
      <c r="C3025" s="6" t="s">
        <v>4437</v>
      </c>
      <c r="D3025" s="6">
        <f>COUNTIF(hdd_orders!$C$3:$C$5002,customer_table!A3025)</f>
        <v>1</v>
      </c>
      <c r="I3025" s="52"/>
    </row>
    <row r="3026" spans="1:9" x14ac:dyDescent="0.45">
      <c r="A3026" s="4">
        <v>66238</v>
      </c>
      <c r="B3026" t="s">
        <v>6</v>
      </c>
      <c r="C3026" s="6" t="s">
        <v>3718</v>
      </c>
      <c r="D3026" s="6">
        <f>COUNTIF(hdd_orders!$C$3:$C$5002,customer_table!A3026)</f>
        <v>1</v>
      </c>
      <c r="I3026" s="52"/>
    </row>
    <row r="3027" spans="1:9" x14ac:dyDescent="0.45">
      <c r="A3027" s="4">
        <v>66247</v>
      </c>
      <c r="B3027" t="s">
        <v>9</v>
      </c>
      <c r="C3027" s="6" t="s">
        <v>4434</v>
      </c>
      <c r="D3027" s="6">
        <f>COUNTIF(hdd_orders!$C$3:$C$5002,customer_table!A3027)</f>
        <v>1</v>
      </c>
      <c r="I3027" s="52"/>
    </row>
    <row r="3028" spans="1:9" x14ac:dyDescent="0.45">
      <c r="A3028" s="4">
        <v>66261</v>
      </c>
      <c r="B3028" t="s">
        <v>9</v>
      </c>
      <c r="C3028" s="6" t="s">
        <v>3742</v>
      </c>
      <c r="D3028" s="6">
        <f>COUNTIF(hdd_orders!$C$3:$C$5002,customer_table!A3028)</f>
        <v>1</v>
      </c>
      <c r="I3028" s="52"/>
    </row>
    <row r="3029" spans="1:9" x14ac:dyDescent="0.45">
      <c r="A3029" s="4">
        <v>66264</v>
      </c>
      <c r="B3029" t="s">
        <v>6</v>
      </c>
      <c r="C3029" s="6" t="s">
        <v>3155</v>
      </c>
      <c r="D3029" s="6">
        <f>COUNTIF(hdd_orders!$C$3:$C$5002,customer_table!A3029)</f>
        <v>1</v>
      </c>
      <c r="I3029" s="52"/>
    </row>
    <row r="3030" spans="1:9" x14ac:dyDescent="0.45">
      <c r="A3030" s="4">
        <v>66302</v>
      </c>
      <c r="B3030" t="s">
        <v>9</v>
      </c>
      <c r="C3030" s="6" t="s">
        <v>447</v>
      </c>
      <c r="D3030" s="6">
        <f>COUNTIF(hdd_orders!$C$3:$C$5002,customer_table!A3030)</f>
        <v>1</v>
      </c>
      <c r="I3030" s="52"/>
    </row>
    <row r="3031" spans="1:9" x14ac:dyDescent="0.45">
      <c r="A3031" s="4">
        <v>66317</v>
      </c>
      <c r="B3031" t="s">
        <v>6</v>
      </c>
      <c r="C3031" s="6" t="s">
        <v>1613</v>
      </c>
      <c r="D3031" s="6">
        <f>COUNTIF(hdd_orders!$C$3:$C$5002,customer_table!A3031)</f>
        <v>1</v>
      </c>
      <c r="I3031" s="52"/>
    </row>
    <row r="3032" spans="1:9" x14ac:dyDescent="0.45">
      <c r="A3032" s="4">
        <v>66333</v>
      </c>
      <c r="B3032" t="s">
        <v>3</v>
      </c>
      <c r="C3032" s="6" t="s">
        <v>51</v>
      </c>
      <c r="D3032" s="6">
        <f>COUNTIF(hdd_orders!$C$3:$C$5002,customer_table!A3032)</f>
        <v>2</v>
      </c>
      <c r="I3032" s="52"/>
    </row>
    <row r="3033" spans="1:9" x14ac:dyDescent="0.45">
      <c r="A3033" s="4">
        <v>66344</v>
      </c>
      <c r="B3033" t="s">
        <v>6</v>
      </c>
      <c r="C3033" s="6" t="s">
        <v>2806</v>
      </c>
      <c r="D3033" s="6">
        <f>COUNTIF(hdd_orders!$C$3:$C$5002,customer_table!A3033)</f>
        <v>1</v>
      </c>
      <c r="I3033" s="52"/>
    </row>
    <row r="3034" spans="1:9" x14ac:dyDescent="0.45">
      <c r="A3034" s="4">
        <v>66360</v>
      </c>
      <c r="B3034" t="s">
        <v>6</v>
      </c>
      <c r="C3034" s="6" t="s">
        <v>3307</v>
      </c>
      <c r="D3034" s="6">
        <f>COUNTIF(hdd_orders!$C$3:$C$5002,customer_table!A3034)</f>
        <v>1</v>
      </c>
      <c r="I3034" s="52"/>
    </row>
    <row r="3035" spans="1:9" x14ac:dyDescent="0.45">
      <c r="A3035" s="4">
        <v>66370</v>
      </c>
      <c r="B3035" t="s">
        <v>9</v>
      </c>
      <c r="C3035" s="6" t="s">
        <v>198</v>
      </c>
      <c r="D3035" s="6">
        <f>COUNTIF(hdd_orders!$C$3:$C$5002,customer_table!A3035)</f>
        <v>1</v>
      </c>
      <c r="I3035" s="52"/>
    </row>
    <row r="3036" spans="1:9" x14ac:dyDescent="0.45">
      <c r="A3036" s="4">
        <v>66387</v>
      </c>
      <c r="B3036" t="s">
        <v>9</v>
      </c>
      <c r="C3036" s="6" t="s">
        <v>3533</v>
      </c>
      <c r="D3036" s="6">
        <f>COUNTIF(hdd_orders!$C$3:$C$5002,customer_table!A3036)</f>
        <v>1</v>
      </c>
      <c r="I3036" s="52"/>
    </row>
    <row r="3037" spans="1:9" x14ac:dyDescent="0.45">
      <c r="A3037" s="4">
        <v>66442</v>
      </c>
      <c r="B3037" t="s">
        <v>6</v>
      </c>
      <c r="C3037" s="6" t="s">
        <v>4442</v>
      </c>
      <c r="D3037" s="6">
        <f>COUNTIF(hdd_orders!$C$3:$C$5002,customer_table!A3037)</f>
        <v>1</v>
      </c>
      <c r="I3037" s="52"/>
    </row>
    <row r="3038" spans="1:9" x14ac:dyDescent="0.45">
      <c r="A3038" s="4">
        <v>66446</v>
      </c>
      <c r="B3038" t="s">
        <v>6</v>
      </c>
      <c r="C3038" s="6" t="s">
        <v>217</v>
      </c>
      <c r="D3038" s="6">
        <f>COUNTIF(hdd_orders!$C$3:$C$5002,customer_table!A3038)</f>
        <v>1</v>
      </c>
      <c r="I3038" s="52"/>
    </row>
    <row r="3039" spans="1:9" x14ac:dyDescent="0.45">
      <c r="A3039" s="4">
        <v>66450</v>
      </c>
      <c r="B3039" t="s">
        <v>6</v>
      </c>
      <c r="C3039" s="6" t="s">
        <v>158</v>
      </c>
      <c r="D3039" s="6">
        <f>COUNTIF(hdd_orders!$C$3:$C$5002,customer_table!A3039)</f>
        <v>1</v>
      </c>
      <c r="I3039" s="52"/>
    </row>
    <row r="3040" spans="1:9" x14ac:dyDescent="0.45">
      <c r="A3040" s="4">
        <v>66533</v>
      </c>
      <c r="B3040" t="s">
        <v>3</v>
      </c>
      <c r="C3040" s="6" t="s">
        <v>2276</v>
      </c>
      <c r="D3040" s="6">
        <f>COUNTIF(hdd_orders!$C$3:$C$5002,customer_table!A3040)</f>
        <v>1</v>
      </c>
      <c r="I3040" s="52"/>
    </row>
    <row r="3041" spans="1:9" x14ac:dyDescent="0.45">
      <c r="A3041" s="4">
        <v>66534</v>
      </c>
      <c r="B3041" t="s">
        <v>9</v>
      </c>
      <c r="C3041" s="6" t="s">
        <v>567</v>
      </c>
      <c r="D3041" s="6">
        <f>COUNTIF(hdd_orders!$C$3:$C$5002,customer_table!A3041)</f>
        <v>1</v>
      </c>
      <c r="I3041" s="52"/>
    </row>
    <row r="3042" spans="1:9" x14ac:dyDescent="0.45">
      <c r="A3042" s="4">
        <v>66547</v>
      </c>
      <c r="B3042" t="s">
        <v>6</v>
      </c>
      <c r="C3042" s="6" t="s">
        <v>3777</v>
      </c>
      <c r="D3042" s="6">
        <f>COUNTIF(hdd_orders!$C$3:$C$5002,customer_table!A3042)</f>
        <v>1</v>
      </c>
      <c r="I3042" s="52"/>
    </row>
    <row r="3043" spans="1:9" x14ac:dyDescent="0.45">
      <c r="A3043" s="4">
        <v>66550</v>
      </c>
      <c r="B3043" t="s">
        <v>6</v>
      </c>
      <c r="C3043" s="6" t="s">
        <v>3201</v>
      </c>
      <c r="D3043" s="6">
        <f>COUNTIF(hdd_orders!$C$3:$C$5002,customer_table!A3043)</f>
        <v>1</v>
      </c>
      <c r="I3043" s="52"/>
    </row>
    <row r="3044" spans="1:9" x14ac:dyDescent="0.45">
      <c r="A3044" s="4">
        <v>66585</v>
      </c>
      <c r="B3044" t="s">
        <v>6</v>
      </c>
      <c r="C3044" s="6" t="s">
        <v>2467</v>
      </c>
      <c r="D3044" s="6">
        <f>COUNTIF(hdd_orders!$C$3:$C$5002,customer_table!A3044)</f>
        <v>1</v>
      </c>
      <c r="I3044" s="52"/>
    </row>
    <row r="3045" spans="1:9" x14ac:dyDescent="0.45">
      <c r="A3045" s="4">
        <v>66594</v>
      </c>
      <c r="B3045" t="s">
        <v>6</v>
      </c>
      <c r="C3045" s="6" t="s">
        <v>2352</v>
      </c>
      <c r="D3045" s="6">
        <f>COUNTIF(hdd_orders!$C$3:$C$5002,customer_table!A3045)</f>
        <v>1</v>
      </c>
      <c r="I3045" s="52"/>
    </row>
    <row r="3046" spans="1:9" x14ac:dyDescent="0.45">
      <c r="A3046" s="4">
        <v>66645</v>
      </c>
      <c r="B3046" t="s">
        <v>3</v>
      </c>
      <c r="C3046" s="6" t="s">
        <v>2601</v>
      </c>
      <c r="D3046" s="6">
        <f>COUNTIF(hdd_orders!$C$3:$C$5002,customer_table!A3046)</f>
        <v>1</v>
      </c>
      <c r="I3046" s="52"/>
    </row>
    <row r="3047" spans="1:9" x14ac:dyDescent="0.45">
      <c r="A3047" s="4">
        <v>66651</v>
      </c>
      <c r="B3047" t="s">
        <v>6</v>
      </c>
      <c r="C3047" s="6" t="s">
        <v>797</v>
      </c>
      <c r="D3047" s="6">
        <f>COUNTIF(hdd_orders!$C$3:$C$5002,customer_table!A3047)</f>
        <v>1</v>
      </c>
      <c r="I3047" s="52"/>
    </row>
    <row r="3048" spans="1:9" x14ac:dyDescent="0.45">
      <c r="A3048" s="4">
        <v>66681</v>
      </c>
      <c r="B3048" t="s">
        <v>3</v>
      </c>
      <c r="C3048" s="6" t="s">
        <v>4405</v>
      </c>
      <c r="D3048" s="6">
        <f>COUNTIF(hdd_orders!$C$3:$C$5002,customer_table!A3048)</f>
        <v>1</v>
      </c>
      <c r="I3048" s="52"/>
    </row>
    <row r="3049" spans="1:9" x14ac:dyDescent="0.45">
      <c r="A3049" s="4">
        <v>66686</v>
      </c>
      <c r="B3049" t="s">
        <v>3</v>
      </c>
      <c r="C3049" s="6" t="s">
        <v>3982</v>
      </c>
      <c r="D3049" s="6">
        <f>COUNTIF(hdd_orders!$C$3:$C$5002,customer_table!A3049)</f>
        <v>1</v>
      </c>
      <c r="I3049" s="52"/>
    </row>
    <row r="3050" spans="1:9" x14ac:dyDescent="0.45">
      <c r="A3050" s="4">
        <v>66688</v>
      </c>
      <c r="B3050" t="s">
        <v>6</v>
      </c>
      <c r="C3050" s="6" t="s">
        <v>3996</v>
      </c>
      <c r="D3050" s="6">
        <f>COUNTIF(hdd_orders!$C$3:$C$5002,customer_table!A3050)</f>
        <v>1</v>
      </c>
      <c r="I3050" s="52"/>
    </row>
    <row r="3051" spans="1:9" x14ac:dyDescent="0.45">
      <c r="A3051" s="4">
        <v>66708</v>
      </c>
      <c r="B3051" t="s">
        <v>9</v>
      </c>
      <c r="C3051" s="6" t="s">
        <v>4399</v>
      </c>
      <c r="D3051" s="6">
        <f>COUNTIF(hdd_orders!$C$3:$C$5002,customer_table!A3051)</f>
        <v>1</v>
      </c>
      <c r="I3051" s="52"/>
    </row>
    <row r="3052" spans="1:9" x14ac:dyDescent="0.45">
      <c r="A3052" s="4">
        <v>66720</v>
      </c>
      <c r="B3052" t="s">
        <v>6</v>
      </c>
      <c r="C3052" s="6" t="s">
        <v>2516</v>
      </c>
      <c r="D3052" s="6">
        <f>COUNTIF(hdd_orders!$C$3:$C$5002,customer_table!A3052)</f>
        <v>1</v>
      </c>
      <c r="I3052" s="52"/>
    </row>
    <row r="3053" spans="1:9" x14ac:dyDescent="0.45">
      <c r="A3053" s="4">
        <v>66735</v>
      </c>
      <c r="B3053" t="s">
        <v>6</v>
      </c>
      <c r="C3053" s="6" t="s">
        <v>4104</v>
      </c>
      <c r="D3053" s="6">
        <f>COUNTIF(hdd_orders!$C$3:$C$5002,customer_table!A3053)</f>
        <v>1</v>
      </c>
      <c r="I3053" s="52"/>
    </row>
    <row r="3054" spans="1:9" x14ac:dyDescent="0.45">
      <c r="A3054" s="4">
        <v>66813</v>
      </c>
      <c r="B3054" t="s">
        <v>6</v>
      </c>
      <c r="C3054" s="6" t="s">
        <v>3118</v>
      </c>
      <c r="D3054" s="6">
        <f>COUNTIF(hdd_orders!$C$3:$C$5002,customer_table!A3054)</f>
        <v>1</v>
      </c>
      <c r="I3054" s="52"/>
    </row>
    <row r="3055" spans="1:9" x14ac:dyDescent="0.45">
      <c r="A3055" s="4">
        <v>66837</v>
      </c>
      <c r="B3055" t="s">
        <v>6</v>
      </c>
      <c r="C3055" s="6" t="s">
        <v>4594</v>
      </c>
      <c r="D3055" s="6">
        <f>COUNTIF(hdd_orders!$C$3:$C$5002,customer_table!A3055)</f>
        <v>1</v>
      </c>
      <c r="I3055" s="52"/>
    </row>
    <row r="3056" spans="1:9" x14ac:dyDescent="0.45">
      <c r="A3056" s="4">
        <v>66849</v>
      </c>
      <c r="B3056" t="s">
        <v>3</v>
      </c>
      <c r="C3056" s="6" t="s">
        <v>1191</v>
      </c>
      <c r="D3056" s="6">
        <f>COUNTIF(hdd_orders!$C$3:$C$5002,customer_table!A3056)</f>
        <v>1</v>
      </c>
      <c r="I3056" s="52"/>
    </row>
    <row r="3057" spans="1:9" x14ac:dyDescent="0.45">
      <c r="A3057" s="4">
        <v>66861</v>
      </c>
      <c r="B3057" t="s">
        <v>3</v>
      </c>
      <c r="C3057" s="6" t="s">
        <v>1555</v>
      </c>
      <c r="D3057" s="6">
        <f>COUNTIF(hdd_orders!$C$3:$C$5002,customer_table!A3057)</f>
        <v>1</v>
      </c>
      <c r="I3057" s="52"/>
    </row>
    <row r="3058" spans="1:9" x14ac:dyDescent="0.45">
      <c r="A3058" s="4">
        <v>66866</v>
      </c>
      <c r="B3058" t="s">
        <v>6</v>
      </c>
      <c r="C3058" s="6" t="s">
        <v>2046</v>
      </c>
      <c r="D3058" s="6">
        <f>COUNTIF(hdd_orders!$C$3:$C$5002,customer_table!A3058)</f>
        <v>1</v>
      </c>
      <c r="I3058" s="52"/>
    </row>
    <row r="3059" spans="1:9" x14ac:dyDescent="0.45">
      <c r="A3059" s="4">
        <v>66880</v>
      </c>
      <c r="B3059" t="s">
        <v>6</v>
      </c>
      <c r="C3059" s="6" t="s">
        <v>1607</v>
      </c>
      <c r="D3059" s="6">
        <f>COUNTIF(hdd_orders!$C$3:$C$5002,customer_table!A3059)</f>
        <v>1</v>
      </c>
      <c r="I3059" s="52"/>
    </row>
    <row r="3060" spans="1:9" x14ac:dyDescent="0.45">
      <c r="A3060" s="4">
        <v>66881</v>
      </c>
      <c r="B3060" t="s">
        <v>6</v>
      </c>
      <c r="C3060" s="6" t="s">
        <v>156</v>
      </c>
      <c r="D3060" s="6">
        <f>COUNTIF(hdd_orders!$C$3:$C$5002,customer_table!A3060)</f>
        <v>1</v>
      </c>
      <c r="I3060" s="52"/>
    </row>
    <row r="3061" spans="1:9" x14ac:dyDescent="0.45">
      <c r="A3061" s="4">
        <v>66893</v>
      </c>
      <c r="B3061" t="s">
        <v>9</v>
      </c>
      <c r="C3061" s="6" t="s">
        <v>1868</v>
      </c>
      <c r="D3061" s="6">
        <f>COUNTIF(hdd_orders!$C$3:$C$5002,customer_table!A3061)</f>
        <v>1</v>
      </c>
      <c r="I3061" s="52"/>
    </row>
    <row r="3062" spans="1:9" x14ac:dyDescent="0.45">
      <c r="A3062" s="4">
        <v>66980</v>
      </c>
      <c r="B3062" t="s">
        <v>6</v>
      </c>
      <c r="C3062" s="6" t="s">
        <v>990</v>
      </c>
      <c r="D3062" s="6">
        <f>COUNTIF(hdd_orders!$C$3:$C$5002,customer_table!A3062)</f>
        <v>1</v>
      </c>
      <c r="I3062" s="52"/>
    </row>
    <row r="3063" spans="1:9" x14ac:dyDescent="0.45">
      <c r="A3063" s="4">
        <v>66989</v>
      </c>
      <c r="B3063" t="s">
        <v>9</v>
      </c>
      <c r="C3063" s="6" t="s">
        <v>3495</v>
      </c>
      <c r="D3063" s="6">
        <f>COUNTIF(hdd_orders!$C$3:$C$5002,customer_table!A3063)</f>
        <v>1</v>
      </c>
      <c r="I3063" s="52"/>
    </row>
    <row r="3064" spans="1:9" x14ac:dyDescent="0.45">
      <c r="A3064" s="4">
        <v>67028</v>
      </c>
      <c r="B3064" t="s">
        <v>6</v>
      </c>
      <c r="C3064" s="6" t="s">
        <v>2980</v>
      </c>
      <c r="D3064" s="6">
        <f>COUNTIF(hdd_orders!$C$3:$C$5002,customer_table!A3064)</f>
        <v>1</v>
      </c>
      <c r="I3064" s="52"/>
    </row>
    <row r="3065" spans="1:9" x14ac:dyDescent="0.45">
      <c r="A3065" s="4">
        <v>67030</v>
      </c>
      <c r="B3065" t="s">
        <v>6</v>
      </c>
      <c r="C3065" s="6" t="s">
        <v>2404</v>
      </c>
      <c r="D3065" s="6">
        <f>COUNTIF(hdd_orders!$C$3:$C$5002,customer_table!A3065)</f>
        <v>1</v>
      </c>
      <c r="I3065" s="52"/>
    </row>
    <row r="3066" spans="1:9" x14ac:dyDescent="0.45">
      <c r="A3066" s="4">
        <v>67043</v>
      </c>
      <c r="B3066" t="s">
        <v>6</v>
      </c>
      <c r="C3066" s="6" t="s">
        <v>1773</v>
      </c>
      <c r="D3066" s="6">
        <f>COUNTIF(hdd_orders!$C$3:$C$5002,customer_table!A3066)</f>
        <v>1</v>
      </c>
      <c r="I3066" s="52"/>
    </row>
    <row r="3067" spans="1:9" x14ac:dyDescent="0.45">
      <c r="A3067" s="4">
        <v>67052</v>
      </c>
      <c r="B3067" t="s">
        <v>6</v>
      </c>
      <c r="C3067" s="6" t="s">
        <v>3803</v>
      </c>
      <c r="D3067" s="6">
        <f>COUNTIF(hdd_orders!$C$3:$C$5002,customer_table!A3067)</f>
        <v>1</v>
      </c>
      <c r="I3067" s="52"/>
    </row>
    <row r="3068" spans="1:9" x14ac:dyDescent="0.45">
      <c r="A3068" s="4">
        <v>67062</v>
      </c>
      <c r="B3068" t="s">
        <v>9</v>
      </c>
      <c r="C3068" s="6" t="s">
        <v>982</v>
      </c>
      <c r="D3068" s="6">
        <f>COUNTIF(hdd_orders!$C$3:$C$5002,customer_table!A3068)</f>
        <v>1</v>
      </c>
      <c r="I3068" s="52"/>
    </row>
    <row r="3069" spans="1:9" x14ac:dyDescent="0.45">
      <c r="A3069" s="4">
        <v>67065</v>
      </c>
      <c r="B3069" t="s">
        <v>6</v>
      </c>
      <c r="C3069" s="6" t="s">
        <v>767</v>
      </c>
      <c r="D3069" s="6">
        <f>COUNTIF(hdd_orders!$C$3:$C$5002,customer_table!A3069)</f>
        <v>1</v>
      </c>
      <c r="I3069" s="52"/>
    </row>
    <row r="3070" spans="1:9" x14ac:dyDescent="0.45">
      <c r="A3070" s="4">
        <v>67070</v>
      </c>
      <c r="B3070" t="s">
        <v>6</v>
      </c>
      <c r="C3070" s="6" t="s">
        <v>2021</v>
      </c>
      <c r="D3070" s="6">
        <f>COUNTIF(hdd_orders!$C$3:$C$5002,customer_table!A3070)</f>
        <v>1</v>
      </c>
      <c r="I3070" s="52"/>
    </row>
    <row r="3071" spans="1:9" x14ac:dyDescent="0.45">
      <c r="A3071" s="4">
        <v>67105</v>
      </c>
      <c r="B3071" t="s">
        <v>9</v>
      </c>
      <c r="C3071" s="6" t="s">
        <v>1782</v>
      </c>
      <c r="D3071" s="6">
        <f>COUNTIF(hdd_orders!$C$3:$C$5002,customer_table!A3071)</f>
        <v>1</v>
      </c>
      <c r="I3071" s="52"/>
    </row>
    <row r="3072" spans="1:9" x14ac:dyDescent="0.45">
      <c r="A3072" s="4">
        <v>67121</v>
      </c>
      <c r="B3072" t="s">
        <v>3</v>
      </c>
      <c r="C3072" s="6" t="s">
        <v>3050</v>
      </c>
      <c r="D3072" s="6">
        <f>COUNTIF(hdd_orders!$C$3:$C$5002,customer_table!A3072)</f>
        <v>1</v>
      </c>
      <c r="I3072" s="52"/>
    </row>
    <row r="3073" spans="1:9" x14ac:dyDescent="0.45">
      <c r="A3073" s="4">
        <v>67133</v>
      </c>
      <c r="B3073" t="s">
        <v>3</v>
      </c>
      <c r="C3073" s="6" t="s">
        <v>4724</v>
      </c>
      <c r="D3073" s="6">
        <f>COUNTIF(hdd_orders!$C$3:$C$5002,customer_table!A3073)</f>
        <v>1</v>
      </c>
      <c r="I3073" s="52"/>
    </row>
    <row r="3074" spans="1:9" x14ac:dyDescent="0.45">
      <c r="A3074" s="4">
        <v>67154</v>
      </c>
      <c r="B3074" t="s">
        <v>9</v>
      </c>
      <c r="C3074" s="6" t="s">
        <v>62</v>
      </c>
      <c r="D3074" s="6">
        <f>COUNTIF(hdd_orders!$C$3:$C$5002,customer_table!A3074)</f>
        <v>1</v>
      </c>
      <c r="I3074" s="52"/>
    </row>
    <row r="3075" spans="1:9" x14ac:dyDescent="0.45">
      <c r="A3075" s="4">
        <v>67162</v>
      </c>
      <c r="B3075" t="s">
        <v>9</v>
      </c>
      <c r="C3075" s="6" t="s">
        <v>3412</v>
      </c>
      <c r="D3075" s="6">
        <f>COUNTIF(hdd_orders!$C$3:$C$5002,customer_table!A3075)</f>
        <v>1</v>
      </c>
      <c r="I3075" s="52"/>
    </row>
    <row r="3076" spans="1:9" x14ac:dyDescent="0.45">
      <c r="A3076" s="4">
        <v>67164</v>
      </c>
      <c r="B3076" t="s">
        <v>6</v>
      </c>
      <c r="C3076" s="6" t="s">
        <v>1196</v>
      </c>
      <c r="D3076" s="6">
        <f>COUNTIF(hdd_orders!$C$3:$C$5002,customer_table!A3076)</f>
        <v>1</v>
      </c>
      <c r="I3076" s="52"/>
    </row>
    <row r="3077" spans="1:9" x14ac:dyDescent="0.45">
      <c r="A3077" s="4">
        <v>67166</v>
      </c>
      <c r="B3077" t="s">
        <v>9</v>
      </c>
      <c r="C3077" s="6" t="s">
        <v>3425</v>
      </c>
      <c r="D3077" s="6">
        <f>COUNTIF(hdd_orders!$C$3:$C$5002,customer_table!A3077)</f>
        <v>1</v>
      </c>
      <c r="I3077" s="52"/>
    </row>
    <row r="3078" spans="1:9" x14ac:dyDescent="0.45">
      <c r="A3078" s="4">
        <v>67199</v>
      </c>
      <c r="B3078" t="s">
        <v>9</v>
      </c>
      <c r="C3078" s="6" t="s">
        <v>61</v>
      </c>
      <c r="D3078" s="6">
        <f>COUNTIF(hdd_orders!$C$3:$C$5002,customer_table!A3078)</f>
        <v>1</v>
      </c>
      <c r="I3078" s="52"/>
    </row>
    <row r="3079" spans="1:9" x14ac:dyDescent="0.45">
      <c r="A3079" s="4">
        <v>67215</v>
      </c>
      <c r="B3079" t="s">
        <v>3</v>
      </c>
      <c r="C3079" s="6" t="s">
        <v>4012</v>
      </c>
      <c r="D3079" s="6">
        <f>COUNTIF(hdd_orders!$C$3:$C$5002,customer_table!A3079)</f>
        <v>1</v>
      </c>
      <c r="I3079" s="52"/>
    </row>
    <row r="3080" spans="1:9" x14ac:dyDescent="0.45">
      <c r="A3080" s="4">
        <v>67250</v>
      </c>
      <c r="B3080" t="s">
        <v>9</v>
      </c>
      <c r="C3080" s="6" t="s">
        <v>4053</v>
      </c>
      <c r="D3080" s="6">
        <f>COUNTIF(hdd_orders!$C$3:$C$5002,customer_table!A3080)</f>
        <v>1</v>
      </c>
      <c r="I3080" s="52"/>
    </row>
    <row r="3081" spans="1:9" x14ac:dyDescent="0.45">
      <c r="A3081" s="4">
        <v>67271</v>
      </c>
      <c r="B3081" t="s">
        <v>6</v>
      </c>
      <c r="C3081" s="6" t="s">
        <v>2093</v>
      </c>
      <c r="D3081" s="6">
        <f>COUNTIF(hdd_orders!$C$3:$C$5002,customer_table!A3081)</f>
        <v>1</v>
      </c>
      <c r="I3081" s="52"/>
    </row>
    <row r="3082" spans="1:9" x14ac:dyDescent="0.45">
      <c r="A3082" s="4">
        <v>67310</v>
      </c>
      <c r="B3082" t="s">
        <v>6</v>
      </c>
      <c r="C3082" s="6" t="s">
        <v>2020</v>
      </c>
      <c r="D3082" s="6">
        <f>COUNTIF(hdd_orders!$C$3:$C$5002,customer_table!A3082)</f>
        <v>1</v>
      </c>
      <c r="I3082" s="52"/>
    </row>
    <row r="3083" spans="1:9" x14ac:dyDescent="0.45">
      <c r="A3083" s="4">
        <v>67333</v>
      </c>
      <c r="B3083" t="s">
        <v>6</v>
      </c>
      <c r="C3083" s="6" t="s">
        <v>4730</v>
      </c>
      <c r="D3083" s="6">
        <f>COUNTIF(hdd_orders!$C$3:$C$5002,customer_table!A3083)</f>
        <v>1</v>
      </c>
      <c r="I3083" s="52"/>
    </row>
    <row r="3084" spans="1:9" x14ac:dyDescent="0.45">
      <c r="A3084" s="4">
        <v>67342</v>
      </c>
      <c r="B3084" t="s">
        <v>6</v>
      </c>
      <c r="C3084" s="6" t="s">
        <v>502</v>
      </c>
      <c r="D3084" s="6">
        <f>COUNTIF(hdd_orders!$C$3:$C$5002,customer_table!A3084)</f>
        <v>1</v>
      </c>
      <c r="I3084" s="52"/>
    </row>
    <row r="3085" spans="1:9" x14ac:dyDescent="0.45">
      <c r="A3085" s="4">
        <v>67361</v>
      </c>
      <c r="B3085" t="s">
        <v>3</v>
      </c>
      <c r="C3085" s="6" t="s">
        <v>2951</v>
      </c>
      <c r="D3085" s="6">
        <f>COUNTIF(hdd_orders!$C$3:$C$5002,customer_table!A3085)</f>
        <v>1</v>
      </c>
      <c r="I3085" s="52"/>
    </row>
    <row r="3086" spans="1:9" x14ac:dyDescent="0.45">
      <c r="A3086" s="4">
        <v>67366</v>
      </c>
      <c r="B3086" t="s">
        <v>6</v>
      </c>
      <c r="C3086" s="6" t="s">
        <v>246</v>
      </c>
      <c r="D3086" s="6">
        <f>COUNTIF(hdd_orders!$C$3:$C$5002,customer_table!A3086)</f>
        <v>1</v>
      </c>
      <c r="I3086" s="52"/>
    </row>
    <row r="3087" spans="1:9" x14ac:dyDescent="0.45">
      <c r="A3087" s="4">
        <v>67367</v>
      </c>
      <c r="B3087" t="s">
        <v>9</v>
      </c>
      <c r="C3087" s="6" t="s">
        <v>713</v>
      </c>
      <c r="D3087" s="6">
        <f>COUNTIF(hdd_orders!$C$3:$C$5002,customer_table!A3087)</f>
        <v>1</v>
      </c>
      <c r="I3087" s="52"/>
    </row>
    <row r="3088" spans="1:9" x14ac:dyDescent="0.45">
      <c r="A3088" s="4">
        <v>67373</v>
      </c>
      <c r="B3088" t="s">
        <v>6</v>
      </c>
      <c r="C3088" s="6" t="s">
        <v>1459</v>
      </c>
      <c r="D3088" s="6">
        <f>COUNTIF(hdd_orders!$C$3:$C$5002,customer_table!A3088)</f>
        <v>1</v>
      </c>
      <c r="I3088" s="52"/>
    </row>
    <row r="3089" spans="1:9" x14ac:dyDescent="0.45">
      <c r="A3089" s="4">
        <v>67445</v>
      </c>
      <c r="B3089" t="s">
        <v>6</v>
      </c>
      <c r="C3089" s="6" t="s">
        <v>2243</v>
      </c>
      <c r="D3089" s="6">
        <f>COUNTIF(hdd_orders!$C$3:$C$5002,customer_table!A3089)</f>
        <v>1</v>
      </c>
      <c r="I3089" s="52"/>
    </row>
    <row r="3090" spans="1:9" x14ac:dyDescent="0.45">
      <c r="A3090" s="4">
        <v>67464</v>
      </c>
      <c r="B3090" t="s">
        <v>6</v>
      </c>
      <c r="C3090" s="6" t="s">
        <v>830</v>
      </c>
      <c r="D3090" s="6">
        <f>COUNTIF(hdd_orders!$C$3:$C$5002,customer_table!A3090)</f>
        <v>1</v>
      </c>
      <c r="I3090" s="52"/>
    </row>
    <row r="3091" spans="1:9" x14ac:dyDescent="0.45">
      <c r="A3091" s="4">
        <v>67478</v>
      </c>
      <c r="B3091" t="s">
        <v>6</v>
      </c>
      <c r="C3091" s="6" t="s">
        <v>1383</v>
      </c>
      <c r="D3091" s="6">
        <f>COUNTIF(hdd_orders!$C$3:$C$5002,customer_table!A3091)</f>
        <v>1</v>
      </c>
      <c r="I3091" s="52"/>
    </row>
    <row r="3092" spans="1:9" x14ac:dyDescent="0.45">
      <c r="A3092" s="4">
        <v>67541</v>
      </c>
      <c r="B3092" t="s">
        <v>9</v>
      </c>
      <c r="C3092" s="6" t="s">
        <v>2053</v>
      </c>
      <c r="D3092" s="6">
        <f>COUNTIF(hdd_orders!$C$3:$C$5002,customer_table!A3092)</f>
        <v>1</v>
      </c>
      <c r="I3092" s="52"/>
    </row>
    <row r="3093" spans="1:9" x14ac:dyDescent="0.45">
      <c r="A3093" s="4">
        <v>67554</v>
      </c>
      <c r="B3093" t="s">
        <v>3</v>
      </c>
      <c r="C3093" s="6" t="s">
        <v>1299</v>
      </c>
      <c r="D3093" s="6">
        <f>COUNTIF(hdd_orders!$C$3:$C$5002,customer_table!A3093)</f>
        <v>1</v>
      </c>
      <c r="I3093" s="52"/>
    </row>
    <row r="3094" spans="1:9" x14ac:dyDescent="0.45">
      <c r="A3094" s="4">
        <v>67565</v>
      </c>
      <c r="B3094" t="s">
        <v>6</v>
      </c>
      <c r="C3094" s="6" t="s">
        <v>4510</v>
      </c>
      <c r="D3094" s="6">
        <f>COUNTIF(hdd_orders!$C$3:$C$5002,customer_table!A3094)</f>
        <v>1</v>
      </c>
      <c r="I3094" s="52"/>
    </row>
    <row r="3095" spans="1:9" x14ac:dyDescent="0.45">
      <c r="A3095" s="4">
        <v>67636</v>
      </c>
      <c r="B3095" t="s">
        <v>3</v>
      </c>
      <c r="C3095" s="6" t="s">
        <v>4348</v>
      </c>
      <c r="D3095" s="6">
        <f>COUNTIF(hdd_orders!$C$3:$C$5002,customer_table!A3095)</f>
        <v>1</v>
      </c>
      <c r="I3095" s="52"/>
    </row>
    <row r="3096" spans="1:9" x14ac:dyDescent="0.45">
      <c r="A3096" s="4">
        <v>67653</v>
      </c>
      <c r="B3096" t="s">
        <v>9</v>
      </c>
      <c r="C3096" s="6" t="s">
        <v>2223</v>
      </c>
      <c r="D3096" s="6">
        <f>COUNTIF(hdd_orders!$C$3:$C$5002,customer_table!A3096)</f>
        <v>1</v>
      </c>
      <c r="I3096" s="52"/>
    </row>
    <row r="3097" spans="1:9" x14ac:dyDescent="0.45">
      <c r="A3097" s="4">
        <v>67677</v>
      </c>
      <c r="B3097" t="s">
        <v>6</v>
      </c>
      <c r="C3097" s="6" t="s">
        <v>2154</v>
      </c>
      <c r="D3097" s="6">
        <f>COUNTIF(hdd_orders!$C$3:$C$5002,customer_table!A3097)</f>
        <v>1</v>
      </c>
      <c r="I3097" s="52"/>
    </row>
    <row r="3098" spans="1:9" x14ac:dyDescent="0.45">
      <c r="A3098" s="4">
        <v>67700</v>
      </c>
      <c r="B3098" t="s">
        <v>3</v>
      </c>
      <c r="C3098" s="6" t="s">
        <v>425</v>
      </c>
      <c r="D3098" s="6">
        <f>COUNTIF(hdd_orders!$C$3:$C$5002,customer_table!A3098)</f>
        <v>1</v>
      </c>
      <c r="I3098" s="52"/>
    </row>
    <row r="3099" spans="1:9" x14ac:dyDescent="0.45">
      <c r="A3099" s="4">
        <v>67703</v>
      </c>
      <c r="B3099" t="s">
        <v>9</v>
      </c>
      <c r="C3099" s="6" t="s">
        <v>2254</v>
      </c>
      <c r="D3099" s="6">
        <f>COUNTIF(hdd_orders!$C$3:$C$5002,customer_table!A3099)</f>
        <v>1</v>
      </c>
      <c r="I3099" s="52"/>
    </row>
    <row r="3100" spans="1:9" x14ac:dyDescent="0.45">
      <c r="A3100" s="4">
        <v>67708</v>
      </c>
      <c r="B3100" t="s">
        <v>3</v>
      </c>
      <c r="C3100" s="6" t="s">
        <v>1899</v>
      </c>
      <c r="D3100" s="6">
        <f>COUNTIF(hdd_orders!$C$3:$C$5002,customer_table!A3100)</f>
        <v>1</v>
      </c>
      <c r="I3100" s="52"/>
    </row>
    <row r="3101" spans="1:9" x14ac:dyDescent="0.45">
      <c r="A3101" s="4">
        <v>67711</v>
      </c>
      <c r="B3101" t="s">
        <v>6</v>
      </c>
      <c r="C3101" s="6" t="s">
        <v>151</v>
      </c>
      <c r="D3101" s="6">
        <f>COUNTIF(hdd_orders!$C$3:$C$5002,customer_table!A3101)</f>
        <v>1</v>
      </c>
      <c r="I3101" s="52"/>
    </row>
    <row r="3102" spans="1:9" x14ac:dyDescent="0.45">
      <c r="A3102" s="4">
        <v>67726</v>
      </c>
      <c r="B3102" t="s">
        <v>6</v>
      </c>
      <c r="C3102" s="6" t="s">
        <v>2211</v>
      </c>
      <c r="D3102" s="6">
        <f>COUNTIF(hdd_orders!$C$3:$C$5002,customer_table!A3102)</f>
        <v>1</v>
      </c>
      <c r="I3102" s="52"/>
    </row>
    <row r="3103" spans="1:9" x14ac:dyDescent="0.45">
      <c r="A3103" s="4">
        <v>67737</v>
      </c>
      <c r="B3103" t="s">
        <v>6</v>
      </c>
      <c r="C3103" s="6" t="s">
        <v>4703</v>
      </c>
      <c r="D3103" s="6">
        <f>COUNTIF(hdd_orders!$C$3:$C$5002,customer_table!A3103)</f>
        <v>1</v>
      </c>
      <c r="I3103" s="52"/>
    </row>
    <row r="3104" spans="1:9" x14ac:dyDescent="0.45">
      <c r="A3104" s="4">
        <v>67747</v>
      </c>
      <c r="B3104" t="s">
        <v>3</v>
      </c>
      <c r="C3104" s="6" t="s">
        <v>1033</v>
      </c>
      <c r="D3104" s="6">
        <f>COUNTIF(hdd_orders!$C$3:$C$5002,customer_table!A3104)</f>
        <v>1</v>
      </c>
      <c r="I3104" s="52"/>
    </row>
    <row r="3105" spans="1:9" x14ac:dyDescent="0.45">
      <c r="A3105" s="4">
        <v>67750</v>
      </c>
      <c r="B3105" t="s">
        <v>9</v>
      </c>
      <c r="C3105" s="6" t="s">
        <v>4719</v>
      </c>
      <c r="D3105" s="6">
        <f>COUNTIF(hdd_orders!$C$3:$C$5002,customer_table!A3105)</f>
        <v>1</v>
      </c>
      <c r="I3105" s="52"/>
    </row>
    <row r="3106" spans="1:9" x14ac:dyDescent="0.45">
      <c r="A3106" s="4">
        <v>67763</v>
      </c>
      <c r="B3106" t="s">
        <v>3</v>
      </c>
      <c r="C3106" s="6" t="s">
        <v>2300</v>
      </c>
      <c r="D3106" s="6">
        <f>COUNTIF(hdd_orders!$C$3:$C$5002,customer_table!A3106)</f>
        <v>1</v>
      </c>
      <c r="I3106" s="52"/>
    </row>
    <row r="3107" spans="1:9" x14ac:dyDescent="0.45">
      <c r="A3107" s="4">
        <v>67779</v>
      </c>
      <c r="B3107" t="s">
        <v>9</v>
      </c>
      <c r="C3107" s="6" t="s">
        <v>169</v>
      </c>
      <c r="D3107" s="6">
        <f>COUNTIF(hdd_orders!$C$3:$C$5002,customer_table!A3107)</f>
        <v>1</v>
      </c>
      <c r="I3107" s="52"/>
    </row>
    <row r="3108" spans="1:9" x14ac:dyDescent="0.45">
      <c r="A3108" s="4">
        <v>67799</v>
      </c>
      <c r="B3108" t="s">
        <v>3</v>
      </c>
      <c r="C3108" s="6" t="s">
        <v>3231</v>
      </c>
      <c r="D3108" s="6">
        <f>COUNTIF(hdd_orders!$C$3:$C$5002,customer_table!A3108)</f>
        <v>1</v>
      </c>
      <c r="I3108" s="52"/>
    </row>
    <row r="3109" spans="1:9" x14ac:dyDescent="0.45">
      <c r="A3109" s="4">
        <v>67816</v>
      </c>
      <c r="B3109" t="s">
        <v>6</v>
      </c>
      <c r="C3109" s="6" t="s">
        <v>3511</v>
      </c>
      <c r="D3109" s="6">
        <f>COUNTIF(hdd_orders!$C$3:$C$5002,customer_table!A3109)</f>
        <v>1</v>
      </c>
      <c r="I3109" s="52"/>
    </row>
    <row r="3110" spans="1:9" x14ac:dyDescent="0.45">
      <c r="A3110" s="4">
        <v>67852</v>
      </c>
      <c r="B3110" t="s">
        <v>6</v>
      </c>
      <c r="C3110" s="6" t="s">
        <v>3808</v>
      </c>
      <c r="D3110" s="6">
        <f>COUNTIF(hdd_orders!$C$3:$C$5002,customer_table!A3110)</f>
        <v>1</v>
      </c>
      <c r="I3110" s="52"/>
    </row>
    <row r="3111" spans="1:9" x14ac:dyDescent="0.45">
      <c r="A3111" s="4">
        <v>67872</v>
      </c>
      <c r="B3111" t="s">
        <v>6</v>
      </c>
      <c r="C3111" s="6" t="s">
        <v>1865</v>
      </c>
      <c r="D3111" s="6">
        <f>COUNTIF(hdd_orders!$C$3:$C$5002,customer_table!A3111)</f>
        <v>2</v>
      </c>
      <c r="I3111" s="52"/>
    </row>
    <row r="3112" spans="1:9" x14ac:dyDescent="0.45">
      <c r="A3112" s="4">
        <v>67876</v>
      </c>
      <c r="B3112" t="s">
        <v>9</v>
      </c>
      <c r="C3112" s="6" t="s">
        <v>4475</v>
      </c>
      <c r="D3112" s="6">
        <f>COUNTIF(hdd_orders!$C$3:$C$5002,customer_table!A3112)</f>
        <v>1</v>
      </c>
      <c r="I3112" s="52"/>
    </row>
    <row r="3113" spans="1:9" x14ac:dyDescent="0.45">
      <c r="A3113" s="4">
        <v>67883</v>
      </c>
      <c r="B3113" t="s">
        <v>9</v>
      </c>
      <c r="C3113" s="6" t="s">
        <v>3622</v>
      </c>
      <c r="D3113" s="6">
        <f>COUNTIF(hdd_orders!$C$3:$C$5002,customer_table!A3113)</f>
        <v>1</v>
      </c>
      <c r="I3113" s="52"/>
    </row>
    <row r="3114" spans="1:9" x14ac:dyDescent="0.45">
      <c r="A3114" s="4">
        <v>67907</v>
      </c>
      <c r="B3114" t="s">
        <v>9</v>
      </c>
      <c r="C3114" s="6" t="s">
        <v>4291</v>
      </c>
      <c r="D3114" s="6">
        <f>COUNTIF(hdd_orders!$C$3:$C$5002,customer_table!A3114)</f>
        <v>1</v>
      </c>
      <c r="I3114" s="52"/>
    </row>
    <row r="3115" spans="1:9" x14ac:dyDescent="0.45">
      <c r="A3115" s="4">
        <v>67918</v>
      </c>
      <c r="B3115" t="s">
        <v>9</v>
      </c>
      <c r="C3115" s="6" t="s">
        <v>1551</v>
      </c>
      <c r="D3115" s="6">
        <f>COUNTIF(hdd_orders!$C$3:$C$5002,customer_table!A3115)</f>
        <v>1</v>
      </c>
      <c r="I3115" s="52"/>
    </row>
    <row r="3116" spans="1:9" x14ac:dyDescent="0.45">
      <c r="A3116" s="4">
        <v>67920</v>
      </c>
      <c r="B3116" t="s">
        <v>9</v>
      </c>
      <c r="C3116" s="6" t="s">
        <v>1835</v>
      </c>
      <c r="D3116" s="6">
        <f>COUNTIF(hdd_orders!$C$3:$C$5002,customer_table!A3116)</f>
        <v>2</v>
      </c>
      <c r="I3116" s="52"/>
    </row>
    <row r="3117" spans="1:9" x14ac:dyDescent="0.45">
      <c r="A3117" s="4">
        <v>67925</v>
      </c>
      <c r="B3117" t="s">
        <v>9</v>
      </c>
      <c r="C3117" s="6" t="s">
        <v>1139</v>
      </c>
      <c r="D3117" s="6">
        <f>COUNTIF(hdd_orders!$C$3:$C$5002,customer_table!A3117)</f>
        <v>1</v>
      </c>
      <c r="I3117" s="52"/>
    </row>
    <row r="3118" spans="1:9" x14ac:dyDescent="0.45">
      <c r="A3118" s="4">
        <v>67927</v>
      </c>
      <c r="B3118" t="s">
        <v>6</v>
      </c>
      <c r="C3118" s="6" t="s">
        <v>4107</v>
      </c>
      <c r="D3118" s="6">
        <f>COUNTIF(hdd_orders!$C$3:$C$5002,customer_table!A3118)</f>
        <v>1</v>
      </c>
      <c r="I3118" s="52"/>
    </row>
    <row r="3119" spans="1:9" x14ac:dyDescent="0.45">
      <c r="A3119" s="4">
        <v>67958</v>
      </c>
      <c r="B3119" t="s">
        <v>6</v>
      </c>
      <c r="C3119" s="6" t="s">
        <v>1648</v>
      </c>
      <c r="D3119" s="6">
        <f>COUNTIF(hdd_orders!$C$3:$C$5002,customer_table!A3119)</f>
        <v>2</v>
      </c>
      <c r="I3119" s="52"/>
    </row>
    <row r="3120" spans="1:9" x14ac:dyDescent="0.45">
      <c r="A3120" s="4">
        <v>67961</v>
      </c>
      <c r="B3120" t="s">
        <v>9</v>
      </c>
      <c r="C3120" s="6" t="s">
        <v>887</v>
      </c>
      <c r="D3120" s="6">
        <f>COUNTIF(hdd_orders!$C$3:$C$5002,customer_table!A3120)</f>
        <v>1</v>
      </c>
      <c r="I3120" s="52"/>
    </row>
    <row r="3121" spans="1:9" x14ac:dyDescent="0.45">
      <c r="A3121" s="4">
        <v>67963</v>
      </c>
      <c r="B3121" t="s">
        <v>9</v>
      </c>
      <c r="C3121" s="6" t="s">
        <v>132</v>
      </c>
      <c r="D3121" s="6">
        <f>COUNTIF(hdd_orders!$C$3:$C$5002,customer_table!A3121)</f>
        <v>1</v>
      </c>
      <c r="I3121" s="52"/>
    </row>
    <row r="3122" spans="1:9" x14ac:dyDescent="0.45">
      <c r="A3122" s="4">
        <v>67967</v>
      </c>
      <c r="B3122" t="s">
        <v>6</v>
      </c>
      <c r="C3122" s="6" t="s">
        <v>4086</v>
      </c>
      <c r="D3122" s="6">
        <f>COUNTIF(hdd_orders!$C$3:$C$5002,customer_table!A3122)</f>
        <v>1</v>
      </c>
      <c r="I3122" s="52"/>
    </row>
    <row r="3123" spans="1:9" x14ac:dyDescent="0.45">
      <c r="A3123" s="4">
        <v>67984</v>
      </c>
      <c r="B3123" t="s">
        <v>6</v>
      </c>
      <c r="C3123" s="6" t="s">
        <v>489</v>
      </c>
      <c r="D3123" s="6">
        <f>COUNTIF(hdd_orders!$C$3:$C$5002,customer_table!A3123)</f>
        <v>1</v>
      </c>
      <c r="I3123" s="52"/>
    </row>
    <row r="3124" spans="1:9" x14ac:dyDescent="0.45">
      <c r="A3124" s="4">
        <v>68001</v>
      </c>
      <c r="B3124" t="s">
        <v>6</v>
      </c>
      <c r="C3124" s="6" t="s">
        <v>2386</v>
      </c>
      <c r="D3124" s="6">
        <f>COUNTIF(hdd_orders!$C$3:$C$5002,customer_table!A3124)</f>
        <v>1</v>
      </c>
      <c r="I3124" s="52"/>
    </row>
    <row r="3125" spans="1:9" x14ac:dyDescent="0.45">
      <c r="A3125" s="4">
        <v>68002</v>
      </c>
      <c r="B3125" t="s">
        <v>6</v>
      </c>
      <c r="C3125" s="6" t="s">
        <v>2546</v>
      </c>
      <c r="D3125" s="6">
        <f>COUNTIF(hdd_orders!$C$3:$C$5002,customer_table!A3125)</f>
        <v>1</v>
      </c>
      <c r="I3125" s="52"/>
    </row>
    <row r="3126" spans="1:9" x14ac:dyDescent="0.45">
      <c r="A3126" s="4">
        <v>68015</v>
      </c>
      <c r="B3126" t="s">
        <v>9</v>
      </c>
      <c r="C3126" s="6" t="s">
        <v>4270</v>
      </c>
      <c r="D3126" s="6">
        <f>COUNTIF(hdd_orders!$C$3:$C$5002,customer_table!A3126)</f>
        <v>1</v>
      </c>
      <c r="I3126" s="52"/>
    </row>
    <row r="3127" spans="1:9" x14ac:dyDescent="0.45">
      <c r="A3127" s="4">
        <v>68017</v>
      </c>
      <c r="B3127" t="s">
        <v>6</v>
      </c>
      <c r="C3127" s="6" t="s">
        <v>2150</v>
      </c>
      <c r="D3127" s="6">
        <f>COUNTIF(hdd_orders!$C$3:$C$5002,customer_table!A3127)</f>
        <v>1</v>
      </c>
      <c r="I3127" s="52"/>
    </row>
    <row r="3128" spans="1:9" x14ac:dyDescent="0.45">
      <c r="A3128" s="4">
        <v>68028</v>
      </c>
      <c r="B3128" t="s">
        <v>9</v>
      </c>
      <c r="C3128" s="6" t="s">
        <v>120</v>
      </c>
      <c r="D3128" s="6">
        <f>COUNTIF(hdd_orders!$C$3:$C$5002,customer_table!A3128)</f>
        <v>1</v>
      </c>
      <c r="I3128" s="52"/>
    </row>
    <row r="3129" spans="1:9" x14ac:dyDescent="0.45">
      <c r="A3129" s="4">
        <v>68040</v>
      </c>
      <c r="B3129" t="s">
        <v>9</v>
      </c>
      <c r="C3129" s="6" t="s">
        <v>2970</v>
      </c>
      <c r="D3129" s="6">
        <f>COUNTIF(hdd_orders!$C$3:$C$5002,customer_table!A3129)</f>
        <v>1</v>
      </c>
      <c r="I3129" s="52"/>
    </row>
    <row r="3130" spans="1:9" x14ac:dyDescent="0.45">
      <c r="A3130" s="4">
        <v>68045</v>
      </c>
      <c r="B3130" t="s">
        <v>9</v>
      </c>
      <c r="C3130" s="6" t="s">
        <v>3037</v>
      </c>
      <c r="D3130" s="6">
        <f>COUNTIF(hdd_orders!$C$3:$C$5002,customer_table!A3130)</f>
        <v>1</v>
      </c>
      <c r="I3130" s="52"/>
    </row>
    <row r="3131" spans="1:9" x14ac:dyDescent="0.45">
      <c r="A3131" s="4">
        <v>68046</v>
      </c>
      <c r="B3131" t="s">
        <v>9</v>
      </c>
      <c r="C3131" s="6" t="s">
        <v>4846</v>
      </c>
      <c r="D3131" s="6">
        <f>COUNTIF(hdd_orders!$C$3:$C$5002,customer_table!A3131)</f>
        <v>1</v>
      </c>
      <c r="I3131" s="52"/>
    </row>
    <row r="3132" spans="1:9" x14ac:dyDescent="0.45">
      <c r="A3132" s="4">
        <v>68051</v>
      </c>
      <c r="B3132" t="s">
        <v>6</v>
      </c>
      <c r="C3132" s="6" t="s">
        <v>2923</v>
      </c>
      <c r="D3132" s="6">
        <f>COUNTIF(hdd_orders!$C$3:$C$5002,customer_table!A3132)</f>
        <v>1</v>
      </c>
      <c r="I3132" s="52"/>
    </row>
    <row r="3133" spans="1:9" x14ac:dyDescent="0.45">
      <c r="A3133" s="4">
        <v>68058</v>
      </c>
      <c r="B3133" t="s">
        <v>6</v>
      </c>
      <c r="C3133" s="6" t="s">
        <v>3998</v>
      </c>
      <c r="D3133" s="6">
        <f>COUNTIF(hdd_orders!$C$3:$C$5002,customer_table!A3133)</f>
        <v>1</v>
      </c>
      <c r="I3133" s="52"/>
    </row>
    <row r="3134" spans="1:9" x14ac:dyDescent="0.45">
      <c r="A3134" s="4">
        <v>68059</v>
      </c>
      <c r="B3134" t="s">
        <v>9</v>
      </c>
      <c r="C3134" s="6" t="s">
        <v>835</v>
      </c>
      <c r="D3134" s="6">
        <f>COUNTIF(hdd_orders!$C$3:$C$5002,customer_table!A3134)</f>
        <v>1</v>
      </c>
      <c r="I3134" s="52"/>
    </row>
    <row r="3135" spans="1:9" x14ac:dyDescent="0.45">
      <c r="A3135" s="4">
        <v>68064</v>
      </c>
      <c r="B3135" t="s">
        <v>9</v>
      </c>
      <c r="C3135" s="6" t="s">
        <v>4238</v>
      </c>
      <c r="D3135" s="6">
        <f>COUNTIF(hdd_orders!$C$3:$C$5002,customer_table!A3135)</f>
        <v>1</v>
      </c>
      <c r="I3135" s="52"/>
    </row>
    <row r="3136" spans="1:9" x14ac:dyDescent="0.45">
      <c r="A3136" s="4">
        <v>68073</v>
      </c>
      <c r="B3136" t="s">
        <v>9</v>
      </c>
      <c r="C3136" s="6" t="s">
        <v>689</v>
      </c>
      <c r="D3136" s="6">
        <f>COUNTIF(hdd_orders!$C$3:$C$5002,customer_table!A3136)</f>
        <v>1</v>
      </c>
      <c r="I3136" s="52"/>
    </row>
    <row r="3137" spans="1:9" x14ac:dyDescent="0.45">
      <c r="A3137" s="4">
        <v>68115</v>
      </c>
      <c r="B3137" t="s">
        <v>9</v>
      </c>
      <c r="C3137" s="6" t="s">
        <v>3792</v>
      </c>
      <c r="D3137" s="6">
        <f>COUNTIF(hdd_orders!$C$3:$C$5002,customer_table!A3137)</f>
        <v>1</v>
      </c>
      <c r="I3137" s="52"/>
    </row>
    <row r="3138" spans="1:9" x14ac:dyDescent="0.45">
      <c r="A3138" s="4">
        <v>68124</v>
      </c>
      <c r="B3138" t="s">
        <v>9</v>
      </c>
      <c r="C3138" s="6" t="s">
        <v>4059</v>
      </c>
      <c r="D3138" s="6">
        <f>COUNTIF(hdd_orders!$C$3:$C$5002,customer_table!A3138)</f>
        <v>1</v>
      </c>
      <c r="I3138" s="52"/>
    </row>
    <row r="3139" spans="1:9" x14ac:dyDescent="0.45">
      <c r="A3139" s="4">
        <v>68143</v>
      </c>
      <c r="B3139" t="s">
        <v>6</v>
      </c>
      <c r="C3139" s="6" t="s">
        <v>3736</v>
      </c>
      <c r="D3139" s="6">
        <f>COUNTIF(hdd_orders!$C$3:$C$5002,customer_table!A3139)</f>
        <v>1</v>
      </c>
      <c r="I3139" s="52"/>
    </row>
    <row r="3140" spans="1:9" x14ac:dyDescent="0.45">
      <c r="A3140" s="4">
        <v>68172</v>
      </c>
      <c r="B3140" t="s">
        <v>6</v>
      </c>
      <c r="C3140" s="6" t="s">
        <v>4025</v>
      </c>
      <c r="D3140" s="6">
        <f>COUNTIF(hdd_orders!$C$3:$C$5002,customer_table!A3140)</f>
        <v>1</v>
      </c>
      <c r="I3140" s="52"/>
    </row>
    <row r="3141" spans="1:9" x14ac:dyDescent="0.45">
      <c r="A3141" s="4">
        <v>68176</v>
      </c>
      <c r="B3141" t="s">
        <v>6</v>
      </c>
      <c r="C3141" s="6" t="s">
        <v>458</v>
      </c>
      <c r="D3141" s="6">
        <f>COUNTIF(hdd_orders!$C$3:$C$5002,customer_table!A3141)</f>
        <v>1</v>
      </c>
      <c r="I3141" s="52"/>
    </row>
    <row r="3142" spans="1:9" x14ac:dyDescent="0.45">
      <c r="A3142" s="4">
        <v>68181</v>
      </c>
      <c r="B3142" t="s">
        <v>3</v>
      </c>
      <c r="C3142" s="6" t="s">
        <v>2346</v>
      </c>
      <c r="D3142" s="6">
        <f>COUNTIF(hdd_orders!$C$3:$C$5002,customer_table!A3142)</f>
        <v>1</v>
      </c>
      <c r="I3142" s="52"/>
    </row>
    <row r="3143" spans="1:9" x14ac:dyDescent="0.45">
      <c r="A3143" s="4">
        <v>68198</v>
      </c>
      <c r="B3143" t="s">
        <v>6</v>
      </c>
      <c r="C3143" s="6" t="s">
        <v>1902</v>
      </c>
      <c r="D3143" s="6">
        <f>COUNTIF(hdd_orders!$C$3:$C$5002,customer_table!A3143)</f>
        <v>1</v>
      </c>
      <c r="I3143" s="52"/>
    </row>
    <row r="3144" spans="1:9" x14ac:dyDescent="0.45">
      <c r="A3144" s="4">
        <v>68205</v>
      </c>
      <c r="B3144" t="s">
        <v>3</v>
      </c>
      <c r="C3144" s="6" t="s">
        <v>3195</v>
      </c>
      <c r="D3144" s="6">
        <f>COUNTIF(hdd_orders!$C$3:$C$5002,customer_table!A3144)</f>
        <v>1</v>
      </c>
      <c r="I3144" s="52"/>
    </row>
    <row r="3145" spans="1:9" x14ac:dyDescent="0.45">
      <c r="A3145" s="4">
        <v>68209</v>
      </c>
      <c r="B3145" t="s">
        <v>3</v>
      </c>
      <c r="C3145" s="6" t="s">
        <v>1736</v>
      </c>
      <c r="D3145" s="6">
        <f>COUNTIF(hdd_orders!$C$3:$C$5002,customer_table!A3145)</f>
        <v>1</v>
      </c>
      <c r="I3145" s="52"/>
    </row>
    <row r="3146" spans="1:9" x14ac:dyDescent="0.45">
      <c r="A3146" s="4">
        <v>68224</v>
      </c>
      <c r="B3146" t="s">
        <v>6</v>
      </c>
      <c r="C3146" s="6" t="s">
        <v>1118</v>
      </c>
      <c r="D3146" s="6">
        <f>COUNTIF(hdd_orders!$C$3:$C$5002,customer_table!A3146)</f>
        <v>1</v>
      </c>
      <c r="I3146" s="52"/>
    </row>
    <row r="3147" spans="1:9" x14ac:dyDescent="0.45">
      <c r="A3147" s="4">
        <v>68269</v>
      </c>
      <c r="B3147" t="s">
        <v>6</v>
      </c>
      <c r="C3147" s="6" t="s">
        <v>4794</v>
      </c>
      <c r="D3147" s="6">
        <f>COUNTIF(hdd_orders!$C$3:$C$5002,customer_table!A3147)</f>
        <v>1</v>
      </c>
      <c r="I3147" s="52"/>
    </row>
    <row r="3148" spans="1:9" x14ac:dyDescent="0.45">
      <c r="A3148" s="4">
        <v>68273</v>
      </c>
      <c r="B3148" t="s">
        <v>9</v>
      </c>
      <c r="C3148" s="6" t="s">
        <v>3436</v>
      </c>
      <c r="D3148" s="6">
        <f>COUNTIF(hdd_orders!$C$3:$C$5002,customer_table!A3148)</f>
        <v>1</v>
      </c>
      <c r="I3148" s="52"/>
    </row>
    <row r="3149" spans="1:9" x14ac:dyDescent="0.45">
      <c r="A3149" s="4">
        <v>68278</v>
      </c>
      <c r="B3149" t="s">
        <v>3</v>
      </c>
      <c r="C3149" s="6" t="s">
        <v>4248</v>
      </c>
      <c r="D3149" s="6">
        <f>COUNTIF(hdd_orders!$C$3:$C$5002,customer_table!A3149)</f>
        <v>1</v>
      </c>
      <c r="I3149" s="52"/>
    </row>
    <row r="3150" spans="1:9" x14ac:dyDescent="0.45">
      <c r="A3150" s="4">
        <v>68284</v>
      </c>
      <c r="B3150" t="s">
        <v>6</v>
      </c>
      <c r="C3150" s="6" t="s">
        <v>2130</v>
      </c>
      <c r="D3150" s="6">
        <f>COUNTIF(hdd_orders!$C$3:$C$5002,customer_table!A3150)</f>
        <v>1</v>
      </c>
      <c r="I3150" s="52"/>
    </row>
    <row r="3151" spans="1:9" x14ac:dyDescent="0.45">
      <c r="A3151" s="4">
        <v>68288</v>
      </c>
      <c r="B3151" t="s">
        <v>3</v>
      </c>
      <c r="C3151" s="6" t="s">
        <v>4319</v>
      </c>
      <c r="D3151" s="6">
        <f>COUNTIF(hdd_orders!$C$3:$C$5002,customer_table!A3151)</f>
        <v>1</v>
      </c>
      <c r="I3151" s="52"/>
    </row>
    <row r="3152" spans="1:9" x14ac:dyDescent="0.45">
      <c r="A3152" s="4">
        <v>68341</v>
      </c>
      <c r="B3152" t="s">
        <v>3</v>
      </c>
      <c r="C3152" s="6" t="s">
        <v>286</v>
      </c>
      <c r="D3152" s="6">
        <f>COUNTIF(hdd_orders!$C$3:$C$5002,customer_table!A3152)</f>
        <v>1</v>
      </c>
      <c r="I3152" s="52"/>
    </row>
    <row r="3153" spans="1:9" x14ac:dyDescent="0.45">
      <c r="A3153" s="4">
        <v>68342</v>
      </c>
      <c r="B3153" t="s">
        <v>3</v>
      </c>
      <c r="C3153" s="6" t="s">
        <v>4303</v>
      </c>
      <c r="D3153" s="6">
        <f>COUNTIF(hdd_orders!$C$3:$C$5002,customer_table!A3153)</f>
        <v>1</v>
      </c>
      <c r="I3153" s="52"/>
    </row>
    <row r="3154" spans="1:9" x14ac:dyDescent="0.45">
      <c r="A3154" s="4">
        <v>68362</v>
      </c>
      <c r="B3154" t="s">
        <v>9</v>
      </c>
      <c r="C3154" s="6" t="s">
        <v>4321</v>
      </c>
      <c r="D3154" s="6">
        <f>COUNTIF(hdd_orders!$C$3:$C$5002,customer_table!A3154)</f>
        <v>1</v>
      </c>
      <c r="I3154" s="52"/>
    </row>
    <row r="3155" spans="1:9" x14ac:dyDescent="0.45">
      <c r="A3155" s="4">
        <v>68400</v>
      </c>
      <c r="B3155" t="s">
        <v>6</v>
      </c>
      <c r="C3155" s="6" t="s">
        <v>703</v>
      </c>
      <c r="D3155" s="6">
        <f>COUNTIF(hdd_orders!$C$3:$C$5002,customer_table!A3155)</f>
        <v>1</v>
      </c>
      <c r="I3155" s="52"/>
    </row>
    <row r="3156" spans="1:9" x14ac:dyDescent="0.45">
      <c r="A3156" s="4">
        <v>68414</v>
      </c>
      <c r="B3156" t="s">
        <v>3</v>
      </c>
      <c r="C3156" s="6" t="s">
        <v>3616</v>
      </c>
      <c r="D3156" s="6">
        <f>COUNTIF(hdd_orders!$C$3:$C$5002,customer_table!A3156)</f>
        <v>1</v>
      </c>
      <c r="I3156" s="52"/>
    </row>
    <row r="3157" spans="1:9" x14ac:dyDescent="0.45">
      <c r="A3157" s="4">
        <v>68427</v>
      </c>
      <c r="B3157" t="s">
        <v>3</v>
      </c>
      <c r="C3157" s="6" t="s">
        <v>1629</v>
      </c>
      <c r="D3157" s="6">
        <f>COUNTIF(hdd_orders!$C$3:$C$5002,customer_table!A3157)</f>
        <v>1</v>
      </c>
      <c r="I3157" s="52"/>
    </row>
    <row r="3158" spans="1:9" x14ac:dyDescent="0.45">
      <c r="A3158" s="4">
        <v>68449</v>
      </c>
      <c r="B3158" t="s">
        <v>3</v>
      </c>
      <c r="C3158" s="6" t="s">
        <v>2393</v>
      </c>
      <c r="D3158" s="6">
        <f>COUNTIF(hdd_orders!$C$3:$C$5002,customer_table!A3158)</f>
        <v>1</v>
      </c>
      <c r="I3158" s="52"/>
    </row>
    <row r="3159" spans="1:9" x14ac:dyDescent="0.45">
      <c r="A3159" s="4">
        <v>68450</v>
      </c>
      <c r="B3159" t="s">
        <v>9</v>
      </c>
      <c r="C3159" s="6" t="s">
        <v>1025</v>
      </c>
      <c r="D3159" s="6">
        <f>COUNTIF(hdd_orders!$C$3:$C$5002,customer_table!A3159)</f>
        <v>1</v>
      </c>
      <c r="I3159" s="52"/>
    </row>
    <row r="3160" spans="1:9" x14ac:dyDescent="0.45">
      <c r="A3160" s="4">
        <v>68479</v>
      </c>
      <c r="B3160" t="s">
        <v>6</v>
      </c>
      <c r="C3160" s="6" t="s">
        <v>1322</v>
      </c>
      <c r="D3160" s="6">
        <f>COUNTIF(hdd_orders!$C$3:$C$5002,customer_table!A3160)</f>
        <v>1</v>
      </c>
      <c r="I3160" s="52"/>
    </row>
    <row r="3161" spans="1:9" x14ac:dyDescent="0.45">
      <c r="A3161" s="4">
        <v>68536</v>
      </c>
      <c r="B3161" t="s">
        <v>9</v>
      </c>
      <c r="C3161" s="6" t="s">
        <v>764</v>
      </c>
      <c r="D3161" s="6">
        <f>COUNTIF(hdd_orders!$C$3:$C$5002,customer_table!A3161)</f>
        <v>1</v>
      </c>
      <c r="I3161" s="52"/>
    </row>
    <row r="3162" spans="1:9" x14ac:dyDescent="0.45">
      <c r="A3162" s="4">
        <v>68538</v>
      </c>
      <c r="B3162" t="s">
        <v>6</v>
      </c>
      <c r="C3162" s="6" t="s">
        <v>2359</v>
      </c>
      <c r="D3162" s="6">
        <f>COUNTIF(hdd_orders!$C$3:$C$5002,customer_table!A3162)</f>
        <v>1</v>
      </c>
      <c r="I3162" s="52"/>
    </row>
    <row r="3163" spans="1:9" x14ac:dyDescent="0.45">
      <c r="A3163" s="4">
        <v>68554</v>
      </c>
      <c r="B3163" t="s">
        <v>6</v>
      </c>
      <c r="C3163" s="6" t="s">
        <v>3625</v>
      </c>
      <c r="D3163" s="6">
        <f>COUNTIF(hdd_orders!$C$3:$C$5002,customer_table!A3163)</f>
        <v>1</v>
      </c>
      <c r="I3163" s="52"/>
    </row>
    <row r="3164" spans="1:9" x14ac:dyDescent="0.45">
      <c r="A3164" s="4">
        <v>68591</v>
      </c>
      <c r="B3164" t="s">
        <v>9</v>
      </c>
      <c r="C3164" s="6" t="s">
        <v>3113</v>
      </c>
      <c r="D3164" s="6">
        <f>COUNTIF(hdd_orders!$C$3:$C$5002,customer_table!A3164)</f>
        <v>1</v>
      </c>
      <c r="I3164" s="52"/>
    </row>
    <row r="3165" spans="1:9" x14ac:dyDescent="0.45">
      <c r="A3165" s="4">
        <v>68606</v>
      </c>
      <c r="B3165" t="s">
        <v>6</v>
      </c>
      <c r="C3165" s="6" t="s">
        <v>276</v>
      </c>
      <c r="D3165" s="6">
        <f>COUNTIF(hdd_orders!$C$3:$C$5002,customer_table!A3165)</f>
        <v>1</v>
      </c>
      <c r="I3165" s="52"/>
    </row>
    <row r="3166" spans="1:9" x14ac:dyDescent="0.45">
      <c r="A3166" s="4">
        <v>68629</v>
      </c>
      <c r="B3166" t="s">
        <v>6</v>
      </c>
      <c r="C3166" s="6" t="s">
        <v>4310</v>
      </c>
      <c r="D3166" s="6">
        <f>COUNTIF(hdd_orders!$C$3:$C$5002,customer_table!A3166)</f>
        <v>1</v>
      </c>
      <c r="I3166" s="52"/>
    </row>
    <row r="3167" spans="1:9" x14ac:dyDescent="0.45">
      <c r="A3167" s="4">
        <v>68638</v>
      </c>
      <c r="B3167" t="s">
        <v>9</v>
      </c>
      <c r="C3167" s="6" t="s">
        <v>4339</v>
      </c>
      <c r="D3167" s="6">
        <f>COUNTIF(hdd_orders!$C$3:$C$5002,customer_table!A3167)</f>
        <v>1</v>
      </c>
      <c r="I3167" s="52"/>
    </row>
    <row r="3168" spans="1:9" x14ac:dyDescent="0.45">
      <c r="A3168" s="4">
        <v>68672</v>
      </c>
      <c r="B3168" t="s">
        <v>6</v>
      </c>
      <c r="C3168" s="6" t="s">
        <v>1975</v>
      </c>
      <c r="D3168" s="6">
        <f>COUNTIF(hdd_orders!$C$3:$C$5002,customer_table!A3168)</f>
        <v>1</v>
      </c>
      <c r="I3168" s="52"/>
    </row>
    <row r="3169" spans="1:9" x14ac:dyDescent="0.45">
      <c r="A3169" s="4">
        <v>68707</v>
      </c>
      <c r="B3169" t="s">
        <v>9</v>
      </c>
      <c r="C3169" s="6" t="s">
        <v>2309</v>
      </c>
      <c r="D3169" s="6">
        <f>COUNTIF(hdd_orders!$C$3:$C$5002,customer_table!A3169)</f>
        <v>1</v>
      </c>
      <c r="I3169" s="52"/>
    </row>
    <row r="3170" spans="1:9" x14ac:dyDescent="0.45">
      <c r="A3170" s="4">
        <v>68724</v>
      </c>
      <c r="B3170" t="s">
        <v>6</v>
      </c>
      <c r="C3170" s="6" t="s">
        <v>4598</v>
      </c>
      <c r="D3170" s="6">
        <f>COUNTIF(hdd_orders!$C$3:$C$5002,customer_table!A3170)</f>
        <v>1</v>
      </c>
      <c r="I3170" s="52"/>
    </row>
    <row r="3171" spans="1:9" x14ac:dyDescent="0.45">
      <c r="A3171" s="4">
        <v>68745</v>
      </c>
      <c r="B3171" t="s">
        <v>6</v>
      </c>
      <c r="C3171" s="6" t="s">
        <v>3391</v>
      </c>
      <c r="D3171" s="6">
        <f>COUNTIF(hdd_orders!$C$3:$C$5002,customer_table!A3171)</f>
        <v>1</v>
      </c>
      <c r="I3171" s="52"/>
    </row>
    <row r="3172" spans="1:9" x14ac:dyDescent="0.45">
      <c r="A3172" s="4">
        <v>68767</v>
      </c>
      <c r="B3172" t="s">
        <v>6</v>
      </c>
      <c r="C3172" s="6" t="s">
        <v>2582</v>
      </c>
      <c r="D3172" s="6">
        <f>COUNTIF(hdd_orders!$C$3:$C$5002,customer_table!A3172)</f>
        <v>1</v>
      </c>
      <c r="I3172" s="52"/>
    </row>
    <row r="3173" spans="1:9" x14ac:dyDescent="0.45">
      <c r="A3173" s="4">
        <v>68781</v>
      </c>
      <c r="B3173" t="s">
        <v>6</v>
      </c>
      <c r="C3173" s="6" t="s">
        <v>2282</v>
      </c>
      <c r="D3173" s="6">
        <f>COUNTIF(hdd_orders!$C$3:$C$5002,customer_table!A3173)</f>
        <v>1</v>
      </c>
      <c r="I3173" s="52"/>
    </row>
    <row r="3174" spans="1:9" x14ac:dyDescent="0.45">
      <c r="A3174" s="4">
        <v>68783</v>
      </c>
      <c r="B3174" t="s">
        <v>9</v>
      </c>
      <c r="C3174" s="6" t="s">
        <v>1632</v>
      </c>
      <c r="D3174" s="6">
        <f>COUNTIF(hdd_orders!$C$3:$C$5002,customer_table!A3174)</f>
        <v>1</v>
      </c>
      <c r="I3174" s="52"/>
    </row>
    <row r="3175" spans="1:9" x14ac:dyDescent="0.45">
      <c r="A3175" s="4">
        <v>68824</v>
      </c>
      <c r="B3175" t="s">
        <v>6</v>
      </c>
      <c r="C3175" s="6" t="s">
        <v>4533</v>
      </c>
      <c r="D3175" s="6">
        <f>COUNTIF(hdd_orders!$C$3:$C$5002,customer_table!A3175)</f>
        <v>1</v>
      </c>
      <c r="I3175" s="52"/>
    </row>
    <row r="3176" spans="1:9" x14ac:dyDescent="0.45">
      <c r="A3176" s="4">
        <v>68827</v>
      </c>
      <c r="B3176" t="s">
        <v>6</v>
      </c>
      <c r="C3176" s="6" t="s">
        <v>1019</v>
      </c>
      <c r="D3176" s="6">
        <f>COUNTIF(hdd_orders!$C$3:$C$5002,customer_table!A3176)</f>
        <v>1</v>
      </c>
      <c r="I3176" s="52"/>
    </row>
    <row r="3177" spans="1:9" x14ac:dyDescent="0.45">
      <c r="A3177" s="4">
        <v>68841</v>
      </c>
      <c r="B3177" t="s">
        <v>3</v>
      </c>
      <c r="C3177" s="6" t="s">
        <v>247</v>
      </c>
      <c r="D3177" s="6">
        <f>COUNTIF(hdd_orders!$C$3:$C$5002,customer_table!A3177)</f>
        <v>1</v>
      </c>
      <c r="I3177" s="52"/>
    </row>
    <row r="3178" spans="1:9" x14ac:dyDescent="0.45">
      <c r="A3178" s="4">
        <v>68847</v>
      </c>
      <c r="B3178" t="s">
        <v>6</v>
      </c>
      <c r="C3178" s="6" t="s">
        <v>1933</v>
      </c>
      <c r="D3178" s="6">
        <f>COUNTIF(hdd_orders!$C$3:$C$5002,customer_table!A3178)</f>
        <v>1</v>
      </c>
      <c r="I3178" s="52"/>
    </row>
    <row r="3179" spans="1:9" x14ac:dyDescent="0.45">
      <c r="A3179" s="4">
        <v>68854</v>
      </c>
      <c r="B3179" t="s">
        <v>6</v>
      </c>
      <c r="C3179" s="6" t="s">
        <v>2828</v>
      </c>
      <c r="D3179" s="6">
        <f>COUNTIF(hdd_orders!$C$3:$C$5002,customer_table!A3179)</f>
        <v>1</v>
      </c>
      <c r="I3179" s="52"/>
    </row>
    <row r="3180" spans="1:9" x14ac:dyDescent="0.45">
      <c r="A3180" s="4">
        <v>68886</v>
      </c>
      <c r="B3180" t="s">
        <v>6</v>
      </c>
      <c r="C3180" s="6" t="s">
        <v>1819</v>
      </c>
      <c r="D3180" s="6">
        <f>COUNTIF(hdd_orders!$C$3:$C$5002,customer_table!A3180)</f>
        <v>1</v>
      </c>
      <c r="I3180" s="52"/>
    </row>
    <row r="3181" spans="1:9" x14ac:dyDescent="0.45">
      <c r="A3181" s="4">
        <v>68918</v>
      </c>
      <c r="B3181" t="s">
        <v>6</v>
      </c>
      <c r="C3181" s="6" t="s">
        <v>1866</v>
      </c>
      <c r="D3181" s="6">
        <f>COUNTIF(hdd_orders!$C$3:$C$5002,customer_table!A3181)</f>
        <v>1</v>
      </c>
      <c r="I3181" s="52"/>
    </row>
    <row r="3182" spans="1:9" x14ac:dyDescent="0.45">
      <c r="A3182" s="4">
        <v>68926</v>
      </c>
      <c r="B3182" t="s">
        <v>6</v>
      </c>
      <c r="C3182" s="6" t="s">
        <v>4839</v>
      </c>
      <c r="D3182" s="6">
        <f>COUNTIF(hdd_orders!$C$3:$C$5002,customer_table!A3182)</f>
        <v>1</v>
      </c>
      <c r="I3182" s="52"/>
    </row>
    <row r="3183" spans="1:9" x14ac:dyDescent="0.45">
      <c r="A3183" s="4">
        <v>68932</v>
      </c>
      <c r="B3183" t="s">
        <v>9</v>
      </c>
      <c r="C3183" s="6" t="s">
        <v>4029</v>
      </c>
      <c r="D3183" s="6">
        <f>COUNTIF(hdd_orders!$C$3:$C$5002,customer_table!A3183)</f>
        <v>1</v>
      </c>
      <c r="I3183" s="52"/>
    </row>
    <row r="3184" spans="1:9" x14ac:dyDescent="0.45">
      <c r="A3184" s="4">
        <v>68935</v>
      </c>
      <c r="B3184" t="s">
        <v>9</v>
      </c>
      <c r="C3184" s="6" t="s">
        <v>2848</v>
      </c>
      <c r="D3184" s="6">
        <f>COUNTIF(hdd_orders!$C$3:$C$5002,customer_table!A3184)</f>
        <v>1</v>
      </c>
      <c r="I3184" s="52"/>
    </row>
    <row r="3185" spans="1:9" x14ac:dyDescent="0.45">
      <c r="A3185" s="4">
        <v>68944</v>
      </c>
      <c r="B3185" t="s">
        <v>9</v>
      </c>
      <c r="C3185" s="6" t="s">
        <v>2163</v>
      </c>
      <c r="D3185" s="6">
        <f>COUNTIF(hdd_orders!$C$3:$C$5002,customer_table!A3185)</f>
        <v>1</v>
      </c>
      <c r="I3185" s="52"/>
    </row>
    <row r="3186" spans="1:9" x14ac:dyDescent="0.45">
      <c r="A3186" s="4">
        <v>68953</v>
      </c>
      <c r="B3186" t="s">
        <v>3</v>
      </c>
      <c r="C3186" s="6" t="s">
        <v>2899</v>
      </c>
      <c r="D3186" s="6">
        <f>COUNTIF(hdd_orders!$C$3:$C$5002,customer_table!A3186)</f>
        <v>1</v>
      </c>
      <c r="I3186" s="52"/>
    </row>
    <row r="3187" spans="1:9" x14ac:dyDescent="0.45">
      <c r="A3187" s="4">
        <v>68963</v>
      </c>
      <c r="B3187" t="s">
        <v>6</v>
      </c>
      <c r="C3187" s="6" t="s">
        <v>801</v>
      </c>
      <c r="D3187" s="6">
        <f>COUNTIF(hdd_orders!$C$3:$C$5002,customer_table!A3187)</f>
        <v>1</v>
      </c>
      <c r="I3187" s="52"/>
    </row>
    <row r="3188" spans="1:9" x14ac:dyDescent="0.45">
      <c r="A3188" s="4">
        <v>68991</v>
      </c>
      <c r="B3188" t="s">
        <v>6</v>
      </c>
      <c r="C3188" s="6" t="s">
        <v>78</v>
      </c>
      <c r="D3188" s="6">
        <f>COUNTIF(hdd_orders!$C$3:$C$5002,customer_table!A3188)</f>
        <v>1</v>
      </c>
      <c r="I3188" s="52"/>
    </row>
    <row r="3189" spans="1:9" x14ac:dyDescent="0.45">
      <c r="A3189" s="4">
        <v>69001</v>
      </c>
      <c r="B3189" t="s">
        <v>6</v>
      </c>
      <c r="C3189" s="6" t="s">
        <v>4792</v>
      </c>
      <c r="D3189" s="6">
        <f>COUNTIF(hdd_orders!$C$3:$C$5002,customer_table!A3189)</f>
        <v>1</v>
      </c>
      <c r="I3189" s="52"/>
    </row>
    <row r="3190" spans="1:9" x14ac:dyDescent="0.45">
      <c r="A3190" s="4">
        <v>69026</v>
      </c>
      <c r="B3190" t="s">
        <v>6</v>
      </c>
      <c r="C3190" s="6" t="s">
        <v>3087</v>
      </c>
      <c r="D3190" s="6">
        <f>COUNTIF(hdd_orders!$C$3:$C$5002,customer_table!A3190)</f>
        <v>2</v>
      </c>
      <c r="I3190" s="52"/>
    </row>
    <row r="3191" spans="1:9" x14ac:dyDescent="0.45">
      <c r="A3191" s="4">
        <v>69054</v>
      </c>
      <c r="B3191" t="s">
        <v>3</v>
      </c>
      <c r="C3191" s="6" t="s">
        <v>413</v>
      </c>
      <c r="D3191" s="6">
        <f>COUNTIF(hdd_orders!$C$3:$C$5002,customer_table!A3191)</f>
        <v>1</v>
      </c>
      <c r="I3191" s="52"/>
    </row>
    <row r="3192" spans="1:9" x14ac:dyDescent="0.45">
      <c r="A3192" s="4">
        <v>69064</v>
      </c>
      <c r="B3192" t="s">
        <v>6</v>
      </c>
      <c r="C3192" s="6" t="s">
        <v>4811</v>
      </c>
      <c r="D3192" s="6">
        <f>COUNTIF(hdd_orders!$C$3:$C$5002,customer_table!A3192)</f>
        <v>1</v>
      </c>
      <c r="I3192" s="52"/>
    </row>
    <row r="3193" spans="1:9" x14ac:dyDescent="0.45">
      <c r="A3193" s="4">
        <v>69097</v>
      </c>
      <c r="B3193" t="s">
        <v>9</v>
      </c>
      <c r="C3193" s="6" t="s">
        <v>1756</v>
      </c>
      <c r="D3193" s="6">
        <f>COUNTIF(hdd_orders!$C$3:$C$5002,customer_table!A3193)</f>
        <v>1</v>
      </c>
      <c r="I3193" s="52"/>
    </row>
    <row r="3194" spans="1:9" x14ac:dyDescent="0.45">
      <c r="A3194" s="4">
        <v>69113</v>
      </c>
      <c r="B3194" t="s">
        <v>3</v>
      </c>
      <c r="C3194" s="6" t="s">
        <v>456</v>
      </c>
      <c r="D3194" s="6">
        <f>COUNTIF(hdd_orders!$C$3:$C$5002,customer_table!A3194)</f>
        <v>1</v>
      </c>
      <c r="I3194" s="52"/>
    </row>
    <row r="3195" spans="1:9" x14ac:dyDescent="0.45">
      <c r="A3195" s="4">
        <v>69139</v>
      </c>
      <c r="B3195" t="s">
        <v>9</v>
      </c>
      <c r="C3195" s="6" t="s">
        <v>2489</v>
      </c>
      <c r="D3195" s="6">
        <f>COUNTIF(hdd_orders!$C$3:$C$5002,customer_table!A3195)</f>
        <v>1</v>
      </c>
      <c r="I3195" s="52"/>
    </row>
    <row r="3196" spans="1:9" x14ac:dyDescent="0.45">
      <c r="A3196" s="4">
        <v>69208</v>
      </c>
      <c r="B3196" t="s">
        <v>6</v>
      </c>
      <c r="C3196" s="6" t="s">
        <v>2295</v>
      </c>
      <c r="D3196" s="6">
        <f>COUNTIF(hdd_orders!$C$3:$C$5002,customer_table!A3196)</f>
        <v>1</v>
      </c>
      <c r="I3196" s="52"/>
    </row>
    <row r="3197" spans="1:9" x14ac:dyDescent="0.45">
      <c r="A3197" s="4">
        <v>69226</v>
      </c>
      <c r="B3197" t="s">
        <v>9</v>
      </c>
      <c r="C3197" s="6" t="s">
        <v>2863</v>
      </c>
      <c r="D3197" s="6">
        <f>COUNTIF(hdd_orders!$C$3:$C$5002,customer_table!A3197)</f>
        <v>1</v>
      </c>
      <c r="I3197" s="52"/>
    </row>
    <row r="3198" spans="1:9" x14ac:dyDescent="0.45">
      <c r="A3198" s="4">
        <v>69233</v>
      </c>
      <c r="B3198" t="s">
        <v>3</v>
      </c>
      <c r="C3198" s="6" t="s">
        <v>4482</v>
      </c>
      <c r="D3198" s="6">
        <f>COUNTIF(hdd_orders!$C$3:$C$5002,customer_table!A3198)</f>
        <v>1</v>
      </c>
      <c r="I3198" s="52"/>
    </row>
    <row r="3199" spans="1:9" x14ac:dyDescent="0.45">
      <c r="A3199" s="4">
        <v>69243</v>
      </c>
      <c r="B3199" t="s">
        <v>9</v>
      </c>
      <c r="C3199" s="6" t="s">
        <v>472</v>
      </c>
      <c r="D3199" s="6">
        <f>COUNTIF(hdd_orders!$C$3:$C$5002,customer_table!A3199)</f>
        <v>1</v>
      </c>
      <c r="I3199" s="52"/>
    </row>
    <row r="3200" spans="1:9" x14ac:dyDescent="0.45">
      <c r="A3200" s="4">
        <v>69270</v>
      </c>
      <c r="B3200" t="s">
        <v>6</v>
      </c>
      <c r="C3200" s="6" t="s">
        <v>531</v>
      </c>
      <c r="D3200" s="6">
        <f>COUNTIF(hdd_orders!$C$3:$C$5002,customer_table!A3200)</f>
        <v>1</v>
      </c>
      <c r="I3200" s="52"/>
    </row>
    <row r="3201" spans="1:9" x14ac:dyDescent="0.45">
      <c r="A3201" s="4">
        <v>69276</v>
      </c>
      <c r="B3201" t="s">
        <v>6</v>
      </c>
      <c r="C3201" s="6" t="s">
        <v>2552</v>
      </c>
      <c r="D3201" s="6">
        <f>COUNTIF(hdd_orders!$C$3:$C$5002,customer_table!A3201)</f>
        <v>1</v>
      </c>
      <c r="I3201" s="52"/>
    </row>
    <row r="3202" spans="1:9" x14ac:dyDescent="0.45">
      <c r="A3202" s="4">
        <v>69298</v>
      </c>
      <c r="B3202" t="s">
        <v>6</v>
      </c>
      <c r="C3202" s="6" t="s">
        <v>1094</v>
      </c>
      <c r="D3202" s="6">
        <f>COUNTIF(hdd_orders!$C$3:$C$5002,customer_table!A3202)</f>
        <v>1</v>
      </c>
      <c r="I3202" s="52"/>
    </row>
    <row r="3203" spans="1:9" x14ac:dyDescent="0.45">
      <c r="A3203" s="4">
        <v>69311</v>
      </c>
      <c r="B3203" t="s">
        <v>6</v>
      </c>
      <c r="C3203" s="6" t="s">
        <v>2613</v>
      </c>
      <c r="D3203" s="6">
        <f>COUNTIF(hdd_orders!$C$3:$C$5002,customer_table!A3203)</f>
        <v>1</v>
      </c>
      <c r="I3203" s="52"/>
    </row>
    <row r="3204" spans="1:9" x14ac:dyDescent="0.45">
      <c r="A3204" s="4">
        <v>69328</v>
      </c>
      <c r="B3204" t="s">
        <v>9</v>
      </c>
      <c r="C3204" s="6" t="s">
        <v>3745</v>
      </c>
      <c r="D3204" s="6">
        <f>COUNTIF(hdd_orders!$C$3:$C$5002,customer_table!A3204)</f>
        <v>1</v>
      </c>
      <c r="I3204" s="52"/>
    </row>
    <row r="3205" spans="1:9" x14ac:dyDescent="0.45">
      <c r="A3205" s="4">
        <v>69382</v>
      </c>
      <c r="B3205" t="s">
        <v>9</v>
      </c>
      <c r="C3205" s="6" t="s">
        <v>2722</v>
      </c>
      <c r="D3205" s="6">
        <f>COUNTIF(hdd_orders!$C$3:$C$5002,customer_table!A3205)</f>
        <v>1</v>
      </c>
      <c r="I3205" s="52"/>
    </row>
    <row r="3206" spans="1:9" x14ac:dyDescent="0.45">
      <c r="A3206" s="4">
        <v>69394</v>
      </c>
      <c r="B3206" t="s">
        <v>6</v>
      </c>
      <c r="C3206" s="6" t="s">
        <v>1067</v>
      </c>
      <c r="D3206" s="6">
        <f>COUNTIF(hdd_orders!$C$3:$C$5002,customer_table!A3206)</f>
        <v>1</v>
      </c>
      <c r="I3206" s="52"/>
    </row>
    <row r="3207" spans="1:9" x14ac:dyDescent="0.45">
      <c r="A3207" s="4">
        <v>69432</v>
      </c>
      <c r="B3207" t="s">
        <v>3</v>
      </c>
      <c r="C3207" s="6" t="s">
        <v>359</v>
      </c>
      <c r="D3207" s="6">
        <f>COUNTIF(hdd_orders!$C$3:$C$5002,customer_table!A3207)</f>
        <v>1</v>
      </c>
      <c r="I3207" s="52"/>
    </row>
    <row r="3208" spans="1:9" x14ac:dyDescent="0.45">
      <c r="A3208" s="4">
        <v>69433</v>
      </c>
      <c r="B3208" t="s">
        <v>3</v>
      </c>
      <c r="C3208" s="6" t="s">
        <v>4003</v>
      </c>
      <c r="D3208" s="6">
        <f>COUNTIF(hdd_orders!$C$3:$C$5002,customer_table!A3208)</f>
        <v>1</v>
      </c>
      <c r="I3208" s="52"/>
    </row>
    <row r="3209" spans="1:9" x14ac:dyDescent="0.45">
      <c r="A3209" s="4">
        <v>69442</v>
      </c>
      <c r="B3209" t="s">
        <v>3</v>
      </c>
      <c r="C3209" s="6" t="s">
        <v>3552</v>
      </c>
      <c r="D3209" s="6">
        <f>COUNTIF(hdd_orders!$C$3:$C$5002,customer_table!A3209)</f>
        <v>1</v>
      </c>
      <c r="I3209" s="52"/>
    </row>
    <row r="3210" spans="1:9" x14ac:dyDescent="0.45">
      <c r="A3210" s="4">
        <v>69468</v>
      </c>
      <c r="B3210" t="s">
        <v>6</v>
      </c>
      <c r="C3210" s="6" t="s">
        <v>3889</v>
      </c>
      <c r="D3210" s="6">
        <f>COUNTIF(hdd_orders!$C$3:$C$5002,customer_table!A3210)</f>
        <v>1</v>
      </c>
      <c r="I3210" s="52"/>
    </row>
    <row r="3211" spans="1:9" x14ac:dyDescent="0.45">
      <c r="A3211" s="4">
        <v>69482</v>
      </c>
      <c r="B3211" t="s">
        <v>3</v>
      </c>
      <c r="C3211" s="6" t="s">
        <v>4164</v>
      </c>
      <c r="D3211" s="6">
        <f>COUNTIF(hdd_orders!$C$3:$C$5002,customer_table!A3211)</f>
        <v>1</v>
      </c>
      <c r="I3211" s="52"/>
    </row>
    <row r="3212" spans="1:9" x14ac:dyDescent="0.45">
      <c r="A3212" s="4">
        <v>69497</v>
      </c>
      <c r="B3212" t="s">
        <v>9</v>
      </c>
      <c r="C3212" s="6" t="s">
        <v>1374</v>
      </c>
      <c r="D3212" s="6">
        <f>COUNTIF(hdd_orders!$C$3:$C$5002,customer_table!A3212)</f>
        <v>1</v>
      </c>
      <c r="I3212" s="52"/>
    </row>
    <row r="3213" spans="1:9" x14ac:dyDescent="0.45">
      <c r="A3213" s="4">
        <v>69509</v>
      </c>
      <c r="B3213" t="s">
        <v>6</v>
      </c>
      <c r="C3213" s="6" t="s">
        <v>1792</v>
      </c>
      <c r="D3213" s="6">
        <f>COUNTIF(hdd_orders!$C$3:$C$5002,customer_table!A3213)</f>
        <v>1</v>
      </c>
      <c r="I3213" s="52"/>
    </row>
    <row r="3214" spans="1:9" x14ac:dyDescent="0.45">
      <c r="A3214" s="4">
        <v>69522</v>
      </c>
      <c r="B3214" t="s">
        <v>6</v>
      </c>
      <c r="C3214" s="6" t="s">
        <v>4083</v>
      </c>
      <c r="D3214" s="6">
        <f>COUNTIF(hdd_orders!$C$3:$C$5002,customer_table!A3214)</f>
        <v>1</v>
      </c>
      <c r="I3214" s="52"/>
    </row>
    <row r="3215" spans="1:9" x14ac:dyDescent="0.45">
      <c r="A3215" s="4">
        <v>69545</v>
      </c>
      <c r="B3215" t="s">
        <v>6</v>
      </c>
      <c r="C3215" s="6" t="s">
        <v>1685</v>
      </c>
      <c r="D3215" s="6">
        <f>COUNTIF(hdd_orders!$C$3:$C$5002,customer_table!A3215)</f>
        <v>1</v>
      </c>
      <c r="I3215" s="52"/>
    </row>
    <row r="3216" spans="1:9" x14ac:dyDescent="0.45">
      <c r="A3216" s="4">
        <v>69559</v>
      </c>
      <c r="B3216" t="s">
        <v>6</v>
      </c>
      <c r="C3216" s="6" t="s">
        <v>3385</v>
      </c>
      <c r="D3216" s="6">
        <f>COUNTIF(hdd_orders!$C$3:$C$5002,customer_table!A3216)</f>
        <v>1</v>
      </c>
      <c r="I3216" s="52"/>
    </row>
    <row r="3217" spans="1:9" x14ac:dyDescent="0.45">
      <c r="A3217" s="4">
        <v>69566</v>
      </c>
      <c r="B3217" t="s">
        <v>6</v>
      </c>
      <c r="C3217" s="6" t="s">
        <v>665</v>
      </c>
      <c r="D3217" s="6">
        <f>COUNTIF(hdd_orders!$C$3:$C$5002,customer_table!A3217)</f>
        <v>1</v>
      </c>
      <c r="I3217" s="52"/>
    </row>
    <row r="3218" spans="1:9" x14ac:dyDescent="0.45">
      <c r="A3218" s="4">
        <v>69568</v>
      </c>
      <c r="B3218" t="s">
        <v>3</v>
      </c>
      <c r="C3218" s="6" t="s">
        <v>3121</v>
      </c>
      <c r="D3218" s="6">
        <f>COUNTIF(hdd_orders!$C$3:$C$5002,customer_table!A3218)</f>
        <v>1</v>
      </c>
      <c r="I3218" s="52"/>
    </row>
    <row r="3219" spans="1:9" x14ac:dyDescent="0.45">
      <c r="A3219" s="4">
        <v>69609</v>
      </c>
      <c r="B3219" t="s">
        <v>6</v>
      </c>
      <c r="C3219" s="6" t="s">
        <v>3583</v>
      </c>
      <c r="D3219" s="6">
        <f>COUNTIF(hdd_orders!$C$3:$C$5002,customer_table!A3219)</f>
        <v>1</v>
      </c>
      <c r="I3219" s="52"/>
    </row>
    <row r="3220" spans="1:9" x14ac:dyDescent="0.45">
      <c r="A3220" s="4">
        <v>69636</v>
      </c>
      <c r="B3220" t="s">
        <v>6</v>
      </c>
      <c r="C3220" s="6" t="s">
        <v>2080</v>
      </c>
      <c r="D3220" s="6">
        <f>COUNTIF(hdd_orders!$C$3:$C$5002,customer_table!A3220)</f>
        <v>1</v>
      </c>
      <c r="I3220" s="52"/>
    </row>
    <row r="3221" spans="1:9" x14ac:dyDescent="0.45">
      <c r="A3221" s="4">
        <v>69638</v>
      </c>
      <c r="B3221" t="s">
        <v>9</v>
      </c>
      <c r="C3221" s="6" t="s">
        <v>33</v>
      </c>
      <c r="D3221" s="6">
        <f>COUNTIF(hdd_orders!$C$3:$C$5002,customer_table!A3221)</f>
        <v>1</v>
      </c>
      <c r="I3221" s="52"/>
    </row>
    <row r="3222" spans="1:9" x14ac:dyDescent="0.45">
      <c r="A3222" s="4">
        <v>69641</v>
      </c>
      <c r="B3222" t="s">
        <v>9</v>
      </c>
      <c r="C3222" s="6" t="s">
        <v>1822</v>
      </c>
      <c r="D3222" s="6">
        <f>COUNTIF(hdd_orders!$C$3:$C$5002,customer_table!A3222)</f>
        <v>1</v>
      </c>
      <c r="I3222" s="52"/>
    </row>
    <row r="3223" spans="1:9" x14ac:dyDescent="0.45">
      <c r="A3223" s="4">
        <v>69663</v>
      </c>
      <c r="B3223" t="s">
        <v>6</v>
      </c>
      <c r="C3223" s="6" t="s">
        <v>508</v>
      </c>
      <c r="D3223" s="6">
        <f>COUNTIF(hdd_orders!$C$3:$C$5002,customer_table!A3223)</f>
        <v>1</v>
      </c>
      <c r="I3223" s="52"/>
    </row>
    <row r="3224" spans="1:9" x14ac:dyDescent="0.45">
      <c r="A3224" s="4">
        <v>69664</v>
      </c>
      <c r="B3224" t="s">
        <v>6</v>
      </c>
      <c r="C3224" s="6" t="s">
        <v>4651</v>
      </c>
      <c r="D3224" s="6">
        <f>COUNTIF(hdd_orders!$C$3:$C$5002,customer_table!A3224)</f>
        <v>1</v>
      </c>
      <c r="I3224" s="52"/>
    </row>
    <row r="3225" spans="1:9" x14ac:dyDescent="0.45">
      <c r="A3225" s="4">
        <v>69682</v>
      </c>
      <c r="B3225" t="s">
        <v>9</v>
      </c>
      <c r="C3225" s="6" t="s">
        <v>2953</v>
      </c>
      <c r="D3225" s="6">
        <f>COUNTIF(hdd_orders!$C$3:$C$5002,customer_table!A3225)</f>
        <v>1</v>
      </c>
      <c r="I3225" s="52"/>
    </row>
    <row r="3226" spans="1:9" x14ac:dyDescent="0.45">
      <c r="A3226" s="4">
        <v>69691</v>
      </c>
      <c r="B3226" t="s">
        <v>9</v>
      </c>
      <c r="C3226" s="6" t="s">
        <v>3840</v>
      </c>
      <c r="D3226" s="6">
        <f>COUNTIF(hdd_orders!$C$3:$C$5002,customer_table!A3226)</f>
        <v>1</v>
      </c>
      <c r="I3226" s="52"/>
    </row>
    <row r="3227" spans="1:9" x14ac:dyDescent="0.45">
      <c r="A3227" s="4">
        <v>69694</v>
      </c>
      <c r="B3227" t="s">
        <v>6</v>
      </c>
      <c r="C3227" s="6" t="s">
        <v>1326</v>
      </c>
      <c r="D3227" s="6">
        <f>COUNTIF(hdd_orders!$C$3:$C$5002,customer_table!A3227)</f>
        <v>1</v>
      </c>
      <c r="I3227" s="52"/>
    </row>
    <row r="3228" spans="1:9" x14ac:dyDescent="0.45">
      <c r="A3228" s="4">
        <v>69695</v>
      </c>
      <c r="B3228" t="s">
        <v>9</v>
      </c>
      <c r="C3228" s="6" t="s">
        <v>3723</v>
      </c>
      <c r="D3228" s="6">
        <f>COUNTIF(hdd_orders!$C$3:$C$5002,customer_table!A3228)</f>
        <v>1</v>
      </c>
      <c r="I3228" s="52"/>
    </row>
    <row r="3229" spans="1:9" x14ac:dyDescent="0.45">
      <c r="A3229" s="4">
        <v>69720</v>
      </c>
      <c r="B3229" t="s">
        <v>6</v>
      </c>
      <c r="C3229" s="6" t="s">
        <v>4462</v>
      </c>
      <c r="D3229" s="6">
        <f>COUNTIF(hdd_orders!$C$3:$C$5002,customer_table!A3229)</f>
        <v>1</v>
      </c>
      <c r="I3229" s="52"/>
    </row>
    <row r="3230" spans="1:9" x14ac:dyDescent="0.45">
      <c r="A3230" s="4">
        <v>69761</v>
      </c>
      <c r="B3230" t="s">
        <v>6</v>
      </c>
      <c r="C3230" s="6" t="s">
        <v>2424</v>
      </c>
      <c r="D3230" s="6">
        <f>COUNTIF(hdd_orders!$C$3:$C$5002,customer_table!A3230)</f>
        <v>1</v>
      </c>
      <c r="I3230" s="52"/>
    </row>
    <row r="3231" spans="1:9" x14ac:dyDescent="0.45">
      <c r="A3231" s="4">
        <v>69772</v>
      </c>
      <c r="B3231" t="s">
        <v>6</v>
      </c>
      <c r="C3231" s="6" t="s">
        <v>2917</v>
      </c>
      <c r="D3231" s="6">
        <f>COUNTIF(hdd_orders!$C$3:$C$5002,customer_table!A3231)</f>
        <v>1</v>
      </c>
      <c r="I3231" s="52"/>
    </row>
    <row r="3232" spans="1:9" x14ac:dyDescent="0.45">
      <c r="A3232" s="4">
        <v>69777</v>
      </c>
      <c r="B3232" t="s">
        <v>9</v>
      </c>
      <c r="C3232" s="6" t="s">
        <v>2145</v>
      </c>
      <c r="D3232" s="6">
        <f>COUNTIF(hdd_orders!$C$3:$C$5002,customer_table!A3232)</f>
        <v>1</v>
      </c>
      <c r="I3232" s="52"/>
    </row>
    <row r="3233" spans="1:9" x14ac:dyDescent="0.45">
      <c r="A3233" s="4">
        <v>69781</v>
      </c>
      <c r="B3233" t="s">
        <v>6</v>
      </c>
      <c r="C3233" s="6" t="s">
        <v>3317</v>
      </c>
      <c r="D3233" s="6">
        <f>COUNTIF(hdd_orders!$C$3:$C$5002,customer_table!A3233)</f>
        <v>1</v>
      </c>
      <c r="I3233" s="52"/>
    </row>
    <row r="3234" spans="1:9" x14ac:dyDescent="0.45">
      <c r="A3234" s="4">
        <v>69807</v>
      </c>
      <c r="B3234" t="s">
        <v>9</v>
      </c>
      <c r="C3234" s="6" t="s">
        <v>3363</v>
      </c>
      <c r="D3234" s="6">
        <f>COUNTIF(hdd_orders!$C$3:$C$5002,customer_table!A3234)</f>
        <v>1</v>
      </c>
      <c r="I3234" s="52"/>
    </row>
    <row r="3235" spans="1:9" x14ac:dyDescent="0.45">
      <c r="A3235" s="4">
        <v>69826</v>
      </c>
      <c r="B3235" t="s">
        <v>6</v>
      </c>
      <c r="C3235" s="6" t="s">
        <v>2631</v>
      </c>
      <c r="D3235" s="6">
        <f>COUNTIF(hdd_orders!$C$3:$C$5002,customer_table!A3235)</f>
        <v>1</v>
      </c>
      <c r="I3235" s="52"/>
    </row>
    <row r="3236" spans="1:9" x14ac:dyDescent="0.45">
      <c r="A3236" s="4">
        <v>69849</v>
      </c>
      <c r="B3236" t="s">
        <v>9</v>
      </c>
      <c r="C3236" s="6" t="s">
        <v>4672</v>
      </c>
      <c r="D3236" s="6">
        <f>COUNTIF(hdd_orders!$C$3:$C$5002,customer_table!A3236)</f>
        <v>1</v>
      </c>
      <c r="I3236" s="52"/>
    </row>
    <row r="3237" spans="1:9" x14ac:dyDescent="0.45">
      <c r="A3237" s="4">
        <v>69850</v>
      </c>
      <c r="B3237" t="s">
        <v>3</v>
      </c>
      <c r="C3237" s="6" t="s">
        <v>2257</v>
      </c>
      <c r="D3237" s="6">
        <f>COUNTIF(hdd_orders!$C$3:$C$5002,customer_table!A3237)</f>
        <v>1</v>
      </c>
      <c r="I3237" s="52"/>
    </row>
    <row r="3238" spans="1:9" x14ac:dyDescent="0.45">
      <c r="A3238" s="4">
        <v>69851</v>
      </c>
      <c r="B3238" t="s">
        <v>6</v>
      </c>
      <c r="C3238" s="6" t="s">
        <v>2894</v>
      </c>
      <c r="D3238" s="6">
        <f>COUNTIF(hdd_orders!$C$3:$C$5002,customer_table!A3238)</f>
        <v>1</v>
      </c>
      <c r="I3238" s="52"/>
    </row>
    <row r="3239" spans="1:9" x14ac:dyDescent="0.45">
      <c r="A3239" s="4">
        <v>69866</v>
      </c>
      <c r="B3239" t="s">
        <v>3</v>
      </c>
      <c r="C3239" s="6" t="s">
        <v>515</v>
      </c>
      <c r="D3239" s="6">
        <f>COUNTIF(hdd_orders!$C$3:$C$5002,customer_table!A3239)</f>
        <v>1</v>
      </c>
      <c r="I3239" s="52"/>
    </row>
    <row r="3240" spans="1:9" x14ac:dyDescent="0.45">
      <c r="A3240" s="4">
        <v>69889</v>
      </c>
      <c r="B3240" t="s">
        <v>6</v>
      </c>
      <c r="C3240" s="6" t="s">
        <v>3126</v>
      </c>
      <c r="D3240" s="6">
        <f>COUNTIF(hdd_orders!$C$3:$C$5002,customer_table!A3240)</f>
        <v>1</v>
      </c>
      <c r="I3240" s="52"/>
    </row>
    <row r="3241" spans="1:9" x14ac:dyDescent="0.45">
      <c r="A3241" s="4">
        <v>69898</v>
      </c>
      <c r="B3241" t="s">
        <v>9</v>
      </c>
      <c r="C3241" s="6" t="s">
        <v>316</v>
      </c>
      <c r="D3241" s="6">
        <f>COUNTIF(hdd_orders!$C$3:$C$5002,customer_table!A3241)</f>
        <v>1</v>
      </c>
      <c r="I3241" s="52"/>
    </row>
    <row r="3242" spans="1:9" x14ac:dyDescent="0.45">
      <c r="A3242" s="4">
        <v>69910</v>
      </c>
      <c r="B3242" t="s">
        <v>6</v>
      </c>
      <c r="C3242" s="6" t="s">
        <v>4518</v>
      </c>
      <c r="D3242" s="6">
        <f>COUNTIF(hdd_orders!$C$3:$C$5002,customer_table!A3242)</f>
        <v>1</v>
      </c>
      <c r="I3242" s="52"/>
    </row>
    <row r="3243" spans="1:9" x14ac:dyDescent="0.45">
      <c r="A3243" s="4">
        <v>69914</v>
      </c>
      <c r="B3243" t="s">
        <v>3</v>
      </c>
      <c r="C3243" s="6" t="s">
        <v>259</v>
      </c>
      <c r="D3243" s="6">
        <f>COUNTIF(hdd_orders!$C$3:$C$5002,customer_table!A3243)</f>
        <v>1</v>
      </c>
      <c r="I3243" s="52"/>
    </row>
    <row r="3244" spans="1:9" x14ac:dyDescent="0.45">
      <c r="A3244" s="4">
        <v>69956</v>
      </c>
      <c r="B3244" t="s">
        <v>6</v>
      </c>
      <c r="C3244" s="6" t="s">
        <v>2227</v>
      </c>
      <c r="D3244" s="6">
        <f>COUNTIF(hdd_orders!$C$3:$C$5002,customer_table!A3244)</f>
        <v>1</v>
      </c>
      <c r="I3244" s="52"/>
    </row>
    <row r="3245" spans="1:9" x14ac:dyDescent="0.45">
      <c r="A3245" s="4">
        <v>69971</v>
      </c>
      <c r="B3245" t="s">
        <v>3</v>
      </c>
      <c r="C3245" s="6" t="s">
        <v>915</v>
      </c>
      <c r="D3245" s="6">
        <f>COUNTIF(hdd_orders!$C$3:$C$5002,customer_table!A3245)</f>
        <v>1</v>
      </c>
      <c r="I3245" s="52"/>
    </row>
    <row r="3246" spans="1:9" x14ac:dyDescent="0.45">
      <c r="A3246" s="4">
        <v>69974</v>
      </c>
      <c r="B3246" t="s">
        <v>3</v>
      </c>
      <c r="C3246" s="6" t="s">
        <v>621</v>
      </c>
      <c r="D3246" s="6">
        <f>COUNTIF(hdd_orders!$C$3:$C$5002,customer_table!A3246)</f>
        <v>1</v>
      </c>
      <c r="I3246" s="52"/>
    </row>
    <row r="3247" spans="1:9" x14ac:dyDescent="0.45">
      <c r="A3247" s="4">
        <v>69988</v>
      </c>
      <c r="B3247" t="s">
        <v>3</v>
      </c>
      <c r="C3247" s="6" t="s">
        <v>268</v>
      </c>
      <c r="D3247" s="6">
        <f>COUNTIF(hdd_orders!$C$3:$C$5002,customer_table!A3247)</f>
        <v>1</v>
      </c>
      <c r="I3247" s="52"/>
    </row>
    <row r="3248" spans="1:9" x14ac:dyDescent="0.45">
      <c r="A3248" s="4">
        <v>69993</v>
      </c>
      <c r="B3248" t="s">
        <v>6</v>
      </c>
      <c r="C3248" s="6" t="s">
        <v>1325</v>
      </c>
      <c r="D3248" s="6">
        <f>COUNTIF(hdd_orders!$C$3:$C$5002,customer_table!A3248)</f>
        <v>1</v>
      </c>
      <c r="I3248" s="52"/>
    </row>
    <row r="3249" spans="1:9" x14ac:dyDescent="0.45">
      <c r="A3249" s="4">
        <v>70003</v>
      </c>
      <c r="B3249" t="s">
        <v>6</v>
      </c>
      <c r="C3249" s="6" t="s">
        <v>1588</v>
      </c>
      <c r="D3249" s="6">
        <f>COUNTIF(hdd_orders!$C$3:$C$5002,customer_table!A3249)</f>
        <v>1</v>
      </c>
      <c r="I3249" s="52"/>
    </row>
    <row r="3250" spans="1:9" x14ac:dyDescent="0.45">
      <c r="A3250" s="4">
        <v>70012</v>
      </c>
      <c r="B3250" t="s">
        <v>6</v>
      </c>
      <c r="C3250" s="6" t="s">
        <v>451</v>
      </c>
      <c r="D3250" s="6">
        <f>COUNTIF(hdd_orders!$C$3:$C$5002,customer_table!A3250)</f>
        <v>1</v>
      </c>
      <c r="I3250" s="52"/>
    </row>
    <row r="3251" spans="1:9" x14ac:dyDescent="0.45">
      <c r="A3251" s="4">
        <v>70062</v>
      </c>
      <c r="B3251" t="s">
        <v>9</v>
      </c>
      <c r="C3251" s="6" t="s">
        <v>2129</v>
      </c>
      <c r="D3251" s="6">
        <f>COUNTIF(hdd_orders!$C$3:$C$5002,customer_table!A3251)</f>
        <v>1</v>
      </c>
      <c r="I3251" s="52"/>
    </row>
    <row r="3252" spans="1:9" x14ac:dyDescent="0.45">
      <c r="A3252" s="4">
        <v>70100</v>
      </c>
      <c r="B3252" t="s">
        <v>9</v>
      </c>
      <c r="C3252" s="6" t="s">
        <v>3876</v>
      </c>
      <c r="D3252" s="6">
        <f>COUNTIF(hdd_orders!$C$3:$C$5002,customer_table!A3252)</f>
        <v>1</v>
      </c>
      <c r="I3252" s="52"/>
    </row>
    <row r="3253" spans="1:9" x14ac:dyDescent="0.45">
      <c r="A3253" s="4">
        <v>70156</v>
      </c>
      <c r="B3253" t="s">
        <v>9</v>
      </c>
      <c r="C3253" s="6" t="s">
        <v>4317</v>
      </c>
      <c r="D3253" s="6">
        <f>COUNTIF(hdd_orders!$C$3:$C$5002,customer_table!A3253)</f>
        <v>1</v>
      </c>
      <c r="I3253" s="52"/>
    </row>
    <row r="3254" spans="1:9" x14ac:dyDescent="0.45">
      <c r="A3254" s="4">
        <v>70187</v>
      </c>
      <c r="B3254" t="s">
        <v>6</v>
      </c>
      <c r="C3254" s="6" t="s">
        <v>2119</v>
      </c>
      <c r="D3254" s="6">
        <f>COUNTIF(hdd_orders!$C$3:$C$5002,customer_table!A3254)</f>
        <v>1</v>
      </c>
      <c r="I3254" s="52"/>
    </row>
    <row r="3255" spans="1:9" x14ac:dyDescent="0.45">
      <c r="A3255" s="4">
        <v>70193</v>
      </c>
      <c r="B3255" t="s">
        <v>6</v>
      </c>
      <c r="C3255" s="6" t="s">
        <v>4494</v>
      </c>
      <c r="D3255" s="6">
        <f>COUNTIF(hdd_orders!$C$3:$C$5002,customer_table!A3255)</f>
        <v>1</v>
      </c>
      <c r="I3255" s="52"/>
    </row>
    <row r="3256" spans="1:9" x14ac:dyDescent="0.45">
      <c r="A3256" s="4">
        <v>70194</v>
      </c>
      <c r="B3256" t="s">
        <v>6</v>
      </c>
      <c r="C3256" s="6" t="s">
        <v>4058</v>
      </c>
      <c r="D3256" s="6">
        <f>COUNTIF(hdd_orders!$C$3:$C$5002,customer_table!A3256)</f>
        <v>1</v>
      </c>
      <c r="I3256" s="52"/>
    </row>
    <row r="3257" spans="1:9" x14ac:dyDescent="0.45">
      <c r="A3257" s="4">
        <v>70222</v>
      </c>
      <c r="B3257" t="s">
        <v>9</v>
      </c>
      <c r="C3257" s="6" t="s">
        <v>3489</v>
      </c>
      <c r="D3257" s="6">
        <f>COUNTIF(hdd_orders!$C$3:$C$5002,customer_table!A3257)</f>
        <v>1</v>
      </c>
      <c r="I3257" s="52"/>
    </row>
    <row r="3258" spans="1:9" x14ac:dyDescent="0.45">
      <c r="A3258" s="4">
        <v>70238</v>
      </c>
      <c r="B3258" t="s">
        <v>6</v>
      </c>
      <c r="C3258" s="6" t="s">
        <v>478</v>
      </c>
      <c r="D3258" s="6">
        <f>COUNTIF(hdd_orders!$C$3:$C$5002,customer_table!A3258)</f>
        <v>1</v>
      </c>
      <c r="I3258" s="52"/>
    </row>
    <row r="3259" spans="1:9" x14ac:dyDescent="0.45">
      <c r="A3259" s="4">
        <v>70248</v>
      </c>
      <c r="B3259" t="s">
        <v>9</v>
      </c>
      <c r="C3259" s="6" t="s">
        <v>1169</v>
      </c>
      <c r="D3259" s="6">
        <f>COUNTIF(hdd_orders!$C$3:$C$5002,customer_table!A3259)</f>
        <v>1</v>
      </c>
      <c r="I3259" s="52"/>
    </row>
    <row r="3260" spans="1:9" x14ac:dyDescent="0.45">
      <c r="A3260" s="4">
        <v>70249</v>
      </c>
      <c r="B3260" t="s">
        <v>6</v>
      </c>
      <c r="C3260" s="6" t="s">
        <v>327</v>
      </c>
      <c r="D3260" s="6">
        <f>COUNTIF(hdd_orders!$C$3:$C$5002,customer_table!A3260)</f>
        <v>1</v>
      </c>
      <c r="I3260" s="52"/>
    </row>
    <row r="3261" spans="1:9" x14ac:dyDescent="0.45">
      <c r="A3261" s="4">
        <v>70253</v>
      </c>
      <c r="B3261" t="s">
        <v>6</v>
      </c>
      <c r="C3261" s="6" t="s">
        <v>4254</v>
      </c>
      <c r="D3261" s="6">
        <f>COUNTIF(hdd_orders!$C$3:$C$5002,customer_table!A3261)</f>
        <v>2</v>
      </c>
      <c r="I3261" s="52"/>
    </row>
    <row r="3262" spans="1:9" x14ac:dyDescent="0.45">
      <c r="A3262" s="4">
        <v>70258</v>
      </c>
      <c r="B3262" t="s">
        <v>9</v>
      </c>
      <c r="C3262" s="6" t="s">
        <v>100</v>
      </c>
      <c r="D3262" s="6">
        <f>COUNTIF(hdd_orders!$C$3:$C$5002,customer_table!A3262)</f>
        <v>1</v>
      </c>
      <c r="I3262" s="52"/>
    </row>
    <row r="3263" spans="1:9" x14ac:dyDescent="0.45">
      <c r="A3263" s="4">
        <v>70324</v>
      </c>
      <c r="B3263" t="s">
        <v>6</v>
      </c>
      <c r="C3263" s="6" t="s">
        <v>4084</v>
      </c>
      <c r="D3263" s="6">
        <f>COUNTIF(hdd_orders!$C$3:$C$5002,customer_table!A3263)</f>
        <v>1</v>
      </c>
      <c r="I3263" s="52"/>
    </row>
    <row r="3264" spans="1:9" x14ac:dyDescent="0.45">
      <c r="A3264" s="4">
        <v>70325</v>
      </c>
      <c r="B3264" t="s">
        <v>6</v>
      </c>
      <c r="C3264" s="6" t="s">
        <v>2081</v>
      </c>
      <c r="D3264" s="6">
        <f>COUNTIF(hdd_orders!$C$3:$C$5002,customer_table!A3264)</f>
        <v>1</v>
      </c>
      <c r="I3264" s="52"/>
    </row>
    <row r="3265" spans="1:9" x14ac:dyDescent="0.45">
      <c r="A3265" s="4">
        <v>70341</v>
      </c>
      <c r="B3265" t="s">
        <v>9</v>
      </c>
      <c r="C3265" s="6" t="s">
        <v>871</v>
      </c>
      <c r="D3265" s="6">
        <f>COUNTIF(hdd_orders!$C$3:$C$5002,customer_table!A3265)</f>
        <v>1</v>
      </c>
      <c r="I3265" s="52"/>
    </row>
    <row r="3266" spans="1:9" x14ac:dyDescent="0.45">
      <c r="A3266" s="4">
        <v>70383</v>
      </c>
      <c r="B3266" t="s">
        <v>6</v>
      </c>
      <c r="C3266" s="6" t="s">
        <v>3703</v>
      </c>
      <c r="D3266" s="6">
        <f>COUNTIF(hdd_orders!$C$3:$C$5002,customer_table!A3266)</f>
        <v>1</v>
      </c>
      <c r="I3266" s="52"/>
    </row>
    <row r="3267" spans="1:9" x14ac:dyDescent="0.45">
      <c r="A3267" s="4">
        <v>70387</v>
      </c>
      <c r="B3267" t="s">
        <v>3</v>
      </c>
      <c r="C3267" s="6" t="s">
        <v>4439</v>
      </c>
      <c r="D3267" s="6">
        <f>COUNTIF(hdd_orders!$C$3:$C$5002,customer_table!A3267)</f>
        <v>1</v>
      </c>
      <c r="I3267" s="52"/>
    </row>
    <row r="3268" spans="1:9" x14ac:dyDescent="0.45">
      <c r="A3268" s="4">
        <v>70444</v>
      </c>
      <c r="B3268" t="s">
        <v>9</v>
      </c>
      <c r="C3268" s="6" t="s">
        <v>1834</v>
      </c>
      <c r="D3268" s="6">
        <f>COUNTIF(hdd_orders!$C$3:$C$5002,customer_table!A3268)</f>
        <v>1</v>
      </c>
      <c r="I3268" s="52"/>
    </row>
    <row r="3269" spans="1:9" x14ac:dyDescent="0.45">
      <c r="A3269" s="4">
        <v>70456</v>
      </c>
      <c r="B3269" t="s">
        <v>6</v>
      </c>
      <c r="C3269" s="6" t="s">
        <v>3488</v>
      </c>
      <c r="D3269" s="6">
        <f>COUNTIF(hdd_orders!$C$3:$C$5002,customer_table!A3269)</f>
        <v>1</v>
      </c>
      <c r="I3269" s="52"/>
    </row>
    <row r="3270" spans="1:9" x14ac:dyDescent="0.45">
      <c r="A3270" s="4">
        <v>70477</v>
      </c>
      <c r="B3270" t="s">
        <v>9</v>
      </c>
      <c r="C3270" s="6" t="s">
        <v>2120</v>
      </c>
      <c r="D3270" s="6">
        <f>COUNTIF(hdd_orders!$C$3:$C$5002,customer_table!A3270)</f>
        <v>1</v>
      </c>
      <c r="I3270" s="52"/>
    </row>
    <row r="3271" spans="1:9" x14ac:dyDescent="0.45">
      <c r="A3271" s="4">
        <v>70485</v>
      </c>
      <c r="B3271" t="s">
        <v>9</v>
      </c>
      <c r="C3271" s="6" t="s">
        <v>4314</v>
      </c>
      <c r="D3271" s="6">
        <f>COUNTIF(hdd_orders!$C$3:$C$5002,customer_table!A3271)</f>
        <v>1</v>
      </c>
      <c r="I3271" s="52"/>
    </row>
    <row r="3272" spans="1:9" x14ac:dyDescent="0.45">
      <c r="A3272" s="4">
        <v>70532</v>
      </c>
      <c r="B3272" t="s">
        <v>9</v>
      </c>
      <c r="C3272" s="6" t="s">
        <v>3541</v>
      </c>
      <c r="D3272" s="6">
        <f>COUNTIF(hdd_orders!$C$3:$C$5002,customer_table!A3272)</f>
        <v>1</v>
      </c>
      <c r="I3272" s="52"/>
    </row>
    <row r="3273" spans="1:9" x14ac:dyDescent="0.45">
      <c r="A3273" s="4">
        <v>70558</v>
      </c>
      <c r="B3273" t="s">
        <v>9</v>
      </c>
      <c r="C3273" s="6" t="s">
        <v>4352</v>
      </c>
      <c r="D3273" s="6">
        <f>COUNTIF(hdd_orders!$C$3:$C$5002,customer_table!A3273)</f>
        <v>1</v>
      </c>
      <c r="I3273" s="52"/>
    </row>
    <row r="3274" spans="1:9" x14ac:dyDescent="0.45">
      <c r="A3274" s="4">
        <v>70600</v>
      </c>
      <c r="B3274" t="s">
        <v>9</v>
      </c>
      <c r="C3274" s="6" t="s">
        <v>4750</v>
      </c>
      <c r="D3274" s="6">
        <f>COUNTIF(hdd_orders!$C$3:$C$5002,customer_table!A3274)</f>
        <v>1</v>
      </c>
      <c r="I3274" s="52"/>
    </row>
    <row r="3275" spans="1:9" x14ac:dyDescent="0.45">
      <c r="A3275" s="4">
        <v>70613</v>
      </c>
      <c r="B3275" t="s">
        <v>9</v>
      </c>
      <c r="C3275" s="6" t="s">
        <v>2096</v>
      </c>
      <c r="D3275" s="6">
        <f>COUNTIF(hdd_orders!$C$3:$C$5002,customer_table!A3275)</f>
        <v>1</v>
      </c>
      <c r="I3275" s="52"/>
    </row>
    <row r="3276" spans="1:9" x14ac:dyDescent="0.45">
      <c r="A3276" s="4">
        <v>70625</v>
      </c>
      <c r="B3276" t="s">
        <v>6</v>
      </c>
      <c r="C3276" s="6" t="s">
        <v>2562</v>
      </c>
      <c r="D3276" s="6">
        <f>COUNTIF(hdd_orders!$C$3:$C$5002,customer_table!A3276)</f>
        <v>1</v>
      </c>
      <c r="I3276" s="52"/>
    </row>
    <row r="3277" spans="1:9" x14ac:dyDescent="0.45">
      <c r="A3277" s="4">
        <v>70630</v>
      </c>
      <c r="B3277" t="s">
        <v>3</v>
      </c>
      <c r="C3277" s="6" t="s">
        <v>3702</v>
      </c>
      <c r="D3277" s="6">
        <f>COUNTIF(hdd_orders!$C$3:$C$5002,customer_table!A3277)</f>
        <v>1</v>
      </c>
      <c r="I3277" s="52"/>
    </row>
    <row r="3278" spans="1:9" x14ac:dyDescent="0.45">
      <c r="A3278" s="4">
        <v>70645</v>
      </c>
      <c r="B3278" t="s">
        <v>9</v>
      </c>
      <c r="C3278" s="6" t="s">
        <v>2415</v>
      </c>
      <c r="D3278" s="6">
        <f>COUNTIF(hdd_orders!$C$3:$C$5002,customer_table!A3278)</f>
        <v>1</v>
      </c>
      <c r="I3278" s="52"/>
    </row>
    <row r="3279" spans="1:9" x14ac:dyDescent="0.45">
      <c r="A3279" s="4">
        <v>70661</v>
      </c>
      <c r="B3279" t="s">
        <v>6</v>
      </c>
      <c r="C3279" s="6" t="s">
        <v>1840</v>
      </c>
      <c r="D3279" s="6">
        <f>COUNTIF(hdd_orders!$C$3:$C$5002,customer_table!A3279)</f>
        <v>1</v>
      </c>
      <c r="I3279" s="52"/>
    </row>
    <row r="3280" spans="1:9" x14ac:dyDescent="0.45">
      <c r="A3280" s="4">
        <v>70670</v>
      </c>
      <c r="B3280" t="s">
        <v>6</v>
      </c>
      <c r="C3280" s="6" t="s">
        <v>1266</v>
      </c>
      <c r="D3280" s="6">
        <f>COUNTIF(hdd_orders!$C$3:$C$5002,customer_table!A3280)</f>
        <v>1</v>
      </c>
      <c r="I3280" s="52"/>
    </row>
    <row r="3281" spans="1:9" x14ac:dyDescent="0.45">
      <c r="A3281" s="4">
        <v>70689</v>
      </c>
      <c r="B3281" t="s">
        <v>6</v>
      </c>
      <c r="C3281" s="6" t="s">
        <v>379</v>
      </c>
      <c r="D3281" s="6">
        <f>COUNTIF(hdd_orders!$C$3:$C$5002,customer_table!A3281)</f>
        <v>1</v>
      </c>
      <c r="I3281" s="52"/>
    </row>
    <row r="3282" spans="1:9" x14ac:dyDescent="0.45">
      <c r="A3282" s="4">
        <v>70694</v>
      </c>
      <c r="B3282" t="s">
        <v>6</v>
      </c>
      <c r="C3282" s="6" t="s">
        <v>439</v>
      </c>
      <c r="D3282" s="6">
        <f>COUNTIF(hdd_orders!$C$3:$C$5002,customer_table!A3282)</f>
        <v>1</v>
      </c>
      <c r="I3282" s="52"/>
    </row>
    <row r="3283" spans="1:9" x14ac:dyDescent="0.45">
      <c r="A3283" s="4">
        <v>70713</v>
      </c>
      <c r="B3283" t="s">
        <v>6</v>
      </c>
      <c r="C3283" s="6" t="s">
        <v>2842</v>
      </c>
      <c r="D3283" s="6">
        <f>COUNTIF(hdd_orders!$C$3:$C$5002,customer_table!A3283)</f>
        <v>1</v>
      </c>
      <c r="I3283" s="52"/>
    </row>
    <row r="3284" spans="1:9" x14ac:dyDescent="0.45">
      <c r="A3284" s="4">
        <v>70734</v>
      </c>
      <c r="B3284" t="s">
        <v>9</v>
      </c>
      <c r="C3284" s="6" t="s">
        <v>3200</v>
      </c>
      <c r="D3284" s="6">
        <f>COUNTIF(hdd_orders!$C$3:$C$5002,customer_table!A3284)</f>
        <v>1</v>
      </c>
      <c r="I3284" s="52"/>
    </row>
    <row r="3285" spans="1:9" x14ac:dyDescent="0.45">
      <c r="A3285" s="4">
        <v>70735</v>
      </c>
      <c r="B3285" t="s">
        <v>6</v>
      </c>
      <c r="C3285" s="6" t="s">
        <v>3720</v>
      </c>
      <c r="D3285" s="6">
        <f>COUNTIF(hdd_orders!$C$3:$C$5002,customer_table!A3285)</f>
        <v>1</v>
      </c>
      <c r="I3285" s="52"/>
    </row>
    <row r="3286" spans="1:9" x14ac:dyDescent="0.45">
      <c r="A3286" s="4">
        <v>70747</v>
      </c>
      <c r="B3286" t="s">
        <v>3</v>
      </c>
      <c r="C3286" s="6" t="s">
        <v>3960</v>
      </c>
      <c r="D3286" s="6">
        <f>COUNTIF(hdd_orders!$C$3:$C$5002,customer_table!A3286)</f>
        <v>1</v>
      </c>
      <c r="I3286" s="52"/>
    </row>
    <row r="3287" spans="1:9" x14ac:dyDescent="0.45">
      <c r="A3287" s="4">
        <v>70794</v>
      </c>
      <c r="B3287" t="s">
        <v>6</v>
      </c>
      <c r="C3287" s="6" t="s">
        <v>3143</v>
      </c>
      <c r="D3287" s="6">
        <f>COUNTIF(hdd_orders!$C$3:$C$5002,customer_table!A3287)</f>
        <v>1</v>
      </c>
      <c r="I3287" s="52"/>
    </row>
    <row r="3288" spans="1:9" x14ac:dyDescent="0.45">
      <c r="A3288" s="4">
        <v>70808</v>
      </c>
      <c r="B3288" t="s">
        <v>6</v>
      </c>
      <c r="C3288" s="6" t="s">
        <v>4210</v>
      </c>
      <c r="D3288" s="6">
        <f>COUNTIF(hdd_orders!$C$3:$C$5002,customer_table!A3288)</f>
        <v>1</v>
      </c>
      <c r="I3288" s="52"/>
    </row>
    <row r="3289" spans="1:9" x14ac:dyDescent="0.45">
      <c r="A3289" s="4">
        <v>70816</v>
      </c>
      <c r="B3289" t="s">
        <v>3</v>
      </c>
      <c r="C3289" s="6" t="s">
        <v>4452</v>
      </c>
      <c r="D3289" s="6">
        <f>COUNTIF(hdd_orders!$C$3:$C$5002,customer_table!A3289)</f>
        <v>1</v>
      </c>
      <c r="I3289" s="52"/>
    </row>
    <row r="3290" spans="1:9" x14ac:dyDescent="0.45">
      <c r="A3290" s="4">
        <v>70844</v>
      </c>
      <c r="B3290" t="s">
        <v>6</v>
      </c>
      <c r="C3290" s="6" t="s">
        <v>1388</v>
      </c>
      <c r="D3290" s="6">
        <f>COUNTIF(hdd_orders!$C$3:$C$5002,customer_table!A3290)</f>
        <v>1</v>
      </c>
      <c r="I3290" s="52"/>
    </row>
    <row r="3291" spans="1:9" x14ac:dyDescent="0.45">
      <c r="A3291" s="4">
        <v>70846</v>
      </c>
      <c r="B3291" t="s">
        <v>6</v>
      </c>
      <c r="C3291" s="6" t="s">
        <v>598</v>
      </c>
      <c r="D3291" s="6">
        <f>COUNTIF(hdd_orders!$C$3:$C$5002,customer_table!A3291)</f>
        <v>1</v>
      </c>
      <c r="I3291" s="52"/>
    </row>
    <row r="3292" spans="1:9" x14ac:dyDescent="0.45">
      <c r="A3292" s="4">
        <v>70849</v>
      </c>
      <c r="B3292" t="s">
        <v>6</v>
      </c>
      <c r="C3292" s="6" t="s">
        <v>1458</v>
      </c>
      <c r="D3292" s="6">
        <f>COUNTIF(hdd_orders!$C$3:$C$5002,customer_table!A3292)</f>
        <v>1</v>
      </c>
      <c r="I3292" s="52"/>
    </row>
    <row r="3293" spans="1:9" x14ac:dyDescent="0.45">
      <c r="A3293" s="4">
        <v>70889</v>
      </c>
      <c r="B3293" t="s">
        <v>9</v>
      </c>
      <c r="C3293" s="6" t="s">
        <v>4813</v>
      </c>
      <c r="D3293" s="6">
        <f>COUNTIF(hdd_orders!$C$3:$C$5002,customer_table!A3293)</f>
        <v>1</v>
      </c>
      <c r="I3293" s="52"/>
    </row>
    <row r="3294" spans="1:9" x14ac:dyDescent="0.45">
      <c r="A3294" s="4">
        <v>70899</v>
      </c>
      <c r="B3294" t="s">
        <v>9</v>
      </c>
      <c r="C3294" s="6" t="s">
        <v>3389</v>
      </c>
      <c r="D3294" s="6">
        <f>COUNTIF(hdd_orders!$C$3:$C$5002,customer_table!A3294)</f>
        <v>1</v>
      </c>
      <c r="I3294" s="52"/>
    </row>
    <row r="3295" spans="1:9" x14ac:dyDescent="0.45">
      <c r="A3295" s="4">
        <v>70902</v>
      </c>
      <c r="B3295" t="s">
        <v>6</v>
      </c>
      <c r="C3295" s="6" t="s">
        <v>1354</v>
      </c>
      <c r="D3295" s="6">
        <f>COUNTIF(hdd_orders!$C$3:$C$5002,customer_table!A3295)</f>
        <v>1</v>
      </c>
      <c r="I3295" s="52"/>
    </row>
    <row r="3296" spans="1:9" x14ac:dyDescent="0.45">
      <c r="A3296" s="4">
        <v>70997</v>
      </c>
      <c r="B3296" t="s">
        <v>6</v>
      </c>
      <c r="C3296" s="6" t="s">
        <v>1771</v>
      </c>
      <c r="D3296" s="6">
        <f>COUNTIF(hdd_orders!$C$3:$C$5002,customer_table!A3296)</f>
        <v>1</v>
      </c>
      <c r="I3296" s="52"/>
    </row>
    <row r="3297" spans="1:9" x14ac:dyDescent="0.45">
      <c r="A3297" s="4">
        <v>71010</v>
      </c>
      <c r="B3297" t="s">
        <v>3</v>
      </c>
      <c r="C3297" s="6" t="s">
        <v>4284</v>
      </c>
      <c r="D3297" s="6">
        <f>COUNTIF(hdd_orders!$C$3:$C$5002,customer_table!A3297)</f>
        <v>1</v>
      </c>
      <c r="I3297" s="52"/>
    </row>
    <row r="3298" spans="1:9" x14ac:dyDescent="0.45">
      <c r="A3298" s="4">
        <v>71039</v>
      </c>
      <c r="B3298" t="s">
        <v>6</v>
      </c>
      <c r="C3298" s="6" t="s">
        <v>973</v>
      </c>
      <c r="D3298" s="6">
        <f>COUNTIF(hdd_orders!$C$3:$C$5002,customer_table!A3298)</f>
        <v>1</v>
      </c>
      <c r="I3298" s="52"/>
    </row>
    <row r="3299" spans="1:9" x14ac:dyDescent="0.45">
      <c r="A3299" s="4">
        <v>71040</v>
      </c>
      <c r="B3299" t="s">
        <v>6</v>
      </c>
      <c r="C3299" s="6" t="s">
        <v>2458</v>
      </c>
      <c r="D3299" s="6">
        <f>COUNTIF(hdd_orders!$C$3:$C$5002,customer_table!A3299)</f>
        <v>1</v>
      </c>
      <c r="I3299" s="52"/>
    </row>
    <row r="3300" spans="1:9" x14ac:dyDescent="0.45">
      <c r="A3300" s="4">
        <v>71171</v>
      </c>
      <c r="B3300" t="s">
        <v>6</v>
      </c>
      <c r="C3300" s="6" t="s">
        <v>606</v>
      </c>
      <c r="D3300" s="6">
        <f>COUNTIF(hdd_orders!$C$3:$C$5002,customer_table!A3300)</f>
        <v>1</v>
      </c>
      <c r="I3300" s="52"/>
    </row>
    <row r="3301" spans="1:9" x14ac:dyDescent="0.45">
      <c r="A3301" s="4">
        <v>71192</v>
      </c>
      <c r="B3301" t="s">
        <v>3</v>
      </c>
      <c r="C3301" s="6" t="s">
        <v>3997</v>
      </c>
      <c r="D3301" s="6">
        <f>COUNTIF(hdd_orders!$C$3:$C$5002,customer_table!A3301)</f>
        <v>1</v>
      </c>
      <c r="I3301" s="52"/>
    </row>
    <row r="3302" spans="1:9" x14ac:dyDescent="0.45">
      <c r="A3302" s="4">
        <v>71249</v>
      </c>
      <c r="B3302" t="s">
        <v>6</v>
      </c>
      <c r="C3302" s="6" t="s">
        <v>1190</v>
      </c>
      <c r="D3302" s="6">
        <f>COUNTIF(hdd_orders!$C$3:$C$5002,customer_table!A3302)</f>
        <v>1</v>
      </c>
      <c r="I3302" s="52"/>
    </row>
    <row r="3303" spans="1:9" x14ac:dyDescent="0.45">
      <c r="A3303" s="4">
        <v>71261</v>
      </c>
      <c r="B3303" t="s">
        <v>6</v>
      </c>
      <c r="C3303" s="6" t="s">
        <v>87</v>
      </c>
      <c r="D3303" s="6">
        <f>COUNTIF(hdd_orders!$C$3:$C$5002,customer_table!A3303)</f>
        <v>1</v>
      </c>
      <c r="I3303" s="52"/>
    </row>
    <row r="3304" spans="1:9" x14ac:dyDescent="0.45">
      <c r="A3304" s="4">
        <v>71263</v>
      </c>
      <c r="B3304" t="s">
        <v>6</v>
      </c>
      <c r="C3304" s="6" t="s">
        <v>290</v>
      </c>
      <c r="D3304" s="6">
        <f>COUNTIF(hdd_orders!$C$3:$C$5002,customer_table!A3304)</f>
        <v>1</v>
      </c>
      <c r="I3304" s="52"/>
    </row>
    <row r="3305" spans="1:9" x14ac:dyDescent="0.45">
      <c r="A3305" s="4">
        <v>71268</v>
      </c>
      <c r="B3305" t="s">
        <v>9</v>
      </c>
      <c r="C3305" s="6" t="s">
        <v>4446</v>
      </c>
      <c r="D3305" s="6">
        <f>COUNTIF(hdd_orders!$C$3:$C$5002,customer_table!A3305)</f>
        <v>1</v>
      </c>
      <c r="I3305" s="52"/>
    </row>
    <row r="3306" spans="1:9" x14ac:dyDescent="0.45">
      <c r="A3306" s="4">
        <v>71274</v>
      </c>
      <c r="B3306" t="s">
        <v>3</v>
      </c>
      <c r="C3306" s="6" t="s">
        <v>3958</v>
      </c>
      <c r="D3306" s="6">
        <f>COUNTIF(hdd_orders!$C$3:$C$5002,customer_table!A3306)</f>
        <v>1</v>
      </c>
      <c r="I3306" s="52"/>
    </row>
    <row r="3307" spans="1:9" x14ac:dyDescent="0.45">
      <c r="A3307" s="4">
        <v>71302</v>
      </c>
      <c r="B3307" t="s">
        <v>6</v>
      </c>
      <c r="C3307" s="6" t="s">
        <v>4481</v>
      </c>
      <c r="D3307" s="6">
        <f>COUNTIF(hdd_orders!$C$3:$C$5002,customer_table!A3307)</f>
        <v>1</v>
      </c>
      <c r="I3307" s="52"/>
    </row>
    <row r="3308" spans="1:9" x14ac:dyDescent="0.45">
      <c r="A3308" s="4">
        <v>71343</v>
      </c>
      <c r="B3308" t="s">
        <v>6</v>
      </c>
      <c r="C3308" s="6" t="s">
        <v>3520</v>
      </c>
      <c r="D3308" s="6">
        <f>COUNTIF(hdd_orders!$C$3:$C$5002,customer_table!A3308)</f>
        <v>1</v>
      </c>
      <c r="I3308" s="52"/>
    </row>
    <row r="3309" spans="1:9" x14ac:dyDescent="0.45">
      <c r="A3309" s="4">
        <v>71400</v>
      </c>
      <c r="B3309" t="s">
        <v>6</v>
      </c>
      <c r="C3309" s="6" t="s">
        <v>3362</v>
      </c>
      <c r="D3309" s="6">
        <f>COUNTIF(hdd_orders!$C$3:$C$5002,customer_table!A3309)</f>
        <v>1</v>
      </c>
      <c r="I3309" s="52"/>
    </row>
    <row r="3310" spans="1:9" x14ac:dyDescent="0.45">
      <c r="A3310" s="4">
        <v>71432</v>
      </c>
      <c r="B3310" t="s">
        <v>9</v>
      </c>
      <c r="C3310" s="6" t="s">
        <v>2008</v>
      </c>
      <c r="D3310" s="6">
        <f>COUNTIF(hdd_orders!$C$3:$C$5002,customer_table!A3310)</f>
        <v>1</v>
      </c>
      <c r="I3310" s="52"/>
    </row>
    <row r="3311" spans="1:9" x14ac:dyDescent="0.45">
      <c r="A3311" s="4">
        <v>71436</v>
      </c>
      <c r="B3311" t="s">
        <v>9</v>
      </c>
      <c r="C3311" s="6" t="s">
        <v>4376</v>
      </c>
      <c r="D3311" s="6">
        <f>COUNTIF(hdd_orders!$C$3:$C$5002,customer_table!A3311)</f>
        <v>1</v>
      </c>
      <c r="I3311" s="52"/>
    </row>
    <row r="3312" spans="1:9" x14ac:dyDescent="0.45">
      <c r="A3312" s="4">
        <v>71455</v>
      </c>
      <c r="B3312" t="s">
        <v>6</v>
      </c>
      <c r="C3312" s="6" t="s">
        <v>1006</v>
      </c>
      <c r="D3312" s="6">
        <f>COUNTIF(hdd_orders!$C$3:$C$5002,customer_table!A3312)</f>
        <v>1</v>
      </c>
      <c r="I3312" s="52"/>
    </row>
    <row r="3313" spans="1:9" x14ac:dyDescent="0.45">
      <c r="A3313" s="4">
        <v>71481</v>
      </c>
      <c r="B3313" t="s">
        <v>9</v>
      </c>
      <c r="C3313" s="6" t="s">
        <v>2565</v>
      </c>
      <c r="D3313" s="6">
        <f>COUNTIF(hdd_orders!$C$3:$C$5002,customer_table!A3313)</f>
        <v>1</v>
      </c>
      <c r="I3313" s="52"/>
    </row>
    <row r="3314" spans="1:9" x14ac:dyDescent="0.45">
      <c r="A3314" s="4">
        <v>71487</v>
      </c>
      <c r="B3314" t="s">
        <v>6</v>
      </c>
      <c r="C3314" s="6" t="s">
        <v>256</v>
      </c>
      <c r="D3314" s="6">
        <f>COUNTIF(hdd_orders!$C$3:$C$5002,customer_table!A3314)</f>
        <v>1</v>
      </c>
      <c r="I3314" s="52"/>
    </row>
    <row r="3315" spans="1:9" x14ac:dyDescent="0.45">
      <c r="A3315" s="4">
        <v>71537</v>
      </c>
      <c r="B3315" t="s">
        <v>9</v>
      </c>
      <c r="C3315" s="6" t="s">
        <v>388</v>
      </c>
      <c r="D3315" s="6">
        <f>COUNTIF(hdd_orders!$C$3:$C$5002,customer_table!A3315)</f>
        <v>1</v>
      </c>
      <c r="I3315" s="52"/>
    </row>
    <row r="3316" spans="1:9" x14ac:dyDescent="0.45">
      <c r="A3316" s="4">
        <v>71541</v>
      </c>
      <c r="B3316" t="s">
        <v>9</v>
      </c>
      <c r="C3316" s="6" t="s">
        <v>1394</v>
      </c>
      <c r="D3316" s="6">
        <f>COUNTIF(hdd_orders!$C$3:$C$5002,customer_table!A3316)</f>
        <v>1</v>
      </c>
      <c r="I3316" s="52"/>
    </row>
    <row r="3317" spans="1:9" x14ac:dyDescent="0.45">
      <c r="A3317" s="4">
        <v>71548</v>
      </c>
      <c r="B3317" t="s">
        <v>6</v>
      </c>
      <c r="C3317" s="6" t="s">
        <v>1738</v>
      </c>
      <c r="D3317" s="6">
        <f>COUNTIF(hdd_orders!$C$3:$C$5002,customer_table!A3317)</f>
        <v>1</v>
      </c>
      <c r="I3317" s="52"/>
    </row>
    <row r="3318" spans="1:9" x14ac:dyDescent="0.45">
      <c r="A3318" s="4">
        <v>71566</v>
      </c>
      <c r="B3318" t="s">
        <v>6</v>
      </c>
      <c r="C3318" s="6" t="s">
        <v>2551</v>
      </c>
      <c r="D3318" s="6">
        <f>COUNTIF(hdd_orders!$C$3:$C$5002,customer_table!A3318)</f>
        <v>1</v>
      </c>
      <c r="I3318" s="52"/>
    </row>
    <row r="3319" spans="1:9" x14ac:dyDescent="0.45">
      <c r="A3319" s="4">
        <v>71604</v>
      </c>
      <c r="B3319" t="s">
        <v>6</v>
      </c>
      <c r="C3319" s="6" t="s">
        <v>3137</v>
      </c>
      <c r="D3319" s="6">
        <f>COUNTIF(hdd_orders!$C$3:$C$5002,customer_table!A3319)</f>
        <v>1</v>
      </c>
      <c r="I3319" s="52"/>
    </row>
    <row r="3320" spans="1:9" x14ac:dyDescent="0.45">
      <c r="A3320" s="4">
        <v>71616</v>
      </c>
      <c r="B3320" t="s">
        <v>9</v>
      </c>
      <c r="C3320" s="6" t="s">
        <v>2945</v>
      </c>
      <c r="D3320" s="6">
        <f>COUNTIF(hdd_orders!$C$3:$C$5002,customer_table!A3320)</f>
        <v>1</v>
      </c>
      <c r="I3320" s="52"/>
    </row>
    <row r="3321" spans="1:9" x14ac:dyDescent="0.45">
      <c r="A3321" s="4">
        <v>71618</v>
      </c>
      <c r="B3321" t="s">
        <v>3</v>
      </c>
      <c r="C3321" s="6" t="s">
        <v>1962</v>
      </c>
      <c r="D3321" s="6">
        <f>COUNTIF(hdd_orders!$C$3:$C$5002,customer_table!A3321)</f>
        <v>1</v>
      </c>
      <c r="I3321" s="52"/>
    </row>
    <row r="3322" spans="1:9" x14ac:dyDescent="0.45">
      <c r="A3322" s="4">
        <v>71619</v>
      </c>
      <c r="B3322" t="s">
        <v>6</v>
      </c>
      <c r="C3322" s="6" t="s">
        <v>2374</v>
      </c>
      <c r="D3322" s="6">
        <f>COUNTIF(hdd_orders!$C$3:$C$5002,customer_table!A3322)</f>
        <v>1</v>
      </c>
      <c r="I3322" s="52"/>
    </row>
    <row r="3323" spans="1:9" x14ac:dyDescent="0.45">
      <c r="A3323" s="4">
        <v>71642</v>
      </c>
      <c r="B3323" t="s">
        <v>6</v>
      </c>
      <c r="C3323" s="6" t="s">
        <v>4557</v>
      </c>
      <c r="D3323" s="6">
        <f>COUNTIF(hdd_orders!$C$3:$C$5002,customer_table!A3323)</f>
        <v>1</v>
      </c>
      <c r="I3323" s="52"/>
    </row>
    <row r="3324" spans="1:9" x14ac:dyDescent="0.45">
      <c r="A3324" s="4">
        <v>71646</v>
      </c>
      <c r="B3324" t="s">
        <v>9</v>
      </c>
      <c r="C3324" s="6" t="s">
        <v>4590</v>
      </c>
      <c r="D3324" s="6">
        <f>COUNTIF(hdd_orders!$C$3:$C$5002,customer_table!A3324)</f>
        <v>1</v>
      </c>
      <c r="I3324" s="52"/>
    </row>
    <row r="3325" spans="1:9" x14ac:dyDescent="0.45">
      <c r="A3325" s="4">
        <v>71654</v>
      </c>
      <c r="B3325" t="s">
        <v>9</v>
      </c>
      <c r="C3325" s="6" t="s">
        <v>3943</v>
      </c>
      <c r="D3325" s="6">
        <f>COUNTIF(hdd_orders!$C$3:$C$5002,customer_table!A3325)</f>
        <v>1</v>
      </c>
      <c r="I3325" s="52"/>
    </row>
    <row r="3326" spans="1:9" x14ac:dyDescent="0.45">
      <c r="A3326" s="4">
        <v>71691</v>
      </c>
      <c r="B3326" t="s">
        <v>6</v>
      </c>
      <c r="C3326" s="6" t="s">
        <v>1414</v>
      </c>
      <c r="D3326" s="6">
        <f>COUNTIF(hdd_orders!$C$3:$C$5002,customer_table!A3326)</f>
        <v>1</v>
      </c>
      <c r="I3326" s="52"/>
    </row>
    <row r="3327" spans="1:9" x14ac:dyDescent="0.45">
      <c r="A3327" s="4">
        <v>71726</v>
      </c>
      <c r="B3327" t="s">
        <v>6</v>
      </c>
      <c r="C3327" s="6" t="s">
        <v>1233</v>
      </c>
      <c r="D3327" s="6">
        <f>COUNTIF(hdd_orders!$C$3:$C$5002,customer_table!A3327)</f>
        <v>1</v>
      </c>
      <c r="I3327" s="52"/>
    </row>
    <row r="3328" spans="1:9" x14ac:dyDescent="0.45">
      <c r="A3328" s="4">
        <v>71735</v>
      </c>
      <c r="B3328" t="s">
        <v>9</v>
      </c>
      <c r="C3328" s="6" t="s">
        <v>4871</v>
      </c>
      <c r="D3328" s="6">
        <f>COUNTIF(hdd_orders!$C$3:$C$5002,customer_table!A3328)</f>
        <v>1</v>
      </c>
      <c r="I3328" s="52"/>
    </row>
    <row r="3329" spans="1:9" x14ac:dyDescent="0.45">
      <c r="A3329" s="4">
        <v>71781</v>
      </c>
      <c r="B3329" t="s">
        <v>9</v>
      </c>
      <c r="C3329" s="6" t="s">
        <v>3345</v>
      </c>
      <c r="D3329" s="6">
        <f>COUNTIF(hdd_orders!$C$3:$C$5002,customer_table!A3329)</f>
        <v>1</v>
      </c>
      <c r="I3329" s="52"/>
    </row>
    <row r="3330" spans="1:9" x14ac:dyDescent="0.45">
      <c r="A3330" s="4">
        <v>71799</v>
      </c>
      <c r="B3330" t="s">
        <v>9</v>
      </c>
      <c r="C3330" s="6" t="s">
        <v>1277</v>
      </c>
      <c r="D3330" s="6">
        <f>COUNTIF(hdd_orders!$C$3:$C$5002,customer_table!A3330)</f>
        <v>1</v>
      </c>
      <c r="I3330" s="52"/>
    </row>
    <row r="3331" spans="1:9" x14ac:dyDescent="0.45">
      <c r="A3331" s="4">
        <v>71823</v>
      </c>
      <c r="B3331" t="s">
        <v>9</v>
      </c>
      <c r="C3331" s="6" t="s">
        <v>3674</v>
      </c>
      <c r="D3331" s="6">
        <f>COUNTIF(hdd_orders!$C$3:$C$5002,customer_table!A3331)</f>
        <v>1</v>
      </c>
      <c r="I3331" s="52"/>
    </row>
    <row r="3332" spans="1:9" x14ac:dyDescent="0.45">
      <c r="A3332" s="4">
        <v>71824</v>
      </c>
      <c r="B3332" t="s">
        <v>6</v>
      </c>
      <c r="C3332" s="6" t="s">
        <v>544</v>
      </c>
      <c r="D3332" s="6">
        <f>COUNTIF(hdd_orders!$C$3:$C$5002,customer_table!A3332)</f>
        <v>1</v>
      </c>
      <c r="I3332" s="52"/>
    </row>
    <row r="3333" spans="1:9" x14ac:dyDescent="0.45">
      <c r="A3333" s="4">
        <v>71833</v>
      </c>
      <c r="B3333" t="s">
        <v>6</v>
      </c>
      <c r="C3333" s="6" t="s">
        <v>1859</v>
      </c>
      <c r="D3333" s="6">
        <f>COUNTIF(hdd_orders!$C$3:$C$5002,customer_table!A3333)</f>
        <v>1</v>
      </c>
      <c r="I3333" s="52"/>
    </row>
    <row r="3334" spans="1:9" x14ac:dyDescent="0.45">
      <c r="A3334" s="4">
        <v>71879</v>
      </c>
      <c r="B3334" t="s">
        <v>6</v>
      </c>
      <c r="C3334" s="6" t="s">
        <v>3464</v>
      </c>
      <c r="D3334" s="6">
        <f>COUNTIF(hdd_orders!$C$3:$C$5002,customer_table!A3334)</f>
        <v>1</v>
      </c>
      <c r="I3334" s="52"/>
    </row>
    <row r="3335" spans="1:9" x14ac:dyDescent="0.45">
      <c r="A3335" s="4">
        <v>71906</v>
      </c>
      <c r="B3335" t="s">
        <v>6</v>
      </c>
      <c r="C3335" s="6" t="s">
        <v>2063</v>
      </c>
      <c r="D3335" s="6">
        <f>COUNTIF(hdd_orders!$C$3:$C$5002,customer_table!A3335)</f>
        <v>1</v>
      </c>
      <c r="I3335" s="52"/>
    </row>
    <row r="3336" spans="1:9" x14ac:dyDescent="0.45">
      <c r="A3336" s="4">
        <v>71909</v>
      </c>
      <c r="B3336" t="s">
        <v>6</v>
      </c>
      <c r="C3336" s="6" t="s">
        <v>1929</v>
      </c>
      <c r="D3336" s="6">
        <f>COUNTIF(hdd_orders!$C$3:$C$5002,customer_table!A3336)</f>
        <v>1</v>
      </c>
      <c r="I3336" s="52"/>
    </row>
    <row r="3337" spans="1:9" x14ac:dyDescent="0.45">
      <c r="A3337" s="4">
        <v>71925</v>
      </c>
      <c r="B3337" t="s">
        <v>6</v>
      </c>
      <c r="C3337" s="6" t="s">
        <v>1004</v>
      </c>
      <c r="D3337" s="6">
        <f>COUNTIF(hdd_orders!$C$3:$C$5002,customer_table!A3337)</f>
        <v>1</v>
      </c>
      <c r="I3337" s="52"/>
    </row>
    <row r="3338" spans="1:9" x14ac:dyDescent="0.45">
      <c r="A3338" s="4">
        <v>71970</v>
      </c>
      <c r="B3338" t="s">
        <v>6</v>
      </c>
      <c r="C3338" s="6" t="s">
        <v>3926</v>
      </c>
      <c r="D3338" s="6">
        <f>COUNTIF(hdd_orders!$C$3:$C$5002,customer_table!A3338)</f>
        <v>1</v>
      </c>
      <c r="I3338" s="52"/>
    </row>
    <row r="3339" spans="1:9" x14ac:dyDescent="0.45">
      <c r="A3339" s="4">
        <v>71982</v>
      </c>
      <c r="B3339" t="s">
        <v>9</v>
      </c>
      <c r="C3339" s="6" t="s">
        <v>2895</v>
      </c>
      <c r="D3339" s="6">
        <f>COUNTIF(hdd_orders!$C$3:$C$5002,customer_table!A3339)</f>
        <v>1</v>
      </c>
      <c r="I3339" s="52"/>
    </row>
    <row r="3340" spans="1:9" x14ac:dyDescent="0.45">
      <c r="A3340" s="4">
        <v>72000</v>
      </c>
      <c r="B3340" t="s">
        <v>6</v>
      </c>
      <c r="C3340" s="6" t="s">
        <v>4095</v>
      </c>
      <c r="D3340" s="6">
        <f>COUNTIF(hdd_orders!$C$3:$C$5002,customer_table!A3340)</f>
        <v>1</v>
      </c>
      <c r="I3340" s="52"/>
    </row>
    <row r="3341" spans="1:9" x14ac:dyDescent="0.45">
      <c r="A3341" s="4">
        <v>72021</v>
      </c>
      <c r="B3341" t="s">
        <v>3</v>
      </c>
      <c r="C3341" s="6" t="s">
        <v>812</v>
      </c>
      <c r="D3341" s="6">
        <f>COUNTIF(hdd_orders!$C$3:$C$5002,customer_table!A3341)</f>
        <v>1</v>
      </c>
      <c r="I3341" s="52"/>
    </row>
    <row r="3342" spans="1:9" x14ac:dyDescent="0.45">
      <c r="A3342" s="4">
        <v>72064</v>
      </c>
      <c r="B3342" t="s">
        <v>9</v>
      </c>
      <c r="C3342" s="6" t="s">
        <v>1993</v>
      </c>
      <c r="D3342" s="6">
        <f>COUNTIF(hdd_orders!$C$3:$C$5002,customer_table!A3342)</f>
        <v>1</v>
      </c>
      <c r="I3342" s="52"/>
    </row>
    <row r="3343" spans="1:9" x14ac:dyDescent="0.45">
      <c r="A3343" s="4">
        <v>72066</v>
      </c>
      <c r="B3343" t="s">
        <v>6</v>
      </c>
      <c r="C3343" s="6" t="s">
        <v>3298</v>
      </c>
      <c r="D3343" s="6">
        <f>COUNTIF(hdd_orders!$C$3:$C$5002,customer_table!A3343)</f>
        <v>1</v>
      </c>
      <c r="I3343" s="52"/>
    </row>
    <row r="3344" spans="1:9" x14ac:dyDescent="0.45">
      <c r="A3344" s="4">
        <v>72068</v>
      </c>
      <c r="B3344" t="s">
        <v>9</v>
      </c>
      <c r="C3344" s="6" t="s">
        <v>2077</v>
      </c>
      <c r="D3344" s="6">
        <f>COUNTIF(hdd_orders!$C$3:$C$5002,customer_table!A3344)</f>
        <v>1</v>
      </c>
      <c r="I3344" s="52"/>
    </row>
    <row r="3345" spans="1:9" x14ac:dyDescent="0.45">
      <c r="A3345" s="4">
        <v>72072</v>
      </c>
      <c r="B3345" t="s">
        <v>9</v>
      </c>
      <c r="C3345" s="6" t="s">
        <v>2054</v>
      </c>
      <c r="D3345" s="6">
        <f>COUNTIF(hdd_orders!$C$3:$C$5002,customer_table!A3345)</f>
        <v>1</v>
      </c>
      <c r="I3345" s="52"/>
    </row>
    <row r="3346" spans="1:9" x14ac:dyDescent="0.45">
      <c r="A3346" s="4">
        <v>72092</v>
      </c>
      <c r="B3346" t="s">
        <v>6</v>
      </c>
      <c r="C3346" s="6" t="s">
        <v>2718</v>
      </c>
      <c r="D3346" s="6">
        <f>COUNTIF(hdd_orders!$C$3:$C$5002,customer_table!A3346)</f>
        <v>2</v>
      </c>
      <c r="I3346" s="52"/>
    </row>
    <row r="3347" spans="1:9" x14ac:dyDescent="0.45">
      <c r="A3347" s="4">
        <v>72111</v>
      </c>
      <c r="B3347" t="s">
        <v>3</v>
      </c>
      <c r="C3347" s="6" t="s">
        <v>1554</v>
      </c>
      <c r="D3347" s="6">
        <f>COUNTIF(hdd_orders!$C$3:$C$5002,customer_table!A3347)</f>
        <v>1</v>
      </c>
      <c r="I3347" s="52"/>
    </row>
    <row r="3348" spans="1:9" x14ac:dyDescent="0.45">
      <c r="A3348" s="4">
        <v>72113</v>
      </c>
      <c r="B3348" t="s">
        <v>6</v>
      </c>
      <c r="C3348" s="6" t="s">
        <v>4504</v>
      </c>
      <c r="D3348" s="6">
        <f>COUNTIF(hdd_orders!$C$3:$C$5002,customer_table!A3348)</f>
        <v>1</v>
      </c>
      <c r="I3348" s="52"/>
    </row>
    <row r="3349" spans="1:9" x14ac:dyDescent="0.45">
      <c r="A3349" s="4">
        <v>72154</v>
      </c>
      <c r="B3349" t="s">
        <v>6</v>
      </c>
      <c r="C3349" s="6" t="s">
        <v>1630</v>
      </c>
      <c r="D3349" s="6">
        <f>COUNTIF(hdd_orders!$C$3:$C$5002,customer_table!A3349)</f>
        <v>1</v>
      </c>
      <c r="I3349" s="52"/>
    </row>
    <row r="3350" spans="1:9" x14ac:dyDescent="0.45">
      <c r="A3350" s="4">
        <v>72163</v>
      </c>
      <c r="B3350" t="s">
        <v>3</v>
      </c>
      <c r="C3350" s="6" t="s">
        <v>200</v>
      </c>
      <c r="D3350" s="6">
        <f>COUNTIF(hdd_orders!$C$3:$C$5002,customer_table!A3350)</f>
        <v>1</v>
      </c>
      <c r="I3350" s="52"/>
    </row>
    <row r="3351" spans="1:9" x14ac:dyDescent="0.45">
      <c r="A3351" s="4">
        <v>72182</v>
      </c>
      <c r="B3351" t="s">
        <v>3</v>
      </c>
      <c r="C3351" s="6" t="s">
        <v>1065</v>
      </c>
      <c r="D3351" s="6">
        <f>COUNTIF(hdd_orders!$C$3:$C$5002,customer_table!A3351)</f>
        <v>1</v>
      </c>
      <c r="I3351" s="52"/>
    </row>
    <row r="3352" spans="1:9" x14ac:dyDescent="0.45">
      <c r="A3352" s="4">
        <v>72221</v>
      </c>
      <c r="B3352" t="s">
        <v>6</v>
      </c>
      <c r="C3352" s="6" t="s">
        <v>1150</v>
      </c>
      <c r="D3352" s="6">
        <f>COUNTIF(hdd_orders!$C$3:$C$5002,customer_table!A3352)</f>
        <v>1</v>
      </c>
      <c r="I3352" s="52"/>
    </row>
    <row r="3353" spans="1:9" x14ac:dyDescent="0.45">
      <c r="A3353" s="4">
        <v>72224</v>
      </c>
      <c r="B3353" t="s">
        <v>6</v>
      </c>
      <c r="C3353" s="6" t="s">
        <v>3078</v>
      </c>
      <c r="D3353" s="6">
        <f>COUNTIF(hdd_orders!$C$3:$C$5002,customer_table!A3353)</f>
        <v>1</v>
      </c>
      <c r="I3353" s="52"/>
    </row>
    <row r="3354" spans="1:9" x14ac:dyDescent="0.45">
      <c r="A3354" s="4">
        <v>72238</v>
      </c>
      <c r="B3354" t="s">
        <v>9</v>
      </c>
      <c r="C3354" s="6" t="s">
        <v>3668</v>
      </c>
      <c r="D3354" s="6">
        <f>COUNTIF(hdd_orders!$C$3:$C$5002,customer_table!A3354)</f>
        <v>1</v>
      </c>
      <c r="I3354" s="52"/>
    </row>
    <row r="3355" spans="1:9" x14ac:dyDescent="0.45">
      <c r="A3355" s="4">
        <v>72244</v>
      </c>
      <c r="B3355" t="s">
        <v>6</v>
      </c>
      <c r="C3355" s="6" t="s">
        <v>3572</v>
      </c>
      <c r="D3355" s="6">
        <f>COUNTIF(hdd_orders!$C$3:$C$5002,customer_table!A3355)</f>
        <v>1</v>
      </c>
      <c r="I3355" s="52"/>
    </row>
    <row r="3356" spans="1:9" x14ac:dyDescent="0.45">
      <c r="A3356" s="4">
        <v>72283</v>
      </c>
      <c r="B3356" t="s">
        <v>3</v>
      </c>
      <c r="C3356" s="6" t="s">
        <v>3713</v>
      </c>
      <c r="D3356" s="6">
        <f>COUNTIF(hdd_orders!$C$3:$C$5002,customer_table!A3356)</f>
        <v>1</v>
      </c>
      <c r="I3356" s="52"/>
    </row>
    <row r="3357" spans="1:9" x14ac:dyDescent="0.45">
      <c r="A3357" s="4">
        <v>72296</v>
      </c>
      <c r="B3357" t="s">
        <v>6</v>
      </c>
      <c r="C3357" s="6" t="s">
        <v>2133</v>
      </c>
      <c r="D3357" s="6">
        <f>COUNTIF(hdd_orders!$C$3:$C$5002,customer_table!A3357)</f>
        <v>1</v>
      </c>
      <c r="I3357" s="52"/>
    </row>
    <row r="3358" spans="1:9" x14ac:dyDescent="0.45">
      <c r="A3358" s="4">
        <v>72308</v>
      </c>
      <c r="B3358" t="s">
        <v>6</v>
      </c>
      <c r="C3358" s="6" t="s">
        <v>3833</v>
      </c>
      <c r="D3358" s="6">
        <f>COUNTIF(hdd_orders!$C$3:$C$5002,customer_table!A3358)</f>
        <v>1</v>
      </c>
      <c r="I3358" s="52"/>
    </row>
    <row r="3359" spans="1:9" x14ac:dyDescent="0.45">
      <c r="A3359" s="4">
        <v>72338</v>
      </c>
      <c r="B3359" t="s">
        <v>6</v>
      </c>
      <c r="C3359" s="6" t="s">
        <v>2099</v>
      </c>
      <c r="D3359" s="6">
        <f>COUNTIF(hdd_orders!$C$3:$C$5002,customer_table!A3359)</f>
        <v>1</v>
      </c>
      <c r="I3359" s="52"/>
    </row>
    <row r="3360" spans="1:9" x14ac:dyDescent="0.45">
      <c r="A3360" s="4">
        <v>72347</v>
      </c>
      <c r="B3360" t="s">
        <v>6</v>
      </c>
      <c r="C3360" s="6" t="s">
        <v>1156</v>
      </c>
      <c r="D3360" s="6">
        <f>COUNTIF(hdd_orders!$C$3:$C$5002,customer_table!A3360)</f>
        <v>1</v>
      </c>
      <c r="I3360" s="52"/>
    </row>
    <row r="3361" spans="1:9" x14ac:dyDescent="0.45">
      <c r="A3361" s="4">
        <v>72350</v>
      </c>
      <c r="B3361" t="s">
        <v>6</v>
      </c>
      <c r="C3361" s="6" t="s">
        <v>338</v>
      </c>
      <c r="D3361" s="6">
        <f>COUNTIF(hdd_orders!$C$3:$C$5002,customer_table!A3361)</f>
        <v>1</v>
      </c>
      <c r="I3361" s="52"/>
    </row>
    <row r="3362" spans="1:9" x14ac:dyDescent="0.45">
      <c r="A3362" s="4">
        <v>72368</v>
      </c>
      <c r="B3362" t="s">
        <v>6</v>
      </c>
      <c r="C3362" s="6" t="s">
        <v>1339</v>
      </c>
      <c r="D3362" s="6">
        <f>COUNTIF(hdd_orders!$C$3:$C$5002,customer_table!A3362)</f>
        <v>1</v>
      </c>
      <c r="I3362" s="52"/>
    </row>
    <row r="3363" spans="1:9" x14ac:dyDescent="0.45">
      <c r="A3363" s="4">
        <v>72373</v>
      </c>
      <c r="B3363" t="s">
        <v>9</v>
      </c>
      <c r="C3363" s="6" t="s">
        <v>752</v>
      </c>
      <c r="D3363" s="6">
        <f>COUNTIF(hdd_orders!$C$3:$C$5002,customer_table!A3363)</f>
        <v>1</v>
      </c>
      <c r="I3363" s="52"/>
    </row>
    <row r="3364" spans="1:9" x14ac:dyDescent="0.45">
      <c r="A3364" s="4">
        <v>72378</v>
      </c>
      <c r="B3364" t="s">
        <v>6</v>
      </c>
      <c r="C3364" s="6" t="s">
        <v>1172</v>
      </c>
      <c r="D3364" s="6">
        <f>COUNTIF(hdd_orders!$C$3:$C$5002,customer_table!A3364)</f>
        <v>1</v>
      </c>
      <c r="I3364" s="52"/>
    </row>
    <row r="3365" spans="1:9" x14ac:dyDescent="0.45">
      <c r="A3365" s="4">
        <v>72391</v>
      </c>
      <c r="B3365" t="s">
        <v>6</v>
      </c>
      <c r="C3365" s="6" t="s">
        <v>1059</v>
      </c>
      <c r="D3365" s="6">
        <f>COUNTIF(hdd_orders!$C$3:$C$5002,customer_table!A3365)</f>
        <v>1</v>
      </c>
      <c r="I3365" s="52"/>
    </row>
    <row r="3366" spans="1:9" x14ac:dyDescent="0.45">
      <c r="A3366" s="4">
        <v>72406</v>
      </c>
      <c r="B3366" t="s">
        <v>3</v>
      </c>
      <c r="C3366" s="6" t="s">
        <v>1526</v>
      </c>
      <c r="D3366" s="6">
        <f>COUNTIF(hdd_orders!$C$3:$C$5002,customer_table!A3366)</f>
        <v>1</v>
      </c>
      <c r="I3366" s="52"/>
    </row>
    <row r="3367" spans="1:9" x14ac:dyDescent="0.45">
      <c r="A3367" s="4">
        <v>72409</v>
      </c>
      <c r="B3367" t="s">
        <v>6</v>
      </c>
      <c r="C3367" s="6" t="s">
        <v>3299</v>
      </c>
      <c r="D3367" s="6">
        <f>COUNTIF(hdd_orders!$C$3:$C$5002,customer_table!A3367)</f>
        <v>1</v>
      </c>
      <c r="I3367" s="52"/>
    </row>
    <row r="3368" spans="1:9" x14ac:dyDescent="0.45">
      <c r="A3368" s="4">
        <v>72411</v>
      </c>
      <c r="B3368" t="s">
        <v>6</v>
      </c>
      <c r="C3368" s="6" t="s">
        <v>442</v>
      </c>
      <c r="D3368" s="6">
        <f>COUNTIF(hdd_orders!$C$3:$C$5002,customer_table!A3368)</f>
        <v>1</v>
      </c>
      <c r="I3368" s="52"/>
    </row>
    <row r="3369" spans="1:9" x14ac:dyDescent="0.45">
      <c r="A3369" s="4">
        <v>72414</v>
      </c>
      <c r="B3369" t="s">
        <v>6</v>
      </c>
      <c r="C3369" s="6" t="s">
        <v>2411</v>
      </c>
      <c r="D3369" s="6">
        <f>COUNTIF(hdd_orders!$C$3:$C$5002,customer_table!A3369)</f>
        <v>1</v>
      </c>
      <c r="I3369" s="52"/>
    </row>
    <row r="3370" spans="1:9" x14ac:dyDescent="0.45">
      <c r="A3370" s="4">
        <v>72419</v>
      </c>
      <c r="B3370" t="s">
        <v>3</v>
      </c>
      <c r="C3370" s="6" t="s">
        <v>1715</v>
      </c>
      <c r="D3370" s="6">
        <f>COUNTIF(hdd_orders!$C$3:$C$5002,customer_table!A3370)</f>
        <v>1</v>
      </c>
      <c r="I3370" s="52"/>
    </row>
    <row r="3371" spans="1:9" x14ac:dyDescent="0.45">
      <c r="A3371" s="4">
        <v>72515</v>
      </c>
      <c r="B3371" t="s">
        <v>6</v>
      </c>
      <c r="C3371" s="6" t="s">
        <v>3819</v>
      </c>
      <c r="D3371" s="6">
        <f>COUNTIF(hdd_orders!$C$3:$C$5002,customer_table!A3371)</f>
        <v>1</v>
      </c>
      <c r="I3371" s="52"/>
    </row>
    <row r="3372" spans="1:9" x14ac:dyDescent="0.45">
      <c r="A3372" s="4">
        <v>72530</v>
      </c>
      <c r="B3372" t="s">
        <v>9</v>
      </c>
      <c r="C3372" s="6" t="s">
        <v>822</v>
      </c>
      <c r="D3372" s="6">
        <f>COUNTIF(hdd_orders!$C$3:$C$5002,customer_table!A3372)</f>
        <v>1</v>
      </c>
      <c r="I3372" s="52"/>
    </row>
    <row r="3373" spans="1:9" x14ac:dyDescent="0.45">
      <c r="A3373" s="4">
        <v>72535</v>
      </c>
      <c r="B3373" t="s">
        <v>6</v>
      </c>
      <c r="C3373" s="6" t="s">
        <v>2580</v>
      </c>
      <c r="D3373" s="6">
        <f>COUNTIF(hdd_orders!$C$3:$C$5002,customer_table!A3373)</f>
        <v>2</v>
      </c>
      <c r="I3373" s="52"/>
    </row>
    <row r="3374" spans="1:9" x14ac:dyDescent="0.45">
      <c r="A3374" s="4">
        <v>72542</v>
      </c>
      <c r="B3374" t="s">
        <v>3</v>
      </c>
      <c r="C3374" s="6" t="s">
        <v>3304</v>
      </c>
      <c r="D3374" s="6">
        <f>COUNTIF(hdd_orders!$C$3:$C$5002,customer_table!A3374)</f>
        <v>1</v>
      </c>
      <c r="I3374" s="52"/>
    </row>
    <row r="3375" spans="1:9" x14ac:dyDescent="0.45">
      <c r="A3375" s="4">
        <v>72566</v>
      </c>
      <c r="B3375" t="s">
        <v>6</v>
      </c>
      <c r="C3375" s="6" t="s">
        <v>2781</v>
      </c>
      <c r="D3375" s="6">
        <f>COUNTIF(hdd_orders!$C$3:$C$5002,customer_table!A3375)</f>
        <v>1</v>
      </c>
      <c r="I3375" s="52"/>
    </row>
    <row r="3376" spans="1:9" x14ac:dyDescent="0.45">
      <c r="A3376" s="4">
        <v>72573</v>
      </c>
      <c r="B3376" t="s">
        <v>6</v>
      </c>
      <c r="C3376" s="6" t="s">
        <v>625</v>
      </c>
      <c r="D3376" s="6">
        <f>COUNTIF(hdd_orders!$C$3:$C$5002,customer_table!A3376)</f>
        <v>1</v>
      </c>
      <c r="I3376" s="52"/>
    </row>
    <row r="3377" spans="1:9" x14ac:dyDescent="0.45">
      <c r="A3377" s="4">
        <v>72580</v>
      </c>
      <c r="B3377" t="s">
        <v>3</v>
      </c>
      <c r="C3377" s="6" t="s">
        <v>348</v>
      </c>
      <c r="D3377" s="6">
        <f>COUNTIF(hdd_orders!$C$3:$C$5002,customer_table!A3377)</f>
        <v>1</v>
      </c>
      <c r="I3377" s="52"/>
    </row>
    <row r="3378" spans="1:9" x14ac:dyDescent="0.45">
      <c r="A3378" s="4">
        <v>72600</v>
      </c>
      <c r="B3378" t="s">
        <v>6</v>
      </c>
      <c r="C3378" s="6" t="s">
        <v>2865</v>
      </c>
      <c r="D3378" s="6">
        <f>COUNTIF(hdd_orders!$C$3:$C$5002,customer_table!A3378)</f>
        <v>1</v>
      </c>
      <c r="I3378" s="52"/>
    </row>
    <row r="3379" spans="1:9" x14ac:dyDescent="0.45">
      <c r="A3379" s="4">
        <v>72611</v>
      </c>
      <c r="B3379" t="s">
        <v>6</v>
      </c>
      <c r="C3379" s="6" t="s">
        <v>3470</v>
      </c>
      <c r="D3379" s="6">
        <f>COUNTIF(hdd_orders!$C$3:$C$5002,customer_table!A3379)</f>
        <v>1</v>
      </c>
      <c r="I3379" s="52"/>
    </row>
    <row r="3380" spans="1:9" x14ac:dyDescent="0.45">
      <c r="A3380" s="4">
        <v>72659</v>
      </c>
      <c r="B3380" t="s">
        <v>3</v>
      </c>
      <c r="C3380" s="6" t="s">
        <v>4206</v>
      </c>
      <c r="D3380" s="6">
        <f>COUNTIF(hdd_orders!$C$3:$C$5002,customer_table!A3380)</f>
        <v>1</v>
      </c>
      <c r="I3380" s="52"/>
    </row>
    <row r="3381" spans="1:9" x14ac:dyDescent="0.45">
      <c r="A3381" s="4">
        <v>72676</v>
      </c>
      <c r="B3381" t="s">
        <v>3</v>
      </c>
      <c r="C3381" s="6" t="s">
        <v>353</v>
      </c>
      <c r="D3381" s="6">
        <f>COUNTIF(hdd_orders!$C$3:$C$5002,customer_table!A3381)</f>
        <v>1</v>
      </c>
      <c r="I3381" s="52"/>
    </row>
    <row r="3382" spans="1:9" x14ac:dyDescent="0.45">
      <c r="A3382" s="4">
        <v>72685</v>
      </c>
      <c r="B3382" t="s">
        <v>9</v>
      </c>
      <c r="C3382" s="6" t="s">
        <v>1443</v>
      </c>
      <c r="D3382" s="6">
        <f>COUNTIF(hdd_orders!$C$3:$C$5002,customer_table!A3382)</f>
        <v>1</v>
      </c>
      <c r="I3382" s="52"/>
    </row>
    <row r="3383" spans="1:9" x14ac:dyDescent="0.45">
      <c r="A3383" s="4">
        <v>72687</v>
      </c>
      <c r="B3383" t="s">
        <v>6</v>
      </c>
      <c r="C3383" s="6" t="s">
        <v>3980</v>
      </c>
      <c r="D3383" s="6">
        <f>COUNTIF(hdd_orders!$C$3:$C$5002,customer_table!A3383)</f>
        <v>1</v>
      </c>
      <c r="I3383" s="52"/>
    </row>
    <row r="3384" spans="1:9" x14ac:dyDescent="0.45">
      <c r="A3384" s="4">
        <v>72688</v>
      </c>
      <c r="B3384" t="s">
        <v>6</v>
      </c>
      <c r="C3384" s="6" t="s">
        <v>2508</v>
      </c>
      <c r="D3384" s="6">
        <f>COUNTIF(hdd_orders!$C$3:$C$5002,customer_table!A3384)</f>
        <v>1</v>
      </c>
      <c r="I3384" s="52"/>
    </row>
    <row r="3385" spans="1:9" x14ac:dyDescent="0.45">
      <c r="A3385" s="4">
        <v>72700</v>
      </c>
      <c r="B3385" t="s">
        <v>6</v>
      </c>
      <c r="C3385" s="6" t="s">
        <v>3058</v>
      </c>
      <c r="D3385" s="6">
        <f>COUNTIF(hdd_orders!$C$3:$C$5002,customer_table!A3385)</f>
        <v>1</v>
      </c>
      <c r="I3385" s="52"/>
    </row>
    <row r="3386" spans="1:9" x14ac:dyDescent="0.45">
      <c r="A3386" s="4">
        <v>72707</v>
      </c>
      <c r="B3386" t="s">
        <v>9</v>
      </c>
      <c r="C3386" s="6" t="s">
        <v>2820</v>
      </c>
      <c r="D3386" s="6">
        <f>COUNTIF(hdd_orders!$C$3:$C$5002,customer_table!A3386)</f>
        <v>1</v>
      </c>
      <c r="I3386" s="52"/>
    </row>
    <row r="3387" spans="1:9" x14ac:dyDescent="0.45">
      <c r="A3387" s="4">
        <v>72709</v>
      </c>
      <c r="B3387" t="s">
        <v>9</v>
      </c>
      <c r="C3387" s="6" t="s">
        <v>1670</v>
      </c>
      <c r="D3387" s="6">
        <f>COUNTIF(hdd_orders!$C$3:$C$5002,customer_table!A3387)</f>
        <v>1</v>
      </c>
      <c r="I3387" s="52"/>
    </row>
    <row r="3388" spans="1:9" x14ac:dyDescent="0.45">
      <c r="A3388" s="4">
        <v>72722</v>
      </c>
      <c r="B3388" t="s">
        <v>6</v>
      </c>
      <c r="C3388" s="6" t="s">
        <v>267</v>
      </c>
      <c r="D3388" s="6">
        <f>COUNTIF(hdd_orders!$C$3:$C$5002,customer_table!A3388)</f>
        <v>1</v>
      </c>
      <c r="I3388" s="52"/>
    </row>
    <row r="3389" spans="1:9" x14ac:dyDescent="0.45">
      <c r="A3389" s="4">
        <v>72739</v>
      </c>
      <c r="B3389" t="s">
        <v>6</v>
      </c>
      <c r="C3389" s="6" t="s">
        <v>291</v>
      </c>
      <c r="D3389" s="6">
        <f>COUNTIF(hdd_orders!$C$3:$C$5002,customer_table!A3389)</f>
        <v>1</v>
      </c>
      <c r="I3389" s="52"/>
    </row>
    <row r="3390" spans="1:9" x14ac:dyDescent="0.45">
      <c r="A3390" s="4">
        <v>72743</v>
      </c>
      <c r="B3390" t="s">
        <v>9</v>
      </c>
      <c r="C3390" s="6" t="s">
        <v>2435</v>
      </c>
      <c r="D3390" s="6">
        <f>COUNTIF(hdd_orders!$C$3:$C$5002,customer_table!A3390)</f>
        <v>1</v>
      </c>
      <c r="I3390" s="52"/>
    </row>
    <row r="3391" spans="1:9" x14ac:dyDescent="0.45">
      <c r="A3391" s="4">
        <v>72747</v>
      </c>
      <c r="B3391" t="s">
        <v>6</v>
      </c>
      <c r="C3391" s="6" t="s">
        <v>3067</v>
      </c>
      <c r="D3391" s="6">
        <f>COUNTIF(hdd_orders!$C$3:$C$5002,customer_table!A3391)</f>
        <v>1</v>
      </c>
      <c r="I3391" s="52"/>
    </row>
    <row r="3392" spans="1:9" x14ac:dyDescent="0.45">
      <c r="A3392" s="4">
        <v>72748</v>
      </c>
      <c r="B3392" t="s">
        <v>3</v>
      </c>
      <c r="C3392" s="6" t="s">
        <v>2026</v>
      </c>
      <c r="D3392" s="6">
        <f>COUNTIF(hdd_orders!$C$3:$C$5002,customer_table!A3392)</f>
        <v>1</v>
      </c>
      <c r="I3392" s="52"/>
    </row>
    <row r="3393" spans="1:9" x14ac:dyDescent="0.45">
      <c r="A3393" s="4">
        <v>72767</v>
      </c>
      <c r="B3393" t="s">
        <v>3</v>
      </c>
      <c r="C3393" s="6" t="s">
        <v>4859</v>
      </c>
      <c r="D3393" s="6">
        <f>COUNTIF(hdd_orders!$C$3:$C$5002,customer_table!A3393)</f>
        <v>1</v>
      </c>
      <c r="I3393" s="52"/>
    </row>
    <row r="3394" spans="1:9" x14ac:dyDescent="0.45">
      <c r="A3394" s="4">
        <v>72771</v>
      </c>
      <c r="B3394" t="s">
        <v>6</v>
      </c>
      <c r="C3394" s="6" t="s">
        <v>4258</v>
      </c>
      <c r="D3394" s="6">
        <f>COUNTIF(hdd_orders!$C$3:$C$5002,customer_table!A3394)</f>
        <v>1</v>
      </c>
      <c r="I3394" s="52"/>
    </row>
    <row r="3395" spans="1:9" x14ac:dyDescent="0.45">
      <c r="A3395" s="4">
        <v>72773</v>
      </c>
      <c r="B3395" t="s">
        <v>9</v>
      </c>
      <c r="C3395" s="6" t="s">
        <v>385</v>
      </c>
      <c r="D3395" s="6">
        <f>COUNTIF(hdd_orders!$C$3:$C$5002,customer_table!A3395)</f>
        <v>1</v>
      </c>
      <c r="I3395" s="52"/>
    </row>
    <row r="3396" spans="1:9" x14ac:dyDescent="0.45">
      <c r="A3396" s="4">
        <v>72775</v>
      </c>
      <c r="B3396" t="s">
        <v>9</v>
      </c>
      <c r="C3396" s="6" t="s">
        <v>4403</v>
      </c>
      <c r="D3396" s="6">
        <f>COUNTIF(hdd_orders!$C$3:$C$5002,customer_table!A3396)</f>
        <v>1</v>
      </c>
      <c r="I3396" s="52"/>
    </row>
    <row r="3397" spans="1:9" x14ac:dyDescent="0.45">
      <c r="A3397" s="4">
        <v>72781</v>
      </c>
      <c r="B3397" t="s">
        <v>6</v>
      </c>
      <c r="C3397" s="6" t="s">
        <v>1111</v>
      </c>
      <c r="D3397" s="6">
        <f>COUNTIF(hdd_orders!$C$3:$C$5002,customer_table!A3397)</f>
        <v>1</v>
      </c>
      <c r="I3397" s="52"/>
    </row>
    <row r="3398" spans="1:9" x14ac:dyDescent="0.45">
      <c r="A3398" s="4">
        <v>72784</v>
      </c>
      <c r="B3398" t="s">
        <v>9</v>
      </c>
      <c r="C3398" s="6" t="s">
        <v>1650</v>
      </c>
      <c r="D3398" s="6">
        <f>COUNTIF(hdd_orders!$C$3:$C$5002,customer_table!A3398)</f>
        <v>1</v>
      </c>
      <c r="I3398" s="52"/>
    </row>
    <row r="3399" spans="1:9" x14ac:dyDescent="0.45">
      <c r="A3399" s="4">
        <v>72791</v>
      </c>
      <c r="B3399" t="s">
        <v>9</v>
      </c>
      <c r="C3399" s="6" t="s">
        <v>3983</v>
      </c>
      <c r="D3399" s="6">
        <f>COUNTIF(hdd_orders!$C$3:$C$5002,customer_table!A3399)</f>
        <v>1</v>
      </c>
      <c r="I3399" s="52"/>
    </row>
    <row r="3400" spans="1:9" x14ac:dyDescent="0.45">
      <c r="A3400" s="4">
        <v>72825</v>
      </c>
      <c r="B3400" t="s">
        <v>9</v>
      </c>
      <c r="C3400" s="6" t="s">
        <v>2727</v>
      </c>
      <c r="D3400" s="6">
        <f>COUNTIF(hdd_orders!$C$3:$C$5002,customer_table!A3400)</f>
        <v>1</v>
      </c>
      <c r="I3400" s="52"/>
    </row>
    <row r="3401" spans="1:9" x14ac:dyDescent="0.45">
      <c r="A3401" s="4">
        <v>72831</v>
      </c>
      <c r="B3401" t="s">
        <v>9</v>
      </c>
      <c r="C3401" s="6" t="s">
        <v>2514</v>
      </c>
      <c r="D3401" s="6">
        <f>COUNTIF(hdd_orders!$C$3:$C$5002,customer_table!A3401)</f>
        <v>1</v>
      </c>
      <c r="I3401" s="52"/>
    </row>
    <row r="3402" spans="1:9" x14ac:dyDescent="0.45">
      <c r="A3402" s="4">
        <v>72848</v>
      </c>
      <c r="B3402" t="s">
        <v>6</v>
      </c>
      <c r="C3402" s="6" t="s">
        <v>1560</v>
      </c>
      <c r="D3402" s="6">
        <f>COUNTIF(hdd_orders!$C$3:$C$5002,customer_table!A3402)</f>
        <v>1</v>
      </c>
      <c r="I3402" s="52"/>
    </row>
    <row r="3403" spans="1:9" x14ac:dyDescent="0.45">
      <c r="A3403" s="4">
        <v>72850</v>
      </c>
      <c r="B3403" t="s">
        <v>3</v>
      </c>
      <c r="C3403" s="6" t="s">
        <v>4110</v>
      </c>
      <c r="D3403" s="6">
        <f>COUNTIF(hdd_orders!$C$3:$C$5002,customer_table!A3403)</f>
        <v>1</v>
      </c>
      <c r="I3403" s="52"/>
    </row>
    <row r="3404" spans="1:9" x14ac:dyDescent="0.45">
      <c r="A3404" s="4">
        <v>72861</v>
      </c>
      <c r="B3404" t="s">
        <v>6</v>
      </c>
      <c r="C3404" s="6" t="s">
        <v>3209</v>
      </c>
      <c r="D3404" s="6">
        <f>COUNTIF(hdd_orders!$C$3:$C$5002,customer_table!A3404)</f>
        <v>1</v>
      </c>
      <c r="I3404" s="52"/>
    </row>
    <row r="3405" spans="1:9" x14ac:dyDescent="0.45">
      <c r="A3405" s="4">
        <v>72862</v>
      </c>
      <c r="B3405" t="s">
        <v>6</v>
      </c>
      <c r="C3405" s="6" t="s">
        <v>4588</v>
      </c>
      <c r="D3405" s="6">
        <f>COUNTIF(hdd_orders!$C$3:$C$5002,customer_table!A3405)</f>
        <v>1</v>
      </c>
      <c r="I3405" s="52"/>
    </row>
    <row r="3406" spans="1:9" x14ac:dyDescent="0.45">
      <c r="A3406" s="4">
        <v>72883</v>
      </c>
      <c r="B3406" t="s">
        <v>9</v>
      </c>
      <c r="C3406" s="6" t="s">
        <v>4097</v>
      </c>
      <c r="D3406" s="6">
        <f>COUNTIF(hdd_orders!$C$3:$C$5002,customer_table!A3406)</f>
        <v>1</v>
      </c>
      <c r="I3406" s="52"/>
    </row>
    <row r="3407" spans="1:9" x14ac:dyDescent="0.45">
      <c r="A3407" s="4">
        <v>72916</v>
      </c>
      <c r="B3407" t="s">
        <v>6</v>
      </c>
      <c r="C3407" s="6" t="s">
        <v>4627</v>
      </c>
      <c r="D3407" s="6">
        <f>COUNTIF(hdd_orders!$C$3:$C$5002,customer_table!A3407)</f>
        <v>1</v>
      </c>
      <c r="I3407" s="52"/>
    </row>
    <row r="3408" spans="1:9" x14ac:dyDescent="0.45">
      <c r="A3408" s="4">
        <v>72950</v>
      </c>
      <c r="B3408" t="s">
        <v>9</v>
      </c>
      <c r="C3408" s="6" t="s">
        <v>4412</v>
      </c>
      <c r="D3408" s="6">
        <f>COUNTIF(hdd_orders!$C$3:$C$5002,customer_table!A3408)</f>
        <v>1</v>
      </c>
      <c r="I3408" s="52"/>
    </row>
    <row r="3409" spans="1:9" x14ac:dyDescent="0.45">
      <c r="A3409" s="4">
        <v>72967</v>
      </c>
      <c r="B3409" t="s">
        <v>3</v>
      </c>
      <c r="C3409" s="6" t="s">
        <v>3473</v>
      </c>
      <c r="D3409" s="6">
        <f>COUNTIF(hdd_orders!$C$3:$C$5002,customer_table!A3409)</f>
        <v>1</v>
      </c>
      <c r="I3409" s="52"/>
    </row>
    <row r="3410" spans="1:9" x14ac:dyDescent="0.45">
      <c r="A3410" s="4">
        <v>72974</v>
      </c>
      <c r="B3410" t="s">
        <v>6</v>
      </c>
      <c r="C3410" s="6" t="s">
        <v>4531</v>
      </c>
      <c r="D3410" s="6">
        <f>COUNTIF(hdd_orders!$C$3:$C$5002,customer_table!A3410)</f>
        <v>1</v>
      </c>
      <c r="I3410" s="52"/>
    </row>
    <row r="3411" spans="1:9" x14ac:dyDescent="0.45">
      <c r="A3411" s="4">
        <v>72975</v>
      </c>
      <c r="B3411" t="s">
        <v>3</v>
      </c>
      <c r="C3411" s="6" t="s">
        <v>1850</v>
      </c>
      <c r="D3411" s="6">
        <f>COUNTIF(hdd_orders!$C$3:$C$5002,customer_table!A3411)</f>
        <v>1</v>
      </c>
      <c r="I3411" s="52"/>
    </row>
    <row r="3412" spans="1:9" x14ac:dyDescent="0.45">
      <c r="A3412" s="4">
        <v>73000</v>
      </c>
      <c r="B3412" t="s">
        <v>6</v>
      </c>
      <c r="C3412" s="6" t="s">
        <v>2071</v>
      </c>
      <c r="D3412" s="6">
        <f>COUNTIF(hdd_orders!$C$3:$C$5002,customer_table!A3412)</f>
        <v>1</v>
      </c>
      <c r="I3412" s="52"/>
    </row>
    <row r="3413" spans="1:9" x14ac:dyDescent="0.45">
      <c r="A3413" s="4">
        <v>73010</v>
      </c>
      <c r="B3413" t="s">
        <v>6</v>
      </c>
      <c r="C3413" s="6" t="s">
        <v>4359</v>
      </c>
      <c r="D3413" s="6">
        <f>COUNTIF(hdd_orders!$C$3:$C$5002,customer_table!A3413)</f>
        <v>1</v>
      </c>
      <c r="I3413" s="52"/>
    </row>
    <row r="3414" spans="1:9" x14ac:dyDescent="0.45">
      <c r="A3414" s="4">
        <v>73012</v>
      </c>
      <c r="B3414" t="s">
        <v>6</v>
      </c>
      <c r="C3414" s="6" t="s">
        <v>1401</v>
      </c>
      <c r="D3414" s="6">
        <f>COUNTIF(hdd_orders!$C$3:$C$5002,customer_table!A3414)</f>
        <v>1</v>
      </c>
      <c r="I3414" s="52"/>
    </row>
    <row r="3415" spans="1:9" x14ac:dyDescent="0.45">
      <c r="A3415" s="4">
        <v>73068</v>
      </c>
      <c r="B3415" t="s">
        <v>9</v>
      </c>
      <c r="C3415" s="6" t="s">
        <v>1490</v>
      </c>
      <c r="D3415" s="6">
        <f>COUNTIF(hdd_orders!$C$3:$C$5002,customer_table!A3415)</f>
        <v>1</v>
      </c>
      <c r="I3415" s="52"/>
    </row>
    <row r="3416" spans="1:9" x14ac:dyDescent="0.45">
      <c r="A3416" s="4">
        <v>73127</v>
      </c>
      <c r="B3416" t="s">
        <v>9</v>
      </c>
      <c r="C3416" s="6" t="s">
        <v>1722</v>
      </c>
      <c r="D3416" s="6">
        <f>COUNTIF(hdd_orders!$C$3:$C$5002,customer_table!A3416)</f>
        <v>1</v>
      </c>
      <c r="I3416" s="52"/>
    </row>
    <row r="3417" spans="1:9" x14ac:dyDescent="0.45">
      <c r="A3417" s="4">
        <v>73138</v>
      </c>
      <c r="B3417" t="s">
        <v>3</v>
      </c>
      <c r="C3417" s="6" t="s">
        <v>3817</v>
      </c>
      <c r="D3417" s="6">
        <f>COUNTIF(hdd_orders!$C$3:$C$5002,customer_table!A3417)</f>
        <v>1</v>
      </c>
      <c r="I3417" s="52"/>
    </row>
    <row r="3418" spans="1:9" x14ac:dyDescent="0.45">
      <c r="A3418" s="4">
        <v>73156</v>
      </c>
      <c r="B3418" t="s">
        <v>6</v>
      </c>
      <c r="C3418" s="6" t="s">
        <v>172</v>
      </c>
      <c r="D3418" s="6">
        <f>COUNTIF(hdd_orders!$C$3:$C$5002,customer_table!A3418)</f>
        <v>1</v>
      </c>
      <c r="I3418" s="52"/>
    </row>
    <row r="3419" spans="1:9" x14ac:dyDescent="0.45">
      <c r="A3419" s="4">
        <v>73167</v>
      </c>
      <c r="B3419" t="s">
        <v>3</v>
      </c>
      <c r="C3419" s="6" t="s">
        <v>656</v>
      </c>
      <c r="D3419" s="6">
        <f>COUNTIF(hdd_orders!$C$3:$C$5002,customer_table!A3419)</f>
        <v>1</v>
      </c>
      <c r="I3419" s="52"/>
    </row>
    <row r="3420" spans="1:9" x14ac:dyDescent="0.45">
      <c r="A3420" s="4">
        <v>73172</v>
      </c>
      <c r="B3420" t="s">
        <v>9</v>
      </c>
      <c r="C3420" s="6" t="s">
        <v>780</v>
      </c>
      <c r="D3420" s="6">
        <f>COUNTIF(hdd_orders!$C$3:$C$5002,customer_table!A3420)</f>
        <v>1</v>
      </c>
      <c r="I3420" s="52"/>
    </row>
    <row r="3421" spans="1:9" x14ac:dyDescent="0.45">
      <c r="A3421" s="4">
        <v>73176</v>
      </c>
      <c r="B3421" t="s">
        <v>9</v>
      </c>
      <c r="C3421" s="6" t="s">
        <v>1492</v>
      </c>
      <c r="D3421" s="6">
        <f>COUNTIF(hdd_orders!$C$3:$C$5002,customer_table!A3421)</f>
        <v>1</v>
      </c>
      <c r="I3421" s="52"/>
    </row>
    <row r="3422" spans="1:9" x14ac:dyDescent="0.45">
      <c r="A3422" s="4">
        <v>73201</v>
      </c>
      <c r="B3422" t="s">
        <v>6</v>
      </c>
      <c r="C3422" s="6" t="s">
        <v>1355</v>
      </c>
      <c r="D3422" s="6">
        <f>COUNTIF(hdd_orders!$C$3:$C$5002,customer_table!A3422)</f>
        <v>1</v>
      </c>
      <c r="I3422" s="52"/>
    </row>
    <row r="3423" spans="1:9" x14ac:dyDescent="0.45">
      <c r="A3423" s="4">
        <v>73203</v>
      </c>
      <c r="B3423" t="s">
        <v>6</v>
      </c>
      <c r="C3423" s="6" t="s">
        <v>4135</v>
      </c>
      <c r="D3423" s="6">
        <f>COUNTIF(hdd_orders!$C$3:$C$5002,customer_table!A3423)</f>
        <v>1</v>
      </c>
      <c r="I3423" s="52"/>
    </row>
    <row r="3424" spans="1:9" x14ac:dyDescent="0.45">
      <c r="A3424" s="4">
        <v>73213</v>
      </c>
      <c r="B3424" t="s">
        <v>6</v>
      </c>
      <c r="C3424" s="6" t="s">
        <v>3433</v>
      </c>
      <c r="D3424" s="6">
        <f>COUNTIF(hdd_orders!$C$3:$C$5002,customer_table!A3424)</f>
        <v>1</v>
      </c>
      <c r="I3424" s="52"/>
    </row>
    <row r="3425" spans="1:9" x14ac:dyDescent="0.45">
      <c r="A3425" s="4">
        <v>73237</v>
      </c>
      <c r="B3425" t="s">
        <v>6</v>
      </c>
      <c r="C3425" s="6" t="s">
        <v>3457</v>
      </c>
      <c r="D3425" s="6">
        <f>COUNTIF(hdd_orders!$C$3:$C$5002,customer_table!A3425)</f>
        <v>1</v>
      </c>
      <c r="I3425" s="52"/>
    </row>
    <row r="3426" spans="1:9" x14ac:dyDescent="0.45">
      <c r="A3426" s="4">
        <v>73259</v>
      </c>
      <c r="B3426" t="s">
        <v>6</v>
      </c>
      <c r="C3426" s="6" t="s">
        <v>3497</v>
      </c>
      <c r="D3426" s="6">
        <f>COUNTIF(hdd_orders!$C$3:$C$5002,customer_table!A3426)</f>
        <v>1</v>
      </c>
      <c r="I3426" s="52"/>
    </row>
    <row r="3427" spans="1:9" x14ac:dyDescent="0.45">
      <c r="A3427" s="4">
        <v>73277</v>
      </c>
      <c r="B3427" t="s">
        <v>9</v>
      </c>
      <c r="C3427" s="6" t="s">
        <v>440</v>
      </c>
      <c r="D3427" s="6">
        <f>COUNTIF(hdd_orders!$C$3:$C$5002,customer_table!A3427)</f>
        <v>1</v>
      </c>
      <c r="I3427" s="52"/>
    </row>
    <row r="3428" spans="1:9" x14ac:dyDescent="0.45">
      <c r="A3428" s="4">
        <v>73278</v>
      </c>
      <c r="B3428" t="s">
        <v>6</v>
      </c>
      <c r="C3428" s="6" t="s">
        <v>4802</v>
      </c>
      <c r="D3428" s="6">
        <f>COUNTIF(hdd_orders!$C$3:$C$5002,customer_table!A3428)</f>
        <v>1</v>
      </c>
      <c r="I3428" s="52"/>
    </row>
    <row r="3429" spans="1:9" x14ac:dyDescent="0.45">
      <c r="A3429" s="4">
        <v>73307</v>
      </c>
      <c r="B3429" t="s">
        <v>9</v>
      </c>
      <c r="C3429" s="6" t="s">
        <v>1997</v>
      </c>
      <c r="D3429" s="6">
        <f>COUNTIF(hdd_orders!$C$3:$C$5002,customer_table!A3429)</f>
        <v>1</v>
      </c>
      <c r="I3429" s="52"/>
    </row>
    <row r="3430" spans="1:9" x14ac:dyDescent="0.45">
      <c r="A3430" s="4">
        <v>73312</v>
      </c>
      <c r="B3430" t="s">
        <v>6</v>
      </c>
      <c r="C3430" s="6" t="s">
        <v>4522</v>
      </c>
      <c r="D3430" s="6">
        <f>COUNTIF(hdd_orders!$C$3:$C$5002,customer_table!A3430)</f>
        <v>1</v>
      </c>
      <c r="I3430" s="52"/>
    </row>
    <row r="3431" spans="1:9" x14ac:dyDescent="0.45">
      <c r="A3431" s="4">
        <v>73343</v>
      </c>
      <c r="B3431" t="s">
        <v>6</v>
      </c>
      <c r="C3431" s="6" t="s">
        <v>3992</v>
      </c>
      <c r="D3431" s="6">
        <f>COUNTIF(hdd_orders!$C$3:$C$5002,customer_table!A3431)</f>
        <v>1</v>
      </c>
      <c r="I3431" s="52"/>
    </row>
    <row r="3432" spans="1:9" x14ac:dyDescent="0.45">
      <c r="A3432" s="4">
        <v>73403</v>
      </c>
      <c r="B3432" t="s">
        <v>6</v>
      </c>
      <c r="C3432" s="6" t="s">
        <v>4342</v>
      </c>
      <c r="D3432" s="6">
        <f>COUNTIF(hdd_orders!$C$3:$C$5002,customer_table!A3432)</f>
        <v>1</v>
      </c>
      <c r="I3432" s="52"/>
    </row>
    <row r="3433" spans="1:9" x14ac:dyDescent="0.45">
      <c r="A3433" s="4">
        <v>73422</v>
      </c>
      <c r="B3433" t="s">
        <v>9</v>
      </c>
      <c r="C3433" s="6" t="s">
        <v>3309</v>
      </c>
      <c r="D3433" s="6">
        <f>COUNTIF(hdd_orders!$C$3:$C$5002,customer_table!A3433)</f>
        <v>1</v>
      </c>
      <c r="I3433" s="52"/>
    </row>
    <row r="3434" spans="1:9" x14ac:dyDescent="0.45">
      <c r="A3434" s="4">
        <v>73470</v>
      </c>
      <c r="B3434" t="s">
        <v>6</v>
      </c>
      <c r="C3434" s="6" t="s">
        <v>3034</v>
      </c>
      <c r="D3434" s="6">
        <f>COUNTIF(hdd_orders!$C$3:$C$5002,customer_table!A3434)</f>
        <v>1</v>
      </c>
      <c r="I3434" s="52"/>
    </row>
    <row r="3435" spans="1:9" x14ac:dyDescent="0.45">
      <c r="A3435" s="4">
        <v>73475</v>
      </c>
      <c r="B3435" t="s">
        <v>6</v>
      </c>
      <c r="C3435" s="6" t="s">
        <v>3916</v>
      </c>
      <c r="D3435" s="6">
        <f>COUNTIF(hdd_orders!$C$3:$C$5002,customer_table!A3435)</f>
        <v>1</v>
      </c>
      <c r="I3435" s="52"/>
    </row>
    <row r="3436" spans="1:9" x14ac:dyDescent="0.45">
      <c r="A3436" s="4">
        <v>73532</v>
      </c>
      <c r="B3436" t="s">
        <v>3</v>
      </c>
      <c r="C3436" s="6" t="s">
        <v>139</v>
      </c>
      <c r="D3436" s="6">
        <f>COUNTIF(hdd_orders!$C$3:$C$5002,customer_table!A3436)</f>
        <v>1</v>
      </c>
      <c r="I3436" s="52"/>
    </row>
    <row r="3437" spans="1:9" x14ac:dyDescent="0.45">
      <c r="A3437" s="4">
        <v>73534</v>
      </c>
      <c r="B3437" t="s">
        <v>6</v>
      </c>
      <c r="C3437" s="6" t="s">
        <v>3381</v>
      </c>
      <c r="D3437" s="6">
        <f>COUNTIF(hdd_orders!$C$3:$C$5002,customer_table!A3437)</f>
        <v>1</v>
      </c>
      <c r="I3437" s="52"/>
    </row>
    <row r="3438" spans="1:9" x14ac:dyDescent="0.45">
      <c r="A3438" s="4">
        <v>73572</v>
      </c>
      <c r="B3438" t="s">
        <v>6</v>
      </c>
      <c r="C3438" s="6" t="s">
        <v>2995</v>
      </c>
      <c r="D3438" s="6">
        <f>COUNTIF(hdd_orders!$C$3:$C$5002,customer_table!A3438)</f>
        <v>1</v>
      </c>
      <c r="I3438" s="52"/>
    </row>
    <row r="3439" spans="1:9" x14ac:dyDescent="0.45">
      <c r="A3439" s="4">
        <v>73602</v>
      </c>
      <c r="B3439" t="s">
        <v>9</v>
      </c>
      <c r="C3439" s="6" t="s">
        <v>2138</v>
      </c>
      <c r="D3439" s="6">
        <f>COUNTIF(hdd_orders!$C$3:$C$5002,customer_table!A3439)</f>
        <v>1</v>
      </c>
      <c r="I3439" s="52"/>
    </row>
    <row r="3440" spans="1:9" x14ac:dyDescent="0.45">
      <c r="A3440" s="4">
        <v>73605</v>
      </c>
      <c r="B3440" t="s">
        <v>9</v>
      </c>
      <c r="C3440" s="6" t="s">
        <v>2791</v>
      </c>
      <c r="D3440" s="6">
        <f>COUNTIF(hdd_orders!$C$3:$C$5002,customer_table!A3440)</f>
        <v>1</v>
      </c>
      <c r="I3440" s="52"/>
    </row>
    <row r="3441" spans="1:9" x14ac:dyDescent="0.45">
      <c r="A3441" s="4">
        <v>73627</v>
      </c>
      <c r="B3441" t="s">
        <v>6</v>
      </c>
      <c r="C3441" s="6" t="s">
        <v>2264</v>
      </c>
      <c r="D3441" s="6">
        <f>COUNTIF(hdd_orders!$C$3:$C$5002,customer_table!A3441)</f>
        <v>1</v>
      </c>
      <c r="I3441" s="52"/>
    </row>
    <row r="3442" spans="1:9" x14ac:dyDescent="0.45">
      <c r="A3442" s="4">
        <v>73641</v>
      </c>
      <c r="B3442" t="s">
        <v>9</v>
      </c>
      <c r="C3442" s="6" t="s">
        <v>2249</v>
      </c>
      <c r="D3442" s="6">
        <f>COUNTIF(hdd_orders!$C$3:$C$5002,customer_table!A3442)</f>
        <v>1</v>
      </c>
      <c r="I3442" s="52"/>
    </row>
    <row r="3443" spans="1:9" x14ac:dyDescent="0.45">
      <c r="A3443" s="4">
        <v>73646</v>
      </c>
      <c r="B3443" t="s">
        <v>9</v>
      </c>
      <c r="C3443" s="6" t="s">
        <v>588</v>
      </c>
      <c r="D3443" s="6">
        <f>COUNTIF(hdd_orders!$C$3:$C$5002,customer_table!A3443)</f>
        <v>1</v>
      </c>
      <c r="I3443" s="52"/>
    </row>
    <row r="3444" spans="1:9" x14ac:dyDescent="0.45">
      <c r="A3444" s="4">
        <v>73661</v>
      </c>
      <c r="B3444" t="s">
        <v>9</v>
      </c>
      <c r="C3444" s="6" t="s">
        <v>4007</v>
      </c>
      <c r="D3444" s="6">
        <f>COUNTIF(hdd_orders!$C$3:$C$5002,customer_table!A3444)</f>
        <v>1</v>
      </c>
      <c r="I3444" s="52"/>
    </row>
    <row r="3445" spans="1:9" x14ac:dyDescent="0.45">
      <c r="A3445" s="4">
        <v>73697</v>
      </c>
      <c r="B3445" t="s">
        <v>6</v>
      </c>
      <c r="C3445" s="6" t="s">
        <v>4728</v>
      </c>
      <c r="D3445" s="6">
        <f>COUNTIF(hdd_orders!$C$3:$C$5002,customer_table!A3445)</f>
        <v>1</v>
      </c>
      <c r="I3445" s="52"/>
    </row>
    <row r="3446" spans="1:9" x14ac:dyDescent="0.45">
      <c r="A3446" s="4">
        <v>73699</v>
      </c>
      <c r="B3446" t="s">
        <v>3</v>
      </c>
      <c r="C3446" s="6" t="s">
        <v>18</v>
      </c>
      <c r="D3446" s="6">
        <f>COUNTIF(hdd_orders!$C$3:$C$5002,customer_table!A3446)</f>
        <v>1</v>
      </c>
      <c r="I3446" s="52"/>
    </row>
    <row r="3447" spans="1:9" x14ac:dyDescent="0.45">
      <c r="A3447" s="4">
        <v>73790</v>
      </c>
      <c r="B3447" t="s">
        <v>3</v>
      </c>
      <c r="C3447" s="6" t="s">
        <v>2355</v>
      </c>
      <c r="D3447" s="6">
        <f>COUNTIF(hdd_orders!$C$3:$C$5002,customer_table!A3447)</f>
        <v>1</v>
      </c>
      <c r="I3447" s="52"/>
    </row>
    <row r="3448" spans="1:9" x14ac:dyDescent="0.45">
      <c r="A3448" s="4">
        <v>73792</v>
      </c>
      <c r="B3448" t="s">
        <v>3</v>
      </c>
      <c r="C3448" s="6" t="s">
        <v>997</v>
      </c>
      <c r="D3448" s="6">
        <f>COUNTIF(hdd_orders!$C$3:$C$5002,customer_table!A3448)</f>
        <v>1</v>
      </c>
      <c r="I3448" s="52"/>
    </row>
    <row r="3449" spans="1:9" x14ac:dyDescent="0.45">
      <c r="A3449" s="4">
        <v>73818</v>
      </c>
      <c r="B3449" t="s">
        <v>6</v>
      </c>
      <c r="C3449" s="6" t="s">
        <v>2624</v>
      </c>
      <c r="D3449" s="6">
        <f>COUNTIF(hdd_orders!$C$3:$C$5002,customer_table!A3449)</f>
        <v>2</v>
      </c>
      <c r="I3449" s="52"/>
    </row>
    <row r="3450" spans="1:9" x14ac:dyDescent="0.45">
      <c r="A3450" s="4">
        <v>73839</v>
      </c>
      <c r="B3450" t="s">
        <v>6</v>
      </c>
      <c r="C3450" s="6" t="s">
        <v>4106</v>
      </c>
      <c r="D3450" s="6">
        <f>COUNTIF(hdd_orders!$C$3:$C$5002,customer_table!A3450)</f>
        <v>1</v>
      </c>
      <c r="I3450" s="52"/>
    </row>
    <row r="3451" spans="1:9" x14ac:dyDescent="0.45">
      <c r="A3451" s="4">
        <v>73858</v>
      </c>
      <c r="B3451" t="s">
        <v>6</v>
      </c>
      <c r="C3451" s="6" t="s">
        <v>554</v>
      </c>
      <c r="D3451" s="6">
        <f>COUNTIF(hdd_orders!$C$3:$C$5002,customer_table!A3451)</f>
        <v>1</v>
      </c>
      <c r="I3451" s="52"/>
    </row>
    <row r="3452" spans="1:9" x14ac:dyDescent="0.45">
      <c r="A3452" s="4">
        <v>73862</v>
      </c>
      <c r="B3452" t="s">
        <v>3</v>
      </c>
      <c r="C3452" s="6" t="s">
        <v>2149</v>
      </c>
      <c r="D3452" s="6">
        <f>COUNTIF(hdd_orders!$C$3:$C$5002,customer_table!A3452)</f>
        <v>1</v>
      </c>
      <c r="I3452" s="52"/>
    </row>
    <row r="3453" spans="1:9" x14ac:dyDescent="0.45">
      <c r="A3453" s="4">
        <v>73870</v>
      </c>
      <c r="B3453" t="s">
        <v>6</v>
      </c>
      <c r="C3453" s="6" t="s">
        <v>3355</v>
      </c>
      <c r="D3453" s="6">
        <f>COUNTIF(hdd_orders!$C$3:$C$5002,customer_table!A3453)</f>
        <v>1</v>
      </c>
      <c r="I3453" s="52"/>
    </row>
    <row r="3454" spans="1:9" x14ac:dyDescent="0.45">
      <c r="A3454" s="4">
        <v>73898</v>
      </c>
      <c r="B3454" t="s">
        <v>6</v>
      </c>
      <c r="C3454" s="6" t="s">
        <v>1546</v>
      </c>
      <c r="D3454" s="6">
        <f>COUNTIF(hdd_orders!$C$3:$C$5002,customer_table!A3454)</f>
        <v>2</v>
      </c>
      <c r="I3454" s="52"/>
    </row>
    <row r="3455" spans="1:9" x14ac:dyDescent="0.45">
      <c r="A3455" s="4">
        <v>73899</v>
      </c>
      <c r="B3455" t="s">
        <v>9</v>
      </c>
      <c r="C3455" s="6" t="s">
        <v>2584</v>
      </c>
      <c r="D3455" s="6">
        <f>COUNTIF(hdd_orders!$C$3:$C$5002,customer_table!A3455)</f>
        <v>1</v>
      </c>
      <c r="I3455" s="52"/>
    </row>
    <row r="3456" spans="1:9" x14ac:dyDescent="0.45">
      <c r="A3456" s="4">
        <v>73904</v>
      </c>
      <c r="B3456" t="s">
        <v>6</v>
      </c>
      <c r="C3456" s="6" t="s">
        <v>104</v>
      </c>
      <c r="D3456" s="6">
        <f>COUNTIF(hdd_orders!$C$3:$C$5002,customer_table!A3456)</f>
        <v>1</v>
      </c>
      <c r="I3456" s="52"/>
    </row>
    <row r="3457" spans="1:9" x14ac:dyDescent="0.45">
      <c r="A3457" s="4">
        <v>73916</v>
      </c>
      <c r="B3457" t="s">
        <v>6</v>
      </c>
      <c r="C3457" s="6" t="s">
        <v>735</v>
      </c>
      <c r="D3457" s="6">
        <f>COUNTIF(hdd_orders!$C$3:$C$5002,customer_table!A3457)</f>
        <v>1</v>
      </c>
      <c r="I3457" s="52"/>
    </row>
    <row r="3458" spans="1:9" x14ac:dyDescent="0.45">
      <c r="A3458" s="4">
        <v>73919</v>
      </c>
      <c r="B3458" t="s">
        <v>9</v>
      </c>
      <c r="C3458" s="6" t="s">
        <v>4872</v>
      </c>
      <c r="D3458" s="6">
        <f>COUNTIF(hdd_orders!$C$3:$C$5002,customer_table!A3458)</f>
        <v>1</v>
      </c>
      <c r="I3458" s="52"/>
    </row>
    <row r="3459" spans="1:9" x14ac:dyDescent="0.45">
      <c r="A3459" s="4">
        <v>73950</v>
      </c>
      <c r="B3459" t="s">
        <v>3</v>
      </c>
      <c r="C3459" s="6" t="s">
        <v>1281</v>
      </c>
      <c r="D3459" s="6">
        <f>COUNTIF(hdd_orders!$C$3:$C$5002,customer_table!A3459)</f>
        <v>1</v>
      </c>
      <c r="I3459" s="52"/>
    </row>
    <row r="3460" spans="1:9" x14ac:dyDescent="0.45">
      <c r="A3460" s="4">
        <v>73992</v>
      </c>
      <c r="B3460" t="s">
        <v>6</v>
      </c>
      <c r="C3460" s="6" t="s">
        <v>4121</v>
      </c>
      <c r="D3460" s="6">
        <f>COUNTIF(hdd_orders!$C$3:$C$5002,customer_table!A3460)</f>
        <v>1</v>
      </c>
      <c r="I3460" s="52"/>
    </row>
    <row r="3461" spans="1:9" x14ac:dyDescent="0.45">
      <c r="A3461" s="4">
        <v>73998</v>
      </c>
      <c r="B3461" t="s">
        <v>6</v>
      </c>
      <c r="C3461" s="6" t="s">
        <v>1601</v>
      </c>
      <c r="D3461" s="6">
        <f>COUNTIF(hdd_orders!$C$3:$C$5002,customer_table!A3461)</f>
        <v>1</v>
      </c>
      <c r="I3461" s="52"/>
    </row>
    <row r="3462" spans="1:9" x14ac:dyDescent="0.45">
      <c r="A3462" s="4">
        <v>74032</v>
      </c>
      <c r="B3462" t="s">
        <v>6</v>
      </c>
      <c r="C3462" s="6" t="s">
        <v>2462</v>
      </c>
      <c r="D3462" s="6">
        <f>COUNTIF(hdd_orders!$C$3:$C$5002,customer_table!A3462)</f>
        <v>1</v>
      </c>
      <c r="I3462" s="52"/>
    </row>
    <row r="3463" spans="1:9" x14ac:dyDescent="0.45">
      <c r="A3463" s="4">
        <v>74044</v>
      </c>
      <c r="B3463" t="s">
        <v>6</v>
      </c>
      <c r="C3463" s="6" t="s">
        <v>392</v>
      </c>
      <c r="D3463" s="6">
        <f>COUNTIF(hdd_orders!$C$3:$C$5002,customer_table!A3463)</f>
        <v>1</v>
      </c>
      <c r="I3463" s="52"/>
    </row>
    <row r="3464" spans="1:9" x14ac:dyDescent="0.45">
      <c r="A3464" s="4">
        <v>74080</v>
      </c>
      <c r="B3464" t="s">
        <v>6</v>
      </c>
      <c r="C3464" s="6" t="s">
        <v>1050</v>
      </c>
      <c r="D3464" s="6">
        <f>COUNTIF(hdd_orders!$C$3:$C$5002,customer_table!A3464)</f>
        <v>1</v>
      </c>
      <c r="I3464" s="52"/>
    </row>
    <row r="3465" spans="1:9" x14ac:dyDescent="0.45">
      <c r="A3465" s="4">
        <v>74100</v>
      </c>
      <c r="B3465" t="s">
        <v>6</v>
      </c>
      <c r="C3465" s="6" t="s">
        <v>4774</v>
      </c>
      <c r="D3465" s="6">
        <f>COUNTIF(hdd_orders!$C$3:$C$5002,customer_table!A3465)</f>
        <v>1</v>
      </c>
      <c r="I3465" s="52"/>
    </row>
    <row r="3466" spans="1:9" x14ac:dyDescent="0.45">
      <c r="A3466" s="4">
        <v>74105</v>
      </c>
      <c r="B3466" t="s">
        <v>6</v>
      </c>
      <c r="C3466" s="6" t="s">
        <v>2396</v>
      </c>
      <c r="D3466" s="6">
        <f>COUNTIF(hdd_orders!$C$3:$C$5002,customer_table!A3466)</f>
        <v>1</v>
      </c>
      <c r="I3466" s="52"/>
    </row>
    <row r="3467" spans="1:9" x14ac:dyDescent="0.45">
      <c r="A3467" s="4">
        <v>74107</v>
      </c>
      <c r="B3467" t="s">
        <v>6</v>
      </c>
      <c r="C3467" s="6" t="s">
        <v>2927</v>
      </c>
      <c r="D3467" s="6">
        <f>COUNTIF(hdd_orders!$C$3:$C$5002,customer_table!A3467)</f>
        <v>2</v>
      </c>
      <c r="I3467" s="52"/>
    </row>
    <row r="3468" spans="1:9" x14ac:dyDescent="0.45">
      <c r="A3468" s="4">
        <v>74117</v>
      </c>
      <c r="B3468" t="s">
        <v>3</v>
      </c>
      <c r="C3468" s="6" t="s">
        <v>1971</v>
      </c>
      <c r="D3468" s="6">
        <f>COUNTIF(hdd_orders!$C$3:$C$5002,customer_table!A3468)</f>
        <v>1</v>
      </c>
      <c r="I3468" s="52"/>
    </row>
    <row r="3469" spans="1:9" x14ac:dyDescent="0.45">
      <c r="A3469" s="4">
        <v>74143</v>
      </c>
      <c r="B3469" t="s">
        <v>6</v>
      </c>
      <c r="C3469" s="6" t="s">
        <v>4240</v>
      </c>
      <c r="D3469" s="6">
        <f>COUNTIF(hdd_orders!$C$3:$C$5002,customer_table!A3469)</f>
        <v>1</v>
      </c>
      <c r="I3469" s="52"/>
    </row>
    <row r="3470" spans="1:9" x14ac:dyDescent="0.45">
      <c r="A3470" s="4">
        <v>74165</v>
      </c>
      <c r="B3470" t="s">
        <v>6</v>
      </c>
      <c r="C3470" s="6" t="s">
        <v>1324</v>
      </c>
      <c r="D3470" s="6">
        <f>COUNTIF(hdd_orders!$C$3:$C$5002,customer_table!A3470)</f>
        <v>1</v>
      </c>
      <c r="I3470" s="52"/>
    </row>
    <row r="3471" spans="1:9" x14ac:dyDescent="0.45">
      <c r="A3471" s="4">
        <v>74166</v>
      </c>
      <c r="B3471" t="s">
        <v>9</v>
      </c>
      <c r="C3471" s="6" t="s">
        <v>2710</v>
      </c>
      <c r="D3471" s="6">
        <f>COUNTIF(hdd_orders!$C$3:$C$5002,customer_table!A3471)</f>
        <v>1</v>
      </c>
      <c r="I3471" s="52"/>
    </row>
    <row r="3472" spans="1:9" x14ac:dyDescent="0.45">
      <c r="A3472" s="4">
        <v>74167</v>
      </c>
      <c r="B3472" t="s">
        <v>6</v>
      </c>
      <c r="C3472" s="6" t="s">
        <v>2534</v>
      </c>
      <c r="D3472" s="6">
        <f>COUNTIF(hdd_orders!$C$3:$C$5002,customer_table!A3472)</f>
        <v>1</v>
      </c>
      <c r="I3472" s="52"/>
    </row>
    <row r="3473" spans="1:9" x14ac:dyDescent="0.45">
      <c r="A3473" s="4">
        <v>74175</v>
      </c>
      <c r="B3473" t="s">
        <v>3</v>
      </c>
      <c r="C3473" s="6" t="s">
        <v>1582</v>
      </c>
      <c r="D3473" s="6">
        <f>COUNTIF(hdd_orders!$C$3:$C$5002,customer_table!A3473)</f>
        <v>1</v>
      </c>
      <c r="I3473" s="52"/>
    </row>
    <row r="3474" spans="1:9" x14ac:dyDescent="0.45">
      <c r="A3474" s="4">
        <v>74189</v>
      </c>
      <c r="B3474" t="s">
        <v>6</v>
      </c>
      <c r="C3474" s="6" t="s">
        <v>4614</v>
      </c>
      <c r="D3474" s="6">
        <f>COUNTIF(hdd_orders!$C$3:$C$5002,customer_table!A3474)</f>
        <v>1</v>
      </c>
      <c r="I3474" s="52"/>
    </row>
    <row r="3475" spans="1:9" x14ac:dyDescent="0.45">
      <c r="A3475" s="4">
        <v>74237</v>
      </c>
      <c r="B3475" t="s">
        <v>9</v>
      </c>
      <c r="C3475" s="6" t="s">
        <v>847</v>
      </c>
      <c r="D3475" s="6">
        <f>COUNTIF(hdd_orders!$C$3:$C$5002,customer_table!A3475)</f>
        <v>1</v>
      </c>
      <c r="I3475" s="52"/>
    </row>
    <row r="3476" spans="1:9" x14ac:dyDescent="0.45">
      <c r="A3476" s="4">
        <v>74254</v>
      </c>
      <c r="B3476" t="s">
        <v>6</v>
      </c>
      <c r="C3476" s="6" t="s">
        <v>1967</v>
      </c>
      <c r="D3476" s="6">
        <f>COUNTIF(hdd_orders!$C$3:$C$5002,customer_table!A3476)</f>
        <v>1</v>
      </c>
      <c r="I3476" s="52"/>
    </row>
    <row r="3477" spans="1:9" x14ac:dyDescent="0.45">
      <c r="A3477" s="4">
        <v>74260</v>
      </c>
      <c r="B3477" t="s">
        <v>6</v>
      </c>
      <c r="C3477" s="6" t="s">
        <v>194</v>
      </c>
      <c r="D3477" s="6">
        <f>COUNTIF(hdd_orders!$C$3:$C$5002,customer_table!A3477)</f>
        <v>1</v>
      </c>
      <c r="I3477" s="52"/>
    </row>
    <row r="3478" spans="1:9" x14ac:dyDescent="0.45">
      <c r="A3478" s="4">
        <v>74261</v>
      </c>
      <c r="B3478" t="s">
        <v>6</v>
      </c>
      <c r="C3478" s="6" t="s">
        <v>3509</v>
      </c>
      <c r="D3478" s="6">
        <f>COUNTIF(hdd_orders!$C$3:$C$5002,customer_table!A3478)</f>
        <v>1</v>
      </c>
      <c r="I3478" s="52"/>
    </row>
    <row r="3479" spans="1:9" x14ac:dyDescent="0.45">
      <c r="A3479" s="4">
        <v>74264</v>
      </c>
      <c r="B3479" t="s">
        <v>6</v>
      </c>
      <c r="C3479" s="6" t="s">
        <v>2028</v>
      </c>
      <c r="D3479" s="6">
        <f>COUNTIF(hdd_orders!$C$3:$C$5002,customer_table!A3479)</f>
        <v>1</v>
      </c>
      <c r="I3479" s="52"/>
    </row>
    <row r="3480" spans="1:9" x14ac:dyDescent="0.45">
      <c r="A3480" s="4">
        <v>74268</v>
      </c>
      <c r="B3480" t="s">
        <v>6</v>
      </c>
      <c r="C3480" s="6" t="s">
        <v>2932</v>
      </c>
      <c r="D3480" s="6">
        <f>COUNTIF(hdd_orders!$C$3:$C$5002,customer_table!A3480)</f>
        <v>2</v>
      </c>
      <c r="I3480" s="52"/>
    </row>
    <row r="3481" spans="1:9" x14ac:dyDescent="0.45">
      <c r="A3481" s="4">
        <v>74286</v>
      </c>
      <c r="B3481" t="s">
        <v>3</v>
      </c>
      <c r="C3481" s="6" t="s">
        <v>1115</v>
      </c>
      <c r="D3481" s="6">
        <f>COUNTIF(hdd_orders!$C$3:$C$5002,customer_table!A3481)</f>
        <v>1</v>
      </c>
      <c r="I3481" s="52"/>
    </row>
    <row r="3482" spans="1:9" x14ac:dyDescent="0.45">
      <c r="A3482" s="4">
        <v>74315</v>
      </c>
      <c r="B3482" t="s">
        <v>3</v>
      </c>
      <c r="C3482" s="6" t="s">
        <v>1964</v>
      </c>
      <c r="D3482" s="6">
        <f>COUNTIF(hdd_orders!$C$3:$C$5002,customer_table!A3482)</f>
        <v>1</v>
      </c>
      <c r="I3482" s="52"/>
    </row>
    <row r="3483" spans="1:9" x14ac:dyDescent="0.45">
      <c r="A3483" s="4">
        <v>74332</v>
      </c>
      <c r="B3483" t="s">
        <v>6</v>
      </c>
      <c r="C3483" s="6" t="s">
        <v>107</v>
      </c>
      <c r="D3483" s="6">
        <f>COUNTIF(hdd_orders!$C$3:$C$5002,customer_table!A3483)</f>
        <v>1</v>
      </c>
      <c r="I3483" s="52"/>
    </row>
    <row r="3484" spans="1:9" x14ac:dyDescent="0.45">
      <c r="A3484" s="4">
        <v>74340</v>
      </c>
      <c r="B3484" t="s">
        <v>6</v>
      </c>
      <c r="C3484" s="6" t="s">
        <v>115</v>
      </c>
      <c r="D3484" s="6">
        <f>COUNTIF(hdd_orders!$C$3:$C$5002,customer_table!A3484)</f>
        <v>1</v>
      </c>
      <c r="I3484" s="52"/>
    </row>
    <row r="3485" spans="1:9" x14ac:dyDescent="0.45">
      <c r="A3485" s="4">
        <v>74382</v>
      </c>
      <c r="B3485" t="s">
        <v>6</v>
      </c>
      <c r="C3485" s="6" t="s">
        <v>285</v>
      </c>
      <c r="D3485" s="6">
        <f>COUNTIF(hdd_orders!$C$3:$C$5002,customer_table!A3485)</f>
        <v>1</v>
      </c>
      <c r="I3485" s="52"/>
    </row>
    <row r="3486" spans="1:9" x14ac:dyDescent="0.45">
      <c r="A3486" s="4">
        <v>74447</v>
      </c>
      <c r="B3486" t="s">
        <v>3</v>
      </c>
      <c r="C3486" s="6" t="s">
        <v>4019</v>
      </c>
      <c r="D3486" s="6">
        <f>COUNTIF(hdd_orders!$C$3:$C$5002,customer_table!A3486)</f>
        <v>1</v>
      </c>
      <c r="I3486" s="52"/>
    </row>
    <row r="3487" spans="1:9" x14ac:dyDescent="0.45">
      <c r="A3487" s="4">
        <v>74458</v>
      </c>
      <c r="B3487" t="s">
        <v>6</v>
      </c>
      <c r="C3487" s="6" t="s">
        <v>3294</v>
      </c>
      <c r="D3487" s="6">
        <f>COUNTIF(hdd_orders!$C$3:$C$5002,customer_table!A3487)</f>
        <v>1</v>
      </c>
      <c r="I3487" s="52"/>
    </row>
    <row r="3488" spans="1:9" x14ac:dyDescent="0.45">
      <c r="A3488" s="4">
        <v>74517</v>
      </c>
      <c r="B3488" t="s">
        <v>3</v>
      </c>
      <c r="C3488" s="6" t="s">
        <v>549</v>
      </c>
      <c r="D3488" s="6">
        <f>COUNTIF(hdd_orders!$C$3:$C$5002,customer_table!A3488)</f>
        <v>1</v>
      </c>
      <c r="I3488" s="52"/>
    </row>
    <row r="3489" spans="1:9" x14ac:dyDescent="0.45">
      <c r="A3489" s="4">
        <v>74528</v>
      </c>
      <c r="B3489" t="s">
        <v>9</v>
      </c>
      <c r="C3489" s="6" t="s">
        <v>3173</v>
      </c>
      <c r="D3489" s="6">
        <f>COUNTIF(hdd_orders!$C$3:$C$5002,customer_table!A3489)</f>
        <v>1</v>
      </c>
      <c r="I3489" s="52"/>
    </row>
    <row r="3490" spans="1:9" x14ac:dyDescent="0.45">
      <c r="A3490" s="4">
        <v>74569</v>
      </c>
      <c r="B3490" t="s">
        <v>6</v>
      </c>
      <c r="C3490" s="6" t="s">
        <v>179</v>
      </c>
      <c r="D3490" s="6">
        <f>COUNTIF(hdd_orders!$C$3:$C$5002,customer_table!A3490)</f>
        <v>2</v>
      </c>
      <c r="I3490" s="52"/>
    </row>
    <row r="3491" spans="1:9" x14ac:dyDescent="0.45">
      <c r="A3491" s="4">
        <v>74595</v>
      </c>
      <c r="B3491" t="s">
        <v>3</v>
      </c>
      <c r="C3491" s="6" t="s">
        <v>2992</v>
      </c>
      <c r="D3491" s="6">
        <f>COUNTIF(hdd_orders!$C$3:$C$5002,customer_table!A3491)</f>
        <v>1</v>
      </c>
      <c r="I3491" s="52"/>
    </row>
    <row r="3492" spans="1:9" x14ac:dyDescent="0.45">
      <c r="A3492" s="4">
        <v>74598</v>
      </c>
      <c r="B3492" t="s">
        <v>9</v>
      </c>
      <c r="C3492" s="6" t="s">
        <v>1592</v>
      </c>
      <c r="D3492" s="6">
        <f>COUNTIF(hdd_orders!$C$3:$C$5002,customer_table!A3492)</f>
        <v>1</v>
      </c>
      <c r="I3492" s="52"/>
    </row>
    <row r="3493" spans="1:9" x14ac:dyDescent="0.45">
      <c r="A3493" s="4">
        <v>74611</v>
      </c>
      <c r="B3493" t="s">
        <v>9</v>
      </c>
      <c r="C3493" s="6" t="s">
        <v>4825</v>
      </c>
      <c r="D3493" s="6">
        <f>COUNTIF(hdd_orders!$C$3:$C$5002,customer_table!A3493)</f>
        <v>1</v>
      </c>
      <c r="I3493" s="52"/>
    </row>
    <row r="3494" spans="1:9" x14ac:dyDescent="0.45">
      <c r="A3494" s="4">
        <v>74616</v>
      </c>
      <c r="B3494" t="s">
        <v>3</v>
      </c>
      <c r="C3494" s="6" t="s">
        <v>1243</v>
      </c>
      <c r="D3494" s="6">
        <f>COUNTIF(hdd_orders!$C$3:$C$5002,customer_table!A3494)</f>
        <v>1</v>
      </c>
      <c r="I3494" s="52"/>
    </row>
    <row r="3495" spans="1:9" x14ac:dyDescent="0.45">
      <c r="A3495" s="4">
        <v>74617</v>
      </c>
      <c r="B3495" t="s">
        <v>6</v>
      </c>
      <c r="C3495" s="6" t="s">
        <v>3285</v>
      </c>
      <c r="D3495" s="6">
        <f>COUNTIF(hdd_orders!$C$3:$C$5002,customer_table!A3495)</f>
        <v>1</v>
      </c>
      <c r="I3495" s="52"/>
    </row>
    <row r="3496" spans="1:9" x14ac:dyDescent="0.45">
      <c r="A3496" s="4">
        <v>74652</v>
      </c>
      <c r="B3496" t="s">
        <v>9</v>
      </c>
      <c r="C3496" s="6" t="s">
        <v>3740</v>
      </c>
      <c r="D3496" s="6">
        <f>COUNTIF(hdd_orders!$C$3:$C$5002,customer_table!A3496)</f>
        <v>1</v>
      </c>
      <c r="I3496" s="52"/>
    </row>
    <row r="3497" spans="1:9" x14ac:dyDescent="0.45">
      <c r="A3497" s="4">
        <v>74662</v>
      </c>
      <c r="B3497" t="s">
        <v>9</v>
      </c>
      <c r="C3497" s="6" t="s">
        <v>1780</v>
      </c>
      <c r="D3497" s="6">
        <f>COUNTIF(hdd_orders!$C$3:$C$5002,customer_table!A3497)</f>
        <v>1</v>
      </c>
      <c r="I3497" s="52"/>
    </row>
    <row r="3498" spans="1:9" x14ac:dyDescent="0.45">
      <c r="A3498" s="4">
        <v>74762</v>
      </c>
      <c r="B3498" t="s">
        <v>6</v>
      </c>
      <c r="C3498" s="6" t="s">
        <v>1124</v>
      </c>
      <c r="D3498" s="6">
        <f>COUNTIF(hdd_orders!$C$3:$C$5002,customer_table!A3498)</f>
        <v>1</v>
      </c>
      <c r="I3498" s="52"/>
    </row>
    <row r="3499" spans="1:9" x14ac:dyDescent="0.45">
      <c r="A3499" s="4">
        <v>74779</v>
      </c>
      <c r="B3499" t="s">
        <v>3</v>
      </c>
      <c r="C3499" s="6" t="s">
        <v>2406</v>
      </c>
      <c r="D3499" s="6">
        <f>COUNTIF(hdd_orders!$C$3:$C$5002,customer_table!A3499)</f>
        <v>1</v>
      </c>
      <c r="I3499" s="52"/>
    </row>
    <row r="3500" spans="1:9" x14ac:dyDescent="0.45">
      <c r="A3500" s="4">
        <v>74819</v>
      </c>
      <c r="B3500" t="s">
        <v>3</v>
      </c>
      <c r="C3500" s="6" t="s">
        <v>3063</v>
      </c>
      <c r="D3500" s="6">
        <f>COUNTIF(hdd_orders!$C$3:$C$5002,customer_table!A3500)</f>
        <v>1</v>
      </c>
      <c r="I3500" s="52"/>
    </row>
    <row r="3501" spans="1:9" x14ac:dyDescent="0.45">
      <c r="A3501" s="4">
        <v>74847</v>
      </c>
      <c r="B3501" t="s">
        <v>6</v>
      </c>
      <c r="C3501" s="6" t="s">
        <v>3564</v>
      </c>
      <c r="D3501" s="6">
        <f>COUNTIF(hdd_orders!$C$3:$C$5002,customer_table!A3501)</f>
        <v>1</v>
      </c>
      <c r="I3501" s="52"/>
    </row>
    <row r="3502" spans="1:9" x14ac:dyDescent="0.45">
      <c r="A3502" s="4">
        <v>74867</v>
      </c>
      <c r="B3502" t="s">
        <v>6</v>
      </c>
      <c r="C3502" s="6" t="s">
        <v>3978</v>
      </c>
      <c r="D3502" s="6">
        <f>COUNTIF(hdd_orders!$C$3:$C$5002,customer_table!A3502)</f>
        <v>1</v>
      </c>
      <c r="I3502" s="52"/>
    </row>
    <row r="3503" spans="1:9" x14ac:dyDescent="0.45">
      <c r="A3503" s="4">
        <v>74868</v>
      </c>
      <c r="B3503" t="s">
        <v>6</v>
      </c>
      <c r="C3503" s="6" t="s">
        <v>1242</v>
      </c>
      <c r="D3503" s="6">
        <f>COUNTIF(hdd_orders!$C$3:$C$5002,customer_table!A3503)</f>
        <v>1</v>
      </c>
      <c r="I3503" s="52"/>
    </row>
    <row r="3504" spans="1:9" x14ac:dyDescent="0.45">
      <c r="A3504" s="4">
        <v>74904</v>
      </c>
      <c r="B3504" t="s">
        <v>3</v>
      </c>
      <c r="C3504" s="6" t="s">
        <v>2000</v>
      </c>
      <c r="D3504" s="6">
        <f>COUNTIF(hdd_orders!$C$3:$C$5002,customer_table!A3504)</f>
        <v>1</v>
      </c>
      <c r="I3504" s="52"/>
    </row>
    <row r="3505" spans="1:9" x14ac:dyDescent="0.45">
      <c r="A3505" s="4">
        <v>74927</v>
      </c>
      <c r="B3505" t="s">
        <v>6</v>
      </c>
      <c r="C3505" s="6" t="s">
        <v>2625</v>
      </c>
      <c r="D3505" s="6">
        <f>COUNTIF(hdd_orders!$C$3:$C$5002,customer_table!A3505)</f>
        <v>1</v>
      </c>
      <c r="I3505" s="52"/>
    </row>
    <row r="3506" spans="1:9" x14ac:dyDescent="0.45">
      <c r="A3506" s="4">
        <v>74955</v>
      </c>
      <c r="B3506" t="s">
        <v>9</v>
      </c>
      <c r="C3506" s="6" t="s">
        <v>1610</v>
      </c>
      <c r="D3506" s="6">
        <f>COUNTIF(hdd_orders!$C$3:$C$5002,customer_table!A3506)</f>
        <v>1</v>
      </c>
      <c r="I3506" s="52"/>
    </row>
    <row r="3507" spans="1:9" x14ac:dyDescent="0.45">
      <c r="A3507" s="4">
        <v>74962</v>
      </c>
      <c r="B3507" t="s">
        <v>9</v>
      </c>
      <c r="C3507" s="6" t="s">
        <v>376</v>
      </c>
      <c r="D3507" s="6">
        <f>COUNTIF(hdd_orders!$C$3:$C$5002,customer_table!A3507)</f>
        <v>1</v>
      </c>
      <c r="I3507" s="52"/>
    </row>
    <row r="3508" spans="1:9" x14ac:dyDescent="0.45">
      <c r="A3508" s="4">
        <v>74970</v>
      </c>
      <c r="B3508" t="s">
        <v>9</v>
      </c>
      <c r="C3508" s="6" t="s">
        <v>3258</v>
      </c>
      <c r="D3508" s="6">
        <f>COUNTIF(hdd_orders!$C$3:$C$5002,customer_table!A3508)</f>
        <v>1</v>
      </c>
      <c r="I3508" s="52"/>
    </row>
    <row r="3509" spans="1:9" x14ac:dyDescent="0.45">
      <c r="A3509" s="4">
        <v>74981</v>
      </c>
      <c r="B3509" t="s">
        <v>3</v>
      </c>
      <c r="C3509" s="6" t="s">
        <v>4731</v>
      </c>
      <c r="D3509" s="6">
        <f>COUNTIF(hdd_orders!$C$3:$C$5002,customer_table!A3509)</f>
        <v>1</v>
      </c>
      <c r="I3509" s="52"/>
    </row>
    <row r="3510" spans="1:9" x14ac:dyDescent="0.45">
      <c r="A3510" s="4">
        <v>74990</v>
      </c>
      <c r="B3510" t="s">
        <v>6</v>
      </c>
      <c r="C3510" s="6" t="s">
        <v>658</v>
      </c>
      <c r="D3510" s="6">
        <f>COUNTIF(hdd_orders!$C$3:$C$5002,customer_table!A3510)</f>
        <v>1</v>
      </c>
      <c r="I3510" s="52"/>
    </row>
    <row r="3511" spans="1:9" x14ac:dyDescent="0.45">
      <c r="A3511" s="4">
        <v>75008</v>
      </c>
      <c r="B3511" t="s">
        <v>9</v>
      </c>
      <c r="C3511" s="6" t="s">
        <v>3582</v>
      </c>
      <c r="D3511" s="6">
        <f>COUNTIF(hdd_orders!$C$3:$C$5002,customer_table!A3511)</f>
        <v>1</v>
      </c>
      <c r="I3511" s="52"/>
    </row>
    <row r="3512" spans="1:9" x14ac:dyDescent="0.45">
      <c r="A3512" s="4">
        <v>75030</v>
      </c>
      <c r="B3512" t="s">
        <v>9</v>
      </c>
      <c r="C3512" s="6" t="s">
        <v>2498</v>
      </c>
      <c r="D3512" s="6">
        <f>COUNTIF(hdd_orders!$C$3:$C$5002,customer_table!A3512)</f>
        <v>1</v>
      </c>
      <c r="I3512" s="52"/>
    </row>
    <row r="3513" spans="1:9" x14ac:dyDescent="0.45">
      <c r="A3513" s="4">
        <v>75036</v>
      </c>
      <c r="B3513" t="s">
        <v>9</v>
      </c>
      <c r="C3513" s="6" t="s">
        <v>3530</v>
      </c>
      <c r="D3513" s="6">
        <f>COUNTIF(hdd_orders!$C$3:$C$5002,customer_table!A3513)</f>
        <v>1</v>
      </c>
      <c r="I3513" s="52"/>
    </row>
    <row r="3514" spans="1:9" x14ac:dyDescent="0.45">
      <c r="A3514" s="4">
        <v>75061</v>
      </c>
      <c r="B3514" t="s">
        <v>9</v>
      </c>
      <c r="C3514" s="6" t="s">
        <v>4646</v>
      </c>
      <c r="D3514" s="6">
        <f>COUNTIF(hdd_orders!$C$3:$C$5002,customer_table!A3514)</f>
        <v>1</v>
      </c>
      <c r="I3514" s="52"/>
    </row>
    <row r="3515" spans="1:9" x14ac:dyDescent="0.45">
      <c r="A3515" s="4">
        <v>75065</v>
      </c>
      <c r="B3515" t="s">
        <v>6</v>
      </c>
      <c r="C3515" s="6" t="s">
        <v>3318</v>
      </c>
      <c r="D3515" s="6">
        <f>COUNTIF(hdd_orders!$C$3:$C$5002,customer_table!A3515)</f>
        <v>2</v>
      </c>
      <c r="I3515" s="52"/>
    </row>
    <row r="3516" spans="1:9" x14ac:dyDescent="0.45">
      <c r="A3516" s="4">
        <v>75129</v>
      </c>
      <c r="B3516" t="s">
        <v>9</v>
      </c>
      <c r="C3516" s="6" t="s">
        <v>4654</v>
      </c>
      <c r="D3516" s="6">
        <f>COUNTIF(hdd_orders!$C$3:$C$5002,customer_table!A3516)</f>
        <v>1</v>
      </c>
      <c r="I3516" s="52"/>
    </row>
    <row r="3517" spans="1:9" x14ac:dyDescent="0.45">
      <c r="A3517" s="4">
        <v>75143</v>
      </c>
      <c r="B3517" t="s">
        <v>6</v>
      </c>
      <c r="C3517" s="6" t="s">
        <v>4848</v>
      </c>
      <c r="D3517" s="6">
        <f>COUNTIF(hdd_orders!$C$3:$C$5002,customer_table!A3517)</f>
        <v>1</v>
      </c>
      <c r="I3517" s="52"/>
    </row>
    <row r="3518" spans="1:9" x14ac:dyDescent="0.45">
      <c r="A3518" s="4">
        <v>75178</v>
      </c>
      <c r="B3518" t="s">
        <v>9</v>
      </c>
      <c r="C3518" s="6" t="s">
        <v>1163</v>
      </c>
      <c r="D3518" s="6">
        <f>COUNTIF(hdd_orders!$C$3:$C$5002,customer_table!A3518)</f>
        <v>1</v>
      </c>
      <c r="I3518" s="52"/>
    </row>
    <row r="3519" spans="1:9" x14ac:dyDescent="0.45">
      <c r="A3519" s="4">
        <v>75191</v>
      </c>
      <c r="B3519" t="s">
        <v>6</v>
      </c>
      <c r="C3519" s="6" t="s">
        <v>612</v>
      </c>
      <c r="D3519" s="6">
        <f>COUNTIF(hdd_orders!$C$3:$C$5002,customer_table!A3519)</f>
        <v>1</v>
      </c>
      <c r="I3519" s="52"/>
    </row>
    <row r="3520" spans="1:9" x14ac:dyDescent="0.45">
      <c r="A3520" s="4">
        <v>75213</v>
      </c>
      <c r="B3520" t="s">
        <v>3</v>
      </c>
      <c r="C3520" s="6" t="s">
        <v>1422</v>
      </c>
      <c r="D3520" s="6">
        <f>COUNTIF(hdd_orders!$C$3:$C$5002,customer_table!A3520)</f>
        <v>1</v>
      </c>
      <c r="I3520" s="52"/>
    </row>
    <row r="3521" spans="1:9" x14ac:dyDescent="0.45">
      <c r="A3521" s="4">
        <v>75215</v>
      </c>
      <c r="B3521" t="s">
        <v>6</v>
      </c>
      <c r="C3521" s="6" t="s">
        <v>2206</v>
      </c>
      <c r="D3521" s="6">
        <f>COUNTIF(hdd_orders!$C$3:$C$5002,customer_table!A3521)</f>
        <v>1</v>
      </c>
      <c r="I3521" s="52"/>
    </row>
    <row r="3522" spans="1:9" x14ac:dyDescent="0.45">
      <c r="A3522" s="4">
        <v>75230</v>
      </c>
      <c r="B3522" t="s">
        <v>6</v>
      </c>
      <c r="C3522" s="6" t="s">
        <v>160</v>
      </c>
      <c r="D3522" s="6">
        <f>COUNTIF(hdd_orders!$C$3:$C$5002,customer_table!A3522)</f>
        <v>1</v>
      </c>
      <c r="I3522" s="52"/>
    </row>
    <row r="3523" spans="1:9" x14ac:dyDescent="0.45">
      <c r="A3523" s="4">
        <v>75239</v>
      </c>
      <c r="B3523" t="s">
        <v>6</v>
      </c>
      <c r="C3523" s="6" t="s">
        <v>639</v>
      </c>
      <c r="D3523" s="6">
        <f>COUNTIF(hdd_orders!$C$3:$C$5002,customer_table!A3523)</f>
        <v>2</v>
      </c>
      <c r="I3523" s="52"/>
    </row>
    <row r="3524" spans="1:9" x14ac:dyDescent="0.45">
      <c r="A3524" s="4">
        <v>75271</v>
      </c>
      <c r="B3524" t="s">
        <v>9</v>
      </c>
      <c r="C3524" s="6" t="s">
        <v>4295</v>
      </c>
      <c r="D3524" s="6">
        <f>COUNTIF(hdd_orders!$C$3:$C$5002,customer_table!A3524)</f>
        <v>1</v>
      </c>
      <c r="I3524" s="52"/>
    </row>
    <row r="3525" spans="1:9" x14ac:dyDescent="0.45">
      <c r="A3525" s="4">
        <v>75281</v>
      </c>
      <c r="B3525" t="s">
        <v>9</v>
      </c>
      <c r="C3525" s="6" t="s">
        <v>3262</v>
      </c>
      <c r="D3525" s="6">
        <f>COUNTIF(hdd_orders!$C$3:$C$5002,customer_table!A3525)</f>
        <v>1</v>
      </c>
      <c r="I3525" s="52"/>
    </row>
    <row r="3526" spans="1:9" x14ac:dyDescent="0.45">
      <c r="A3526" s="4">
        <v>75308</v>
      </c>
      <c r="B3526" t="s">
        <v>6</v>
      </c>
      <c r="C3526" s="6" t="s">
        <v>307</v>
      </c>
      <c r="D3526" s="6">
        <f>COUNTIF(hdd_orders!$C$3:$C$5002,customer_table!A3526)</f>
        <v>1</v>
      </c>
      <c r="I3526" s="52"/>
    </row>
    <row r="3527" spans="1:9" x14ac:dyDescent="0.45">
      <c r="A3527" s="4">
        <v>75333</v>
      </c>
      <c r="B3527" t="s">
        <v>6</v>
      </c>
      <c r="C3527" s="6" t="s">
        <v>661</v>
      </c>
      <c r="D3527" s="6">
        <f>COUNTIF(hdd_orders!$C$3:$C$5002,customer_table!A3527)</f>
        <v>1</v>
      </c>
      <c r="I3527" s="52"/>
    </row>
    <row r="3528" spans="1:9" x14ac:dyDescent="0.45">
      <c r="A3528" s="4">
        <v>75358</v>
      </c>
      <c r="B3528" t="s">
        <v>6</v>
      </c>
      <c r="C3528" s="6" t="s">
        <v>931</v>
      </c>
      <c r="D3528" s="6">
        <f>COUNTIF(hdd_orders!$C$3:$C$5002,customer_table!A3528)</f>
        <v>1</v>
      </c>
      <c r="I3528" s="52"/>
    </row>
    <row r="3529" spans="1:9" x14ac:dyDescent="0.45">
      <c r="A3529" s="4">
        <v>75377</v>
      </c>
      <c r="B3529" t="s">
        <v>6</v>
      </c>
      <c r="C3529" s="6" t="s">
        <v>2140</v>
      </c>
      <c r="D3529" s="6">
        <f>COUNTIF(hdd_orders!$C$3:$C$5002,customer_table!A3529)</f>
        <v>1</v>
      </c>
      <c r="I3529" s="52"/>
    </row>
    <row r="3530" spans="1:9" x14ac:dyDescent="0.45">
      <c r="A3530" s="4">
        <v>75395</v>
      </c>
      <c r="B3530" t="s">
        <v>3</v>
      </c>
      <c r="C3530" s="6" t="s">
        <v>1823</v>
      </c>
      <c r="D3530" s="6">
        <f>COUNTIF(hdd_orders!$C$3:$C$5002,customer_table!A3530)</f>
        <v>1</v>
      </c>
      <c r="I3530" s="52"/>
    </row>
    <row r="3531" spans="1:9" x14ac:dyDescent="0.45">
      <c r="A3531" s="4">
        <v>75398</v>
      </c>
      <c r="B3531" t="s">
        <v>6</v>
      </c>
      <c r="C3531" s="6" t="s">
        <v>4287</v>
      </c>
      <c r="D3531" s="6">
        <f>COUNTIF(hdd_orders!$C$3:$C$5002,customer_table!A3531)</f>
        <v>1</v>
      </c>
      <c r="I3531" s="52"/>
    </row>
    <row r="3532" spans="1:9" x14ac:dyDescent="0.45">
      <c r="A3532" s="4">
        <v>75422</v>
      </c>
      <c r="B3532" t="s">
        <v>6</v>
      </c>
      <c r="C3532" s="6" t="s">
        <v>1730</v>
      </c>
      <c r="D3532" s="6">
        <f>COUNTIF(hdd_orders!$C$3:$C$5002,customer_table!A3532)</f>
        <v>1</v>
      </c>
      <c r="I3532" s="52"/>
    </row>
    <row r="3533" spans="1:9" x14ac:dyDescent="0.45">
      <c r="A3533" s="4">
        <v>75470</v>
      </c>
      <c r="B3533" t="s">
        <v>6</v>
      </c>
      <c r="C3533" s="6" t="s">
        <v>3405</v>
      </c>
      <c r="D3533" s="6">
        <f>COUNTIF(hdd_orders!$C$3:$C$5002,customer_table!A3533)</f>
        <v>1</v>
      </c>
      <c r="I3533" s="52"/>
    </row>
    <row r="3534" spans="1:9" x14ac:dyDescent="0.45">
      <c r="A3534" s="4">
        <v>75514</v>
      </c>
      <c r="B3534" t="s">
        <v>6</v>
      </c>
      <c r="C3534" s="6" t="s">
        <v>2261</v>
      </c>
      <c r="D3534" s="6">
        <f>COUNTIF(hdd_orders!$C$3:$C$5002,customer_table!A3534)</f>
        <v>1</v>
      </c>
      <c r="I3534" s="52"/>
    </row>
    <row r="3535" spans="1:9" x14ac:dyDescent="0.45">
      <c r="A3535" s="4">
        <v>75519</v>
      </c>
      <c r="B3535" t="s">
        <v>9</v>
      </c>
      <c r="C3535" s="6" t="s">
        <v>4833</v>
      </c>
      <c r="D3535" s="6">
        <f>COUNTIF(hdd_orders!$C$3:$C$5002,customer_table!A3535)</f>
        <v>1</v>
      </c>
      <c r="I3535" s="52"/>
    </row>
    <row r="3536" spans="1:9" x14ac:dyDescent="0.45">
      <c r="A3536" s="4">
        <v>75521</v>
      </c>
      <c r="B3536" t="s">
        <v>3</v>
      </c>
      <c r="C3536" s="6" t="s">
        <v>1061</v>
      </c>
      <c r="D3536" s="6">
        <f>COUNTIF(hdd_orders!$C$3:$C$5002,customer_table!A3536)</f>
        <v>1</v>
      </c>
      <c r="I3536" s="52"/>
    </row>
    <row r="3537" spans="1:9" x14ac:dyDescent="0.45">
      <c r="A3537" s="4">
        <v>75529</v>
      </c>
      <c r="B3537" t="s">
        <v>6</v>
      </c>
      <c r="C3537" s="6" t="s">
        <v>2069</v>
      </c>
      <c r="D3537" s="6">
        <f>COUNTIF(hdd_orders!$C$3:$C$5002,customer_table!A3537)</f>
        <v>1</v>
      </c>
      <c r="I3537" s="52"/>
    </row>
    <row r="3538" spans="1:9" x14ac:dyDescent="0.45">
      <c r="A3538" s="4">
        <v>75536</v>
      </c>
      <c r="B3538" t="s">
        <v>9</v>
      </c>
      <c r="C3538" s="6" t="s">
        <v>1612</v>
      </c>
      <c r="D3538" s="6">
        <f>COUNTIF(hdd_orders!$C$3:$C$5002,customer_table!A3538)</f>
        <v>1</v>
      </c>
      <c r="I3538" s="52"/>
    </row>
    <row r="3539" spans="1:9" x14ac:dyDescent="0.45">
      <c r="A3539" s="4">
        <v>75546</v>
      </c>
      <c r="B3539" t="s">
        <v>6</v>
      </c>
      <c r="C3539" s="6" t="s">
        <v>315</v>
      </c>
      <c r="D3539" s="6">
        <f>COUNTIF(hdd_orders!$C$3:$C$5002,customer_table!A3539)</f>
        <v>1</v>
      </c>
      <c r="I3539" s="52"/>
    </row>
    <row r="3540" spans="1:9" x14ac:dyDescent="0.45">
      <c r="A3540" s="4">
        <v>75568</v>
      </c>
      <c r="B3540" t="s">
        <v>6</v>
      </c>
      <c r="C3540" s="6" t="s">
        <v>1201</v>
      </c>
      <c r="D3540" s="6">
        <f>COUNTIF(hdd_orders!$C$3:$C$5002,customer_table!A3540)</f>
        <v>1</v>
      </c>
      <c r="I3540" s="52"/>
    </row>
    <row r="3541" spans="1:9" x14ac:dyDescent="0.45">
      <c r="A3541" s="4">
        <v>75577</v>
      </c>
      <c r="B3541" t="s">
        <v>9</v>
      </c>
      <c r="C3541" s="6" t="s">
        <v>4826</v>
      </c>
      <c r="D3541" s="6">
        <f>COUNTIF(hdd_orders!$C$3:$C$5002,customer_table!A3541)</f>
        <v>1</v>
      </c>
      <c r="I3541" s="52"/>
    </row>
    <row r="3542" spans="1:9" x14ac:dyDescent="0.45">
      <c r="A3542" s="4">
        <v>75614</v>
      </c>
      <c r="B3542" t="s">
        <v>9</v>
      </c>
      <c r="C3542" s="6" t="s">
        <v>4161</v>
      </c>
      <c r="D3542" s="6">
        <f>COUNTIF(hdd_orders!$C$3:$C$5002,customer_table!A3542)</f>
        <v>1</v>
      </c>
      <c r="I3542" s="52"/>
    </row>
    <row r="3543" spans="1:9" x14ac:dyDescent="0.45">
      <c r="A3543" s="4">
        <v>75619</v>
      </c>
      <c r="B3543" t="s">
        <v>3</v>
      </c>
      <c r="C3543" s="6" t="s">
        <v>1147</v>
      </c>
      <c r="D3543" s="6">
        <f>COUNTIF(hdd_orders!$C$3:$C$5002,customer_table!A3543)</f>
        <v>1</v>
      </c>
      <c r="I3543" s="52"/>
    </row>
    <row r="3544" spans="1:9" x14ac:dyDescent="0.45">
      <c r="A3544" s="4">
        <v>75625</v>
      </c>
      <c r="B3544" t="s">
        <v>6</v>
      </c>
      <c r="C3544" s="6" t="s">
        <v>2773</v>
      </c>
      <c r="D3544" s="6">
        <f>COUNTIF(hdd_orders!$C$3:$C$5002,customer_table!A3544)</f>
        <v>1</v>
      </c>
      <c r="I3544" s="52"/>
    </row>
    <row r="3545" spans="1:9" x14ac:dyDescent="0.45">
      <c r="A3545" s="4">
        <v>75627</v>
      </c>
      <c r="B3545" t="s">
        <v>6</v>
      </c>
      <c r="C3545" s="6" t="s">
        <v>1496</v>
      </c>
      <c r="D3545" s="6">
        <f>COUNTIF(hdd_orders!$C$3:$C$5002,customer_table!A3545)</f>
        <v>1</v>
      </c>
      <c r="I3545" s="52"/>
    </row>
    <row r="3546" spans="1:9" x14ac:dyDescent="0.45">
      <c r="A3546" s="4">
        <v>75647</v>
      </c>
      <c r="B3546" t="s">
        <v>6</v>
      </c>
      <c r="C3546" s="6" t="s">
        <v>1872</v>
      </c>
      <c r="D3546" s="6">
        <f>COUNTIF(hdd_orders!$C$3:$C$5002,customer_table!A3546)</f>
        <v>1</v>
      </c>
      <c r="I3546" s="52"/>
    </row>
    <row r="3547" spans="1:9" x14ac:dyDescent="0.45">
      <c r="A3547" s="4">
        <v>75663</v>
      </c>
      <c r="B3547" t="s">
        <v>3</v>
      </c>
      <c r="C3547" s="6" t="s">
        <v>2763</v>
      </c>
      <c r="D3547" s="6">
        <f>COUNTIF(hdd_orders!$C$3:$C$5002,customer_table!A3547)</f>
        <v>1</v>
      </c>
      <c r="I3547" s="52"/>
    </row>
    <row r="3548" spans="1:9" x14ac:dyDescent="0.45">
      <c r="A3548" s="4">
        <v>75670</v>
      </c>
      <c r="B3548" t="s">
        <v>6</v>
      </c>
      <c r="C3548" s="6" t="s">
        <v>4511</v>
      </c>
      <c r="D3548" s="6">
        <f>COUNTIF(hdd_orders!$C$3:$C$5002,customer_table!A3548)</f>
        <v>1</v>
      </c>
      <c r="I3548" s="52"/>
    </row>
    <row r="3549" spans="1:9" x14ac:dyDescent="0.45">
      <c r="A3549" s="4">
        <v>75697</v>
      </c>
      <c r="B3549" t="s">
        <v>9</v>
      </c>
      <c r="C3549" s="6" t="s">
        <v>3880</v>
      </c>
      <c r="D3549" s="6">
        <f>COUNTIF(hdd_orders!$C$3:$C$5002,customer_table!A3549)</f>
        <v>1</v>
      </c>
      <c r="I3549" s="52"/>
    </row>
    <row r="3550" spans="1:9" x14ac:dyDescent="0.45">
      <c r="A3550" s="4">
        <v>75700</v>
      </c>
      <c r="B3550" t="s">
        <v>3</v>
      </c>
      <c r="C3550" s="6" t="s">
        <v>899</v>
      </c>
      <c r="D3550" s="6">
        <f>COUNTIF(hdd_orders!$C$3:$C$5002,customer_table!A3550)</f>
        <v>1</v>
      </c>
      <c r="I3550" s="52"/>
    </row>
    <row r="3551" spans="1:9" x14ac:dyDescent="0.45">
      <c r="A3551" s="4">
        <v>75707</v>
      </c>
      <c r="B3551" t="s">
        <v>9</v>
      </c>
      <c r="C3551" s="6" t="s">
        <v>4734</v>
      </c>
      <c r="D3551" s="6">
        <f>COUNTIF(hdd_orders!$C$3:$C$5002,customer_table!A3551)</f>
        <v>1</v>
      </c>
      <c r="I3551" s="52"/>
    </row>
    <row r="3552" spans="1:9" x14ac:dyDescent="0.45">
      <c r="A3552" s="4">
        <v>75715</v>
      </c>
      <c r="B3552" t="s">
        <v>9</v>
      </c>
      <c r="C3552" s="6" t="s">
        <v>233</v>
      </c>
      <c r="D3552" s="6">
        <f>COUNTIF(hdd_orders!$C$3:$C$5002,customer_table!A3552)</f>
        <v>1</v>
      </c>
      <c r="I3552" s="52"/>
    </row>
    <row r="3553" spans="1:9" x14ac:dyDescent="0.45">
      <c r="A3553" s="4">
        <v>75735</v>
      </c>
      <c r="B3553" t="s">
        <v>6</v>
      </c>
      <c r="C3553" s="6" t="s">
        <v>2035</v>
      </c>
      <c r="D3553" s="6">
        <f>COUNTIF(hdd_orders!$C$3:$C$5002,customer_table!A3553)</f>
        <v>1</v>
      </c>
      <c r="I3553" s="52"/>
    </row>
    <row r="3554" spans="1:9" x14ac:dyDescent="0.45">
      <c r="A3554" s="4">
        <v>75745</v>
      </c>
      <c r="B3554" t="s">
        <v>6</v>
      </c>
      <c r="C3554" s="6" t="s">
        <v>3426</v>
      </c>
      <c r="D3554" s="6">
        <f>COUNTIF(hdd_orders!$C$3:$C$5002,customer_table!A3554)</f>
        <v>1</v>
      </c>
      <c r="I3554" s="52"/>
    </row>
    <row r="3555" spans="1:9" x14ac:dyDescent="0.45">
      <c r="A3555" s="4">
        <v>75748</v>
      </c>
      <c r="B3555" t="s">
        <v>6</v>
      </c>
      <c r="C3555" s="6" t="s">
        <v>1699</v>
      </c>
      <c r="D3555" s="6">
        <f>COUNTIF(hdd_orders!$C$3:$C$5002,customer_table!A3555)</f>
        <v>1</v>
      </c>
      <c r="I3555" s="52"/>
    </row>
    <row r="3556" spans="1:9" x14ac:dyDescent="0.45">
      <c r="A3556" s="4">
        <v>75780</v>
      </c>
      <c r="B3556" t="s">
        <v>6</v>
      </c>
      <c r="C3556" s="6" t="s">
        <v>4637</v>
      </c>
      <c r="D3556" s="6">
        <f>COUNTIF(hdd_orders!$C$3:$C$5002,customer_table!A3556)</f>
        <v>1</v>
      </c>
      <c r="I3556" s="52"/>
    </row>
    <row r="3557" spans="1:9" x14ac:dyDescent="0.45">
      <c r="A3557" s="4">
        <v>75803</v>
      </c>
      <c r="B3557" t="s">
        <v>6</v>
      </c>
      <c r="C3557" s="6" t="s">
        <v>513</v>
      </c>
      <c r="D3557" s="6">
        <f>COUNTIF(hdd_orders!$C$3:$C$5002,customer_table!A3557)</f>
        <v>1</v>
      </c>
      <c r="I3557" s="52"/>
    </row>
    <row r="3558" spans="1:9" x14ac:dyDescent="0.45">
      <c r="A3558" s="4">
        <v>75824</v>
      </c>
      <c r="B3558" t="s">
        <v>9</v>
      </c>
      <c r="C3558" s="6" t="s">
        <v>3388</v>
      </c>
      <c r="D3558" s="6">
        <f>COUNTIF(hdd_orders!$C$3:$C$5002,customer_table!A3558)</f>
        <v>2</v>
      </c>
      <c r="I3558" s="52"/>
    </row>
    <row r="3559" spans="1:9" x14ac:dyDescent="0.45">
      <c r="A3559" s="4">
        <v>75842</v>
      </c>
      <c r="B3559" t="s">
        <v>9</v>
      </c>
      <c r="C3559" s="6" t="s">
        <v>3089</v>
      </c>
      <c r="D3559" s="6">
        <f>COUNTIF(hdd_orders!$C$3:$C$5002,customer_table!A3559)</f>
        <v>1</v>
      </c>
      <c r="I3559" s="52"/>
    </row>
    <row r="3560" spans="1:9" x14ac:dyDescent="0.45">
      <c r="A3560" s="4">
        <v>75844</v>
      </c>
      <c r="B3560" t="s">
        <v>9</v>
      </c>
      <c r="C3560" s="6" t="s">
        <v>3483</v>
      </c>
      <c r="D3560" s="6">
        <f>COUNTIF(hdd_orders!$C$3:$C$5002,customer_table!A3560)</f>
        <v>1</v>
      </c>
      <c r="I3560" s="52"/>
    </row>
    <row r="3561" spans="1:9" x14ac:dyDescent="0.45">
      <c r="A3561" s="4">
        <v>75855</v>
      </c>
      <c r="B3561" t="s">
        <v>6</v>
      </c>
      <c r="C3561" s="6" t="s">
        <v>4625</v>
      </c>
      <c r="D3561" s="6">
        <f>COUNTIF(hdd_orders!$C$3:$C$5002,customer_table!A3561)</f>
        <v>1</v>
      </c>
      <c r="I3561" s="52"/>
    </row>
    <row r="3562" spans="1:9" x14ac:dyDescent="0.45">
      <c r="A3562" s="4">
        <v>75860</v>
      </c>
      <c r="B3562" t="s">
        <v>9</v>
      </c>
      <c r="C3562" s="6" t="s">
        <v>3408</v>
      </c>
      <c r="D3562" s="6">
        <f>COUNTIF(hdd_orders!$C$3:$C$5002,customer_table!A3562)</f>
        <v>1</v>
      </c>
      <c r="I3562" s="52"/>
    </row>
    <row r="3563" spans="1:9" x14ac:dyDescent="0.45">
      <c r="A3563" s="4">
        <v>75886</v>
      </c>
      <c r="B3563" t="s">
        <v>3</v>
      </c>
      <c r="C3563" s="6" t="s">
        <v>4691</v>
      </c>
      <c r="D3563" s="6">
        <f>COUNTIF(hdd_orders!$C$3:$C$5002,customer_table!A3563)</f>
        <v>1</v>
      </c>
      <c r="I3563" s="52"/>
    </row>
    <row r="3564" spans="1:9" x14ac:dyDescent="0.45">
      <c r="A3564" s="4">
        <v>75946</v>
      </c>
      <c r="B3564" t="s">
        <v>9</v>
      </c>
      <c r="C3564" s="6" t="s">
        <v>3204</v>
      </c>
      <c r="D3564" s="6">
        <f>COUNTIF(hdd_orders!$C$3:$C$5002,customer_table!A3564)</f>
        <v>1</v>
      </c>
      <c r="I3564" s="52"/>
    </row>
    <row r="3565" spans="1:9" x14ac:dyDescent="0.45">
      <c r="A3565" s="4">
        <v>75976</v>
      </c>
      <c r="B3565" t="s">
        <v>6</v>
      </c>
      <c r="C3565" s="6" t="s">
        <v>2114</v>
      </c>
      <c r="D3565" s="6">
        <f>COUNTIF(hdd_orders!$C$3:$C$5002,customer_table!A3565)</f>
        <v>1</v>
      </c>
      <c r="I3565" s="52"/>
    </row>
    <row r="3566" spans="1:9" x14ac:dyDescent="0.45">
      <c r="A3566" s="4">
        <v>75991</v>
      </c>
      <c r="B3566" t="s">
        <v>3</v>
      </c>
      <c r="C3566" s="6" t="s">
        <v>1291</v>
      </c>
      <c r="D3566" s="6">
        <f>COUNTIF(hdd_orders!$C$3:$C$5002,customer_table!A3566)</f>
        <v>1</v>
      </c>
      <c r="I3566" s="52"/>
    </row>
    <row r="3567" spans="1:9" x14ac:dyDescent="0.45">
      <c r="A3567" s="4">
        <v>76010</v>
      </c>
      <c r="B3567" t="s">
        <v>6</v>
      </c>
      <c r="C3567" s="6" t="s">
        <v>2332</v>
      </c>
      <c r="D3567" s="6">
        <f>COUNTIF(hdd_orders!$C$3:$C$5002,customer_table!A3567)</f>
        <v>1</v>
      </c>
      <c r="I3567" s="52"/>
    </row>
    <row r="3568" spans="1:9" x14ac:dyDescent="0.45">
      <c r="A3568" s="4">
        <v>76029</v>
      </c>
      <c r="B3568" t="s">
        <v>3</v>
      </c>
      <c r="C3568" s="6" t="s">
        <v>2047</v>
      </c>
      <c r="D3568" s="6">
        <f>COUNTIF(hdd_orders!$C$3:$C$5002,customer_table!A3568)</f>
        <v>1</v>
      </c>
      <c r="I3568" s="52"/>
    </row>
    <row r="3569" spans="1:9" x14ac:dyDescent="0.45">
      <c r="A3569" s="4">
        <v>76039</v>
      </c>
      <c r="B3569" t="s">
        <v>3</v>
      </c>
      <c r="C3569" s="6" t="s">
        <v>192</v>
      </c>
      <c r="D3569" s="6">
        <f>COUNTIF(hdd_orders!$C$3:$C$5002,customer_table!A3569)</f>
        <v>1</v>
      </c>
      <c r="I3569" s="52"/>
    </row>
    <row r="3570" spans="1:9" x14ac:dyDescent="0.45">
      <c r="A3570" s="4">
        <v>76086</v>
      </c>
      <c r="B3570" t="s">
        <v>6</v>
      </c>
      <c r="C3570" s="6" t="s">
        <v>672</v>
      </c>
      <c r="D3570" s="6">
        <f>COUNTIF(hdd_orders!$C$3:$C$5002,customer_table!A3570)</f>
        <v>1</v>
      </c>
      <c r="I3570" s="52"/>
    </row>
    <row r="3571" spans="1:9" x14ac:dyDescent="0.45">
      <c r="A3571" s="4">
        <v>76088</v>
      </c>
      <c r="B3571" t="s">
        <v>6</v>
      </c>
      <c r="C3571" s="6" t="s">
        <v>1080</v>
      </c>
      <c r="D3571" s="6">
        <f>COUNTIF(hdd_orders!$C$3:$C$5002,customer_table!A3571)</f>
        <v>1</v>
      </c>
      <c r="I3571" s="52"/>
    </row>
    <row r="3572" spans="1:9" x14ac:dyDescent="0.45">
      <c r="A3572" s="4">
        <v>76123</v>
      </c>
      <c r="B3572" t="s">
        <v>9</v>
      </c>
      <c r="C3572" s="6" t="s">
        <v>2882</v>
      </c>
      <c r="D3572" s="6">
        <f>COUNTIF(hdd_orders!$C$3:$C$5002,customer_table!A3572)</f>
        <v>1</v>
      </c>
      <c r="I3572" s="52"/>
    </row>
    <row r="3573" spans="1:9" x14ac:dyDescent="0.45">
      <c r="A3573" s="4">
        <v>76150</v>
      </c>
      <c r="B3573" t="s">
        <v>6</v>
      </c>
      <c r="C3573" s="6" t="s">
        <v>3013</v>
      </c>
      <c r="D3573" s="6">
        <f>COUNTIF(hdd_orders!$C$3:$C$5002,customer_table!A3573)</f>
        <v>1</v>
      </c>
      <c r="I3573" s="52"/>
    </row>
    <row r="3574" spans="1:9" x14ac:dyDescent="0.45">
      <c r="A3574" s="4">
        <v>76160</v>
      </c>
      <c r="B3574" t="s">
        <v>3</v>
      </c>
      <c r="C3574" s="6" t="s">
        <v>1333</v>
      </c>
      <c r="D3574" s="6">
        <f>COUNTIF(hdd_orders!$C$3:$C$5002,customer_table!A3574)</f>
        <v>1</v>
      </c>
      <c r="I3574" s="52"/>
    </row>
    <row r="3575" spans="1:9" x14ac:dyDescent="0.45">
      <c r="A3575" s="4">
        <v>76162</v>
      </c>
      <c r="B3575" t="s">
        <v>3</v>
      </c>
      <c r="C3575" s="6" t="s">
        <v>77</v>
      </c>
      <c r="D3575" s="6">
        <f>COUNTIF(hdd_orders!$C$3:$C$5002,customer_table!A3575)</f>
        <v>1</v>
      </c>
      <c r="I3575" s="52"/>
    </row>
    <row r="3576" spans="1:9" x14ac:dyDescent="0.45">
      <c r="A3576" s="4">
        <v>76164</v>
      </c>
      <c r="B3576" t="s">
        <v>3</v>
      </c>
      <c r="C3576" s="6" t="s">
        <v>1167</v>
      </c>
      <c r="D3576" s="6">
        <f>COUNTIF(hdd_orders!$C$3:$C$5002,customer_table!A3576)</f>
        <v>1</v>
      </c>
      <c r="I3576" s="52"/>
    </row>
    <row r="3577" spans="1:9" x14ac:dyDescent="0.45">
      <c r="A3577" s="4">
        <v>76229</v>
      </c>
      <c r="B3577" t="s">
        <v>9</v>
      </c>
      <c r="C3577" s="6" t="s">
        <v>1491</v>
      </c>
      <c r="D3577" s="6">
        <f>COUNTIF(hdd_orders!$C$3:$C$5002,customer_table!A3577)</f>
        <v>1</v>
      </c>
      <c r="I3577" s="52"/>
    </row>
    <row r="3578" spans="1:9" x14ac:dyDescent="0.45">
      <c r="A3578" s="4">
        <v>76255</v>
      </c>
      <c r="B3578" t="s">
        <v>6</v>
      </c>
      <c r="C3578" s="6" t="s">
        <v>3261</v>
      </c>
      <c r="D3578" s="6">
        <f>COUNTIF(hdd_orders!$C$3:$C$5002,customer_table!A3578)</f>
        <v>1</v>
      </c>
      <c r="I3578" s="52"/>
    </row>
    <row r="3579" spans="1:9" x14ac:dyDescent="0.45">
      <c r="A3579" s="4">
        <v>76277</v>
      </c>
      <c r="B3579" t="s">
        <v>6</v>
      </c>
      <c r="C3579" s="6" t="s">
        <v>3549</v>
      </c>
      <c r="D3579" s="6">
        <f>COUNTIF(hdd_orders!$C$3:$C$5002,customer_table!A3579)</f>
        <v>1</v>
      </c>
      <c r="I3579" s="52"/>
    </row>
    <row r="3580" spans="1:9" x14ac:dyDescent="0.45">
      <c r="A3580" s="4">
        <v>76278</v>
      </c>
      <c r="B3580" t="s">
        <v>6</v>
      </c>
      <c r="C3580" s="6" t="s">
        <v>3282</v>
      </c>
      <c r="D3580" s="6">
        <f>COUNTIF(hdd_orders!$C$3:$C$5002,customer_table!A3580)</f>
        <v>1</v>
      </c>
      <c r="I3580" s="52"/>
    </row>
    <row r="3581" spans="1:9" x14ac:dyDescent="0.45">
      <c r="A3581" s="4">
        <v>76294</v>
      </c>
      <c r="B3581" t="s">
        <v>9</v>
      </c>
      <c r="C3581" s="6" t="s">
        <v>3375</v>
      </c>
      <c r="D3581" s="6">
        <f>COUNTIF(hdd_orders!$C$3:$C$5002,customer_table!A3581)</f>
        <v>1</v>
      </c>
      <c r="I3581" s="52"/>
    </row>
    <row r="3582" spans="1:9" x14ac:dyDescent="0.45">
      <c r="A3582" s="4">
        <v>76295</v>
      </c>
      <c r="B3582" t="s">
        <v>6</v>
      </c>
      <c r="C3582" s="6" t="s">
        <v>3133</v>
      </c>
      <c r="D3582" s="6">
        <f>COUNTIF(hdd_orders!$C$3:$C$5002,customer_table!A3582)</f>
        <v>1</v>
      </c>
      <c r="I3582" s="52"/>
    </row>
    <row r="3583" spans="1:9" x14ac:dyDescent="0.45">
      <c r="A3583" s="4">
        <v>76296</v>
      </c>
      <c r="B3583" t="s">
        <v>6</v>
      </c>
      <c r="C3583" s="6" t="s">
        <v>1847</v>
      </c>
      <c r="D3583" s="6">
        <f>COUNTIF(hdd_orders!$C$3:$C$5002,customer_table!A3583)</f>
        <v>1</v>
      </c>
      <c r="I3583" s="52"/>
    </row>
    <row r="3584" spans="1:9" x14ac:dyDescent="0.45">
      <c r="A3584" s="4">
        <v>76302</v>
      </c>
      <c r="B3584" t="s">
        <v>6</v>
      </c>
      <c r="C3584" s="6" t="s">
        <v>4857</v>
      </c>
      <c r="D3584" s="6">
        <f>COUNTIF(hdd_orders!$C$3:$C$5002,customer_table!A3584)</f>
        <v>1</v>
      </c>
      <c r="I3584" s="52"/>
    </row>
    <row r="3585" spans="1:9" x14ac:dyDescent="0.45">
      <c r="A3585" s="4">
        <v>76314</v>
      </c>
      <c r="B3585" t="s">
        <v>3</v>
      </c>
      <c r="C3585" s="6" t="s">
        <v>1709</v>
      </c>
      <c r="D3585" s="6">
        <f>COUNTIF(hdd_orders!$C$3:$C$5002,customer_table!A3585)</f>
        <v>1</v>
      </c>
      <c r="I3585" s="52"/>
    </row>
    <row r="3586" spans="1:9" x14ac:dyDescent="0.45">
      <c r="A3586" s="4">
        <v>76326</v>
      </c>
      <c r="B3586" t="s">
        <v>6</v>
      </c>
      <c r="C3586" s="6" t="s">
        <v>3493</v>
      </c>
      <c r="D3586" s="6">
        <f>COUNTIF(hdd_orders!$C$3:$C$5002,customer_table!A3586)</f>
        <v>1</v>
      </c>
      <c r="I3586" s="52"/>
    </row>
    <row r="3587" spans="1:9" x14ac:dyDescent="0.45">
      <c r="A3587" s="4">
        <v>76342</v>
      </c>
      <c r="B3587" t="s">
        <v>6</v>
      </c>
      <c r="C3587" s="6" t="s">
        <v>4725</v>
      </c>
      <c r="D3587" s="6">
        <f>COUNTIF(hdd_orders!$C$3:$C$5002,customer_table!A3587)</f>
        <v>1</v>
      </c>
      <c r="I3587" s="52"/>
    </row>
    <row r="3588" spans="1:9" x14ac:dyDescent="0.45">
      <c r="A3588" s="4">
        <v>76353</v>
      </c>
      <c r="B3588" t="s">
        <v>3</v>
      </c>
      <c r="C3588" s="6" t="s">
        <v>4631</v>
      </c>
      <c r="D3588" s="6">
        <f>COUNTIF(hdd_orders!$C$3:$C$5002,customer_table!A3588)</f>
        <v>1</v>
      </c>
      <c r="I3588" s="52"/>
    </row>
    <row r="3589" spans="1:9" x14ac:dyDescent="0.45">
      <c r="A3589" s="4">
        <v>76416</v>
      </c>
      <c r="B3589" t="s">
        <v>6</v>
      </c>
      <c r="C3589" s="6" t="s">
        <v>1917</v>
      </c>
      <c r="D3589" s="6">
        <f>COUNTIF(hdd_orders!$C$3:$C$5002,customer_table!A3589)</f>
        <v>2</v>
      </c>
      <c r="I3589" s="52"/>
    </row>
    <row r="3590" spans="1:9" x14ac:dyDescent="0.45">
      <c r="A3590" s="4">
        <v>76433</v>
      </c>
      <c r="B3590" t="s">
        <v>6</v>
      </c>
      <c r="C3590" s="6" t="s">
        <v>3008</v>
      </c>
      <c r="D3590" s="6">
        <f>COUNTIF(hdd_orders!$C$3:$C$5002,customer_table!A3590)</f>
        <v>1</v>
      </c>
      <c r="I3590" s="52"/>
    </row>
    <row r="3591" spans="1:9" x14ac:dyDescent="0.45">
      <c r="A3591" s="4">
        <v>76448</v>
      </c>
      <c r="B3591" t="s">
        <v>6</v>
      </c>
      <c r="C3591" s="6" t="s">
        <v>2056</v>
      </c>
      <c r="D3591" s="6">
        <f>COUNTIF(hdd_orders!$C$3:$C$5002,customer_table!A3591)</f>
        <v>1</v>
      </c>
      <c r="I3591" s="52"/>
    </row>
    <row r="3592" spans="1:9" x14ac:dyDescent="0.45">
      <c r="A3592" s="4">
        <v>76470</v>
      </c>
      <c r="B3592" t="s">
        <v>9</v>
      </c>
      <c r="C3592" s="6" t="s">
        <v>3377</v>
      </c>
      <c r="D3592" s="6">
        <f>COUNTIF(hdd_orders!$C$3:$C$5002,customer_table!A3592)</f>
        <v>1</v>
      </c>
      <c r="I3592" s="52"/>
    </row>
    <row r="3593" spans="1:9" x14ac:dyDescent="0.45">
      <c r="A3593" s="4">
        <v>76472</v>
      </c>
      <c r="B3593" t="s">
        <v>6</v>
      </c>
      <c r="C3593" s="6" t="s">
        <v>2742</v>
      </c>
      <c r="D3593" s="6">
        <f>COUNTIF(hdd_orders!$C$3:$C$5002,customer_table!A3593)</f>
        <v>1</v>
      </c>
      <c r="I3593" s="52"/>
    </row>
    <row r="3594" spans="1:9" x14ac:dyDescent="0.45">
      <c r="A3594" s="4">
        <v>76493</v>
      </c>
      <c r="B3594" t="s">
        <v>3</v>
      </c>
      <c r="C3594" s="6" t="s">
        <v>1296</v>
      </c>
      <c r="D3594" s="6">
        <f>COUNTIF(hdd_orders!$C$3:$C$5002,customer_table!A3594)</f>
        <v>1</v>
      </c>
      <c r="I3594" s="52"/>
    </row>
    <row r="3595" spans="1:9" x14ac:dyDescent="0.45">
      <c r="A3595" s="4">
        <v>76500</v>
      </c>
      <c r="B3595" t="s">
        <v>6</v>
      </c>
      <c r="C3595" s="6" t="s">
        <v>2861</v>
      </c>
      <c r="D3595" s="6">
        <f>COUNTIF(hdd_orders!$C$3:$C$5002,customer_table!A3595)</f>
        <v>1</v>
      </c>
      <c r="I3595" s="52"/>
    </row>
    <row r="3596" spans="1:9" x14ac:dyDescent="0.45">
      <c r="A3596" s="4">
        <v>76517</v>
      </c>
      <c r="B3596" t="s">
        <v>6</v>
      </c>
      <c r="C3596" s="6" t="s">
        <v>3390</v>
      </c>
      <c r="D3596" s="6">
        <f>COUNTIF(hdd_orders!$C$3:$C$5002,customer_table!A3596)</f>
        <v>1</v>
      </c>
      <c r="I3596" s="52"/>
    </row>
    <row r="3597" spans="1:9" x14ac:dyDescent="0.45">
      <c r="A3597" s="4">
        <v>76527</v>
      </c>
      <c r="B3597" t="s">
        <v>6</v>
      </c>
      <c r="C3597" s="6" t="s">
        <v>1740</v>
      </c>
      <c r="D3597" s="6">
        <f>COUNTIF(hdd_orders!$C$3:$C$5002,customer_table!A3597)</f>
        <v>1</v>
      </c>
      <c r="I3597" s="52"/>
    </row>
    <row r="3598" spans="1:9" x14ac:dyDescent="0.45">
      <c r="A3598" s="4">
        <v>76535</v>
      </c>
      <c r="B3598" t="s">
        <v>6</v>
      </c>
      <c r="C3598" s="6" t="s">
        <v>263</v>
      </c>
      <c r="D3598" s="6">
        <f>COUNTIF(hdd_orders!$C$3:$C$5002,customer_table!A3598)</f>
        <v>1</v>
      </c>
      <c r="I3598" s="52"/>
    </row>
    <row r="3599" spans="1:9" x14ac:dyDescent="0.45">
      <c r="A3599" s="4">
        <v>76550</v>
      </c>
      <c r="B3599" t="s">
        <v>6</v>
      </c>
      <c r="C3599" s="6" t="s">
        <v>145</v>
      </c>
      <c r="D3599" s="6">
        <f>COUNTIF(hdd_orders!$C$3:$C$5002,customer_table!A3599)</f>
        <v>1</v>
      </c>
      <c r="I3599" s="52"/>
    </row>
    <row r="3600" spans="1:9" x14ac:dyDescent="0.45">
      <c r="A3600" s="4">
        <v>76574</v>
      </c>
      <c r="B3600" t="s">
        <v>6</v>
      </c>
      <c r="C3600" s="6" t="s">
        <v>3101</v>
      </c>
      <c r="D3600" s="6">
        <f>COUNTIF(hdd_orders!$C$3:$C$5002,customer_table!A3600)</f>
        <v>1</v>
      </c>
      <c r="I3600" s="52"/>
    </row>
    <row r="3601" spans="1:9" x14ac:dyDescent="0.45">
      <c r="A3601" s="4">
        <v>76597</v>
      </c>
      <c r="B3601" t="s">
        <v>9</v>
      </c>
      <c r="C3601" s="6" t="s">
        <v>3431</v>
      </c>
      <c r="D3601" s="6">
        <f>COUNTIF(hdd_orders!$C$3:$C$5002,customer_table!A3601)</f>
        <v>1</v>
      </c>
      <c r="I3601" s="52"/>
    </row>
    <row r="3602" spans="1:9" x14ac:dyDescent="0.45">
      <c r="A3602" s="4">
        <v>76608</v>
      </c>
      <c r="B3602" t="s">
        <v>6</v>
      </c>
      <c r="C3602" s="6" t="s">
        <v>1925</v>
      </c>
      <c r="D3602" s="6">
        <f>COUNTIF(hdd_orders!$C$3:$C$5002,customer_table!A3602)</f>
        <v>1</v>
      </c>
      <c r="I3602" s="52"/>
    </row>
    <row r="3603" spans="1:9" x14ac:dyDescent="0.45">
      <c r="A3603" s="4">
        <v>76662</v>
      </c>
      <c r="B3603" t="s">
        <v>3</v>
      </c>
      <c r="C3603" s="6" t="s">
        <v>2136</v>
      </c>
      <c r="D3603" s="6">
        <f>COUNTIF(hdd_orders!$C$3:$C$5002,customer_table!A3603)</f>
        <v>1</v>
      </c>
      <c r="I3603" s="52"/>
    </row>
    <row r="3604" spans="1:9" x14ac:dyDescent="0.45">
      <c r="A3604" s="4">
        <v>76670</v>
      </c>
      <c r="B3604" t="s">
        <v>9</v>
      </c>
      <c r="C3604" s="6" t="s">
        <v>4694</v>
      </c>
      <c r="D3604" s="6">
        <f>COUNTIF(hdd_orders!$C$3:$C$5002,customer_table!A3604)</f>
        <v>1</v>
      </c>
      <c r="I3604" s="52"/>
    </row>
    <row r="3605" spans="1:9" x14ac:dyDescent="0.45">
      <c r="A3605" s="4">
        <v>76672</v>
      </c>
      <c r="B3605" t="s">
        <v>6</v>
      </c>
      <c r="C3605" s="6" t="s">
        <v>4617</v>
      </c>
      <c r="D3605" s="6">
        <f>COUNTIF(hdd_orders!$C$3:$C$5002,customer_table!A3605)</f>
        <v>1</v>
      </c>
      <c r="I3605" s="52"/>
    </row>
    <row r="3606" spans="1:9" x14ac:dyDescent="0.45">
      <c r="A3606" s="4">
        <v>76702</v>
      </c>
      <c r="B3606" t="s">
        <v>6</v>
      </c>
      <c r="C3606" s="6" t="s">
        <v>1391</v>
      </c>
      <c r="D3606" s="6">
        <f>COUNTIF(hdd_orders!$C$3:$C$5002,customer_table!A3606)</f>
        <v>1</v>
      </c>
      <c r="I3606" s="52"/>
    </row>
    <row r="3607" spans="1:9" x14ac:dyDescent="0.45">
      <c r="A3607" s="4">
        <v>76711</v>
      </c>
      <c r="B3607" t="s">
        <v>9</v>
      </c>
      <c r="C3607" s="6" t="s">
        <v>3844</v>
      </c>
      <c r="D3607" s="6">
        <f>COUNTIF(hdd_orders!$C$3:$C$5002,customer_table!A3607)</f>
        <v>1</v>
      </c>
      <c r="I3607" s="52"/>
    </row>
    <row r="3608" spans="1:9" x14ac:dyDescent="0.45">
      <c r="A3608" s="4">
        <v>76719</v>
      </c>
      <c r="B3608" t="s">
        <v>6</v>
      </c>
      <c r="C3608" s="6" t="s">
        <v>2819</v>
      </c>
      <c r="D3608" s="6">
        <f>COUNTIF(hdd_orders!$C$3:$C$5002,customer_table!A3608)</f>
        <v>1</v>
      </c>
      <c r="I3608" s="52"/>
    </row>
    <row r="3609" spans="1:9" x14ac:dyDescent="0.45">
      <c r="A3609" s="4">
        <v>76730</v>
      </c>
      <c r="B3609" t="s">
        <v>6</v>
      </c>
      <c r="C3609" s="6" t="s">
        <v>3545</v>
      </c>
      <c r="D3609" s="6">
        <f>COUNTIF(hdd_orders!$C$3:$C$5002,customer_table!A3609)</f>
        <v>1</v>
      </c>
      <c r="I3609" s="52"/>
    </row>
    <row r="3610" spans="1:9" x14ac:dyDescent="0.45">
      <c r="A3610" s="4">
        <v>76770</v>
      </c>
      <c r="B3610" t="s">
        <v>6</v>
      </c>
      <c r="C3610" s="6" t="s">
        <v>999</v>
      </c>
      <c r="D3610" s="6">
        <f>COUNTIF(hdd_orders!$C$3:$C$5002,customer_table!A3610)</f>
        <v>1</v>
      </c>
      <c r="I3610" s="52"/>
    </row>
    <row r="3611" spans="1:9" x14ac:dyDescent="0.45">
      <c r="A3611" s="4">
        <v>76782</v>
      </c>
      <c r="B3611" t="s">
        <v>9</v>
      </c>
      <c r="C3611" s="6" t="s">
        <v>4326</v>
      </c>
      <c r="D3611" s="6">
        <f>COUNTIF(hdd_orders!$C$3:$C$5002,customer_table!A3611)</f>
        <v>1</v>
      </c>
      <c r="I3611" s="52"/>
    </row>
    <row r="3612" spans="1:9" x14ac:dyDescent="0.45">
      <c r="A3612" s="4">
        <v>76787</v>
      </c>
      <c r="B3612" t="s">
        <v>6</v>
      </c>
      <c r="C3612" s="6" t="s">
        <v>2155</v>
      </c>
      <c r="D3612" s="6">
        <f>COUNTIF(hdd_orders!$C$3:$C$5002,customer_table!A3612)</f>
        <v>1</v>
      </c>
      <c r="I3612" s="52"/>
    </row>
    <row r="3613" spans="1:9" x14ac:dyDescent="0.45">
      <c r="A3613" s="4">
        <v>76809</v>
      </c>
      <c r="B3613" t="s">
        <v>3</v>
      </c>
      <c r="C3613" s="6" t="s">
        <v>318</v>
      </c>
      <c r="D3613" s="6">
        <f>COUNTIF(hdd_orders!$C$3:$C$5002,customer_table!A3613)</f>
        <v>1</v>
      </c>
      <c r="I3613" s="52"/>
    </row>
    <row r="3614" spans="1:9" x14ac:dyDescent="0.45">
      <c r="A3614" s="4">
        <v>76837</v>
      </c>
      <c r="B3614" t="s">
        <v>6</v>
      </c>
      <c r="C3614" s="6" t="s">
        <v>4072</v>
      </c>
      <c r="D3614" s="6">
        <f>COUNTIF(hdd_orders!$C$3:$C$5002,customer_table!A3614)</f>
        <v>1</v>
      </c>
      <c r="I3614" s="52"/>
    </row>
    <row r="3615" spans="1:9" x14ac:dyDescent="0.45">
      <c r="A3615" s="4">
        <v>76849</v>
      </c>
      <c r="B3615" t="s">
        <v>9</v>
      </c>
      <c r="C3615" s="6" t="s">
        <v>3882</v>
      </c>
      <c r="D3615" s="6">
        <f>COUNTIF(hdd_orders!$C$3:$C$5002,customer_table!A3615)</f>
        <v>1</v>
      </c>
      <c r="I3615" s="52"/>
    </row>
    <row r="3616" spans="1:9" x14ac:dyDescent="0.45">
      <c r="A3616" s="4">
        <v>76879</v>
      </c>
      <c r="B3616" t="s">
        <v>9</v>
      </c>
      <c r="C3616" s="6" t="s">
        <v>2436</v>
      </c>
      <c r="D3616" s="6">
        <f>COUNTIF(hdd_orders!$C$3:$C$5002,customer_table!A3616)</f>
        <v>1</v>
      </c>
      <c r="I3616" s="52"/>
    </row>
    <row r="3617" spans="1:9" x14ac:dyDescent="0.45">
      <c r="A3617" s="4">
        <v>76902</v>
      </c>
      <c r="B3617" t="s">
        <v>9</v>
      </c>
      <c r="C3617" s="6" t="s">
        <v>991</v>
      </c>
      <c r="D3617" s="6">
        <f>COUNTIF(hdd_orders!$C$3:$C$5002,customer_table!A3617)</f>
        <v>1</v>
      </c>
      <c r="I3617" s="52"/>
    </row>
    <row r="3618" spans="1:9" x14ac:dyDescent="0.45">
      <c r="A3618" s="4">
        <v>76903</v>
      </c>
      <c r="B3618" t="s">
        <v>6</v>
      </c>
      <c r="C3618" s="6" t="s">
        <v>3194</v>
      </c>
      <c r="D3618" s="6">
        <f>COUNTIF(hdd_orders!$C$3:$C$5002,customer_table!A3618)</f>
        <v>1</v>
      </c>
      <c r="I3618" s="52"/>
    </row>
    <row r="3619" spans="1:9" x14ac:dyDescent="0.45">
      <c r="A3619" s="4">
        <v>76916</v>
      </c>
      <c r="B3619" t="s">
        <v>6</v>
      </c>
      <c r="C3619" s="6" t="s">
        <v>4706</v>
      </c>
      <c r="D3619" s="6">
        <f>COUNTIF(hdd_orders!$C$3:$C$5002,customer_table!A3619)</f>
        <v>1</v>
      </c>
      <c r="I3619" s="52"/>
    </row>
    <row r="3620" spans="1:9" x14ac:dyDescent="0.45">
      <c r="A3620" s="4">
        <v>76930</v>
      </c>
      <c r="B3620" t="s">
        <v>6</v>
      </c>
      <c r="C3620" s="6" t="s">
        <v>3648</v>
      </c>
      <c r="D3620" s="6">
        <f>COUNTIF(hdd_orders!$C$3:$C$5002,customer_table!A3620)</f>
        <v>1</v>
      </c>
      <c r="I3620" s="52"/>
    </row>
    <row r="3621" spans="1:9" x14ac:dyDescent="0.45">
      <c r="A3621" s="4">
        <v>76981</v>
      </c>
      <c r="B3621" t="s">
        <v>3</v>
      </c>
      <c r="C3621" s="6" t="s">
        <v>1477</v>
      </c>
      <c r="D3621" s="6">
        <f>COUNTIF(hdd_orders!$C$3:$C$5002,customer_table!A3621)</f>
        <v>1</v>
      </c>
      <c r="I3621" s="52"/>
    </row>
    <row r="3622" spans="1:9" x14ac:dyDescent="0.45">
      <c r="A3622" s="4">
        <v>76983</v>
      </c>
      <c r="B3622" t="s">
        <v>6</v>
      </c>
      <c r="C3622" s="6" t="s">
        <v>3031</v>
      </c>
      <c r="D3622" s="6">
        <f>COUNTIF(hdd_orders!$C$3:$C$5002,customer_table!A3622)</f>
        <v>1</v>
      </c>
      <c r="I3622" s="52"/>
    </row>
    <row r="3623" spans="1:9" x14ac:dyDescent="0.45">
      <c r="A3623" s="4">
        <v>76993</v>
      </c>
      <c r="B3623" t="s">
        <v>6</v>
      </c>
      <c r="C3623" s="6" t="s">
        <v>2533</v>
      </c>
      <c r="D3623" s="6">
        <f>COUNTIF(hdd_orders!$C$3:$C$5002,customer_table!A3623)</f>
        <v>1</v>
      </c>
      <c r="I3623" s="52"/>
    </row>
    <row r="3624" spans="1:9" x14ac:dyDescent="0.45">
      <c r="A3624" s="4">
        <v>77000</v>
      </c>
      <c r="B3624" t="s">
        <v>3</v>
      </c>
      <c r="C3624" s="6" t="s">
        <v>3597</v>
      </c>
      <c r="D3624" s="6">
        <f>COUNTIF(hdd_orders!$C$3:$C$5002,customer_table!A3624)</f>
        <v>1</v>
      </c>
      <c r="I3624" s="52"/>
    </row>
    <row r="3625" spans="1:9" x14ac:dyDescent="0.45">
      <c r="A3625" s="4">
        <v>77024</v>
      </c>
      <c r="B3625" t="s">
        <v>6</v>
      </c>
      <c r="C3625" s="6" t="s">
        <v>1767</v>
      </c>
      <c r="D3625" s="6">
        <f>COUNTIF(hdd_orders!$C$3:$C$5002,customer_table!A3625)</f>
        <v>1</v>
      </c>
      <c r="I3625" s="52"/>
    </row>
    <row r="3626" spans="1:9" x14ac:dyDescent="0.45">
      <c r="A3626" s="4">
        <v>77027</v>
      </c>
      <c r="B3626" t="s">
        <v>3</v>
      </c>
      <c r="C3626" s="6" t="s">
        <v>2944</v>
      </c>
      <c r="D3626" s="6">
        <f>COUNTIF(hdd_orders!$C$3:$C$5002,customer_table!A3626)</f>
        <v>1</v>
      </c>
      <c r="I3626" s="52"/>
    </row>
    <row r="3627" spans="1:9" x14ac:dyDescent="0.45">
      <c r="A3627" s="4">
        <v>77032</v>
      </c>
      <c r="B3627" t="s">
        <v>3</v>
      </c>
      <c r="C3627" s="6" t="s">
        <v>1162</v>
      </c>
      <c r="D3627" s="6">
        <f>COUNTIF(hdd_orders!$C$3:$C$5002,customer_table!A3627)</f>
        <v>1</v>
      </c>
      <c r="I3627" s="52"/>
    </row>
    <row r="3628" spans="1:9" x14ac:dyDescent="0.45">
      <c r="A3628" s="4">
        <v>77035</v>
      </c>
      <c r="B3628" t="s">
        <v>6</v>
      </c>
      <c r="C3628" s="6" t="s">
        <v>2519</v>
      </c>
      <c r="D3628" s="6">
        <f>COUNTIF(hdd_orders!$C$3:$C$5002,customer_table!A3628)</f>
        <v>1</v>
      </c>
      <c r="I3628" s="52"/>
    </row>
    <row r="3629" spans="1:9" x14ac:dyDescent="0.45">
      <c r="A3629" s="4">
        <v>77048</v>
      </c>
      <c r="B3629" t="s">
        <v>9</v>
      </c>
      <c r="C3629" s="6" t="s">
        <v>1661</v>
      </c>
      <c r="D3629" s="6">
        <f>COUNTIF(hdd_orders!$C$3:$C$5002,customer_table!A3629)</f>
        <v>1</v>
      </c>
      <c r="I3629" s="52"/>
    </row>
    <row r="3630" spans="1:9" x14ac:dyDescent="0.45">
      <c r="A3630" s="4">
        <v>77069</v>
      </c>
      <c r="B3630" t="s">
        <v>9</v>
      </c>
      <c r="C3630" s="6" t="s">
        <v>3021</v>
      </c>
      <c r="D3630" s="6">
        <f>COUNTIF(hdd_orders!$C$3:$C$5002,customer_table!A3630)</f>
        <v>1</v>
      </c>
      <c r="I3630" s="52"/>
    </row>
    <row r="3631" spans="1:9" x14ac:dyDescent="0.45">
      <c r="A3631" s="4">
        <v>77072</v>
      </c>
      <c r="B3631" t="s">
        <v>3</v>
      </c>
      <c r="C3631" s="6" t="s">
        <v>4687</v>
      </c>
      <c r="D3631" s="6">
        <f>COUNTIF(hdd_orders!$C$3:$C$5002,customer_table!A3631)</f>
        <v>1</v>
      </c>
      <c r="I3631" s="52"/>
    </row>
    <row r="3632" spans="1:9" x14ac:dyDescent="0.45">
      <c r="A3632" s="4">
        <v>77095</v>
      </c>
      <c r="B3632" t="s">
        <v>6</v>
      </c>
      <c r="C3632" s="6" t="s">
        <v>3834</v>
      </c>
      <c r="D3632" s="6">
        <f>COUNTIF(hdd_orders!$C$3:$C$5002,customer_table!A3632)</f>
        <v>1</v>
      </c>
      <c r="I3632" s="52"/>
    </row>
    <row r="3633" spans="1:9" x14ac:dyDescent="0.45">
      <c r="A3633" s="4">
        <v>77143</v>
      </c>
      <c r="B3633" t="s">
        <v>9</v>
      </c>
      <c r="C3633" s="6" t="s">
        <v>2179</v>
      </c>
      <c r="D3633" s="6">
        <f>COUNTIF(hdd_orders!$C$3:$C$5002,customer_table!A3633)</f>
        <v>1</v>
      </c>
      <c r="I3633" s="52"/>
    </row>
    <row r="3634" spans="1:9" x14ac:dyDescent="0.45">
      <c r="A3634" s="4">
        <v>77147</v>
      </c>
      <c r="B3634" t="s">
        <v>9</v>
      </c>
      <c r="C3634" s="6" t="s">
        <v>677</v>
      </c>
      <c r="D3634" s="6">
        <f>COUNTIF(hdd_orders!$C$3:$C$5002,customer_table!A3634)</f>
        <v>1</v>
      </c>
      <c r="I3634" s="52"/>
    </row>
    <row r="3635" spans="1:9" x14ac:dyDescent="0.45">
      <c r="A3635" s="4">
        <v>77149</v>
      </c>
      <c r="B3635" t="s">
        <v>9</v>
      </c>
      <c r="C3635" s="6" t="s">
        <v>2886</v>
      </c>
      <c r="D3635" s="6">
        <f>COUNTIF(hdd_orders!$C$3:$C$5002,customer_table!A3635)</f>
        <v>1</v>
      </c>
      <c r="I3635" s="52"/>
    </row>
    <row r="3636" spans="1:9" x14ac:dyDescent="0.45">
      <c r="A3636" s="4">
        <v>77166</v>
      </c>
      <c r="B3636" t="s">
        <v>9</v>
      </c>
      <c r="C3636" s="6" t="s">
        <v>418</v>
      </c>
      <c r="D3636" s="6">
        <f>COUNTIF(hdd_orders!$C$3:$C$5002,customer_table!A3636)</f>
        <v>1</v>
      </c>
      <c r="I3636" s="52"/>
    </row>
    <row r="3637" spans="1:9" x14ac:dyDescent="0.45">
      <c r="A3637" s="4">
        <v>77191</v>
      </c>
      <c r="B3637" t="s">
        <v>6</v>
      </c>
      <c r="C3637" s="6" t="s">
        <v>3854</v>
      </c>
      <c r="D3637" s="6">
        <f>COUNTIF(hdd_orders!$C$3:$C$5002,customer_table!A3637)</f>
        <v>1</v>
      </c>
      <c r="I3637" s="52"/>
    </row>
    <row r="3638" spans="1:9" x14ac:dyDescent="0.45">
      <c r="A3638" s="4">
        <v>77194</v>
      </c>
      <c r="B3638" t="s">
        <v>9</v>
      </c>
      <c r="C3638" s="6" t="s">
        <v>1257</v>
      </c>
      <c r="D3638" s="6">
        <f>COUNTIF(hdd_orders!$C$3:$C$5002,customer_table!A3638)</f>
        <v>1</v>
      </c>
      <c r="I3638" s="52"/>
    </row>
    <row r="3639" spans="1:9" x14ac:dyDescent="0.45">
      <c r="A3639" s="4">
        <v>77234</v>
      </c>
      <c r="B3639" t="s">
        <v>6</v>
      </c>
      <c r="C3639" s="6" t="s">
        <v>3003</v>
      </c>
      <c r="D3639" s="6">
        <f>COUNTIF(hdd_orders!$C$3:$C$5002,customer_table!A3639)</f>
        <v>1</v>
      </c>
      <c r="I3639" s="52"/>
    </row>
    <row r="3640" spans="1:9" x14ac:dyDescent="0.45">
      <c r="A3640" s="4">
        <v>77269</v>
      </c>
      <c r="B3640" t="s">
        <v>3</v>
      </c>
      <c r="C3640" s="6" t="s">
        <v>4823</v>
      </c>
      <c r="D3640" s="6">
        <f>COUNTIF(hdd_orders!$C$3:$C$5002,customer_table!A3640)</f>
        <v>1</v>
      </c>
      <c r="I3640" s="52"/>
    </row>
    <row r="3641" spans="1:9" x14ac:dyDescent="0.45">
      <c r="A3641" s="4">
        <v>77278</v>
      </c>
      <c r="B3641" t="s">
        <v>3</v>
      </c>
      <c r="C3641" s="6" t="s">
        <v>2836</v>
      </c>
      <c r="D3641" s="6">
        <f>COUNTIF(hdd_orders!$C$3:$C$5002,customer_table!A3641)</f>
        <v>1</v>
      </c>
      <c r="I3641" s="52"/>
    </row>
    <row r="3642" spans="1:9" x14ac:dyDescent="0.45">
      <c r="A3642" s="4">
        <v>77286</v>
      </c>
      <c r="B3642" t="s">
        <v>9</v>
      </c>
      <c r="C3642" s="6" t="s">
        <v>252</v>
      </c>
      <c r="D3642" s="6">
        <f>COUNTIF(hdd_orders!$C$3:$C$5002,customer_table!A3642)</f>
        <v>1</v>
      </c>
      <c r="I3642" s="52"/>
    </row>
    <row r="3643" spans="1:9" x14ac:dyDescent="0.45">
      <c r="A3643" s="4">
        <v>77303</v>
      </c>
      <c r="B3643" t="s">
        <v>6</v>
      </c>
      <c r="C3643" s="6" t="s">
        <v>4054</v>
      </c>
      <c r="D3643" s="6">
        <f>COUNTIF(hdd_orders!$C$3:$C$5002,customer_table!A3643)</f>
        <v>1</v>
      </c>
      <c r="I3643" s="52"/>
    </row>
    <row r="3644" spans="1:9" x14ac:dyDescent="0.45">
      <c r="A3644" s="4">
        <v>77305</v>
      </c>
      <c r="B3644" t="s">
        <v>6</v>
      </c>
      <c r="C3644" s="6" t="s">
        <v>2182</v>
      </c>
      <c r="D3644" s="6">
        <f>COUNTIF(hdd_orders!$C$3:$C$5002,customer_table!A3644)</f>
        <v>1</v>
      </c>
      <c r="I3644" s="52"/>
    </row>
    <row r="3645" spans="1:9" x14ac:dyDescent="0.45">
      <c r="A3645" s="4">
        <v>77307</v>
      </c>
      <c r="B3645" t="s">
        <v>3</v>
      </c>
      <c r="C3645" s="6" t="s">
        <v>2523</v>
      </c>
      <c r="D3645" s="6">
        <f>COUNTIF(hdd_orders!$C$3:$C$5002,customer_table!A3645)</f>
        <v>2</v>
      </c>
      <c r="I3645" s="52"/>
    </row>
    <row r="3646" spans="1:9" x14ac:dyDescent="0.45">
      <c r="A3646" s="4">
        <v>77313</v>
      </c>
      <c r="B3646" t="s">
        <v>6</v>
      </c>
      <c r="C3646" s="6" t="s">
        <v>4529</v>
      </c>
      <c r="D3646" s="6">
        <f>COUNTIF(hdd_orders!$C$3:$C$5002,customer_table!A3646)</f>
        <v>1</v>
      </c>
      <c r="I3646" s="52"/>
    </row>
    <row r="3647" spans="1:9" x14ac:dyDescent="0.45">
      <c r="A3647" s="4">
        <v>77331</v>
      </c>
      <c r="B3647" t="s">
        <v>3</v>
      </c>
      <c r="C3647" s="6" t="s">
        <v>4464</v>
      </c>
      <c r="D3647" s="6">
        <f>COUNTIF(hdd_orders!$C$3:$C$5002,customer_table!A3647)</f>
        <v>1</v>
      </c>
      <c r="I3647" s="52"/>
    </row>
    <row r="3648" spans="1:9" x14ac:dyDescent="0.45">
      <c r="A3648" s="4">
        <v>77385</v>
      </c>
      <c r="B3648" t="s">
        <v>9</v>
      </c>
      <c r="C3648" s="6" t="s">
        <v>4435</v>
      </c>
      <c r="D3648" s="6">
        <f>COUNTIF(hdd_orders!$C$3:$C$5002,customer_table!A3648)</f>
        <v>1</v>
      </c>
      <c r="I3648" s="52"/>
    </row>
    <row r="3649" spans="1:9" x14ac:dyDescent="0.45">
      <c r="A3649" s="4">
        <v>77467</v>
      </c>
      <c r="B3649" t="s">
        <v>3</v>
      </c>
      <c r="C3649" s="6" t="s">
        <v>2214</v>
      </c>
      <c r="D3649" s="6">
        <f>COUNTIF(hdd_orders!$C$3:$C$5002,customer_table!A3649)</f>
        <v>1</v>
      </c>
      <c r="I3649" s="52"/>
    </row>
    <row r="3650" spans="1:9" x14ac:dyDescent="0.45">
      <c r="A3650" s="4">
        <v>77469</v>
      </c>
      <c r="B3650" t="s">
        <v>3</v>
      </c>
      <c r="C3650" s="6" t="s">
        <v>4571</v>
      </c>
      <c r="D3650" s="6">
        <f>COUNTIF(hdd_orders!$C$3:$C$5002,customer_table!A3650)</f>
        <v>1</v>
      </c>
      <c r="I3650" s="52"/>
    </row>
    <row r="3651" spans="1:9" x14ac:dyDescent="0.45">
      <c r="A3651" s="4">
        <v>77470</v>
      </c>
      <c r="B3651" t="s">
        <v>3</v>
      </c>
      <c r="C3651" s="6" t="s">
        <v>1179</v>
      </c>
      <c r="D3651" s="6">
        <f>COUNTIF(hdd_orders!$C$3:$C$5002,customer_table!A3651)</f>
        <v>1</v>
      </c>
      <c r="I3651" s="52"/>
    </row>
    <row r="3652" spans="1:9" x14ac:dyDescent="0.45">
      <c r="A3652" s="4">
        <v>77486</v>
      </c>
      <c r="B3652" t="s">
        <v>6</v>
      </c>
      <c r="C3652" s="6" t="s">
        <v>4408</v>
      </c>
      <c r="D3652" s="6">
        <f>COUNTIF(hdd_orders!$C$3:$C$5002,customer_table!A3652)</f>
        <v>1</v>
      </c>
      <c r="I3652" s="52"/>
    </row>
    <row r="3653" spans="1:9" x14ac:dyDescent="0.45">
      <c r="A3653" s="4">
        <v>77506</v>
      </c>
      <c r="B3653" t="s">
        <v>6</v>
      </c>
      <c r="C3653" s="6" t="s">
        <v>3837</v>
      </c>
      <c r="D3653" s="6">
        <f>COUNTIF(hdd_orders!$C$3:$C$5002,customer_table!A3653)</f>
        <v>1</v>
      </c>
      <c r="I3653" s="52"/>
    </row>
    <row r="3654" spans="1:9" x14ac:dyDescent="0.45">
      <c r="A3654" s="4">
        <v>77538</v>
      </c>
      <c r="B3654" t="s">
        <v>9</v>
      </c>
      <c r="C3654" s="6" t="s">
        <v>347</v>
      </c>
      <c r="D3654" s="6">
        <f>COUNTIF(hdd_orders!$C$3:$C$5002,customer_table!A3654)</f>
        <v>1</v>
      </c>
      <c r="I3654" s="52"/>
    </row>
    <row r="3655" spans="1:9" x14ac:dyDescent="0.45">
      <c r="A3655" s="4">
        <v>77596</v>
      </c>
      <c r="B3655" t="s">
        <v>9</v>
      </c>
      <c r="C3655" s="6" t="s">
        <v>3815</v>
      </c>
      <c r="D3655" s="6">
        <f>COUNTIF(hdd_orders!$C$3:$C$5002,customer_table!A3655)</f>
        <v>1</v>
      </c>
      <c r="I3655" s="52"/>
    </row>
    <row r="3656" spans="1:9" x14ac:dyDescent="0.45">
      <c r="A3656" s="4">
        <v>77618</v>
      </c>
      <c r="B3656" t="s">
        <v>6</v>
      </c>
      <c r="C3656" s="6" t="s">
        <v>2744</v>
      </c>
      <c r="D3656" s="6">
        <f>COUNTIF(hdd_orders!$C$3:$C$5002,customer_table!A3656)</f>
        <v>1</v>
      </c>
      <c r="I3656" s="52"/>
    </row>
    <row r="3657" spans="1:9" x14ac:dyDescent="0.45">
      <c r="A3657" s="4">
        <v>77621</v>
      </c>
      <c r="B3657" t="s">
        <v>9</v>
      </c>
      <c r="C3657" s="6" t="s">
        <v>251</v>
      </c>
      <c r="D3657" s="6">
        <f>COUNTIF(hdd_orders!$C$3:$C$5002,customer_table!A3657)</f>
        <v>1</v>
      </c>
      <c r="I3657" s="52"/>
    </row>
    <row r="3658" spans="1:9" x14ac:dyDescent="0.45">
      <c r="A3658" s="4">
        <v>77652</v>
      </c>
      <c r="B3658" t="s">
        <v>9</v>
      </c>
      <c r="C3658" s="6" t="s">
        <v>961</v>
      </c>
      <c r="D3658" s="6">
        <f>COUNTIF(hdd_orders!$C$3:$C$5002,customer_table!A3658)</f>
        <v>1</v>
      </c>
      <c r="I3658" s="52"/>
    </row>
    <row r="3659" spans="1:9" x14ac:dyDescent="0.45">
      <c r="A3659" s="4">
        <v>77653</v>
      </c>
      <c r="B3659" t="s">
        <v>6</v>
      </c>
      <c r="C3659" s="6" t="s">
        <v>1303</v>
      </c>
      <c r="D3659" s="6">
        <f>COUNTIF(hdd_orders!$C$3:$C$5002,customer_table!A3659)</f>
        <v>1</v>
      </c>
      <c r="I3659" s="52"/>
    </row>
    <row r="3660" spans="1:9" x14ac:dyDescent="0.45">
      <c r="A3660" s="4">
        <v>77698</v>
      </c>
      <c r="B3660" t="s">
        <v>3</v>
      </c>
      <c r="C3660" s="6" t="s">
        <v>2196</v>
      </c>
      <c r="D3660" s="6">
        <f>COUNTIF(hdd_orders!$C$3:$C$5002,customer_table!A3660)</f>
        <v>1</v>
      </c>
      <c r="I3660" s="52"/>
    </row>
    <row r="3661" spans="1:9" x14ac:dyDescent="0.45">
      <c r="A3661" s="4">
        <v>77709</v>
      </c>
      <c r="B3661" t="s">
        <v>6</v>
      </c>
      <c r="C3661" s="6" t="s">
        <v>3899</v>
      </c>
      <c r="D3661" s="6">
        <f>COUNTIF(hdd_orders!$C$3:$C$5002,customer_table!A3661)</f>
        <v>1</v>
      </c>
      <c r="I3661" s="52"/>
    </row>
    <row r="3662" spans="1:9" x14ac:dyDescent="0.45">
      <c r="A3662" s="4">
        <v>77725</v>
      </c>
      <c r="B3662" t="s">
        <v>6</v>
      </c>
      <c r="C3662" s="6" t="s">
        <v>3507</v>
      </c>
      <c r="D3662" s="6">
        <f>COUNTIF(hdd_orders!$C$3:$C$5002,customer_table!A3662)</f>
        <v>1</v>
      </c>
      <c r="I3662" s="52"/>
    </row>
    <row r="3663" spans="1:9" x14ac:dyDescent="0.45">
      <c r="A3663" s="4">
        <v>77726</v>
      </c>
      <c r="B3663" t="s">
        <v>6</v>
      </c>
      <c r="C3663" s="6" t="s">
        <v>3139</v>
      </c>
      <c r="D3663" s="6">
        <f>COUNTIF(hdd_orders!$C$3:$C$5002,customer_table!A3663)</f>
        <v>1</v>
      </c>
      <c r="I3663" s="52"/>
    </row>
    <row r="3664" spans="1:9" x14ac:dyDescent="0.45">
      <c r="A3664" s="4">
        <v>77740</v>
      </c>
      <c r="B3664" t="s">
        <v>6</v>
      </c>
      <c r="C3664" s="6" t="s">
        <v>4294</v>
      </c>
      <c r="D3664" s="6">
        <f>COUNTIF(hdd_orders!$C$3:$C$5002,customer_table!A3664)</f>
        <v>1</v>
      </c>
      <c r="I3664" s="52"/>
    </row>
    <row r="3665" spans="1:9" x14ac:dyDescent="0.45">
      <c r="A3665" s="4">
        <v>77796</v>
      </c>
      <c r="B3665" t="s">
        <v>6</v>
      </c>
      <c r="C3665" s="6" t="s">
        <v>1874</v>
      </c>
      <c r="D3665" s="6">
        <f>COUNTIF(hdd_orders!$C$3:$C$5002,customer_table!A3665)</f>
        <v>1</v>
      </c>
      <c r="I3665" s="52"/>
    </row>
    <row r="3666" spans="1:9" x14ac:dyDescent="0.45">
      <c r="A3666" s="4">
        <v>77803</v>
      </c>
      <c r="B3666" t="s">
        <v>9</v>
      </c>
      <c r="C3666" s="6" t="s">
        <v>4610</v>
      </c>
      <c r="D3666" s="6">
        <f>COUNTIF(hdd_orders!$C$3:$C$5002,customer_table!A3666)</f>
        <v>1</v>
      </c>
      <c r="I3666" s="52"/>
    </row>
    <row r="3667" spans="1:9" x14ac:dyDescent="0.45">
      <c r="A3667" s="4">
        <v>77809</v>
      </c>
      <c r="B3667" t="s">
        <v>6</v>
      </c>
      <c r="C3667" s="6" t="s">
        <v>1304</v>
      </c>
      <c r="D3667" s="6">
        <f>COUNTIF(hdd_orders!$C$3:$C$5002,customer_table!A3667)</f>
        <v>1</v>
      </c>
      <c r="I3667" s="52"/>
    </row>
    <row r="3668" spans="1:9" x14ac:dyDescent="0.45">
      <c r="A3668" s="4">
        <v>77863</v>
      </c>
      <c r="B3668" t="s">
        <v>6</v>
      </c>
      <c r="C3668" s="6" t="s">
        <v>1877</v>
      </c>
      <c r="D3668" s="6">
        <f>COUNTIF(hdd_orders!$C$3:$C$5002,customer_table!A3668)</f>
        <v>1</v>
      </c>
      <c r="I3668" s="52"/>
    </row>
    <row r="3669" spans="1:9" x14ac:dyDescent="0.45">
      <c r="A3669" s="4">
        <v>77880</v>
      </c>
      <c r="B3669" t="s">
        <v>6</v>
      </c>
      <c r="C3669" s="6" t="s">
        <v>736</v>
      </c>
      <c r="D3669" s="6">
        <f>COUNTIF(hdd_orders!$C$3:$C$5002,customer_table!A3669)</f>
        <v>1</v>
      </c>
      <c r="I3669" s="52"/>
    </row>
    <row r="3670" spans="1:9" x14ac:dyDescent="0.45">
      <c r="A3670" s="4">
        <v>77889</v>
      </c>
      <c r="B3670" t="s">
        <v>3</v>
      </c>
      <c r="C3670" s="6" t="s">
        <v>2732</v>
      </c>
      <c r="D3670" s="6">
        <f>COUNTIF(hdd_orders!$C$3:$C$5002,customer_table!A3670)</f>
        <v>1</v>
      </c>
      <c r="I3670" s="52"/>
    </row>
    <row r="3671" spans="1:9" x14ac:dyDescent="0.45">
      <c r="A3671" s="4">
        <v>77915</v>
      </c>
      <c r="B3671" t="s">
        <v>6</v>
      </c>
      <c r="C3671" s="6" t="s">
        <v>770</v>
      </c>
      <c r="D3671" s="6">
        <f>COUNTIF(hdd_orders!$C$3:$C$5002,customer_table!A3671)</f>
        <v>1</v>
      </c>
      <c r="I3671" s="52"/>
    </row>
    <row r="3672" spans="1:9" x14ac:dyDescent="0.45">
      <c r="A3672" s="4">
        <v>77936</v>
      </c>
      <c r="B3672" t="s">
        <v>6</v>
      </c>
      <c r="C3672" s="6" t="s">
        <v>3510</v>
      </c>
      <c r="D3672" s="6">
        <f>COUNTIF(hdd_orders!$C$3:$C$5002,customer_table!A3672)</f>
        <v>1</v>
      </c>
      <c r="I3672" s="52"/>
    </row>
    <row r="3673" spans="1:9" x14ac:dyDescent="0.45">
      <c r="A3673" s="4">
        <v>77976</v>
      </c>
      <c r="B3673" t="s">
        <v>6</v>
      </c>
      <c r="C3673" s="6" t="s">
        <v>2203</v>
      </c>
      <c r="D3673" s="6">
        <f>COUNTIF(hdd_orders!$C$3:$C$5002,customer_table!A3673)</f>
        <v>1</v>
      </c>
      <c r="I3673" s="52"/>
    </row>
    <row r="3674" spans="1:9" x14ac:dyDescent="0.45">
      <c r="A3674" s="4">
        <v>77999</v>
      </c>
      <c r="B3674" t="s">
        <v>9</v>
      </c>
      <c r="C3674" s="6" t="s">
        <v>438</v>
      </c>
      <c r="D3674" s="6">
        <f>COUNTIF(hdd_orders!$C$3:$C$5002,customer_table!A3674)</f>
        <v>1</v>
      </c>
      <c r="I3674" s="52"/>
    </row>
    <row r="3675" spans="1:9" x14ac:dyDescent="0.45">
      <c r="A3675" s="4">
        <v>78062</v>
      </c>
      <c r="B3675" t="s">
        <v>6</v>
      </c>
      <c r="C3675" s="6" t="s">
        <v>273</v>
      </c>
      <c r="D3675" s="6">
        <f>COUNTIF(hdd_orders!$C$3:$C$5002,customer_table!A3675)</f>
        <v>1</v>
      </c>
      <c r="I3675" s="52"/>
    </row>
    <row r="3676" spans="1:9" x14ac:dyDescent="0.45">
      <c r="A3676" s="4">
        <v>78150</v>
      </c>
      <c r="B3676" t="s">
        <v>3</v>
      </c>
      <c r="C3676" s="6" t="s">
        <v>1166</v>
      </c>
      <c r="D3676" s="6">
        <f>COUNTIF(hdd_orders!$C$3:$C$5002,customer_table!A3676)</f>
        <v>1</v>
      </c>
      <c r="I3676" s="52"/>
    </row>
    <row r="3677" spans="1:9" x14ac:dyDescent="0.45">
      <c r="A3677" s="4">
        <v>78186</v>
      </c>
      <c r="B3677" t="s">
        <v>6</v>
      </c>
      <c r="C3677" s="6" t="s">
        <v>4322</v>
      </c>
      <c r="D3677" s="6">
        <f>COUNTIF(hdd_orders!$C$3:$C$5002,customer_table!A3677)</f>
        <v>1</v>
      </c>
      <c r="I3677" s="52"/>
    </row>
    <row r="3678" spans="1:9" x14ac:dyDescent="0.45">
      <c r="A3678" s="4">
        <v>78194</v>
      </c>
      <c r="B3678" t="s">
        <v>6</v>
      </c>
      <c r="C3678" s="6" t="s">
        <v>4860</v>
      </c>
      <c r="D3678" s="6">
        <f>COUNTIF(hdd_orders!$C$3:$C$5002,customer_table!A3678)</f>
        <v>1</v>
      </c>
      <c r="I3678" s="52"/>
    </row>
    <row r="3679" spans="1:9" x14ac:dyDescent="0.45">
      <c r="A3679" s="4">
        <v>78214</v>
      </c>
      <c r="B3679" t="s">
        <v>9</v>
      </c>
      <c r="C3679" s="6" t="s">
        <v>2370</v>
      </c>
      <c r="D3679" s="6">
        <f>COUNTIF(hdd_orders!$C$3:$C$5002,customer_table!A3679)</f>
        <v>1</v>
      </c>
      <c r="I3679" s="52"/>
    </row>
    <row r="3680" spans="1:9" x14ac:dyDescent="0.45">
      <c r="A3680" s="4">
        <v>78235</v>
      </c>
      <c r="B3680" t="s">
        <v>6</v>
      </c>
      <c r="C3680" s="6" t="s">
        <v>4221</v>
      </c>
      <c r="D3680" s="6">
        <f>COUNTIF(hdd_orders!$C$3:$C$5002,customer_table!A3680)</f>
        <v>1</v>
      </c>
      <c r="I3680" s="52"/>
    </row>
    <row r="3681" spans="1:9" x14ac:dyDescent="0.45">
      <c r="A3681" s="4">
        <v>78241</v>
      </c>
      <c r="B3681" t="s">
        <v>9</v>
      </c>
      <c r="C3681" s="6" t="s">
        <v>4532</v>
      </c>
      <c r="D3681" s="6">
        <f>COUNTIF(hdd_orders!$C$3:$C$5002,customer_table!A3681)</f>
        <v>1</v>
      </c>
      <c r="I3681" s="52"/>
    </row>
    <row r="3682" spans="1:9" x14ac:dyDescent="0.45">
      <c r="A3682" s="4">
        <v>78259</v>
      </c>
      <c r="B3682" t="s">
        <v>6</v>
      </c>
      <c r="C3682" s="6" t="s">
        <v>3409</v>
      </c>
      <c r="D3682" s="6">
        <f>COUNTIF(hdd_orders!$C$3:$C$5002,customer_table!A3682)</f>
        <v>1</v>
      </c>
      <c r="I3682" s="52"/>
    </row>
    <row r="3683" spans="1:9" x14ac:dyDescent="0.45">
      <c r="A3683" s="4">
        <v>78274</v>
      </c>
      <c r="B3683" t="s">
        <v>9</v>
      </c>
      <c r="C3683" s="6" t="s">
        <v>1954</v>
      </c>
      <c r="D3683" s="6">
        <f>COUNTIF(hdd_orders!$C$3:$C$5002,customer_table!A3683)</f>
        <v>1</v>
      </c>
      <c r="I3683" s="52"/>
    </row>
    <row r="3684" spans="1:9" x14ac:dyDescent="0.45">
      <c r="A3684" s="4">
        <v>78278</v>
      </c>
      <c r="B3684" t="s">
        <v>6</v>
      </c>
      <c r="C3684" s="6" t="s">
        <v>838</v>
      </c>
      <c r="D3684" s="6">
        <f>COUNTIF(hdd_orders!$C$3:$C$5002,customer_table!A3684)</f>
        <v>1</v>
      </c>
      <c r="I3684" s="52"/>
    </row>
    <row r="3685" spans="1:9" x14ac:dyDescent="0.45">
      <c r="A3685" s="4">
        <v>78298</v>
      </c>
      <c r="B3685" t="s">
        <v>6</v>
      </c>
      <c r="C3685" s="6" t="s">
        <v>952</v>
      </c>
      <c r="D3685" s="6">
        <f>COUNTIF(hdd_orders!$C$3:$C$5002,customer_table!A3685)</f>
        <v>1</v>
      </c>
      <c r="I3685" s="52"/>
    </row>
    <row r="3686" spans="1:9" x14ac:dyDescent="0.45">
      <c r="A3686" s="4">
        <v>78300</v>
      </c>
      <c r="B3686" t="s">
        <v>9</v>
      </c>
      <c r="C3686" s="6" t="s">
        <v>3608</v>
      </c>
      <c r="D3686" s="6">
        <f>COUNTIF(hdd_orders!$C$3:$C$5002,customer_table!A3686)</f>
        <v>1</v>
      </c>
      <c r="I3686" s="52"/>
    </row>
    <row r="3687" spans="1:9" x14ac:dyDescent="0.45">
      <c r="A3687" s="4">
        <v>78327</v>
      </c>
      <c r="B3687" t="s">
        <v>6</v>
      </c>
      <c r="C3687" s="6" t="s">
        <v>79</v>
      </c>
      <c r="D3687" s="6">
        <f>COUNTIF(hdd_orders!$C$3:$C$5002,customer_table!A3687)</f>
        <v>1</v>
      </c>
      <c r="I3687" s="52"/>
    </row>
    <row r="3688" spans="1:9" x14ac:dyDescent="0.45">
      <c r="A3688" s="4">
        <v>78350</v>
      </c>
      <c r="B3688" t="s">
        <v>3</v>
      </c>
      <c r="C3688" s="6" t="s">
        <v>1485</v>
      </c>
      <c r="D3688" s="6">
        <f>COUNTIF(hdd_orders!$C$3:$C$5002,customer_table!A3688)</f>
        <v>1</v>
      </c>
      <c r="I3688" s="52"/>
    </row>
    <row r="3689" spans="1:9" x14ac:dyDescent="0.45">
      <c r="A3689" s="4">
        <v>78376</v>
      </c>
      <c r="B3689" t="s">
        <v>6</v>
      </c>
      <c r="C3689" s="6" t="s">
        <v>2308</v>
      </c>
      <c r="D3689" s="6">
        <f>COUNTIF(hdd_orders!$C$3:$C$5002,customer_table!A3689)</f>
        <v>1</v>
      </c>
      <c r="I3689" s="52"/>
    </row>
    <row r="3690" spans="1:9" x14ac:dyDescent="0.45">
      <c r="A3690" s="4">
        <v>78386</v>
      </c>
      <c r="B3690" t="s">
        <v>3</v>
      </c>
      <c r="C3690" s="6" t="s">
        <v>2235</v>
      </c>
      <c r="D3690" s="6">
        <f>COUNTIF(hdd_orders!$C$3:$C$5002,customer_table!A3690)</f>
        <v>1</v>
      </c>
      <c r="I3690" s="52"/>
    </row>
    <row r="3691" spans="1:9" x14ac:dyDescent="0.45">
      <c r="A3691" s="4">
        <v>78409</v>
      </c>
      <c r="B3691" t="s">
        <v>9</v>
      </c>
      <c r="C3691" s="6" t="s">
        <v>3873</v>
      </c>
      <c r="D3691" s="6">
        <f>COUNTIF(hdd_orders!$C$3:$C$5002,customer_table!A3691)</f>
        <v>1</v>
      </c>
      <c r="I3691" s="52"/>
    </row>
    <row r="3692" spans="1:9" x14ac:dyDescent="0.45">
      <c r="A3692" s="4">
        <v>78422</v>
      </c>
      <c r="B3692" t="s">
        <v>9</v>
      </c>
      <c r="C3692" s="6" t="s">
        <v>3100</v>
      </c>
      <c r="D3692" s="6">
        <f>COUNTIF(hdd_orders!$C$3:$C$5002,customer_table!A3692)</f>
        <v>1</v>
      </c>
      <c r="I3692" s="52"/>
    </row>
    <row r="3693" spans="1:9" x14ac:dyDescent="0.45">
      <c r="A3693" s="4">
        <v>78461</v>
      </c>
      <c r="B3693" t="s">
        <v>9</v>
      </c>
      <c r="C3693" s="6" t="s">
        <v>2013</v>
      </c>
      <c r="D3693" s="6">
        <f>COUNTIF(hdd_orders!$C$3:$C$5002,customer_table!A3693)</f>
        <v>1</v>
      </c>
      <c r="I3693" s="52"/>
    </row>
    <row r="3694" spans="1:9" x14ac:dyDescent="0.45">
      <c r="A3694" s="4">
        <v>78464</v>
      </c>
      <c r="B3694" t="s">
        <v>6</v>
      </c>
      <c r="C3694" s="6" t="s">
        <v>962</v>
      </c>
      <c r="D3694" s="6">
        <f>COUNTIF(hdd_orders!$C$3:$C$5002,customer_table!A3694)</f>
        <v>1</v>
      </c>
      <c r="I3694" s="52"/>
    </row>
    <row r="3695" spans="1:9" x14ac:dyDescent="0.45">
      <c r="A3695" s="4">
        <v>78477</v>
      </c>
      <c r="B3695" t="s">
        <v>6</v>
      </c>
      <c r="C3695" s="6" t="s">
        <v>4336</v>
      </c>
      <c r="D3695" s="6">
        <f>COUNTIF(hdd_orders!$C$3:$C$5002,customer_table!A3695)</f>
        <v>1</v>
      </c>
      <c r="I3695" s="52"/>
    </row>
    <row r="3696" spans="1:9" x14ac:dyDescent="0.45">
      <c r="A3696" s="4">
        <v>78491</v>
      </c>
      <c r="B3696" t="s">
        <v>3</v>
      </c>
      <c r="C3696" s="6" t="s">
        <v>3821</v>
      </c>
      <c r="D3696" s="6">
        <f>COUNTIF(hdd_orders!$C$3:$C$5002,customer_table!A3696)</f>
        <v>1</v>
      </c>
      <c r="I3696" s="52"/>
    </row>
    <row r="3697" spans="1:9" x14ac:dyDescent="0.45">
      <c r="A3697" s="4">
        <v>78516</v>
      </c>
      <c r="B3697" t="s">
        <v>6</v>
      </c>
      <c r="C3697" s="6" t="s">
        <v>4030</v>
      </c>
      <c r="D3697" s="6">
        <f>COUNTIF(hdd_orders!$C$3:$C$5002,customer_table!A3697)</f>
        <v>1</v>
      </c>
      <c r="I3697" s="52"/>
    </row>
    <row r="3698" spans="1:9" x14ac:dyDescent="0.45">
      <c r="A3698" s="4">
        <v>78521</v>
      </c>
      <c r="B3698" t="s">
        <v>6</v>
      </c>
      <c r="C3698" s="6" t="s">
        <v>1328</v>
      </c>
      <c r="D3698" s="6">
        <f>COUNTIF(hdd_orders!$C$3:$C$5002,customer_table!A3698)</f>
        <v>1</v>
      </c>
      <c r="I3698" s="52"/>
    </row>
    <row r="3699" spans="1:9" x14ac:dyDescent="0.45">
      <c r="A3699" s="4">
        <v>78551</v>
      </c>
      <c r="B3699" t="s">
        <v>3</v>
      </c>
      <c r="C3699" s="6" t="s">
        <v>505</v>
      </c>
      <c r="D3699" s="6">
        <f>COUNTIF(hdd_orders!$C$3:$C$5002,customer_table!A3699)</f>
        <v>1</v>
      </c>
      <c r="I3699" s="52"/>
    </row>
    <row r="3700" spans="1:9" x14ac:dyDescent="0.45">
      <c r="A3700" s="4">
        <v>78555</v>
      </c>
      <c r="B3700" t="s">
        <v>6</v>
      </c>
      <c r="C3700" s="6" t="s">
        <v>4591</v>
      </c>
      <c r="D3700" s="6">
        <f>COUNTIF(hdd_orders!$C$3:$C$5002,customer_table!A3700)</f>
        <v>1</v>
      </c>
      <c r="I3700" s="52"/>
    </row>
    <row r="3701" spans="1:9" x14ac:dyDescent="0.45">
      <c r="A3701" s="4">
        <v>78562</v>
      </c>
      <c r="B3701" t="s">
        <v>6</v>
      </c>
      <c r="C3701" s="6" t="s">
        <v>4784</v>
      </c>
      <c r="D3701" s="6">
        <f>COUNTIF(hdd_orders!$C$3:$C$5002,customer_table!A3701)</f>
        <v>1</v>
      </c>
      <c r="I3701" s="52"/>
    </row>
    <row r="3702" spans="1:9" x14ac:dyDescent="0.45">
      <c r="A3702" s="4">
        <v>78564</v>
      </c>
      <c r="B3702" t="s">
        <v>6</v>
      </c>
      <c r="C3702" s="6" t="s">
        <v>655</v>
      </c>
      <c r="D3702" s="6">
        <f>COUNTIF(hdd_orders!$C$3:$C$5002,customer_table!A3702)</f>
        <v>1</v>
      </c>
      <c r="I3702" s="52"/>
    </row>
    <row r="3703" spans="1:9" x14ac:dyDescent="0.45">
      <c r="A3703" s="4">
        <v>78599</v>
      </c>
      <c r="B3703" t="s">
        <v>9</v>
      </c>
      <c r="C3703" s="6" t="s">
        <v>3516</v>
      </c>
      <c r="D3703" s="6">
        <f>COUNTIF(hdd_orders!$C$3:$C$5002,customer_table!A3703)</f>
        <v>1</v>
      </c>
      <c r="I3703" s="52"/>
    </row>
    <row r="3704" spans="1:9" x14ac:dyDescent="0.45">
      <c r="A3704" s="4">
        <v>78614</v>
      </c>
      <c r="B3704" t="s">
        <v>9</v>
      </c>
      <c r="C3704" s="6" t="s">
        <v>262</v>
      </c>
      <c r="D3704" s="6">
        <f>COUNTIF(hdd_orders!$C$3:$C$5002,customer_table!A3704)</f>
        <v>1</v>
      </c>
      <c r="I3704" s="52"/>
    </row>
    <row r="3705" spans="1:9" x14ac:dyDescent="0.45">
      <c r="A3705" s="4">
        <v>78623</v>
      </c>
      <c r="B3705" t="s">
        <v>3</v>
      </c>
      <c r="C3705" s="6" t="s">
        <v>2087</v>
      </c>
      <c r="D3705" s="6">
        <f>COUNTIF(hdd_orders!$C$3:$C$5002,customer_table!A3705)</f>
        <v>1</v>
      </c>
      <c r="I3705" s="52"/>
    </row>
    <row r="3706" spans="1:9" x14ac:dyDescent="0.45">
      <c r="A3706" s="4">
        <v>78632</v>
      </c>
      <c r="B3706" t="s">
        <v>6</v>
      </c>
      <c r="C3706" s="6" t="s">
        <v>960</v>
      </c>
      <c r="D3706" s="6">
        <f>COUNTIF(hdd_orders!$C$3:$C$5002,customer_table!A3706)</f>
        <v>1</v>
      </c>
      <c r="I3706" s="52"/>
    </row>
    <row r="3707" spans="1:9" x14ac:dyDescent="0.45">
      <c r="A3707" s="4">
        <v>78650</v>
      </c>
      <c r="B3707" t="s">
        <v>6</v>
      </c>
      <c r="C3707" s="6" t="s">
        <v>1633</v>
      </c>
      <c r="D3707" s="6">
        <f>COUNTIF(hdd_orders!$C$3:$C$5002,customer_table!A3707)</f>
        <v>1</v>
      </c>
      <c r="I3707" s="52"/>
    </row>
    <row r="3708" spans="1:9" x14ac:dyDescent="0.45">
      <c r="A3708" s="4">
        <v>78652</v>
      </c>
      <c r="B3708" t="s">
        <v>3</v>
      </c>
      <c r="C3708" s="6" t="s">
        <v>4032</v>
      </c>
      <c r="D3708" s="6">
        <f>COUNTIF(hdd_orders!$C$3:$C$5002,customer_table!A3708)</f>
        <v>1</v>
      </c>
      <c r="I3708" s="52"/>
    </row>
    <row r="3709" spans="1:9" x14ac:dyDescent="0.45">
      <c r="A3709" s="4">
        <v>78654</v>
      </c>
      <c r="B3709" t="s">
        <v>9</v>
      </c>
      <c r="C3709" s="6" t="s">
        <v>4301</v>
      </c>
      <c r="D3709" s="6">
        <f>COUNTIF(hdd_orders!$C$3:$C$5002,customer_table!A3709)</f>
        <v>1</v>
      </c>
      <c r="I3709" s="52"/>
    </row>
    <row r="3710" spans="1:9" x14ac:dyDescent="0.45">
      <c r="A3710" s="4">
        <v>78656</v>
      </c>
      <c r="B3710" t="s">
        <v>9</v>
      </c>
      <c r="C3710" s="6" t="s">
        <v>905</v>
      </c>
      <c r="D3710" s="6">
        <f>COUNTIF(hdd_orders!$C$3:$C$5002,customer_table!A3710)</f>
        <v>1</v>
      </c>
      <c r="I3710" s="52"/>
    </row>
    <row r="3711" spans="1:9" x14ac:dyDescent="0.45">
      <c r="A3711" s="4">
        <v>78673</v>
      </c>
      <c r="B3711" t="s">
        <v>6</v>
      </c>
      <c r="C3711" s="6" t="s">
        <v>2548</v>
      </c>
      <c r="D3711" s="6">
        <f>COUNTIF(hdd_orders!$C$3:$C$5002,customer_table!A3711)</f>
        <v>1</v>
      </c>
      <c r="I3711" s="52"/>
    </row>
    <row r="3712" spans="1:9" x14ac:dyDescent="0.45">
      <c r="A3712" s="4">
        <v>78692</v>
      </c>
      <c r="B3712" t="s">
        <v>6</v>
      </c>
      <c r="C3712" s="6" t="s">
        <v>2058</v>
      </c>
      <c r="D3712" s="6">
        <f>COUNTIF(hdd_orders!$C$3:$C$5002,customer_table!A3712)</f>
        <v>1</v>
      </c>
      <c r="I3712" s="52"/>
    </row>
    <row r="3713" spans="1:9" x14ac:dyDescent="0.45">
      <c r="A3713" s="4">
        <v>78697</v>
      </c>
      <c r="B3713" t="s">
        <v>9</v>
      </c>
      <c r="C3713" s="6" t="s">
        <v>2141</v>
      </c>
      <c r="D3713" s="6">
        <f>COUNTIF(hdd_orders!$C$3:$C$5002,customer_table!A3713)</f>
        <v>1</v>
      </c>
      <c r="I3713" s="52"/>
    </row>
    <row r="3714" spans="1:9" x14ac:dyDescent="0.45">
      <c r="A3714" s="4">
        <v>78719</v>
      </c>
      <c r="B3714" t="s">
        <v>6</v>
      </c>
      <c r="C3714" s="6" t="s">
        <v>596</v>
      </c>
      <c r="D3714" s="6">
        <f>COUNTIF(hdd_orders!$C$3:$C$5002,customer_table!A3714)</f>
        <v>1</v>
      </c>
      <c r="I3714" s="52"/>
    </row>
    <row r="3715" spans="1:9" x14ac:dyDescent="0.45">
      <c r="A3715" s="4">
        <v>78732</v>
      </c>
      <c r="B3715" t="s">
        <v>6</v>
      </c>
      <c r="C3715" s="6" t="s">
        <v>400</v>
      </c>
      <c r="D3715" s="6">
        <f>COUNTIF(hdd_orders!$C$3:$C$5002,customer_table!A3715)</f>
        <v>1</v>
      </c>
      <c r="I3715" s="52"/>
    </row>
    <row r="3716" spans="1:9" x14ac:dyDescent="0.45">
      <c r="A3716" s="4">
        <v>78746</v>
      </c>
      <c r="B3716" t="s">
        <v>6</v>
      </c>
      <c r="C3716" s="6" t="s">
        <v>2792</v>
      </c>
      <c r="D3716" s="6">
        <f>COUNTIF(hdd_orders!$C$3:$C$5002,customer_table!A3716)</f>
        <v>1</v>
      </c>
      <c r="I3716" s="52"/>
    </row>
    <row r="3717" spans="1:9" x14ac:dyDescent="0.45">
      <c r="A3717" s="4">
        <v>78750</v>
      </c>
      <c r="B3717" t="s">
        <v>9</v>
      </c>
      <c r="C3717" s="6" t="s">
        <v>2891</v>
      </c>
      <c r="D3717" s="6">
        <f>COUNTIF(hdd_orders!$C$3:$C$5002,customer_table!A3717)</f>
        <v>1</v>
      </c>
      <c r="I3717" s="52"/>
    </row>
    <row r="3718" spans="1:9" x14ac:dyDescent="0.45">
      <c r="A3718" s="4">
        <v>78765</v>
      </c>
      <c r="B3718" t="s">
        <v>6</v>
      </c>
      <c r="C3718" s="6" t="s">
        <v>112</v>
      </c>
      <c r="D3718" s="6">
        <f>COUNTIF(hdd_orders!$C$3:$C$5002,customer_table!A3718)</f>
        <v>1</v>
      </c>
      <c r="I3718" s="52"/>
    </row>
    <row r="3719" spans="1:9" x14ac:dyDescent="0.45">
      <c r="A3719" s="4">
        <v>78770</v>
      </c>
      <c r="B3719" t="s">
        <v>6</v>
      </c>
      <c r="C3719" s="6" t="s">
        <v>1261</v>
      </c>
      <c r="D3719" s="6">
        <f>COUNTIF(hdd_orders!$C$3:$C$5002,customer_table!A3719)</f>
        <v>1</v>
      </c>
      <c r="I3719" s="52"/>
    </row>
    <row r="3720" spans="1:9" x14ac:dyDescent="0.45">
      <c r="A3720" s="4">
        <v>78783</v>
      </c>
      <c r="B3720" t="s">
        <v>9</v>
      </c>
      <c r="C3720" s="6" t="s">
        <v>1720</v>
      </c>
      <c r="D3720" s="6">
        <f>COUNTIF(hdd_orders!$C$3:$C$5002,customer_table!A3720)</f>
        <v>1</v>
      </c>
      <c r="I3720" s="52"/>
    </row>
    <row r="3721" spans="1:9" x14ac:dyDescent="0.45">
      <c r="A3721" s="4">
        <v>78786</v>
      </c>
      <c r="B3721" t="s">
        <v>6</v>
      </c>
      <c r="C3721" s="6" t="s">
        <v>4089</v>
      </c>
      <c r="D3721" s="6">
        <f>COUNTIF(hdd_orders!$C$3:$C$5002,customer_table!A3721)</f>
        <v>1</v>
      </c>
      <c r="I3721" s="52"/>
    </row>
    <row r="3722" spans="1:9" x14ac:dyDescent="0.45">
      <c r="A3722" s="4">
        <v>78820</v>
      </c>
      <c r="B3722" t="s">
        <v>6</v>
      </c>
      <c r="C3722" s="6" t="s">
        <v>1856</v>
      </c>
      <c r="D3722" s="6">
        <f>COUNTIF(hdd_orders!$C$3:$C$5002,customer_table!A3722)</f>
        <v>1</v>
      </c>
      <c r="I3722" s="52"/>
    </row>
    <row r="3723" spans="1:9" x14ac:dyDescent="0.45">
      <c r="A3723" s="4">
        <v>78822</v>
      </c>
      <c r="B3723" t="s">
        <v>9</v>
      </c>
      <c r="C3723" s="6" t="s">
        <v>1639</v>
      </c>
      <c r="D3723" s="6">
        <f>COUNTIF(hdd_orders!$C$3:$C$5002,customer_table!A3723)</f>
        <v>1</v>
      </c>
      <c r="I3723" s="52"/>
    </row>
    <row r="3724" spans="1:9" x14ac:dyDescent="0.45">
      <c r="A3724" s="4">
        <v>78829</v>
      </c>
      <c r="B3724" t="s">
        <v>6</v>
      </c>
      <c r="C3724" s="6" t="s">
        <v>4074</v>
      </c>
      <c r="D3724" s="6">
        <f>COUNTIF(hdd_orders!$C$3:$C$5002,customer_table!A3724)</f>
        <v>1</v>
      </c>
      <c r="I3724" s="52"/>
    </row>
    <row r="3725" spans="1:9" x14ac:dyDescent="0.45">
      <c r="A3725" s="4">
        <v>78838</v>
      </c>
      <c r="B3725" t="s">
        <v>6</v>
      </c>
      <c r="C3725" s="6" t="s">
        <v>1946</v>
      </c>
      <c r="D3725" s="6">
        <f>COUNTIF(hdd_orders!$C$3:$C$5002,customer_table!A3725)</f>
        <v>1</v>
      </c>
      <c r="I3725" s="52"/>
    </row>
    <row r="3726" spans="1:9" x14ac:dyDescent="0.45">
      <c r="A3726" s="4">
        <v>78840</v>
      </c>
      <c r="B3726" t="s">
        <v>3</v>
      </c>
      <c r="C3726" s="6" t="s">
        <v>4565</v>
      </c>
      <c r="D3726" s="6">
        <f>COUNTIF(hdd_orders!$C$3:$C$5002,customer_table!A3726)</f>
        <v>1</v>
      </c>
      <c r="I3726" s="52"/>
    </row>
    <row r="3727" spans="1:9" x14ac:dyDescent="0.45">
      <c r="A3727" s="4">
        <v>78869</v>
      </c>
      <c r="B3727" t="s">
        <v>9</v>
      </c>
      <c r="C3727" s="6" t="s">
        <v>1860</v>
      </c>
      <c r="D3727" s="6">
        <f>COUNTIF(hdd_orders!$C$3:$C$5002,customer_table!A3727)</f>
        <v>1</v>
      </c>
      <c r="I3727" s="52"/>
    </row>
    <row r="3728" spans="1:9" x14ac:dyDescent="0.45">
      <c r="A3728" s="4">
        <v>78925</v>
      </c>
      <c r="B3728" t="s">
        <v>6</v>
      </c>
      <c r="C3728" s="6" t="s">
        <v>1447</v>
      </c>
      <c r="D3728" s="6">
        <f>COUNTIF(hdd_orders!$C$3:$C$5002,customer_table!A3728)</f>
        <v>1</v>
      </c>
      <c r="I3728" s="52"/>
    </row>
    <row r="3729" spans="1:9" x14ac:dyDescent="0.45">
      <c r="A3729" s="4">
        <v>78944</v>
      </c>
      <c r="B3729" t="s">
        <v>6</v>
      </c>
      <c r="C3729" s="6" t="s">
        <v>2024</v>
      </c>
      <c r="D3729" s="6">
        <f>COUNTIF(hdd_orders!$C$3:$C$5002,customer_table!A3729)</f>
        <v>1</v>
      </c>
      <c r="I3729" s="52"/>
    </row>
    <row r="3730" spans="1:9" x14ac:dyDescent="0.45">
      <c r="A3730" s="4">
        <v>78945</v>
      </c>
      <c r="B3730" t="s">
        <v>6</v>
      </c>
      <c r="C3730" s="6" t="s">
        <v>4234</v>
      </c>
      <c r="D3730" s="6">
        <f>COUNTIF(hdd_orders!$C$3:$C$5002,customer_table!A3730)</f>
        <v>1</v>
      </c>
      <c r="I3730" s="52"/>
    </row>
    <row r="3731" spans="1:9" x14ac:dyDescent="0.45">
      <c r="A3731" s="4">
        <v>78997</v>
      </c>
      <c r="B3731" t="s">
        <v>6</v>
      </c>
      <c r="C3731" s="6" t="s">
        <v>1003</v>
      </c>
      <c r="D3731" s="6">
        <f>COUNTIF(hdd_orders!$C$3:$C$5002,customer_table!A3731)</f>
        <v>1</v>
      </c>
      <c r="I3731" s="52"/>
    </row>
    <row r="3732" spans="1:9" x14ac:dyDescent="0.45">
      <c r="A3732" s="4">
        <v>79001</v>
      </c>
      <c r="B3732" t="s">
        <v>9</v>
      </c>
      <c r="C3732" s="6" t="s">
        <v>4677</v>
      </c>
      <c r="D3732" s="6">
        <f>COUNTIF(hdd_orders!$C$3:$C$5002,customer_table!A3732)</f>
        <v>1</v>
      </c>
      <c r="I3732" s="52"/>
    </row>
    <row r="3733" spans="1:9" x14ac:dyDescent="0.45">
      <c r="A3733" s="4">
        <v>79013</v>
      </c>
      <c r="B3733" t="s">
        <v>3</v>
      </c>
      <c r="C3733" s="6" t="s">
        <v>244</v>
      </c>
      <c r="D3733" s="6">
        <f>COUNTIF(hdd_orders!$C$3:$C$5002,customer_table!A3733)</f>
        <v>1</v>
      </c>
      <c r="I3733" s="52"/>
    </row>
    <row r="3734" spans="1:9" x14ac:dyDescent="0.45">
      <c r="A3734" s="4">
        <v>79017</v>
      </c>
      <c r="B3734" t="s">
        <v>6</v>
      </c>
      <c r="C3734" s="6" t="s">
        <v>3971</v>
      </c>
      <c r="D3734" s="6">
        <f>COUNTIF(hdd_orders!$C$3:$C$5002,customer_table!A3734)</f>
        <v>1</v>
      </c>
      <c r="I3734" s="52"/>
    </row>
    <row r="3735" spans="1:9" x14ac:dyDescent="0.45">
      <c r="A3735" s="4">
        <v>79019</v>
      </c>
      <c r="B3735" t="s">
        <v>6</v>
      </c>
      <c r="C3735" s="6" t="s">
        <v>3865</v>
      </c>
      <c r="D3735" s="6">
        <f>COUNTIF(hdd_orders!$C$3:$C$5002,customer_table!A3735)</f>
        <v>1</v>
      </c>
      <c r="I3735" s="52"/>
    </row>
    <row r="3736" spans="1:9" x14ac:dyDescent="0.45">
      <c r="A3736" s="4">
        <v>79045</v>
      </c>
      <c r="B3736" t="s">
        <v>9</v>
      </c>
      <c r="C3736" s="6" t="s">
        <v>1654</v>
      </c>
      <c r="D3736" s="6">
        <f>COUNTIF(hdd_orders!$C$3:$C$5002,customer_table!A3736)</f>
        <v>1</v>
      </c>
      <c r="I3736" s="52"/>
    </row>
    <row r="3737" spans="1:9" x14ac:dyDescent="0.45">
      <c r="A3737" s="4">
        <v>79054</v>
      </c>
      <c r="B3737" t="s">
        <v>9</v>
      </c>
      <c r="C3737" s="6" t="s">
        <v>3417</v>
      </c>
      <c r="D3737" s="6">
        <f>COUNTIF(hdd_orders!$C$3:$C$5002,customer_table!A3737)</f>
        <v>1</v>
      </c>
      <c r="I3737" s="52"/>
    </row>
    <row r="3738" spans="1:9" x14ac:dyDescent="0.45">
      <c r="A3738" s="4">
        <v>79059</v>
      </c>
      <c r="B3738" t="s">
        <v>6</v>
      </c>
      <c r="C3738" s="6" t="s">
        <v>4545</v>
      </c>
      <c r="D3738" s="6">
        <f>COUNTIF(hdd_orders!$C$3:$C$5002,customer_table!A3738)</f>
        <v>1</v>
      </c>
      <c r="I3738" s="52"/>
    </row>
    <row r="3739" spans="1:9" x14ac:dyDescent="0.45">
      <c r="A3739" s="4">
        <v>79102</v>
      </c>
      <c r="B3739" t="s">
        <v>9</v>
      </c>
      <c r="C3739" s="6" t="s">
        <v>3026</v>
      </c>
      <c r="D3739" s="6">
        <f>COUNTIF(hdd_orders!$C$3:$C$5002,customer_table!A3739)</f>
        <v>1</v>
      </c>
      <c r="I3739" s="52"/>
    </row>
    <row r="3740" spans="1:9" x14ac:dyDescent="0.45">
      <c r="A3740" s="4">
        <v>79133</v>
      </c>
      <c r="B3740" t="s">
        <v>6</v>
      </c>
      <c r="C3740" s="6" t="s">
        <v>1682</v>
      </c>
      <c r="D3740" s="6">
        <f>COUNTIF(hdd_orders!$C$3:$C$5002,customer_table!A3740)</f>
        <v>1</v>
      </c>
      <c r="I3740" s="52"/>
    </row>
    <row r="3741" spans="1:9" x14ac:dyDescent="0.45">
      <c r="A3741" s="4">
        <v>79135</v>
      </c>
      <c r="B3741" t="s">
        <v>9</v>
      </c>
      <c r="C3741" s="6" t="s">
        <v>249</v>
      </c>
      <c r="D3741" s="6">
        <f>COUNTIF(hdd_orders!$C$3:$C$5002,customer_table!A3741)</f>
        <v>1</v>
      </c>
      <c r="I3741" s="52"/>
    </row>
    <row r="3742" spans="1:9" x14ac:dyDescent="0.45">
      <c r="A3742" s="4">
        <v>79142</v>
      </c>
      <c r="B3742" t="s">
        <v>6</v>
      </c>
      <c r="C3742" s="6" t="s">
        <v>1777</v>
      </c>
      <c r="D3742" s="6">
        <f>COUNTIF(hdd_orders!$C$3:$C$5002,customer_table!A3742)</f>
        <v>1</v>
      </c>
      <c r="I3742" s="52"/>
    </row>
    <row r="3743" spans="1:9" x14ac:dyDescent="0.45">
      <c r="A3743" s="4">
        <v>79167</v>
      </c>
      <c r="B3743" t="s">
        <v>3</v>
      </c>
      <c r="C3743" s="6" t="s">
        <v>3858</v>
      </c>
      <c r="D3743" s="6">
        <f>COUNTIF(hdd_orders!$C$3:$C$5002,customer_table!A3743)</f>
        <v>1</v>
      </c>
      <c r="I3743" s="52"/>
    </row>
    <row r="3744" spans="1:9" x14ac:dyDescent="0.45">
      <c r="A3744" s="4">
        <v>79168</v>
      </c>
      <c r="B3744" t="s">
        <v>9</v>
      </c>
      <c r="C3744" s="6" t="s">
        <v>2185</v>
      </c>
      <c r="D3744" s="6">
        <f>COUNTIF(hdd_orders!$C$3:$C$5002,customer_table!A3744)</f>
        <v>1</v>
      </c>
      <c r="I3744" s="52"/>
    </row>
    <row r="3745" spans="1:9" x14ac:dyDescent="0.45">
      <c r="A3745" s="4">
        <v>79191</v>
      </c>
      <c r="B3745" t="s">
        <v>3</v>
      </c>
      <c r="C3745" s="6" t="s">
        <v>3664</v>
      </c>
      <c r="D3745" s="6">
        <f>COUNTIF(hdd_orders!$C$3:$C$5002,customer_table!A3745)</f>
        <v>1</v>
      </c>
      <c r="I3745" s="52"/>
    </row>
    <row r="3746" spans="1:9" x14ac:dyDescent="0.45">
      <c r="A3746" s="4">
        <v>79227</v>
      </c>
      <c r="B3746" t="s">
        <v>6</v>
      </c>
      <c r="C3746" s="6" t="s">
        <v>3517</v>
      </c>
      <c r="D3746" s="6">
        <f>COUNTIF(hdd_orders!$C$3:$C$5002,customer_table!A3746)</f>
        <v>1</v>
      </c>
      <c r="I3746" s="52"/>
    </row>
    <row r="3747" spans="1:9" x14ac:dyDescent="0.45">
      <c r="A3747" s="4">
        <v>79272</v>
      </c>
      <c r="B3747" t="s">
        <v>6</v>
      </c>
      <c r="C3747" s="6" t="s">
        <v>2817</v>
      </c>
      <c r="D3747" s="6">
        <f>COUNTIF(hdd_orders!$C$3:$C$5002,customer_table!A3747)</f>
        <v>1</v>
      </c>
      <c r="I3747" s="52"/>
    </row>
    <row r="3748" spans="1:9" x14ac:dyDescent="0.45">
      <c r="A3748" s="4">
        <v>79281</v>
      </c>
      <c r="B3748" t="s">
        <v>6</v>
      </c>
      <c r="C3748" s="6" t="s">
        <v>2751</v>
      </c>
      <c r="D3748" s="6">
        <f>COUNTIF(hdd_orders!$C$3:$C$5002,customer_table!A3748)</f>
        <v>1</v>
      </c>
      <c r="I3748" s="52"/>
    </row>
    <row r="3749" spans="1:9" x14ac:dyDescent="0.45">
      <c r="A3749" s="4">
        <v>79302</v>
      </c>
      <c r="B3749" t="s">
        <v>6</v>
      </c>
      <c r="C3749" s="6" t="s">
        <v>2629</v>
      </c>
      <c r="D3749" s="6">
        <f>COUNTIF(hdd_orders!$C$3:$C$5002,customer_table!A3749)</f>
        <v>1</v>
      </c>
      <c r="I3749" s="52"/>
    </row>
    <row r="3750" spans="1:9" x14ac:dyDescent="0.45">
      <c r="A3750" s="4">
        <v>79319</v>
      </c>
      <c r="B3750" t="s">
        <v>6</v>
      </c>
      <c r="C3750" s="6" t="s">
        <v>3546</v>
      </c>
      <c r="D3750" s="6">
        <f>COUNTIF(hdd_orders!$C$3:$C$5002,customer_table!A3750)</f>
        <v>1</v>
      </c>
      <c r="I3750" s="52"/>
    </row>
    <row r="3751" spans="1:9" x14ac:dyDescent="0.45">
      <c r="A3751" s="4">
        <v>79327</v>
      </c>
      <c r="B3751" t="s">
        <v>3</v>
      </c>
      <c r="C3751" s="6" t="s">
        <v>3487</v>
      </c>
      <c r="D3751" s="6">
        <f>COUNTIF(hdd_orders!$C$3:$C$5002,customer_table!A3751)</f>
        <v>1</v>
      </c>
      <c r="I3751" s="52"/>
    </row>
    <row r="3752" spans="1:9" x14ac:dyDescent="0.45">
      <c r="A3752" s="4">
        <v>79348</v>
      </c>
      <c r="B3752" t="s">
        <v>6</v>
      </c>
      <c r="C3752" s="6" t="s">
        <v>3600</v>
      </c>
      <c r="D3752" s="6">
        <f>COUNTIF(hdd_orders!$C$3:$C$5002,customer_table!A3752)</f>
        <v>1</v>
      </c>
      <c r="I3752" s="52"/>
    </row>
    <row r="3753" spans="1:9" x14ac:dyDescent="0.45">
      <c r="A3753" s="4">
        <v>79355</v>
      </c>
      <c r="B3753" t="s">
        <v>6</v>
      </c>
      <c r="C3753" s="6" t="s">
        <v>3119</v>
      </c>
      <c r="D3753" s="6">
        <f>COUNTIF(hdd_orders!$C$3:$C$5002,customer_table!A3753)</f>
        <v>1</v>
      </c>
      <c r="I3753" s="52"/>
    </row>
    <row r="3754" spans="1:9" x14ac:dyDescent="0.45">
      <c r="A3754" s="4">
        <v>79380</v>
      </c>
      <c r="B3754" t="s">
        <v>3</v>
      </c>
      <c r="C3754" s="6" t="s">
        <v>2384</v>
      </c>
      <c r="D3754" s="6">
        <f>COUNTIF(hdd_orders!$C$3:$C$5002,customer_table!A3754)</f>
        <v>1</v>
      </c>
      <c r="I3754" s="52"/>
    </row>
    <row r="3755" spans="1:9" x14ac:dyDescent="0.45">
      <c r="A3755" s="4">
        <v>79390</v>
      </c>
      <c r="B3755" t="s">
        <v>6</v>
      </c>
      <c r="C3755" s="6" t="s">
        <v>4861</v>
      </c>
      <c r="D3755" s="6">
        <f>COUNTIF(hdd_orders!$C$3:$C$5002,customer_table!A3755)</f>
        <v>1</v>
      </c>
      <c r="I3755" s="52"/>
    </row>
    <row r="3756" spans="1:9" x14ac:dyDescent="0.45">
      <c r="A3756" s="4">
        <v>79397</v>
      </c>
      <c r="B3756" t="s">
        <v>9</v>
      </c>
      <c r="C3756" s="6" t="s">
        <v>3422</v>
      </c>
      <c r="D3756" s="6">
        <f>COUNTIF(hdd_orders!$C$3:$C$5002,customer_table!A3756)</f>
        <v>1</v>
      </c>
      <c r="I3756" s="52"/>
    </row>
    <row r="3757" spans="1:9" x14ac:dyDescent="0.45">
      <c r="A3757" s="4">
        <v>79414</v>
      </c>
      <c r="B3757" t="s">
        <v>3</v>
      </c>
      <c r="C3757" s="6" t="s">
        <v>2689</v>
      </c>
      <c r="D3757" s="6">
        <f>COUNTIF(hdd_orders!$C$3:$C$5002,customer_table!A3757)</f>
        <v>1</v>
      </c>
      <c r="I3757" s="52"/>
    </row>
    <row r="3758" spans="1:9" x14ac:dyDescent="0.45">
      <c r="A3758" s="4">
        <v>79417</v>
      </c>
      <c r="B3758" t="s">
        <v>6</v>
      </c>
      <c r="C3758" s="6" t="s">
        <v>1132</v>
      </c>
      <c r="D3758" s="6">
        <f>COUNTIF(hdd_orders!$C$3:$C$5002,customer_table!A3758)</f>
        <v>1</v>
      </c>
      <c r="I3758" s="52"/>
    </row>
    <row r="3759" spans="1:9" x14ac:dyDescent="0.45">
      <c r="A3759" s="4">
        <v>79419</v>
      </c>
      <c r="B3759" t="s">
        <v>6</v>
      </c>
      <c r="C3759" s="6" t="s">
        <v>4061</v>
      </c>
      <c r="D3759" s="6">
        <f>COUNTIF(hdd_orders!$C$3:$C$5002,customer_table!A3759)</f>
        <v>1</v>
      </c>
      <c r="I3759" s="52"/>
    </row>
    <row r="3760" spans="1:9" x14ac:dyDescent="0.45">
      <c r="A3760" s="4">
        <v>79420</v>
      </c>
      <c r="B3760" t="s">
        <v>3</v>
      </c>
      <c r="C3760" s="6" t="s">
        <v>2408</v>
      </c>
      <c r="D3760" s="6">
        <f>COUNTIF(hdd_orders!$C$3:$C$5002,customer_table!A3760)</f>
        <v>1</v>
      </c>
      <c r="I3760" s="52"/>
    </row>
    <row r="3761" spans="1:9" x14ac:dyDescent="0.45">
      <c r="A3761" s="4">
        <v>79444</v>
      </c>
      <c r="B3761" t="s">
        <v>9</v>
      </c>
      <c r="C3761" s="6" t="s">
        <v>755</v>
      </c>
      <c r="D3761" s="6">
        <f>COUNTIF(hdd_orders!$C$3:$C$5002,customer_table!A3761)</f>
        <v>1</v>
      </c>
      <c r="I3761" s="52"/>
    </row>
    <row r="3762" spans="1:9" x14ac:dyDescent="0.45">
      <c r="A3762" s="4">
        <v>79459</v>
      </c>
      <c r="B3762" t="s">
        <v>6</v>
      </c>
      <c r="C3762" s="6" t="s">
        <v>2347</v>
      </c>
      <c r="D3762" s="6">
        <f>COUNTIF(hdd_orders!$C$3:$C$5002,customer_table!A3762)</f>
        <v>1</v>
      </c>
      <c r="I3762" s="52"/>
    </row>
    <row r="3763" spans="1:9" x14ac:dyDescent="0.45">
      <c r="A3763" s="4">
        <v>79489</v>
      </c>
      <c r="B3763" t="s">
        <v>6</v>
      </c>
      <c r="C3763" s="6" t="s">
        <v>1101</v>
      </c>
      <c r="D3763" s="6">
        <f>COUNTIF(hdd_orders!$C$3:$C$5002,customer_table!A3763)</f>
        <v>1</v>
      </c>
      <c r="I3763" s="52"/>
    </row>
    <row r="3764" spans="1:9" x14ac:dyDescent="0.45">
      <c r="A3764" s="4">
        <v>79514</v>
      </c>
      <c r="B3764" t="s">
        <v>6</v>
      </c>
      <c r="C3764" s="6" t="s">
        <v>16</v>
      </c>
      <c r="D3764" s="6">
        <f>COUNTIF(hdd_orders!$C$3:$C$5002,customer_table!A3764)</f>
        <v>2</v>
      </c>
      <c r="I3764" s="52"/>
    </row>
    <row r="3765" spans="1:9" x14ac:dyDescent="0.45">
      <c r="A3765" s="4">
        <v>79520</v>
      </c>
      <c r="B3765" t="s">
        <v>9</v>
      </c>
      <c r="C3765" s="6" t="s">
        <v>2158</v>
      </c>
      <c r="D3765" s="6">
        <f>COUNTIF(hdd_orders!$C$3:$C$5002,customer_table!A3765)</f>
        <v>1</v>
      </c>
      <c r="I3765" s="52"/>
    </row>
    <row r="3766" spans="1:9" x14ac:dyDescent="0.45">
      <c r="A3766" s="4">
        <v>79522</v>
      </c>
      <c r="B3766" t="s">
        <v>6</v>
      </c>
      <c r="C3766" s="6" t="s">
        <v>3311</v>
      </c>
      <c r="D3766" s="6">
        <f>COUNTIF(hdd_orders!$C$3:$C$5002,customer_table!A3766)</f>
        <v>1</v>
      </c>
      <c r="I3766" s="52"/>
    </row>
    <row r="3767" spans="1:9" x14ac:dyDescent="0.45">
      <c r="A3767" s="4">
        <v>79528</v>
      </c>
      <c r="B3767" t="s">
        <v>6</v>
      </c>
      <c r="C3767" s="6" t="s">
        <v>1966</v>
      </c>
      <c r="D3767" s="6">
        <f>COUNTIF(hdd_orders!$C$3:$C$5002,customer_table!A3767)</f>
        <v>1</v>
      </c>
      <c r="I3767" s="52"/>
    </row>
    <row r="3768" spans="1:9" x14ac:dyDescent="0.45">
      <c r="A3768" s="4">
        <v>79533</v>
      </c>
      <c r="B3768" t="s">
        <v>9</v>
      </c>
      <c r="C3768" s="6" t="s">
        <v>1768</v>
      </c>
      <c r="D3768" s="6">
        <f>COUNTIF(hdd_orders!$C$3:$C$5002,customer_table!A3768)</f>
        <v>1</v>
      </c>
      <c r="I3768" s="52"/>
    </row>
    <row r="3769" spans="1:9" x14ac:dyDescent="0.45">
      <c r="A3769" s="4">
        <v>79541</v>
      </c>
      <c r="B3769" t="s">
        <v>6</v>
      </c>
      <c r="C3769" s="6" t="s">
        <v>2231</v>
      </c>
      <c r="D3769" s="6">
        <f>COUNTIF(hdd_orders!$C$3:$C$5002,customer_table!A3769)</f>
        <v>1</v>
      </c>
      <c r="I3769" s="52"/>
    </row>
    <row r="3770" spans="1:9" x14ac:dyDescent="0.45">
      <c r="A3770" s="4">
        <v>79547</v>
      </c>
      <c r="B3770" t="s">
        <v>3</v>
      </c>
      <c r="C3770" s="6" t="s">
        <v>224</v>
      </c>
      <c r="D3770" s="6">
        <f>COUNTIF(hdd_orders!$C$3:$C$5002,customer_table!A3770)</f>
        <v>1</v>
      </c>
      <c r="I3770" s="52"/>
    </row>
    <row r="3771" spans="1:9" x14ac:dyDescent="0.45">
      <c r="A3771" s="4">
        <v>79561</v>
      </c>
      <c r="B3771" t="s">
        <v>6</v>
      </c>
      <c r="C3771" s="6" t="s">
        <v>4733</v>
      </c>
      <c r="D3771" s="6">
        <f>COUNTIF(hdd_orders!$C$3:$C$5002,customer_table!A3771)</f>
        <v>1</v>
      </c>
      <c r="I3771" s="52"/>
    </row>
    <row r="3772" spans="1:9" x14ac:dyDescent="0.45">
      <c r="A3772" s="4">
        <v>79578</v>
      </c>
      <c r="B3772" t="s">
        <v>6</v>
      </c>
      <c r="C3772" s="6" t="s">
        <v>3406</v>
      </c>
      <c r="D3772" s="6">
        <f>COUNTIF(hdd_orders!$C$3:$C$5002,customer_table!A3772)</f>
        <v>1</v>
      </c>
      <c r="I3772" s="52"/>
    </row>
    <row r="3773" spans="1:9" x14ac:dyDescent="0.45">
      <c r="A3773" s="4">
        <v>79582</v>
      </c>
      <c r="B3773" t="s">
        <v>3</v>
      </c>
      <c r="C3773" s="6" t="s">
        <v>2232</v>
      </c>
      <c r="D3773" s="6">
        <f>COUNTIF(hdd_orders!$C$3:$C$5002,customer_table!A3773)</f>
        <v>1</v>
      </c>
      <c r="I3773" s="52"/>
    </row>
    <row r="3774" spans="1:9" x14ac:dyDescent="0.45">
      <c r="A3774" s="4">
        <v>79584</v>
      </c>
      <c r="B3774" t="s">
        <v>6</v>
      </c>
      <c r="C3774" s="6" t="s">
        <v>3225</v>
      </c>
      <c r="D3774" s="6">
        <f>COUNTIF(hdd_orders!$C$3:$C$5002,customer_table!A3774)</f>
        <v>1</v>
      </c>
      <c r="I3774" s="52"/>
    </row>
    <row r="3775" spans="1:9" x14ac:dyDescent="0.45">
      <c r="A3775" s="4">
        <v>79614</v>
      </c>
      <c r="B3775" t="s">
        <v>3</v>
      </c>
      <c r="C3775" s="6" t="s">
        <v>3527</v>
      </c>
      <c r="D3775" s="6">
        <f>COUNTIF(hdd_orders!$C$3:$C$5002,customer_table!A3775)</f>
        <v>1</v>
      </c>
      <c r="I3775" s="52"/>
    </row>
    <row r="3776" spans="1:9" x14ac:dyDescent="0.45">
      <c r="A3776" s="4">
        <v>79615</v>
      </c>
      <c r="B3776" t="s">
        <v>6</v>
      </c>
      <c r="C3776" s="6" t="s">
        <v>36</v>
      </c>
      <c r="D3776" s="6">
        <f>COUNTIF(hdd_orders!$C$3:$C$5002,customer_table!A3776)</f>
        <v>1</v>
      </c>
      <c r="I3776" s="52"/>
    </row>
    <row r="3777" spans="1:9" x14ac:dyDescent="0.45">
      <c r="A3777" s="4">
        <v>79672</v>
      </c>
      <c r="B3777" t="s">
        <v>6</v>
      </c>
      <c r="C3777" s="6" t="s">
        <v>896</v>
      </c>
      <c r="D3777" s="6">
        <f>COUNTIF(hdd_orders!$C$3:$C$5002,customer_table!A3777)</f>
        <v>1</v>
      </c>
      <c r="I3777" s="52"/>
    </row>
    <row r="3778" spans="1:9" x14ac:dyDescent="0.45">
      <c r="A3778" s="4">
        <v>79712</v>
      </c>
      <c r="B3778" t="s">
        <v>6</v>
      </c>
      <c r="C3778" s="6" t="s">
        <v>4520</v>
      </c>
      <c r="D3778" s="6">
        <f>COUNTIF(hdd_orders!$C$3:$C$5002,customer_table!A3778)</f>
        <v>1</v>
      </c>
      <c r="I3778" s="52"/>
    </row>
    <row r="3779" spans="1:9" x14ac:dyDescent="0.45">
      <c r="A3779" s="4">
        <v>79755</v>
      </c>
      <c r="B3779" t="s">
        <v>9</v>
      </c>
      <c r="C3779" s="6" t="s">
        <v>2153</v>
      </c>
      <c r="D3779" s="6">
        <f>COUNTIF(hdd_orders!$C$3:$C$5002,customer_table!A3779)</f>
        <v>1</v>
      </c>
      <c r="I3779" s="52"/>
    </row>
    <row r="3780" spans="1:9" x14ac:dyDescent="0.45">
      <c r="A3780" s="4">
        <v>79756</v>
      </c>
      <c r="B3780" t="s">
        <v>9</v>
      </c>
      <c r="C3780" s="6" t="s">
        <v>4414</v>
      </c>
      <c r="D3780" s="6">
        <f>COUNTIF(hdd_orders!$C$3:$C$5002,customer_table!A3780)</f>
        <v>1</v>
      </c>
      <c r="I3780" s="52"/>
    </row>
    <row r="3781" spans="1:9" x14ac:dyDescent="0.45">
      <c r="A3781" s="4">
        <v>79768</v>
      </c>
      <c r="B3781" t="s">
        <v>9</v>
      </c>
      <c r="C3781" s="6" t="s">
        <v>3068</v>
      </c>
      <c r="D3781" s="6">
        <f>COUNTIF(hdd_orders!$C$3:$C$5002,customer_table!A3781)</f>
        <v>1</v>
      </c>
      <c r="I3781" s="52"/>
    </row>
    <row r="3782" spans="1:9" x14ac:dyDescent="0.45">
      <c r="A3782" s="4">
        <v>79772</v>
      </c>
      <c r="B3782" t="s">
        <v>9</v>
      </c>
      <c r="C3782" s="6" t="s">
        <v>4791</v>
      </c>
      <c r="D3782" s="6">
        <f>COUNTIF(hdd_orders!$C$3:$C$5002,customer_table!A3782)</f>
        <v>1</v>
      </c>
      <c r="I3782" s="52"/>
    </row>
    <row r="3783" spans="1:9" x14ac:dyDescent="0.45">
      <c r="A3783" s="4">
        <v>79778</v>
      </c>
      <c r="B3783" t="s">
        <v>6</v>
      </c>
      <c r="C3783" s="6" t="s">
        <v>2188</v>
      </c>
      <c r="D3783" s="6">
        <f>COUNTIF(hdd_orders!$C$3:$C$5002,customer_table!A3783)</f>
        <v>1</v>
      </c>
      <c r="I3783" s="52"/>
    </row>
    <row r="3784" spans="1:9" x14ac:dyDescent="0.45">
      <c r="A3784" s="4">
        <v>79794</v>
      </c>
      <c r="B3784" t="s">
        <v>9</v>
      </c>
      <c r="C3784" s="6" t="s">
        <v>2702</v>
      </c>
      <c r="D3784" s="6">
        <f>COUNTIF(hdd_orders!$C$3:$C$5002,customer_table!A3784)</f>
        <v>1</v>
      </c>
      <c r="I3784" s="52"/>
    </row>
    <row r="3785" spans="1:9" x14ac:dyDescent="0.45">
      <c r="A3785" s="4">
        <v>79797</v>
      </c>
      <c r="B3785" t="s">
        <v>9</v>
      </c>
      <c r="C3785" s="6" t="s">
        <v>2916</v>
      </c>
      <c r="D3785" s="6">
        <f>COUNTIF(hdd_orders!$C$3:$C$5002,customer_table!A3785)</f>
        <v>1</v>
      </c>
      <c r="I3785" s="52"/>
    </row>
    <row r="3786" spans="1:9" x14ac:dyDescent="0.45">
      <c r="A3786" s="4">
        <v>79813</v>
      </c>
      <c r="B3786" t="s">
        <v>3</v>
      </c>
      <c r="C3786" s="6" t="s">
        <v>3525</v>
      </c>
      <c r="D3786" s="6">
        <f>COUNTIF(hdd_orders!$C$3:$C$5002,customer_table!A3786)</f>
        <v>1</v>
      </c>
      <c r="I3786" s="52"/>
    </row>
    <row r="3787" spans="1:9" x14ac:dyDescent="0.45">
      <c r="A3787" s="4">
        <v>79827</v>
      </c>
      <c r="B3787" t="s">
        <v>9</v>
      </c>
      <c r="C3787" s="6" t="s">
        <v>98</v>
      </c>
      <c r="D3787" s="6">
        <f>COUNTIF(hdd_orders!$C$3:$C$5002,customer_table!A3787)</f>
        <v>1</v>
      </c>
      <c r="I3787" s="52"/>
    </row>
    <row r="3788" spans="1:9" x14ac:dyDescent="0.45">
      <c r="A3788" s="4">
        <v>79838</v>
      </c>
      <c r="B3788" t="s">
        <v>6</v>
      </c>
      <c r="C3788" s="6" t="s">
        <v>4670</v>
      </c>
      <c r="D3788" s="6">
        <f>COUNTIF(hdd_orders!$C$3:$C$5002,customer_table!A3788)</f>
        <v>1</v>
      </c>
      <c r="I3788" s="52"/>
    </row>
    <row r="3789" spans="1:9" x14ac:dyDescent="0.45">
      <c r="A3789" s="4">
        <v>79884</v>
      </c>
      <c r="B3789" t="s">
        <v>9</v>
      </c>
      <c r="C3789" s="6" t="s">
        <v>3335</v>
      </c>
      <c r="D3789" s="6">
        <f>COUNTIF(hdd_orders!$C$3:$C$5002,customer_table!A3789)</f>
        <v>1</v>
      </c>
      <c r="I3789" s="52"/>
    </row>
    <row r="3790" spans="1:9" x14ac:dyDescent="0.45">
      <c r="A3790" s="4">
        <v>79904</v>
      </c>
      <c r="B3790" t="s">
        <v>6</v>
      </c>
      <c r="C3790" s="6" t="s">
        <v>4834</v>
      </c>
      <c r="D3790" s="6">
        <f>COUNTIF(hdd_orders!$C$3:$C$5002,customer_table!A3790)</f>
        <v>1</v>
      </c>
      <c r="I3790" s="52"/>
    </row>
    <row r="3791" spans="1:9" x14ac:dyDescent="0.45">
      <c r="A3791" s="4">
        <v>79914</v>
      </c>
      <c r="B3791" t="s">
        <v>3</v>
      </c>
      <c r="C3791" s="6" t="s">
        <v>3061</v>
      </c>
      <c r="D3791" s="6">
        <f>COUNTIF(hdd_orders!$C$3:$C$5002,customer_table!A3791)</f>
        <v>1</v>
      </c>
      <c r="I3791" s="52"/>
    </row>
    <row r="3792" spans="1:9" x14ac:dyDescent="0.45">
      <c r="A3792" s="4">
        <v>79932</v>
      </c>
      <c r="B3792" t="s">
        <v>9</v>
      </c>
      <c r="C3792" s="6" t="s">
        <v>1341</v>
      </c>
      <c r="D3792" s="6">
        <f>COUNTIF(hdd_orders!$C$3:$C$5002,customer_table!A3792)</f>
        <v>1</v>
      </c>
      <c r="I3792" s="52"/>
    </row>
    <row r="3793" spans="1:9" x14ac:dyDescent="0.45">
      <c r="A3793" s="4">
        <v>79948</v>
      </c>
      <c r="B3793" t="s">
        <v>6</v>
      </c>
      <c r="C3793" s="6" t="s">
        <v>4014</v>
      </c>
      <c r="D3793" s="6">
        <f>COUNTIF(hdd_orders!$C$3:$C$5002,customer_table!A3793)</f>
        <v>1</v>
      </c>
      <c r="I3793" s="52"/>
    </row>
    <row r="3794" spans="1:9" x14ac:dyDescent="0.45">
      <c r="A3794" s="4">
        <v>79953</v>
      </c>
      <c r="B3794" t="s">
        <v>6</v>
      </c>
      <c r="C3794" s="6" t="s">
        <v>3452</v>
      </c>
      <c r="D3794" s="6">
        <f>COUNTIF(hdd_orders!$C$3:$C$5002,customer_table!A3794)</f>
        <v>1</v>
      </c>
      <c r="I3794" s="52"/>
    </row>
    <row r="3795" spans="1:9" x14ac:dyDescent="0.45">
      <c r="A3795" s="4">
        <v>79968</v>
      </c>
      <c r="B3795" t="s">
        <v>3</v>
      </c>
      <c r="C3795" s="6" t="s">
        <v>4094</v>
      </c>
      <c r="D3795" s="6">
        <f>COUNTIF(hdd_orders!$C$3:$C$5002,customer_table!A3795)</f>
        <v>1</v>
      </c>
      <c r="I3795" s="52"/>
    </row>
    <row r="3796" spans="1:9" x14ac:dyDescent="0.45">
      <c r="A3796" s="4">
        <v>80004</v>
      </c>
      <c r="B3796" t="s">
        <v>6</v>
      </c>
      <c r="C3796" s="6" t="s">
        <v>1357</v>
      </c>
      <c r="D3796" s="6">
        <f>COUNTIF(hdd_orders!$C$3:$C$5002,customer_table!A3796)</f>
        <v>1</v>
      </c>
      <c r="I3796" s="52"/>
    </row>
    <row r="3797" spans="1:9" x14ac:dyDescent="0.45">
      <c r="A3797" s="4">
        <v>80005</v>
      </c>
      <c r="B3797" t="s">
        <v>9</v>
      </c>
      <c r="C3797" s="6" t="s">
        <v>1569</v>
      </c>
      <c r="D3797" s="6">
        <f>COUNTIF(hdd_orders!$C$3:$C$5002,customer_table!A3797)</f>
        <v>1</v>
      </c>
      <c r="I3797" s="52"/>
    </row>
    <row r="3798" spans="1:9" x14ac:dyDescent="0.45">
      <c r="A3798" s="4">
        <v>80009</v>
      </c>
      <c r="B3798" t="s">
        <v>6</v>
      </c>
      <c r="C3798" s="6" t="s">
        <v>3286</v>
      </c>
      <c r="D3798" s="6">
        <f>COUNTIF(hdd_orders!$C$3:$C$5002,customer_table!A3798)</f>
        <v>1</v>
      </c>
      <c r="I3798" s="52"/>
    </row>
    <row r="3799" spans="1:9" x14ac:dyDescent="0.45">
      <c r="A3799" s="4">
        <v>80048</v>
      </c>
      <c r="B3799" t="s">
        <v>9</v>
      </c>
      <c r="C3799" s="6" t="s">
        <v>475</v>
      </c>
      <c r="D3799" s="6">
        <f>COUNTIF(hdd_orders!$C$3:$C$5002,customer_table!A3799)</f>
        <v>1</v>
      </c>
      <c r="I3799" s="52"/>
    </row>
    <row r="3800" spans="1:9" x14ac:dyDescent="0.45">
      <c r="A3800" s="4">
        <v>80070</v>
      </c>
      <c r="B3800" t="s">
        <v>6</v>
      </c>
      <c r="C3800" s="6" t="s">
        <v>2646</v>
      </c>
      <c r="D3800" s="6">
        <f>COUNTIF(hdd_orders!$C$3:$C$5002,customer_table!A3800)</f>
        <v>1</v>
      </c>
      <c r="I3800" s="52"/>
    </row>
    <row r="3801" spans="1:9" x14ac:dyDescent="0.45">
      <c r="A3801" s="4">
        <v>80098</v>
      </c>
      <c r="B3801" t="s">
        <v>6</v>
      </c>
      <c r="C3801" s="6" t="s">
        <v>2650</v>
      </c>
      <c r="D3801" s="6">
        <f>COUNTIF(hdd_orders!$C$3:$C$5002,customer_table!A3801)</f>
        <v>1</v>
      </c>
      <c r="I3801" s="52"/>
    </row>
    <row r="3802" spans="1:9" x14ac:dyDescent="0.45">
      <c r="A3802" s="4">
        <v>80119</v>
      </c>
      <c r="B3802" t="s">
        <v>9</v>
      </c>
      <c r="C3802" s="6" t="s">
        <v>829</v>
      </c>
      <c r="D3802" s="6">
        <f>COUNTIF(hdd_orders!$C$3:$C$5002,customer_table!A3802)</f>
        <v>1</v>
      </c>
      <c r="I3802" s="52"/>
    </row>
    <row r="3803" spans="1:9" x14ac:dyDescent="0.45">
      <c r="A3803" s="4">
        <v>80120</v>
      </c>
      <c r="B3803" t="s">
        <v>9</v>
      </c>
      <c r="C3803" s="6" t="s">
        <v>2704</v>
      </c>
      <c r="D3803" s="6">
        <f>COUNTIF(hdd_orders!$C$3:$C$5002,customer_table!A3803)</f>
        <v>1</v>
      </c>
      <c r="I3803" s="52"/>
    </row>
    <row r="3804" spans="1:9" x14ac:dyDescent="0.45">
      <c r="A3804" s="4">
        <v>80138</v>
      </c>
      <c r="B3804" t="s">
        <v>6</v>
      </c>
      <c r="C3804" s="6" t="s">
        <v>1713</v>
      </c>
      <c r="D3804" s="6">
        <f>COUNTIF(hdd_orders!$C$3:$C$5002,customer_table!A3804)</f>
        <v>1</v>
      </c>
      <c r="I3804" s="52"/>
    </row>
    <row r="3805" spans="1:9" x14ac:dyDescent="0.45">
      <c r="A3805" s="4">
        <v>80146</v>
      </c>
      <c r="B3805" t="s">
        <v>6</v>
      </c>
      <c r="C3805" s="6" t="s">
        <v>4710</v>
      </c>
      <c r="D3805" s="6">
        <f>COUNTIF(hdd_orders!$C$3:$C$5002,customer_table!A3805)</f>
        <v>1</v>
      </c>
      <c r="I3805" s="52"/>
    </row>
    <row r="3806" spans="1:9" x14ac:dyDescent="0.45">
      <c r="A3806" s="4">
        <v>80165</v>
      </c>
      <c r="B3806" t="s">
        <v>3</v>
      </c>
      <c r="C3806" s="6" t="s">
        <v>1104</v>
      </c>
      <c r="D3806" s="6">
        <f>COUNTIF(hdd_orders!$C$3:$C$5002,customer_table!A3806)</f>
        <v>1</v>
      </c>
      <c r="I3806" s="52"/>
    </row>
    <row r="3807" spans="1:9" x14ac:dyDescent="0.45">
      <c r="A3807" s="4">
        <v>80172</v>
      </c>
      <c r="B3807" t="s">
        <v>3</v>
      </c>
      <c r="C3807" s="6" t="s">
        <v>4299</v>
      </c>
      <c r="D3807" s="6">
        <f>COUNTIF(hdd_orders!$C$3:$C$5002,customer_table!A3807)</f>
        <v>1</v>
      </c>
      <c r="I3807" s="52"/>
    </row>
    <row r="3808" spans="1:9" x14ac:dyDescent="0.45">
      <c r="A3808" s="4">
        <v>80187</v>
      </c>
      <c r="B3808" t="s">
        <v>6</v>
      </c>
      <c r="C3808" s="6" t="s">
        <v>3249</v>
      </c>
      <c r="D3808" s="6">
        <f>COUNTIF(hdd_orders!$C$3:$C$5002,customer_table!A3808)</f>
        <v>1</v>
      </c>
      <c r="I3808" s="52"/>
    </row>
    <row r="3809" spans="1:9" x14ac:dyDescent="0.45">
      <c r="A3809" s="4">
        <v>80190</v>
      </c>
      <c r="B3809" t="s">
        <v>3</v>
      </c>
      <c r="C3809" s="6" t="s">
        <v>578</v>
      </c>
      <c r="D3809" s="6">
        <f>COUNTIF(hdd_orders!$C$3:$C$5002,customer_table!A3809)</f>
        <v>1</v>
      </c>
      <c r="I3809" s="52"/>
    </row>
    <row r="3810" spans="1:9" x14ac:dyDescent="0.45">
      <c r="A3810" s="4">
        <v>80282</v>
      </c>
      <c r="B3810" t="s">
        <v>6</v>
      </c>
      <c r="C3810" s="6" t="s">
        <v>59</v>
      </c>
      <c r="D3810" s="6">
        <f>COUNTIF(hdd_orders!$C$3:$C$5002,customer_table!A3810)</f>
        <v>2</v>
      </c>
      <c r="I3810" s="52"/>
    </row>
    <row r="3811" spans="1:9" x14ac:dyDescent="0.45">
      <c r="A3811" s="4">
        <v>80309</v>
      </c>
      <c r="B3811" t="s">
        <v>6</v>
      </c>
      <c r="C3811" s="6" t="s">
        <v>1563</v>
      </c>
      <c r="D3811" s="6">
        <f>COUNTIF(hdd_orders!$C$3:$C$5002,customer_table!A3811)</f>
        <v>1</v>
      </c>
      <c r="I3811" s="52"/>
    </row>
    <row r="3812" spans="1:9" x14ac:dyDescent="0.45">
      <c r="A3812" s="4">
        <v>80316</v>
      </c>
      <c r="B3812" t="s">
        <v>9</v>
      </c>
      <c r="C3812" s="6" t="s">
        <v>4530</v>
      </c>
      <c r="D3812" s="6">
        <f>COUNTIF(hdd_orders!$C$3:$C$5002,customer_table!A3812)</f>
        <v>1</v>
      </c>
      <c r="I3812" s="52"/>
    </row>
    <row r="3813" spans="1:9" x14ac:dyDescent="0.45">
      <c r="A3813" s="4">
        <v>80322</v>
      </c>
      <c r="B3813" t="s">
        <v>9</v>
      </c>
      <c r="C3813" s="6" t="s">
        <v>4708</v>
      </c>
      <c r="D3813" s="6">
        <f>COUNTIF(hdd_orders!$C$3:$C$5002,customer_table!A3813)</f>
        <v>1</v>
      </c>
      <c r="I3813" s="52"/>
    </row>
    <row r="3814" spans="1:9" x14ac:dyDescent="0.45">
      <c r="A3814" s="4">
        <v>80341</v>
      </c>
      <c r="B3814" t="s">
        <v>3</v>
      </c>
      <c r="C3814" s="6" t="s">
        <v>357</v>
      </c>
      <c r="D3814" s="6">
        <f>COUNTIF(hdd_orders!$C$3:$C$5002,customer_table!A3814)</f>
        <v>1</v>
      </c>
      <c r="I3814" s="52"/>
    </row>
    <row r="3815" spans="1:9" x14ac:dyDescent="0.45">
      <c r="A3815" s="4">
        <v>80345</v>
      </c>
      <c r="B3815" t="s">
        <v>9</v>
      </c>
      <c r="C3815" s="6" t="s">
        <v>310</v>
      </c>
      <c r="D3815" s="6">
        <f>COUNTIF(hdd_orders!$C$3:$C$5002,customer_table!A3815)</f>
        <v>1</v>
      </c>
      <c r="I3815" s="52"/>
    </row>
    <row r="3816" spans="1:9" x14ac:dyDescent="0.45">
      <c r="A3816" s="4">
        <v>80362</v>
      </c>
      <c r="B3816" t="s">
        <v>6</v>
      </c>
      <c r="C3816" s="6" t="s">
        <v>3374</v>
      </c>
      <c r="D3816" s="6">
        <f>COUNTIF(hdd_orders!$C$3:$C$5002,customer_table!A3816)</f>
        <v>1</v>
      </c>
      <c r="I3816" s="52"/>
    </row>
    <row r="3817" spans="1:9" x14ac:dyDescent="0.45">
      <c r="A3817" s="4">
        <v>80366</v>
      </c>
      <c r="B3817" t="s">
        <v>3</v>
      </c>
      <c r="C3817" s="6" t="s">
        <v>3062</v>
      </c>
      <c r="D3817" s="6">
        <f>COUNTIF(hdd_orders!$C$3:$C$5002,customer_table!A3817)</f>
        <v>1</v>
      </c>
      <c r="I3817" s="52"/>
    </row>
    <row r="3818" spans="1:9" x14ac:dyDescent="0.45">
      <c r="A3818" s="4">
        <v>80376</v>
      </c>
      <c r="B3818" t="s">
        <v>6</v>
      </c>
      <c r="C3818" s="6" t="s">
        <v>2148</v>
      </c>
      <c r="D3818" s="6">
        <f>COUNTIF(hdd_orders!$C$3:$C$5002,customer_table!A3818)</f>
        <v>1</v>
      </c>
      <c r="I3818" s="52"/>
    </row>
    <row r="3819" spans="1:9" x14ac:dyDescent="0.45">
      <c r="A3819" s="4">
        <v>80381</v>
      </c>
      <c r="B3819" t="s">
        <v>3</v>
      </c>
      <c r="C3819" s="6" t="s">
        <v>951</v>
      </c>
      <c r="D3819" s="6">
        <f>COUNTIF(hdd_orders!$C$3:$C$5002,customer_table!A3819)</f>
        <v>1</v>
      </c>
      <c r="I3819" s="52"/>
    </row>
    <row r="3820" spans="1:9" x14ac:dyDescent="0.45">
      <c r="A3820" s="4">
        <v>80388</v>
      </c>
      <c r="B3820" t="s">
        <v>9</v>
      </c>
      <c r="C3820" s="6" t="s">
        <v>3593</v>
      </c>
      <c r="D3820" s="6">
        <f>COUNTIF(hdd_orders!$C$3:$C$5002,customer_table!A3820)</f>
        <v>1</v>
      </c>
      <c r="I3820" s="52"/>
    </row>
    <row r="3821" spans="1:9" x14ac:dyDescent="0.45">
      <c r="A3821" s="4">
        <v>80393</v>
      </c>
      <c r="B3821" t="s">
        <v>3</v>
      </c>
      <c r="C3821" s="6" t="s">
        <v>4606</v>
      </c>
      <c r="D3821" s="6">
        <f>COUNTIF(hdd_orders!$C$3:$C$5002,customer_table!A3821)</f>
        <v>1</v>
      </c>
      <c r="I3821" s="52"/>
    </row>
    <row r="3822" spans="1:9" x14ac:dyDescent="0.45">
      <c r="A3822" s="4">
        <v>80396</v>
      </c>
      <c r="B3822" t="s">
        <v>9</v>
      </c>
      <c r="C3822" s="6" t="s">
        <v>2659</v>
      </c>
      <c r="D3822" s="6">
        <f>COUNTIF(hdd_orders!$C$3:$C$5002,customer_table!A3822)</f>
        <v>1</v>
      </c>
      <c r="I3822" s="52"/>
    </row>
    <row r="3823" spans="1:9" x14ac:dyDescent="0.45">
      <c r="A3823" s="4">
        <v>80402</v>
      </c>
      <c r="B3823" t="s">
        <v>6</v>
      </c>
      <c r="C3823" s="6" t="s">
        <v>1149</v>
      </c>
      <c r="D3823" s="6">
        <f>COUNTIF(hdd_orders!$C$3:$C$5002,customer_table!A3823)</f>
        <v>1</v>
      </c>
      <c r="I3823" s="52"/>
    </row>
    <row r="3824" spans="1:9" x14ac:dyDescent="0.45">
      <c r="A3824" s="4">
        <v>80419</v>
      </c>
      <c r="B3824" t="s">
        <v>6</v>
      </c>
      <c r="C3824" s="6" t="s">
        <v>4580</v>
      </c>
      <c r="D3824" s="6">
        <f>COUNTIF(hdd_orders!$C$3:$C$5002,customer_table!A3824)</f>
        <v>1</v>
      </c>
      <c r="I3824" s="52"/>
    </row>
    <row r="3825" spans="1:9" x14ac:dyDescent="0.45">
      <c r="A3825" s="4">
        <v>80436</v>
      </c>
      <c r="B3825" t="s">
        <v>9</v>
      </c>
      <c r="C3825" s="6" t="s">
        <v>1646</v>
      </c>
      <c r="D3825" s="6">
        <f>COUNTIF(hdd_orders!$C$3:$C$5002,customer_table!A3825)</f>
        <v>1</v>
      </c>
      <c r="I3825" s="52"/>
    </row>
    <row r="3826" spans="1:9" x14ac:dyDescent="0.45">
      <c r="A3826" s="4">
        <v>80444</v>
      </c>
      <c r="B3826" t="s">
        <v>6</v>
      </c>
      <c r="C3826" s="6" t="s">
        <v>4715</v>
      </c>
      <c r="D3826" s="6">
        <f>COUNTIF(hdd_orders!$C$3:$C$5002,customer_table!A3826)</f>
        <v>1</v>
      </c>
      <c r="I3826" s="52"/>
    </row>
    <row r="3827" spans="1:9" x14ac:dyDescent="0.45">
      <c r="A3827" s="4">
        <v>80452</v>
      </c>
      <c r="B3827" t="s">
        <v>9</v>
      </c>
      <c r="C3827" s="6" t="s">
        <v>1562</v>
      </c>
      <c r="D3827" s="6">
        <f>COUNTIF(hdd_orders!$C$3:$C$5002,customer_table!A3827)</f>
        <v>1</v>
      </c>
      <c r="I3827" s="52"/>
    </row>
    <row r="3828" spans="1:9" x14ac:dyDescent="0.45">
      <c r="A3828" s="4">
        <v>80475</v>
      </c>
      <c r="B3828" t="s">
        <v>3</v>
      </c>
      <c r="C3828" s="6" t="s">
        <v>4856</v>
      </c>
      <c r="D3828" s="6">
        <f>COUNTIF(hdd_orders!$C$3:$C$5002,customer_table!A3828)</f>
        <v>1</v>
      </c>
      <c r="I3828" s="52"/>
    </row>
    <row r="3829" spans="1:9" x14ac:dyDescent="0.45">
      <c r="A3829" s="4">
        <v>80481</v>
      </c>
      <c r="B3829" t="s">
        <v>9</v>
      </c>
      <c r="C3829" s="6" t="s">
        <v>2143</v>
      </c>
      <c r="D3829" s="6">
        <f>COUNTIF(hdd_orders!$C$3:$C$5002,customer_table!A3829)</f>
        <v>1</v>
      </c>
      <c r="I3829" s="52"/>
    </row>
    <row r="3830" spans="1:9" x14ac:dyDescent="0.45">
      <c r="A3830" s="4">
        <v>80487</v>
      </c>
      <c r="B3830" t="s">
        <v>3</v>
      </c>
      <c r="C3830" s="6" t="s">
        <v>4410</v>
      </c>
      <c r="D3830" s="6">
        <f>COUNTIF(hdd_orders!$C$3:$C$5002,customer_table!A3830)</f>
        <v>1</v>
      </c>
      <c r="I3830" s="52"/>
    </row>
    <row r="3831" spans="1:9" x14ac:dyDescent="0.45">
      <c r="A3831" s="4">
        <v>80492</v>
      </c>
      <c r="B3831" t="s">
        <v>3</v>
      </c>
      <c r="C3831" s="6" t="s">
        <v>3044</v>
      </c>
      <c r="D3831" s="6">
        <f>COUNTIF(hdd_orders!$C$3:$C$5002,customer_table!A3831)</f>
        <v>1</v>
      </c>
      <c r="I3831" s="52"/>
    </row>
    <row r="3832" spans="1:9" x14ac:dyDescent="0.45">
      <c r="A3832" s="4">
        <v>80503</v>
      </c>
      <c r="B3832" t="s">
        <v>6</v>
      </c>
      <c r="C3832" s="6" t="s">
        <v>2171</v>
      </c>
      <c r="D3832" s="6">
        <f>COUNTIF(hdd_orders!$C$3:$C$5002,customer_table!A3832)</f>
        <v>1</v>
      </c>
      <c r="I3832" s="52"/>
    </row>
    <row r="3833" spans="1:9" x14ac:dyDescent="0.45">
      <c r="A3833" s="4">
        <v>80507</v>
      </c>
      <c r="B3833" t="s">
        <v>3</v>
      </c>
      <c r="C3833" s="6" t="s">
        <v>378</v>
      </c>
      <c r="D3833" s="6">
        <f>COUNTIF(hdd_orders!$C$3:$C$5002,customer_table!A3833)</f>
        <v>1</v>
      </c>
      <c r="I3833" s="52"/>
    </row>
    <row r="3834" spans="1:9" x14ac:dyDescent="0.45">
      <c r="A3834" s="4">
        <v>80539</v>
      </c>
      <c r="B3834" t="s">
        <v>9</v>
      </c>
      <c r="C3834" s="6" t="s">
        <v>101</v>
      </c>
      <c r="D3834" s="6">
        <f>COUNTIF(hdd_orders!$C$3:$C$5002,customer_table!A3834)</f>
        <v>1</v>
      </c>
      <c r="I3834" s="52"/>
    </row>
    <row r="3835" spans="1:9" x14ac:dyDescent="0.45">
      <c r="A3835" s="4">
        <v>80548</v>
      </c>
      <c r="B3835" t="s">
        <v>9</v>
      </c>
      <c r="C3835" s="6" t="s">
        <v>3035</v>
      </c>
      <c r="D3835" s="6">
        <f>COUNTIF(hdd_orders!$C$3:$C$5002,customer_table!A3835)</f>
        <v>1</v>
      </c>
      <c r="I3835" s="52"/>
    </row>
    <row r="3836" spans="1:9" x14ac:dyDescent="0.45">
      <c r="A3836" s="4">
        <v>80564</v>
      </c>
      <c r="B3836" t="s">
        <v>9</v>
      </c>
      <c r="C3836" s="6" t="s">
        <v>3758</v>
      </c>
      <c r="D3836" s="6">
        <f>COUNTIF(hdd_orders!$C$3:$C$5002,customer_table!A3836)</f>
        <v>1</v>
      </c>
      <c r="I3836" s="52"/>
    </row>
    <row r="3837" spans="1:9" x14ac:dyDescent="0.45">
      <c r="A3837" s="4">
        <v>80570</v>
      </c>
      <c r="B3837" t="s">
        <v>6</v>
      </c>
      <c r="C3837" s="6" t="s">
        <v>1114</v>
      </c>
      <c r="D3837" s="6">
        <f>COUNTIF(hdd_orders!$C$3:$C$5002,customer_table!A3837)</f>
        <v>1</v>
      </c>
      <c r="I3837" s="52"/>
    </row>
    <row r="3838" spans="1:9" x14ac:dyDescent="0.45">
      <c r="A3838" s="4">
        <v>80571</v>
      </c>
      <c r="B3838" t="s">
        <v>3</v>
      </c>
      <c r="C3838" s="6" t="s">
        <v>3150</v>
      </c>
      <c r="D3838" s="6">
        <f>COUNTIF(hdd_orders!$C$3:$C$5002,customer_table!A3838)</f>
        <v>1</v>
      </c>
      <c r="I3838" s="52"/>
    </row>
    <row r="3839" spans="1:9" x14ac:dyDescent="0.45">
      <c r="A3839" s="4">
        <v>80592</v>
      </c>
      <c r="B3839" t="s">
        <v>6</v>
      </c>
      <c r="C3839" s="6" t="s">
        <v>334</v>
      </c>
      <c r="D3839" s="6">
        <f>COUNTIF(hdd_orders!$C$3:$C$5002,customer_table!A3839)</f>
        <v>1</v>
      </c>
      <c r="I3839" s="52"/>
    </row>
    <row r="3840" spans="1:9" x14ac:dyDescent="0.45">
      <c r="A3840" s="4">
        <v>80643</v>
      </c>
      <c r="B3840" t="s">
        <v>6</v>
      </c>
      <c r="C3840" s="6" t="s">
        <v>1928</v>
      </c>
      <c r="D3840" s="6">
        <f>COUNTIF(hdd_orders!$C$3:$C$5002,customer_table!A3840)</f>
        <v>1</v>
      </c>
      <c r="I3840" s="52"/>
    </row>
    <row r="3841" spans="1:9" x14ac:dyDescent="0.45">
      <c r="A3841" s="4">
        <v>80651</v>
      </c>
      <c r="B3841" t="s">
        <v>9</v>
      </c>
      <c r="C3841" s="6" t="s">
        <v>2728</v>
      </c>
      <c r="D3841" s="6">
        <f>COUNTIF(hdd_orders!$C$3:$C$5002,customer_table!A3841)</f>
        <v>1</v>
      </c>
      <c r="I3841" s="52"/>
    </row>
    <row r="3842" spans="1:9" x14ac:dyDescent="0.45">
      <c r="A3842" s="4">
        <v>80657</v>
      </c>
      <c r="B3842" t="s">
        <v>9</v>
      </c>
      <c r="C3842" s="6" t="s">
        <v>2854</v>
      </c>
      <c r="D3842" s="6">
        <f>COUNTIF(hdd_orders!$C$3:$C$5002,customer_table!A3842)</f>
        <v>1</v>
      </c>
      <c r="I3842" s="52"/>
    </row>
    <row r="3843" spans="1:9" x14ac:dyDescent="0.45">
      <c r="A3843" s="4">
        <v>80673</v>
      </c>
      <c r="B3843" t="s">
        <v>3</v>
      </c>
      <c r="C3843" s="6" t="s">
        <v>1005</v>
      </c>
      <c r="D3843" s="6">
        <f>COUNTIF(hdd_orders!$C$3:$C$5002,customer_table!A3843)</f>
        <v>1</v>
      </c>
      <c r="I3843" s="52"/>
    </row>
    <row r="3844" spans="1:9" x14ac:dyDescent="0.45">
      <c r="A3844" s="4">
        <v>80679</v>
      </c>
      <c r="B3844" t="s">
        <v>6</v>
      </c>
      <c r="C3844" s="6" t="s">
        <v>3420</v>
      </c>
      <c r="D3844" s="6">
        <f>COUNTIF(hdd_orders!$C$3:$C$5002,customer_table!A3844)</f>
        <v>1</v>
      </c>
      <c r="I3844" s="52"/>
    </row>
    <row r="3845" spans="1:9" x14ac:dyDescent="0.45">
      <c r="A3845" s="4">
        <v>80686</v>
      </c>
      <c r="B3845" t="s">
        <v>6</v>
      </c>
      <c r="C3845" s="6" t="s">
        <v>20</v>
      </c>
      <c r="D3845" s="6">
        <f>COUNTIF(hdd_orders!$C$3:$C$5002,customer_table!A3845)</f>
        <v>1</v>
      </c>
      <c r="I3845" s="52"/>
    </row>
    <row r="3846" spans="1:9" x14ac:dyDescent="0.45">
      <c r="A3846" s="4">
        <v>80728</v>
      </c>
      <c r="B3846" t="s">
        <v>6</v>
      </c>
      <c r="C3846" s="6" t="s">
        <v>2287</v>
      </c>
      <c r="D3846" s="6">
        <f>COUNTIF(hdd_orders!$C$3:$C$5002,customer_table!A3846)</f>
        <v>1</v>
      </c>
      <c r="I3846" s="52"/>
    </row>
    <row r="3847" spans="1:9" x14ac:dyDescent="0.45">
      <c r="A3847" s="4">
        <v>80742</v>
      </c>
      <c r="B3847" t="s">
        <v>6</v>
      </c>
      <c r="C3847" s="6" t="s">
        <v>1063</v>
      </c>
      <c r="D3847" s="6">
        <f>COUNTIF(hdd_orders!$C$3:$C$5002,customer_table!A3847)</f>
        <v>1</v>
      </c>
      <c r="I3847" s="52"/>
    </row>
    <row r="3848" spans="1:9" x14ac:dyDescent="0.45">
      <c r="A3848" s="4">
        <v>80780</v>
      </c>
      <c r="B3848" t="s">
        <v>3</v>
      </c>
      <c r="C3848" s="6" t="s">
        <v>2740</v>
      </c>
      <c r="D3848" s="6">
        <f>COUNTIF(hdd_orders!$C$3:$C$5002,customer_table!A3848)</f>
        <v>1</v>
      </c>
      <c r="I3848" s="52"/>
    </row>
    <row r="3849" spans="1:9" x14ac:dyDescent="0.45">
      <c r="A3849" s="4">
        <v>80795</v>
      </c>
      <c r="B3849" t="s">
        <v>3</v>
      </c>
      <c r="C3849" s="6" t="s">
        <v>569</v>
      </c>
      <c r="D3849" s="6">
        <f>COUNTIF(hdd_orders!$C$3:$C$5002,customer_table!A3849)</f>
        <v>1</v>
      </c>
      <c r="I3849" s="52"/>
    </row>
    <row r="3850" spans="1:9" x14ac:dyDescent="0.45">
      <c r="A3850" s="4">
        <v>80804</v>
      </c>
      <c r="B3850" t="s">
        <v>6</v>
      </c>
      <c r="C3850" s="6" t="s">
        <v>3158</v>
      </c>
      <c r="D3850" s="6">
        <f>COUNTIF(hdd_orders!$C$3:$C$5002,customer_table!A3850)</f>
        <v>1</v>
      </c>
      <c r="I3850" s="52"/>
    </row>
    <row r="3851" spans="1:9" x14ac:dyDescent="0.45">
      <c r="A3851" s="4">
        <v>80849</v>
      </c>
      <c r="B3851" t="s">
        <v>3</v>
      </c>
      <c r="C3851" s="6" t="s">
        <v>3579</v>
      </c>
      <c r="D3851" s="6">
        <f>COUNTIF(hdd_orders!$C$3:$C$5002,customer_table!A3851)</f>
        <v>1</v>
      </c>
      <c r="I3851" s="52"/>
    </row>
    <row r="3852" spans="1:9" x14ac:dyDescent="0.45">
      <c r="A3852" s="4">
        <v>80851</v>
      </c>
      <c r="B3852" t="s">
        <v>6</v>
      </c>
      <c r="C3852" s="6" t="s">
        <v>3000</v>
      </c>
      <c r="D3852" s="6">
        <f>COUNTIF(hdd_orders!$C$3:$C$5002,customer_table!A3852)</f>
        <v>1</v>
      </c>
      <c r="I3852" s="52"/>
    </row>
    <row r="3853" spans="1:9" x14ac:dyDescent="0.45">
      <c r="A3853" s="4">
        <v>80854</v>
      </c>
      <c r="B3853" t="s">
        <v>6</v>
      </c>
      <c r="C3853" s="6" t="s">
        <v>969</v>
      </c>
      <c r="D3853" s="6">
        <f>COUNTIF(hdd_orders!$C$3:$C$5002,customer_table!A3853)</f>
        <v>1</v>
      </c>
      <c r="I3853" s="52"/>
    </row>
    <row r="3854" spans="1:9" x14ac:dyDescent="0.45">
      <c r="A3854" s="4">
        <v>80937</v>
      </c>
      <c r="B3854" t="s">
        <v>6</v>
      </c>
      <c r="C3854" s="6" t="s">
        <v>3226</v>
      </c>
      <c r="D3854" s="6">
        <f>COUNTIF(hdd_orders!$C$3:$C$5002,customer_table!A3854)</f>
        <v>1</v>
      </c>
      <c r="I3854" s="52"/>
    </row>
    <row r="3855" spans="1:9" x14ac:dyDescent="0.45">
      <c r="A3855" s="4">
        <v>80944</v>
      </c>
      <c r="B3855" t="s">
        <v>6</v>
      </c>
      <c r="C3855" s="6" t="s">
        <v>2547</v>
      </c>
      <c r="D3855" s="6">
        <f>COUNTIF(hdd_orders!$C$3:$C$5002,customer_table!A3855)</f>
        <v>1</v>
      </c>
      <c r="I3855" s="52"/>
    </row>
    <row r="3856" spans="1:9" x14ac:dyDescent="0.45">
      <c r="A3856" s="4">
        <v>80956</v>
      </c>
      <c r="B3856" t="s">
        <v>6</v>
      </c>
      <c r="C3856" s="6" t="s">
        <v>904</v>
      </c>
      <c r="D3856" s="6">
        <f>COUNTIF(hdd_orders!$C$3:$C$5002,customer_table!A3856)</f>
        <v>1</v>
      </c>
      <c r="I3856" s="52"/>
    </row>
    <row r="3857" spans="1:9" x14ac:dyDescent="0.45">
      <c r="A3857" s="4">
        <v>80962</v>
      </c>
      <c r="B3857" t="s">
        <v>3</v>
      </c>
      <c r="C3857" s="6" t="s">
        <v>2509</v>
      </c>
      <c r="D3857" s="6">
        <f>COUNTIF(hdd_orders!$C$3:$C$5002,customer_table!A3857)</f>
        <v>1</v>
      </c>
      <c r="I3857" s="52"/>
    </row>
    <row r="3858" spans="1:9" x14ac:dyDescent="0.45">
      <c r="A3858" s="4">
        <v>80968</v>
      </c>
      <c r="B3858" t="s">
        <v>6</v>
      </c>
      <c r="C3858" s="6" t="s">
        <v>4722</v>
      </c>
      <c r="D3858" s="6">
        <f>COUNTIF(hdd_orders!$C$3:$C$5002,customer_table!A3858)</f>
        <v>1</v>
      </c>
      <c r="I3858" s="52"/>
    </row>
    <row r="3859" spans="1:9" x14ac:dyDescent="0.45">
      <c r="A3859" s="4">
        <v>80971</v>
      </c>
      <c r="B3859" t="s">
        <v>6</v>
      </c>
      <c r="C3859" s="6" t="s">
        <v>2569</v>
      </c>
      <c r="D3859" s="6">
        <f>COUNTIF(hdd_orders!$C$3:$C$5002,customer_table!A3859)</f>
        <v>1</v>
      </c>
      <c r="I3859" s="52"/>
    </row>
    <row r="3860" spans="1:9" x14ac:dyDescent="0.45">
      <c r="A3860" s="4">
        <v>80985</v>
      </c>
      <c r="B3860" t="s">
        <v>6</v>
      </c>
      <c r="C3860" s="6" t="s">
        <v>4026</v>
      </c>
      <c r="D3860" s="6">
        <f>COUNTIF(hdd_orders!$C$3:$C$5002,customer_table!A3860)</f>
        <v>1</v>
      </c>
      <c r="I3860" s="52"/>
    </row>
    <row r="3861" spans="1:9" x14ac:dyDescent="0.45">
      <c r="A3861" s="4">
        <v>81001</v>
      </c>
      <c r="B3861" t="s">
        <v>6</v>
      </c>
      <c r="C3861" s="6" t="s">
        <v>1984</v>
      </c>
      <c r="D3861" s="6">
        <f>COUNTIF(hdd_orders!$C$3:$C$5002,customer_table!A3861)</f>
        <v>1</v>
      </c>
      <c r="I3861" s="52"/>
    </row>
    <row r="3862" spans="1:9" x14ac:dyDescent="0.45">
      <c r="A3862" s="4">
        <v>81010</v>
      </c>
      <c r="B3862" t="s">
        <v>3</v>
      </c>
      <c r="C3862" s="6" t="s">
        <v>4581</v>
      </c>
      <c r="D3862" s="6">
        <f>COUNTIF(hdd_orders!$C$3:$C$5002,customer_table!A3862)</f>
        <v>1</v>
      </c>
      <c r="I3862" s="52"/>
    </row>
    <row r="3863" spans="1:9" x14ac:dyDescent="0.45">
      <c r="A3863" s="4">
        <v>81040</v>
      </c>
      <c r="B3863" t="s">
        <v>6</v>
      </c>
      <c r="C3863" s="6" t="s">
        <v>2387</v>
      </c>
      <c r="D3863" s="6">
        <f>COUNTIF(hdd_orders!$C$3:$C$5002,customer_table!A3863)</f>
        <v>1</v>
      </c>
      <c r="I3863" s="52"/>
    </row>
    <row r="3864" spans="1:9" x14ac:dyDescent="0.45">
      <c r="A3864" s="4">
        <v>81058</v>
      </c>
      <c r="B3864" t="s">
        <v>6</v>
      </c>
      <c r="C3864" s="6" t="s">
        <v>394</v>
      </c>
      <c r="D3864" s="6">
        <f>COUNTIF(hdd_orders!$C$3:$C$5002,customer_table!A3864)</f>
        <v>1</v>
      </c>
      <c r="I3864" s="52"/>
    </row>
    <row r="3865" spans="1:9" x14ac:dyDescent="0.45">
      <c r="A3865" s="4">
        <v>81084</v>
      </c>
      <c r="B3865" t="s">
        <v>6</v>
      </c>
      <c r="C3865" s="6" t="s">
        <v>3428</v>
      </c>
      <c r="D3865" s="6">
        <f>COUNTIF(hdd_orders!$C$3:$C$5002,customer_table!A3865)</f>
        <v>1</v>
      </c>
      <c r="I3865" s="52"/>
    </row>
    <row r="3866" spans="1:9" x14ac:dyDescent="0.45">
      <c r="A3866" s="4">
        <v>81149</v>
      </c>
      <c r="B3866" t="s">
        <v>3</v>
      </c>
      <c r="C3866" s="6" t="s">
        <v>2350</v>
      </c>
      <c r="D3866" s="6">
        <f>COUNTIF(hdd_orders!$C$3:$C$5002,customer_table!A3866)</f>
        <v>1</v>
      </c>
      <c r="I3866" s="52"/>
    </row>
    <row r="3867" spans="1:9" x14ac:dyDescent="0.45">
      <c r="A3867" s="4">
        <v>81176</v>
      </c>
      <c r="B3867" t="s">
        <v>6</v>
      </c>
      <c r="C3867" s="6" t="s">
        <v>407</v>
      </c>
      <c r="D3867" s="6">
        <f>COUNTIF(hdd_orders!$C$3:$C$5002,customer_table!A3867)</f>
        <v>2</v>
      </c>
      <c r="I3867" s="52"/>
    </row>
    <row r="3868" spans="1:9" x14ac:dyDescent="0.45">
      <c r="A3868" s="4">
        <v>81201</v>
      </c>
      <c r="B3868" t="s">
        <v>9</v>
      </c>
      <c r="C3868" s="6" t="s">
        <v>4253</v>
      </c>
      <c r="D3868" s="6">
        <f>COUNTIF(hdd_orders!$C$3:$C$5002,customer_table!A3868)</f>
        <v>1</v>
      </c>
      <c r="I3868" s="52"/>
    </row>
    <row r="3869" spans="1:9" x14ac:dyDescent="0.45">
      <c r="A3869" s="4">
        <v>81228</v>
      </c>
      <c r="B3869" t="s">
        <v>3</v>
      </c>
      <c r="C3869" s="6" t="s">
        <v>147</v>
      </c>
      <c r="D3869" s="6">
        <f>COUNTIF(hdd_orders!$C$3:$C$5002,customer_table!A3869)</f>
        <v>1</v>
      </c>
      <c r="I3869" s="52"/>
    </row>
    <row r="3870" spans="1:9" x14ac:dyDescent="0.45">
      <c r="A3870" s="4">
        <v>81239</v>
      </c>
      <c r="B3870" t="s">
        <v>6</v>
      </c>
      <c r="C3870" s="6" t="s">
        <v>2847</v>
      </c>
      <c r="D3870" s="6">
        <f>COUNTIF(hdd_orders!$C$3:$C$5002,customer_table!A3870)</f>
        <v>1</v>
      </c>
      <c r="I3870" s="52"/>
    </row>
    <row r="3871" spans="1:9" x14ac:dyDescent="0.45">
      <c r="A3871" s="4">
        <v>81243</v>
      </c>
      <c r="B3871" t="s">
        <v>9</v>
      </c>
      <c r="C3871" s="6" t="s">
        <v>4207</v>
      </c>
      <c r="D3871" s="6">
        <f>COUNTIF(hdd_orders!$C$3:$C$5002,customer_table!A3871)</f>
        <v>1</v>
      </c>
      <c r="I3871" s="52"/>
    </row>
    <row r="3872" spans="1:9" x14ac:dyDescent="0.45">
      <c r="A3872" s="4">
        <v>81252</v>
      </c>
      <c r="B3872" t="s">
        <v>3</v>
      </c>
      <c r="C3872" s="6" t="s">
        <v>1660</v>
      </c>
      <c r="D3872" s="6">
        <f>COUNTIF(hdd_orders!$C$3:$C$5002,customer_table!A3872)</f>
        <v>1</v>
      </c>
      <c r="I3872" s="52"/>
    </row>
    <row r="3873" spans="1:9" x14ac:dyDescent="0.45">
      <c r="A3873" s="4">
        <v>81256</v>
      </c>
      <c r="B3873" t="s">
        <v>3</v>
      </c>
      <c r="C3873" s="6" t="s">
        <v>434</v>
      </c>
      <c r="D3873" s="6">
        <f>COUNTIF(hdd_orders!$C$3:$C$5002,customer_table!A3873)</f>
        <v>1</v>
      </c>
      <c r="I3873" s="52"/>
    </row>
    <row r="3874" spans="1:9" x14ac:dyDescent="0.45">
      <c r="A3874" s="4">
        <v>81259</v>
      </c>
      <c r="B3874" t="s">
        <v>9</v>
      </c>
      <c r="C3874" s="6" t="s">
        <v>2729</v>
      </c>
      <c r="D3874" s="6">
        <f>COUNTIF(hdd_orders!$C$3:$C$5002,customer_table!A3874)</f>
        <v>1</v>
      </c>
      <c r="I3874" s="52"/>
    </row>
    <row r="3875" spans="1:9" x14ac:dyDescent="0.45">
      <c r="A3875" s="4">
        <v>81260</v>
      </c>
      <c r="B3875" t="s">
        <v>6</v>
      </c>
      <c r="C3875" s="6" t="s">
        <v>1748</v>
      </c>
      <c r="D3875" s="6">
        <f>COUNTIF(hdd_orders!$C$3:$C$5002,customer_table!A3875)</f>
        <v>1</v>
      </c>
      <c r="I3875" s="52"/>
    </row>
    <row r="3876" spans="1:9" x14ac:dyDescent="0.45">
      <c r="A3876" s="4">
        <v>81267</v>
      </c>
      <c r="B3876" t="s">
        <v>6</v>
      </c>
      <c r="C3876" s="6" t="s">
        <v>757</v>
      </c>
      <c r="D3876" s="6">
        <f>COUNTIF(hdd_orders!$C$3:$C$5002,customer_table!A3876)</f>
        <v>1</v>
      </c>
      <c r="I3876" s="52"/>
    </row>
    <row r="3877" spans="1:9" x14ac:dyDescent="0.45">
      <c r="A3877" s="4">
        <v>81301</v>
      </c>
      <c r="B3877" t="s">
        <v>6</v>
      </c>
      <c r="C3877" s="6" t="s">
        <v>3930</v>
      </c>
      <c r="D3877" s="6">
        <f>COUNTIF(hdd_orders!$C$3:$C$5002,customer_table!A3877)</f>
        <v>1</v>
      </c>
      <c r="I3877" s="52"/>
    </row>
    <row r="3878" spans="1:9" x14ac:dyDescent="0.45">
      <c r="A3878" s="4">
        <v>81356</v>
      </c>
      <c r="B3878" t="s">
        <v>9</v>
      </c>
      <c r="C3878" s="6" t="s">
        <v>4199</v>
      </c>
      <c r="D3878" s="6">
        <f>COUNTIF(hdd_orders!$C$3:$C$5002,customer_table!A3878)</f>
        <v>1</v>
      </c>
      <c r="I3878" s="52"/>
    </row>
    <row r="3879" spans="1:9" x14ac:dyDescent="0.45">
      <c r="A3879" s="4">
        <v>81361</v>
      </c>
      <c r="B3879" t="s">
        <v>6</v>
      </c>
      <c r="C3879" s="6" t="s">
        <v>367</v>
      </c>
      <c r="D3879" s="6">
        <f>COUNTIF(hdd_orders!$C$3:$C$5002,customer_table!A3879)</f>
        <v>1</v>
      </c>
      <c r="I3879" s="52"/>
    </row>
    <row r="3880" spans="1:9" x14ac:dyDescent="0.45">
      <c r="A3880" s="4">
        <v>81364</v>
      </c>
      <c r="B3880" t="s">
        <v>6</v>
      </c>
      <c r="C3880" s="6" t="s">
        <v>4514</v>
      </c>
      <c r="D3880" s="6">
        <f>COUNTIF(hdd_orders!$C$3:$C$5002,customer_table!A3880)</f>
        <v>1</v>
      </c>
      <c r="I3880" s="52"/>
    </row>
    <row r="3881" spans="1:9" x14ac:dyDescent="0.45">
      <c r="A3881" s="4">
        <v>81458</v>
      </c>
      <c r="B3881" t="s">
        <v>9</v>
      </c>
      <c r="C3881" s="6" t="s">
        <v>2838</v>
      </c>
      <c r="D3881" s="6">
        <f>COUNTIF(hdd_orders!$C$3:$C$5002,customer_table!A3881)</f>
        <v>1</v>
      </c>
      <c r="I3881" s="52"/>
    </row>
    <row r="3882" spans="1:9" x14ac:dyDescent="0.45">
      <c r="A3882" s="4">
        <v>81474</v>
      </c>
      <c r="B3882" t="s">
        <v>6</v>
      </c>
      <c r="C3882" s="6" t="s">
        <v>2648</v>
      </c>
      <c r="D3882" s="6">
        <f>COUNTIF(hdd_orders!$C$3:$C$5002,customer_table!A3882)</f>
        <v>1</v>
      </c>
      <c r="I3882" s="52"/>
    </row>
    <row r="3883" spans="1:9" x14ac:dyDescent="0.45">
      <c r="A3883" s="4">
        <v>81532</v>
      </c>
      <c r="B3883" t="s">
        <v>6</v>
      </c>
      <c r="C3883" s="6" t="s">
        <v>3002</v>
      </c>
      <c r="D3883" s="6">
        <f>COUNTIF(hdd_orders!$C$3:$C$5002,customer_table!A3883)</f>
        <v>1</v>
      </c>
      <c r="I3883" s="52"/>
    </row>
    <row r="3884" spans="1:9" x14ac:dyDescent="0.45">
      <c r="A3884" s="4">
        <v>81554</v>
      </c>
      <c r="B3884" t="s">
        <v>9</v>
      </c>
      <c r="C3884" s="6" t="s">
        <v>2503</v>
      </c>
      <c r="D3884" s="6">
        <f>COUNTIF(hdd_orders!$C$3:$C$5002,customer_table!A3884)</f>
        <v>2</v>
      </c>
      <c r="I3884" s="52"/>
    </row>
    <row r="3885" spans="1:9" x14ac:dyDescent="0.45">
      <c r="A3885" s="4">
        <v>81567</v>
      </c>
      <c r="B3885" t="s">
        <v>6</v>
      </c>
      <c r="C3885" s="6" t="s">
        <v>266</v>
      </c>
      <c r="D3885" s="6">
        <f>COUNTIF(hdd_orders!$C$3:$C$5002,customer_table!A3885)</f>
        <v>1</v>
      </c>
      <c r="I3885" s="52"/>
    </row>
    <row r="3886" spans="1:9" x14ac:dyDescent="0.45">
      <c r="A3886" s="4">
        <v>81581</v>
      </c>
      <c r="B3886" t="s">
        <v>3</v>
      </c>
      <c r="C3886" s="6" t="s">
        <v>2845</v>
      </c>
      <c r="D3886" s="6">
        <f>COUNTIF(hdd_orders!$C$3:$C$5002,customer_table!A3886)</f>
        <v>1</v>
      </c>
      <c r="I3886" s="52"/>
    </row>
    <row r="3887" spans="1:9" x14ac:dyDescent="0.45">
      <c r="A3887" s="4">
        <v>81582</v>
      </c>
      <c r="B3887" t="s">
        <v>3</v>
      </c>
      <c r="C3887" s="6" t="s">
        <v>85</v>
      </c>
      <c r="D3887" s="6">
        <f>COUNTIF(hdd_orders!$C$3:$C$5002,customer_table!A3887)</f>
        <v>1</v>
      </c>
      <c r="I3887" s="52"/>
    </row>
    <row r="3888" spans="1:9" x14ac:dyDescent="0.45">
      <c r="A3888" s="4">
        <v>81584</v>
      </c>
      <c r="B3888" t="s">
        <v>6</v>
      </c>
      <c r="C3888" s="6" t="s">
        <v>1109</v>
      </c>
      <c r="D3888" s="6">
        <f>COUNTIF(hdd_orders!$C$3:$C$5002,customer_table!A3888)</f>
        <v>1</v>
      </c>
      <c r="I3888" s="52"/>
    </row>
    <row r="3889" spans="1:9" x14ac:dyDescent="0.45">
      <c r="A3889" s="4">
        <v>81626</v>
      </c>
      <c r="B3889" t="s">
        <v>6</v>
      </c>
      <c r="C3889" s="6" t="s">
        <v>3371</v>
      </c>
      <c r="D3889" s="6">
        <f>COUNTIF(hdd_orders!$C$3:$C$5002,customer_table!A3889)</f>
        <v>1</v>
      </c>
      <c r="I3889" s="52"/>
    </row>
    <row r="3890" spans="1:9" x14ac:dyDescent="0.45">
      <c r="A3890" s="4">
        <v>81638</v>
      </c>
      <c r="B3890" t="s">
        <v>3</v>
      </c>
      <c r="C3890" s="6" t="s">
        <v>517</v>
      </c>
      <c r="D3890" s="6">
        <f>COUNTIF(hdd_orders!$C$3:$C$5002,customer_table!A3890)</f>
        <v>1</v>
      </c>
      <c r="I3890" s="52"/>
    </row>
    <row r="3891" spans="1:9" x14ac:dyDescent="0.45">
      <c r="A3891" s="4">
        <v>81642</v>
      </c>
      <c r="B3891" t="s">
        <v>6</v>
      </c>
      <c r="C3891" s="6" t="s">
        <v>2174</v>
      </c>
      <c r="D3891" s="6">
        <f>COUNTIF(hdd_orders!$C$3:$C$5002,customer_table!A3891)</f>
        <v>1</v>
      </c>
      <c r="I3891" s="52"/>
    </row>
    <row r="3892" spans="1:9" x14ac:dyDescent="0.45">
      <c r="A3892" s="4">
        <v>81645</v>
      </c>
      <c r="B3892" t="s">
        <v>6</v>
      </c>
      <c r="C3892" s="6" t="s">
        <v>690</v>
      </c>
      <c r="D3892" s="6">
        <f>COUNTIF(hdd_orders!$C$3:$C$5002,customer_table!A3892)</f>
        <v>1</v>
      </c>
      <c r="I3892" s="52"/>
    </row>
    <row r="3893" spans="1:9" x14ac:dyDescent="0.45">
      <c r="A3893" s="4">
        <v>81650</v>
      </c>
      <c r="B3893" t="s">
        <v>6</v>
      </c>
      <c r="C3893" s="6" t="s">
        <v>1424</v>
      </c>
      <c r="D3893" s="6">
        <f>COUNTIF(hdd_orders!$C$3:$C$5002,customer_table!A3893)</f>
        <v>1</v>
      </c>
      <c r="I3893" s="52"/>
    </row>
    <row r="3894" spans="1:9" x14ac:dyDescent="0.45">
      <c r="A3894" s="4">
        <v>81657</v>
      </c>
      <c r="B3894" t="s">
        <v>9</v>
      </c>
      <c r="C3894" s="6" t="s">
        <v>3657</v>
      </c>
      <c r="D3894" s="6">
        <f>COUNTIF(hdd_orders!$C$3:$C$5002,customer_table!A3894)</f>
        <v>1</v>
      </c>
      <c r="I3894" s="52"/>
    </row>
    <row r="3895" spans="1:9" x14ac:dyDescent="0.45">
      <c r="A3895" s="4">
        <v>81673</v>
      </c>
      <c r="B3895" t="s">
        <v>3</v>
      </c>
      <c r="C3895" s="6" t="s">
        <v>4077</v>
      </c>
      <c r="D3895" s="6">
        <f>COUNTIF(hdd_orders!$C$3:$C$5002,customer_table!A3895)</f>
        <v>1</v>
      </c>
      <c r="I3895" s="52"/>
    </row>
    <row r="3896" spans="1:9" x14ac:dyDescent="0.45">
      <c r="A3896" s="4">
        <v>81702</v>
      </c>
      <c r="B3896" t="s">
        <v>6</v>
      </c>
      <c r="C3896" s="6" t="s">
        <v>566</v>
      </c>
      <c r="D3896" s="6">
        <f>COUNTIF(hdd_orders!$C$3:$C$5002,customer_table!A3896)</f>
        <v>1</v>
      </c>
      <c r="I3896" s="52"/>
    </row>
    <row r="3897" spans="1:9" x14ac:dyDescent="0.45">
      <c r="A3897" s="4">
        <v>81707</v>
      </c>
      <c r="B3897" t="s">
        <v>9</v>
      </c>
      <c r="C3897" s="6" t="s">
        <v>2001</v>
      </c>
      <c r="D3897" s="6">
        <f>COUNTIF(hdd_orders!$C$3:$C$5002,customer_table!A3897)</f>
        <v>1</v>
      </c>
      <c r="I3897" s="52"/>
    </row>
    <row r="3898" spans="1:9" x14ac:dyDescent="0.45">
      <c r="A3898" s="4">
        <v>81732</v>
      </c>
      <c r="B3898" t="s">
        <v>6</v>
      </c>
      <c r="C3898" s="6" t="s">
        <v>2260</v>
      </c>
      <c r="D3898" s="6">
        <f>COUNTIF(hdd_orders!$C$3:$C$5002,customer_table!A3898)</f>
        <v>1</v>
      </c>
      <c r="I3898" s="52"/>
    </row>
    <row r="3899" spans="1:9" x14ac:dyDescent="0.45">
      <c r="A3899" s="4">
        <v>81754</v>
      </c>
      <c r="B3899" t="s">
        <v>6</v>
      </c>
      <c r="C3899" s="6" t="s">
        <v>4290</v>
      </c>
      <c r="D3899" s="6">
        <f>COUNTIF(hdd_orders!$C$3:$C$5002,customer_table!A3899)</f>
        <v>1</v>
      </c>
      <c r="I3899" s="52"/>
    </row>
    <row r="3900" spans="1:9" x14ac:dyDescent="0.45">
      <c r="A3900" s="4">
        <v>81761</v>
      </c>
      <c r="B3900" t="s">
        <v>6</v>
      </c>
      <c r="C3900" s="6" t="s">
        <v>3183</v>
      </c>
      <c r="D3900" s="6">
        <f>COUNTIF(hdd_orders!$C$3:$C$5002,customer_table!A3900)</f>
        <v>1</v>
      </c>
      <c r="I3900" s="52"/>
    </row>
    <row r="3901" spans="1:9" x14ac:dyDescent="0.45">
      <c r="A3901" s="4">
        <v>81771</v>
      </c>
      <c r="B3901" t="s">
        <v>9</v>
      </c>
      <c r="C3901" s="6" t="s">
        <v>4130</v>
      </c>
      <c r="D3901" s="6">
        <f>COUNTIF(hdd_orders!$C$3:$C$5002,customer_table!A3901)</f>
        <v>1</v>
      </c>
      <c r="I3901" s="52"/>
    </row>
    <row r="3902" spans="1:9" x14ac:dyDescent="0.45">
      <c r="A3902" s="4">
        <v>81817</v>
      </c>
      <c r="B3902" t="s">
        <v>9</v>
      </c>
      <c r="C3902" s="6" t="s">
        <v>2593</v>
      </c>
      <c r="D3902" s="6">
        <f>COUNTIF(hdd_orders!$C$3:$C$5002,customer_table!A3902)</f>
        <v>1</v>
      </c>
      <c r="I3902" s="52"/>
    </row>
    <row r="3903" spans="1:9" x14ac:dyDescent="0.45">
      <c r="A3903" s="4">
        <v>81819</v>
      </c>
      <c r="B3903" t="s">
        <v>3</v>
      </c>
      <c r="C3903" s="6" t="s">
        <v>67</v>
      </c>
      <c r="D3903" s="6">
        <f>COUNTIF(hdd_orders!$C$3:$C$5002,customer_table!A3903)</f>
        <v>1</v>
      </c>
      <c r="I3903" s="52"/>
    </row>
    <row r="3904" spans="1:9" x14ac:dyDescent="0.45">
      <c r="A3904" s="4">
        <v>81848</v>
      </c>
      <c r="B3904" t="s">
        <v>9</v>
      </c>
      <c r="C3904" s="6" t="s">
        <v>3891</v>
      </c>
      <c r="D3904" s="6">
        <f>COUNTIF(hdd_orders!$C$3:$C$5002,customer_table!A3904)</f>
        <v>1</v>
      </c>
      <c r="I3904" s="52"/>
    </row>
    <row r="3905" spans="1:9" x14ac:dyDescent="0.45">
      <c r="A3905" s="4">
        <v>81876</v>
      </c>
      <c r="B3905" t="s">
        <v>6</v>
      </c>
      <c r="C3905" s="6" t="s">
        <v>3556</v>
      </c>
      <c r="D3905" s="6">
        <f>COUNTIF(hdd_orders!$C$3:$C$5002,customer_table!A3905)</f>
        <v>1</v>
      </c>
      <c r="I3905" s="52"/>
    </row>
    <row r="3906" spans="1:9" x14ac:dyDescent="0.45">
      <c r="A3906" s="4">
        <v>81893</v>
      </c>
      <c r="B3906" t="s">
        <v>6</v>
      </c>
      <c r="C3906" s="6" t="s">
        <v>4048</v>
      </c>
      <c r="D3906" s="6">
        <f>COUNTIF(hdd_orders!$C$3:$C$5002,customer_table!A3906)</f>
        <v>1</v>
      </c>
      <c r="I3906" s="52"/>
    </row>
    <row r="3907" spans="1:9" x14ac:dyDescent="0.45">
      <c r="A3907" s="4">
        <v>81896</v>
      </c>
      <c r="B3907" t="s">
        <v>9</v>
      </c>
      <c r="C3907" s="6" t="s">
        <v>4176</v>
      </c>
      <c r="D3907" s="6">
        <f>COUNTIF(hdd_orders!$C$3:$C$5002,customer_table!A3907)</f>
        <v>1</v>
      </c>
      <c r="I3907" s="52"/>
    </row>
    <row r="3908" spans="1:9" x14ac:dyDescent="0.45">
      <c r="A3908" s="4">
        <v>81956</v>
      </c>
      <c r="B3908" t="s">
        <v>6</v>
      </c>
      <c r="C3908" s="6" t="s">
        <v>3259</v>
      </c>
      <c r="D3908" s="6">
        <f>COUNTIF(hdd_orders!$C$3:$C$5002,customer_table!A3908)</f>
        <v>1</v>
      </c>
      <c r="I3908" s="52"/>
    </row>
    <row r="3909" spans="1:9" x14ac:dyDescent="0.45">
      <c r="A3909" s="4">
        <v>81963</v>
      </c>
      <c r="B3909" t="s">
        <v>6</v>
      </c>
      <c r="C3909" s="6" t="s">
        <v>3680</v>
      </c>
      <c r="D3909" s="6">
        <f>COUNTIF(hdd_orders!$C$3:$C$5002,customer_table!A3909)</f>
        <v>1</v>
      </c>
      <c r="I3909" s="52"/>
    </row>
    <row r="3910" spans="1:9" x14ac:dyDescent="0.45">
      <c r="A3910" s="4">
        <v>81989</v>
      </c>
      <c r="B3910" t="s">
        <v>6</v>
      </c>
      <c r="C3910" s="6" t="s">
        <v>354</v>
      </c>
      <c r="D3910" s="6">
        <f>COUNTIF(hdd_orders!$C$3:$C$5002,customer_table!A3910)</f>
        <v>1</v>
      </c>
      <c r="I3910" s="52"/>
    </row>
    <row r="3911" spans="1:9" x14ac:dyDescent="0.45">
      <c r="A3911" s="4">
        <v>82001</v>
      </c>
      <c r="B3911" t="s">
        <v>6</v>
      </c>
      <c r="C3911" s="6" t="s">
        <v>2403</v>
      </c>
      <c r="D3911" s="6">
        <f>COUNTIF(hdd_orders!$C$3:$C$5002,customer_table!A3911)</f>
        <v>1</v>
      </c>
      <c r="I3911" s="52"/>
    </row>
    <row r="3912" spans="1:9" x14ac:dyDescent="0.45">
      <c r="A3912" s="4">
        <v>82030</v>
      </c>
      <c r="B3912" t="s">
        <v>6</v>
      </c>
      <c r="C3912" s="6" t="s">
        <v>3418</v>
      </c>
      <c r="D3912" s="6">
        <f>COUNTIF(hdd_orders!$C$3:$C$5002,customer_table!A3912)</f>
        <v>1</v>
      </c>
      <c r="I3912" s="52"/>
    </row>
    <row r="3913" spans="1:9" x14ac:dyDescent="0.45">
      <c r="A3913" s="4">
        <v>82036</v>
      </c>
      <c r="B3913" t="s">
        <v>3</v>
      </c>
      <c r="C3913" s="6" t="s">
        <v>774</v>
      </c>
      <c r="D3913" s="6">
        <f>COUNTIF(hdd_orders!$C$3:$C$5002,customer_table!A3913)</f>
        <v>1</v>
      </c>
      <c r="I3913" s="52"/>
    </row>
    <row r="3914" spans="1:9" x14ac:dyDescent="0.45">
      <c r="A3914" s="4">
        <v>82063</v>
      </c>
      <c r="B3914" t="s">
        <v>6</v>
      </c>
      <c r="C3914" s="6" t="s">
        <v>19</v>
      </c>
      <c r="D3914" s="6">
        <f>COUNTIF(hdd_orders!$C$3:$C$5002,customer_table!A3914)</f>
        <v>1</v>
      </c>
      <c r="I3914" s="52"/>
    </row>
    <row r="3915" spans="1:9" x14ac:dyDescent="0.45">
      <c r="A3915" s="4">
        <v>82080</v>
      </c>
      <c r="B3915" t="s">
        <v>6</v>
      </c>
      <c r="C3915" s="6" t="s">
        <v>4073</v>
      </c>
      <c r="D3915" s="6">
        <f>COUNTIF(hdd_orders!$C$3:$C$5002,customer_table!A3915)</f>
        <v>1</v>
      </c>
      <c r="I3915" s="52"/>
    </row>
    <row r="3916" spans="1:9" x14ac:dyDescent="0.45">
      <c r="A3916" s="4">
        <v>82102</v>
      </c>
      <c r="B3916" t="s">
        <v>6</v>
      </c>
      <c r="C3916" s="6" t="s">
        <v>135</v>
      </c>
      <c r="D3916" s="6">
        <f>COUNTIF(hdd_orders!$C$3:$C$5002,customer_table!A3916)</f>
        <v>1</v>
      </c>
      <c r="I3916" s="52"/>
    </row>
    <row r="3917" spans="1:9" x14ac:dyDescent="0.45">
      <c r="A3917" s="4">
        <v>82108</v>
      </c>
      <c r="B3917" t="s">
        <v>9</v>
      </c>
      <c r="C3917" s="6" t="s">
        <v>4165</v>
      </c>
      <c r="D3917" s="6">
        <f>COUNTIF(hdd_orders!$C$3:$C$5002,customer_table!A3917)</f>
        <v>1</v>
      </c>
      <c r="I3917" s="52"/>
    </row>
    <row r="3918" spans="1:9" x14ac:dyDescent="0.45">
      <c r="A3918" s="4">
        <v>82132</v>
      </c>
      <c r="B3918" t="s">
        <v>6</v>
      </c>
      <c r="C3918" s="6" t="s">
        <v>30</v>
      </c>
      <c r="D3918" s="6">
        <f>COUNTIF(hdd_orders!$C$3:$C$5002,customer_table!A3918)</f>
        <v>1</v>
      </c>
      <c r="I3918" s="52"/>
    </row>
    <row r="3919" spans="1:9" x14ac:dyDescent="0.45">
      <c r="A3919" s="4">
        <v>82154</v>
      </c>
      <c r="B3919" t="s">
        <v>6</v>
      </c>
      <c r="C3919" s="6" t="s">
        <v>1631</v>
      </c>
      <c r="D3919" s="6">
        <f>COUNTIF(hdd_orders!$C$3:$C$5002,customer_table!A3919)</f>
        <v>1</v>
      </c>
      <c r="I3919" s="52"/>
    </row>
    <row r="3920" spans="1:9" x14ac:dyDescent="0.45">
      <c r="A3920" s="4">
        <v>82165</v>
      </c>
      <c r="B3920" t="s">
        <v>9</v>
      </c>
      <c r="C3920" s="6" t="s">
        <v>765</v>
      </c>
      <c r="D3920" s="6">
        <f>COUNTIF(hdd_orders!$C$3:$C$5002,customer_table!A3920)</f>
        <v>1</v>
      </c>
      <c r="I3920" s="52"/>
    </row>
    <row r="3921" spans="1:9" x14ac:dyDescent="0.45">
      <c r="A3921" s="4">
        <v>82185</v>
      </c>
      <c r="B3921" t="s">
        <v>6</v>
      </c>
      <c r="C3921" s="6" t="s">
        <v>3348</v>
      </c>
      <c r="D3921" s="6">
        <f>COUNTIF(hdd_orders!$C$3:$C$5002,customer_table!A3921)</f>
        <v>1</v>
      </c>
      <c r="I3921" s="52"/>
    </row>
    <row r="3922" spans="1:9" x14ac:dyDescent="0.45">
      <c r="A3922" s="4">
        <v>82199</v>
      </c>
      <c r="B3922" t="s">
        <v>9</v>
      </c>
      <c r="C3922" s="6" t="s">
        <v>296</v>
      </c>
      <c r="D3922" s="6">
        <f>COUNTIF(hdd_orders!$C$3:$C$5002,customer_table!A3922)</f>
        <v>1</v>
      </c>
      <c r="I3922" s="52"/>
    </row>
    <row r="3923" spans="1:9" x14ac:dyDescent="0.45">
      <c r="A3923" s="4">
        <v>82235</v>
      </c>
      <c r="B3923" t="s">
        <v>6</v>
      </c>
      <c r="C3923" s="6" t="s">
        <v>1137</v>
      </c>
      <c r="D3923" s="6">
        <f>COUNTIF(hdd_orders!$C$3:$C$5002,customer_table!A3923)</f>
        <v>1</v>
      </c>
      <c r="I3923" s="52"/>
    </row>
    <row r="3924" spans="1:9" x14ac:dyDescent="0.45">
      <c r="A3924" s="4">
        <v>82255</v>
      </c>
      <c r="B3924" t="s">
        <v>6</v>
      </c>
      <c r="C3924" s="6" t="s">
        <v>143</v>
      </c>
      <c r="D3924" s="6">
        <f>COUNTIF(hdd_orders!$C$3:$C$5002,customer_table!A3924)</f>
        <v>1</v>
      </c>
      <c r="I3924" s="52"/>
    </row>
    <row r="3925" spans="1:9" x14ac:dyDescent="0.45">
      <c r="A3925" s="4">
        <v>82260</v>
      </c>
      <c r="B3925" t="s">
        <v>6</v>
      </c>
      <c r="C3925" s="6" t="s">
        <v>293</v>
      </c>
      <c r="D3925" s="6">
        <f>COUNTIF(hdd_orders!$C$3:$C$5002,customer_table!A3925)</f>
        <v>1</v>
      </c>
      <c r="I3925" s="52"/>
    </row>
    <row r="3926" spans="1:9" x14ac:dyDescent="0.45">
      <c r="A3926" s="4">
        <v>82267</v>
      </c>
      <c r="B3926" t="s">
        <v>9</v>
      </c>
      <c r="C3926" s="6" t="s">
        <v>4455</v>
      </c>
      <c r="D3926" s="6">
        <f>COUNTIF(hdd_orders!$C$3:$C$5002,customer_table!A3926)</f>
        <v>1</v>
      </c>
      <c r="I3926" s="52"/>
    </row>
    <row r="3927" spans="1:9" x14ac:dyDescent="0.45">
      <c r="A3927" s="4">
        <v>82281</v>
      </c>
      <c r="B3927" t="s">
        <v>9</v>
      </c>
      <c r="C3927" s="6" t="s">
        <v>852</v>
      </c>
      <c r="D3927" s="6">
        <f>COUNTIF(hdd_orders!$C$3:$C$5002,customer_table!A3927)</f>
        <v>1</v>
      </c>
      <c r="I3927" s="52"/>
    </row>
    <row r="3928" spans="1:9" x14ac:dyDescent="0.45">
      <c r="A3928" s="4">
        <v>82286</v>
      </c>
      <c r="B3928" t="s">
        <v>6</v>
      </c>
      <c r="C3928" s="6" t="s">
        <v>1677</v>
      </c>
      <c r="D3928" s="6">
        <f>COUNTIF(hdd_orders!$C$3:$C$5002,customer_table!A3928)</f>
        <v>1</v>
      </c>
      <c r="I3928" s="52"/>
    </row>
    <row r="3929" spans="1:9" x14ac:dyDescent="0.45">
      <c r="A3929" s="4">
        <v>82307</v>
      </c>
      <c r="B3929" t="s">
        <v>3</v>
      </c>
      <c r="C3929" s="6" t="s">
        <v>4712</v>
      </c>
      <c r="D3929" s="6">
        <f>COUNTIF(hdd_orders!$C$3:$C$5002,customer_table!A3929)</f>
        <v>1</v>
      </c>
      <c r="I3929" s="52"/>
    </row>
    <row r="3930" spans="1:9" x14ac:dyDescent="0.45">
      <c r="A3930" s="4">
        <v>82356</v>
      </c>
      <c r="B3930" t="s">
        <v>6</v>
      </c>
      <c r="C3930" s="6" t="s">
        <v>2988</v>
      </c>
      <c r="D3930" s="6">
        <f>COUNTIF(hdd_orders!$C$3:$C$5002,customer_table!A3930)</f>
        <v>1</v>
      </c>
      <c r="I3930" s="52"/>
    </row>
    <row r="3931" spans="1:9" x14ac:dyDescent="0.45">
      <c r="A3931" s="4">
        <v>82362</v>
      </c>
      <c r="B3931" t="s">
        <v>6</v>
      </c>
      <c r="C3931" s="6" t="s">
        <v>386</v>
      </c>
      <c r="D3931" s="6">
        <f>COUNTIF(hdd_orders!$C$3:$C$5002,customer_table!A3931)</f>
        <v>1</v>
      </c>
      <c r="I3931" s="52"/>
    </row>
    <row r="3932" spans="1:9" x14ac:dyDescent="0.45">
      <c r="A3932" s="4">
        <v>82373</v>
      </c>
      <c r="B3932" t="s">
        <v>6</v>
      </c>
      <c r="C3932" s="6" t="s">
        <v>3353</v>
      </c>
      <c r="D3932" s="6">
        <f>COUNTIF(hdd_orders!$C$3:$C$5002,customer_table!A3932)</f>
        <v>1</v>
      </c>
      <c r="I3932" s="52"/>
    </row>
    <row r="3933" spans="1:9" x14ac:dyDescent="0.45">
      <c r="A3933" s="4">
        <v>82399</v>
      </c>
      <c r="B3933" t="s">
        <v>9</v>
      </c>
      <c r="C3933" s="6" t="s">
        <v>2666</v>
      </c>
      <c r="D3933" s="6">
        <f>COUNTIF(hdd_orders!$C$3:$C$5002,customer_table!A3933)</f>
        <v>1</v>
      </c>
      <c r="I3933" s="52"/>
    </row>
    <row r="3934" spans="1:9" x14ac:dyDescent="0.45">
      <c r="A3934" s="4">
        <v>82422</v>
      </c>
      <c r="B3934" t="s">
        <v>9</v>
      </c>
      <c r="C3934" s="6" t="s">
        <v>2747</v>
      </c>
      <c r="D3934" s="6">
        <f>COUNTIF(hdd_orders!$C$3:$C$5002,customer_table!A3934)</f>
        <v>1</v>
      </c>
      <c r="I3934" s="52"/>
    </row>
    <row r="3935" spans="1:9" x14ac:dyDescent="0.45">
      <c r="A3935" s="4">
        <v>82432</v>
      </c>
      <c r="B3935" t="s">
        <v>6</v>
      </c>
      <c r="C3935" s="6" t="s">
        <v>1430</v>
      </c>
      <c r="D3935" s="6">
        <f>COUNTIF(hdd_orders!$C$3:$C$5002,customer_table!A3935)</f>
        <v>1</v>
      </c>
      <c r="I3935" s="52"/>
    </row>
    <row r="3936" spans="1:9" x14ac:dyDescent="0.45">
      <c r="A3936" s="4">
        <v>82468</v>
      </c>
      <c r="B3936" t="s">
        <v>3</v>
      </c>
      <c r="C3936" s="6" t="s">
        <v>1978</v>
      </c>
      <c r="D3936" s="6">
        <f>COUNTIF(hdd_orders!$C$3:$C$5002,customer_table!A3936)</f>
        <v>1</v>
      </c>
      <c r="I3936" s="52"/>
    </row>
    <row r="3937" spans="1:9" x14ac:dyDescent="0.45">
      <c r="A3937" s="4">
        <v>82470</v>
      </c>
      <c r="B3937" t="s">
        <v>3</v>
      </c>
      <c r="C3937" s="6" t="s">
        <v>2527</v>
      </c>
      <c r="D3937" s="6">
        <f>COUNTIF(hdd_orders!$C$3:$C$5002,customer_table!A3937)</f>
        <v>1</v>
      </c>
      <c r="I3937" s="52"/>
    </row>
    <row r="3938" spans="1:9" x14ac:dyDescent="0.45">
      <c r="A3938" s="4">
        <v>82478</v>
      </c>
      <c r="B3938" t="s">
        <v>6</v>
      </c>
      <c r="C3938" s="6" t="s">
        <v>1898</v>
      </c>
      <c r="D3938" s="6">
        <f>COUNTIF(hdd_orders!$C$3:$C$5002,customer_table!A3938)</f>
        <v>1</v>
      </c>
      <c r="I3938" s="52"/>
    </row>
    <row r="3939" spans="1:9" x14ac:dyDescent="0.45">
      <c r="A3939" s="4">
        <v>82512</v>
      </c>
      <c r="B3939" t="s">
        <v>6</v>
      </c>
      <c r="C3939" s="6" t="s">
        <v>312</v>
      </c>
      <c r="D3939" s="6">
        <f>COUNTIF(hdd_orders!$C$3:$C$5002,customer_table!A3939)</f>
        <v>1</v>
      </c>
      <c r="I3939" s="52"/>
    </row>
    <row r="3940" spans="1:9" x14ac:dyDescent="0.45">
      <c r="A3940" s="4">
        <v>82516</v>
      </c>
      <c r="B3940" t="s">
        <v>9</v>
      </c>
      <c r="C3940" s="6" t="s">
        <v>1282</v>
      </c>
      <c r="D3940" s="6">
        <f>COUNTIF(hdd_orders!$C$3:$C$5002,customer_table!A3940)</f>
        <v>1</v>
      </c>
      <c r="I3940" s="52"/>
    </row>
    <row r="3941" spans="1:9" x14ac:dyDescent="0.45">
      <c r="A3941" s="4">
        <v>82554</v>
      </c>
      <c r="B3941" t="s">
        <v>9</v>
      </c>
      <c r="C3941" s="6" t="s">
        <v>4726</v>
      </c>
      <c r="D3941" s="6">
        <f>COUNTIF(hdd_orders!$C$3:$C$5002,customer_table!A3941)</f>
        <v>1</v>
      </c>
      <c r="I3941" s="52"/>
    </row>
    <row r="3942" spans="1:9" x14ac:dyDescent="0.45">
      <c r="A3942" s="4">
        <v>82559</v>
      </c>
      <c r="B3942" t="s">
        <v>6</v>
      </c>
      <c r="C3942" s="6" t="s">
        <v>678</v>
      </c>
      <c r="D3942" s="6">
        <f>COUNTIF(hdd_orders!$C$3:$C$5002,customer_table!A3942)</f>
        <v>1</v>
      </c>
      <c r="I3942" s="52"/>
    </row>
    <row r="3943" spans="1:9" x14ac:dyDescent="0.45">
      <c r="A3943" s="4">
        <v>82569</v>
      </c>
      <c r="B3943" t="s">
        <v>6</v>
      </c>
      <c r="C3943" s="6" t="s">
        <v>870</v>
      </c>
      <c r="D3943" s="6">
        <f>COUNTIF(hdd_orders!$C$3:$C$5002,customer_table!A3943)</f>
        <v>1</v>
      </c>
      <c r="I3943" s="52"/>
    </row>
    <row r="3944" spans="1:9" x14ac:dyDescent="0.45">
      <c r="A3944" s="4">
        <v>82599</v>
      </c>
      <c r="B3944" t="s">
        <v>3</v>
      </c>
      <c r="C3944" s="6" t="s">
        <v>4182</v>
      </c>
      <c r="D3944" s="6">
        <f>COUNTIF(hdd_orders!$C$3:$C$5002,customer_table!A3944)</f>
        <v>1</v>
      </c>
      <c r="I3944" s="52"/>
    </row>
    <row r="3945" spans="1:9" x14ac:dyDescent="0.45">
      <c r="A3945" s="4">
        <v>82602</v>
      </c>
      <c r="B3945" t="s">
        <v>6</v>
      </c>
      <c r="C3945" s="6" t="s">
        <v>1155</v>
      </c>
      <c r="D3945" s="6">
        <f>COUNTIF(hdd_orders!$C$3:$C$5002,customer_table!A3945)</f>
        <v>1</v>
      </c>
      <c r="I3945" s="52"/>
    </row>
    <row r="3946" spans="1:9" x14ac:dyDescent="0.45">
      <c r="A3946" s="4">
        <v>82608</v>
      </c>
      <c r="B3946" t="s">
        <v>6</v>
      </c>
      <c r="C3946" s="6" t="s">
        <v>3116</v>
      </c>
      <c r="D3946" s="6">
        <f>COUNTIF(hdd_orders!$C$3:$C$5002,customer_table!A3946)</f>
        <v>1</v>
      </c>
      <c r="I3946" s="52"/>
    </row>
    <row r="3947" spans="1:9" x14ac:dyDescent="0.45">
      <c r="A3947" s="4">
        <v>82614</v>
      </c>
      <c r="B3947" t="s">
        <v>3</v>
      </c>
      <c r="C3947" s="6" t="s">
        <v>4457</v>
      </c>
      <c r="D3947" s="6">
        <f>COUNTIF(hdd_orders!$C$3:$C$5002,customer_table!A3947)</f>
        <v>1</v>
      </c>
      <c r="I3947" s="52"/>
    </row>
    <row r="3948" spans="1:9" x14ac:dyDescent="0.45">
      <c r="A3948" s="4">
        <v>82649</v>
      </c>
      <c r="B3948" t="s">
        <v>6</v>
      </c>
      <c r="C3948" s="6" t="s">
        <v>4623</v>
      </c>
      <c r="D3948" s="6">
        <f>COUNTIF(hdd_orders!$C$3:$C$5002,customer_table!A3948)</f>
        <v>1</v>
      </c>
      <c r="I3948" s="52"/>
    </row>
    <row r="3949" spans="1:9" x14ac:dyDescent="0.45">
      <c r="A3949" s="4">
        <v>82651</v>
      </c>
      <c r="B3949" t="s">
        <v>6</v>
      </c>
      <c r="C3949" s="6" t="s">
        <v>1833</v>
      </c>
      <c r="D3949" s="6">
        <f>COUNTIF(hdd_orders!$C$3:$C$5002,customer_table!A3949)</f>
        <v>1</v>
      </c>
      <c r="I3949" s="52"/>
    </row>
    <row r="3950" spans="1:9" x14ac:dyDescent="0.45">
      <c r="A3950" s="4">
        <v>82676</v>
      </c>
      <c r="B3950" t="s">
        <v>9</v>
      </c>
      <c r="C3950" s="6" t="s">
        <v>1043</v>
      </c>
      <c r="D3950" s="6">
        <f>COUNTIF(hdd_orders!$C$3:$C$5002,customer_table!A3950)</f>
        <v>1</v>
      </c>
      <c r="I3950" s="52"/>
    </row>
    <row r="3951" spans="1:9" x14ac:dyDescent="0.45">
      <c r="A3951" s="4">
        <v>82683</v>
      </c>
      <c r="B3951" t="s">
        <v>9</v>
      </c>
      <c r="C3951" s="6" t="s">
        <v>2793</v>
      </c>
      <c r="D3951" s="6">
        <f>COUNTIF(hdd_orders!$C$3:$C$5002,customer_table!A3951)</f>
        <v>1</v>
      </c>
      <c r="I3951" s="52"/>
    </row>
    <row r="3952" spans="1:9" x14ac:dyDescent="0.45">
      <c r="A3952" s="4">
        <v>82706</v>
      </c>
      <c r="B3952" t="s">
        <v>3</v>
      </c>
      <c r="C3952" s="6" t="s">
        <v>1351</v>
      </c>
      <c r="D3952" s="6">
        <f>COUNTIF(hdd_orders!$C$3:$C$5002,customer_table!A3952)</f>
        <v>1</v>
      </c>
      <c r="I3952" s="52"/>
    </row>
    <row r="3953" spans="1:9" x14ac:dyDescent="0.45">
      <c r="A3953" s="4">
        <v>82744</v>
      </c>
      <c r="B3953" t="s">
        <v>9</v>
      </c>
      <c r="C3953" s="6" t="s">
        <v>2721</v>
      </c>
      <c r="D3953" s="6">
        <f>COUNTIF(hdd_orders!$C$3:$C$5002,customer_table!A3953)</f>
        <v>1</v>
      </c>
      <c r="I3953" s="52"/>
    </row>
    <row r="3954" spans="1:9" x14ac:dyDescent="0.45">
      <c r="A3954" s="4">
        <v>82779</v>
      </c>
      <c r="B3954" t="s">
        <v>6</v>
      </c>
      <c r="C3954" s="6" t="s">
        <v>2423</v>
      </c>
      <c r="D3954" s="6">
        <f>COUNTIF(hdd_orders!$C$3:$C$5002,customer_table!A3954)</f>
        <v>1</v>
      </c>
      <c r="I3954" s="52"/>
    </row>
    <row r="3955" spans="1:9" x14ac:dyDescent="0.45">
      <c r="A3955" s="4">
        <v>82813</v>
      </c>
      <c r="B3955" t="s">
        <v>6</v>
      </c>
      <c r="C3955" s="6" t="s">
        <v>3951</v>
      </c>
      <c r="D3955" s="6">
        <f>COUNTIF(hdd_orders!$C$3:$C$5002,customer_table!A3955)</f>
        <v>1</v>
      </c>
      <c r="I3955" s="52"/>
    </row>
    <row r="3956" spans="1:9" x14ac:dyDescent="0.45">
      <c r="A3956" s="4">
        <v>82832</v>
      </c>
      <c r="B3956" t="s">
        <v>6</v>
      </c>
      <c r="C3956" s="6" t="s">
        <v>4244</v>
      </c>
      <c r="D3956" s="6">
        <f>COUNTIF(hdd_orders!$C$3:$C$5002,customer_table!A3956)</f>
        <v>1</v>
      </c>
      <c r="I3956" s="52"/>
    </row>
    <row r="3957" spans="1:9" x14ac:dyDescent="0.45">
      <c r="A3957" s="4">
        <v>82851</v>
      </c>
      <c r="B3957" t="s">
        <v>9</v>
      </c>
      <c r="C3957" s="6" t="s">
        <v>1122</v>
      </c>
      <c r="D3957" s="6">
        <f>COUNTIF(hdd_orders!$C$3:$C$5002,customer_table!A3957)</f>
        <v>1</v>
      </c>
      <c r="I3957" s="52"/>
    </row>
    <row r="3958" spans="1:9" x14ac:dyDescent="0.45">
      <c r="A3958" s="4">
        <v>82883</v>
      </c>
      <c r="B3958" t="s">
        <v>9</v>
      </c>
      <c r="C3958" s="6" t="s">
        <v>4471</v>
      </c>
      <c r="D3958" s="6">
        <f>COUNTIF(hdd_orders!$C$3:$C$5002,customer_table!A3958)</f>
        <v>1</v>
      </c>
      <c r="I3958" s="52"/>
    </row>
    <row r="3959" spans="1:9" x14ac:dyDescent="0.45">
      <c r="A3959" s="4">
        <v>82912</v>
      </c>
      <c r="B3959" t="s">
        <v>9</v>
      </c>
      <c r="C3959" s="6" t="s">
        <v>3456</v>
      </c>
      <c r="D3959" s="6">
        <f>COUNTIF(hdd_orders!$C$3:$C$5002,customer_table!A3959)</f>
        <v>1</v>
      </c>
      <c r="I3959" s="52"/>
    </row>
    <row r="3960" spans="1:9" x14ac:dyDescent="0.45">
      <c r="A3960" s="4">
        <v>82933</v>
      </c>
      <c r="B3960" t="s">
        <v>6</v>
      </c>
      <c r="C3960" s="6" t="s">
        <v>2105</v>
      </c>
      <c r="D3960" s="6">
        <f>COUNTIF(hdd_orders!$C$3:$C$5002,customer_table!A3960)</f>
        <v>1</v>
      </c>
      <c r="I3960" s="52"/>
    </row>
    <row r="3961" spans="1:9" x14ac:dyDescent="0.45">
      <c r="A3961" s="4">
        <v>82970</v>
      </c>
      <c r="B3961" t="s">
        <v>6</v>
      </c>
      <c r="C3961" s="6" t="s">
        <v>375</v>
      </c>
      <c r="D3961" s="6">
        <f>COUNTIF(hdd_orders!$C$3:$C$5002,customer_table!A3961)</f>
        <v>1</v>
      </c>
      <c r="I3961" s="52"/>
    </row>
    <row r="3962" spans="1:9" x14ac:dyDescent="0.45">
      <c r="A3962" s="4">
        <v>82974</v>
      </c>
      <c r="B3962" t="s">
        <v>6</v>
      </c>
      <c r="C3962" s="6" t="s">
        <v>3049</v>
      </c>
      <c r="D3962" s="6">
        <f>COUNTIF(hdd_orders!$C$3:$C$5002,customer_table!A3962)</f>
        <v>1</v>
      </c>
      <c r="I3962" s="52"/>
    </row>
    <row r="3963" spans="1:9" x14ac:dyDescent="0.45">
      <c r="A3963" s="4">
        <v>82985</v>
      </c>
      <c r="B3963" t="s">
        <v>3</v>
      </c>
      <c r="C3963" s="6" t="s">
        <v>3962</v>
      </c>
      <c r="D3963" s="6">
        <f>COUNTIF(hdd_orders!$C$3:$C$5002,customer_table!A3963)</f>
        <v>1</v>
      </c>
      <c r="I3963" s="52"/>
    </row>
    <row r="3964" spans="1:9" x14ac:dyDescent="0.45">
      <c r="A3964" s="4">
        <v>83044</v>
      </c>
      <c r="B3964" t="s">
        <v>9</v>
      </c>
      <c r="C3964" s="6" t="s">
        <v>2500</v>
      </c>
      <c r="D3964" s="6">
        <f>COUNTIF(hdd_orders!$C$3:$C$5002,customer_table!A3964)</f>
        <v>1</v>
      </c>
      <c r="I3964" s="52"/>
    </row>
    <row r="3965" spans="1:9" x14ac:dyDescent="0.45">
      <c r="A3965" s="4">
        <v>83100</v>
      </c>
      <c r="B3965" t="s">
        <v>9</v>
      </c>
      <c r="C3965" s="6" t="s">
        <v>1062</v>
      </c>
      <c r="D3965" s="6">
        <f>COUNTIF(hdd_orders!$C$3:$C$5002,customer_table!A3965)</f>
        <v>1</v>
      </c>
      <c r="I3965" s="52"/>
    </row>
    <row r="3966" spans="1:9" x14ac:dyDescent="0.45">
      <c r="A3966" s="4">
        <v>83140</v>
      </c>
      <c r="B3966" t="s">
        <v>3</v>
      </c>
      <c r="C3966" s="6" t="s">
        <v>3568</v>
      </c>
      <c r="D3966" s="6">
        <f>COUNTIF(hdd_orders!$C$3:$C$5002,customer_table!A3966)</f>
        <v>1</v>
      </c>
      <c r="I3966" s="52"/>
    </row>
    <row r="3967" spans="1:9" x14ac:dyDescent="0.45">
      <c r="A3967" s="4">
        <v>83160</v>
      </c>
      <c r="B3967" t="s">
        <v>3</v>
      </c>
      <c r="C3967" s="6" t="s">
        <v>1960</v>
      </c>
      <c r="D3967" s="6">
        <f>COUNTIF(hdd_orders!$C$3:$C$5002,customer_table!A3967)</f>
        <v>1</v>
      </c>
      <c r="I3967" s="52"/>
    </row>
    <row r="3968" spans="1:9" x14ac:dyDescent="0.45">
      <c r="A3968" s="4">
        <v>83174</v>
      </c>
      <c r="B3968" t="s">
        <v>9</v>
      </c>
      <c r="C3968" s="6" t="s">
        <v>3284</v>
      </c>
      <c r="D3968" s="6">
        <f>COUNTIF(hdd_orders!$C$3:$C$5002,customer_table!A3968)</f>
        <v>1</v>
      </c>
      <c r="I3968" s="52"/>
    </row>
    <row r="3969" spans="1:9" x14ac:dyDescent="0.45">
      <c r="A3969" s="4">
        <v>83181</v>
      </c>
      <c r="B3969" t="s">
        <v>6</v>
      </c>
      <c r="C3969" s="6" t="s">
        <v>3643</v>
      </c>
      <c r="D3969" s="6">
        <f>COUNTIF(hdd_orders!$C$3:$C$5002,customer_table!A3969)</f>
        <v>1</v>
      </c>
      <c r="I3969" s="52"/>
    </row>
    <row r="3970" spans="1:9" x14ac:dyDescent="0.45">
      <c r="A3970" s="4">
        <v>83183</v>
      </c>
      <c r="B3970" t="s">
        <v>3</v>
      </c>
      <c r="C3970" s="6" t="s">
        <v>657</v>
      </c>
      <c r="D3970" s="6">
        <f>COUNTIF(hdd_orders!$C$3:$C$5002,customer_table!A3970)</f>
        <v>2</v>
      </c>
      <c r="I3970" s="52"/>
    </row>
    <row r="3971" spans="1:9" x14ac:dyDescent="0.45">
      <c r="A3971" s="4">
        <v>83196</v>
      </c>
      <c r="B3971" t="s">
        <v>9</v>
      </c>
      <c r="C3971" s="6" t="s">
        <v>1432</v>
      </c>
      <c r="D3971" s="6">
        <f>COUNTIF(hdd_orders!$C$3:$C$5002,customer_table!A3971)</f>
        <v>1</v>
      </c>
      <c r="I3971" s="52"/>
    </row>
    <row r="3972" spans="1:9" x14ac:dyDescent="0.45">
      <c r="A3972" s="4">
        <v>83223</v>
      </c>
      <c r="B3972" t="s">
        <v>3</v>
      </c>
      <c r="C3972" s="6" t="s">
        <v>4812</v>
      </c>
      <c r="D3972" s="6">
        <f>COUNTIF(hdd_orders!$C$3:$C$5002,customer_table!A3972)</f>
        <v>1</v>
      </c>
      <c r="I3972" s="52"/>
    </row>
    <row r="3973" spans="1:9" x14ac:dyDescent="0.45">
      <c r="A3973" s="4">
        <v>83229</v>
      </c>
      <c r="B3973" t="s">
        <v>6</v>
      </c>
      <c r="C3973" s="6" t="s">
        <v>3905</v>
      </c>
      <c r="D3973" s="6">
        <f>COUNTIF(hdd_orders!$C$3:$C$5002,customer_table!A3973)</f>
        <v>1</v>
      </c>
      <c r="I3973" s="52"/>
    </row>
    <row r="3974" spans="1:9" x14ac:dyDescent="0.45">
      <c r="A3974" s="4">
        <v>83257</v>
      </c>
      <c r="B3974" t="s">
        <v>3</v>
      </c>
      <c r="C3974" s="6" t="s">
        <v>1837</v>
      </c>
      <c r="D3974" s="6">
        <f>COUNTIF(hdd_orders!$C$3:$C$5002,customer_table!A3974)</f>
        <v>1</v>
      </c>
      <c r="I3974" s="52"/>
    </row>
    <row r="3975" spans="1:9" x14ac:dyDescent="0.45">
      <c r="A3975" s="4">
        <v>83281</v>
      </c>
      <c r="B3975" t="s">
        <v>6</v>
      </c>
      <c r="C3975" s="6" t="s">
        <v>762</v>
      </c>
      <c r="D3975" s="6">
        <f>COUNTIF(hdd_orders!$C$3:$C$5002,customer_table!A3975)</f>
        <v>1</v>
      </c>
      <c r="I3975" s="52"/>
    </row>
    <row r="3976" spans="1:9" x14ac:dyDescent="0.45">
      <c r="A3976" s="4">
        <v>83307</v>
      </c>
      <c r="B3976" t="s">
        <v>6</v>
      </c>
      <c r="C3976" s="6" t="s">
        <v>1688</v>
      </c>
      <c r="D3976" s="6">
        <f>COUNTIF(hdd_orders!$C$3:$C$5002,customer_table!A3976)</f>
        <v>1</v>
      </c>
      <c r="I3976" s="52"/>
    </row>
    <row r="3977" spans="1:9" x14ac:dyDescent="0.45">
      <c r="A3977" s="4">
        <v>83339</v>
      </c>
      <c r="B3977" t="s">
        <v>3</v>
      </c>
      <c r="C3977" s="6" t="s">
        <v>420</v>
      </c>
      <c r="D3977" s="6">
        <f>COUNTIF(hdd_orders!$C$3:$C$5002,customer_table!A3977)</f>
        <v>1</v>
      </c>
      <c r="I3977" s="52"/>
    </row>
    <row r="3978" spans="1:9" x14ac:dyDescent="0.45">
      <c r="A3978" s="4">
        <v>83342</v>
      </c>
      <c r="B3978" t="s">
        <v>6</v>
      </c>
      <c r="C3978" s="6" t="s">
        <v>4100</v>
      </c>
      <c r="D3978" s="6">
        <f>COUNTIF(hdd_orders!$C$3:$C$5002,customer_table!A3978)</f>
        <v>1</v>
      </c>
      <c r="I3978" s="52"/>
    </row>
    <row r="3979" spans="1:9" x14ac:dyDescent="0.45">
      <c r="A3979" s="4">
        <v>83355</v>
      </c>
      <c r="B3979" t="s">
        <v>6</v>
      </c>
      <c r="C3979" s="6" t="s">
        <v>3679</v>
      </c>
      <c r="D3979" s="6">
        <f>COUNTIF(hdd_orders!$C$3:$C$5002,customer_table!A3979)</f>
        <v>1</v>
      </c>
      <c r="I3979" s="52"/>
    </row>
    <row r="3980" spans="1:9" x14ac:dyDescent="0.45">
      <c r="A3980" s="4">
        <v>83393</v>
      </c>
      <c r="B3980" t="s">
        <v>6</v>
      </c>
      <c r="C3980" s="6" t="s">
        <v>3553</v>
      </c>
      <c r="D3980" s="6">
        <f>COUNTIF(hdd_orders!$C$3:$C$5002,customer_table!A3980)</f>
        <v>1</v>
      </c>
      <c r="I3980" s="52"/>
    </row>
    <row r="3981" spans="1:9" x14ac:dyDescent="0.45">
      <c r="A3981" s="4">
        <v>83402</v>
      </c>
      <c r="B3981" t="s">
        <v>6</v>
      </c>
      <c r="C3981" s="6" t="s">
        <v>3630</v>
      </c>
      <c r="D3981" s="6">
        <f>COUNTIF(hdd_orders!$C$3:$C$5002,customer_table!A3981)</f>
        <v>1</v>
      </c>
      <c r="I3981" s="52"/>
    </row>
    <row r="3982" spans="1:9" x14ac:dyDescent="0.45">
      <c r="A3982" s="4">
        <v>83434</v>
      </c>
      <c r="B3982" t="s">
        <v>3</v>
      </c>
      <c r="C3982" s="6" t="s">
        <v>3755</v>
      </c>
      <c r="D3982" s="6">
        <f>COUNTIF(hdd_orders!$C$3:$C$5002,customer_table!A3982)</f>
        <v>1</v>
      </c>
      <c r="I3982" s="52"/>
    </row>
    <row r="3983" spans="1:9" x14ac:dyDescent="0.45">
      <c r="A3983" s="4">
        <v>83460</v>
      </c>
      <c r="B3983" t="s">
        <v>9</v>
      </c>
      <c r="C3983" s="6" t="s">
        <v>1932</v>
      </c>
      <c r="D3983" s="6">
        <f>COUNTIF(hdd_orders!$C$3:$C$5002,customer_table!A3983)</f>
        <v>1</v>
      </c>
      <c r="I3983" s="52"/>
    </row>
    <row r="3984" spans="1:9" x14ac:dyDescent="0.45">
      <c r="A3984" s="4">
        <v>83516</v>
      </c>
      <c r="B3984" t="s">
        <v>6</v>
      </c>
      <c r="C3984" s="6" t="s">
        <v>326</v>
      </c>
      <c r="D3984" s="6">
        <f>COUNTIF(hdd_orders!$C$3:$C$5002,customer_table!A3984)</f>
        <v>1</v>
      </c>
      <c r="I3984" s="52"/>
    </row>
    <row r="3985" spans="1:9" x14ac:dyDescent="0.45">
      <c r="A3985" s="4">
        <v>83526</v>
      </c>
      <c r="B3985" t="s">
        <v>6</v>
      </c>
      <c r="C3985" s="6" t="s">
        <v>206</v>
      </c>
      <c r="D3985" s="6">
        <f>COUNTIF(hdd_orders!$C$3:$C$5002,customer_table!A3985)</f>
        <v>1</v>
      </c>
      <c r="I3985" s="52"/>
    </row>
    <row r="3986" spans="1:9" x14ac:dyDescent="0.45">
      <c r="A3986" s="4">
        <v>83551</v>
      </c>
      <c r="B3986" t="s">
        <v>3</v>
      </c>
      <c r="C3986" s="6" t="s">
        <v>2811</v>
      </c>
      <c r="D3986" s="6">
        <f>COUNTIF(hdd_orders!$C$3:$C$5002,customer_table!A3986)</f>
        <v>1</v>
      </c>
      <c r="I3986" s="52"/>
    </row>
    <row r="3987" spans="1:9" x14ac:dyDescent="0.45">
      <c r="A3987" s="4">
        <v>83565</v>
      </c>
      <c r="B3987" t="s">
        <v>6</v>
      </c>
      <c r="C3987" s="6" t="s">
        <v>2981</v>
      </c>
      <c r="D3987" s="6">
        <f>COUNTIF(hdd_orders!$C$3:$C$5002,customer_table!A3987)</f>
        <v>2</v>
      </c>
      <c r="I3987" s="52"/>
    </row>
    <row r="3988" spans="1:9" x14ac:dyDescent="0.45">
      <c r="A3988" s="4">
        <v>83574</v>
      </c>
      <c r="B3988" t="s">
        <v>3</v>
      </c>
      <c r="C3988" s="6" t="s">
        <v>2102</v>
      </c>
      <c r="D3988" s="6">
        <f>COUNTIF(hdd_orders!$C$3:$C$5002,customer_table!A3988)</f>
        <v>1</v>
      </c>
      <c r="I3988" s="52"/>
    </row>
    <row r="3989" spans="1:9" x14ac:dyDescent="0.45">
      <c r="A3989" s="4">
        <v>83578</v>
      </c>
      <c r="B3989" t="s">
        <v>6</v>
      </c>
      <c r="C3989" s="6" t="s">
        <v>3333</v>
      </c>
      <c r="D3989" s="6">
        <f>COUNTIF(hdd_orders!$C$3:$C$5002,customer_table!A3989)</f>
        <v>1</v>
      </c>
      <c r="I3989" s="52"/>
    </row>
    <row r="3990" spans="1:9" x14ac:dyDescent="0.45">
      <c r="A3990" s="4">
        <v>83584</v>
      </c>
      <c r="B3990" t="s">
        <v>3</v>
      </c>
      <c r="C3990" s="6" t="s">
        <v>177</v>
      </c>
      <c r="D3990" s="6">
        <f>COUNTIF(hdd_orders!$C$3:$C$5002,customer_table!A3990)</f>
        <v>1</v>
      </c>
      <c r="I3990" s="52"/>
    </row>
    <row r="3991" spans="1:9" x14ac:dyDescent="0.45">
      <c r="A3991" s="4">
        <v>83616</v>
      </c>
      <c r="B3991" t="s">
        <v>9</v>
      </c>
      <c r="C3991" s="6" t="s">
        <v>304</v>
      </c>
      <c r="D3991" s="6">
        <f>COUNTIF(hdd_orders!$C$3:$C$5002,customer_table!A3991)</f>
        <v>1</v>
      </c>
      <c r="I3991" s="52"/>
    </row>
    <row r="3992" spans="1:9" x14ac:dyDescent="0.45">
      <c r="A3992" s="4">
        <v>83647</v>
      </c>
      <c r="B3992" t="s">
        <v>6</v>
      </c>
      <c r="C3992" s="6" t="s">
        <v>2360</v>
      </c>
      <c r="D3992" s="6">
        <f>COUNTIF(hdd_orders!$C$3:$C$5002,customer_table!A3992)</f>
        <v>1</v>
      </c>
      <c r="I3992" s="52"/>
    </row>
    <row r="3993" spans="1:9" x14ac:dyDescent="0.45">
      <c r="A3993" s="4">
        <v>83649</v>
      </c>
      <c r="B3993" t="s">
        <v>6</v>
      </c>
      <c r="C3993" s="6" t="s">
        <v>1535</v>
      </c>
      <c r="D3993" s="6">
        <f>COUNTIF(hdd_orders!$C$3:$C$5002,customer_table!A3993)</f>
        <v>1</v>
      </c>
      <c r="I3993" s="52"/>
    </row>
    <row r="3994" spans="1:9" x14ac:dyDescent="0.45">
      <c r="A3994" s="4">
        <v>83700</v>
      </c>
      <c r="B3994" t="s">
        <v>3</v>
      </c>
      <c r="C3994" s="6" t="s">
        <v>4328</v>
      </c>
      <c r="D3994" s="6">
        <f>COUNTIF(hdd_orders!$C$3:$C$5002,customer_table!A3994)</f>
        <v>1</v>
      </c>
      <c r="I3994" s="52"/>
    </row>
    <row r="3995" spans="1:9" x14ac:dyDescent="0.45">
      <c r="A3995" s="4">
        <v>83705</v>
      </c>
      <c r="B3995" t="s">
        <v>9</v>
      </c>
      <c r="C3995" s="6" t="s">
        <v>4451</v>
      </c>
      <c r="D3995" s="6">
        <f>COUNTIF(hdd_orders!$C$3:$C$5002,customer_table!A3995)</f>
        <v>1</v>
      </c>
      <c r="I3995" s="52"/>
    </row>
    <row r="3996" spans="1:9" x14ac:dyDescent="0.45">
      <c r="A3996" s="4">
        <v>83712</v>
      </c>
      <c r="B3996" t="s">
        <v>6</v>
      </c>
      <c r="C3996" s="6" t="s">
        <v>4015</v>
      </c>
      <c r="D3996" s="6">
        <f>COUNTIF(hdd_orders!$C$3:$C$5002,customer_table!A3996)</f>
        <v>1</v>
      </c>
      <c r="I3996" s="52"/>
    </row>
    <row r="3997" spans="1:9" x14ac:dyDescent="0.45">
      <c r="A3997" s="4">
        <v>83716</v>
      </c>
      <c r="B3997" t="s">
        <v>3</v>
      </c>
      <c r="C3997" s="6" t="s">
        <v>1996</v>
      </c>
      <c r="D3997" s="6">
        <f>COUNTIF(hdd_orders!$C$3:$C$5002,customer_table!A3997)</f>
        <v>1</v>
      </c>
      <c r="I3997" s="52"/>
    </row>
    <row r="3998" spans="1:9" x14ac:dyDescent="0.45">
      <c r="A3998" s="4">
        <v>83721</v>
      </c>
      <c r="B3998" t="s">
        <v>9</v>
      </c>
      <c r="C3998" s="6" t="s">
        <v>4111</v>
      </c>
      <c r="D3998" s="6">
        <f>COUNTIF(hdd_orders!$C$3:$C$5002,customer_table!A3998)</f>
        <v>1</v>
      </c>
      <c r="I3998" s="52"/>
    </row>
    <row r="3999" spans="1:9" x14ac:dyDescent="0.45">
      <c r="A3999" s="4">
        <v>83770</v>
      </c>
      <c r="B3999" t="s">
        <v>6</v>
      </c>
      <c r="C3999" s="6" t="s">
        <v>3737</v>
      </c>
      <c r="D3999" s="6">
        <f>COUNTIF(hdd_orders!$C$3:$C$5002,customer_table!A3999)</f>
        <v>1</v>
      </c>
      <c r="I3999" s="52"/>
    </row>
    <row r="4000" spans="1:9" x14ac:dyDescent="0.45">
      <c r="A4000" s="4">
        <v>83772</v>
      </c>
      <c r="B4000" t="s">
        <v>9</v>
      </c>
      <c r="C4000" s="6" t="s">
        <v>118</v>
      </c>
      <c r="D4000" s="6">
        <f>COUNTIF(hdd_orders!$C$3:$C$5002,customer_table!A4000)</f>
        <v>1</v>
      </c>
      <c r="I4000" s="52"/>
    </row>
    <row r="4001" spans="1:9" x14ac:dyDescent="0.45">
      <c r="A4001" s="4">
        <v>83804</v>
      </c>
      <c r="B4001" t="s">
        <v>6</v>
      </c>
      <c r="C4001" s="6" t="s">
        <v>3577</v>
      </c>
      <c r="D4001" s="6">
        <f>COUNTIF(hdd_orders!$C$3:$C$5002,customer_table!A4001)</f>
        <v>1</v>
      </c>
      <c r="I4001" s="52"/>
    </row>
    <row r="4002" spans="1:9" x14ac:dyDescent="0.45">
      <c r="A4002" s="4">
        <v>83812</v>
      </c>
      <c r="B4002" t="s">
        <v>3</v>
      </c>
      <c r="C4002" s="6" t="s">
        <v>1857</v>
      </c>
      <c r="D4002" s="6">
        <f>COUNTIF(hdd_orders!$C$3:$C$5002,customer_table!A4002)</f>
        <v>1</v>
      </c>
      <c r="I4002" s="52"/>
    </row>
    <row r="4003" spans="1:9" x14ac:dyDescent="0.45">
      <c r="A4003" s="4">
        <v>83839</v>
      </c>
      <c r="B4003" t="s">
        <v>6</v>
      </c>
      <c r="C4003" s="6" t="s">
        <v>4197</v>
      </c>
      <c r="D4003" s="6">
        <f>COUNTIF(hdd_orders!$C$3:$C$5002,customer_table!A4003)</f>
        <v>1</v>
      </c>
      <c r="I4003" s="52"/>
    </row>
    <row r="4004" spans="1:9" x14ac:dyDescent="0.45">
      <c r="A4004" s="4">
        <v>83864</v>
      </c>
      <c r="B4004" t="s">
        <v>3</v>
      </c>
      <c r="C4004" s="6" t="s">
        <v>2132</v>
      </c>
      <c r="D4004" s="6">
        <f>COUNTIF(hdd_orders!$C$3:$C$5002,customer_table!A4004)</f>
        <v>1</v>
      </c>
      <c r="I4004" s="52"/>
    </row>
    <row r="4005" spans="1:9" x14ac:dyDescent="0.45">
      <c r="A4005" s="4">
        <v>83886</v>
      </c>
      <c r="B4005" t="s">
        <v>6</v>
      </c>
      <c r="C4005" s="6" t="s">
        <v>1008</v>
      </c>
      <c r="D4005" s="6">
        <f>COUNTIF(hdd_orders!$C$3:$C$5002,customer_table!A4005)</f>
        <v>1</v>
      </c>
      <c r="I4005" s="52"/>
    </row>
    <row r="4006" spans="1:9" x14ac:dyDescent="0.45">
      <c r="A4006" s="4">
        <v>83889</v>
      </c>
      <c r="B4006" t="s">
        <v>9</v>
      </c>
      <c r="C4006" s="6" t="s">
        <v>227</v>
      </c>
      <c r="D4006" s="6">
        <f>COUNTIF(hdd_orders!$C$3:$C$5002,customer_table!A4006)</f>
        <v>1</v>
      </c>
      <c r="I4006" s="52"/>
    </row>
    <row r="4007" spans="1:9" x14ac:dyDescent="0.45">
      <c r="A4007" s="4">
        <v>83905</v>
      </c>
      <c r="B4007" t="s">
        <v>9</v>
      </c>
      <c r="C4007" s="6" t="s">
        <v>429</v>
      </c>
      <c r="D4007" s="6">
        <f>COUNTIF(hdd_orders!$C$3:$C$5002,customer_table!A4007)</f>
        <v>1</v>
      </c>
      <c r="I4007" s="52"/>
    </row>
    <row r="4008" spans="1:9" x14ac:dyDescent="0.45">
      <c r="A4008" s="4">
        <v>83919</v>
      </c>
      <c r="B4008" t="s">
        <v>6</v>
      </c>
      <c r="C4008" s="6" t="s">
        <v>409</v>
      </c>
      <c r="D4008" s="6">
        <f>COUNTIF(hdd_orders!$C$3:$C$5002,customer_table!A4008)</f>
        <v>1</v>
      </c>
      <c r="I4008" s="52"/>
    </row>
    <row r="4009" spans="1:9" x14ac:dyDescent="0.45">
      <c r="A4009" s="4">
        <v>83980</v>
      </c>
      <c r="B4009" t="s">
        <v>3</v>
      </c>
      <c r="C4009" s="6" t="s">
        <v>2969</v>
      </c>
      <c r="D4009" s="6">
        <f>COUNTIF(hdd_orders!$C$3:$C$5002,customer_table!A4009)</f>
        <v>1</v>
      </c>
      <c r="I4009" s="52"/>
    </row>
    <row r="4010" spans="1:9" x14ac:dyDescent="0.45">
      <c r="A4010" s="4">
        <v>83997</v>
      </c>
      <c r="B4010" t="s">
        <v>6</v>
      </c>
      <c r="C4010" s="6" t="s">
        <v>3598</v>
      </c>
      <c r="D4010" s="6">
        <f>COUNTIF(hdd_orders!$C$3:$C$5002,customer_table!A4010)</f>
        <v>1</v>
      </c>
      <c r="I4010" s="52"/>
    </row>
    <row r="4011" spans="1:9" x14ac:dyDescent="0.45">
      <c r="A4011" s="4">
        <v>84060</v>
      </c>
      <c r="B4011" t="s">
        <v>6</v>
      </c>
      <c r="C4011" s="6" t="s">
        <v>2043</v>
      </c>
      <c r="D4011" s="6">
        <f>COUNTIF(hdd_orders!$C$3:$C$5002,customer_table!A4011)</f>
        <v>1</v>
      </c>
      <c r="I4011" s="52"/>
    </row>
    <row r="4012" spans="1:9" x14ac:dyDescent="0.45">
      <c r="A4012" s="4">
        <v>84061</v>
      </c>
      <c r="B4012" t="s">
        <v>3</v>
      </c>
      <c r="C4012" s="6" t="s">
        <v>3748</v>
      </c>
      <c r="D4012" s="6">
        <f>COUNTIF(hdd_orders!$C$3:$C$5002,customer_table!A4012)</f>
        <v>1</v>
      </c>
      <c r="I4012" s="52"/>
    </row>
    <row r="4013" spans="1:9" x14ac:dyDescent="0.45">
      <c r="A4013" s="4">
        <v>84062</v>
      </c>
      <c r="B4013" t="s">
        <v>3</v>
      </c>
      <c r="C4013" s="6" t="s">
        <v>2491</v>
      </c>
      <c r="D4013" s="6">
        <f>COUNTIF(hdd_orders!$C$3:$C$5002,customer_table!A4013)</f>
        <v>1</v>
      </c>
      <c r="I4013" s="52"/>
    </row>
    <row r="4014" spans="1:9" x14ac:dyDescent="0.45">
      <c r="A4014" s="4">
        <v>84074</v>
      </c>
      <c r="B4014" t="s">
        <v>3</v>
      </c>
      <c r="C4014" s="6" t="s">
        <v>1371</v>
      </c>
      <c r="D4014" s="6">
        <f>COUNTIF(hdd_orders!$C$3:$C$5002,customer_table!A4014)</f>
        <v>1</v>
      </c>
      <c r="I4014" s="52"/>
    </row>
    <row r="4015" spans="1:9" x14ac:dyDescent="0.45">
      <c r="A4015" s="4">
        <v>84096</v>
      </c>
      <c r="B4015" t="s">
        <v>3</v>
      </c>
      <c r="C4015" s="6" t="s">
        <v>1995</v>
      </c>
      <c r="D4015" s="6">
        <f>COUNTIF(hdd_orders!$C$3:$C$5002,customer_table!A4015)</f>
        <v>1</v>
      </c>
      <c r="I4015" s="52"/>
    </row>
    <row r="4016" spans="1:9" x14ac:dyDescent="0.45">
      <c r="A4016" s="4">
        <v>84098</v>
      </c>
      <c r="B4016" t="s">
        <v>6</v>
      </c>
      <c r="C4016" s="6" t="s">
        <v>2409</v>
      </c>
      <c r="D4016" s="6">
        <f>COUNTIF(hdd_orders!$C$3:$C$5002,customer_table!A4016)</f>
        <v>1</v>
      </c>
      <c r="I4016" s="52"/>
    </row>
    <row r="4017" spans="1:9" x14ac:dyDescent="0.45">
      <c r="A4017" s="4">
        <v>84100</v>
      </c>
      <c r="B4017" t="s">
        <v>9</v>
      </c>
      <c r="C4017" s="6" t="s">
        <v>2804</v>
      </c>
      <c r="D4017" s="6">
        <f>COUNTIF(hdd_orders!$C$3:$C$5002,customer_table!A4017)</f>
        <v>1</v>
      </c>
      <c r="I4017" s="52"/>
    </row>
    <row r="4018" spans="1:9" x14ac:dyDescent="0.45">
      <c r="A4018" s="4">
        <v>84136</v>
      </c>
      <c r="B4018" t="s">
        <v>6</v>
      </c>
      <c r="C4018" s="6" t="s">
        <v>2428</v>
      </c>
      <c r="D4018" s="6">
        <f>COUNTIF(hdd_orders!$C$3:$C$5002,customer_table!A4018)</f>
        <v>1</v>
      </c>
      <c r="I4018" s="52"/>
    </row>
    <row r="4019" spans="1:9" x14ac:dyDescent="0.45">
      <c r="A4019" s="4">
        <v>84140</v>
      </c>
      <c r="B4019" t="s">
        <v>6</v>
      </c>
      <c r="C4019" s="6" t="s">
        <v>460</v>
      </c>
      <c r="D4019" s="6">
        <f>COUNTIF(hdd_orders!$C$3:$C$5002,customer_table!A4019)</f>
        <v>1</v>
      </c>
      <c r="I4019" s="52"/>
    </row>
    <row r="4020" spans="1:9" x14ac:dyDescent="0.45">
      <c r="A4020" s="4">
        <v>84172</v>
      </c>
      <c r="B4020" t="s">
        <v>3</v>
      </c>
      <c r="C4020" s="6" t="s">
        <v>3169</v>
      </c>
      <c r="D4020" s="6">
        <f>COUNTIF(hdd_orders!$C$3:$C$5002,customer_table!A4020)</f>
        <v>1</v>
      </c>
      <c r="I4020" s="52"/>
    </row>
    <row r="4021" spans="1:9" x14ac:dyDescent="0.45">
      <c r="A4021" s="4">
        <v>84232</v>
      </c>
      <c r="B4021" t="s">
        <v>9</v>
      </c>
      <c r="C4021" s="6" t="s">
        <v>2585</v>
      </c>
      <c r="D4021" s="6">
        <f>COUNTIF(hdd_orders!$C$3:$C$5002,customer_table!A4021)</f>
        <v>1</v>
      </c>
      <c r="I4021" s="52"/>
    </row>
    <row r="4022" spans="1:9" x14ac:dyDescent="0.45">
      <c r="A4022" s="4">
        <v>84244</v>
      </c>
      <c r="B4022" t="s">
        <v>6</v>
      </c>
      <c r="C4022" s="6" t="s">
        <v>4252</v>
      </c>
      <c r="D4022" s="6">
        <f>COUNTIF(hdd_orders!$C$3:$C$5002,customer_table!A4022)</f>
        <v>1</v>
      </c>
      <c r="I4022" s="52"/>
    </row>
    <row r="4023" spans="1:9" x14ac:dyDescent="0.45">
      <c r="A4023" s="4">
        <v>84261</v>
      </c>
      <c r="B4023" t="s">
        <v>6</v>
      </c>
      <c r="C4023" s="6" t="s">
        <v>2623</v>
      </c>
      <c r="D4023" s="6">
        <f>COUNTIF(hdd_orders!$C$3:$C$5002,customer_table!A4023)</f>
        <v>1</v>
      </c>
      <c r="I4023" s="52"/>
    </row>
    <row r="4024" spans="1:9" x14ac:dyDescent="0.45">
      <c r="A4024" s="4">
        <v>84289</v>
      </c>
      <c r="B4024" t="s">
        <v>6</v>
      </c>
      <c r="C4024" s="6" t="s">
        <v>406</v>
      </c>
      <c r="D4024" s="6">
        <f>COUNTIF(hdd_orders!$C$3:$C$5002,customer_table!A4024)</f>
        <v>1</v>
      </c>
      <c r="I4024" s="52"/>
    </row>
    <row r="4025" spans="1:9" x14ac:dyDescent="0.45">
      <c r="A4025" s="4">
        <v>84297</v>
      </c>
      <c r="B4025" t="s">
        <v>9</v>
      </c>
      <c r="C4025" s="6" t="s">
        <v>2446</v>
      </c>
      <c r="D4025" s="6">
        <f>COUNTIF(hdd_orders!$C$3:$C$5002,customer_table!A4025)</f>
        <v>1</v>
      </c>
      <c r="I4025" s="52"/>
    </row>
    <row r="4026" spans="1:9" x14ac:dyDescent="0.45">
      <c r="A4026" s="4">
        <v>84381</v>
      </c>
      <c r="B4026" t="s">
        <v>6</v>
      </c>
      <c r="C4026" s="6" t="s">
        <v>557</v>
      </c>
      <c r="D4026" s="6">
        <f>COUNTIF(hdd_orders!$C$3:$C$5002,customer_table!A4026)</f>
        <v>1</v>
      </c>
      <c r="I4026" s="52"/>
    </row>
    <row r="4027" spans="1:9" x14ac:dyDescent="0.45">
      <c r="A4027" s="4">
        <v>84443</v>
      </c>
      <c r="B4027" t="s">
        <v>3</v>
      </c>
      <c r="C4027" s="6" t="s">
        <v>342</v>
      </c>
      <c r="D4027" s="6">
        <f>COUNTIF(hdd_orders!$C$3:$C$5002,customer_table!A4027)</f>
        <v>1</v>
      </c>
      <c r="I4027" s="52"/>
    </row>
    <row r="4028" spans="1:9" x14ac:dyDescent="0.45">
      <c r="A4028" s="4">
        <v>84460</v>
      </c>
      <c r="B4028" t="s">
        <v>6</v>
      </c>
      <c r="C4028" s="6" t="s">
        <v>2274</v>
      </c>
      <c r="D4028" s="6">
        <f>COUNTIF(hdd_orders!$C$3:$C$5002,customer_table!A4028)</f>
        <v>1</v>
      </c>
      <c r="I4028" s="52"/>
    </row>
    <row r="4029" spans="1:9" x14ac:dyDescent="0.45">
      <c r="A4029" s="4">
        <v>84461</v>
      </c>
      <c r="B4029" t="s">
        <v>3</v>
      </c>
      <c r="C4029" s="6" t="s">
        <v>3535</v>
      </c>
      <c r="D4029" s="6">
        <f>COUNTIF(hdd_orders!$C$3:$C$5002,customer_table!A4029)</f>
        <v>1</v>
      </c>
      <c r="I4029" s="52"/>
    </row>
    <row r="4030" spans="1:9" x14ac:dyDescent="0.45">
      <c r="A4030" s="4">
        <v>84463</v>
      </c>
      <c r="B4030" t="s">
        <v>9</v>
      </c>
      <c r="C4030" s="6" t="s">
        <v>2451</v>
      </c>
      <c r="D4030" s="6">
        <f>COUNTIF(hdd_orders!$C$3:$C$5002,customer_table!A4030)</f>
        <v>1</v>
      </c>
      <c r="I4030" s="52"/>
    </row>
    <row r="4031" spans="1:9" x14ac:dyDescent="0.45">
      <c r="A4031" s="4">
        <v>84473</v>
      </c>
      <c r="B4031" t="s">
        <v>9</v>
      </c>
      <c r="C4031" s="6" t="s">
        <v>2530</v>
      </c>
      <c r="D4031" s="6">
        <f>COUNTIF(hdd_orders!$C$3:$C$5002,customer_table!A4031)</f>
        <v>1</v>
      </c>
      <c r="I4031" s="52"/>
    </row>
    <row r="4032" spans="1:9" x14ac:dyDescent="0.45">
      <c r="A4032" s="4">
        <v>84488</v>
      </c>
      <c r="B4032" t="s">
        <v>3</v>
      </c>
      <c r="C4032" s="6" t="s">
        <v>1907</v>
      </c>
      <c r="D4032" s="6">
        <f>COUNTIF(hdd_orders!$C$3:$C$5002,customer_table!A4032)</f>
        <v>1</v>
      </c>
      <c r="I4032" s="52"/>
    </row>
    <row r="4033" spans="1:9" x14ac:dyDescent="0.45">
      <c r="A4033" s="4">
        <v>84519</v>
      </c>
      <c r="B4033" t="s">
        <v>6</v>
      </c>
      <c r="C4033" s="6" t="s">
        <v>1263</v>
      </c>
      <c r="D4033" s="6">
        <f>COUNTIF(hdd_orders!$C$3:$C$5002,customer_table!A4033)</f>
        <v>1</v>
      </c>
      <c r="I4033" s="52"/>
    </row>
    <row r="4034" spans="1:9" x14ac:dyDescent="0.45">
      <c r="A4034" s="4">
        <v>84560</v>
      </c>
      <c r="B4034" t="s">
        <v>9</v>
      </c>
      <c r="C4034" s="6" t="s">
        <v>1171</v>
      </c>
      <c r="D4034" s="6">
        <f>COUNTIF(hdd_orders!$C$3:$C$5002,customer_table!A4034)</f>
        <v>1</v>
      </c>
      <c r="I4034" s="52"/>
    </row>
    <row r="4035" spans="1:9" x14ac:dyDescent="0.45">
      <c r="A4035" s="4">
        <v>84600</v>
      </c>
      <c r="B4035" t="s">
        <v>6</v>
      </c>
      <c r="C4035" s="6" t="s">
        <v>1251</v>
      </c>
      <c r="D4035" s="6">
        <f>COUNTIF(hdd_orders!$C$3:$C$5002,customer_table!A4035)</f>
        <v>1</v>
      </c>
      <c r="I4035" s="52"/>
    </row>
    <row r="4036" spans="1:9" x14ac:dyDescent="0.45">
      <c r="A4036" s="4">
        <v>84668</v>
      </c>
      <c r="B4036" t="s">
        <v>9</v>
      </c>
      <c r="C4036" s="6" t="s">
        <v>38</v>
      </c>
      <c r="D4036" s="6">
        <f>COUNTIF(hdd_orders!$C$3:$C$5002,customer_table!A4036)</f>
        <v>1</v>
      </c>
      <c r="I4036" s="52"/>
    </row>
    <row r="4037" spans="1:9" x14ac:dyDescent="0.45">
      <c r="A4037" s="4">
        <v>84698</v>
      </c>
      <c r="B4037" t="s">
        <v>6</v>
      </c>
      <c r="C4037" s="6" t="s">
        <v>1372</v>
      </c>
      <c r="D4037" s="6">
        <f>COUNTIF(hdd_orders!$C$3:$C$5002,customer_table!A4037)</f>
        <v>1</v>
      </c>
      <c r="I4037" s="52"/>
    </row>
    <row r="4038" spans="1:9" x14ac:dyDescent="0.45">
      <c r="A4038" s="4">
        <v>84700</v>
      </c>
      <c r="B4038" t="s">
        <v>9</v>
      </c>
      <c r="C4038" s="6" t="s">
        <v>3327</v>
      </c>
      <c r="D4038" s="6">
        <f>COUNTIF(hdd_orders!$C$3:$C$5002,customer_table!A4038)</f>
        <v>1</v>
      </c>
      <c r="I4038" s="52"/>
    </row>
    <row r="4039" spans="1:9" x14ac:dyDescent="0.45">
      <c r="A4039" s="4">
        <v>84752</v>
      </c>
      <c r="B4039" t="s">
        <v>3</v>
      </c>
      <c r="C4039" s="6" t="s">
        <v>1723</v>
      </c>
      <c r="D4039" s="6">
        <f>COUNTIF(hdd_orders!$C$3:$C$5002,customer_table!A4039)</f>
        <v>1</v>
      </c>
      <c r="I4039" s="52"/>
    </row>
    <row r="4040" spans="1:9" x14ac:dyDescent="0.45">
      <c r="A4040" s="4">
        <v>84794</v>
      </c>
      <c r="B4040" t="s">
        <v>6</v>
      </c>
      <c r="C4040" s="6" t="s">
        <v>681</v>
      </c>
      <c r="D4040" s="6">
        <f>COUNTIF(hdd_orders!$C$3:$C$5002,customer_table!A4040)</f>
        <v>1</v>
      </c>
      <c r="I4040" s="52"/>
    </row>
    <row r="4041" spans="1:9" x14ac:dyDescent="0.45">
      <c r="A4041" s="4">
        <v>84807</v>
      </c>
      <c r="B4041" t="s">
        <v>3</v>
      </c>
      <c r="C4041" s="6" t="s">
        <v>4008</v>
      </c>
      <c r="D4041" s="6">
        <f>COUNTIF(hdd_orders!$C$3:$C$5002,customer_table!A4041)</f>
        <v>1</v>
      </c>
      <c r="I4041" s="52"/>
    </row>
    <row r="4042" spans="1:9" x14ac:dyDescent="0.45">
      <c r="A4042" s="4">
        <v>84838</v>
      </c>
      <c r="B4042" t="s">
        <v>3</v>
      </c>
      <c r="C4042" s="6" t="s">
        <v>4630</v>
      </c>
      <c r="D4042" s="6">
        <f>COUNTIF(hdd_orders!$C$3:$C$5002,customer_table!A4042)</f>
        <v>1</v>
      </c>
      <c r="I4042" s="52"/>
    </row>
    <row r="4043" spans="1:9" x14ac:dyDescent="0.45">
      <c r="A4043" s="4">
        <v>84839</v>
      </c>
      <c r="B4043" t="s">
        <v>6</v>
      </c>
      <c r="C4043" s="6" t="s">
        <v>955</v>
      </c>
      <c r="D4043" s="6">
        <f>COUNTIF(hdd_orders!$C$3:$C$5002,customer_table!A4043)</f>
        <v>1</v>
      </c>
      <c r="I4043" s="52"/>
    </row>
    <row r="4044" spans="1:9" x14ac:dyDescent="0.45">
      <c r="A4044" s="4">
        <v>84847</v>
      </c>
      <c r="B4044" t="s">
        <v>3</v>
      </c>
      <c r="C4044" s="6" t="s">
        <v>25</v>
      </c>
      <c r="D4044" s="6">
        <f>COUNTIF(hdd_orders!$C$3:$C$5002,customer_table!A4044)</f>
        <v>2</v>
      </c>
      <c r="I4044" s="52"/>
    </row>
    <row r="4045" spans="1:9" x14ac:dyDescent="0.45">
      <c r="A4045" s="4">
        <v>84870</v>
      </c>
      <c r="B4045" t="s">
        <v>6</v>
      </c>
      <c r="C4045" s="6" t="s">
        <v>4193</v>
      </c>
      <c r="D4045" s="6">
        <f>COUNTIF(hdd_orders!$C$3:$C$5002,customer_table!A4045)</f>
        <v>1</v>
      </c>
      <c r="I4045" s="52"/>
    </row>
    <row r="4046" spans="1:9" x14ac:dyDescent="0.45">
      <c r="A4046" s="4">
        <v>84878</v>
      </c>
      <c r="B4046" t="s">
        <v>6</v>
      </c>
      <c r="C4046" s="6" t="s">
        <v>2313</v>
      </c>
      <c r="D4046" s="6">
        <f>COUNTIF(hdd_orders!$C$3:$C$5002,customer_table!A4046)</f>
        <v>1</v>
      </c>
      <c r="I4046" s="52"/>
    </row>
    <row r="4047" spans="1:9" x14ac:dyDescent="0.45">
      <c r="A4047" s="4">
        <v>84879</v>
      </c>
      <c r="B4047" t="s">
        <v>6</v>
      </c>
      <c r="C4047" s="6" t="s">
        <v>4344</v>
      </c>
      <c r="D4047" s="6">
        <f>COUNTIF(hdd_orders!$C$3:$C$5002,customer_table!A4047)</f>
        <v>1</v>
      </c>
      <c r="I4047" s="52"/>
    </row>
    <row r="4048" spans="1:9" x14ac:dyDescent="0.45">
      <c r="A4048" s="4">
        <v>84890</v>
      </c>
      <c r="B4048" t="s">
        <v>9</v>
      </c>
      <c r="C4048" s="6" t="s">
        <v>1419</v>
      </c>
      <c r="D4048" s="6">
        <f>COUNTIF(hdd_orders!$C$3:$C$5002,customer_table!A4048)</f>
        <v>1</v>
      </c>
      <c r="I4048" s="52"/>
    </row>
    <row r="4049" spans="1:9" x14ac:dyDescent="0.45">
      <c r="A4049" s="4">
        <v>84892</v>
      </c>
      <c r="B4049" t="s">
        <v>3</v>
      </c>
      <c r="C4049" s="6" t="s">
        <v>4816</v>
      </c>
      <c r="D4049" s="6">
        <f>COUNTIF(hdd_orders!$C$3:$C$5002,customer_table!A4049)</f>
        <v>1</v>
      </c>
      <c r="I4049" s="52"/>
    </row>
    <row r="4050" spans="1:9" x14ac:dyDescent="0.45">
      <c r="A4050" s="4">
        <v>84943</v>
      </c>
      <c r="B4050" t="s">
        <v>3</v>
      </c>
      <c r="C4050" s="6" t="s">
        <v>570</v>
      </c>
      <c r="D4050" s="6">
        <f>COUNTIF(hdd_orders!$C$3:$C$5002,customer_table!A4050)</f>
        <v>1</v>
      </c>
      <c r="I4050" s="52"/>
    </row>
    <row r="4051" spans="1:9" x14ac:dyDescent="0.45">
      <c r="A4051" s="4">
        <v>84949</v>
      </c>
      <c r="B4051" t="s">
        <v>3</v>
      </c>
      <c r="C4051" s="6" t="s">
        <v>1378</v>
      </c>
      <c r="D4051" s="6">
        <f>COUNTIF(hdd_orders!$C$3:$C$5002,customer_table!A4051)</f>
        <v>1</v>
      </c>
      <c r="I4051" s="52"/>
    </row>
    <row r="4052" spans="1:9" x14ac:dyDescent="0.45">
      <c r="A4052" s="4">
        <v>84983</v>
      </c>
      <c r="B4052" t="s">
        <v>6</v>
      </c>
      <c r="C4052" s="6" t="s">
        <v>4396</v>
      </c>
      <c r="D4052" s="6">
        <f>COUNTIF(hdd_orders!$C$3:$C$5002,customer_table!A4052)</f>
        <v>1</v>
      </c>
      <c r="I4052" s="52"/>
    </row>
    <row r="4053" spans="1:9" x14ac:dyDescent="0.45">
      <c r="A4053" s="4">
        <v>84997</v>
      </c>
      <c r="B4053" t="s">
        <v>6</v>
      </c>
      <c r="C4053" s="6" t="s">
        <v>1743</v>
      </c>
      <c r="D4053" s="6">
        <f>COUNTIF(hdd_orders!$C$3:$C$5002,customer_table!A4053)</f>
        <v>1</v>
      </c>
      <c r="I4053" s="52"/>
    </row>
    <row r="4054" spans="1:9" x14ac:dyDescent="0.45">
      <c r="A4054" s="4">
        <v>85025</v>
      </c>
      <c r="B4054" t="s">
        <v>6</v>
      </c>
      <c r="C4054" s="6" t="s">
        <v>3047</v>
      </c>
      <c r="D4054" s="6">
        <f>COUNTIF(hdd_orders!$C$3:$C$5002,customer_table!A4054)</f>
        <v>1</v>
      </c>
      <c r="I4054" s="52"/>
    </row>
    <row r="4055" spans="1:9" x14ac:dyDescent="0.45">
      <c r="A4055" s="4">
        <v>85060</v>
      </c>
      <c r="B4055" t="s">
        <v>6</v>
      </c>
      <c r="C4055" s="6" t="s">
        <v>3975</v>
      </c>
      <c r="D4055" s="6">
        <f>COUNTIF(hdd_orders!$C$3:$C$5002,customer_table!A4055)</f>
        <v>1</v>
      </c>
      <c r="I4055" s="52"/>
    </row>
    <row r="4056" spans="1:9" x14ac:dyDescent="0.45">
      <c r="A4056" s="4">
        <v>85073</v>
      </c>
      <c r="B4056" t="s">
        <v>6</v>
      </c>
      <c r="C4056" s="6" t="s">
        <v>1319</v>
      </c>
      <c r="D4056" s="6">
        <f>COUNTIF(hdd_orders!$C$3:$C$5002,customer_table!A4056)</f>
        <v>1</v>
      </c>
      <c r="I4056" s="52"/>
    </row>
    <row r="4057" spans="1:9" x14ac:dyDescent="0.45">
      <c r="A4057" s="4">
        <v>85083</v>
      </c>
      <c r="B4057" t="s">
        <v>6</v>
      </c>
      <c r="C4057" s="6" t="s">
        <v>1537</v>
      </c>
      <c r="D4057" s="6">
        <f>COUNTIF(hdd_orders!$C$3:$C$5002,customer_table!A4057)</f>
        <v>1</v>
      </c>
      <c r="I4057" s="52"/>
    </row>
    <row r="4058" spans="1:9" x14ac:dyDescent="0.45">
      <c r="A4058" s="4">
        <v>85147</v>
      </c>
      <c r="B4058" t="s">
        <v>6</v>
      </c>
      <c r="C4058" s="6" t="s">
        <v>3618</v>
      </c>
      <c r="D4058" s="6">
        <f>COUNTIF(hdd_orders!$C$3:$C$5002,customer_table!A4058)</f>
        <v>1</v>
      </c>
      <c r="I4058" s="52"/>
    </row>
    <row r="4059" spans="1:9" x14ac:dyDescent="0.45">
      <c r="A4059" s="4">
        <v>85172</v>
      </c>
      <c r="B4059" t="s">
        <v>3</v>
      </c>
      <c r="C4059" s="6" t="s">
        <v>1184</v>
      </c>
      <c r="D4059" s="6">
        <f>COUNTIF(hdd_orders!$C$3:$C$5002,customer_table!A4059)</f>
        <v>1</v>
      </c>
      <c r="I4059" s="52"/>
    </row>
    <row r="4060" spans="1:9" x14ac:dyDescent="0.45">
      <c r="A4060" s="4">
        <v>85196</v>
      </c>
      <c r="B4060" t="s">
        <v>6</v>
      </c>
      <c r="C4060" s="6" t="s">
        <v>1079</v>
      </c>
      <c r="D4060" s="6">
        <f>COUNTIF(hdd_orders!$C$3:$C$5002,customer_table!A4060)</f>
        <v>1</v>
      </c>
      <c r="I4060" s="52"/>
    </row>
    <row r="4061" spans="1:9" x14ac:dyDescent="0.45">
      <c r="A4061" s="4">
        <v>85197</v>
      </c>
      <c r="B4061" t="s">
        <v>9</v>
      </c>
      <c r="C4061" s="6" t="s">
        <v>784</v>
      </c>
      <c r="D4061" s="6">
        <f>COUNTIF(hdd_orders!$C$3:$C$5002,customer_table!A4061)</f>
        <v>1</v>
      </c>
      <c r="I4061" s="52"/>
    </row>
    <row r="4062" spans="1:9" x14ac:dyDescent="0.45">
      <c r="A4062" s="4">
        <v>85199</v>
      </c>
      <c r="B4062" t="s">
        <v>9</v>
      </c>
      <c r="C4062" s="6" t="s">
        <v>1110</v>
      </c>
      <c r="D4062" s="6">
        <f>COUNTIF(hdd_orders!$C$3:$C$5002,customer_table!A4062)</f>
        <v>1</v>
      </c>
      <c r="I4062" s="52"/>
    </row>
    <row r="4063" spans="1:9" x14ac:dyDescent="0.45">
      <c r="A4063" s="4">
        <v>85214</v>
      </c>
      <c r="B4063" t="s">
        <v>6</v>
      </c>
      <c r="C4063" s="6" t="s">
        <v>4183</v>
      </c>
      <c r="D4063" s="6">
        <f>COUNTIF(hdd_orders!$C$3:$C$5002,customer_table!A4063)</f>
        <v>1</v>
      </c>
      <c r="I4063" s="52"/>
    </row>
    <row r="4064" spans="1:9" x14ac:dyDescent="0.45">
      <c r="A4064" s="4">
        <v>85218</v>
      </c>
      <c r="B4064" t="s">
        <v>6</v>
      </c>
      <c r="C4064" s="6" t="s">
        <v>3024</v>
      </c>
      <c r="D4064" s="6">
        <f>COUNTIF(hdd_orders!$C$3:$C$5002,customer_table!A4064)</f>
        <v>1</v>
      </c>
      <c r="I4064" s="52"/>
    </row>
    <row r="4065" spans="1:9" x14ac:dyDescent="0.45">
      <c r="A4065" s="4">
        <v>85220</v>
      </c>
      <c r="B4065" t="s">
        <v>6</v>
      </c>
      <c r="C4065" s="6" t="s">
        <v>536</v>
      </c>
      <c r="D4065" s="6">
        <f>COUNTIF(hdd_orders!$C$3:$C$5002,customer_table!A4065)</f>
        <v>1</v>
      </c>
      <c r="I4065" s="52"/>
    </row>
    <row r="4066" spans="1:9" x14ac:dyDescent="0.45">
      <c r="A4066" s="4">
        <v>85247</v>
      </c>
      <c r="B4066" t="s">
        <v>3</v>
      </c>
      <c r="C4066" s="6" t="s">
        <v>3446</v>
      </c>
      <c r="D4066" s="6">
        <f>COUNTIF(hdd_orders!$C$3:$C$5002,customer_table!A4066)</f>
        <v>1</v>
      </c>
      <c r="I4066" s="52"/>
    </row>
    <row r="4067" spans="1:9" x14ac:dyDescent="0.45">
      <c r="A4067" s="4">
        <v>85289</v>
      </c>
      <c r="B4067" t="s">
        <v>6</v>
      </c>
      <c r="C4067" s="6" t="s">
        <v>2696</v>
      </c>
      <c r="D4067" s="6">
        <f>COUNTIF(hdd_orders!$C$3:$C$5002,customer_table!A4067)</f>
        <v>1</v>
      </c>
      <c r="I4067" s="52"/>
    </row>
    <row r="4068" spans="1:9" x14ac:dyDescent="0.45">
      <c r="A4068" s="4">
        <v>85310</v>
      </c>
      <c r="B4068" t="s">
        <v>9</v>
      </c>
      <c r="C4068" s="6" t="s">
        <v>2681</v>
      </c>
      <c r="D4068" s="6">
        <f>COUNTIF(hdd_orders!$C$3:$C$5002,customer_table!A4068)</f>
        <v>1</v>
      </c>
      <c r="I4068" s="52"/>
    </row>
    <row r="4069" spans="1:9" x14ac:dyDescent="0.45">
      <c r="A4069" s="4">
        <v>85319</v>
      </c>
      <c r="B4069" t="s">
        <v>3</v>
      </c>
      <c r="C4069" s="6" t="s">
        <v>1038</v>
      </c>
      <c r="D4069" s="6">
        <f>COUNTIF(hdd_orders!$C$3:$C$5002,customer_table!A4069)</f>
        <v>1</v>
      </c>
      <c r="I4069" s="52"/>
    </row>
    <row r="4070" spans="1:9" x14ac:dyDescent="0.45">
      <c r="A4070" s="4">
        <v>85324</v>
      </c>
      <c r="B4070" t="s">
        <v>9</v>
      </c>
      <c r="C4070" s="6" t="s">
        <v>2074</v>
      </c>
      <c r="D4070" s="6">
        <f>COUNTIF(hdd_orders!$C$3:$C$5002,customer_table!A4070)</f>
        <v>1</v>
      </c>
      <c r="I4070" s="52"/>
    </row>
    <row r="4071" spans="1:9" x14ac:dyDescent="0.45">
      <c r="A4071" s="4">
        <v>85345</v>
      </c>
      <c r="B4071" t="s">
        <v>6</v>
      </c>
      <c r="C4071" s="6" t="s">
        <v>4713</v>
      </c>
      <c r="D4071" s="6">
        <f>COUNTIF(hdd_orders!$C$3:$C$5002,customer_table!A4071)</f>
        <v>1</v>
      </c>
      <c r="I4071" s="52"/>
    </row>
    <row r="4072" spans="1:9" x14ac:dyDescent="0.45">
      <c r="A4072" s="4">
        <v>85352</v>
      </c>
      <c r="B4072" t="s">
        <v>9</v>
      </c>
      <c r="C4072" s="6" t="s">
        <v>778</v>
      </c>
      <c r="D4072" s="6">
        <f>COUNTIF(hdd_orders!$C$3:$C$5002,customer_table!A4072)</f>
        <v>1</v>
      </c>
      <c r="I4072" s="52"/>
    </row>
    <row r="4073" spans="1:9" x14ac:dyDescent="0.45">
      <c r="A4073" s="4">
        <v>85370</v>
      </c>
      <c r="B4073" t="s">
        <v>9</v>
      </c>
      <c r="C4073" s="6" t="s">
        <v>2780</v>
      </c>
      <c r="D4073" s="6">
        <f>COUNTIF(hdd_orders!$C$3:$C$5002,customer_table!A4073)</f>
        <v>1</v>
      </c>
      <c r="I4073" s="52"/>
    </row>
    <row r="4074" spans="1:9" x14ac:dyDescent="0.45">
      <c r="A4074" s="4">
        <v>85383</v>
      </c>
      <c r="B4074" t="s">
        <v>9</v>
      </c>
      <c r="C4074" s="6" t="s">
        <v>3547</v>
      </c>
      <c r="D4074" s="6">
        <f>COUNTIF(hdd_orders!$C$3:$C$5002,customer_table!A4074)</f>
        <v>1</v>
      </c>
      <c r="I4074" s="52"/>
    </row>
    <row r="4075" spans="1:9" x14ac:dyDescent="0.45">
      <c r="A4075" s="4">
        <v>85384</v>
      </c>
      <c r="B4075" t="s">
        <v>9</v>
      </c>
      <c r="C4075" s="6" t="s">
        <v>1948</v>
      </c>
      <c r="D4075" s="6">
        <f>COUNTIF(hdd_orders!$C$3:$C$5002,customer_table!A4075)</f>
        <v>1</v>
      </c>
      <c r="I4075" s="52"/>
    </row>
    <row r="4076" spans="1:9" x14ac:dyDescent="0.45">
      <c r="A4076" s="4">
        <v>85398</v>
      </c>
      <c r="B4076" t="s">
        <v>6</v>
      </c>
      <c r="C4076" s="6" t="s">
        <v>1930</v>
      </c>
      <c r="D4076" s="6">
        <f>COUNTIF(hdd_orders!$C$3:$C$5002,customer_table!A4076)</f>
        <v>1</v>
      </c>
      <c r="I4076" s="52"/>
    </row>
    <row r="4077" spans="1:9" x14ac:dyDescent="0.45">
      <c r="A4077" s="4">
        <v>85424</v>
      </c>
      <c r="B4077" t="s">
        <v>3</v>
      </c>
      <c r="C4077" s="6" t="s">
        <v>2880</v>
      </c>
      <c r="D4077" s="6">
        <f>COUNTIF(hdd_orders!$C$3:$C$5002,customer_table!A4077)</f>
        <v>1</v>
      </c>
      <c r="I4077" s="52"/>
    </row>
    <row r="4078" spans="1:9" x14ac:dyDescent="0.45">
      <c r="A4078" s="4">
        <v>85426</v>
      </c>
      <c r="B4078" t="s">
        <v>9</v>
      </c>
      <c r="C4078" s="6" t="s">
        <v>2275</v>
      </c>
      <c r="D4078" s="6">
        <f>COUNTIF(hdd_orders!$C$3:$C$5002,customer_table!A4078)</f>
        <v>1</v>
      </c>
      <c r="I4078" s="52"/>
    </row>
    <row r="4079" spans="1:9" x14ac:dyDescent="0.45">
      <c r="A4079" s="4">
        <v>85427</v>
      </c>
      <c r="B4079" t="s">
        <v>9</v>
      </c>
      <c r="C4079" s="6" t="s">
        <v>2472</v>
      </c>
      <c r="D4079" s="6">
        <f>COUNTIF(hdd_orders!$C$3:$C$5002,customer_table!A4079)</f>
        <v>1</v>
      </c>
      <c r="I4079" s="52"/>
    </row>
    <row r="4080" spans="1:9" x14ac:dyDescent="0.45">
      <c r="A4080" s="4">
        <v>85431</v>
      </c>
      <c r="B4080" t="s">
        <v>3</v>
      </c>
      <c r="C4080" s="6" t="s">
        <v>4289</v>
      </c>
      <c r="D4080" s="6">
        <f>COUNTIF(hdd_orders!$C$3:$C$5002,customer_table!A4080)</f>
        <v>1</v>
      </c>
      <c r="I4080" s="52"/>
    </row>
    <row r="4081" spans="1:9" x14ac:dyDescent="0.45">
      <c r="A4081" s="4">
        <v>85436</v>
      </c>
      <c r="B4081" t="s">
        <v>9</v>
      </c>
      <c r="C4081" s="6" t="s">
        <v>4023</v>
      </c>
      <c r="D4081" s="6">
        <f>COUNTIF(hdd_orders!$C$3:$C$5002,customer_table!A4081)</f>
        <v>1</v>
      </c>
      <c r="I4081" s="52"/>
    </row>
    <row r="4082" spans="1:9" x14ac:dyDescent="0.45">
      <c r="A4082" s="4">
        <v>85446</v>
      </c>
      <c r="B4082" t="s">
        <v>6</v>
      </c>
      <c r="C4082" s="6" t="s">
        <v>3274</v>
      </c>
      <c r="D4082" s="6">
        <f>COUNTIF(hdd_orders!$C$3:$C$5002,customer_table!A4082)</f>
        <v>1</v>
      </c>
      <c r="I4082" s="52"/>
    </row>
    <row r="4083" spans="1:9" x14ac:dyDescent="0.45">
      <c r="A4083" s="4">
        <v>85465</v>
      </c>
      <c r="B4083" t="s">
        <v>9</v>
      </c>
      <c r="C4083" s="6" t="s">
        <v>1776</v>
      </c>
      <c r="D4083" s="6">
        <f>COUNTIF(hdd_orders!$C$3:$C$5002,customer_table!A4083)</f>
        <v>1</v>
      </c>
      <c r="I4083" s="52"/>
    </row>
    <row r="4084" spans="1:9" x14ac:dyDescent="0.45">
      <c r="A4084" s="4">
        <v>85478</v>
      </c>
      <c r="B4084" t="s">
        <v>3</v>
      </c>
      <c r="C4084" s="6" t="s">
        <v>4043</v>
      </c>
      <c r="D4084" s="6">
        <f>COUNTIF(hdd_orders!$C$3:$C$5002,customer_table!A4084)</f>
        <v>1</v>
      </c>
      <c r="I4084" s="52"/>
    </row>
    <row r="4085" spans="1:9" x14ac:dyDescent="0.45">
      <c r="A4085" s="4">
        <v>85481</v>
      </c>
      <c r="B4085" t="s">
        <v>6</v>
      </c>
      <c r="C4085" s="6" t="s">
        <v>4158</v>
      </c>
      <c r="D4085" s="6">
        <f>COUNTIF(hdd_orders!$C$3:$C$5002,customer_table!A4085)</f>
        <v>1</v>
      </c>
      <c r="I4085" s="52"/>
    </row>
    <row r="4086" spans="1:9" x14ac:dyDescent="0.45">
      <c r="A4086" s="4">
        <v>85483</v>
      </c>
      <c r="B4086" t="s">
        <v>3</v>
      </c>
      <c r="C4086" s="6" t="s">
        <v>796</v>
      </c>
      <c r="D4086" s="6">
        <f>COUNTIF(hdd_orders!$C$3:$C$5002,customer_table!A4086)</f>
        <v>1</v>
      </c>
      <c r="I4086" s="52"/>
    </row>
    <row r="4087" spans="1:9" x14ac:dyDescent="0.45">
      <c r="A4087" s="4">
        <v>85499</v>
      </c>
      <c r="B4087" t="s">
        <v>6</v>
      </c>
      <c r="C4087" s="6" t="s">
        <v>1936</v>
      </c>
      <c r="D4087" s="6">
        <f>COUNTIF(hdd_orders!$C$3:$C$5002,customer_table!A4087)</f>
        <v>1</v>
      </c>
      <c r="I4087" s="52"/>
    </row>
    <row r="4088" spans="1:9" x14ac:dyDescent="0.45">
      <c r="A4088" s="4">
        <v>85511</v>
      </c>
      <c r="B4088" t="s">
        <v>6</v>
      </c>
      <c r="C4088" s="6" t="s">
        <v>373</v>
      </c>
      <c r="D4088" s="6">
        <f>COUNTIF(hdd_orders!$C$3:$C$5002,customer_table!A4088)</f>
        <v>1</v>
      </c>
      <c r="I4088" s="52"/>
    </row>
    <row r="4089" spans="1:9" x14ac:dyDescent="0.45">
      <c r="A4089" s="4">
        <v>85578</v>
      </c>
      <c r="B4089" t="s">
        <v>6</v>
      </c>
      <c r="C4089" s="6" t="s">
        <v>4841</v>
      </c>
      <c r="D4089" s="6">
        <f>COUNTIF(hdd_orders!$C$3:$C$5002,customer_table!A4089)</f>
        <v>1</v>
      </c>
      <c r="I4089" s="52"/>
    </row>
    <row r="4090" spans="1:9" x14ac:dyDescent="0.45">
      <c r="A4090" s="4">
        <v>85582</v>
      </c>
      <c r="B4090" t="s">
        <v>6</v>
      </c>
      <c r="C4090" s="6" t="s">
        <v>654</v>
      </c>
      <c r="D4090" s="6">
        <f>COUNTIF(hdd_orders!$C$3:$C$5002,customer_table!A4090)</f>
        <v>1</v>
      </c>
      <c r="I4090" s="52"/>
    </row>
    <row r="4091" spans="1:9" x14ac:dyDescent="0.45">
      <c r="A4091" s="4">
        <v>85609</v>
      </c>
      <c r="B4091" t="s">
        <v>6</v>
      </c>
      <c r="C4091" s="6" t="s">
        <v>2189</v>
      </c>
      <c r="D4091" s="6">
        <f>COUNTIF(hdd_orders!$C$3:$C$5002,customer_table!A4091)</f>
        <v>1</v>
      </c>
      <c r="I4091" s="52"/>
    </row>
    <row r="4092" spans="1:9" x14ac:dyDescent="0.45">
      <c r="A4092" s="4">
        <v>85638</v>
      </c>
      <c r="B4092" t="s">
        <v>9</v>
      </c>
      <c r="C4092" s="6" t="s">
        <v>4333</v>
      </c>
      <c r="D4092" s="6">
        <f>COUNTIF(hdd_orders!$C$3:$C$5002,customer_table!A4092)</f>
        <v>1</v>
      </c>
      <c r="I4092" s="52"/>
    </row>
    <row r="4093" spans="1:9" x14ac:dyDescent="0.45">
      <c r="A4093" s="4">
        <v>85654</v>
      </c>
      <c r="B4093" t="s">
        <v>9</v>
      </c>
      <c r="C4093" s="6" t="s">
        <v>2222</v>
      </c>
      <c r="D4093" s="6">
        <f>COUNTIF(hdd_orders!$C$3:$C$5002,customer_table!A4093)</f>
        <v>1</v>
      </c>
      <c r="I4093" s="52"/>
    </row>
    <row r="4094" spans="1:9" x14ac:dyDescent="0.45">
      <c r="A4094" s="4">
        <v>85660</v>
      </c>
      <c r="B4094" t="s">
        <v>6</v>
      </c>
      <c r="C4094" s="6" t="s">
        <v>1795</v>
      </c>
      <c r="D4094" s="6">
        <f>COUNTIF(hdd_orders!$C$3:$C$5002,customer_table!A4094)</f>
        <v>1</v>
      </c>
      <c r="I4094" s="52"/>
    </row>
    <row r="4095" spans="1:9" x14ac:dyDescent="0.45">
      <c r="A4095" s="4">
        <v>85686</v>
      </c>
      <c r="B4095" t="s">
        <v>9</v>
      </c>
      <c r="C4095" s="6" t="s">
        <v>3504</v>
      </c>
      <c r="D4095" s="6">
        <f>COUNTIF(hdd_orders!$C$3:$C$5002,customer_table!A4095)</f>
        <v>1</v>
      </c>
      <c r="I4095" s="52"/>
    </row>
    <row r="4096" spans="1:9" x14ac:dyDescent="0.45">
      <c r="A4096" s="4">
        <v>85707</v>
      </c>
      <c r="B4096" t="s">
        <v>6</v>
      </c>
      <c r="C4096" s="6" t="s">
        <v>2926</v>
      </c>
      <c r="D4096" s="6">
        <f>COUNTIF(hdd_orders!$C$3:$C$5002,customer_table!A4096)</f>
        <v>1</v>
      </c>
      <c r="I4096" s="52"/>
    </row>
    <row r="4097" spans="1:9" x14ac:dyDescent="0.45">
      <c r="A4097" s="4">
        <v>85757</v>
      </c>
      <c r="B4097" t="s">
        <v>9</v>
      </c>
      <c r="C4097" s="6" t="s">
        <v>758</v>
      </c>
      <c r="D4097" s="6">
        <f>COUNTIF(hdd_orders!$C$3:$C$5002,customer_table!A4097)</f>
        <v>1</v>
      </c>
      <c r="I4097" s="52"/>
    </row>
    <row r="4098" spans="1:9" x14ac:dyDescent="0.45">
      <c r="A4098" s="4">
        <v>85775</v>
      </c>
      <c r="B4098" t="s">
        <v>9</v>
      </c>
      <c r="C4098" s="6" t="s">
        <v>1076</v>
      </c>
      <c r="D4098" s="6">
        <f>COUNTIF(hdd_orders!$C$3:$C$5002,customer_table!A4098)</f>
        <v>2</v>
      </c>
      <c r="I4098" s="52"/>
    </row>
    <row r="4099" spans="1:9" x14ac:dyDescent="0.45">
      <c r="A4099" s="4">
        <v>85777</v>
      </c>
      <c r="B4099" t="s">
        <v>6</v>
      </c>
      <c r="C4099" s="6" t="s">
        <v>1148</v>
      </c>
      <c r="D4099" s="6">
        <f>COUNTIF(hdd_orders!$C$3:$C$5002,customer_table!A4099)</f>
        <v>1</v>
      </c>
      <c r="I4099" s="52"/>
    </row>
    <row r="4100" spans="1:9" x14ac:dyDescent="0.45">
      <c r="A4100" s="4">
        <v>85804</v>
      </c>
      <c r="B4100" t="s">
        <v>3</v>
      </c>
      <c r="C4100" s="6" t="s">
        <v>1503</v>
      </c>
      <c r="D4100" s="6">
        <f>COUNTIF(hdd_orders!$C$3:$C$5002,customer_table!A4100)</f>
        <v>1</v>
      </c>
      <c r="I4100" s="52"/>
    </row>
    <row r="4101" spans="1:9" x14ac:dyDescent="0.45">
      <c r="A4101" s="4">
        <v>85821</v>
      </c>
      <c r="B4101" t="s">
        <v>6</v>
      </c>
      <c r="C4101" s="6" t="s">
        <v>321</v>
      </c>
      <c r="D4101" s="6">
        <f>COUNTIF(hdd_orders!$C$3:$C$5002,customer_table!A4101)</f>
        <v>1</v>
      </c>
      <c r="I4101" s="52"/>
    </row>
    <row r="4102" spans="1:9" x14ac:dyDescent="0.45">
      <c r="A4102" s="4">
        <v>85837</v>
      </c>
      <c r="B4102" t="s">
        <v>6</v>
      </c>
      <c r="C4102" s="6" t="s">
        <v>4308</v>
      </c>
      <c r="D4102" s="6">
        <f>COUNTIF(hdd_orders!$C$3:$C$5002,customer_table!A4102)</f>
        <v>1</v>
      </c>
      <c r="I4102" s="52"/>
    </row>
    <row r="4103" spans="1:9" x14ac:dyDescent="0.45">
      <c r="A4103" s="4">
        <v>85850</v>
      </c>
      <c r="B4103" t="s">
        <v>6</v>
      </c>
      <c r="C4103" s="6" t="s">
        <v>2045</v>
      </c>
      <c r="D4103" s="6">
        <f>COUNTIF(hdd_orders!$C$3:$C$5002,customer_table!A4103)</f>
        <v>1</v>
      </c>
      <c r="I4103" s="52"/>
    </row>
    <row r="4104" spans="1:9" x14ac:dyDescent="0.45">
      <c r="A4104" s="4">
        <v>85851</v>
      </c>
      <c r="B4104" t="s">
        <v>9</v>
      </c>
      <c r="C4104" s="6" t="s">
        <v>1100</v>
      </c>
      <c r="D4104" s="6">
        <f>COUNTIF(hdd_orders!$C$3:$C$5002,customer_table!A4104)</f>
        <v>1</v>
      </c>
      <c r="I4104" s="52"/>
    </row>
    <row r="4105" spans="1:9" x14ac:dyDescent="0.45">
      <c r="A4105" s="4">
        <v>85865</v>
      </c>
      <c r="B4105" t="s">
        <v>3</v>
      </c>
      <c r="C4105" s="6" t="s">
        <v>2839</v>
      </c>
      <c r="D4105" s="6">
        <f>COUNTIF(hdd_orders!$C$3:$C$5002,customer_table!A4105)</f>
        <v>1</v>
      </c>
      <c r="I4105" s="52"/>
    </row>
    <row r="4106" spans="1:9" x14ac:dyDescent="0.45">
      <c r="A4106" s="4">
        <v>85885</v>
      </c>
      <c r="B4106" t="s">
        <v>6</v>
      </c>
      <c r="C4106" s="6" t="s">
        <v>2278</v>
      </c>
      <c r="D4106" s="6">
        <f>COUNTIF(hdd_orders!$C$3:$C$5002,customer_table!A4106)</f>
        <v>1</v>
      </c>
      <c r="I4106" s="52"/>
    </row>
    <row r="4107" spans="1:9" x14ac:dyDescent="0.45">
      <c r="A4107" s="4">
        <v>85886</v>
      </c>
      <c r="B4107" t="s">
        <v>9</v>
      </c>
      <c r="C4107" s="6" t="s">
        <v>938</v>
      </c>
      <c r="D4107" s="6">
        <f>COUNTIF(hdd_orders!$C$3:$C$5002,customer_table!A4107)</f>
        <v>1</v>
      </c>
      <c r="I4107" s="52"/>
    </row>
    <row r="4108" spans="1:9" x14ac:dyDescent="0.45">
      <c r="A4108" s="4">
        <v>85929</v>
      </c>
      <c r="B4108" t="s">
        <v>3</v>
      </c>
      <c r="C4108" s="6" t="s">
        <v>4559</v>
      </c>
      <c r="D4108" s="6">
        <f>COUNTIF(hdd_orders!$C$3:$C$5002,customer_table!A4108)</f>
        <v>1</v>
      </c>
      <c r="I4108" s="52"/>
    </row>
    <row r="4109" spans="1:9" x14ac:dyDescent="0.45">
      <c r="A4109" s="4">
        <v>85937</v>
      </c>
      <c r="B4109" t="s">
        <v>6</v>
      </c>
      <c r="C4109" s="6" t="s">
        <v>1752</v>
      </c>
      <c r="D4109" s="6">
        <f>COUNTIF(hdd_orders!$C$3:$C$5002,customer_table!A4109)</f>
        <v>1</v>
      </c>
      <c r="I4109" s="52"/>
    </row>
    <row r="4110" spans="1:9" x14ac:dyDescent="0.45">
      <c r="A4110" s="4">
        <v>85958</v>
      </c>
      <c r="B4110" t="s">
        <v>3</v>
      </c>
      <c r="C4110" s="6" t="s">
        <v>1821</v>
      </c>
      <c r="D4110" s="6">
        <f>COUNTIF(hdd_orders!$C$3:$C$5002,customer_table!A4110)</f>
        <v>1</v>
      </c>
      <c r="I4110" s="52"/>
    </row>
    <row r="4111" spans="1:9" x14ac:dyDescent="0.45">
      <c r="A4111" s="4">
        <v>85990</v>
      </c>
      <c r="B4111" t="s">
        <v>9</v>
      </c>
      <c r="C4111" s="6" t="s">
        <v>1069</v>
      </c>
      <c r="D4111" s="6">
        <f>COUNTIF(hdd_orders!$C$3:$C$5002,customer_table!A4111)</f>
        <v>1</v>
      </c>
      <c r="I4111" s="52"/>
    </row>
    <row r="4112" spans="1:9" x14ac:dyDescent="0.45">
      <c r="A4112" s="4">
        <v>86037</v>
      </c>
      <c r="B4112" t="s">
        <v>6</v>
      </c>
      <c r="C4112" s="6" t="s">
        <v>1092</v>
      </c>
      <c r="D4112" s="6">
        <f>COUNTIF(hdd_orders!$C$3:$C$5002,customer_table!A4112)</f>
        <v>1</v>
      </c>
      <c r="I4112" s="52"/>
    </row>
    <row r="4113" spans="1:9" x14ac:dyDescent="0.45">
      <c r="A4113" s="4">
        <v>86072</v>
      </c>
      <c r="B4113" t="s">
        <v>3</v>
      </c>
      <c r="C4113" s="6" t="s">
        <v>1550</v>
      </c>
      <c r="D4113" s="6">
        <f>COUNTIF(hdd_orders!$C$3:$C$5002,customer_table!A4113)</f>
        <v>1</v>
      </c>
      <c r="I4113" s="52"/>
    </row>
    <row r="4114" spans="1:9" x14ac:dyDescent="0.45">
      <c r="A4114" s="4">
        <v>86092</v>
      </c>
      <c r="B4114" t="s">
        <v>9</v>
      </c>
      <c r="C4114" s="6" t="s">
        <v>1853</v>
      </c>
      <c r="D4114" s="6">
        <f>COUNTIF(hdd_orders!$C$3:$C$5002,customer_table!A4114)</f>
        <v>1</v>
      </c>
      <c r="I4114" s="52"/>
    </row>
    <row r="4115" spans="1:9" x14ac:dyDescent="0.45">
      <c r="A4115" s="4">
        <v>86100</v>
      </c>
      <c r="B4115" t="s">
        <v>9</v>
      </c>
      <c r="C4115" s="6" t="s">
        <v>3514</v>
      </c>
      <c r="D4115" s="6">
        <f>COUNTIF(hdd_orders!$C$3:$C$5002,customer_table!A4115)</f>
        <v>1</v>
      </c>
      <c r="I4115" s="52"/>
    </row>
    <row r="4116" spans="1:9" x14ac:dyDescent="0.45">
      <c r="A4116" s="4">
        <v>86161</v>
      </c>
      <c r="B4116" t="s">
        <v>3</v>
      </c>
      <c r="C4116" s="6" t="s">
        <v>1128</v>
      </c>
      <c r="D4116" s="6">
        <f>COUNTIF(hdd_orders!$C$3:$C$5002,customer_table!A4116)</f>
        <v>1</v>
      </c>
      <c r="I4116" s="52"/>
    </row>
    <row r="4117" spans="1:9" x14ac:dyDescent="0.45">
      <c r="A4117" s="4">
        <v>86215</v>
      </c>
      <c r="B4117" t="s">
        <v>9</v>
      </c>
      <c r="C4117" s="6" t="s">
        <v>3886</v>
      </c>
      <c r="D4117" s="6">
        <f>COUNTIF(hdd_orders!$C$3:$C$5002,customer_table!A4117)</f>
        <v>1</v>
      </c>
      <c r="I4117" s="52"/>
    </row>
    <row r="4118" spans="1:9" x14ac:dyDescent="0.45">
      <c r="A4118" s="4">
        <v>86221</v>
      </c>
      <c r="B4118" t="s">
        <v>6</v>
      </c>
      <c r="C4118" s="6" t="s">
        <v>3451</v>
      </c>
      <c r="D4118" s="6">
        <f>COUNTIF(hdd_orders!$C$3:$C$5002,customer_table!A4118)</f>
        <v>1</v>
      </c>
      <c r="I4118" s="52"/>
    </row>
    <row r="4119" spans="1:9" x14ac:dyDescent="0.45">
      <c r="A4119" s="4">
        <v>86238</v>
      </c>
      <c r="B4119" t="s">
        <v>9</v>
      </c>
      <c r="C4119" s="6" t="s">
        <v>1130</v>
      </c>
      <c r="D4119" s="6">
        <f>COUNTIF(hdd_orders!$C$3:$C$5002,customer_table!A4119)</f>
        <v>1</v>
      </c>
      <c r="I4119" s="52"/>
    </row>
    <row r="4120" spans="1:9" x14ac:dyDescent="0.45">
      <c r="A4120" s="4">
        <v>86253</v>
      </c>
      <c r="B4120" t="s">
        <v>3</v>
      </c>
      <c r="C4120" s="6" t="s">
        <v>3039</v>
      </c>
      <c r="D4120" s="6">
        <f>COUNTIF(hdd_orders!$C$3:$C$5002,customer_table!A4120)</f>
        <v>1</v>
      </c>
      <c r="I4120" s="52"/>
    </row>
    <row r="4121" spans="1:9" x14ac:dyDescent="0.45">
      <c r="A4121" s="4">
        <v>86280</v>
      </c>
      <c r="B4121" t="s">
        <v>3</v>
      </c>
      <c r="C4121" s="6" t="s">
        <v>3611</v>
      </c>
      <c r="D4121" s="6">
        <f>COUNTIF(hdd_orders!$C$3:$C$5002,customer_table!A4121)</f>
        <v>1</v>
      </c>
      <c r="I4121" s="52"/>
    </row>
    <row r="4122" spans="1:9" x14ac:dyDescent="0.45">
      <c r="A4122" s="4">
        <v>86299</v>
      </c>
      <c r="B4122" t="s">
        <v>6</v>
      </c>
      <c r="C4122" s="6" t="s">
        <v>2504</v>
      </c>
      <c r="D4122" s="6">
        <f>COUNTIF(hdd_orders!$C$3:$C$5002,customer_table!A4122)</f>
        <v>1</v>
      </c>
      <c r="I4122" s="52"/>
    </row>
    <row r="4123" spans="1:9" x14ac:dyDescent="0.45">
      <c r="A4123" s="4">
        <v>86368</v>
      </c>
      <c r="B4123" t="s">
        <v>6</v>
      </c>
      <c r="C4123" s="6" t="s">
        <v>4128</v>
      </c>
      <c r="D4123" s="6">
        <f>COUNTIF(hdd_orders!$C$3:$C$5002,customer_table!A4123)</f>
        <v>1</v>
      </c>
      <c r="I4123" s="52"/>
    </row>
    <row r="4124" spans="1:9" x14ac:dyDescent="0.45">
      <c r="A4124" s="4">
        <v>86377</v>
      </c>
      <c r="B4124" t="s">
        <v>6</v>
      </c>
      <c r="C4124" s="6" t="s">
        <v>4416</v>
      </c>
      <c r="D4124" s="6">
        <f>COUNTIF(hdd_orders!$C$3:$C$5002,customer_table!A4124)</f>
        <v>1</v>
      </c>
      <c r="I4124" s="52"/>
    </row>
    <row r="4125" spans="1:9" x14ac:dyDescent="0.45">
      <c r="A4125" s="4">
        <v>86393</v>
      </c>
      <c r="B4125" t="s">
        <v>6</v>
      </c>
      <c r="C4125" s="6" t="s">
        <v>3508</v>
      </c>
      <c r="D4125" s="6">
        <f>COUNTIF(hdd_orders!$C$3:$C$5002,customer_table!A4125)</f>
        <v>1</v>
      </c>
      <c r="I4125" s="52"/>
    </row>
    <row r="4126" spans="1:9" x14ac:dyDescent="0.45">
      <c r="A4126" s="4">
        <v>86397</v>
      </c>
      <c r="B4126" t="s">
        <v>3</v>
      </c>
      <c r="C4126" s="6" t="s">
        <v>2608</v>
      </c>
      <c r="D4126" s="6">
        <f>COUNTIF(hdd_orders!$C$3:$C$5002,customer_table!A4126)</f>
        <v>1</v>
      </c>
      <c r="I4126" s="52"/>
    </row>
    <row r="4127" spans="1:9" x14ac:dyDescent="0.45">
      <c r="A4127" s="4">
        <v>86399</v>
      </c>
      <c r="B4127" t="s">
        <v>6</v>
      </c>
      <c r="C4127" s="6" t="s">
        <v>2711</v>
      </c>
      <c r="D4127" s="6">
        <f>COUNTIF(hdd_orders!$C$3:$C$5002,customer_table!A4127)</f>
        <v>1</v>
      </c>
      <c r="I4127" s="52"/>
    </row>
    <row r="4128" spans="1:9" x14ac:dyDescent="0.45">
      <c r="A4128" s="4">
        <v>86410</v>
      </c>
      <c r="B4128" t="s">
        <v>6</v>
      </c>
      <c r="C4128" s="6" t="s">
        <v>4209</v>
      </c>
      <c r="D4128" s="6">
        <f>COUNTIF(hdd_orders!$C$3:$C$5002,customer_table!A4128)</f>
        <v>1</v>
      </c>
      <c r="I4128" s="52"/>
    </row>
    <row r="4129" spans="1:9" x14ac:dyDescent="0.45">
      <c r="A4129" s="4">
        <v>86418</v>
      </c>
      <c r="B4129" t="s">
        <v>3</v>
      </c>
      <c r="C4129" s="6" t="s">
        <v>613</v>
      </c>
      <c r="D4129" s="6">
        <f>COUNTIF(hdd_orders!$C$3:$C$5002,customer_table!A4129)</f>
        <v>1</v>
      </c>
      <c r="I4129" s="52"/>
    </row>
    <row r="4130" spans="1:9" x14ac:dyDescent="0.45">
      <c r="A4130" s="4">
        <v>86435</v>
      </c>
      <c r="B4130" t="s">
        <v>6</v>
      </c>
      <c r="C4130" s="6" t="s">
        <v>1810</v>
      </c>
      <c r="D4130" s="6">
        <f>COUNTIF(hdd_orders!$C$3:$C$5002,customer_table!A4130)</f>
        <v>1</v>
      </c>
      <c r="I4130" s="52"/>
    </row>
    <row r="4131" spans="1:9" x14ac:dyDescent="0.45">
      <c r="A4131" s="4">
        <v>86436</v>
      </c>
      <c r="B4131" t="s">
        <v>6</v>
      </c>
      <c r="C4131" s="6" t="s">
        <v>4138</v>
      </c>
      <c r="D4131" s="6">
        <f>COUNTIF(hdd_orders!$C$3:$C$5002,customer_table!A4131)</f>
        <v>1</v>
      </c>
      <c r="I4131" s="52"/>
    </row>
    <row r="4132" spans="1:9" x14ac:dyDescent="0.45">
      <c r="A4132" s="4">
        <v>86484</v>
      </c>
      <c r="B4132" t="s">
        <v>6</v>
      </c>
      <c r="C4132" s="6" t="s">
        <v>8</v>
      </c>
      <c r="D4132" s="6">
        <f>COUNTIF(hdd_orders!$C$3:$C$5002,customer_table!A4132)</f>
        <v>1</v>
      </c>
      <c r="I4132" s="52"/>
    </row>
    <row r="4133" spans="1:9" x14ac:dyDescent="0.45">
      <c r="A4133" s="4">
        <v>86501</v>
      </c>
      <c r="B4133" t="s">
        <v>9</v>
      </c>
      <c r="C4133" s="6" t="s">
        <v>1084</v>
      </c>
      <c r="D4133" s="6">
        <f>COUNTIF(hdd_orders!$C$3:$C$5002,customer_table!A4133)</f>
        <v>1</v>
      </c>
      <c r="I4133" s="52"/>
    </row>
    <row r="4134" spans="1:9" x14ac:dyDescent="0.45">
      <c r="A4134" s="4">
        <v>86503</v>
      </c>
      <c r="B4134" t="s">
        <v>9</v>
      </c>
      <c r="C4134" s="6" t="s">
        <v>39</v>
      </c>
      <c r="D4134" s="6">
        <f>COUNTIF(hdd_orders!$C$3:$C$5002,customer_table!A4134)</f>
        <v>1</v>
      </c>
      <c r="I4134" s="52"/>
    </row>
    <row r="4135" spans="1:9" x14ac:dyDescent="0.45">
      <c r="A4135" s="4">
        <v>86530</v>
      </c>
      <c r="B4135" t="s">
        <v>6</v>
      </c>
      <c r="C4135" s="6" t="s">
        <v>4042</v>
      </c>
      <c r="D4135" s="6">
        <f>COUNTIF(hdd_orders!$C$3:$C$5002,customer_table!A4135)</f>
        <v>1</v>
      </c>
      <c r="I4135" s="52"/>
    </row>
    <row r="4136" spans="1:9" x14ac:dyDescent="0.45">
      <c r="A4136" s="4">
        <v>86556</v>
      </c>
      <c r="B4136" t="s">
        <v>9</v>
      </c>
      <c r="C4136" s="6" t="s">
        <v>83</v>
      </c>
      <c r="D4136" s="6">
        <f>COUNTIF(hdd_orders!$C$3:$C$5002,customer_table!A4136)</f>
        <v>1</v>
      </c>
      <c r="I4136" s="52"/>
    </row>
    <row r="4137" spans="1:9" x14ac:dyDescent="0.45">
      <c r="A4137" s="4">
        <v>86564</v>
      </c>
      <c r="B4137" t="s">
        <v>9</v>
      </c>
      <c r="C4137" s="6" t="s">
        <v>4507</v>
      </c>
      <c r="D4137" s="6">
        <f>COUNTIF(hdd_orders!$C$3:$C$5002,customer_table!A4137)</f>
        <v>1</v>
      </c>
      <c r="I4137" s="52"/>
    </row>
    <row r="4138" spans="1:9" x14ac:dyDescent="0.45">
      <c r="A4138" s="4">
        <v>86611</v>
      </c>
      <c r="B4138" t="s">
        <v>6</v>
      </c>
      <c r="C4138" s="6" t="s">
        <v>3784</v>
      </c>
      <c r="D4138" s="6">
        <f>COUNTIF(hdd_orders!$C$3:$C$5002,customer_table!A4138)</f>
        <v>1</v>
      </c>
      <c r="I4138" s="52"/>
    </row>
    <row r="4139" spans="1:9" x14ac:dyDescent="0.45">
      <c r="A4139" s="4">
        <v>86668</v>
      </c>
      <c r="B4139" t="s">
        <v>3</v>
      </c>
      <c r="C4139" s="6" t="s">
        <v>3376</v>
      </c>
      <c r="D4139" s="6">
        <f>COUNTIF(hdd_orders!$C$3:$C$5002,customer_table!A4139)</f>
        <v>1</v>
      </c>
      <c r="I4139" s="52"/>
    </row>
    <row r="4140" spans="1:9" x14ac:dyDescent="0.45">
      <c r="A4140" s="4">
        <v>86690</v>
      </c>
      <c r="B4140" t="s">
        <v>6</v>
      </c>
      <c r="C4140" s="6" t="s">
        <v>4194</v>
      </c>
      <c r="D4140" s="6">
        <f>COUNTIF(hdd_orders!$C$3:$C$5002,customer_table!A4140)</f>
        <v>1</v>
      </c>
      <c r="I4140" s="52"/>
    </row>
    <row r="4141" spans="1:9" x14ac:dyDescent="0.45">
      <c r="A4141" s="4">
        <v>86692</v>
      </c>
      <c r="B4141" t="s">
        <v>6</v>
      </c>
      <c r="C4141" s="6" t="s">
        <v>673</v>
      </c>
      <c r="D4141" s="6">
        <f>COUNTIF(hdd_orders!$C$3:$C$5002,customer_table!A4141)</f>
        <v>1</v>
      </c>
      <c r="I4141" s="52"/>
    </row>
    <row r="4142" spans="1:9" x14ac:dyDescent="0.45">
      <c r="A4142" s="4">
        <v>86704</v>
      </c>
      <c r="B4142" t="s">
        <v>9</v>
      </c>
      <c r="C4142" s="6" t="s">
        <v>3696</v>
      </c>
      <c r="D4142" s="6">
        <f>COUNTIF(hdd_orders!$C$3:$C$5002,customer_table!A4142)</f>
        <v>1</v>
      </c>
      <c r="I4142" s="52"/>
    </row>
    <row r="4143" spans="1:9" x14ac:dyDescent="0.45">
      <c r="A4143" s="4">
        <v>86735</v>
      </c>
      <c r="B4143" t="s">
        <v>6</v>
      </c>
      <c r="C4143" s="6" t="s">
        <v>922</v>
      </c>
      <c r="D4143" s="6">
        <f>COUNTIF(hdd_orders!$C$3:$C$5002,customer_table!A4143)</f>
        <v>1</v>
      </c>
      <c r="I4143" s="52"/>
    </row>
    <row r="4144" spans="1:9" x14ac:dyDescent="0.45">
      <c r="A4144" s="4">
        <v>86753</v>
      </c>
      <c r="B4144" t="s">
        <v>9</v>
      </c>
      <c r="C4144" s="6" t="s">
        <v>4787</v>
      </c>
      <c r="D4144" s="6">
        <f>COUNTIF(hdd_orders!$C$3:$C$5002,customer_table!A4144)</f>
        <v>1</v>
      </c>
      <c r="I4144" s="52"/>
    </row>
    <row r="4145" spans="1:9" x14ac:dyDescent="0.45">
      <c r="A4145" s="4">
        <v>86763</v>
      </c>
      <c r="B4145" t="s">
        <v>6</v>
      </c>
      <c r="C4145" s="6" t="s">
        <v>2492</v>
      </c>
      <c r="D4145" s="6">
        <f>COUNTIF(hdd_orders!$C$3:$C$5002,customer_table!A4145)</f>
        <v>1</v>
      </c>
      <c r="I4145" s="52"/>
    </row>
    <row r="4146" spans="1:9" x14ac:dyDescent="0.45">
      <c r="A4146" s="4">
        <v>86765</v>
      </c>
      <c r="B4146" t="s">
        <v>3</v>
      </c>
      <c r="C4146" s="6" t="s">
        <v>1245</v>
      </c>
      <c r="D4146" s="6">
        <f>COUNTIF(hdd_orders!$C$3:$C$5002,customer_table!A4146)</f>
        <v>1</v>
      </c>
      <c r="I4146" s="52"/>
    </row>
    <row r="4147" spans="1:9" x14ac:dyDescent="0.45">
      <c r="A4147" s="4">
        <v>86767</v>
      </c>
      <c r="B4147" t="s">
        <v>6</v>
      </c>
      <c r="C4147" s="6" t="s">
        <v>1404</v>
      </c>
      <c r="D4147" s="6">
        <f>COUNTIF(hdd_orders!$C$3:$C$5002,customer_table!A4147)</f>
        <v>1</v>
      </c>
      <c r="I4147" s="52"/>
    </row>
    <row r="4148" spans="1:9" x14ac:dyDescent="0.45">
      <c r="A4148" s="4">
        <v>86791</v>
      </c>
      <c r="B4148" t="s">
        <v>6</v>
      </c>
      <c r="C4148" s="6" t="s">
        <v>414</v>
      </c>
      <c r="D4148" s="6">
        <f>COUNTIF(hdd_orders!$C$3:$C$5002,customer_table!A4148)</f>
        <v>1</v>
      </c>
      <c r="I4148" s="52"/>
    </row>
    <row r="4149" spans="1:9" x14ac:dyDescent="0.45">
      <c r="A4149" s="4">
        <v>86818</v>
      </c>
      <c r="B4149" t="s">
        <v>9</v>
      </c>
      <c r="C4149" s="6" t="s">
        <v>773</v>
      </c>
      <c r="D4149" s="6">
        <f>COUNTIF(hdd_orders!$C$3:$C$5002,customer_table!A4149)</f>
        <v>1</v>
      </c>
      <c r="I4149" s="52"/>
    </row>
    <row r="4150" spans="1:9" x14ac:dyDescent="0.45">
      <c r="A4150" s="4">
        <v>86851</v>
      </c>
      <c r="B4150" t="s">
        <v>3</v>
      </c>
      <c r="C4150" s="6" t="s">
        <v>2904</v>
      </c>
      <c r="D4150" s="6">
        <f>COUNTIF(hdd_orders!$C$3:$C$5002,customer_table!A4150)</f>
        <v>1</v>
      </c>
      <c r="I4150" s="52"/>
    </row>
    <row r="4151" spans="1:9" x14ac:dyDescent="0.45">
      <c r="A4151" s="4">
        <v>86856</v>
      </c>
      <c r="B4151" t="s">
        <v>9</v>
      </c>
      <c r="C4151" s="6" t="s">
        <v>4275</v>
      </c>
      <c r="D4151" s="6">
        <f>COUNTIF(hdd_orders!$C$3:$C$5002,customer_table!A4151)</f>
        <v>1</v>
      </c>
      <c r="I4151" s="52"/>
    </row>
    <row r="4152" spans="1:9" x14ac:dyDescent="0.45">
      <c r="A4152" s="4">
        <v>86865</v>
      </c>
      <c r="B4152" t="s">
        <v>6</v>
      </c>
      <c r="C4152" s="6" t="s">
        <v>501</v>
      </c>
      <c r="D4152" s="6">
        <f>COUNTIF(hdd_orders!$C$3:$C$5002,customer_table!A4152)</f>
        <v>1</v>
      </c>
      <c r="I4152" s="52"/>
    </row>
    <row r="4153" spans="1:9" x14ac:dyDescent="0.45">
      <c r="A4153" s="4">
        <v>86888</v>
      </c>
      <c r="B4153" t="s">
        <v>6</v>
      </c>
      <c r="C4153" s="6" t="s">
        <v>552</v>
      </c>
      <c r="D4153" s="6">
        <f>COUNTIF(hdd_orders!$C$3:$C$5002,customer_table!A4153)</f>
        <v>1</v>
      </c>
      <c r="I4153" s="52"/>
    </row>
    <row r="4154" spans="1:9" x14ac:dyDescent="0.45">
      <c r="A4154" s="4">
        <v>86898</v>
      </c>
      <c r="B4154" t="s">
        <v>3</v>
      </c>
      <c r="C4154" s="6" t="s">
        <v>3660</v>
      </c>
      <c r="D4154" s="6">
        <f>COUNTIF(hdd_orders!$C$3:$C$5002,customer_table!A4154)</f>
        <v>1</v>
      </c>
      <c r="I4154" s="52"/>
    </row>
    <row r="4155" spans="1:9" x14ac:dyDescent="0.45">
      <c r="A4155" s="4">
        <v>86917</v>
      </c>
      <c r="B4155" t="s">
        <v>3</v>
      </c>
      <c r="C4155" s="6" t="s">
        <v>335</v>
      </c>
      <c r="D4155" s="6">
        <f>COUNTIF(hdd_orders!$C$3:$C$5002,customer_table!A4155)</f>
        <v>1</v>
      </c>
      <c r="I4155" s="52"/>
    </row>
    <row r="4156" spans="1:9" x14ac:dyDescent="0.45">
      <c r="A4156" s="4">
        <v>86933</v>
      </c>
      <c r="B4156" t="s">
        <v>6</v>
      </c>
      <c r="C4156" s="6" t="s">
        <v>1435</v>
      </c>
      <c r="D4156" s="6">
        <f>COUNTIF(hdd_orders!$C$3:$C$5002,customer_table!A4156)</f>
        <v>1</v>
      </c>
      <c r="I4156" s="52"/>
    </row>
    <row r="4157" spans="1:9" x14ac:dyDescent="0.45">
      <c r="A4157" s="4">
        <v>86943</v>
      </c>
      <c r="B4157" t="s">
        <v>6</v>
      </c>
      <c r="C4157" s="6" t="s">
        <v>408</v>
      </c>
      <c r="D4157" s="6">
        <f>COUNTIF(hdd_orders!$C$3:$C$5002,customer_table!A4157)</f>
        <v>1</v>
      </c>
      <c r="I4157" s="52"/>
    </row>
    <row r="4158" spans="1:9" x14ac:dyDescent="0.45">
      <c r="A4158" s="4">
        <v>86953</v>
      </c>
      <c r="B4158" t="s">
        <v>6</v>
      </c>
      <c r="C4158" s="6" t="s">
        <v>4155</v>
      </c>
      <c r="D4158" s="6">
        <f>COUNTIF(hdd_orders!$C$3:$C$5002,customer_table!A4158)</f>
        <v>1</v>
      </c>
      <c r="I4158" s="52"/>
    </row>
    <row r="4159" spans="1:9" x14ac:dyDescent="0.45">
      <c r="A4159" s="4">
        <v>86955</v>
      </c>
      <c r="B4159" t="s">
        <v>6</v>
      </c>
      <c r="C4159" s="6" t="s">
        <v>2767</v>
      </c>
      <c r="D4159" s="6">
        <f>COUNTIF(hdd_orders!$C$3:$C$5002,customer_table!A4159)</f>
        <v>2</v>
      </c>
      <c r="I4159" s="52"/>
    </row>
    <row r="4160" spans="1:9" x14ac:dyDescent="0.45">
      <c r="A4160" s="4">
        <v>87004</v>
      </c>
      <c r="B4160" t="s">
        <v>9</v>
      </c>
      <c r="C4160" s="6" t="s">
        <v>2706</v>
      </c>
      <c r="D4160" s="6">
        <f>COUNTIF(hdd_orders!$C$3:$C$5002,customer_table!A4160)</f>
        <v>1</v>
      </c>
      <c r="I4160" s="52"/>
    </row>
    <row r="4161" spans="1:9" x14ac:dyDescent="0.45">
      <c r="A4161" s="4">
        <v>87015</v>
      </c>
      <c r="B4161" t="s">
        <v>6</v>
      </c>
      <c r="C4161" s="6" t="s">
        <v>383</v>
      </c>
      <c r="D4161" s="6">
        <f>COUNTIF(hdd_orders!$C$3:$C$5002,customer_table!A4161)</f>
        <v>1</v>
      </c>
      <c r="I4161" s="52"/>
    </row>
    <row r="4162" spans="1:9" x14ac:dyDescent="0.45">
      <c r="A4162" s="4">
        <v>87028</v>
      </c>
      <c r="B4162" t="s">
        <v>6</v>
      </c>
      <c r="C4162" s="6" t="s">
        <v>739</v>
      </c>
      <c r="D4162" s="6">
        <f>COUNTIF(hdd_orders!$C$3:$C$5002,customer_table!A4162)</f>
        <v>1</v>
      </c>
      <c r="I4162" s="52"/>
    </row>
    <row r="4163" spans="1:9" x14ac:dyDescent="0.45">
      <c r="A4163" s="4">
        <v>87032</v>
      </c>
      <c r="B4163" t="s">
        <v>6</v>
      </c>
      <c r="C4163" s="6" t="s">
        <v>3586</v>
      </c>
      <c r="D4163" s="6">
        <f>COUNTIF(hdd_orders!$C$3:$C$5002,customer_table!A4163)</f>
        <v>1</v>
      </c>
      <c r="I4163" s="52"/>
    </row>
    <row r="4164" spans="1:9" x14ac:dyDescent="0.45">
      <c r="A4164" s="4">
        <v>87060</v>
      </c>
      <c r="B4164" t="s">
        <v>6</v>
      </c>
      <c r="C4164" s="6" t="s">
        <v>465</v>
      </c>
      <c r="D4164" s="6">
        <f>COUNTIF(hdd_orders!$C$3:$C$5002,customer_table!A4164)</f>
        <v>1</v>
      </c>
      <c r="I4164" s="52"/>
    </row>
    <row r="4165" spans="1:9" x14ac:dyDescent="0.45">
      <c r="A4165" s="4">
        <v>87080</v>
      </c>
      <c r="B4165" t="s">
        <v>6</v>
      </c>
      <c r="C4165" s="6" t="s">
        <v>3677</v>
      </c>
      <c r="D4165" s="6">
        <f>COUNTIF(hdd_orders!$C$3:$C$5002,customer_table!A4165)</f>
        <v>1</v>
      </c>
      <c r="I4165" s="52"/>
    </row>
    <row r="4166" spans="1:9" x14ac:dyDescent="0.45">
      <c r="A4166" s="4">
        <v>87113</v>
      </c>
      <c r="B4166" t="s">
        <v>9</v>
      </c>
      <c r="C4166" s="6" t="s">
        <v>3109</v>
      </c>
      <c r="D4166" s="6">
        <f>COUNTIF(hdd_orders!$C$3:$C$5002,customer_table!A4166)</f>
        <v>1</v>
      </c>
      <c r="I4166" s="52"/>
    </row>
    <row r="4167" spans="1:9" x14ac:dyDescent="0.45">
      <c r="A4167" s="4">
        <v>87136</v>
      </c>
      <c r="B4167" t="s">
        <v>9</v>
      </c>
      <c r="C4167" s="6" t="s">
        <v>3253</v>
      </c>
      <c r="D4167" s="6">
        <f>COUNTIF(hdd_orders!$C$3:$C$5002,customer_table!A4167)</f>
        <v>1</v>
      </c>
      <c r="I4167" s="52"/>
    </row>
    <row r="4168" spans="1:9" x14ac:dyDescent="0.45">
      <c r="A4168" s="4">
        <v>87141</v>
      </c>
      <c r="B4168" t="s">
        <v>6</v>
      </c>
      <c r="C4168" s="6" t="s">
        <v>3205</v>
      </c>
      <c r="D4168" s="6">
        <f>COUNTIF(hdd_orders!$C$3:$C$5002,customer_table!A4168)</f>
        <v>1</v>
      </c>
      <c r="I4168" s="52"/>
    </row>
    <row r="4169" spans="1:9" x14ac:dyDescent="0.45">
      <c r="A4169" s="4">
        <v>87151</v>
      </c>
      <c r="B4169" t="s">
        <v>9</v>
      </c>
      <c r="C4169" s="6" t="s">
        <v>1889</v>
      </c>
      <c r="D4169" s="6">
        <f>COUNTIF(hdd_orders!$C$3:$C$5002,customer_table!A4169)</f>
        <v>1</v>
      </c>
      <c r="I4169" s="52"/>
    </row>
    <row r="4170" spans="1:9" x14ac:dyDescent="0.45">
      <c r="A4170" s="4">
        <v>87154</v>
      </c>
      <c r="B4170" t="s">
        <v>6</v>
      </c>
      <c r="C4170" s="6" t="s">
        <v>4390</v>
      </c>
      <c r="D4170" s="6">
        <f>COUNTIF(hdd_orders!$C$3:$C$5002,customer_table!A4170)</f>
        <v>1</v>
      </c>
      <c r="I4170" s="52"/>
    </row>
    <row r="4171" spans="1:9" x14ac:dyDescent="0.45">
      <c r="A4171" s="4">
        <v>87237</v>
      </c>
      <c r="B4171" t="s">
        <v>3</v>
      </c>
      <c r="C4171" s="6" t="s">
        <v>4010</v>
      </c>
      <c r="D4171" s="6">
        <f>COUNTIF(hdd_orders!$C$3:$C$5002,customer_table!A4171)</f>
        <v>1</v>
      </c>
      <c r="I4171" s="52"/>
    </row>
    <row r="4172" spans="1:9" x14ac:dyDescent="0.45">
      <c r="A4172" s="4">
        <v>87264</v>
      </c>
      <c r="B4172" t="s">
        <v>9</v>
      </c>
      <c r="C4172" s="6" t="s">
        <v>1205</v>
      </c>
      <c r="D4172" s="6">
        <f>COUNTIF(hdd_orders!$C$3:$C$5002,customer_table!A4172)</f>
        <v>1</v>
      </c>
      <c r="I4172" s="52"/>
    </row>
    <row r="4173" spans="1:9" x14ac:dyDescent="0.45">
      <c r="A4173" s="4">
        <v>87292</v>
      </c>
      <c r="B4173" t="s">
        <v>6</v>
      </c>
      <c r="C4173" s="6" t="s">
        <v>632</v>
      </c>
      <c r="D4173" s="6">
        <f>COUNTIF(hdd_orders!$C$3:$C$5002,customer_table!A4173)</f>
        <v>2</v>
      </c>
      <c r="I4173" s="52"/>
    </row>
    <row r="4174" spans="1:9" x14ac:dyDescent="0.45">
      <c r="A4174" s="4">
        <v>87296</v>
      </c>
      <c r="B4174" t="s">
        <v>6</v>
      </c>
      <c r="C4174" s="6" t="s">
        <v>577</v>
      </c>
      <c r="D4174" s="6">
        <f>COUNTIF(hdd_orders!$C$3:$C$5002,customer_table!A4174)</f>
        <v>1</v>
      </c>
      <c r="I4174" s="52"/>
    </row>
    <row r="4175" spans="1:9" x14ac:dyDescent="0.45">
      <c r="A4175" s="4">
        <v>87333</v>
      </c>
      <c r="B4175" t="s">
        <v>6</v>
      </c>
      <c r="C4175" s="6" t="s">
        <v>3890</v>
      </c>
      <c r="D4175" s="6">
        <f>COUNTIF(hdd_orders!$C$3:$C$5002,customer_table!A4175)</f>
        <v>1</v>
      </c>
      <c r="I4175" s="52"/>
    </row>
    <row r="4176" spans="1:9" x14ac:dyDescent="0.45">
      <c r="A4176" s="4">
        <v>87337</v>
      </c>
      <c r="B4176" t="s">
        <v>9</v>
      </c>
      <c r="C4176" s="6" t="s">
        <v>730</v>
      </c>
      <c r="D4176" s="6">
        <f>COUNTIF(hdd_orders!$C$3:$C$5002,customer_table!A4176)</f>
        <v>1</v>
      </c>
      <c r="I4176" s="52"/>
    </row>
    <row r="4177" spans="1:9" x14ac:dyDescent="0.45">
      <c r="A4177" s="4">
        <v>87363</v>
      </c>
      <c r="B4177" t="s">
        <v>6</v>
      </c>
      <c r="C4177" s="6" t="s">
        <v>4178</v>
      </c>
      <c r="D4177" s="6">
        <f>COUNTIF(hdd_orders!$C$3:$C$5002,customer_table!A4177)</f>
        <v>1</v>
      </c>
      <c r="I4177" s="52"/>
    </row>
    <row r="4178" spans="1:9" x14ac:dyDescent="0.45">
      <c r="A4178" s="4">
        <v>87370</v>
      </c>
      <c r="B4178" t="s">
        <v>6</v>
      </c>
      <c r="C4178" s="6" t="s">
        <v>4447</v>
      </c>
      <c r="D4178" s="6">
        <f>COUNTIF(hdd_orders!$C$3:$C$5002,customer_table!A4178)</f>
        <v>1</v>
      </c>
      <c r="I4178" s="52"/>
    </row>
    <row r="4179" spans="1:9" x14ac:dyDescent="0.45">
      <c r="A4179" s="4">
        <v>87373</v>
      </c>
      <c r="B4179" t="s">
        <v>9</v>
      </c>
      <c r="C4179" s="6" t="s">
        <v>4200</v>
      </c>
      <c r="D4179" s="6">
        <f>COUNTIF(hdd_orders!$C$3:$C$5002,customer_table!A4179)</f>
        <v>1</v>
      </c>
      <c r="I4179" s="52"/>
    </row>
    <row r="4180" spans="1:9" x14ac:dyDescent="0.45">
      <c r="A4180" s="4">
        <v>87374</v>
      </c>
      <c r="B4180" t="s">
        <v>9</v>
      </c>
      <c r="C4180" s="6" t="s">
        <v>2369</v>
      </c>
      <c r="D4180" s="6">
        <f>COUNTIF(hdd_orders!$C$3:$C$5002,customer_table!A4180)</f>
        <v>1</v>
      </c>
      <c r="I4180" s="52"/>
    </row>
    <row r="4181" spans="1:9" x14ac:dyDescent="0.45">
      <c r="A4181" s="4">
        <v>87376</v>
      </c>
      <c r="B4181" t="s">
        <v>6</v>
      </c>
      <c r="C4181" s="6" t="s">
        <v>1248</v>
      </c>
      <c r="D4181" s="6">
        <f>COUNTIF(hdd_orders!$C$3:$C$5002,customer_table!A4181)</f>
        <v>1</v>
      </c>
      <c r="I4181" s="52"/>
    </row>
    <row r="4182" spans="1:9" x14ac:dyDescent="0.45">
      <c r="A4182" s="4">
        <v>87393</v>
      </c>
      <c r="B4182" t="s">
        <v>6</v>
      </c>
      <c r="C4182" s="6" t="s">
        <v>1174</v>
      </c>
      <c r="D4182" s="6">
        <f>COUNTIF(hdd_orders!$C$3:$C$5002,customer_table!A4182)</f>
        <v>1</v>
      </c>
      <c r="I4182" s="52"/>
    </row>
    <row r="4183" spans="1:9" x14ac:dyDescent="0.45">
      <c r="A4183" s="4">
        <v>87402</v>
      </c>
      <c r="B4183" t="s">
        <v>3</v>
      </c>
      <c r="C4183" s="6" t="s">
        <v>980</v>
      </c>
      <c r="D4183" s="6">
        <f>COUNTIF(hdd_orders!$C$3:$C$5002,customer_table!A4183)</f>
        <v>1</v>
      </c>
      <c r="I4183" s="52"/>
    </row>
    <row r="4184" spans="1:9" x14ac:dyDescent="0.45">
      <c r="A4184" s="4">
        <v>87417</v>
      </c>
      <c r="B4184" t="s">
        <v>6</v>
      </c>
      <c r="C4184" s="6" t="s">
        <v>3555</v>
      </c>
      <c r="D4184" s="6">
        <f>COUNTIF(hdd_orders!$C$3:$C$5002,customer_table!A4184)</f>
        <v>1</v>
      </c>
      <c r="I4184" s="52"/>
    </row>
    <row r="4185" spans="1:9" x14ac:dyDescent="0.45">
      <c r="A4185" s="4">
        <v>87421</v>
      </c>
      <c r="B4185" t="s">
        <v>3</v>
      </c>
      <c r="C4185" s="6" t="s">
        <v>1121</v>
      </c>
      <c r="D4185" s="6">
        <f>COUNTIF(hdd_orders!$C$3:$C$5002,customer_table!A4185)</f>
        <v>1</v>
      </c>
      <c r="I4185" s="52"/>
    </row>
    <row r="4186" spans="1:9" x14ac:dyDescent="0.45">
      <c r="A4186" s="4">
        <v>87438</v>
      </c>
      <c r="B4186" t="s">
        <v>3</v>
      </c>
      <c r="C4186" s="6" t="s">
        <v>2966</v>
      </c>
      <c r="D4186" s="6">
        <f>COUNTIF(hdd_orders!$C$3:$C$5002,customer_table!A4186)</f>
        <v>1</v>
      </c>
      <c r="I4186" s="52"/>
    </row>
    <row r="4187" spans="1:9" x14ac:dyDescent="0.45">
      <c r="A4187" s="4">
        <v>87454</v>
      </c>
      <c r="B4187" t="s">
        <v>6</v>
      </c>
      <c r="C4187" s="6" t="s">
        <v>3303</v>
      </c>
      <c r="D4187" s="6">
        <f>COUNTIF(hdd_orders!$C$3:$C$5002,customer_table!A4187)</f>
        <v>1</v>
      </c>
      <c r="I4187" s="52"/>
    </row>
    <row r="4188" spans="1:9" x14ac:dyDescent="0.45">
      <c r="A4188" s="4">
        <v>87485</v>
      </c>
      <c r="B4188" t="s">
        <v>3</v>
      </c>
      <c r="C4188" s="6" t="s">
        <v>1775</v>
      </c>
      <c r="D4188" s="6">
        <f>COUNTIF(hdd_orders!$C$3:$C$5002,customer_table!A4188)</f>
        <v>1</v>
      </c>
      <c r="I4188" s="52"/>
    </row>
    <row r="4189" spans="1:9" x14ac:dyDescent="0.45">
      <c r="A4189" s="4">
        <v>87489</v>
      </c>
      <c r="B4189" t="s">
        <v>9</v>
      </c>
      <c r="C4189" s="6" t="s">
        <v>1617</v>
      </c>
      <c r="D4189" s="6">
        <f>COUNTIF(hdd_orders!$C$3:$C$5002,customer_table!A4189)</f>
        <v>1</v>
      </c>
      <c r="I4189" s="52"/>
    </row>
    <row r="4190" spans="1:9" x14ac:dyDescent="0.45">
      <c r="A4190" s="4">
        <v>87493</v>
      </c>
      <c r="B4190" t="s">
        <v>6</v>
      </c>
      <c r="C4190" s="6" t="s">
        <v>1924</v>
      </c>
      <c r="D4190" s="6">
        <f>COUNTIF(hdd_orders!$C$3:$C$5002,customer_table!A4190)</f>
        <v>1</v>
      </c>
      <c r="I4190" s="52"/>
    </row>
    <row r="4191" spans="1:9" x14ac:dyDescent="0.45">
      <c r="A4191" s="4">
        <v>87516</v>
      </c>
      <c r="B4191" t="s">
        <v>9</v>
      </c>
      <c r="C4191" s="6" t="s">
        <v>2957</v>
      </c>
      <c r="D4191" s="6">
        <f>COUNTIF(hdd_orders!$C$3:$C$5002,customer_table!A4191)</f>
        <v>1</v>
      </c>
      <c r="I4191" s="52"/>
    </row>
    <row r="4192" spans="1:9" x14ac:dyDescent="0.45">
      <c r="A4192" s="4">
        <v>87526</v>
      </c>
      <c r="B4192" t="s">
        <v>6</v>
      </c>
      <c r="C4192" s="6" t="s">
        <v>3114</v>
      </c>
      <c r="D4192" s="6">
        <f>COUNTIF(hdd_orders!$C$3:$C$5002,customer_table!A4192)</f>
        <v>1</v>
      </c>
      <c r="I4192" s="52"/>
    </row>
    <row r="4193" spans="1:9" x14ac:dyDescent="0.45">
      <c r="A4193" s="4">
        <v>87539</v>
      </c>
      <c r="B4193" t="s">
        <v>6</v>
      </c>
      <c r="C4193" s="6" t="s">
        <v>4017</v>
      </c>
      <c r="D4193" s="6">
        <f>COUNTIF(hdd_orders!$C$3:$C$5002,customer_table!A4193)</f>
        <v>1</v>
      </c>
      <c r="I4193" s="52"/>
    </row>
    <row r="4194" spans="1:9" x14ac:dyDescent="0.45">
      <c r="A4194" s="4">
        <v>87564</v>
      </c>
      <c r="B4194" t="s">
        <v>6</v>
      </c>
      <c r="C4194" s="6" t="s">
        <v>1012</v>
      </c>
      <c r="D4194" s="6">
        <f>COUNTIF(hdd_orders!$C$3:$C$5002,customer_table!A4194)</f>
        <v>1</v>
      </c>
      <c r="I4194" s="52"/>
    </row>
    <row r="4195" spans="1:9" x14ac:dyDescent="0.45">
      <c r="A4195" s="4">
        <v>87580</v>
      </c>
      <c r="B4195" t="s">
        <v>6</v>
      </c>
      <c r="C4195" s="6" t="s">
        <v>523</v>
      </c>
      <c r="D4195" s="6">
        <f>COUNTIF(hdd_orders!$C$3:$C$5002,customer_table!A4195)</f>
        <v>1</v>
      </c>
      <c r="I4195" s="52"/>
    </row>
    <row r="4196" spans="1:9" x14ac:dyDescent="0.45">
      <c r="A4196" s="4">
        <v>87607</v>
      </c>
      <c r="B4196" t="s">
        <v>6</v>
      </c>
      <c r="C4196" s="6" t="s">
        <v>3757</v>
      </c>
      <c r="D4196" s="6">
        <f>COUNTIF(hdd_orders!$C$3:$C$5002,customer_table!A4196)</f>
        <v>1</v>
      </c>
      <c r="I4196" s="52"/>
    </row>
    <row r="4197" spans="1:9" x14ac:dyDescent="0.45">
      <c r="A4197" s="4">
        <v>87609</v>
      </c>
      <c r="B4197" t="s">
        <v>6</v>
      </c>
      <c r="C4197" s="6" t="s">
        <v>1638</v>
      </c>
      <c r="D4197" s="6">
        <f>COUNTIF(hdd_orders!$C$3:$C$5002,customer_table!A4197)</f>
        <v>1</v>
      </c>
      <c r="I4197" s="52"/>
    </row>
    <row r="4198" spans="1:9" x14ac:dyDescent="0.45">
      <c r="A4198" s="4">
        <v>87616</v>
      </c>
      <c r="B4198" t="s">
        <v>3</v>
      </c>
      <c r="C4198" s="6" t="s">
        <v>984</v>
      </c>
      <c r="D4198" s="6">
        <f>COUNTIF(hdd_orders!$C$3:$C$5002,customer_table!A4198)</f>
        <v>2</v>
      </c>
      <c r="I4198" s="52"/>
    </row>
    <row r="4199" spans="1:9" x14ac:dyDescent="0.45">
      <c r="A4199" s="4">
        <v>87626</v>
      </c>
      <c r="B4199" t="s">
        <v>9</v>
      </c>
      <c r="C4199" s="6" t="s">
        <v>4383</v>
      </c>
      <c r="D4199" s="6">
        <f>COUNTIF(hdd_orders!$C$3:$C$5002,customer_table!A4199)</f>
        <v>1</v>
      </c>
      <c r="I4199" s="52"/>
    </row>
    <row r="4200" spans="1:9" x14ac:dyDescent="0.45">
      <c r="A4200" s="4">
        <v>87635</v>
      </c>
      <c r="B4200" t="s">
        <v>6</v>
      </c>
      <c r="C4200" s="6" t="s">
        <v>2389</v>
      </c>
      <c r="D4200" s="6">
        <f>COUNTIF(hdd_orders!$C$3:$C$5002,customer_table!A4200)</f>
        <v>1</v>
      </c>
      <c r="I4200" s="52"/>
    </row>
    <row r="4201" spans="1:9" x14ac:dyDescent="0.45">
      <c r="A4201" s="4">
        <v>87641</v>
      </c>
      <c r="B4201" t="s">
        <v>3</v>
      </c>
      <c r="C4201" s="6" t="s">
        <v>4250</v>
      </c>
      <c r="D4201" s="6">
        <f>COUNTIF(hdd_orders!$C$3:$C$5002,customer_table!A4201)</f>
        <v>1</v>
      </c>
      <c r="I4201" s="52"/>
    </row>
    <row r="4202" spans="1:9" x14ac:dyDescent="0.45">
      <c r="A4202" s="4">
        <v>87664</v>
      </c>
      <c r="B4202" t="s">
        <v>9</v>
      </c>
      <c r="C4202" s="6" t="s">
        <v>1177</v>
      </c>
      <c r="D4202" s="6">
        <f>COUNTIF(hdd_orders!$C$3:$C$5002,customer_table!A4202)</f>
        <v>1</v>
      </c>
      <c r="I4202" s="52"/>
    </row>
    <row r="4203" spans="1:9" x14ac:dyDescent="0.45">
      <c r="A4203" s="4">
        <v>87693</v>
      </c>
      <c r="B4203" t="s">
        <v>6</v>
      </c>
      <c r="C4203" s="6" t="s">
        <v>971</v>
      </c>
      <c r="D4203" s="6">
        <f>COUNTIF(hdd_orders!$C$3:$C$5002,customer_table!A4203)</f>
        <v>1</v>
      </c>
      <c r="I4203" s="52"/>
    </row>
    <row r="4204" spans="1:9" x14ac:dyDescent="0.45">
      <c r="A4204" s="4">
        <v>87737</v>
      </c>
      <c r="B4204" t="s">
        <v>6</v>
      </c>
      <c r="C4204" s="6" t="s">
        <v>3768</v>
      </c>
      <c r="D4204" s="6">
        <f>COUNTIF(hdd_orders!$C$3:$C$5002,customer_table!A4204)</f>
        <v>1</v>
      </c>
      <c r="I4204" s="52"/>
    </row>
    <row r="4205" spans="1:9" x14ac:dyDescent="0.45">
      <c r="A4205" s="4">
        <v>87738</v>
      </c>
      <c r="B4205" t="s">
        <v>9</v>
      </c>
      <c r="C4205" s="6" t="s">
        <v>3147</v>
      </c>
      <c r="D4205" s="6">
        <f>COUNTIF(hdd_orders!$C$3:$C$5002,customer_table!A4205)</f>
        <v>1</v>
      </c>
      <c r="I4205" s="52"/>
    </row>
    <row r="4206" spans="1:9" x14ac:dyDescent="0.45">
      <c r="A4206" s="4">
        <v>87780</v>
      </c>
      <c r="B4206" t="s">
        <v>6</v>
      </c>
      <c r="C4206" s="6" t="s">
        <v>3437</v>
      </c>
      <c r="D4206" s="6">
        <f>COUNTIF(hdd_orders!$C$3:$C$5002,customer_table!A4206)</f>
        <v>1</v>
      </c>
      <c r="I4206" s="52"/>
    </row>
    <row r="4207" spans="1:9" x14ac:dyDescent="0.45">
      <c r="A4207" s="4">
        <v>87803</v>
      </c>
      <c r="B4207" t="s">
        <v>6</v>
      </c>
      <c r="C4207" s="6" t="s">
        <v>3197</v>
      </c>
      <c r="D4207" s="6">
        <f>COUNTIF(hdd_orders!$C$3:$C$5002,customer_table!A4207)</f>
        <v>1</v>
      </c>
      <c r="I4207" s="52"/>
    </row>
    <row r="4208" spans="1:9" x14ac:dyDescent="0.45">
      <c r="A4208" s="4">
        <v>87822</v>
      </c>
      <c r="B4208" t="s">
        <v>9</v>
      </c>
      <c r="C4208" s="6" t="s">
        <v>3986</v>
      </c>
      <c r="D4208" s="6">
        <f>COUNTIF(hdd_orders!$C$3:$C$5002,customer_table!A4208)</f>
        <v>1</v>
      </c>
      <c r="I4208" s="52"/>
    </row>
    <row r="4209" spans="1:9" x14ac:dyDescent="0.45">
      <c r="A4209" s="4">
        <v>87838</v>
      </c>
      <c r="B4209" t="s">
        <v>6</v>
      </c>
      <c r="C4209" s="6" t="s">
        <v>4526</v>
      </c>
      <c r="D4209" s="6">
        <f>COUNTIF(hdd_orders!$C$3:$C$5002,customer_table!A4209)</f>
        <v>1</v>
      </c>
      <c r="I4209" s="52"/>
    </row>
    <row r="4210" spans="1:9" x14ac:dyDescent="0.45">
      <c r="A4210" s="4">
        <v>87847</v>
      </c>
      <c r="B4210" t="s">
        <v>9</v>
      </c>
      <c r="C4210" s="6" t="s">
        <v>1680</v>
      </c>
      <c r="D4210" s="6">
        <f>COUNTIF(hdd_orders!$C$3:$C$5002,customer_table!A4210)</f>
        <v>1</v>
      </c>
      <c r="I4210" s="52"/>
    </row>
    <row r="4211" spans="1:9" x14ac:dyDescent="0.45">
      <c r="A4211" s="4">
        <v>87922</v>
      </c>
      <c r="B4211" t="s">
        <v>3</v>
      </c>
      <c r="C4211" s="6" t="s">
        <v>3538</v>
      </c>
      <c r="D4211" s="6">
        <f>COUNTIF(hdd_orders!$C$3:$C$5002,customer_table!A4211)</f>
        <v>1</v>
      </c>
      <c r="I4211" s="52"/>
    </row>
    <row r="4212" spans="1:9" x14ac:dyDescent="0.45">
      <c r="A4212" s="4">
        <v>87937</v>
      </c>
      <c r="B4212" t="s">
        <v>6</v>
      </c>
      <c r="C4212" s="6" t="s">
        <v>1585</v>
      </c>
      <c r="D4212" s="6">
        <f>COUNTIF(hdd_orders!$C$3:$C$5002,customer_table!A4212)</f>
        <v>1</v>
      </c>
      <c r="I4212" s="52"/>
    </row>
    <row r="4213" spans="1:9" x14ac:dyDescent="0.45">
      <c r="A4213" s="4">
        <v>87970</v>
      </c>
      <c r="B4213" t="s">
        <v>6</v>
      </c>
      <c r="C4213" s="6" t="s">
        <v>3221</v>
      </c>
      <c r="D4213" s="6">
        <f>COUNTIF(hdd_orders!$C$3:$C$5002,customer_table!A4213)</f>
        <v>1</v>
      </c>
      <c r="I4213" s="52"/>
    </row>
    <row r="4214" spans="1:9" x14ac:dyDescent="0.45">
      <c r="A4214" s="4">
        <v>87975</v>
      </c>
      <c r="B4214" t="s">
        <v>9</v>
      </c>
      <c r="C4214" s="6" t="s">
        <v>3344</v>
      </c>
      <c r="D4214" s="6">
        <f>COUNTIF(hdd_orders!$C$3:$C$5002,customer_table!A4214)</f>
        <v>1</v>
      </c>
      <c r="I4214" s="52"/>
    </row>
    <row r="4215" spans="1:9" x14ac:dyDescent="0.45">
      <c r="A4215" s="4">
        <v>87982</v>
      </c>
      <c r="B4215" t="s">
        <v>6</v>
      </c>
      <c r="C4215" s="6" t="s">
        <v>3174</v>
      </c>
      <c r="D4215" s="6">
        <f>COUNTIF(hdd_orders!$C$3:$C$5002,customer_table!A4215)</f>
        <v>1</v>
      </c>
      <c r="I4215" s="52"/>
    </row>
    <row r="4216" spans="1:9" x14ac:dyDescent="0.45">
      <c r="A4216" s="4">
        <v>87992</v>
      </c>
      <c r="B4216" t="s">
        <v>9</v>
      </c>
      <c r="C4216" s="6" t="s">
        <v>37</v>
      </c>
      <c r="D4216" s="6">
        <f>COUNTIF(hdd_orders!$C$3:$C$5002,customer_table!A4216)</f>
        <v>1</v>
      </c>
      <c r="I4216" s="52"/>
    </row>
    <row r="4217" spans="1:9" x14ac:dyDescent="0.45">
      <c r="A4217" s="4">
        <v>88003</v>
      </c>
      <c r="B4217" t="s">
        <v>6</v>
      </c>
      <c r="C4217" s="6" t="s">
        <v>2997</v>
      </c>
      <c r="D4217" s="6">
        <f>COUNTIF(hdd_orders!$C$3:$C$5002,customer_table!A4217)</f>
        <v>1</v>
      </c>
      <c r="I4217" s="52"/>
    </row>
    <row r="4218" spans="1:9" x14ac:dyDescent="0.45">
      <c r="A4218" s="4">
        <v>88010</v>
      </c>
      <c r="B4218" t="s">
        <v>6</v>
      </c>
      <c r="C4218" s="6" t="s">
        <v>1390</v>
      </c>
      <c r="D4218" s="6">
        <f>COUNTIF(hdd_orders!$C$3:$C$5002,customer_table!A4218)</f>
        <v>1</v>
      </c>
      <c r="I4218" s="52"/>
    </row>
    <row r="4219" spans="1:9" x14ac:dyDescent="0.45">
      <c r="A4219" s="4">
        <v>88025</v>
      </c>
      <c r="B4219" t="s">
        <v>6</v>
      </c>
      <c r="C4219" s="6" t="s">
        <v>3447</v>
      </c>
      <c r="D4219" s="6">
        <f>COUNTIF(hdd_orders!$C$3:$C$5002,customer_table!A4219)</f>
        <v>1</v>
      </c>
      <c r="I4219" s="52"/>
    </row>
    <row r="4220" spans="1:9" x14ac:dyDescent="0.45">
      <c r="A4220" s="4">
        <v>88047</v>
      </c>
      <c r="B4220" t="s">
        <v>9</v>
      </c>
      <c r="C4220" s="6" t="s">
        <v>76</v>
      </c>
      <c r="D4220" s="6">
        <f>COUNTIF(hdd_orders!$C$3:$C$5002,customer_table!A4220)</f>
        <v>1</v>
      </c>
      <c r="I4220" s="52"/>
    </row>
    <row r="4221" spans="1:9" x14ac:dyDescent="0.45">
      <c r="A4221" s="4">
        <v>88059</v>
      </c>
      <c r="B4221" t="s">
        <v>6</v>
      </c>
      <c r="C4221" s="6" t="s">
        <v>1318</v>
      </c>
      <c r="D4221" s="6">
        <f>COUNTIF(hdd_orders!$C$3:$C$5002,customer_table!A4221)</f>
        <v>1</v>
      </c>
      <c r="I4221" s="52"/>
    </row>
    <row r="4222" spans="1:9" x14ac:dyDescent="0.45">
      <c r="A4222" s="4">
        <v>88085</v>
      </c>
      <c r="B4222" t="s">
        <v>6</v>
      </c>
      <c r="C4222" s="6" t="s">
        <v>1815</v>
      </c>
      <c r="D4222" s="6">
        <f>COUNTIF(hdd_orders!$C$3:$C$5002,customer_table!A4222)</f>
        <v>1</v>
      </c>
      <c r="I4222" s="52"/>
    </row>
    <row r="4223" spans="1:9" x14ac:dyDescent="0.45">
      <c r="A4223" s="4">
        <v>88089</v>
      </c>
      <c r="B4223" t="s">
        <v>9</v>
      </c>
      <c r="C4223" s="6" t="s">
        <v>2084</v>
      </c>
      <c r="D4223" s="6">
        <f>COUNTIF(hdd_orders!$C$3:$C$5002,customer_table!A4223)</f>
        <v>1</v>
      </c>
      <c r="I4223" s="52"/>
    </row>
    <row r="4224" spans="1:9" x14ac:dyDescent="0.45">
      <c r="A4224" s="4">
        <v>88105</v>
      </c>
      <c r="B4224" t="s">
        <v>9</v>
      </c>
      <c r="C4224" s="6" t="s">
        <v>2931</v>
      </c>
      <c r="D4224" s="6">
        <f>COUNTIF(hdd_orders!$C$3:$C$5002,customer_table!A4224)</f>
        <v>1</v>
      </c>
      <c r="I4224" s="52"/>
    </row>
    <row r="4225" spans="1:9" x14ac:dyDescent="0.45">
      <c r="A4225" s="4">
        <v>88110</v>
      </c>
      <c r="B4225" t="s">
        <v>6</v>
      </c>
      <c r="C4225" s="6" t="s">
        <v>3477</v>
      </c>
      <c r="D4225" s="6">
        <f>COUNTIF(hdd_orders!$C$3:$C$5002,customer_table!A4225)</f>
        <v>1</v>
      </c>
      <c r="I4225" s="52"/>
    </row>
    <row r="4226" spans="1:9" x14ac:dyDescent="0.45">
      <c r="A4226" s="4">
        <v>88117</v>
      </c>
      <c r="B4226" t="s">
        <v>6</v>
      </c>
      <c r="C4226" s="6" t="s">
        <v>4080</v>
      </c>
      <c r="D4226" s="6">
        <f>COUNTIF(hdd_orders!$C$3:$C$5002,customer_table!A4226)</f>
        <v>1</v>
      </c>
      <c r="I4226" s="52"/>
    </row>
    <row r="4227" spans="1:9" x14ac:dyDescent="0.45">
      <c r="A4227" s="4">
        <v>88145</v>
      </c>
      <c r="B4227" t="s">
        <v>3</v>
      </c>
      <c r="C4227" s="6" t="s">
        <v>2959</v>
      </c>
      <c r="D4227" s="6">
        <f>COUNTIF(hdd_orders!$C$3:$C$5002,customer_table!A4227)</f>
        <v>1</v>
      </c>
      <c r="I4227" s="52"/>
    </row>
    <row r="4228" spans="1:9" x14ac:dyDescent="0.45">
      <c r="A4228" s="4">
        <v>88159</v>
      </c>
      <c r="B4228" t="s">
        <v>6</v>
      </c>
      <c r="C4228" s="6" t="s">
        <v>1805</v>
      </c>
      <c r="D4228" s="6">
        <f>COUNTIF(hdd_orders!$C$3:$C$5002,customer_table!A4228)</f>
        <v>1</v>
      </c>
      <c r="I4228" s="52"/>
    </row>
    <row r="4229" spans="1:9" x14ac:dyDescent="0.45">
      <c r="A4229" s="4">
        <v>88188</v>
      </c>
      <c r="B4229" t="s">
        <v>9</v>
      </c>
      <c r="C4229" s="6" t="s">
        <v>750</v>
      </c>
      <c r="D4229" s="6">
        <f>COUNTIF(hdd_orders!$C$3:$C$5002,customer_table!A4229)</f>
        <v>1</v>
      </c>
      <c r="I4229" s="52"/>
    </row>
    <row r="4230" spans="1:9" x14ac:dyDescent="0.45">
      <c r="A4230" s="4">
        <v>88259</v>
      </c>
      <c r="B4230" t="s">
        <v>6</v>
      </c>
      <c r="C4230" s="6" t="s">
        <v>4850</v>
      </c>
      <c r="D4230" s="6">
        <f>COUNTIF(hdd_orders!$C$3:$C$5002,customer_table!A4230)</f>
        <v>1</v>
      </c>
      <c r="I4230" s="52"/>
    </row>
    <row r="4231" spans="1:9" x14ac:dyDescent="0.45">
      <c r="A4231" s="4">
        <v>88265</v>
      </c>
      <c r="B4231" t="s">
        <v>6</v>
      </c>
      <c r="C4231" s="6" t="s">
        <v>543</v>
      </c>
      <c r="D4231" s="6">
        <f>COUNTIF(hdd_orders!$C$3:$C$5002,customer_table!A4231)</f>
        <v>1</v>
      </c>
      <c r="I4231" s="52"/>
    </row>
    <row r="4232" spans="1:9" x14ac:dyDescent="0.45">
      <c r="A4232" s="4">
        <v>88278</v>
      </c>
      <c r="B4232" t="s">
        <v>6</v>
      </c>
      <c r="C4232" s="6" t="s">
        <v>4011</v>
      </c>
      <c r="D4232" s="6">
        <f>COUNTIF(hdd_orders!$C$3:$C$5002,customer_table!A4232)</f>
        <v>1</v>
      </c>
      <c r="I4232" s="52"/>
    </row>
    <row r="4233" spans="1:9" x14ac:dyDescent="0.45">
      <c r="A4233" s="4">
        <v>88287</v>
      </c>
      <c r="B4233" t="s">
        <v>9</v>
      </c>
      <c r="C4233" s="6" t="s">
        <v>3474</v>
      </c>
      <c r="D4233" s="6">
        <f>COUNTIF(hdd_orders!$C$3:$C$5002,customer_table!A4233)</f>
        <v>1</v>
      </c>
      <c r="I4233" s="52"/>
    </row>
    <row r="4234" spans="1:9" x14ac:dyDescent="0.45">
      <c r="A4234" s="4">
        <v>88310</v>
      </c>
      <c r="B4234" t="s">
        <v>6</v>
      </c>
      <c r="C4234" s="6" t="s">
        <v>4844</v>
      </c>
      <c r="D4234" s="6">
        <f>COUNTIF(hdd_orders!$C$3:$C$5002,customer_table!A4234)</f>
        <v>1</v>
      </c>
      <c r="I4234" s="52"/>
    </row>
    <row r="4235" spans="1:9" x14ac:dyDescent="0.45">
      <c r="A4235" s="4">
        <v>88333</v>
      </c>
      <c r="B4235" t="s">
        <v>3</v>
      </c>
      <c r="C4235" s="6" t="s">
        <v>4674</v>
      </c>
      <c r="D4235" s="6">
        <f>COUNTIF(hdd_orders!$C$3:$C$5002,customer_table!A4235)</f>
        <v>1</v>
      </c>
      <c r="I4235" s="52"/>
    </row>
    <row r="4236" spans="1:9" x14ac:dyDescent="0.45">
      <c r="A4236" s="4">
        <v>88365</v>
      </c>
      <c r="B4236" t="s">
        <v>6</v>
      </c>
      <c r="C4236" s="6" t="s">
        <v>4222</v>
      </c>
      <c r="D4236" s="6">
        <f>COUNTIF(hdd_orders!$C$3:$C$5002,customer_table!A4236)</f>
        <v>1</v>
      </c>
      <c r="I4236" s="52"/>
    </row>
    <row r="4237" spans="1:9" x14ac:dyDescent="0.45">
      <c r="A4237" s="4">
        <v>88372</v>
      </c>
      <c r="B4237" t="s">
        <v>6</v>
      </c>
      <c r="C4237" s="6" t="s">
        <v>433</v>
      </c>
      <c r="D4237" s="6">
        <f>COUNTIF(hdd_orders!$C$3:$C$5002,customer_table!A4237)</f>
        <v>1</v>
      </c>
      <c r="I4237" s="52"/>
    </row>
    <row r="4238" spans="1:9" x14ac:dyDescent="0.45">
      <c r="A4238" s="4">
        <v>88386</v>
      </c>
      <c r="B4238" t="s">
        <v>9</v>
      </c>
      <c r="C4238" s="6" t="s">
        <v>419</v>
      </c>
      <c r="D4238" s="6">
        <f>COUNTIF(hdd_orders!$C$3:$C$5002,customer_table!A4238)</f>
        <v>1</v>
      </c>
      <c r="I4238" s="52"/>
    </row>
    <row r="4239" spans="1:9" x14ac:dyDescent="0.45">
      <c r="A4239" s="4">
        <v>88387</v>
      </c>
      <c r="B4239" t="s">
        <v>6</v>
      </c>
      <c r="C4239" s="6" t="s">
        <v>2463</v>
      </c>
      <c r="D4239" s="6">
        <f>COUNTIF(hdd_orders!$C$3:$C$5002,customer_table!A4239)</f>
        <v>1</v>
      </c>
      <c r="I4239" s="52"/>
    </row>
    <row r="4240" spans="1:9" x14ac:dyDescent="0.45">
      <c r="A4240" s="4">
        <v>88390</v>
      </c>
      <c r="B4240" t="s">
        <v>3</v>
      </c>
      <c r="C4240" s="6" t="s">
        <v>1481</v>
      </c>
      <c r="D4240" s="6">
        <f>COUNTIF(hdd_orders!$C$3:$C$5002,customer_table!A4240)</f>
        <v>1</v>
      </c>
      <c r="I4240" s="52"/>
    </row>
    <row r="4241" spans="1:9" x14ac:dyDescent="0.45">
      <c r="A4241" s="4">
        <v>88400</v>
      </c>
      <c r="B4241" t="s">
        <v>6</v>
      </c>
      <c r="C4241" s="6" t="s">
        <v>1882</v>
      </c>
      <c r="D4241" s="6">
        <f>COUNTIF(hdd_orders!$C$3:$C$5002,customer_table!A4241)</f>
        <v>1</v>
      </c>
      <c r="I4241" s="52"/>
    </row>
    <row r="4242" spans="1:9" x14ac:dyDescent="0.45">
      <c r="A4242" s="4">
        <v>88401</v>
      </c>
      <c r="B4242" t="s">
        <v>3</v>
      </c>
      <c r="C4242" s="6" t="s">
        <v>4009</v>
      </c>
      <c r="D4242" s="6">
        <f>COUNTIF(hdd_orders!$C$3:$C$5002,customer_table!A4242)</f>
        <v>1</v>
      </c>
      <c r="I4242" s="52"/>
    </row>
    <row r="4243" spans="1:9" x14ac:dyDescent="0.45">
      <c r="A4243" s="4">
        <v>88421</v>
      </c>
      <c r="B4243" t="s">
        <v>6</v>
      </c>
      <c r="C4243" s="6" t="s">
        <v>4527</v>
      </c>
      <c r="D4243" s="6">
        <f>COUNTIF(hdd_orders!$C$3:$C$5002,customer_table!A4243)</f>
        <v>1</v>
      </c>
      <c r="I4243" s="52"/>
    </row>
    <row r="4244" spans="1:9" x14ac:dyDescent="0.45">
      <c r="A4244" s="4">
        <v>88454</v>
      </c>
      <c r="B4244" t="s">
        <v>6</v>
      </c>
      <c r="C4244" s="6" t="s">
        <v>3700</v>
      </c>
      <c r="D4244" s="6">
        <f>COUNTIF(hdd_orders!$C$3:$C$5002,customer_table!A4244)</f>
        <v>1</v>
      </c>
      <c r="I4244" s="52"/>
    </row>
    <row r="4245" spans="1:9" x14ac:dyDescent="0.45">
      <c r="A4245" s="4">
        <v>88480</v>
      </c>
      <c r="B4245" t="s">
        <v>3</v>
      </c>
      <c r="C4245" s="6" t="s">
        <v>1133</v>
      </c>
      <c r="D4245" s="6">
        <f>COUNTIF(hdd_orders!$C$3:$C$5002,customer_table!A4245)</f>
        <v>1</v>
      </c>
      <c r="I4245" s="52"/>
    </row>
    <row r="4246" spans="1:9" x14ac:dyDescent="0.45">
      <c r="A4246" s="4">
        <v>88494</v>
      </c>
      <c r="B4246" t="s">
        <v>6</v>
      </c>
      <c r="C4246" s="6" t="s">
        <v>1473</v>
      </c>
      <c r="D4246" s="6">
        <f>COUNTIF(hdd_orders!$C$3:$C$5002,customer_table!A4246)</f>
        <v>1</v>
      </c>
      <c r="I4246" s="52"/>
    </row>
    <row r="4247" spans="1:9" x14ac:dyDescent="0.45">
      <c r="A4247" s="4">
        <v>88522</v>
      </c>
      <c r="B4247" t="s">
        <v>6</v>
      </c>
      <c r="C4247" s="6" t="s">
        <v>3861</v>
      </c>
      <c r="D4247" s="6">
        <f>COUNTIF(hdd_orders!$C$3:$C$5002,customer_table!A4247)</f>
        <v>1</v>
      </c>
      <c r="I4247" s="52"/>
    </row>
    <row r="4248" spans="1:9" x14ac:dyDescent="0.45">
      <c r="A4248" s="4">
        <v>88525</v>
      </c>
      <c r="B4248" t="s">
        <v>3</v>
      </c>
      <c r="C4248" s="6" t="s">
        <v>1565</v>
      </c>
      <c r="D4248" s="6">
        <f>COUNTIF(hdd_orders!$C$3:$C$5002,customer_table!A4248)</f>
        <v>1</v>
      </c>
      <c r="I4248" s="52"/>
    </row>
    <row r="4249" spans="1:9" x14ac:dyDescent="0.45">
      <c r="A4249" s="4">
        <v>88526</v>
      </c>
      <c r="B4249" t="s">
        <v>3</v>
      </c>
      <c r="C4249" s="6" t="s">
        <v>3042</v>
      </c>
      <c r="D4249" s="6">
        <f>COUNTIF(hdd_orders!$C$3:$C$5002,customer_table!A4249)</f>
        <v>1</v>
      </c>
      <c r="I4249" s="52"/>
    </row>
    <row r="4250" spans="1:9" x14ac:dyDescent="0.45">
      <c r="A4250" s="4">
        <v>88562</v>
      </c>
      <c r="B4250" t="s">
        <v>6</v>
      </c>
      <c r="C4250" s="6" t="s">
        <v>1027</v>
      </c>
      <c r="D4250" s="6">
        <f>COUNTIF(hdd_orders!$C$3:$C$5002,customer_table!A4250)</f>
        <v>1</v>
      </c>
      <c r="I4250" s="52"/>
    </row>
    <row r="4251" spans="1:9" x14ac:dyDescent="0.45">
      <c r="A4251" s="4">
        <v>88572</v>
      </c>
      <c r="B4251" t="s">
        <v>9</v>
      </c>
      <c r="C4251" s="6" t="s">
        <v>4024</v>
      </c>
      <c r="D4251" s="6">
        <f>COUNTIF(hdd_orders!$C$3:$C$5002,customer_table!A4251)</f>
        <v>1</v>
      </c>
      <c r="I4251" s="52"/>
    </row>
    <row r="4252" spans="1:9" x14ac:dyDescent="0.45">
      <c r="A4252" s="4">
        <v>88603</v>
      </c>
      <c r="B4252" t="s">
        <v>6</v>
      </c>
      <c r="C4252" s="6" t="s">
        <v>4714</v>
      </c>
      <c r="D4252" s="6">
        <f>COUNTIF(hdd_orders!$C$3:$C$5002,customer_table!A4252)</f>
        <v>1</v>
      </c>
      <c r="I4252" s="52"/>
    </row>
    <row r="4253" spans="1:9" x14ac:dyDescent="0.45">
      <c r="A4253" s="4">
        <v>88612</v>
      </c>
      <c r="B4253" t="s">
        <v>6</v>
      </c>
      <c r="C4253" s="6" t="s">
        <v>1398</v>
      </c>
      <c r="D4253" s="6">
        <f>COUNTIF(hdd_orders!$C$3:$C$5002,customer_table!A4253)</f>
        <v>1</v>
      </c>
      <c r="I4253" s="52"/>
    </row>
    <row r="4254" spans="1:9" x14ac:dyDescent="0.45">
      <c r="A4254" s="4">
        <v>88642</v>
      </c>
      <c r="B4254" t="s">
        <v>3</v>
      </c>
      <c r="C4254" s="6" t="s">
        <v>1758</v>
      </c>
      <c r="D4254" s="6">
        <f>COUNTIF(hdd_orders!$C$3:$C$5002,customer_table!A4254)</f>
        <v>1</v>
      </c>
      <c r="I4254" s="52"/>
    </row>
    <row r="4255" spans="1:9" x14ac:dyDescent="0.45">
      <c r="A4255" s="4">
        <v>88647</v>
      </c>
      <c r="B4255" t="s">
        <v>6</v>
      </c>
      <c r="C4255" s="6" t="s">
        <v>611</v>
      </c>
      <c r="D4255" s="6">
        <f>COUNTIF(hdd_orders!$C$3:$C$5002,customer_table!A4255)</f>
        <v>1</v>
      </c>
      <c r="I4255" s="52"/>
    </row>
    <row r="4256" spans="1:9" x14ac:dyDescent="0.45">
      <c r="A4256" s="4">
        <v>88653</v>
      </c>
      <c r="B4256" t="s">
        <v>9</v>
      </c>
      <c r="C4256" s="6" t="s">
        <v>4192</v>
      </c>
      <c r="D4256" s="6">
        <f>COUNTIF(hdd_orders!$C$3:$C$5002,customer_table!A4256)</f>
        <v>1</v>
      </c>
      <c r="I4256" s="52"/>
    </row>
    <row r="4257" spans="1:9" x14ac:dyDescent="0.45">
      <c r="A4257" s="4">
        <v>88684</v>
      </c>
      <c r="B4257" t="s">
        <v>6</v>
      </c>
      <c r="C4257" s="6" t="s">
        <v>3933</v>
      </c>
      <c r="D4257" s="6">
        <f>COUNTIF(hdd_orders!$C$3:$C$5002,customer_table!A4257)</f>
        <v>1</v>
      </c>
      <c r="I4257" s="52"/>
    </row>
    <row r="4258" spans="1:9" x14ac:dyDescent="0.45">
      <c r="A4258" s="4">
        <v>88687</v>
      </c>
      <c r="B4258" t="s">
        <v>9</v>
      </c>
      <c r="C4258" s="6" t="s">
        <v>1258</v>
      </c>
      <c r="D4258" s="6">
        <f>COUNTIF(hdd_orders!$C$3:$C$5002,customer_table!A4258)</f>
        <v>1</v>
      </c>
      <c r="I4258" s="52"/>
    </row>
    <row r="4259" spans="1:9" x14ac:dyDescent="0.45">
      <c r="A4259" s="4">
        <v>88719</v>
      </c>
      <c r="B4259" t="s">
        <v>9</v>
      </c>
      <c r="C4259" s="6" t="s">
        <v>1919</v>
      </c>
      <c r="D4259" s="6">
        <f>COUNTIF(hdd_orders!$C$3:$C$5002,customer_table!A4259)</f>
        <v>1</v>
      </c>
      <c r="I4259" s="52"/>
    </row>
    <row r="4260" spans="1:9" x14ac:dyDescent="0.45">
      <c r="A4260" s="4">
        <v>88737</v>
      </c>
      <c r="B4260" t="s">
        <v>6</v>
      </c>
      <c r="C4260" s="6" t="s">
        <v>3373</v>
      </c>
      <c r="D4260" s="6">
        <f>COUNTIF(hdd_orders!$C$3:$C$5002,customer_table!A4260)</f>
        <v>1</v>
      </c>
      <c r="I4260" s="52"/>
    </row>
    <row r="4261" spans="1:9" x14ac:dyDescent="0.45">
      <c r="A4261" s="4">
        <v>88738</v>
      </c>
      <c r="B4261" t="s">
        <v>6</v>
      </c>
      <c r="C4261" s="6" t="s">
        <v>4424</v>
      </c>
      <c r="D4261" s="6">
        <f>COUNTIF(hdd_orders!$C$3:$C$5002,customer_table!A4261)</f>
        <v>1</v>
      </c>
      <c r="I4261" s="52"/>
    </row>
    <row r="4262" spans="1:9" x14ac:dyDescent="0.45">
      <c r="A4262" s="4">
        <v>88849</v>
      </c>
      <c r="B4262" t="s">
        <v>3</v>
      </c>
      <c r="C4262" s="6" t="s">
        <v>2700</v>
      </c>
      <c r="D4262" s="6">
        <f>COUNTIF(hdd_orders!$C$3:$C$5002,customer_table!A4262)</f>
        <v>1</v>
      </c>
      <c r="I4262" s="52"/>
    </row>
    <row r="4263" spans="1:9" x14ac:dyDescent="0.45">
      <c r="A4263" s="4">
        <v>88861</v>
      </c>
      <c r="B4263" t="s">
        <v>6</v>
      </c>
      <c r="C4263" s="6" t="s">
        <v>550</v>
      </c>
      <c r="D4263" s="6">
        <f>COUNTIF(hdd_orders!$C$3:$C$5002,customer_table!A4263)</f>
        <v>1</v>
      </c>
      <c r="I4263" s="52"/>
    </row>
    <row r="4264" spans="1:9" x14ac:dyDescent="0.45">
      <c r="A4264" s="4">
        <v>88878</v>
      </c>
      <c r="B4264" t="s">
        <v>3</v>
      </c>
      <c r="C4264" s="6" t="s">
        <v>1145</v>
      </c>
      <c r="D4264" s="6">
        <f>COUNTIF(hdd_orders!$C$3:$C$5002,customer_table!A4264)</f>
        <v>2</v>
      </c>
      <c r="I4264" s="52"/>
    </row>
    <row r="4265" spans="1:9" x14ac:dyDescent="0.45">
      <c r="A4265" s="4">
        <v>88883</v>
      </c>
      <c r="B4265" t="s">
        <v>9</v>
      </c>
      <c r="C4265" s="6" t="s">
        <v>1628</v>
      </c>
      <c r="D4265" s="6">
        <f>COUNTIF(hdd_orders!$C$3:$C$5002,customer_table!A4265)</f>
        <v>1</v>
      </c>
      <c r="I4265" s="52"/>
    </row>
    <row r="4266" spans="1:9" x14ac:dyDescent="0.45">
      <c r="A4266" s="4">
        <v>88921</v>
      </c>
      <c r="B4266" t="s">
        <v>6</v>
      </c>
      <c r="C4266" s="6" t="s">
        <v>3127</v>
      </c>
      <c r="D4266" s="6">
        <f>COUNTIF(hdd_orders!$C$3:$C$5002,customer_table!A4266)</f>
        <v>1</v>
      </c>
      <c r="I4266" s="52"/>
    </row>
    <row r="4267" spans="1:9" x14ac:dyDescent="0.45">
      <c r="A4267" s="4">
        <v>89026</v>
      </c>
      <c r="B4267" t="s">
        <v>9</v>
      </c>
      <c r="C4267" s="6" t="s">
        <v>2835</v>
      </c>
      <c r="D4267" s="6">
        <f>COUNTIF(hdd_orders!$C$3:$C$5002,customer_table!A4267)</f>
        <v>1</v>
      </c>
      <c r="I4267" s="52"/>
    </row>
    <row r="4268" spans="1:9" x14ac:dyDescent="0.45">
      <c r="A4268" s="4">
        <v>89099</v>
      </c>
      <c r="B4268" t="s">
        <v>3</v>
      </c>
      <c r="C4268" s="6" t="s">
        <v>3330</v>
      </c>
      <c r="D4268" s="6">
        <f>COUNTIF(hdd_orders!$C$3:$C$5002,customer_table!A4268)</f>
        <v>1</v>
      </c>
      <c r="I4268" s="52"/>
    </row>
    <row r="4269" spans="1:9" x14ac:dyDescent="0.45">
      <c r="A4269" s="4">
        <v>89102</v>
      </c>
      <c r="B4269" t="s">
        <v>6</v>
      </c>
      <c r="C4269" s="6" t="s">
        <v>4466</v>
      </c>
      <c r="D4269" s="6">
        <f>COUNTIF(hdd_orders!$C$3:$C$5002,customer_table!A4269)</f>
        <v>1</v>
      </c>
      <c r="I4269" s="52"/>
    </row>
    <row r="4270" spans="1:9" x14ac:dyDescent="0.45">
      <c r="A4270" s="4">
        <v>89116</v>
      </c>
      <c r="B4270" t="s">
        <v>6</v>
      </c>
      <c r="C4270" s="6" t="s">
        <v>1578</v>
      </c>
      <c r="D4270" s="6">
        <f>COUNTIF(hdd_orders!$C$3:$C$5002,customer_table!A4270)</f>
        <v>1</v>
      </c>
      <c r="I4270" s="52"/>
    </row>
    <row r="4271" spans="1:9" x14ac:dyDescent="0.45">
      <c r="A4271" s="4">
        <v>89118</v>
      </c>
      <c r="B4271" t="s">
        <v>9</v>
      </c>
      <c r="C4271" s="6" t="s">
        <v>3739</v>
      </c>
      <c r="D4271" s="6">
        <f>COUNTIF(hdd_orders!$C$3:$C$5002,customer_table!A4271)</f>
        <v>1</v>
      </c>
      <c r="I4271" s="52"/>
    </row>
    <row r="4272" spans="1:9" x14ac:dyDescent="0.45">
      <c r="A4272" s="4">
        <v>89140</v>
      </c>
      <c r="B4272" t="s">
        <v>6</v>
      </c>
      <c r="C4272" s="6" t="s">
        <v>1846</v>
      </c>
      <c r="D4272" s="6">
        <f>COUNTIF(hdd_orders!$C$3:$C$5002,customer_table!A4272)</f>
        <v>1</v>
      </c>
      <c r="I4272" s="52"/>
    </row>
    <row r="4273" spans="1:9" x14ac:dyDescent="0.45">
      <c r="A4273" s="4">
        <v>89142</v>
      </c>
      <c r="B4273" t="s">
        <v>6</v>
      </c>
      <c r="C4273" s="6" t="s">
        <v>2253</v>
      </c>
      <c r="D4273" s="6">
        <f>COUNTIF(hdd_orders!$C$3:$C$5002,customer_table!A4273)</f>
        <v>1</v>
      </c>
      <c r="I4273" s="52"/>
    </row>
    <row r="4274" spans="1:9" x14ac:dyDescent="0.45">
      <c r="A4274" s="4">
        <v>89169</v>
      </c>
      <c r="B4274" t="s">
        <v>9</v>
      </c>
      <c r="C4274" s="6" t="s">
        <v>4741</v>
      </c>
      <c r="D4274" s="6">
        <f>COUNTIF(hdd_orders!$C$3:$C$5002,customer_table!A4274)</f>
        <v>1</v>
      </c>
      <c r="I4274" s="52"/>
    </row>
    <row r="4275" spans="1:9" x14ac:dyDescent="0.45">
      <c r="A4275" s="4">
        <v>89174</v>
      </c>
      <c r="B4275" t="s">
        <v>9</v>
      </c>
      <c r="C4275" s="6" t="s">
        <v>1269</v>
      </c>
      <c r="D4275" s="6">
        <f>COUNTIF(hdd_orders!$C$3:$C$5002,customer_table!A4275)</f>
        <v>1</v>
      </c>
      <c r="I4275" s="52"/>
    </row>
    <row r="4276" spans="1:9" x14ac:dyDescent="0.45">
      <c r="A4276" s="4">
        <v>89184</v>
      </c>
      <c r="B4276" t="s">
        <v>6</v>
      </c>
      <c r="C4276" s="6" t="s">
        <v>3617</v>
      </c>
      <c r="D4276" s="6">
        <f>COUNTIF(hdd_orders!$C$3:$C$5002,customer_table!A4276)</f>
        <v>1</v>
      </c>
      <c r="I4276" s="52"/>
    </row>
    <row r="4277" spans="1:9" x14ac:dyDescent="0.45">
      <c r="A4277" s="4">
        <v>89194</v>
      </c>
      <c r="B4277" t="s">
        <v>3</v>
      </c>
      <c r="C4277" s="6" t="s">
        <v>663</v>
      </c>
      <c r="D4277" s="6">
        <f>COUNTIF(hdd_orders!$C$3:$C$5002,customer_table!A4277)</f>
        <v>1</v>
      </c>
      <c r="I4277" s="52"/>
    </row>
    <row r="4278" spans="1:9" x14ac:dyDescent="0.45">
      <c r="A4278" s="4">
        <v>89209</v>
      </c>
      <c r="B4278" t="s">
        <v>6</v>
      </c>
      <c r="C4278" s="6" t="s">
        <v>3885</v>
      </c>
      <c r="D4278" s="6">
        <f>COUNTIF(hdd_orders!$C$3:$C$5002,customer_table!A4278)</f>
        <v>1</v>
      </c>
      <c r="I4278" s="52"/>
    </row>
    <row r="4279" spans="1:9" x14ac:dyDescent="0.45">
      <c r="A4279" s="4">
        <v>89235</v>
      </c>
      <c r="B4279" t="s">
        <v>6</v>
      </c>
      <c r="C4279" s="6" t="s">
        <v>2004</v>
      </c>
      <c r="D4279" s="6">
        <f>COUNTIF(hdd_orders!$C$3:$C$5002,customer_table!A4279)</f>
        <v>2</v>
      </c>
      <c r="I4279" s="52"/>
    </row>
    <row r="4280" spans="1:9" x14ac:dyDescent="0.45">
      <c r="A4280" s="4">
        <v>89246</v>
      </c>
      <c r="B4280" t="s">
        <v>6</v>
      </c>
      <c r="C4280" s="6" t="s">
        <v>3654</v>
      </c>
      <c r="D4280" s="6">
        <f>COUNTIF(hdd_orders!$C$3:$C$5002,customer_table!A4280)</f>
        <v>1</v>
      </c>
      <c r="I4280" s="52"/>
    </row>
    <row r="4281" spans="1:9" x14ac:dyDescent="0.45">
      <c r="A4281" s="4">
        <v>89265</v>
      </c>
      <c r="B4281" t="s">
        <v>3</v>
      </c>
      <c r="C4281" s="6" t="s">
        <v>3019</v>
      </c>
      <c r="D4281" s="6">
        <f>COUNTIF(hdd_orders!$C$3:$C$5002,customer_table!A4281)</f>
        <v>1</v>
      </c>
      <c r="I4281" s="52"/>
    </row>
    <row r="4282" spans="1:9" x14ac:dyDescent="0.45">
      <c r="A4282" s="4">
        <v>89287</v>
      </c>
      <c r="B4282" t="s">
        <v>9</v>
      </c>
      <c r="C4282" s="6" t="s">
        <v>3576</v>
      </c>
      <c r="D4282" s="6">
        <f>COUNTIF(hdd_orders!$C$3:$C$5002,customer_table!A4282)</f>
        <v>1</v>
      </c>
      <c r="I4282" s="52"/>
    </row>
    <row r="4283" spans="1:9" x14ac:dyDescent="0.45">
      <c r="A4283" s="4">
        <v>89314</v>
      </c>
      <c r="B4283" t="s">
        <v>6</v>
      </c>
      <c r="C4283" s="6" t="s">
        <v>3936</v>
      </c>
      <c r="D4283" s="6">
        <f>COUNTIF(hdd_orders!$C$3:$C$5002,customer_table!A4283)</f>
        <v>1</v>
      </c>
      <c r="I4283" s="52"/>
    </row>
    <row r="4284" spans="1:9" x14ac:dyDescent="0.45">
      <c r="A4284" s="4">
        <v>89316</v>
      </c>
      <c r="B4284" t="s">
        <v>6</v>
      </c>
      <c r="C4284" s="6" t="s">
        <v>298</v>
      </c>
      <c r="D4284" s="6">
        <f>COUNTIF(hdd_orders!$C$3:$C$5002,customer_table!A4284)</f>
        <v>1</v>
      </c>
      <c r="I4284" s="52"/>
    </row>
    <row r="4285" spans="1:9" x14ac:dyDescent="0.45">
      <c r="A4285" s="4">
        <v>89346</v>
      </c>
      <c r="B4285" t="s">
        <v>6</v>
      </c>
      <c r="C4285" s="6" t="s">
        <v>903</v>
      </c>
      <c r="D4285" s="6">
        <f>COUNTIF(hdd_orders!$C$3:$C$5002,customer_table!A4285)</f>
        <v>1</v>
      </c>
      <c r="I4285" s="52"/>
    </row>
    <row r="4286" spans="1:9" x14ac:dyDescent="0.45">
      <c r="A4286" s="4">
        <v>89348</v>
      </c>
      <c r="B4286" t="s">
        <v>9</v>
      </c>
      <c r="C4286" s="6" t="s">
        <v>2019</v>
      </c>
      <c r="D4286" s="6">
        <f>COUNTIF(hdd_orders!$C$3:$C$5002,customer_table!A4286)</f>
        <v>1</v>
      </c>
      <c r="I4286" s="52"/>
    </row>
    <row r="4287" spans="1:9" x14ac:dyDescent="0.45">
      <c r="A4287" s="4">
        <v>89374</v>
      </c>
      <c r="B4287" t="s">
        <v>3</v>
      </c>
      <c r="C4287" s="6" t="s">
        <v>803</v>
      </c>
      <c r="D4287" s="6">
        <f>COUNTIF(hdd_orders!$C$3:$C$5002,customer_table!A4287)</f>
        <v>1</v>
      </c>
      <c r="I4287" s="52"/>
    </row>
    <row r="4288" spans="1:9" x14ac:dyDescent="0.45">
      <c r="A4288" s="4">
        <v>89387</v>
      </c>
      <c r="B4288" t="s">
        <v>6</v>
      </c>
      <c r="C4288" s="6" t="s">
        <v>2797</v>
      </c>
      <c r="D4288" s="6">
        <f>COUNTIF(hdd_orders!$C$3:$C$5002,customer_table!A4288)</f>
        <v>1</v>
      </c>
      <c r="I4288" s="52"/>
    </row>
    <row r="4289" spans="1:9" x14ac:dyDescent="0.45">
      <c r="A4289" s="4">
        <v>89389</v>
      </c>
      <c r="B4289" t="s">
        <v>3</v>
      </c>
      <c r="C4289" s="6" t="s">
        <v>1985</v>
      </c>
      <c r="D4289" s="6">
        <f>COUNTIF(hdd_orders!$C$3:$C$5002,customer_table!A4289)</f>
        <v>1</v>
      </c>
      <c r="I4289" s="52"/>
    </row>
    <row r="4290" spans="1:9" x14ac:dyDescent="0.45">
      <c r="A4290" s="4">
        <v>89405</v>
      </c>
      <c r="B4290" t="s">
        <v>6</v>
      </c>
      <c r="C4290" s="6" t="s">
        <v>1208</v>
      </c>
      <c r="D4290" s="6">
        <f>COUNTIF(hdd_orders!$C$3:$C$5002,customer_table!A4290)</f>
        <v>1</v>
      </c>
      <c r="I4290" s="52"/>
    </row>
    <row r="4291" spans="1:9" x14ac:dyDescent="0.45">
      <c r="A4291" s="4">
        <v>89410</v>
      </c>
      <c r="B4291" t="s">
        <v>9</v>
      </c>
      <c r="C4291" s="6" t="s">
        <v>1489</v>
      </c>
      <c r="D4291" s="6">
        <f>COUNTIF(hdd_orders!$C$3:$C$5002,customer_table!A4291)</f>
        <v>1</v>
      </c>
      <c r="I4291" s="52"/>
    </row>
    <row r="4292" spans="1:9" x14ac:dyDescent="0.45">
      <c r="A4292" s="4">
        <v>89415</v>
      </c>
      <c r="B4292" t="s">
        <v>3</v>
      </c>
      <c r="C4292" s="6" t="s">
        <v>94</v>
      </c>
      <c r="D4292" s="6">
        <f>COUNTIF(hdd_orders!$C$3:$C$5002,customer_table!A4292)</f>
        <v>1</v>
      </c>
      <c r="I4292" s="52"/>
    </row>
    <row r="4293" spans="1:9" x14ac:dyDescent="0.45">
      <c r="A4293" s="4">
        <v>89466</v>
      </c>
      <c r="B4293" t="s">
        <v>9</v>
      </c>
      <c r="C4293" s="6" t="s">
        <v>2724</v>
      </c>
      <c r="D4293" s="6">
        <f>COUNTIF(hdd_orders!$C$3:$C$5002,customer_table!A4293)</f>
        <v>1</v>
      </c>
      <c r="I4293" s="52"/>
    </row>
    <row r="4294" spans="1:9" x14ac:dyDescent="0.45">
      <c r="A4294" s="4">
        <v>89471</v>
      </c>
      <c r="B4294" t="s">
        <v>3</v>
      </c>
      <c r="C4294" s="6" t="s">
        <v>119</v>
      </c>
      <c r="D4294" s="6">
        <f>COUNTIF(hdd_orders!$C$3:$C$5002,customer_table!A4294)</f>
        <v>1</v>
      </c>
      <c r="I4294" s="52"/>
    </row>
    <row r="4295" spans="1:9" x14ac:dyDescent="0.45">
      <c r="A4295" s="4">
        <v>89515</v>
      </c>
      <c r="B4295" t="s">
        <v>3</v>
      </c>
      <c r="C4295" s="6" t="s">
        <v>1757</v>
      </c>
      <c r="D4295" s="6">
        <f>COUNTIF(hdd_orders!$C$3:$C$5002,customer_table!A4295)</f>
        <v>1</v>
      </c>
      <c r="I4295" s="52"/>
    </row>
    <row r="4296" spans="1:9" x14ac:dyDescent="0.45">
      <c r="A4296" s="4">
        <v>89522</v>
      </c>
      <c r="B4296" t="s">
        <v>9</v>
      </c>
      <c r="C4296" s="6" t="s">
        <v>2170</v>
      </c>
      <c r="D4296" s="6">
        <f>COUNTIF(hdd_orders!$C$3:$C$5002,customer_table!A4296)</f>
        <v>1</v>
      </c>
      <c r="I4296" s="52"/>
    </row>
    <row r="4297" spans="1:9" x14ac:dyDescent="0.45">
      <c r="A4297" s="4">
        <v>89529</v>
      </c>
      <c r="B4297" t="s">
        <v>6</v>
      </c>
      <c r="C4297" s="6" t="s">
        <v>1525</v>
      </c>
      <c r="D4297" s="6">
        <f>COUNTIF(hdd_orders!$C$3:$C$5002,customer_table!A4297)</f>
        <v>1</v>
      </c>
      <c r="I4297" s="52"/>
    </row>
    <row r="4298" spans="1:9" x14ac:dyDescent="0.45">
      <c r="A4298" s="4">
        <v>89556</v>
      </c>
      <c r="B4298" t="s">
        <v>6</v>
      </c>
      <c r="C4298" s="6" t="s">
        <v>1922</v>
      </c>
      <c r="D4298" s="6">
        <f>COUNTIF(hdd_orders!$C$3:$C$5002,customer_table!A4298)</f>
        <v>1</v>
      </c>
      <c r="I4298" s="52"/>
    </row>
    <row r="4299" spans="1:9" x14ac:dyDescent="0.45">
      <c r="A4299" s="4">
        <v>89559</v>
      </c>
      <c r="B4299" t="s">
        <v>9</v>
      </c>
      <c r="C4299" s="6" t="s">
        <v>1460</v>
      </c>
      <c r="D4299" s="6">
        <f>COUNTIF(hdd_orders!$C$3:$C$5002,customer_table!A4299)</f>
        <v>1</v>
      </c>
      <c r="I4299" s="52"/>
    </row>
    <row r="4300" spans="1:9" x14ac:dyDescent="0.45">
      <c r="A4300" s="4">
        <v>89569</v>
      </c>
      <c r="B4300" t="s">
        <v>6</v>
      </c>
      <c r="C4300" s="6" t="s">
        <v>167</v>
      </c>
      <c r="D4300" s="6">
        <f>COUNTIF(hdd_orders!$C$3:$C$5002,customer_table!A4300)</f>
        <v>1</v>
      </c>
      <c r="I4300" s="52"/>
    </row>
    <row r="4301" spans="1:9" x14ac:dyDescent="0.45">
      <c r="A4301" s="4">
        <v>89570</v>
      </c>
      <c r="B4301" t="s">
        <v>3</v>
      </c>
      <c r="C4301" s="6" t="s">
        <v>213</v>
      </c>
      <c r="D4301" s="6">
        <f>COUNTIF(hdd_orders!$C$3:$C$5002,customer_table!A4301)</f>
        <v>1</v>
      </c>
      <c r="I4301" s="52"/>
    </row>
    <row r="4302" spans="1:9" x14ac:dyDescent="0.45">
      <c r="A4302" s="4">
        <v>89576</v>
      </c>
      <c r="B4302" t="s">
        <v>6</v>
      </c>
      <c r="C4302" s="6" t="s">
        <v>2106</v>
      </c>
      <c r="D4302" s="6">
        <f>COUNTIF(hdd_orders!$C$3:$C$5002,customer_table!A4302)</f>
        <v>1</v>
      </c>
      <c r="I4302" s="52"/>
    </row>
    <row r="4303" spans="1:9" x14ac:dyDescent="0.45">
      <c r="A4303" s="4">
        <v>89594</v>
      </c>
      <c r="B4303" t="s">
        <v>6</v>
      </c>
      <c r="C4303" s="6" t="s">
        <v>3853</v>
      </c>
      <c r="D4303" s="6">
        <f>COUNTIF(hdd_orders!$C$3:$C$5002,customer_table!A4303)</f>
        <v>1</v>
      </c>
      <c r="I4303" s="52"/>
    </row>
    <row r="4304" spans="1:9" x14ac:dyDescent="0.45">
      <c r="A4304" s="4">
        <v>89635</v>
      </c>
      <c r="B4304" t="s">
        <v>3</v>
      </c>
      <c r="C4304" s="6" t="s">
        <v>279</v>
      </c>
      <c r="D4304" s="6">
        <f>COUNTIF(hdd_orders!$C$3:$C$5002,customer_table!A4304)</f>
        <v>2</v>
      </c>
      <c r="I4304" s="52"/>
    </row>
    <row r="4305" spans="1:9" x14ac:dyDescent="0.45">
      <c r="A4305" s="4">
        <v>89641</v>
      </c>
      <c r="B4305" t="s">
        <v>6</v>
      </c>
      <c r="C4305" s="6" t="s">
        <v>2441</v>
      </c>
      <c r="D4305" s="6">
        <f>COUNTIF(hdd_orders!$C$3:$C$5002,customer_table!A4305)</f>
        <v>1</v>
      </c>
      <c r="I4305" s="52"/>
    </row>
    <row r="4306" spans="1:9" x14ac:dyDescent="0.45">
      <c r="A4306" s="4">
        <v>89669</v>
      </c>
      <c r="B4306" t="s">
        <v>3</v>
      </c>
      <c r="C4306" s="6" t="s">
        <v>3444</v>
      </c>
      <c r="D4306" s="6">
        <f>COUNTIF(hdd_orders!$C$3:$C$5002,customer_table!A4306)</f>
        <v>1</v>
      </c>
      <c r="I4306" s="52"/>
    </row>
    <row r="4307" spans="1:9" x14ac:dyDescent="0.45">
      <c r="A4307" s="4">
        <v>89679</v>
      </c>
      <c r="B4307" t="s">
        <v>9</v>
      </c>
      <c r="C4307" s="6" t="s">
        <v>1772</v>
      </c>
      <c r="D4307" s="6">
        <f>COUNTIF(hdd_orders!$C$3:$C$5002,customer_table!A4307)</f>
        <v>1</v>
      </c>
      <c r="I4307" s="52"/>
    </row>
    <row r="4308" spans="1:9" x14ac:dyDescent="0.45">
      <c r="A4308" s="4">
        <v>89745</v>
      </c>
      <c r="B4308" t="s">
        <v>3</v>
      </c>
      <c r="C4308" s="6" t="s">
        <v>866</v>
      </c>
      <c r="D4308" s="6">
        <f>COUNTIF(hdd_orders!$C$3:$C$5002,customer_table!A4308)</f>
        <v>1</v>
      </c>
      <c r="I4308" s="52"/>
    </row>
    <row r="4309" spans="1:9" x14ac:dyDescent="0.45">
      <c r="A4309" s="4">
        <v>89760</v>
      </c>
      <c r="B4309" t="s">
        <v>3</v>
      </c>
      <c r="C4309" s="6" t="s">
        <v>2067</v>
      </c>
      <c r="D4309" s="6">
        <f>COUNTIF(hdd_orders!$C$3:$C$5002,customer_table!A4309)</f>
        <v>1</v>
      </c>
      <c r="I4309" s="52"/>
    </row>
    <row r="4310" spans="1:9" x14ac:dyDescent="0.45">
      <c r="A4310" s="4">
        <v>89761</v>
      </c>
      <c r="B4310" t="s">
        <v>3</v>
      </c>
      <c r="C4310" s="6" t="s">
        <v>2036</v>
      </c>
      <c r="D4310" s="6">
        <f>COUNTIF(hdd_orders!$C$3:$C$5002,customer_table!A4310)</f>
        <v>1</v>
      </c>
      <c r="I4310" s="52"/>
    </row>
    <row r="4311" spans="1:9" x14ac:dyDescent="0.45">
      <c r="A4311" s="4">
        <v>89785</v>
      </c>
      <c r="B4311" t="s">
        <v>6</v>
      </c>
      <c r="C4311" s="6" t="s">
        <v>4041</v>
      </c>
      <c r="D4311" s="6">
        <f>COUNTIF(hdd_orders!$C$3:$C$5002,customer_table!A4311)</f>
        <v>1</v>
      </c>
      <c r="I4311" s="52"/>
    </row>
    <row r="4312" spans="1:9" x14ac:dyDescent="0.45">
      <c r="A4312" s="4">
        <v>89829</v>
      </c>
      <c r="B4312" t="s">
        <v>6</v>
      </c>
      <c r="C4312" s="6" t="s">
        <v>608</v>
      </c>
      <c r="D4312" s="6">
        <f>COUNTIF(hdd_orders!$C$3:$C$5002,customer_table!A4312)</f>
        <v>1</v>
      </c>
      <c r="I4312" s="52"/>
    </row>
    <row r="4313" spans="1:9" x14ac:dyDescent="0.45">
      <c r="A4313" s="4">
        <v>89864</v>
      </c>
      <c r="B4313" t="s">
        <v>9</v>
      </c>
      <c r="C4313" s="6" t="s">
        <v>2098</v>
      </c>
      <c r="D4313" s="6">
        <f>COUNTIF(hdd_orders!$C$3:$C$5002,customer_table!A4313)</f>
        <v>1</v>
      </c>
      <c r="I4313" s="52"/>
    </row>
    <row r="4314" spans="1:9" x14ac:dyDescent="0.45">
      <c r="A4314" s="4">
        <v>89868</v>
      </c>
      <c r="B4314" t="s">
        <v>3</v>
      </c>
      <c r="C4314" s="6" t="s">
        <v>3994</v>
      </c>
      <c r="D4314" s="6">
        <f>COUNTIF(hdd_orders!$C$3:$C$5002,customer_table!A4314)</f>
        <v>1</v>
      </c>
      <c r="I4314" s="52"/>
    </row>
    <row r="4315" spans="1:9" x14ac:dyDescent="0.45">
      <c r="A4315" s="4">
        <v>89869</v>
      </c>
      <c r="B4315" t="s">
        <v>3</v>
      </c>
      <c r="C4315" s="6" t="s">
        <v>2088</v>
      </c>
      <c r="D4315" s="6">
        <f>COUNTIF(hdd_orders!$C$3:$C$5002,customer_table!A4315)</f>
        <v>1</v>
      </c>
      <c r="I4315" s="52"/>
    </row>
    <row r="4316" spans="1:9" x14ac:dyDescent="0.45">
      <c r="A4316" s="4">
        <v>89879</v>
      </c>
      <c r="B4316" t="s">
        <v>9</v>
      </c>
      <c r="C4316" s="6" t="s">
        <v>1072</v>
      </c>
      <c r="D4316" s="6">
        <f>COUNTIF(hdd_orders!$C$3:$C$5002,customer_table!A4316)</f>
        <v>1</v>
      </c>
      <c r="I4316" s="52"/>
    </row>
    <row r="4317" spans="1:9" x14ac:dyDescent="0.45">
      <c r="A4317" s="4">
        <v>89905</v>
      </c>
      <c r="B4317" t="s">
        <v>6</v>
      </c>
      <c r="C4317" s="6" t="s">
        <v>121</v>
      </c>
      <c r="D4317" s="6">
        <f>COUNTIF(hdd_orders!$C$3:$C$5002,customer_table!A4317)</f>
        <v>1</v>
      </c>
      <c r="I4317" s="52"/>
    </row>
    <row r="4318" spans="1:9" x14ac:dyDescent="0.45">
      <c r="A4318" s="4">
        <v>89910</v>
      </c>
      <c r="B4318" t="s">
        <v>3</v>
      </c>
      <c r="C4318" s="6" t="s">
        <v>3364</v>
      </c>
      <c r="D4318" s="6">
        <f>COUNTIF(hdd_orders!$C$3:$C$5002,customer_table!A4318)</f>
        <v>1</v>
      </c>
      <c r="I4318" s="52"/>
    </row>
    <row r="4319" spans="1:9" x14ac:dyDescent="0.45">
      <c r="A4319" s="4">
        <v>89918</v>
      </c>
      <c r="B4319" t="s">
        <v>3</v>
      </c>
      <c r="C4319" s="6" t="s">
        <v>2862</v>
      </c>
      <c r="D4319" s="6">
        <f>COUNTIF(hdd_orders!$C$3:$C$5002,customer_table!A4319)</f>
        <v>1</v>
      </c>
      <c r="I4319" s="52"/>
    </row>
    <row r="4320" spans="1:9" x14ac:dyDescent="0.45">
      <c r="A4320" s="4">
        <v>89928</v>
      </c>
      <c r="B4320" t="s">
        <v>3</v>
      </c>
      <c r="C4320" s="6" t="s">
        <v>235</v>
      </c>
      <c r="D4320" s="6">
        <f>COUNTIF(hdd_orders!$C$3:$C$5002,customer_table!A4320)</f>
        <v>1</v>
      </c>
      <c r="I4320" s="52"/>
    </row>
    <row r="4321" spans="1:9" x14ac:dyDescent="0.45">
      <c r="A4321" s="4">
        <v>89954</v>
      </c>
      <c r="B4321" t="s">
        <v>6</v>
      </c>
      <c r="C4321" s="6" t="s">
        <v>1881</v>
      </c>
      <c r="D4321" s="6">
        <f>COUNTIF(hdd_orders!$C$3:$C$5002,customer_table!A4321)</f>
        <v>1</v>
      </c>
      <c r="I4321" s="52"/>
    </row>
    <row r="4322" spans="1:9" x14ac:dyDescent="0.45">
      <c r="A4322" s="4">
        <v>89964</v>
      </c>
      <c r="B4322" t="s">
        <v>3</v>
      </c>
      <c r="C4322" s="6" t="s">
        <v>4441</v>
      </c>
      <c r="D4322" s="6">
        <f>COUNTIF(hdd_orders!$C$3:$C$5002,customer_table!A4322)</f>
        <v>1</v>
      </c>
      <c r="I4322" s="52"/>
    </row>
    <row r="4323" spans="1:9" x14ac:dyDescent="0.45">
      <c r="A4323" s="4">
        <v>89997</v>
      </c>
      <c r="B4323" t="s">
        <v>6</v>
      </c>
      <c r="C4323" s="6" t="s">
        <v>103</v>
      </c>
      <c r="D4323" s="6">
        <f>COUNTIF(hdd_orders!$C$3:$C$5002,customer_table!A4323)</f>
        <v>1</v>
      </c>
      <c r="I4323" s="52"/>
    </row>
    <row r="4324" spans="1:9" x14ac:dyDescent="0.45">
      <c r="A4324" s="4">
        <v>90018</v>
      </c>
      <c r="B4324" t="s">
        <v>9</v>
      </c>
      <c r="C4324" s="6" t="s">
        <v>3851</v>
      </c>
      <c r="D4324" s="6">
        <f>COUNTIF(hdd_orders!$C$3:$C$5002,customer_table!A4324)</f>
        <v>1</v>
      </c>
      <c r="I4324" s="52"/>
    </row>
    <row r="4325" spans="1:9" x14ac:dyDescent="0.45">
      <c r="A4325" s="4">
        <v>90022</v>
      </c>
      <c r="B4325" t="s">
        <v>9</v>
      </c>
      <c r="C4325" s="6" t="s">
        <v>4051</v>
      </c>
      <c r="D4325" s="6">
        <f>COUNTIF(hdd_orders!$C$3:$C$5002,customer_table!A4325)</f>
        <v>1</v>
      </c>
      <c r="I4325" s="52"/>
    </row>
    <row r="4326" spans="1:9" x14ac:dyDescent="0.45">
      <c r="A4326" s="4">
        <v>90059</v>
      </c>
      <c r="B4326" t="s">
        <v>9</v>
      </c>
      <c r="C4326" s="6" t="s">
        <v>1520</v>
      </c>
      <c r="D4326" s="6">
        <f>COUNTIF(hdd_orders!$C$3:$C$5002,customer_table!A4326)</f>
        <v>1</v>
      </c>
      <c r="I4326" s="52"/>
    </row>
    <row r="4327" spans="1:9" x14ac:dyDescent="0.45">
      <c r="A4327" s="4">
        <v>90121</v>
      </c>
      <c r="B4327" t="s">
        <v>9</v>
      </c>
      <c r="C4327" s="6" t="s">
        <v>4560</v>
      </c>
      <c r="D4327" s="6">
        <f>COUNTIF(hdd_orders!$C$3:$C$5002,customer_table!A4327)</f>
        <v>1</v>
      </c>
      <c r="I4327" s="52"/>
    </row>
    <row r="4328" spans="1:9" x14ac:dyDescent="0.45">
      <c r="A4328" s="4">
        <v>90147</v>
      </c>
      <c r="B4328" t="s">
        <v>9</v>
      </c>
      <c r="C4328" s="6" t="s">
        <v>325</v>
      </c>
      <c r="D4328" s="6">
        <f>COUNTIF(hdd_orders!$C$3:$C$5002,customer_table!A4328)</f>
        <v>1</v>
      </c>
      <c r="I4328" s="52"/>
    </row>
    <row r="4329" spans="1:9" x14ac:dyDescent="0.45">
      <c r="A4329" s="4">
        <v>90199</v>
      </c>
      <c r="B4329" t="s">
        <v>9</v>
      </c>
      <c r="C4329" s="6" t="s">
        <v>2772</v>
      </c>
      <c r="D4329" s="6">
        <f>COUNTIF(hdd_orders!$C$3:$C$5002,customer_table!A4329)</f>
        <v>1</v>
      </c>
      <c r="I4329" s="52"/>
    </row>
    <row r="4330" spans="1:9" x14ac:dyDescent="0.45">
      <c r="A4330" s="4">
        <v>90254</v>
      </c>
      <c r="B4330" t="s">
        <v>3</v>
      </c>
      <c r="C4330" s="6" t="s">
        <v>503</v>
      </c>
      <c r="D4330" s="6">
        <f>COUNTIF(hdd_orders!$C$3:$C$5002,customer_table!A4330)</f>
        <v>2</v>
      </c>
      <c r="I4330" s="52"/>
    </row>
    <row r="4331" spans="1:9" x14ac:dyDescent="0.45">
      <c r="A4331" s="4">
        <v>90362</v>
      </c>
      <c r="B4331" t="s">
        <v>6</v>
      </c>
      <c r="C4331" s="6" t="s">
        <v>2237</v>
      </c>
      <c r="D4331" s="6">
        <f>COUNTIF(hdd_orders!$C$3:$C$5002,customer_table!A4331)</f>
        <v>1</v>
      </c>
      <c r="I4331" s="52"/>
    </row>
    <row r="4332" spans="1:9" x14ac:dyDescent="0.45">
      <c r="A4332" s="4">
        <v>90382</v>
      </c>
      <c r="B4332" t="s">
        <v>9</v>
      </c>
      <c r="C4332" s="6" t="s">
        <v>3059</v>
      </c>
      <c r="D4332" s="6">
        <f>COUNTIF(hdd_orders!$C$3:$C$5002,customer_table!A4332)</f>
        <v>1</v>
      </c>
      <c r="I4332" s="52"/>
    </row>
    <row r="4333" spans="1:9" x14ac:dyDescent="0.45">
      <c r="A4333" s="4">
        <v>90392</v>
      </c>
      <c r="B4333" t="s">
        <v>6</v>
      </c>
      <c r="C4333" s="6" t="s">
        <v>4695</v>
      </c>
      <c r="D4333" s="6">
        <f>COUNTIF(hdd_orders!$C$3:$C$5002,customer_table!A4333)</f>
        <v>1</v>
      </c>
      <c r="I4333" s="52"/>
    </row>
    <row r="4334" spans="1:9" x14ac:dyDescent="0.45">
      <c r="A4334" s="4">
        <v>90405</v>
      </c>
      <c r="B4334" t="s">
        <v>9</v>
      </c>
      <c r="C4334" s="6" t="s">
        <v>1367</v>
      </c>
      <c r="D4334" s="6">
        <f>COUNTIF(hdd_orders!$C$3:$C$5002,customer_table!A4334)</f>
        <v>1</v>
      </c>
      <c r="I4334" s="52"/>
    </row>
    <row r="4335" spans="1:9" x14ac:dyDescent="0.45">
      <c r="A4335" s="4">
        <v>90432</v>
      </c>
      <c r="B4335" t="s">
        <v>9</v>
      </c>
      <c r="C4335" s="6" t="s">
        <v>2901</v>
      </c>
      <c r="D4335" s="6">
        <f>COUNTIF(hdd_orders!$C$3:$C$5002,customer_table!A4335)</f>
        <v>1</v>
      </c>
      <c r="I4335" s="52"/>
    </row>
    <row r="4336" spans="1:9" x14ac:dyDescent="0.45">
      <c r="A4336" s="4">
        <v>90440</v>
      </c>
      <c r="B4336" t="s">
        <v>3</v>
      </c>
      <c r="C4336" s="6" t="s">
        <v>555</v>
      </c>
      <c r="D4336" s="6">
        <f>COUNTIF(hdd_orders!$C$3:$C$5002,customer_table!A4336)</f>
        <v>1</v>
      </c>
      <c r="I4336" s="52"/>
    </row>
    <row r="4337" spans="1:9" x14ac:dyDescent="0.45">
      <c r="A4337" s="4">
        <v>90460</v>
      </c>
      <c r="B4337" t="s">
        <v>6</v>
      </c>
      <c r="C4337" s="6" t="s">
        <v>412</v>
      </c>
      <c r="D4337" s="6">
        <f>COUNTIF(hdd_orders!$C$3:$C$5002,customer_table!A4337)</f>
        <v>1</v>
      </c>
      <c r="I4337" s="52"/>
    </row>
    <row r="4338" spans="1:9" x14ac:dyDescent="0.45">
      <c r="A4338" s="4">
        <v>90478</v>
      </c>
      <c r="B4338" t="s">
        <v>3</v>
      </c>
      <c r="C4338" s="6" t="s">
        <v>2032</v>
      </c>
      <c r="D4338" s="6">
        <f>COUNTIF(hdd_orders!$C$3:$C$5002,customer_table!A4338)</f>
        <v>1</v>
      </c>
      <c r="I4338" s="52"/>
    </row>
    <row r="4339" spans="1:9" x14ac:dyDescent="0.45">
      <c r="A4339" s="4">
        <v>90488</v>
      </c>
      <c r="B4339" t="s">
        <v>6</v>
      </c>
      <c r="C4339" s="6" t="s">
        <v>3025</v>
      </c>
      <c r="D4339" s="6">
        <f>COUNTIF(hdd_orders!$C$3:$C$5002,customer_table!A4339)</f>
        <v>1</v>
      </c>
      <c r="I4339" s="52"/>
    </row>
    <row r="4340" spans="1:9" x14ac:dyDescent="0.45">
      <c r="A4340" s="4">
        <v>90495</v>
      </c>
      <c r="B4340" t="s">
        <v>9</v>
      </c>
      <c r="C4340" s="6" t="s">
        <v>2542</v>
      </c>
      <c r="D4340" s="6">
        <f>COUNTIF(hdd_orders!$C$3:$C$5002,customer_table!A4340)</f>
        <v>1</v>
      </c>
      <c r="I4340" s="52"/>
    </row>
    <row r="4341" spans="1:9" x14ac:dyDescent="0.45">
      <c r="A4341" s="4">
        <v>90503</v>
      </c>
      <c r="B4341" t="s">
        <v>3</v>
      </c>
      <c r="C4341" s="6" t="s">
        <v>3380</v>
      </c>
      <c r="D4341" s="6">
        <f>COUNTIF(hdd_orders!$C$3:$C$5002,customer_table!A4341)</f>
        <v>1</v>
      </c>
      <c r="I4341" s="52"/>
    </row>
    <row r="4342" spans="1:9" x14ac:dyDescent="0.45">
      <c r="A4342" s="4">
        <v>90513</v>
      </c>
      <c r="B4342" t="s">
        <v>3</v>
      </c>
      <c r="C4342" s="6" t="s">
        <v>4122</v>
      </c>
      <c r="D4342" s="6">
        <f>COUNTIF(hdd_orders!$C$3:$C$5002,customer_table!A4342)</f>
        <v>1</v>
      </c>
      <c r="I4342" s="52"/>
    </row>
    <row r="4343" spans="1:9" x14ac:dyDescent="0.45">
      <c r="A4343" s="4">
        <v>90541</v>
      </c>
      <c r="B4343" t="s">
        <v>6</v>
      </c>
      <c r="C4343" s="6" t="s">
        <v>452</v>
      </c>
      <c r="D4343" s="6">
        <f>COUNTIF(hdd_orders!$C$3:$C$5002,customer_table!A4343)</f>
        <v>1</v>
      </c>
      <c r="I4343" s="52"/>
    </row>
    <row r="4344" spans="1:9" x14ac:dyDescent="0.45">
      <c r="A4344" s="4">
        <v>90584</v>
      </c>
      <c r="B4344" t="s">
        <v>9</v>
      </c>
      <c r="C4344" s="6" t="s">
        <v>261</v>
      </c>
      <c r="D4344" s="6">
        <f>COUNTIF(hdd_orders!$C$3:$C$5002,customer_table!A4344)</f>
        <v>2</v>
      </c>
      <c r="I4344" s="52"/>
    </row>
    <row r="4345" spans="1:9" x14ac:dyDescent="0.45">
      <c r="A4345" s="4">
        <v>90599</v>
      </c>
      <c r="B4345" t="s">
        <v>9</v>
      </c>
      <c r="C4345" s="6" t="s">
        <v>2015</v>
      </c>
      <c r="D4345" s="6">
        <f>COUNTIF(hdd_orders!$C$3:$C$5002,customer_table!A4345)</f>
        <v>1</v>
      </c>
      <c r="I4345" s="52"/>
    </row>
    <row r="4346" spans="1:9" x14ac:dyDescent="0.45">
      <c r="A4346" s="4">
        <v>90614</v>
      </c>
      <c r="B4346" t="s">
        <v>9</v>
      </c>
      <c r="C4346" s="6" t="s">
        <v>4478</v>
      </c>
      <c r="D4346" s="6">
        <f>COUNTIF(hdd_orders!$C$3:$C$5002,customer_table!A4346)</f>
        <v>1</v>
      </c>
      <c r="I4346" s="52"/>
    </row>
    <row r="4347" spans="1:9" x14ac:dyDescent="0.45">
      <c r="A4347" s="4">
        <v>90627</v>
      </c>
      <c r="B4347" t="s">
        <v>9</v>
      </c>
      <c r="C4347" s="6" t="s">
        <v>4144</v>
      </c>
      <c r="D4347" s="6">
        <f>COUNTIF(hdd_orders!$C$3:$C$5002,customer_table!A4347)</f>
        <v>1</v>
      </c>
      <c r="I4347" s="52"/>
    </row>
    <row r="4348" spans="1:9" x14ac:dyDescent="0.45">
      <c r="A4348" s="4">
        <v>90661</v>
      </c>
      <c r="B4348" t="s">
        <v>6</v>
      </c>
      <c r="C4348" s="6" t="s">
        <v>4699</v>
      </c>
      <c r="D4348" s="6">
        <f>COUNTIF(hdd_orders!$C$3:$C$5002,customer_table!A4348)</f>
        <v>1</v>
      </c>
      <c r="I4348" s="52"/>
    </row>
    <row r="4349" spans="1:9" x14ac:dyDescent="0.45">
      <c r="A4349" s="4">
        <v>90683</v>
      </c>
      <c r="B4349" t="s">
        <v>3</v>
      </c>
      <c r="C4349" s="6" t="s">
        <v>3676</v>
      </c>
      <c r="D4349" s="6">
        <f>COUNTIF(hdd_orders!$C$3:$C$5002,customer_table!A4349)</f>
        <v>1</v>
      </c>
      <c r="I4349" s="52"/>
    </row>
    <row r="4350" spans="1:9" x14ac:dyDescent="0.45">
      <c r="A4350" s="4">
        <v>90685</v>
      </c>
      <c r="B4350" t="s">
        <v>9</v>
      </c>
      <c r="C4350" s="6" t="s">
        <v>2866</v>
      </c>
      <c r="D4350" s="6">
        <f>COUNTIF(hdd_orders!$C$3:$C$5002,customer_table!A4350)</f>
        <v>1</v>
      </c>
      <c r="I4350" s="52"/>
    </row>
    <row r="4351" spans="1:9" x14ac:dyDescent="0.45">
      <c r="A4351" s="4">
        <v>90760</v>
      </c>
      <c r="B4351" t="s">
        <v>6</v>
      </c>
      <c r="C4351" s="6" t="s">
        <v>466</v>
      </c>
      <c r="D4351" s="6">
        <f>COUNTIF(hdd_orders!$C$3:$C$5002,customer_table!A4351)</f>
        <v>1</v>
      </c>
      <c r="I4351" s="52"/>
    </row>
    <row r="4352" spans="1:9" x14ac:dyDescent="0.45">
      <c r="A4352" s="4">
        <v>90800</v>
      </c>
      <c r="B4352" t="s">
        <v>6</v>
      </c>
      <c r="C4352" s="6" t="s">
        <v>3322</v>
      </c>
      <c r="D4352" s="6">
        <f>COUNTIF(hdd_orders!$C$3:$C$5002,customer_table!A4352)</f>
        <v>1</v>
      </c>
      <c r="I4352" s="52"/>
    </row>
    <row r="4353" spans="1:9" x14ac:dyDescent="0.45">
      <c r="A4353" s="4">
        <v>90808</v>
      </c>
      <c r="B4353" t="s">
        <v>6</v>
      </c>
      <c r="C4353" s="6" t="s">
        <v>397</v>
      </c>
      <c r="D4353" s="6">
        <f>COUNTIF(hdd_orders!$C$3:$C$5002,customer_table!A4353)</f>
        <v>1</v>
      </c>
      <c r="I4353" s="52"/>
    </row>
    <row r="4354" spans="1:9" x14ac:dyDescent="0.45">
      <c r="A4354" s="4">
        <v>90837</v>
      </c>
      <c r="B4354" t="s">
        <v>9</v>
      </c>
      <c r="C4354" s="6" t="s">
        <v>1272</v>
      </c>
      <c r="D4354" s="6">
        <f>COUNTIF(hdd_orders!$C$3:$C$5002,customer_table!A4354)</f>
        <v>1</v>
      </c>
      <c r="I4354" s="52"/>
    </row>
    <row r="4355" spans="1:9" x14ac:dyDescent="0.45">
      <c r="A4355" s="4">
        <v>90862</v>
      </c>
      <c r="B4355" t="s">
        <v>6</v>
      </c>
      <c r="C4355" s="6" t="s">
        <v>3852</v>
      </c>
      <c r="D4355" s="6">
        <f>COUNTIF(hdd_orders!$C$3:$C$5002,customer_table!A4355)</f>
        <v>1</v>
      </c>
      <c r="I4355" s="52"/>
    </row>
    <row r="4356" spans="1:9" x14ac:dyDescent="0.45">
      <c r="A4356" s="4">
        <v>90870</v>
      </c>
      <c r="B4356" t="s">
        <v>6</v>
      </c>
      <c r="C4356" s="6" t="s">
        <v>4049</v>
      </c>
      <c r="D4356" s="6">
        <f>COUNTIF(hdd_orders!$C$3:$C$5002,customer_table!A4356)</f>
        <v>1</v>
      </c>
      <c r="I4356" s="52"/>
    </row>
    <row r="4357" spans="1:9" x14ac:dyDescent="0.45">
      <c r="A4357" s="4">
        <v>90931</v>
      </c>
      <c r="B4357" t="s">
        <v>6</v>
      </c>
      <c r="C4357" s="6" t="s">
        <v>155</v>
      </c>
      <c r="D4357" s="6">
        <f>COUNTIF(hdd_orders!$C$3:$C$5002,customer_table!A4357)</f>
        <v>1</v>
      </c>
      <c r="I4357" s="52"/>
    </row>
    <row r="4358" spans="1:9" x14ac:dyDescent="0.45">
      <c r="A4358" s="4">
        <v>90933</v>
      </c>
      <c r="B4358" t="s">
        <v>9</v>
      </c>
      <c r="C4358" s="6" t="s">
        <v>1861</v>
      </c>
      <c r="D4358" s="6">
        <f>COUNTIF(hdd_orders!$C$3:$C$5002,customer_table!A4358)</f>
        <v>1</v>
      </c>
      <c r="I4358" s="52"/>
    </row>
    <row r="4359" spans="1:9" x14ac:dyDescent="0.45">
      <c r="A4359" s="4">
        <v>90939</v>
      </c>
      <c r="B4359" t="s">
        <v>6</v>
      </c>
      <c r="C4359" s="6" t="s">
        <v>1112</v>
      </c>
      <c r="D4359" s="6">
        <f>COUNTIF(hdd_orders!$C$3:$C$5002,customer_table!A4359)</f>
        <v>1</v>
      </c>
      <c r="I4359" s="52"/>
    </row>
    <row r="4360" spans="1:9" x14ac:dyDescent="0.45">
      <c r="A4360" s="4">
        <v>90967</v>
      </c>
      <c r="B4360" t="s">
        <v>6</v>
      </c>
      <c r="C4360" s="6" t="s">
        <v>1450</v>
      </c>
      <c r="D4360" s="6">
        <f>COUNTIF(hdd_orders!$C$3:$C$5002,customer_table!A4360)</f>
        <v>1</v>
      </c>
      <c r="I4360" s="52"/>
    </row>
    <row r="4361" spans="1:9" x14ac:dyDescent="0.45">
      <c r="A4361" s="4">
        <v>90973</v>
      </c>
      <c r="B4361" t="s">
        <v>9</v>
      </c>
      <c r="C4361" s="6" t="s">
        <v>3612</v>
      </c>
      <c r="D4361" s="6">
        <f>COUNTIF(hdd_orders!$C$3:$C$5002,customer_table!A4361)</f>
        <v>1</v>
      </c>
      <c r="I4361" s="52"/>
    </row>
    <row r="4362" spans="1:9" x14ac:dyDescent="0.45">
      <c r="A4362" s="4">
        <v>90981</v>
      </c>
      <c r="B4362" t="s">
        <v>6</v>
      </c>
      <c r="C4362" s="6" t="s">
        <v>212</v>
      </c>
      <c r="D4362" s="6">
        <f>COUNTIF(hdd_orders!$C$3:$C$5002,customer_table!A4362)</f>
        <v>1</v>
      </c>
      <c r="I4362" s="52"/>
    </row>
    <row r="4363" spans="1:9" x14ac:dyDescent="0.45">
      <c r="A4363" s="4">
        <v>90995</v>
      </c>
      <c r="B4363" t="s">
        <v>6</v>
      </c>
      <c r="C4363" s="6" t="s">
        <v>1916</v>
      </c>
      <c r="D4363" s="6">
        <f>COUNTIF(hdd_orders!$C$3:$C$5002,customer_table!A4363)</f>
        <v>1</v>
      </c>
      <c r="I4363" s="52"/>
    </row>
    <row r="4364" spans="1:9" x14ac:dyDescent="0.45">
      <c r="A4364" s="4">
        <v>91018</v>
      </c>
      <c r="B4364" t="s">
        <v>6</v>
      </c>
      <c r="C4364" s="6" t="s">
        <v>221</v>
      </c>
      <c r="D4364" s="6">
        <f>COUNTIF(hdd_orders!$C$3:$C$5002,customer_table!A4364)</f>
        <v>2</v>
      </c>
      <c r="I4364" s="52"/>
    </row>
    <row r="4365" spans="1:9" x14ac:dyDescent="0.45">
      <c r="A4365" s="4">
        <v>91026</v>
      </c>
      <c r="B4365" t="s">
        <v>6</v>
      </c>
      <c r="C4365" s="6" t="s">
        <v>2233</v>
      </c>
      <c r="D4365" s="6">
        <f>COUNTIF(hdd_orders!$C$3:$C$5002,customer_table!A4365)</f>
        <v>1</v>
      </c>
      <c r="I4365" s="52"/>
    </row>
    <row r="4366" spans="1:9" x14ac:dyDescent="0.45">
      <c r="A4366" s="4">
        <v>91034</v>
      </c>
      <c r="B4366" t="s">
        <v>9</v>
      </c>
      <c r="C4366" s="6" t="s">
        <v>589</v>
      </c>
      <c r="D4366" s="6">
        <f>COUNTIF(hdd_orders!$C$3:$C$5002,customer_table!A4366)</f>
        <v>1</v>
      </c>
      <c r="I4366" s="52"/>
    </row>
    <row r="4367" spans="1:9" x14ac:dyDescent="0.45">
      <c r="A4367" s="4">
        <v>91039</v>
      </c>
      <c r="B4367" t="s">
        <v>3</v>
      </c>
      <c r="C4367" s="6" t="s">
        <v>699</v>
      </c>
      <c r="D4367" s="6">
        <f>COUNTIF(hdd_orders!$C$3:$C$5002,customer_table!A4367)</f>
        <v>1</v>
      </c>
      <c r="I4367" s="52"/>
    </row>
    <row r="4368" spans="1:9" x14ac:dyDescent="0.45">
      <c r="A4368" s="4">
        <v>91043</v>
      </c>
      <c r="B4368" t="s">
        <v>6</v>
      </c>
      <c r="C4368" s="6" t="s">
        <v>2539</v>
      </c>
      <c r="D4368" s="6">
        <f>COUNTIF(hdd_orders!$C$3:$C$5002,customer_table!A4368)</f>
        <v>1</v>
      </c>
      <c r="I4368" s="52"/>
    </row>
    <row r="4369" spans="1:9" x14ac:dyDescent="0.45">
      <c r="A4369" s="4">
        <v>91079</v>
      </c>
      <c r="B4369" t="s">
        <v>3</v>
      </c>
      <c r="C4369" s="6" t="s">
        <v>2337</v>
      </c>
      <c r="D4369" s="6">
        <f>COUNTIF(hdd_orders!$C$3:$C$5002,customer_table!A4369)</f>
        <v>1</v>
      </c>
      <c r="I4369" s="52"/>
    </row>
    <row r="4370" spans="1:9" x14ac:dyDescent="0.45">
      <c r="A4370" s="4">
        <v>91090</v>
      </c>
      <c r="B4370" t="s">
        <v>3</v>
      </c>
      <c r="C4370" s="6" t="s">
        <v>3912</v>
      </c>
      <c r="D4370" s="6">
        <f>COUNTIF(hdd_orders!$C$3:$C$5002,customer_table!A4370)</f>
        <v>1</v>
      </c>
      <c r="I4370" s="52"/>
    </row>
    <row r="4371" spans="1:9" x14ac:dyDescent="0.45">
      <c r="A4371" s="4">
        <v>91094</v>
      </c>
      <c r="B4371" t="s">
        <v>9</v>
      </c>
      <c r="C4371" s="6" t="s">
        <v>1338</v>
      </c>
      <c r="D4371" s="6">
        <f>COUNTIF(hdd_orders!$C$3:$C$5002,customer_table!A4371)</f>
        <v>1</v>
      </c>
      <c r="I4371" s="52"/>
    </row>
    <row r="4372" spans="1:9" x14ac:dyDescent="0.45">
      <c r="A4372" s="4">
        <v>91108</v>
      </c>
      <c r="B4372" t="s">
        <v>6</v>
      </c>
      <c r="C4372" s="6" t="s">
        <v>2281</v>
      </c>
      <c r="D4372" s="6">
        <f>COUNTIF(hdd_orders!$C$3:$C$5002,customer_table!A4372)</f>
        <v>1</v>
      </c>
      <c r="I4372" s="52"/>
    </row>
    <row r="4373" spans="1:9" x14ac:dyDescent="0.45">
      <c r="A4373" s="4">
        <v>91143</v>
      </c>
      <c r="B4373" t="s">
        <v>3</v>
      </c>
      <c r="C4373" s="6" t="s">
        <v>2755</v>
      </c>
      <c r="D4373" s="6">
        <f>COUNTIF(hdd_orders!$C$3:$C$5002,customer_table!A4373)</f>
        <v>1</v>
      </c>
      <c r="I4373" s="52"/>
    </row>
    <row r="4374" spans="1:9" x14ac:dyDescent="0.45">
      <c r="A4374" s="4">
        <v>91169</v>
      </c>
      <c r="B4374" t="s">
        <v>6</v>
      </c>
      <c r="C4374" s="6" t="s">
        <v>2450</v>
      </c>
      <c r="D4374" s="6">
        <f>COUNTIF(hdd_orders!$C$3:$C$5002,customer_table!A4374)</f>
        <v>1</v>
      </c>
      <c r="I4374" s="52"/>
    </row>
    <row r="4375" spans="1:9" x14ac:dyDescent="0.45">
      <c r="A4375" s="4">
        <v>91185</v>
      </c>
      <c r="B4375" t="s">
        <v>6</v>
      </c>
      <c r="C4375" s="6" t="s">
        <v>1026</v>
      </c>
      <c r="D4375" s="6">
        <f>COUNTIF(hdd_orders!$C$3:$C$5002,customer_table!A4375)</f>
        <v>1</v>
      </c>
      <c r="I4375" s="52"/>
    </row>
    <row r="4376" spans="1:9" x14ac:dyDescent="0.45">
      <c r="A4376" s="4">
        <v>91189</v>
      </c>
      <c r="B4376" t="s">
        <v>6</v>
      </c>
      <c r="C4376" s="6" t="s">
        <v>2965</v>
      </c>
      <c r="D4376" s="6">
        <f>COUNTIF(hdd_orders!$C$3:$C$5002,customer_table!A4376)</f>
        <v>1</v>
      </c>
      <c r="I4376" s="52"/>
    </row>
    <row r="4377" spans="1:9" x14ac:dyDescent="0.45">
      <c r="A4377" s="4">
        <v>91253</v>
      </c>
      <c r="B4377" t="s">
        <v>3</v>
      </c>
      <c r="C4377" s="6" t="s">
        <v>4742</v>
      </c>
      <c r="D4377" s="6">
        <f>COUNTIF(hdd_orders!$C$3:$C$5002,customer_table!A4377)</f>
        <v>1</v>
      </c>
      <c r="I4377" s="52"/>
    </row>
    <row r="4378" spans="1:9" x14ac:dyDescent="0.45">
      <c r="A4378" s="4">
        <v>91293</v>
      </c>
      <c r="B4378" t="s">
        <v>6</v>
      </c>
      <c r="C4378" s="6" t="s">
        <v>1803</v>
      </c>
      <c r="D4378" s="6">
        <f>COUNTIF(hdd_orders!$C$3:$C$5002,customer_table!A4378)</f>
        <v>2</v>
      </c>
      <c r="I4378" s="52"/>
    </row>
    <row r="4379" spans="1:9" x14ac:dyDescent="0.45">
      <c r="A4379" s="4">
        <v>91300</v>
      </c>
      <c r="B4379" t="s">
        <v>9</v>
      </c>
      <c r="C4379" s="6" t="s">
        <v>580</v>
      </c>
      <c r="D4379" s="6">
        <f>COUNTIF(hdd_orders!$C$3:$C$5002,customer_table!A4379)</f>
        <v>1</v>
      </c>
      <c r="I4379" s="52"/>
    </row>
    <row r="4380" spans="1:9" x14ac:dyDescent="0.45">
      <c r="A4380" s="4">
        <v>91324</v>
      </c>
      <c r="B4380" t="s">
        <v>3</v>
      </c>
      <c r="C4380" s="6" t="s">
        <v>1088</v>
      </c>
      <c r="D4380" s="6">
        <f>COUNTIF(hdd_orders!$C$3:$C$5002,customer_table!A4380)</f>
        <v>1</v>
      </c>
      <c r="I4380" s="52"/>
    </row>
    <row r="4381" spans="1:9" x14ac:dyDescent="0.45">
      <c r="A4381" s="4">
        <v>91351</v>
      </c>
      <c r="B4381" t="s">
        <v>6</v>
      </c>
      <c r="C4381" s="6" t="s">
        <v>53</v>
      </c>
      <c r="D4381" s="6">
        <f>COUNTIF(hdd_orders!$C$3:$C$5002,customer_table!A4381)</f>
        <v>1</v>
      </c>
      <c r="I4381" s="52"/>
    </row>
    <row r="4382" spans="1:9" x14ac:dyDescent="0.45">
      <c r="A4382" s="4">
        <v>91370</v>
      </c>
      <c r="B4382" t="s">
        <v>6</v>
      </c>
      <c r="C4382" s="6" t="s">
        <v>3767</v>
      </c>
      <c r="D4382" s="6">
        <f>COUNTIF(hdd_orders!$C$3:$C$5002,customer_table!A4382)</f>
        <v>1</v>
      </c>
      <c r="I4382" s="52"/>
    </row>
    <row r="4383" spans="1:9" x14ac:dyDescent="0.45">
      <c r="A4383" s="4">
        <v>91375</v>
      </c>
      <c r="B4383" t="s">
        <v>3</v>
      </c>
      <c r="C4383" s="6" t="s">
        <v>4203</v>
      </c>
      <c r="D4383" s="6">
        <f>COUNTIF(hdd_orders!$C$3:$C$5002,customer_table!A4383)</f>
        <v>1</v>
      </c>
      <c r="I4383" s="52"/>
    </row>
    <row r="4384" spans="1:9" x14ac:dyDescent="0.45">
      <c r="A4384" s="4">
        <v>91405</v>
      </c>
      <c r="B4384" t="s">
        <v>6</v>
      </c>
      <c r="C4384" s="6" t="s">
        <v>2652</v>
      </c>
      <c r="D4384" s="6">
        <f>COUNTIF(hdd_orders!$C$3:$C$5002,customer_table!A4384)</f>
        <v>1</v>
      </c>
      <c r="I4384" s="52"/>
    </row>
    <row r="4385" spans="1:9" x14ac:dyDescent="0.45">
      <c r="A4385" s="4">
        <v>91412</v>
      </c>
      <c r="B4385" t="s">
        <v>9</v>
      </c>
      <c r="C4385" s="6" t="s">
        <v>1421</v>
      </c>
      <c r="D4385" s="6">
        <f>COUNTIF(hdd_orders!$C$3:$C$5002,customer_table!A4385)</f>
        <v>1</v>
      </c>
      <c r="I4385" s="52"/>
    </row>
    <row r="4386" spans="1:9" x14ac:dyDescent="0.45">
      <c r="A4386" s="4">
        <v>91465</v>
      </c>
      <c r="B4386" t="s">
        <v>9</v>
      </c>
      <c r="C4386" s="6" t="s">
        <v>1905</v>
      </c>
      <c r="D4386" s="6">
        <f>COUNTIF(hdd_orders!$C$3:$C$5002,customer_table!A4386)</f>
        <v>1</v>
      </c>
      <c r="I4386" s="52"/>
    </row>
    <row r="4387" spans="1:9" x14ac:dyDescent="0.45">
      <c r="A4387" s="4">
        <v>91468</v>
      </c>
      <c r="B4387" t="s">
        <v>6</v>
      </c>
      <c r="C4387" s="6" t="s">
        <v>4819</v>
      </c>
      <c r="D4387" s="6">
        <f>COUNTIF(hdd_orders!$C$3:$C$5002,customer_table!A4387)</f>
        <v>1</v>
      </c>
      <c r="I4387" s="52"/>
    </row>
    <row r="4388" spans="1:9" x14ac:dyDescent="0.45">
      <c r="A4388" s="4">
        <v>91500</v>
      </c>
      <c r="B4388" t="s">
        <v>9</v>
      </c>
      <c r="C4388" s="6" t="s">
        <v>2263</v>
      </c>
      <c r="D4388" s="6">
        <f>COUNTIF(hdd_orders!$C$3:$C$5002,customer_table!A4388)</f>
        <v>1</v>
      </c>
      <c r="I4388" s="52"/>
    </row>
    <row r="4389" spans="1:9" x14ac:dyDescent="0.45">
      <c r="A4389" s="4">
        <v>91520</v>
      </c>
      <c r="B4389" t="s">
        <v>9</v>
      </c>
      <c r="C4389" s="6" t="s">
        <v>3987</v>
      </c>
      <c r="D4389" s="6">
        <f>COUNTIF(hdd_orders!$C$3:$C$5002,customer_table!A4389)</f>
        <v>1</v>
      </c>
      <c r="I4389" s="52"/>
    </row>
    <row r="4390" spans="1:9" x14ac:dyDescent="0.45">
      <c r="A4390" s="4">
        <v>91528</v>
      </c>
      <c r="B4390" t="s">
        <v>3</v>
      </c>
      <c r="C4390" s="6" t="s">
        <v>3915</v>
      </c>
      <c r="D4390" s="6">
        <f>COUNTIF(hdd_orders!$C$3:$C$5002,customer_table!A4390)</f>
        <v>1</v>
      </c>
      <c r="I4390" s="52"/>
    </row>
    <row r="4391" spans="1:9" x14ac:dyDescent="0.45">
      <c r="A4391" s="4">
        <v>91539</v>
      </c>
      <c r="B4391" t="s">
        <v>3</v>
      </c>
      <c r="C4391" s="6" t="s">
        <v>3090</v>
      </c>
      <c r="D4391" s="6">
        <f>COUNTIF(hdd_orders!$C$3:$C$5002,customer_table!A4391)</f>
        <v>1</v>
      </c>
      <c r="I4391" s="52"/>
    </row>
    <row r="4392" spans="1:9" x14ac:dyDescent="0.45">
      <c r="A4392" s="4">
        <v>91542</v>
      </c>
      <c r="B4392" t="s">
        <v>6</v>
      </c>
      <c r="C4392" s="6" t="s">
        <v>1806</v>
      </c>
      <c r="D4392" s="6">
        <f>COUNTIF(hdd_orders!$C$3:$C$5002,customer_table!A4392)</f>
        <v>1</v>
      </c>
      <c r="I4392" s="52"/>
    </row>
    <row r="4393" spans="1:9" x14ac:dyDescent="0.45">
      <c r="A4393" s="4">
        <v>91567</v>
      </c>
      <c r="B4393" t="s">
        <v>3</v>
      </c>
      <c r="C4393" s="6" t="s">
        <v>1573</v>
      </c>
      <c r="D4393" s="6">
        <f>COUNTIF(hdd_orders!$C$3:$C$5002,customer_table!A4393)</f>
        <v>1</v>
      </c>
      <c r="I4393" s="52"/>
    </row>
    <row r="4394" spans="1:9" x14ac:dyDescent="0.45">
      <c r="A4394" s="4">
        <v>91618</v>
      </c>
      <c r="B4394" t="s">
        <v>9</v>
      </c>
      <c r="C4394" s="6" t="s">
        <v>1283</v>
      </c>
      <c r="D4394" s="6">
        <f>COUNTIF(hdd_orders!$C$3:$C$5002,customer_table!A4394)</f>
        <v>1</v>
      </c>
      <c r="I4394" s="52"/>
    </row>
    <row r="4395" spans="1:9" x14ac:dyDescent="0.45">
      <c r="A4395" s="4">
        <v>91620</v>
      </c>
      <c r="B4395" t="s">
        <v>6</v>
      </c>
      <c r="C4395" s="6" t="s">
        <v>516</v>
      </c>
      <c r="D4395" s="6">
        <f>COUNTIF(hdd_orders!$C$3:$C$5002,customer_table!A4395)</f>
        <v>1</v>
      </c>
      <c r="I4395" s="52"/>
    </row>
    <row r="4396" spans="1:9" x14ac:dyDescent="0.45">
      <c r="A4396" s="4">
        <v>91628</v>
      </c>
      <c r="B4396" t="s">
        <v>6</v>
      </c>
      <c r="C4396" s="6" t="s">
        <v>3237</v>
      </c>
      <c r="D4396" s="6">
        <f>COUNTIF(hdd_orders!$C$3:$C$5002,customer_table!A4396)</f>
        <v>1</v>
      </c>
      <c r="I4396" s="52"/>
    </row>
    <row r="4397" spans="1:9" x14ac:dyDescent="0.45">
      <c r="A4397" s="4">
        <v>91684</v>
      </c>
      <c r="B4397" t="s">
        <v>9</v>
      </c>
      <c r="C4397" s="6" t="s">
        <v>1409</v>
      </c>
      <c r="D4397" s="6">
        <f>COUNTIF(hdd_orders!$C$3:$C$5002,customer_table!A4397)</f>
        <v>1</v>
      </c>
      <c r="I4397" s="52"/>
    </row>
    <row r="4398" spans="1:9" x14ac:dyDescent="0.45">
      <c r="A4398" s="4">
        <v>91685</v>
      </c>
      <c r="B4398" t="s">
        <v>6</v>
      </c>
      <c r="C4398" s="6" t="s">
        <v>749</v>
      </c>
      <c r="D4398" s="6">
        <f>COUNTIF(hdd_orders!$C$3:$C$5002,customer_table!A4398)</f>
        <v>1</v>
      </c>
      <c r="I4398" s="52"/>
    </row>
    <row r="4399" spans="1:9" x14ac:dyDescent="0.45">
      <c r="A4399" s="4">
        <v>91689</v>
      </c>
      <c r="B4399" t="s">
        <v>9</v>
      </c>
      <c r="C4399" s="6" t="s">
        <v>313</v>
      </c>
      <c r="D4399" s="6">
        <f>COUNTIF(hdd_orders!$C$3:$C$5002,customer_table!A4399)</f>
        <v>2</v>
      </c>
      <c r="I4399" s="52"/>
    </row>
    <row r="4400" spans="1:9" x14ac:dyDescent="0.45">
      <c r="A4400" s="4">
        <v>91715</v>
      </c>
      <c r="B4400" t="s">
        <v>6</v>
      </c>
      <c r="C4400" s="6" t="s">
        <v>2858</v>
      </c>
      <c r="D4400" s="6">
        <f>COUNTIF(hdd_orders!$C$3:$C$5002,customer_table!A4400)</f>
        <v>1</v>
      </c>
      <c r="I4400" s="52"/>
    </row>
    <row r="4401" spans="1:9" x14ac:dyDescent="0.45">
      <c r="A4401" s="4">
        <v>91735</v>
      </c>
      <c r="B4401" t="s">
        <v>9</v>
      </c>
      <c r="C4401" s="6" t="s">
        <v>4575</v>
      </c>
      <c r="D4401" s="6">
        <f>COUNTIF(hdd_orders!$C$3:$C$5002,customer_table!A4401)</f>
        <v>1</v>
      </c>
      <c r="I4401" s="52"/>
    </row>
    <row r="4402" spans="1:9" x14ac:dyDescent="0.45">
      <c r="A4402" s="4">
        <v>91762</v>
      </c>
      <c r="B4402" t="s">
        <v>6</v>
      </c>
      <c r="C4402" s="6" t="s">
        <v>1824</v>
      </c>
      <c r="D4402" s="6">
        <f>COUNTIF(hdd_orders!$C$3:$C$5002,customer_table!A4402)</f>
        <v>1</v>
      </c>
      <c r="I4402" s="52"/>
    </row>
    <row r="4403" spans="1:9" x14ac:dyDescent="0.45">
      <c r="A4403" s="4">
        <v>91797</v>
      </c>
      <c r="B4403" t="s">
        <v>9</v>
      </c>
      <c r="C4403" s="6" t="s">
        <v>2914</v>
      </c>
      <c r="D4403" s="6">
        <f>COUNTIF(hdd_orders!$C$3:$C$5002,customer_table!A4403)</f>
        <v>1</v>
      </c>
      <c r="I4403" s="52"/>
    </row>
    <row r="4404" spans="1:9" x14ac:dyDescent="0.45">
      <c r="A4404" s="4">
        <v>91811</v>
      </c>
      <c r="B4404" t="s">
        <v>9</v>
      </c>
      <c r="C4404" s="6" t="s">
        <v>2373</v>
      </c>
      <c r="D4404" s="6">
        <f>COUNTIF(hdd_orders!$C$3:$C$5002,customer_table!A4404)</f>
        <v>1</v>
      </c>
      <c r="I4404" s="52"/>
    </row>
    <row r="4405" spans="1:9" x14ac:dyDescent="0.45">
      <c r="A4405" s="4">
        <v>91823</v>
      </c>
      <c r="B4405" t="s">
        <v>9</v>
      </c>
      <c r="C4405" s="6" t="s">
        <v>2104</v>
      </c>
      <c r="D4405" s="6">
        <f>COUNTIF(hdd_orders!$C$3:$C$5002,customer_table!A4405)</f>
        <v>1</v>
      </c>
      <c r="I4405" s="52"/>
    </row>
    <row r="4406" spans="1:9" x14ac:dyDescent="0.45">
      <c r="A4406" s="4">
        <v>91842</v>
      </c>
      <c r="B4406" t="s">
        <v>6</v>
      </c>
      <c r="C4406" s="6" t="s">
        <v>3149</v>
      </c>
      <c r="D4406" s="6">
        <f>COUNTIF(hdd_orders!$C$3:$C$5002,customer_table!A4406)</f>
        <v>1</v>
      </c>
      <c r="I4406" s="52"/>
    </row>
    <row r="4407" spans="1:9" x14ac:dyDescent="0.45">
      <c r="A4407" s="4">
        <v>91857</v>
      </c>
      <c r="B4407" t="s">
        <v>3</v>
      </c>
      <c r="C4407" s="6" t="s">
        <v>228</v>
      </c>
      <c r="D4407" s="6">
        <f>COUNTIF(hdd_orders!$C$3:$C$5002,customer_table!A4407)</f>
        <v>1</v>
      </c>
      <c r="I4407" s="52"/>
    </row>
    <row r="4408" spans="1:9" x14ac:dyDescent="0.45">
      <c r="A4408" s="4">
        <v>91915</v>
      </c>
      <c r="B4408" t="s">
        <v>3</v>
      </c>
      <c r="C4408" s="6" t="s">
        <v>1188</v>
      </c>
      <c r="D4408" s="6">
        <f>COUNTIF(hdd_orders!$C$3:$C$5002,customer_table!A4408)</f>
        <v>1</v>
      </c>
      <c r="I4408" s="52"/>
    </row>
    <row r="4409" spans="1:9" x14ac:dyDescent="0.45">
      <c r="A4409" s="4">
        <v>91924</v>
      </c>
      <c r="B4409" t="s">
        <v>3</v>
      </c>
      <c r="C4409" s="6" t="s">
        <v>423</v>
      </c>
      <c r="D4409" s="6">
        <f>COUNTIF(hdd_orders!$C$3:$C$5002,customer_table!A4409)</f>
        <v>1</v>
      </c>
      <c r="I4409" s="52"/>
    </row>
    <row r="4410" spans="1:9" x14ac:dyDescent="0.45">
      <c r="A4410" s="4">
        <v>91927</v>
      </c>
      <c r="B4410" t="s">
        <v>3</v>
      </c>
      <c r="C4410" s="6" t="s">
        <v>125</v>
      </c>
      <c r="D4410" s="6">
        <f>COUNTIF(hdd_orders!$C$3:$C$5002,customer_table!A4410)</f>
        <v>1</v>
      </c>
      <c r="I4410" s="52"/>
    </row>
    <row r="4411" spans="1:9" x14ac:dyDescent="0.45">
      <c r="A4411" s="4">
        <v>91937</v>
      </c>
      <c r="B4411" t="s">
        <v>9</v>
      </c>
      <c r="C4411" s="6" t="s">
        <v>843</v>
      </c>
      <c r="D4411" s="6">
        <f>COUNTIF(hdd_orders!$C$3:$C$5002,customer_table!A4411)</f>
        <v>1</v>
      </c>
      <c r="I4411" s="52"/>
    </row>
    <row r="4412" spans="1:9" x14ac:dyDescent="0.45">
      <c r="A4412" s="4">
        <v>91957</v>
      </c>
      <c r="B4412" t="s">
        <v>6</v>
      </c>
      <c r="C4412" s="6" t="s">
        <v>1976</v>
      </c>
      <c r="D4412" s="6">
        <f>COUNTIF(hdd_orders!$C$3:$C$5002,customer_table!A4412)</f>
        <v>1</v>
      </c>
      <c r="I4412" s="52"/>
    </row>
    <row r="4413" spans="1:9" x14ac:dyDescent="0.45">
      <c r="A4413" s="4">
        <v>91958</v>
      </c>
      <c r="B4413" t="s">
        <v>9</v>
      </c>
      <c r="C4413" s="6" t="s">
        <v>4175</v>
      </c>
      <c r="D4413" s="6">
        <f>COUNTIF(hdd_orders!$C$3:$C$5002,customer_table!A4413)</f>
        <v>1</v>
      </c>
      <c r="I4413" s="52"/>
    </row>
    <row r="4414" spans="1:9" x14ac:dyDescent="0.45">
      <c r="A4414" s="4">
        <v>91962</v>
      </c>
      <c r="B4414" t="s">
        <v>6</v>
      </c>
      <c r="C4414" s="6" t="s">
        <v>861</v>
      </c>
      <c r="D4414" s="6">
        <f>COUNTIF(hdd_orders!$C$3:$C$5002,customer_table!A4414)</f>
        <v>1</v>
      </c>
      <c r="I4414" s="52"/>
    </row>
    <row r="4415" spans="1:9" x14ac:dyDescent="0.45">
      <c r="A4415" s="4">
        <v>91971</v>
      </c>
      <c r="B4415" t="s">
        <v>9</v>
      </c>
      <c r="C4415" s="6" t="s">
        <v>2830</v>
      </c>
      <c r="D4415" s="6">
        <f>COUNTIF(hdd_orders!$C$3:$C$5002,customer_table!A4415)</f>
        <v>1</v>
      </c>
      <c r="I4415" s="52"/>
    </row>
    <row r="4416" spans="1:9" x14ac:dyDescent="0.45">
      <c r="A4416" s="4">
        <v>92009</v>
      </c>
      <c r="B4416" t="s">
        <v>9</v>
      </c>
      <c r="C4416" s="6" t="s">
        <v>1755</v>
      </c>
      <c r="D4416" s="6">
        <f>COUNTIF(hdd_orders!$C$3:$C$5002,customer_table!A4416)</f>
        <v>1</v>
      </c>
      <c r="I4416" s="52"/>
    </row>
    <row r="4417" spans="1:9" x14ac:dyDescent="0.45">
      <c r="A4417" s="4">
        <v>92026</v>
      </c>
      <c r="B4417" t="s">
        <v>9</v>
      </c>
      <c r="C4417" s="6" t="s">
        <v>4459</v>
      </c>
      <c r="D4417" s="6">
        <f>COUNTIF(hdd_orders!$C$3:$C$5002,customer_table!A4417)</f>
        <v>1</v>
      </c>
      <c r="I4417" s="52"/>
    </row>
    <row r="4418" spans="1:9" x14ac:dyDescent="0.45">
      <c r="A4418" s="4">
        <v>92040</v>
      </c>
      <c r="B4418" t="s">
        <v>9</v>
      </c>
      <c r="C4418" s="6" t="s">
        <v>3642</v>
      </c>
      <c r="D4418" s="6">
        <f>COUNTIF(hdd_orders!$C$3:$C$5002,customer_table!A4418)</f>
        <v>1</v>
      </c>
      <c r="I4418" s="52"/>
    </row>
    <row r="4419" spans="1:9" x14ac:dyDescent="0.45">
      <c r="A4419" s="4">
        <v>92046</v>
      </c>
      <c r="B4419" t="s">
        <v>6</v>
      </c>
      <c r="C4419" s="6" t="s">
        <v>2800</v>
      </c>
      <c r="D4419" s="6">
        <f>COUNTIF(hdd_orders!$C$3:$C$5002,customer_table!A4419)</f>
        <v>1</v>
      </c>
      <c r="I4419" s="52"/>
    </row>
    <row r="4420" spans="1:9" x14ac:dyDescent="0.45">
      <c r="A4420" s="4">
        <v>92058</v>
      </c>
      <c r="B4420" t="s">
        <v>9</v>
      </c>
      <c r="C4420" s="6" t="s">
        <v>1275</v>
      </c>
      <c r="D4420" s="6">
        <f>COUNTIF(hdd_orders!$C$3:$C$5002,customer_table!A4420)</f>
        <v>1</v>
      </c>
      <c r="I4420" s="52"/>
    </row>
    <row r="4421" spans="1:9" x14ac:dyDescent="0.45">
      <c r="A4421" s="4">
        <v>92078</v>
      </c>
      <c r="B4421" t="s">
        <v>6</v>
      </c>
      <c r="C4421" s="6" t="s">
        <v>3300</v>
      </c>
      <c r="D4421" s="6">
        <f>COUNTIF(hdd_orders!$C$3:$C$5002,customer_table!A4421)</f>
        <v>1</v>
      </c>
      <c r="I4421" s="52"/>
    </row>
    <row r="4422" spans="1:9" x14ac:dyDescent="0.45">
      <c r="A4422" s="4">
        <v>92121</v>
      </c>
      <c r="B4422" t="s">
        <v>9</v>
      </c>
      <c r="C4422" s="6" t="s">
        <v>2324</v>
      </c>
      <c r="D4422" s="6">
        <f>COUNTIF(hdd_orders!$C$3:$C$5002,customer_table!A4422)</f>
        <v>1</v>
      </c>
      <c r="I4422" s="52"/>
    </row>
    <row r="4423" spans="1:9" x14ac:dyDescent="0.45">
      <c r="A4423" s="4">
        <v>92141</v>
      </c>
      <c r="B4423" t="s">
        <v>9</v>
      </c>
      <c r="C4423" s="6" t="s">
        <v>627</v>
      </c>
      <c r="D4423" s="6">
        <f>COUNTIF(hdd_orders!$C$3:$C$5002,customer_table!A4423)</f>
        <v>1</v>
      </c>
      <c r="I4423" s="52"/>
    </row>
    <row r="4424" spans="1:9" x14ac:dyDescent="0.45">
      <c r="A4424" s="4">
        <v>92174</v>
      </c>
      <c r="B4424" t="s">
        <v>6</v>
      </c>
      <c r="C4424" s="6" t="s">
        <v>2511</v>
      </c>
      <c r="D4424" s="6">
        <f>COUNTIF(hdd_orders!$C$3:$C$5002,customer_table!A4424)</f>
        <v>1</v>
      </c>
      <c r="I4424" s="52"/>
    </row>
    <row r="4425" spans="1:9" x14ac:dyDescent="0.45">
      <c r="A4425" s="4">
        <v>92179</v>
      </c>
      <c r="B4425" t="s">
        <v>6</v>
      </c>
      <c r="C4425" s="6" t="s">
        <v>2826</v>
      </c>
      <c r="D4425" s="6">
        <f>COUNTIF(hdd_orders!$C$3:$C$5002,customer_table!A4425)</f>
        <v>1</v>
      </c>
      <c r="I4425" s="52"/>
    </row>
    <row r="4426" spans="1:9" x14ac:dyDescent="0.45">
      <c r="A4426" s="4">
        <v>92209</v>
      </c>
      <c r="B4426" t="s">
        <v>6</v>
      </c>
      <c r="C4426" s="6" t="s">
        <v>2713</v>
      </c>
      <c r="D4426" s="6">
        <f>COUNTIF(hdd_orders!$C$3:$C$5002,customer_table!A4426)</f>
        <v>1</v>
      </c>
      <c r="I4426" s="52"/>
    </row>
    <row r="4427" spans="1:9" x14ac:dyDescent="0.45">
      <c r="A4427" s="4">
        <v>92283</v>
      </c>
      <c r="B4427" t="s">
        <v>6</v>
      </c>
      <c r="C4427" s="6" t="s">
        <v>3610</v>
      </c>
      <c r="D4427" s="6">
        <f>COUNTIF(hdd_orders!$C$3:$C$5002,customer_table!A4427)</f>
        <v>1</v>
      </c>
      <c r="I4427" s="52"/>
    </row>
    <row r="4428" spans="1:9" x14ac:dyDescent="0.45">
      <c r="A4428" s="4">
        <v>92289</v>
      </c>
      <c r="B4428" t="s">
        <v>6</v>
      </c>
      <c r="C4428" s="6" t="s">
        <v>2867</v>
      </c>
      <c r="D4428" s="6">
        <f>COUNTIF(hdd_orders!$C$3:$C$5002,customer_table!A4428)</f>
        <v>1</v>
      </c>
      <c r="I4428" s="52"/>
    </row>
    <row r="4429" spans="1:9" x14ac:dyDescent="0.45">
      <c r="A4429" s="4">
        <v>92292</v>
      </c>
      <c r="B4429" t="s">
        <v>9</v>
      </c>
      <c r="C4429" s="6" t="s">
        <v>1189</v>
      </c>
      <c r="D4429" s="6">
        <f>COUNTIF(hdd_orders!$C$3:$C$5002,customer_table!A4429)</f>
        <v>1</v>
      </c>
      <c r="I4429" s="52"/>
    </row>
    <row r="4430" spans="1:9" x14ac:dyDescent="0.45">
      <c r="A4430" s="4">
        <v>92322</v>
      </c>
      <c r="B4430" t="s">
        <v>6</v>
      </c>
      <c r="C4430" s="6" t="s">
        <v>4759</v>
      </c>
      <c r="D4430" s="6">
        <f>COUNTIF(hdd_orders!$C$3:$C$5002,customer_table!A4430)</f>
        <v>1</v>
      </c>
      <c r="I4430" s="52"/>
    </row>
    <row r="4431" spans="1:9" x14ac:dyDescent="0.45">
      <c r="A4431" s="4">
        <v>92324</v>
      </c>
      <c r="B4431" t="s">
        <v>6</v>
      </c>
      <c r="C4431" s="6" t="s">
        <v>1452</v>
      </c>
      <c r="D4431" s="6">
        <f>COUNTIF(hdd_orders!$C$3:$C$5002,customer_table!A4431)</f>
        <v>1</v>
      </c>
      <c r="I4431" s="52"/>
    </row>
    <row r="4432" spans="1:9" x14ac:dyDescent="0.45">
      <c r="A4432" s="4">
        <v>92328</v>
      </c>
      <c r="B4432" t="s">
        <v>3</v>
      </c>
      <c r="C4432" s="6" t="s">
        <v>2255</v>
      </c>
      <c r="D4432" s="6">
        <f>COUNTIF(hdd_orders!$C$3:$C$5002,customer_table!A4432)</f>
        <v>1</v>
      </c>
      <c r="I4432" s="52"/>
    </row>
    <row r="4433" spans="1:9" x14ac:dyDescent="0.45">
      <c r="A4433" s="4">
        <v>92350</v>
      </c>
      <c r="B4433" t="s">
        <v>6</v>
      </c>
      <c r="C4433" s="6" t="s">
        <v>3775</v>
      </c>
      <c r="D4433" s="6">
        <f>COUNTIF(hdd_orders!$C$3:$C$5002,customer_table!A4433)</f>
        <v>1</v>
      </c>
      <c r="I4433" s="52"/>
    </row>
    <row r="4434" spans="1:9" x14ac:dyDescent="0.45">
      <c r="A4434" s="4">
        <v>92441</v>
      </c>
      <c r="B4434" t="s">
        <v>9</v>
      </c>
      <c r="C4434" s="6" t="s">
        <v>942</v>
      </c>
      <c r="D4434" s="6">
        <f>COUNTIF(hdd_orders!$C$3:$C$5002,customer_table!A4434)</f>
        <v>1</v>
      </c>
      <c r="I4434" s="52"/>
    </row>
    <row r="4435" spans="1:9" x14ac:dyDescent="0.45">
      <c r="A4435" s="4">
        <v>92447</v>
      </c>
      <c r="B4435" t="s">
        <v>6</v>
      </c>
      <c r="C4435" s="6" t="s">
        <v>322</v>
      </c>
      <c r="D4435" s="6">
        <f>COUNTIF(hdd_orders!$C$3:$C$5002,customer_table!A4435)</f>
        <v>1</v>
      </c>
      <c r="I4435" s="52"/>
    </row>
    <row r="4436" spans="1:9" x14ac:dyDescent="0.45">
      <c r="A4436" s="4">
        <v>92467</v>
      </c>
      <c r="B4436" t="s">
        <v>9</v>
      </c>
      <c r="C4436" s="6" t="s">
        <v>4789</v>
      </c>
      <c r="D4436" s="6">
        <f>COUNTIF(hdd_orders!$C$3:$C$5002,customer_table!A4436)</f>
        <v>1</v>
      </c>
      <c r="I4436" s="52"/>
    </row>
    <row r="4437" spans="1:9" x14ac:dyDescent="0.45">
      <c r="A4437" s="4">
        <v>92470</v>
      </c>
      <c r="B4437" t="s">
        <v>6</v>
      </c>
      <c r="C4437" s="6" t="s">
        <v>3938</v>
      </c>
      <c r="D4437" s="6">
        <f>COUNTIF(hdd_orders!$C$3:$C$5002,customer_table!A4437)</f>
        <v>1</v>
      </c>
      <c r="I4437" s="52"/>
    </row>
    <row r="4438" spans="1:9" x14ac:dyDescent="0.45">
      <c r="A4438" s="4">
        <v>92478</v>
      </c>
      <c r="B4438" t="s">
        <v>6</v>
      </c>
      <c r="C4438" s="6" t="s">
        <v>320</v>
      </c>
      <c r="D4438" s="6">
        <f>COUNTIF(hdd_orders!$C$3:$C$5002,customer_table!A4438)</f>
        <v>1</v>
      </c>
      <c r="I4438" s="52"/>
    </row>
    <row r="4439" spans="1:9" x14ac:dyDescent="0.45">
      <c r="A4439" s="4">
        <v>92544</v>
      </c>
      <c r="B4439" t="s">
        <v>6</v>
      </c>
      <c r="C4439" s="6" t="s">
        <v>72</v>
      </c>
      <c r="D4439" s="6">
        <f>COUNTIF(hdd_orders!$C$3:$C$5002,customer_table!A4439)</f>
        <v>1</v>
      </c>
      <c r="I4439" s="52"/>
    </row>
    <row r="4440" spans="1:9" x14ac:dyDescent="0.45">
      <c r="A4440" s="4">
        <v>92558</v>
      </c>
      <c r="B4440" t="s">
        <v>6</v>
      </c>
      <c r="C4440" s="6" t="s">
        <v>3921</v>
      </c>
      <c r="D4440" s="6">
        <f>COUNTIF(hdd_orders!$C$3:$C$5002,customer_table!A4440)</f>
        <v>1</v>
      </c>
      <c r="I4440" s="52"/>
    </row>
    <row r="4441" spans="1:9" x14ac:dyDescent="0.45">
      <c r="A4441" s="4">
        <v>92595</v>
      </c>
      <c r="B4441" t="s">
        <v>9</v>
      </c>
      <c r="C4441" s="6" t="s">
        <v>1217</v>
      </c>
      <c r="D4441" s="6">
        <f>COUNTIF(hdd_orders!$C$3:$C$5002,customer_table!A4441)</f>
        <v>1</v>
      </c>
      <c r="I4441" s="52"/>
    </row>
    <row r="4442" spans="1:9" x14ac:dyDescent="0.45">
      <c r="A4442" s="4">
        <v>92616</v>
      </c>
      <c r="B4442" t="s">
        <v>3</v>
      </c>
      <c r="C4442" s="6" t="s">
        <v>3023</v>
      </c>
      <c r="D4442" s="6">
        <f>COUNTIF(hdd_orders!$C$3:$C$5002,customer_table!A4442)</f>
        <v>1</v>
      </c>
      <c r="I4442" s="52"/>
    </row>
    <row r="4443" spans="1:9" x14ac:dyDescent="0.45">
      <c r="A4443" s="4">
        <v>92635</v>
      </c>
      <c r="B4443" t="s">
        <v>3</v>
      </c>
      <c r="C4443" s="6" t="s">
        <v>2407</v>
      </c>
      <c r="D4443" s="6">
        <f>COUNTIF(hdd_orders!$C$3:$C$5002,customer_table!A4443)</f>
        <v>1</v>
      </c>
      <c r="I4443" s="52"/>
    </row>
    <row r="4444" spans="1:9" x14ac:dyDescent="0.45">
      <c r="A4444" s="4">
        <v>92657</v>
      </c>
      <c r="B4444" t="s">
        <v>6</v>
      </c>
      <c r="C4444" s="6" t="s">
        <v>1958</v>
      </c>
      <c r="D4444" s="6">
        <f>COUNTIF(hdd_orders!$C$3:$C$5002,customer_table!A4444)</f>
        <v>1</v>
      </c>
      <c r="I4444" s="52"/>
    </row>
    <row r="4445" spans="1:9" x14ac:dyDescent="0.45">
      <c r="A4445" s="4">
        <v>92660</v>
      </c>
      <c r="B4445" t="s">
        <v>6</v>
      </c>
      <c r="C4445" s="6" t="s">
        <v>919</v>
      </c>
      <c r="D4445" s="6">
        <f>COUNTIF(hdd_orders!$C$3:$C$5002,customer_table!A4445)</f>
        <v>1</v>
      </c>
      <c r="I4445" s="52"/>
    </row>
    <row r="4446" spans="1:9" x14ac:dyDescent="0.45">
      <c r="A4446" s="4">
        <v>92665</v>
      </c>
      <c r="B4446" t="s">
        <v>9</v>
      </c>
      <c r="C4446" s="6" t="s">
        <v>1259</v>
      </c>
      <c r="D4446" s="6">
        <f>COUNTIF(hdd_orders!$C$3:$C$5002,customer_table!A4446)</f>
        <v>1</v>
      </c>
      <c r="I4446" s="52"/>
    </row>
    <row r="4447" spans="1:9" x14ac:dyDescent="0.45">
      <c r="A4447" s="4">
        <v>92686</v>
      </c>
      <c r="B4447" t="s">
        <v>9</v>
      </c>
      <c r="C4447" s="6" t="s">
        <v>2737</v>
      </c>
      <c r="D4447" s="6">
        <f>COUNTIF(hdd_orders!$C$3:$C$5002,customer_table!A4447)</f>
        <v>1</v>
      </c>
      <c r="I4447" s="52"/>
    </row>
    <row r="4448" spans="1:9" x14ac:dyDescent="0.45">
      <c r="A4448" s="4">
        <v>92689</v>
      </c>
      <c r="B4448" t="s">
        <v>6</v>
      </c>
      <c r="C4448" s="6" t="s">
        <v>2770</v>
      </c>
      <c r="D4448" s="6">
        <f>COUNTIF(hdd_orders!$C$3:$C$5002,customer_table!A4448)</f>
        <v>1</v>
      </c>
      <c r="I4448" s="52"/>
    </row>
    <row r="4449" spans="1:9" x14ac:dyDescent="0.45">
      <c r="A4449" s="4">
        <v>92714</v>
      </c>
      <c r="B4449" t="s">
        <v>6</v>
      </c>
      <c r="C4449" s="6" t="s">
        <v>3123</v>
      </c>
      <c r="D4449" s="6">
        <f>COUNTIF(hdd_orders!$C$3:$C$5002,customer_table!A4449)</f>
        <v>1</v>
      </c>
      <c r="I4449" s="52"/>
    </row>
    <row r="4450" spans="1:9" x14ac:dyDescent="0.45">
      <c r="A4450" s="4">
        <v>92756</v>
      </c>
      <c r="B4450" t="s">
        <v>6</v>
      </c>
      <c r="C4450" s="6" t="s">
        <v>229</v>
      </c>
      <c r="D4450" s="6">
        <f>COUNTIF(hdd_orders!$C$3:$C$5002,customer_table!A4450)</f>
        <v>1</v>
      </c>
      <c r="I4450" s="52"/>
    </row>
    <row r="4451" spans="1:9" x14ac:dyDescent="0.45">
      <c r="A4451" s="4">
        <v>92762</v>
      </c>
      <c r="B4451" t="s">
        <v>6</v>
      </c>
      <c r="C4451" s="6" t="s">
        <v>4681</v>
      </c>
      <c r="D4451" s="6">
        <f>COUNTIF(hdd_orders!$C$3:$C$5002,customer_table!A4451)</f>
        <v>1</v>
      </c>
      <c r="I4451" s="52"/>
    </row>
    <row r="4452" spans="1:9" x14ac:dyDescent="0.45">
      <c r="A4452" s="4">
        <v>92776</v>
      </c>
      <c r="B4452" t="s">
        <v>9</v>
      </c>
      <c r="C4452" s="6" t="s">
        <v>2626</v>
      </c>
      <c r="D4452" s="6">
        <f>COUNTIF(hdd_orders!$C$3:$C$5002,customer_table!A4452)</f>
        <v>1</v>
      </c>
      <c r="I4452" s="52"/>
    </row>
    <row r="4453" spans="1:9" x14ac:dyDescent="0.45">
      <c r="A4453" s="4">
        <v>92784</v>
      </c>
      <c r="B4453" t="s">
        <v>9</v>
      </c>
      <c r="C4453" s="6" t="s">
        <v>4076</v>
      </c>
      <c r="D4453" s="6">
        <f>COUNTIF(hdd_orders!$C$3:$C$5002,customer_table!A4453)</f>
        <v>1</v>
      </c>
      <c r="I4453" s="52"/>
    </row>
    <row r="4454" spans="1:9" x14ac:dyDescent="0.45">
      <c r="A4454" s="4">
        <v>92789</v>
      </c>
      <c r="B4454" t="s">
        <v>9</v>
      </c>
      <c r="C4454" s="6" t="s">
        <v>2759</v>
      </c>
      <c r="D4454" s="6">
        <f>COUNTIF(hdd_orders!$C$3:$C$5002,customer_table!A4454)</f>
        <v>1</v>
      </c>
      <c r="I4454" s="52"/>
    </row>
    <row r="4455" spans="1:9" x14ac:dyDescent="0.45">
      <c r="A4455" s="4">
        <v>92802</v>
      </c>
      <c r="B4455" t="s">
        <v>3</v>
      </c>
      <c r="C4455" s="6" t="s">
        <v>2968</v>
      </c>
      <c r="D4455" s="6">
        <f>COUNTIF(hdd_orders!$C$3:$C$5002,customer_table!A4455)</f>
        <v>1</v>
      </c>
      <c r="I4455" s="52"/>
    </row>
    <row r="4456" spans="1:9" x14ac:dyDescent="0.45">
      <c r="A4456" s="4">
        <v>92831</v>
      </c>
      <c r="B4456" t="s">
        <v>6</v>
      </c>
      <c r="C4456" s="6" t="s">
        <v>260</v>
      </c>
      <c r="D4456" s="6">
        <f>COUNTIF(hdd_orders!$C$3:$C$5002,customer_table!A4456)</f>
        <v>1</v>
      </c>
      <c r="I4456" s="52"/>
    </row>
    <row r="4457" spans="1:9" x14ac:dyDescent="0.45">
      <c r="A4457" s="4">
        <v>92840</v>
      </c>
      <c r="B4457" t="s">
        <v>3</v>
      </c>
      <c r="C4457" s="6" t="s">
        <v>1073</v>
      </c>
      <c r="D4457" s="6">
        <f>COUNTIF(hdd_orders!$C$3:$C$5002,customer_table!A4457)</f>
        <v>1</v>
      </c>
      <c r="I4457" s="52"/>
    </row>
    <row r="4458" spans="1:9" x14ac:dyDescent="0.45">
      <c r="A4458" s="4">
        <v>92853</v>
      </c>
      <c r="B4458" t="s">
        <v>6</v>
      </c>
      <c r="C4458" s="6" t="s">
        <v>3135</v>
      </c>
      <c r="D4458" s="6">
        <f>COUNTIF(hdd_orders!$C$3:$C$5002,customer_table!A4458)</f>
        <v>1</v>
      </c>
      <c r="I4458" s="52"/>
    </row>
    <row r="4459" spans="1:9" x14ac:dyDescent="0.45">
      <c r="A4459" s="4">
        <v>92862</v>
      </c>
      <c r="B4459" t="s">
        <v>3</v>
      </c>
      <c r="C4459" s="6" t="s">
        <v>877</v>
      </c>
      <c r="D4459" s="6">
        <f>COUNTIF(hdd_orders!$C$3:$C$5002,customer_table!A4459)</f>
        <v>2</v>
      </c>
      <c r="I4459" s="52"/>
    </row>
    <row r="4460" spans="1:9" x14ac:dyDescent="0.45">
      <c r="A4460" s="4">
        <v>92863</v>
      </c>
      <c r="B4460" t="s">
        <v>3</v>
      </c>
      <c r="C4460" s="6" t="s">
        <v>1058</v>
      </c>
      <c r="D4460" s="6">
        <f>COUNTIF(hdd_orders!$C$3:$C$5002,customer_table!A4460)</f>
        <v>1</v>
      </c>
      <c r="I4460" s="52"/>
    </row>
    <row r="4461" spans="1:9" x14ac:dyDescent="0.45">
      <c r="A4461" s="4">
        <v>92864</v>
      </c>
      <c r="B4461" t="s">
        <v>9</v>
      </c>
      <c r="C4461" s="6" t="s">
        <v>1356</v>
      </c>
      <c r="D4461" s="6">
        <f>COUNTIF(hdd_orders!$C$3:$C$5002,customer_table!A4461)</f>
        <v>1</v>
      </c>
      <c r="I4461" s="52"/>
    </row>
    <row r="4462" spans="1:9" x14ac:dyDescent="0.45">
      <c r="A4462" s="4">
        <v>92977</v>
      </c>
      <c r="B4462" t="s">
        <v>9</v>
      </c>
      <c r="C4462" s="6" t="s">
        <v>2417</v>
      </c>
      <c r="D4462" s="6">
        <f>COUNTIF(hdd_orders!$C$3:$C$5002,customer_table!A4462)</f>
        <v>1</v>
      </c>
      <c r="I4462" s="52"/>
    </row>
    <row r="4463" spans="1:9" x14ac:dyDescent="0.45">
      <c r="A4463" s="4">
        <v>92984</v>
      </c>
      <c r="B4463" t="s">
        <v>6</v>
      </c>
      <c r="C4463" s="6" t="s">
        <v>2109</v>
      </c>
      <c r="D4463" s="6">
        <f>COUNTIF(hdd_orders!$C$3:$C$5002,customer_table!A4463)</f>
        <v>1</v>
      </c>
      <c r="I4463" s="52"/>
    </row>
    <row r="4464" spans="1:9" x14ac:dyDescent="0.45">
      <c r="A4464" s="4">
        <v>93006</v>
      </c>
      <c r="B4464" t="s">
        <v>3</v>
      </c>
      <c r="C4464" s="6" t="s">
        <v>3954</v>
      </c>
      <c r="D4464" s="6">
        <f>COUNTIF(hdd_orders!$C$3:$C$5002,customer_table!A4464)</f>
        <v>1</v>
      </c>
      <c r="I4464" s="52"/>
    </row>
    <row r="4465" spans="1:9" x14ac:dyDescent="0.45">
      <c r="A4465" s="4">
        <v>93008</v>
      </c>
      <c r="B4465" t="s">
        <v>9</v>
      </c>
      <c r="C4465" s="6" t="s">
        <v>3479</v>
      </c>
      <c r="D4465" s="6">
        <f>COUNTIF(hdd_orders!$C$3:$C$5002,customer_table!A4465)</f>
        <v>1</v>
      </c>
      <c r="I4465" s="52"/>
    </row>
    <row r="4466" spans="1:9" x14ac:dyDescent="0.45">
      <c r="A4466" s="4">
        <v>93015</v>
      </c>
      <c r="B4466" t="s">
        <v>6</v>
      </c>
      <c r="C4466" s="6" t="s">
        <v>4393</v>
      </c>
      <c r="D4466" s="6">
        <f>COUNTIF(hdd_orders!$C$3:$C$5002,customer_table!A4466)</f>
        <v>1</v>
      </c>
      <c r="I4466" s="52"/>
    </row>
    <row r="4467" spans="1:9" x14ac:dyDescent="0.45">
      <c r="A4467" s="4">
        <v>93040</v>
      </c>
      <c r="B4467" t="s">
        <v>6</v>
      </c>
      <c r="C4467" s="6" t="s">
        <v>4683</v>
      </c>
      <c r="D4467" s="6">
        <f>COUNTIF(hdd_orders!$C$3:$C$5002,customer_table!A4467)</f>
        <v>1</v>
      </c>
      <c r="I4467" s="52"/>
    </row>
    <row r="4468" spans="1:9" x14ac:dyDescent="0.45">
      <c r="A4468" s="4">
        <v>93043</v>
      </c>
      <c r="B4468" t="s">
        <v>9</v>
      </c>
      <c r="C4468" s="6" t="s">
        <v>4380</v>
      </c>
      <c r="D4468" s="6">
        <f>COUNTIF(hdd_orders!$C$3:$C$5002,customer_table!A4468)</f>
        <v>1</v>
      </c>
      <c r="I4468" s="52"/>
    </row>
    <row r="4469" spans="1:9" x14ac:dyDescent="0.45">
      <c r="A4469" s="4">
        <v>93047</v>
      </c>
      <c r="B4469" t="s">
        <v>6</v>
      </c>
      <c r="C4469" s="6" t="s">
        <v>4587</v>
      </c>
      <c r="D4469" s="6">
        <f>COUNTIF(hdd_orders!$C$3:$C$5002,customer_table!A4469)</f>
        <v>1</v>
      </c>
      <c r="I4469" s="52"/>
    </row>
    <row r="4470" spans="1:9" x14ac:dyDescent="0.45">
      <c r="A4470" s="4">
        <v>93062</v>
      </c>
      <c r="B4470" t="s">
        <v>6</v>
      </c>
      <c r="C4470" s="6" t="s">
        <v>3172</v>
      </c>
      <c r="D4470" s="6">
        <f>COUNTIF(hdd_orders!$C$3:$C$5002,customer_table!A4470)</f>
        <v>1</v>
      </c>
      <c r="I4470" s="52"/>
    </row>
    <row r="4471" spans="1:9" x14ac:dyDescent="0.45">
      <c r="A4471" s="4">
        <v>93070</v>
      </c>
      <c r="B4471" t="s">
        <v>6</v>
      </c>
      <c r="C4471" s="6" t="s">
        <v>1524</v>
      </c>
      <c r="D4471" s="6">
        <f>COUNTIF(hdd_orders!$C$3:$C$5002,customer_table!A4471)</f>
        <v>1</v>
      </c>
      <c r="I4471" s="52"/>
    </row>
    <row r="4472" spans="1:9" x14ac:dyDescent="0.45">
      <c r="A4472" s="4">
        <v>93072</v>
      </c>
      <c r="B4472" t="s">
        <v>9</v>
      </c>
      <c r="C4472" s="6" t="s">
        <v>4172</v>
      </c>
      <c r="D4472" s="6">
        <f>COUNTIF(hdd_orders!$C$3:$C$5002,customer_table!A4472)</f>
        <v>1</v>
      </c>
      <c r="I4472" s="52"/>
    </row>
    <row r="4473" spans="1:9" x14ac:dyDescent="0.45">
      <c r="A4473" s="4">
        <v>93115</v>
      </c>
      <c r="B4473" t="s">
        <v>3</v>
      </c>
      <c r="C4473" s="6" t="s">
        <v>2076</v>
      </c>
      <c r="D4473" s="6">
        <f>COUNTIF(hdd_orders!$C$3:$C$5002,customer_table!A4473)</f>
        <v>1</v>
      </c>
      <c r="I4473" s="52"/>
    </row>
    <row r="4474" spans="1:9" x14ac:dyDescent="0.45">
      <c r="A4474" s="4">
        <v>93137</v>
      </c>
      <c r="B4474" t="s">
        <v>9</v>
      </c>
      <c r="C4474" s="6" t="s">
        <v>3567</v>
      </c>
      <c r="D4474" s="6">
        <f>COUNTIF(hdd_orders!$C$3:$C$5002,customer_table!A4474)</f>
        <v>1</v>
      </c>
      <c r="I4474" s="52"/>
    </row>
    <row r="4475" spans="1:9" x14ac:dyDescent="0.45">
      <c r="A4475" s="4">
        <v>93148</v>
      </c>
      <c r="B4475" t="s">
        <v>3</v>
      </c>
      <c r="C4475" s="6" t="s">
        <v>3083</v>
      </c>
      <c r="D4475" s="6">
        <f>COUNTIF(hdd_orders!$C$3:$C$5002,customer_table!A4475)</f>
        <v>1</v>
      </c>
      <c r="I4475" s="52"/>
    </row>
    <row r="4476" spans="1:9" x14ac:dyDescent="0.45">
      <c r="A4476" s="4">
        <v>93154</v>
      </c>
      <c r="B4476" t="s">
        <v>3</v>
      </c>
      <c r="C4476" s="6" t="s">
        <v>4114</v>
      </c>
      <c r="D4476" s="6">
        <f>COUNTIF(hdd_orders!$C$3:$C$5002,customer_table!A4476)</f>
        <v>1</v>
      </c>
      <c r="I4476" s="52"/>
    </row>
    <row r="4477" spans="1:9" x14ac:dyDescent="0.45">
      <c r="A4477" s="4">
        <v>93200</v>
      </c>
      <c r="B4477" t="s">
        <v>9</v>
      </c>
      <c r="C4477" s="6" t="s">
        <v>1963</v>
      </c>
      <c r="D4477" s="6">
        <f>COUNTIF(hdd_orders!$C$3:$C$5002,customer_table!A4477)</f>
        <v>1</v>
      </c>
      <c r="I4477" s="52"/>
    </row>
    <row r="4478" spans="1:9" x14ac:dyDescent="0.45">
      <c r="A4478" s="4">
        <v>93205</v>
      </c>
      <c r="B4478" t="s">
        <v>6</v>
      </c>
      <c r="C4478" s="6" t="s">
        <v>2259</v>
      </c>
      <c r="D4478" s="6">
        <f>COUNTIF(hdd_orders!$C$3:$C$5002,customer_table!A4478)</f>
        <v>1</v>
      </c>
      <c r="I4478" s="52"/>
    </row>
    <row r="4479" spans="1:9" x14ac:dyDescent="0.45">
      <c r="A4479" s="4">
        <v>93206</v>
      </c>
      <c r="B4479" t="s">
        <v>6</v>
      </c>
      <c r="C4479" s="6" t="s">
        <v>3542</v>
      </c>
      <c r="D4479" s="6">
        <f>COUNTIF(hdd_orders!$C$3:$C$5002,customer_table!A4479)</f>
        <v>1</v>
      </c>
      <c r="I4479" s="52"/>
    </row>
    <row r="4480" spans="1:9" x14ac:dyDescent="0.45">
      <c r="A4480" s="4">
        <v>93238</v>
      </c>
      <c r="B4480" t="s">
        <v>9</v>
      </c>
      <c r="C4480" s="6" t="s">
        <v>4429</v>
      </c>
      <c r="D4480" s="6">
        <f>COUNTIF(hdd_orders!$C$3:$C$5002,customer_table!A4480)</f>
        <v>1</v>
      </c>
      <c r="I4480" s="52"/>
    </row>
    <row r="4481" spans="1:9" x14ac:dyDescent="0.45">
      <c r="A4481" s="4">
        <v>93275</v>
      </c>
      <c r="B4481" t="s">
        <v>9</v>
      </c>
      <c r="C4481" s="6" t="s">
        <v>2515</v>
      </c>
      <c r="D4481" s="6">
        <f>COUNTIF(hdd_orders!$C$3:$C$5002,customer_table!A4481)</f>
        <v>1</v>
      </c>
      <c r="I4481" s="52"/>
    </row>
    <row r="4482" spans="1:9" x14ac:dyDescent="0.45">
      <c r="A4482" s="4">
        <v>93288</v>
      </c>
      <c r="B4482" t="s">
        <v>3</v>
      </c>
      <c r="C4482" s="6" t="s">
        <v>1183</v>
      </c>
      <c r="D4482" s="6">
        <f>COUNTIF(hdd_orders!$C$3:$C$5002,customer_table!A4482)</f>
        <v>1</v>
      </c>
      <c r="I4482" s="52"/>
    </row>
    <row r="4483" spans="1:9" x14ac:dyDescent="0.45">
      <c r="A4483" s="4">
        <v>93320</v>
      </c>
      <c r="B4483" t="s">
        <v>6</v>
      </c>
      <c r="C4483" s="6" t="s">
        <v>1313</v>
      </c>
      <c r="D4483" s="6">
        <f>COUNTIF(hdd_orders!$C$3:$C$5002,customer_table!A4483)</f>
        <v>1</v>
      </c>
      <c r="I4483" s="52"/>
    </row>
    <row r="4484" spans="1:9" x14ac:dyDescent="0.45">
      <c r="A4484" s="4">
        <v>93335</v>
      </c>
      <c r="B4484" t="s">
        <v>6</v>
      </c>
      <c r="C4484" s="6" t="s">
        <v>1352</v>
      </c>
      <c r="D4484" s="6">
        <f>COUNTIF(hdd_orders!$C$3:$C$5002,customer_table!A4484)</f>
        <v>1</v>
      </c>
      <c r="I4484" s="52"/>
    </row>
    <row r="4485" spans="1:9" x14ac:dyDescent="0.45">
      <c r="A4485" s="4">
        <v>93342</v>
      </c>
      <c r="B4485" t="s">
        <v>6</v>
      </c>
      <c r="C4485" s="6" t="s">
        <v>818</v>
      </c>
      <c r="D4485" s="6">
        <f>COUNTIF(hdd_orders!$C$3:$C$5002,customer_table!A4485)</f>
        <v>1</v>
      </c>
      <c r="I4485" s="52"/>
    </row>
    <row r="4486" spans="1:9" x14ac:dyDescent="0.45">
      <c r="A4486" s="4">
        <v>93345</v>
      </c>
      <c r="B4486" t="s">
        <v>3</v>
      </c>
      <c r="C4486" s="6" t="s">
        <v>766</v>
      </c>
      <c r="D4486" s="6">
        <f>COUNTIF(hdd_orders!$C$3:$C$5002,customer_table!A4486)</f>
        <v>1</v>
      </c>
      <c r="I4486" s="52"/>
    </row>
    <row r="4487" spans="1:9" x14ac:dyDescent="0.45">
      <c r="A4487" s="4">
        <v>93365</v>
      </c>
      <c r="B4487" t="s">
        <v>9</v>
      </c>
      <c r="C4487" s="6" t="s">
        <v>4450</v>
      </c>
      <c r="D4487" s="6">
        <f>COUNTIF(hdd_orders!$C$3:$C$5002,customer_table!A4487)</f>
        <v>1</v>
      </c>
      <c r="I4487" s="52"/>
    </row>
    <row r="4488" spans="1:9" x14ac:dyDescent="0.45">
      <c r="A4488" s="4">
        <v>93376</v>
      </c>
      <c r="B4488" t="s">
        <v>3</v>
      </c>
      <c r="C4488" s="6" t="s">
        <v>4716</v>
      </c>
      <c r="D4488" s="6">
        <f>COUNTIF(hdd_orders!$C$3:$C$5002,customer_table!A4488)</f>
        <v>1</v>
      </c>
      <c r="I4488" s="52"/>
    </row>
    <row r="4489" spans="1:9" x14ac:dyDescent="0.45">
      <c r="A4489" s="4">
        <v>93380</v>
      </c>
      <c r="B4489" t="s">
        <v>9</v>
      </c>
      <c r="C4489" s="6" t="s">
        <v>1411</v>
      </c>
      <c r="D4489" s="6">
        <f>COUNTIF(hdd_orders!$C$3:$C$5002,customer_table!A4489)</f>
        <v>1</v>
      </c>
      <c r="I4489" s="52"/>
    </row>
    <row r="4490" spans="1:9" x14ac:dyDescent="0.45">
      <c r="A4490" s="4">
        <v>93392</v>
      </c>
      <c r="B4490" t="s">
        <v>9</v>
      </c>
      <c r="C4490" s="6" t="s">
        <v>3236</v>
      </c>
      <c r="D4490" s="6">
        <f>COUNTIF(hdd_orders!$C$3:$C$5002,customer_table!A4490)</f>
        <v>1</v>
      </c>
      <c r="I4490" s="52"/>
    </row>
    <row r="4491" spans="1:9" x14ac:dyDescent="0.45">
      <c r="A4491" s="4">
        <v>93422</v>
      </c>
      <c r="B4491" t="s">
        <v>3</v>
      </c>
      <c r="C4491" s="6" t="s">
        <v>3443</v>
      </c>
      <c r="D4491" s="6">
        <f>COUNTIF(hdd_orders!$C$3:$C$5002,customer_table!A4491)</f>
        <v>1</v>
      </c>
      <c r="I4491" s="52"/>
    </row>
    <row r="4492" spans="1:9" x14ac:dyDescent="0.45">
      <c r="A4492" s="4">
        <v>93447</v>
      </c>
      <c r="B4492" t="s">
        <v>9</v>
      </c>
      <c r="C4492" s="6" t="s">
        <v>2849</v>
      </c>
      <c r="D4492" s="6">
        <f>COUNTIF(hdd_orders!$C$3:$C$5002,customer_table!A4492)</f>
        <v>1</v>
      </c>
      <c r="I4492" s="52"/>
    </row>
    <row r="4493" spans="1:9" x14ac:dyDescent="0.45">
      <c r="A4493" s="4">
        <v>93459</v>
      </c>
      <c r="B4493" t="s">
        <v>9</v>
      </c>
      <c r="C4493" s="6" t="s">
        <v>404</v>
      </c>
      <c r="D4493" s="6">
        <f>COUNTIF(hdd_orders!$C$3:$C$5002,customer_table!A4493)</f>
        <v>1</v>
      </c>
      <c r="I4493" s="52"/>
    </row>
    <row r="4494" spans="1:9" x14ac:dyDescent="0.45">
      <c r="A4494" s="4">
        <v>93472</v>
      </c>
      <c r="B4494" t="s">
        <v>3</v>
      </c>
      <c r="C4494" s="6" t="s">
        <v>908</v>
      </c>
      <c r="D4494" s="6">
        <f>COUNTIF(hdd_orders!$C$3:$C$5002,customer_table!A4494)</f>
        <v>1</v>
      </c>
      <c r="I4494" s="52"/>
    </row>
    <row r="4495" spans="1:9" x14ac:dyDescent="0.45">
      <c r="A4495" s="4">
        <v>93476</v>
      </c>
      <c r="B4495" t="s">
        <v>6</v>
      </c>
      <c r="C4495" s="6" t="s">
        <v>680</v>
      </c>
      <c r="D4495" s="6">
        <f>COUNTIF(hdd_orders!$C$3:$C$5002,customer_table!A4495)</f>
        <v>1</v>
      </c>
      <c r="I4495" s="52"/>
    </row>
    <row r="4496" spans="1:9" x14ac:dyDescent="0.45">
      <c r="A4496" s="4">
        <v>93489</v>
      </c>
      <c r="B4496" t="s">
        <v>3</v>
      </c>
      <c r="C4496" s="6" t="s">
        <v>4018</v>
      </c>
      <c r="D4496" s="6">
        <f>COUNTIF(hdd_orders!$C$3:$C$5002,customer_table!A4496)</f>
        <v>1</v>
      </c>
      <c r="I4496" s="52"/>
    </row>
    <row r="4497" spans="1:9" x14ac:dyDescent="0.45">
      <c r="A4497" s="4">
        <v>93498</v>
      </c>
      <c r="B4497" t="s">
        <v>6</v>
      </c>
      <c r="C4497" s="6" t="s">
        <v>2735</v>
      </c>
      <c r="D4497" s="6">
        <f>COUNTIF(hdd_orders!$C$3:$C$5002,customer_table!A4497)</f>
        <v>1</v>
      </c>
      <c r="I4497" s="52"/>
    </row>
    <row r="4498" spans="1:9" x14ac:dyDescent="0.45">
      <c r="A4498" s="4">
        <v>93515</v>
      </c>
      <c r="B4498" t="s">
        <v>9</v>
      </c>
      <c r="C4498" s="6" t="s">
        <v>4500</v>
      </c>
      <c r="D4498" s="6">
        <f>COUNTIF(hdd_orders!$C$3:$C$5002,customer_table!A4498)</f>
        <v>1</v>
      </c>
      <c r="I4498" s="52"/>
    </row>
    <row r="4499" spans="1:9" x14ac:dyDescent="0.45">
      <c r="A4499" s="4">
        <v>93545</v>
      </c>
      <c r="B4499" t="s">
        <v>6</v>
      </c>
      <c r="C4499" s="6" t="s">
        <v>3312</v>
      </c>
      <c r="D4499" s="6">
        <f>COUNTIF(hdd_orders!$C$3:$C$5002,customer_table!A4499)</f>
        <v>1</v>
      </c>
      <c r="I4499" s="52"/>
    </row>
    <row r="4500" spans="1:9" x14ac:dyDescent="0.45">
      <c r="A4500" s="4">
        <v>93558</v>
      </c>
      <c r="B4500" t="s">
        <v>6</v>
      </c>
      <c r="C4500" s="6" t="s">
        <v>946</v>
      </c>
      <c r="D4500" s="6">
        <f>COUNTIF(hdd_orders!$C$3:$C$5002,customer_table!A4500)</f>
        <v>1</v>
      </c>
      <c r="I4500" s="52"/>
    </row>
    <row r="4501" spans="1:9" x14ac:dyDescent="0.45">
      <c r="A4501" s="4">
        <v>93584</v>
      </c>
      <c r="B4501" t="s">
        <v>6</v>
      </c>
      <c r="C4501" s="6" t="s">
        <v>288</v>
      </c>
      <c r="D4501" s="6">
        <f>COUNTIF(hdd_orders!$C$3:$C$5002,customer_table!A4501)</f>
        <v>1</v>
      </c>
      <c r="I4501" s="52"/>
    </row>
    <row r="4502" spans="1:9" x14ac:dyDescent="0.45">
      <c r="A4502" s="4">
        <v>93641</v>
      </c>
      <c r="B4502" t="s">
        <v>9</v>
      </c>
      <c r="C4502" s="6" t="s">
        <v>4327</v>
      </c>
      <c r="D4502" s="6">
        <f>COUNTIF(hdd_orders!$C$3:$C$5002,customer_table!A4502)</f>
        <v>1</v>
      </c>
      <c r="I4502" s="52"/>
    </row>
    <row r="4503" spans="1:9" x14ac:dyDescent="0.45">
      <c r="A4503" s="4">
        <v>93646</v>
      </c>
      <c r="B4503" t="s">
        <v>3</v>
      </c>
      <c r="C4503" s="6" t="s">
        <v>4229</v>
      </c>
      <c r="D4503" s="6">
        <f>COUNTIF(hdd_orders!$C$3:$C$5002,customer_table!A4503)</f>
        <v>1</v>
      </c>
      <c r="I4503" s="52"/>
    </row>
    <row r="4504" spans="1:9" x14ac:dyDescent="0.45">
      <c r="A4504" s="4">
        <v>93647</v>
      </c>
      <c r="B4504" t="s">
        <v>9</v>
      </c>
      <c r="C4504" s="6" t="s">
        <v>435</v>
      </c>
      <c r="D4504" s="6">
        <f>COUNTIF(hdd_orders!$C$3:$C$5002,customer_table!A4504)</f>
        <v>1</v>
      </c>
      <c r="I4504" s="52"/>
    </row>
    <row r="4505" spans="1:9" x14ac:dyDescent="0.45">
      <c r="A4505" s="4">
        <v>93702</v>
      </c>
      <c r="B4505" t="s">
        <v>9</v>
      </c>
      <c r="C4505" s="6" t="s">
        <v>4420</v>
      </c>
      <c r="D4505" s="6">
        <f>COUNTIF(hdd_orders!$C$3:$C$5002,customer_table!A4505)</f>
        <v>1</v>
      </c>
      <c r="I4505" s="52"/>
    </row>
    <row r="4506" spans="1:9" x14ac:dyDescent="0.45">
      <c r="A4506" s="4">
        <v>93705</v>
      </c>
      <c r="B4506" t="s">
        <v>6</v>
      </c>
      <c r="C4506" s="6" t="s">
        <v>862</v>
      </c>
      <c r="D4506" s="6">
        <f>COUNTIF(hdd_orders!$C$3:$C$5002,customer_table!A4506)</f>
        <v>1</v>
      </c>
      <c r="I4506" s="52"/>
    </row>
    <row r="4507" spans="1:9" x14ac:dyDescent="0.45">
      <c r="A4507" s="4">
        <v>93708</v>
      </c>
      <c r="B4507" t="s">
        <v>6</v>
      </c>
      <c r="C4507" s="6" t="s">
        <v>4746</v>
      </c>
      <c r="D4507" s="6">
        <f>COUNTIF(hdd_orders!$C$3:$C$5002,customer_table!A4507)</f>
        <v>1</v>
      </c>
      <c r="I4507" s="52"/>
    </row>
    <row r="4508" spans="1:9" x14ac:dyDescent="0.45">
      <c r="A4508" s="4">
        <v>93743</v>
      </c>
      <c r="B4508" t="s">
        <v>6</v>
      </c>
      <c r="C4508" s="6" t="s">
        <v>4356</v>
      </c>
      <c r="D4508" s="6">
        <f>COUNTIF(hdd_orders!$C$3:$C$5002,customer_table!A4508)</f>
        <v>1</v>
      </c>
      <c r="I4508" s="52"/>
    </row>
    <row r="4509" spans="1:9" x14ac:dyDescent="0.45">
      <c r="A4509" s="4">
        <v>93748</v>
      </c>
      <c r="B4509" t="s">
        <v>3</v>
      </c>
      <c r="C4509" s="6" t="s">
        <v>15</v>
      </c>
      <c r="D4509" s="6">
        <f>COUNTIF(hdd_orders!$C$3:$C$5002,customer_table!A4509)</f>
        <v>1</v>
      </c>
      <c r="I4509" s="52"/>
    </row>
    <row r="4510" spans="1:9" x14ac:dyDescent="0.45">
      <c r="A4510" s="4">
        <v>93768</v>
      </c>
      <c r="B4510" t="s">
        <v>9</v>
      </c>
      <c r="C4510" s="6" t="s">
        <v>560</v>
      </c>
      <c r="D4510" s="6">
        <f>COUNTIF(hdd_orders!$C$3:$C$5002,customer_table!A4510)</f>
        <v>1</v>
      </c>
      <c r="I4510" s="52"/>
    </row>
    <row r="4511" spans="1:9" x14ac:dyDescent="0.45">
      <c r="A4511" s="4">
        <v>93773</v>
      </c>
      <c r="B4511" t="s">
        <v>3</v>
      </c>
      <c r="C4511" s="6" t="s">
        <v>4711</v>
      </c>
      <c r="D4511" s="6">
        <f>COUNTIF(hdd_orders!$C$3:$C$5002,customer_table!A4511)</f>
        <v>1</v>
      </c>
      <c r="I4511" s="52"/>
    </row>
    <row r="4512" spans="1:9" x14ac:dyDescent="0.45">
      <c r="A4512" s="4">
        <v>93776</v>
      </c>
      <c r="B4512" t="s">
        <v>3</v>
      </c>
      <c r="C4512" s="6" t="s">
        <v>4338</v>
      </c>
      <c r="D4512" s="6">
        <f>COUNTIF(hdd_orders!$C$3:$C$5002,customer_table!A4512)</f>
        <v>1</v>
      </c>
      <c r="I4512" s="52"/>
    </row>
    <row r="4513" spans="1:9" x14ac:dyDescent="0.45">
      <c r="A4513" s="4">
        <v>93780</v>
      </c>
      <c r="B4513" t="s">
        <v>9</v>
      </c>
      <c r="C4513" s="6" t="s">
        <v>1587</v>
      </c>
      <c r="D4513" s="6">
        <f>COUNTIF(hdd_orders!$C$3:$C$5002,customer_table!A4513)</f>
        <v>1</v>
      </c>
      <c r="I4513" s="52"/>
    </row>
    <row r="4514" spans="1:9" x14ac:dyDescent="0.45">
      <c r="A4514" s="4">
        <v>93794</v>
      </c>
      <c r="B4514" t="s">
        <v>9</v>
      </c>
      <c r="C4514" s="6" t="s">
        <v>3513</v>
      </c>
      <c r="D4514" s="6">
        <f>COUNTIF(hdd_orders!$C$3:$C$5002,customer_table!A4514)</f>
        <v>2</v>
      </c>
      <c r="I4514" s="52"/>
    </row>
    <row r="4515" spans="1:9" x14ac:dyDescent="0.45">
      <c r="A4515" s="4">
        <v>93841</v>
      </c>
      <c r="B4515" t="s">
        <v>6</v>
      </c>
      <c r="C4515" s="6" t="s">
        <v>4602</v>
      </c>
      <c r="D4515" s="6">
        <f>COUNTIF(hdd_orders!$C$3:$C$5002,customer_table!A4515)</f>
        <v>1</v>
      </c>
      <c r="I4515" s="52"/>
    </row>
    <row r="4516" spans="1:9" x14ac:dyDescent="0.45">
      <c r="A4516" s="4">
        <v>93851</v>
      </c>
      <c r="B4516" t="s">
        <v>3</v>
      </c>
      <c r="C4516" s="6" t="s">
        <v>3850</v>
      </c>
      <c r="D4516" s="6">
        <f>COUNTIF(hdd_orders!$C$3:$C$5002,customer_table!A4516)</f>
        <v>1</v>
      </c>
      <c r="I4516" s="52"/>
    </row>
    <row r="4517" spans="1:9" x14ac:dyDescent="0.45">
      <c r="A4517" s="4">
        <v>93888</v>
      </c>
      <c r="B4517" t="s">
        <v>9</v>
      </c>
      <c r="C4517" s="6" t="s">
        <v>2637</v>
      </c>
      <c r="D4517" s="6">
        <f>COUNTIF(hdd_orders!$C$3:$C$5002,customer_table!A4517)</f>
        <v>1</v>
      </c>
      <c r="I4517" s="52"/>
    </row>
    <row r="4518" spans="1:9" x14ac:dyDescent="0.45">
      <c r="A4518" s="4">
        <v>93889</v>
      </c>
      <c r="B4518" t="s">
        <v>6</v>
      </c>
      <c r="C4518" s="6" t="s">
        <v>2578</v>
      </c>
      <c r="D4518" s="6">
        <f>COUNTIF(hdd_orders!$C$3:$C$5002,customer_table!A4518)</f>
        <v>1</v>
      </c>
      <c r="I4518" s="52"/>
    </row>
    <row r="4519" spans="1:9" x14ac:dyDescent="0.45">
      <c r="A4519" s="4">
        <v>93931</v>
      </c>
      <c r="B4519" t="s">
        <v>6</v>
      </c>
      <c r="C4519" s="6" t="s">
        <v>3967</v>
      </c>
      <c r="D4519" s="6">
        <f>COUNTIF(hdd_orders!$C$3:$C$5002,customer_table!A4519)</f>
        <v>1</v>
      </c>
      <c r="I4519" s="52"/>
    </row>
    <row r="4520" spans="1:9" x14ac:dyDescent="0.45">
      <c r="A4520" s="4">
        <v>93962</v>
      </c>
      <c r="B4520" t="s">
        <v>6</v>
      </c>
      <c r="C4520" s="6" t="s">
        <v>806</v>
      </c>
      <c r="D4520" s="6">
        <f>COUNTIF(hdd_orders!$C$3:$C$5002,customer_table!A4520)</f>
        <v>1</v>
      </c>
      <c r="I4520" s="52"/>
    </row>
    <row r="4521" spans="1:9" x14ac:dyDescent="0.45">
      <c r="A4521" s="4">
        <v>93977</v>
      </c>
      <c r="B4521" t="s">
        <v>6</v>
      </c>
      <c r="C4521" s="6" t="s">
        <v>4524</v>
      </c>
      <c r="D4521" s="6">
        <f>COUNTIF(hdd_orders!$C$3:$C$5002,customer_table!A4521)</f>
        <v>1</v>
      </c>
      <c r="I4521" s="52"/>
    </row>
    <row r="4522" spans="1:9" x14ac:dyDescent="0.45">
      <c r="A4522" s="4">
        <v>94003</v>
      </c>
      <c r="B4522" t="s">
        <v>3</v>
      </c>
      <c r="C4522" s="6" t="s">
        <v>3857</v>
      </c>
      <c r="D4522" s="6">
        <f>COUNTIF(hdd_orders!$C$3:$C$5002,customer_table!A4522)</f>
        <v>1</v>
      </c>
      <c r="I4522" s="52"/>
    </row>
    <row r="4523" spans="1:9" x14ac:dyDescent="0.45">
      <c r="A4523" s="4">
        <v>94012</v>
      </c>
      <c r="B4523" t="s">
        <v>3</v>
      </c>
      <c r="C4523" s="6" t="s">
        <v>13</v>
      </c>
      <c r="D4523" s="6">
        <f>COUNTIF(hdd_orders!$C$3:$C$5002,customer_table!A4523)</f>
        <v>1</v>
      </c>
      <c r="I4523" s="52"/>
    </row>
    <row r="4524" spans="1:9" x14ac:dyDescent="0.45">
      <c r="A4524" s="4">
        <v>94015</v>
      </c>
      <c r="B4524" t="s">
        <v>6</v>
      </c>
      <c r="C4524" s="6" t="s">
        <v>297</v>
      </c>
      <c r="D4524" s="6">
        <f>COUNTIF(hdd_orders!$C$3:$C$5002,customer_table!A4524)</f>
        <v>1</v>
      </c>
      <c r="I4524" s="52"/>
    </row>
    <row r="4525" spans="1:9" x14ac:dyDescent="0.45">
      <c r="A4525" s="4">
        <v>94032</v>
      </c>
      <c r="B4525" t="s">
        <v>6</v>
      </c>
      <c r="C4525" s="6" t="s">
        <v>4668</v>
      </c>
      <c r="D4525" s="6">
        <f>COUNTIF(hdd_orders!$C$3:$C$5002,customer_table!A4525)</f>
        <v>1</v>
      </c>
      <c r="I4525" s="52"/>
    </row>
    <row r="4526" spans="1:9" x14ac:dyDescent="0.45">
      <c r="A4526" s="4">
        <v>94058</v>
      </c>
      <c r="B4526" t="s">
        <v>6</v>
      </c>
      <c r="C4526" s="6" t="s">
        <v>343</v>
      </c>
      <c r="D4526" s="6">
        <f>COUNTIF(hdd_orders!$C$3:$C$5002,customer_table!A4526)</f>
        <v>1</v>
      </c>
      <c r="I4526" s="52"/>
    </row>
    <row r="4527" spans="1:9" x14ac:dyDescent="0.45">
      <c r="A4527" s="4">
        <v>94067</v>
      </c>
      <c r="B4527" t="s">
        <v>9</v>
      </c>
      <c r="C4527" s="6" t="s">
        <v>4055</v>
      </c>
      <c r="D4527" s="6">
        <f>COUNTIF(hdd_orders!$C$3:$C$5002,customer_table!A4527)</f>
        <v>1</v>
      </c>
      <c r="I4527" s="52"/>
    </row>
    <row r="4528" spans="1:9" x14ac:dyDescent="0.45">
      <c r="A4528" s="4">
        <v>94068</v>
      </c>
      <c r="B4528" t="s">
        <v>3</v>
      </c>
      <c r="C4528" s="6" t="s">
        <v>917</v>
      </c>
      <c r="D4528" s="6">
        <f>COUNTIF(hdd_orders!$C$3:$C$5002,customer_table!A4528)</f>
        <v>1</v>
      </c>
      <c r="I4528" s="52"/>
    </row>
    <row r="4529" spans="1:9" x14ac:dyDescent="0.45">
      <c r="A4529" s="4">
        <v>94070</v>
      </c>
      <c r="B4529" t="s">
        <v>3</v>
      </c>
      <c r="C4529" s="6" t="s">
        <v>1559</v>
      </c>
      <c r="D4529" s="6">
        <f>COUNTIF(hdd_orders!$C$3:$C$5002,customer_table!A4529)</f>
        <v>1</v>
      </c>
      <c r="I4529" s="52"/>
    </row>
    <row r="4530" spans="1:9" x14ac:dyDescent="0.45">
      <c r="A4530" s="4">
        <v>94076</v>
      </c>
      <c r="B4530" t="s">
        <v>9</v>
      </c>
      <c r="C4530" s="6" t="s">
        <v>299</v>
      </c>
      <c r="D4530" s="6">
        <f>COUNTIF(hdd_orders!$C$3:$C$5002,customer_table!A4530)</f>
        <v>1</v>
      </c>
      <c r="I4530" s="52"/>
    </row>
    <row r="4531" spans="1:9" x14ac:dyDescent="0.45">
      <c r="A4531" s="4">
        <v>94085</v>
      </c>
      <c r="B4531" t="s">
        <v>6</v>
      </c>
      <c r="C4531" s="6" t="s">
        <v>363</v>
      </c>
      <c r="D4531" s="6">
        <f>COUNTIF(hdd_orders!$C$3:$C$5002,customer_table!A4531)</f>
        <v>1</v>
      </c>
      <c r="I4531" s="52"/>
    </row>
    <row r="4532" spans="1:9" x14ac:dyDescent="0.45">
      <c r="A4532" s="4">
        <v>94109</v>
      </c>
      <c r="B4532" t="s">
        <v>6</v>
      </c>
      <c r="C4532" s="6" t="s">
        <v>185</v>
      </c>
      <c r="D4532" s="6">
        <f>COUNTIF(hdd_orders!$C$3:$C$5002,customer_table!A4532)</f>
        <v>1</v>
      </c>
      <c r="I4532" s="52"/>
    </row>
    <row r="4533" spans="1:9" x14ac:dyDescent="0.45">
      <c r="A4533" s="4">
        <v>94129</v>
      </c>
      <c r="B4533" t="s">
        <v>6</v>
      </c>
      <c r="C4533" s="6" t="s">
        <v>3665</v>
      </c>
      <c r="D4533" s="6">
        <f>COUNTIF(hdd_orders!$C$3:$C$5002,customer_table!A4533)</f>
        <v>1</v>
      </c>
      <c r="I4533" s="52"/>
    </row>
    <row r="4534" spans="1:9" x14ac:dyDescent="0.45">
      <c r="A4534" s="4">
        <v>94133</v>
      </c>
      <c r="B4534" t="s">
        <v>6</v>
      </c>
      <c r="C4534" s="6" t="s">
        <v>1689</v>
      </c>
      <c r="D4534" s="6">
        <f>COUNTIF(hdd_orders!$C$3:$C$5002,customer_table!A4534)</f>
        <v>1</v>
      </c>
      <c r="I4534" s="52"/>
    </row>
    <row r="4535" spans="1:9" x14ac:dyDescent="0.45">
      <c r="A4535" s="4">
        <v>94173</v>
      </c>
      <c r="B4535" t="s">
        <v>9</v>
      </c>
      <c r="C4535" s="6" t="s">
        <v>3372</v>
      </c>
      <c r="D4535" s="6">
        <f>COUNTIF(hdd_orders!$C$3:$C$5002,customer_table!A4535)</f>
        <v>1</v>
      </c>
      <c r="I4535" s="52"/>
    </row>
    <row r="4536" spans="1:9" x14ac:dyDescent="0.45">
      <c r="A4536" s="4">
        <v>94178</v>
      </c>
      <c r="B4536" t="s">
        <v>9</v>
      </c>
      <c r="C4536" s="6" t="s">
        <v>1871</v>
      </c>
      <c r="D4536" s="6">
        <f>COUNTIF(hdd_orders!$C$3:$C$5002,customer_table!A4536)</f>
        <v>1</v>
      </c>
      <c r="I4536" s="52"/>
    </row>
    <row r="4537" spans="1:9" x14ac:dyDescent="0.45">
      <c r="A4537" s="4">
        <v>94185</v>
      </c>
      <c r="B4537" t="s">
        <v>6</v>
      </c>
      <c r="C4537" s="6" t="s">
        <v>4332</v>
      </c>
      <c r="D4537" s="6">
        <f>COUNTIF(hdd_orders!$C$3:$C$5002,customer_table!A4537)</f>
        <v>1</v>
      </c>
      <c r="I4537" s="52"/>
    </row>
    <row r="4538" spans="1:9" x14ac:dyDescent="0.45">
      <c r="A4538" s="4">
        <v>94188</v>
      </c>
      <c r="B4538" t="s">
        <v>6</v>
      </c>
      <c r="C4538" s="6" t="s">
        <v>2266</v>
      </c>
      <c r="D4538" s="6">
        <f>COUNTIF(hdd_orders!$C$3:$C$5002,customer_table!A4538)</f>
        <v>1</v>
      </c>
      <c r="I4538" s="52"/>
    </row>
    <row r="4539" spans="1:9" x14ac:dyDescent="0.45">
      <c r="A4539" s="4">
        <v>94206</v>
      </c>
      <c r="B4539" t="s">
        <v>6</v>
      </c>
      <c r="C4539" s="6" t="s">
        <v>4185</v>
      </c>
      <c r="D4539" s="6">
        <f>COUNTIF(hdd_orders!$C$3:$C$5002,customer_table!A4539)</f>
        <v>1</v>
      </c>
      <c r="I4539" s="52"/>
    </row>
    <row r="4540" spans="1:9" x14ac:dyDescent="0.45">
      <c r="A4540" s="4">
        <v>94245</v>
      </c>
      <c r="B4540" t="s">
        <v>9</v>
      </c>
      <c r="C4540" s="6" t="s">
        <v>605</v>
      </c>
      <c r="D4540" s="6">
        <f>COUNTIF(hdd_orders!$C$3:$C$5002,customer_table!A4540)</f>
        <v>1</v>
      </c>
      <c r="I4540" s="52"/>
    </row>
    <row r="4541" spans="1:9" x14ac:dyDescent="0.45">
      <c r="A4541" s="4">
        <v>94255</v>
      </c>
      <c r="B4541" t="s">
        <v>6</v>
      </c>
      <c r="C4541" s="6" t="s">
        <v>1991</v>
      </c>
      <c r="D4541" s="6">
        <f>COUNTIF(hdd_orders!$C$3:$C$5002,customer_table!A4541)</f>
        <v>1</v>
      </c>
      <c r="I4541" s="52"/>
    </row>
    <row r="4542" spans="1:9" x14ac:dyDescent="0.45">
      <c r="A4542" s="4">
        <v>94256</v>
      </c>
      <c r="B4542" t="s">
        <v>6</v>
      </c>
      <c r="C4542" s="6" t="s">
        <v>4057</v>
      </c>
      <c r="D4542" s="6">
        <f>COUNTIF(hdd_orders!$C$3:$C$5002,customer_table!A4542)</f>
        <v>1</v>
      </c>
      <c r="I4542" s="52"/>
    </row>
    <row r="4543" spans="1:9" x14ac:dyDescent="0.45">
      <c r="A4543" s="4">
        <v>94298</v>
      </c>
      <c r="B4543" t="s">
        <v>9</v>
      </c>
      <c r="C4543" s="6" t="s">
        <v>2910</v>
      </c>
      <c r="D4543" s="6">
        <f>COUNTIF(hdd_orders!$C$3:$C$5002,customer_table!A4543)</f>
        <v>1</v>
      </c>
      <c r="I4543" s="52"/>
    </row>
    <row r="4544" spans="1:9" x14ac:dyDescent="0.45">
      <c r="A4544" s="4">
        <v>94323</v>
      </c>
      <c r="B4544" t="s">
        <v>3</v>
      </c>
      <c r="C4544" s="6" t="s">
        <v>193</v>
      </c>
      <c r="D4544" s="6">
        <f>COUNTIF(hdd_orders!$C$3:$C$5002,customer_table!A4544)</f>
        <v>1</v>
      </c>
      <c r="I4544" s="52"/>
    </row>
    <row r="4545" spans="1:9" x14ac:dyDescent="0.45">
      <c r="A4545" s="4">
        <v>94340</v>
      </c>
      <c r="B4545" t="s">
        <v>9</v>
      </c>
      <c r="C4545" s="6" t="s">
        <v>3724</v>
      </c>
      <c r="D4545" s="6">
        <f>COUNTIF(hdd_orders!$C$3:$C$5002,customer_table!A4545)</f>
        <v>1</v>
      </c>
      <c r="I4545" s="52"/>
    </row>
    <row r="4546" spans="1:9" x14ac:dyDescent="0.45">
      <c r="A4546" s="4">
        <v>94354</v>
      </c>
      <c r="B4546" t="s">
        <v>3</v>
      </c>
      <c r="C4546" s="6" t="s">
        <v>4078</v>
      </c>
      <c r="D4546" s="6">
        <f>COUNTIF(hdd_orders!$C$3:$C$5002,customer_table!A4546)</f>
        <v>1</v>
      </c>
      <c r="I4546" s="52"/>
    </row>
    <row r="4547" spans="1:9" x14ac:dyDescent="0.45">
      <c r="A4547" s="4">
        <v>94388</v>
      </c>
      <c r="B4547" t="s">
        <v>6</v>
      </c>
      <c r="C4547" s="6" t="s">
        <v>1161</v>
      </c>
      <c r="D4547" s="6">
        <f>COUNTIF(hdd_orders!$C$3:$C$5002,customer_table!A4547)</f>
        <v>1</v>
      </c>
      <c r="I4547" s="52"/>
    </row>
    <row r="4548" spans="1:9" x14ac:dyDescent="0.45">
      <c r="A4548" s="4">
        <v>94390</v>
      </c>
      <c r="B4548" t="s">
        <v>6</v>
      </c>
      <c r="C4548" s="6" t="s">
        <v>2137</v>
      </c>
      <c r="D4548" s="6">
        <f>COUNTIF(hdd_orders!$C$3:$C$5002,customer_table!A4548)</f>
        <v>1</v>
      </c>
      <c r="I4548" s="52"/>
    </row>
    <row r="4549" spans="1:9" x14ac:dyDescent="0.45">
      <c r="A4549" s="4">
        <v>94392</v>
      </c>
      <c r="B4549" t="s">
        <v>6</v>
      </c>
      <c r="C4549" s="6" t="s">
        <v>1710</v>
      </c>
      <c r="D4549" s="6">
        <f>COUNTIF(hdd_orders!$C$3:$C$5002,customer_table!A4549)</f>
        <v>1</v>
      </c>
      <c r="I4549" s="52"/>
    </row>
    <row r="4550" spans="1:9" x14ac:dyDescent="0.45">
      <c r="A4550" s="4">
        <v>94405</v>
      </c>
      <c r="B4550" t="s">
        <v>6</v>
      </c>
      <c r="C4550" s="6" t="s">
        <v>3623</v>
      </c>
      <c r="D4550" s="6">
        <f>COUNTIF(hdd_orders!$C$3:$C$5002,customer_table!A4550)</f>
        <v>1</v>
      </c>
      <c r="I4550" s="52"/>
    </row>
    <row r="4551" spans="1:9" x14ac:dyDescent="0.45">
      <c r="A4551" s="4">
        <v>94408</v>
      </c>
      <c r="B4551" t="s">
        <v>6</v>
      </c>
      <c r="C4551" s="6" t="s">
        <v>2422</v>
      </c>
      <c r="D4551" s="6">
        <f>COUNTIF(hdd_orders!$C$3:$C$5002,customer_table!A4551)</f>
        <v>1</v>
      </c>
      <c r="I4551" s="52"/>
    </row>
    <row r="4552" spans="1:9" x14ac:dyDescent="0.45">
      <c r="A4552" s="4">
        <v>94422</v>
      </c>
      <c r="B4552" t="s">
        <v>6</v>
      </c>
      <c r="C4552" s="6" t="s">
        <v>4743</v>
      </c>
      <c r="D4552" s="6">
        <f>COUNTIF(hdd_orders!$C$3:$C$5002,customer_table!A4552)</f>
        <v>1</v>
      </c>
      <c r="I4552" s="52"/>
    </row>
    <row r="4553" spans="1:9" x14ac:dyDescent="0.45">
      <c r="A4553" s="4">
        <v>94428</v>
      </c>
      <c r="B4553" t="s">
        <v>6</v>
      </c>
      <c r="C4553" s="6" t="s">
        <v>2334</v>
      </c>
      <c r="D4553" s="6">
        <f>COUNTIF(hdd_orders!$C$3:$C$5002,customer_table!A4553)</f>
        <v>1</v>
      </c>
      <c r="I4553" s="52"/>
    </row>
    <row r="4554" spans="1:9" x14ac:dyDescent="0.45">
      <c r="A4554" s="4">
        <v>94450</v>
      </c>
      <c r="B4554" t="s">
        <v>6</v>
      </c>
      <c r="C4554" s="6" t="s">
        <v>3492</v>
      </c>
      <c r="D4554" s="6">
        <f>COUNTIF(hdd_orders!$C$3:$C$5002,customer_table!A4554)</f>
        <v>1</v>
      </c>
      <c r="I4554" s="52"/>
    </row>
    <row r="4555" spans="1:9" x14ac:dyDescent="0.45">
      <c r="A4555" s="4">
        <v>94488</v>
      </c>
      <c r="B4555" t="s">
        <v>6</v>
      </c>
      <c r="C4555" s="6" t="s">
        <v>1561</v>
      </c>
      <c r="D4555" s="6">
        <f>COUNTIF(hdd_orders!$C$3:$C$5002,customer_table!A4555)</f>
        <v>1</v>
      </c>
      <c r="I4555" s="52"/>
    </row>
    <row r="4556" spans="1:9" x14ac:dyDescent="0.45">
      <c r="A4556" s="4">
        <v>94490</v>
      </c>
      <c r="B4556" t="s">
        <v>9</v>
      </c>
      <c r="C4556" s="6" t="s">
        <v>3831</v>
      </c>
      <c r="D4556" s="6">
        <f>COUNTIF(hdd_orders!$C$3:$C$5002,customer_table!A4556)</f>
        <v>1</v>
      </c>
      <c r="I4556" s="52"/>
    </row>
    <row r="4557" spans="1:9" x14ac:dyDescent="0.45">
      <c r="A4557" s="4">
        <v>94497</v>
      </c>
      <c r="B4557" t="s">
        <v>9</v>
      </c>
      <c r="C4557" s="6" t="s">
        <v>231</v>
      </c>
      <c r="D4557" s="6">
        <f>COUNTIF(hdd_orders!$C$3:$C$5002,customer_table!A4557)</f>
        <v>1</v>
      </c>
      <c r="I4557" s="52"/>
    </row>
    <row r="4558" spans="1:9" x14ac:dyDescent="0.45">
      <c r="A4558" s="4">
        <v>94509</v>
      </c>
      <c r="B4558" t="s">
        <v>3</v>
      </c>
      <c r="C4558" s="6" t="s">
        <v>2434</v>
      </c>
      <c r="D4558" s="6">
        <f>COUNTIF(hdd_orders!$C$3:$C$5002,customer_table!A4558)</f>
        <v>1</v>
      </c>
      <c r="I4558" s="52"/>
    </row>
    <row r="4559" spans="1:9" x14ac:dyDescent="0.45">
      <c r="A4559" s="4">
        <v>94523</v>
      </c>
      <c r="B4559" t="s">
        <v>6</v>
      </c>
      <c r="C4559" s="6" t="s">
        <v>1739</v>
      </c>
      <c r="D4559" s="6">
        <f>COUNTIF(hdd_orders!$C$3:$C$5002,customer_table!A4559)</f>
        <v>1</v>
      </c>
      <c r="I4559" s="52"/>
    </row>
    <row r="4560" spans="1:9" x14ac:dyDescent="0.45">
      <c r="A4560" s="4">
        <v>94536</v>
      </c>
      <c r="B4560" t="s">
        <v>6</v>
      </c>
      <c r="C4560" s="6" t="s">
        <v>2280</v>
      </c>
      <c r="D4560" s="6">
        <f>COUNTIF(hdd_orders!$C$3:$C$5002,customer_table!A4560)</f>
        <v>2</v>
      </c>
      <c r="I4560" s="52"/>
    </row>
    <row r="4561" spans="1:9" x14ac:dyDescent="0.45">
      <c r="A4561" s="4">
        <v>94538</v>
      </c>
      <c r="B4561" t="s">
        <v>6</v>
      </c>
      <c r="C4561" s="6" t="s">
        <v>3128</v>
      </c>
      <c r="D4561" s="6">
        <f>COUNTIF(hdd_orders!$C$3:$C$5002,customer_table!A4561)</f>
        <v>1</v>
      </c>
      <c r="I4561" s="52"/>
    </row>
    <row r="4562" spans="1:9" x14ac:dyDescent="0.45">
      <c r="A4562" s="4">
        <v>94550</v>
      </c>
      <c r="B4562" t="s">
        <v>6</v>
      </c>
      <c r="C4562" s="6" t="s">
        <v>1415</v>
      </c>
      <c r="D4562" s="6">
        <f>COUNTIF(hdd_orders!$C$3:$C$5002,customer_table!A4562)</f>
        <v>1</v>
      </c>
      <c r="I4562" s="52"/>
    </row>
    <row r="4563" spans="1:9" x14ac:dyDescent="0.45">
      <c r="A4563" s="4">
        <v>94562</v>
      </c>
      <c r="B4563" t="s">
        <v>9</v>
      </c>
      <c r="C4563" s="6" t="s">
        <v>280</v>
      </c>
      <c r="D4563" s="6">
        <f>COUNTIF(hdd_orders!$C$3:$C$5002,customer_table!A4563)</f>
        <v>1</v>
      </c>
      <c r="I4563" s="52"/>
    </row>
    <row r="4564" spans="1:9" x14ac:dyDescent="0.45">
      <c r="A4564" s="4">
        <v>94575</v>
      </c>
      <c r="B4564" t="s">
        <v>9</v>
      </c>
      <c r="C4564" s="6" t="s">
        <v>455</v>
      </c>
      <c r="D4564" s="6">
        <f>COUNTIF(hdd_orders!$C$3:$C$5002,customer_table!A4564)</f>
        <v>1</v>
      </c>
      <c r="I4564" s="52"/>
    </row>
    <row r="4565" spans="1:9" x14ac:dyDescent="0.45">
      <c r="A4565" s="4">
        <v>94587</v>
      </c>
      <c r="B4565" t="s">
        <v>6</v>
      </c>
      <c r="C4565" s="6" t="s">
        <v>1423</v>
      </c>
      <c r="D4565" s="6">
        <f>COUNTIF(hdd_orders!$C$3:$C$5002,customer_table!A4565)</f>
        <v>1</v>
      </c>
      <c r="I4565" s="52"/>
    </row>
    <row r="4566" spans="1:9" x14ac:dyDescent="0.45">
      <c r="A4566" s="4">
        <v>94594</v>
      </c>
      <c r="B4566" t="s">
        <v>9</v>
      </c>
      <c r="C4566" s="6" t="s">
        <v>2940</v>
      </c>
      <c r="D4566" s="6">
        <f>COUNTIF(hdd_orders!$C$3:$C$5002,customer_table!A4566)</f>
        <v>1</v>
      </c>
      <c r="I4566" s="52"/>
    </row>
    <row r="4567" spans="1:9" x14ac:dyDescent="0.45">
      <c r="A4567" s="4">
        <v>94599</v>
      </c>
      <c r="B4567" t="s">
        <v>9</v>
      </c>
      <c r="C4567" s="6" t="s">
        <v>225</v>
      </c>
      <c r="D4567" s="6">
        <f>COUNTIF(hdd_orders!$C$3:$C$5002,customer_table!A4567)</f>
        <v>1</v>
      </c>
      <c r="I4567" s="52"/>
    </row>
    <row r="4568" spans="1:9" x14ac:dyDescent="0.45">
      <c r="A4568" s="4">
        <v>94602</v>
      </c>
      <c r="B4568" t="s">
        <v>6</v>
      </c>
      <c r="C4568" s="6" t="s">
        <v>2468</v>
      </c>
      <c r="D4568" s="6">
        <f>COUNTIF(hdd_orders!$C$3:$C$5002,customer_table!A4568)</f>
        <v>1</v>
      </c>
      <c r="I4568" s="52"/>
    </row>
    <row r="4569" spans="1:9" x14ac:dyDescent="0.45">
      <c r="A4569" s="4">
        <v>94604</v>
      </c>
      <c r="B4569" t="s">
        <v>6</v>
      </c>
      <c r="C4569" s="6" t="s">
        <v>1034</v>
      </c>
      <c r="D4569" s="6">
        <f>COUNTIF(hdd_orders!$C$3:$C$5002,customer_table!A4569)</f>
        <v>1</v>
      </c>
      <c r="I4569" s="52"/>
    </row>
    <row r="4570" spans="1:9" x14ac:dyDescent="0.45">
      <c r="A4570" s="4">
        <v>94649</v>
      </c>
      <c r="B4570" t="s">
        <v>3</v>
      </c>
      <c r="C4570" s="6" t="s">
        <v>2883</v>
      </c>
      <c r="D4570" s="6">
        <f>COUNTIF(hdd_orders!$C$3:$C$5002,customer_table!A4570)</f>
        <v>1</v>
      </c>
      <c r="I4570" s="52"/>
    </row>
    <row r="4571" spans="1:9" x14ac:dyDescent="0.45">
      <c r="A4571" s="4">
        <v>94651</v>
      </c>
      <c r="B4571" t="s">
        <v>9</v>
      </c>
      <c r="C4571" s="6" t="s">
        <v>2419</v>
      </c>
      <c r="D4571" s="6">
        <f>COUNTIF(hdd_orders!$C$3:$C$5002,customer_table!A4571)</f>
        <v>1</v>
      </c>
      <c r="I4571" s="52"/>
    </row>
    <row r="4572" spans="1:9" x14ac:dyDescent="0.45">
      <c r="A4572" s="4">
        <v>94661</v>
      </c>
      <c r="B4572" t="s">
        <v>6</v>
      </c>
      <c r="C4572" s="6" t="s">
        <v>1336</v>
      </c>
      <c r="D4572" s="6">
        <f>COUNTIF(hdd_orders!$C$3:$C$5002,customer_table!A4572)</f>
        <v>1</v>
      </c>
      <c r="I4572" s="52"/>
    </row>
    <row r="4573" spans="1:9" x14ac:dyDescent="0.45">
      <c r="A4573" s="4">
        <v>94678</v>
      </c>
      <c r="B4573" t="s">
        <v>9</v>
      </c>
      <c r="C4573" s="6" t="s">
        <v>1194</v>
      </c>
      <c r="D4573" s="6">
        <f>COUNTIF(hdd_orders!$C$3:$C$5002,customer_table!A4573)</f>
        <v>2</v>
      </c>
      <c r="I4573" s="52"/>
    </row>
    <row r="4574" spans="1:9" x14ac:dyDescent="0.45">
      <c r="A4574" s="4">
        <v>94689</v>
      </c>
      <c r="B4574" t="s">
        <v>6</v>
      </c>
      <c r="C4574" s="6" t="s">
        <v>234</v>
      </c>
      <c r="D4574" s="6">
        <f>COUNTIF(hdd_orders!$C$3:$C$5002,customer_table!A4574)</f>
        <v>2</v>
      </c>
      <c r="I4574" s="52"/>
    </row>
    <row r="4575" spans="1:9" x14ac:dyDescent="0.45">
      <c r="A4575" s="4">
        <v>94699</v>
      </c>
      <c r="B4575" t="s">
        <v>6</v>
      </c>
      <c r="C4575" s="6" t="s">
        <v>4768</v>
      </c>
      <c r="D4575" s="6">
        <f>COUNTIF(hdd_orders!$C$3:$C$5002,customer_table!A4575)</f>
        <v>1</v>
      </c>
      <c r="I4575" s="52"/>
    </row>
    <row r="4576" spans="1:9" x14ac:dyDescent="0.45">
      <c r="A4576" s="4">
        <v>94783</v>
      </c>
      <c r="B4576" t="s">
        <v>6</v>
      </c>
      <c r="C4576" s="6" t="s">
        <v>3867</v>
      </c>
      <c r="D4576" s="6">
        <f>COUNTIF(hdd_orders!$C$3:$C$5002,customer_table!A4576)</f>
        <v>1</v>
      </c>
      <c r="I4576" s="52"/>
    </row>
    <row r="4577" spans="1:9" x14ac:dyDescent="0.45">
      <c r="A4577" s="4">
        <v>94790</v>
      </c>
      <c r="B4577" t="s">
        <v>6</v>
      </c>
      <c r="C4577" s="6" t="s">
        <v>270</v>
      </c>
      <c r="D4577" s="6">
        <f>COUNTIF(hdd_orders!$C$3:$C$5002,customer_table!A4577)</f>
        <v>1</v>
      </c>
      <c r="I4577" s="52"/>
    </row>
    <row r="4578" spans="1:9" x14ac:dyDescent="0.45">
      <c r="A4578" s="4">
        <v>94803</v>
      </c>
      <c r="B4578" t="s">
        <v>3</v>
      </c>
      <c r="C4578" s="6" t="s">
        <v>436</v>
      </c>
      <c r="D4578" s="6">
        <f>COUNTIF(hdd_orders!$C$3:$C$5002,customer_table!A4578)</f>
        <v>1</v>
      </c>
      <c r="I4578" s="52"/>
    </row>
    <row r="4579" spans="1:9" x14ac:dyDescent="0.45">
      <c r="A4579" s="4">
        <v>94807</v>
      </c>
      <c r="B4579" t="s">
        <v>6</v>
      </c>
      <c r="C4579" s="6" t="s">
        <v>4149</v>
      </c>
      <c r="D4579" s="6">
        <f>COUNTIF(hdd_orders!$C$3:$C$5002,customer_table!A4579)</f>
        <v>1</v>
      </c>
      <c r="I4579" s="52"/>
    </row>
    <row r="4580" spans="1:9" x14ac:dyDescent="0.45">
      <c r="A4580" s="4">
        <v>94849</v>
      </c>
      <c r="B4580" t="s">
        <v>3</v>
      </c>
      <c r="C4580" s="6" t="s">
        <v>4353</v>
      </c>
      <c r="D4580" s="6">
        <f>COUNTIF(hdd_orders!$C$3:$C$5002,customer_table!A4580)</f>
        <v>1</v>
      </c>
      <c r="I4580" s="52"/>
    </row>
    <row r="4581" spans="1:9" x14ac:dyDescent="0.45">
      <c r="A4581" s="4">
        <v>94866</v>
      </c>
      <c r="B4581" t="s">
        <v>6</v>
      </c>
      <c r="C4581" s="6" t="s">
        <v>2529</v>
      </c>
      <c r="D4581" s="6">
        <f>COUNTIF(hdd_orders!$C$3:$C$5002,customer_table!A4581)</f>
        <v>1</v>
      </c>
      <c r="I4581" s="52"/>
    </row>
    <row r="4582" spans="1:9" x14ac:dyDescent="0.45">
      <c r="A4582" s="4">
        <v>94871</v>
      </c>
      <c r="B4582" t="s">
        <v>9</v>
      </c>
      <c r="C4582" s="6" t="s">
        <v>3472</v>
      </c>
      <c r="D4582" s="6">
        <f>COUNTIF(hdd_orders!$C$3:$C$5002,customer_table!A4582)</f>
        <v>1</v>
      </c>
      <c r="I4582" s="52"/>
    </row>
    <row r="4583" spans="1:9" x14ac:dyDescent="0.45">
      <c r="A4583" s="4">
        <v>94874</v>
      </c>
      <c r="B4583" t="s">
        <v>6</v>
      </c>
      <c r="C4583" s="6" t="s">
        <v>3820</v>
      </c>
      <c r="D4583" s="6">
        <f>COUNTIF(hdd_orders!$C$3:$C$5002,customer_table!A4583)</f>
        <v>1</v>
      </c>
      <c r="I4583" s="52"/>
    </row>
    <row r="4584" spans="1:9" x14ac:dyDescent="0.45">
      <c r="A4584" s="4">
        <v>94883</v>
      </c>
      <c r="B4584" t="s">
        <v>3</v>
      </c>
      <c r="C4584" s="6" t="s">
        <v>1260</v>
      </c>
      <c r="D4584" s="6">
        <f>COUNTIF(hdd_orders!$C$3:$C$5002,customer_table!A4584)</f>
        <v>1</v>
      </c>
      <c r="I4584" s="52"/>
    </row>
    <row r="4585" spans="1:9" x14ac:dyDescent="0.45">
      <c r="A4585" s="4">
        <v>94884</v>
      </c>
      <c r="B4585" t="s">
        <v>3</v>
      </c>
      <c r="C4585" s="6" t="s">
        <v>3045</v>
      </c>
      <c r="D4585" s="6">
        <f>COUNTIF(hdd_orders!$C$3:$C$5002,customer_table!A4585)</f>
        <v>1</v>
      </c>
      <c r="I4585" s="52"/>
    </row>
    <row r="4586" spans="1:9" x14ac:dyDescent="0.45">
      <c r="A4586" s="4">
        <v>94887</v>
      </c>
      <c r="B4586" t="s">
        <v>6</v>
      </c>
      <c r="C4586" s="6" t="s">
        <v>4402</v>
      </c>
      <c r="D4586" s="6">
        <f>COUNTIF(hdd_orders!$C$3:$C$5002,customer_table!A4586)</f>
        <v>1</v>
      </c>
      <c r="I4586" s="52"/>
    </row>
    <row r="4587" spans="1:9" x14ac:dyDescent="0.45">
      <c r="A4587" s="4">
        <v>94930</v>
      </c>
      <c r="B4587" t="s">
        <v>9</v>
      </c>
      <c r="C4587" s="6" t="s">
        <v>2606</v>
      </c>
      <c r="D4587" s="6">
        <f>COUNTIF(hdd_orders!$C$3:$C$5002,customer_table!A4587)</f>
        <v>1</v>
      </c>
      <c r="I4587" s="52"/>
    </row>
    <row r="4588" spans="1:9" x14ac:dyDescent="0.45">
      <c r="A4588" s="4">
        <v>94935</v>
      </c>
      <c r="B4588" t="s">
        <v>6</v>
      </c>
      <c r="C4588" s="6" t="s">
        <v>4002</v>
      </c>
      <c r="D4588" s="6">
        <f>COUNTIF(hdd_orders!$C$3:$C$5002,customer_table!A4588)</f>
        <v>1</v>
      </c>
      <c r="I4588" s="52"/>
    </row>
    <row r="4589" spans="1:9" x14ac:dyDescent="0.45">
      <c r="A4589" s="4">
        <v>94936</v>
      </c>
      <c r="B4589" t="s">
        <v>6</v>
      </c>
      <c r="C4589" s="6" t="s">
        <v>4502</v>
      </c>
      <c r="D4589" s="6">
        <f>COUNTIF(hdd_orders!$C$3:$C$5002,customer_table!A4589)</f>
        <v>1</v>
      </c>
      <c r="I4589" s="52"/>
    </row>
    <row r="4590" spans="1:9" x14ac:dyDescent="0.45">
      <c r="A4590" s="4">
        <v>94972</v>
      </c>
      <c r="B4590" t="s">
        <v>6</v>
      </c>
      <c r="C4590" s="6" t="s">
        <v>4418</v>
      </c>
      <c r="D4590" s="6">
        <f>COUNTIF(hdd_orders!$C$3:$C$5002,customer_table!A4590)</f>
        <v>1</v>
      </c>
      <c r="I4590" s="52"/>
    </row>
    <row r="4591" spans="1:9" x14ac:dyDescent="0.45">
      <c r="A4591" s="4">
        <v>94978</v>
      </c>
      <c r="B4591" t="s">
        <v>9</v>
      </c>
      <c r="C4591" s="6" t="s">
        <v>2677</v>
      </c>
      <c r="D4591" s="6">
        <f>COUNTIF(hdd_orders!$C$3:$C$5002,customer_table!A4591)</f>
        <v>1</v>
      </c>
      <c r="I4591" s="52"/>
    </row>
    <row r="4592" spans="1:9" x14ac:dyDescent="0.45">
      <c r="A4592" s="4">
        <v>95003</v>
      </c>
      <c r="B4592" t="s">
        <v>9</v>
      </c>
      <c r="C4592" s="6" t="s">
        <v>737</v>
      </c>
      <c r="D4592" s="6">
        <f>COUNTIF(hdd_orders!$C$3:$C$5002,customer_table!A4592)</f>
        <v>1</v>
      </c>
      <c r="I4592" s="52"/>
    </row>
    <row r="4593" spans="1:9" x14ac:dyDescent="0.45">
      <c r="A4593" s="4">
        <v>95026</v>
      </c>
      <c r="B4593" t="s">
        <v>6</v>
      </c>
      <c r="C4593" s="6" t="s">
        <v>3095</v>
      </c>
      <c r="D4593" s="6">
        <f>COUNTIF(hdd_orders!$C$3:$C$5002,customer_table!A4593)</f>
        <v>1</v>
      </c>
      <c r="I4593" s="52"/>
    </row>
    <row r="4594" spans="1:9" x14ac:dyDescent="0.45">
      <c r="A4594" s="4">
        <v>95033</v>
      </c>
      <c r="B4594" t="s">
        <v>9</v>
      </c>
      <c r="C4594" s="6" t="s">
        <v>1310</v>
      </c>
      <c r="D4594" s="6">
        <f>COUNTIF(hdd_orders!$C$3:$C$5002,customer_table!A4594)</f>
        <v>1</v>
      </c>
      <c r="I4594" s="52"/>
    </row>
    <row r="4595" spans="1:9" x14ac:dyDescent="0.45">
      <c r="A4595" s="4">
        <v>95037</v>
      </c>
      <c r="B4595" t="s">
        <v>6</v>
      </c>
      <c r="C4595" s="6" t="s">
        <v>1051</v>
      </c>
      <c r="D4595" s="6">
        <f>COUNTIF(hdd_orders!$C$3:$C$5002,customer_table!A4595)</f>
        <v>1</v>
      </c>
      <c r="I4595" s="52"/>
    </row>
    <row r="4596" spans="1:9" x14ac:dyDescent="0.45">
      <c r="A4596" s="4">
        <v>95054</v>
      </c>
      <c r="B4596" t="s">
        <v>6</v>
      </c>
      <c r="C4596" s="6" t="s">
        <v>481</v>
      </c>
      <c r="D4596" s="6">
        <f>COUNTIF(hdd_orders!$C$3:$C$5002,customer_table!A4596)</f>
        <v>1</v>
      </c>
      <c r="I4596" s="52"/>
    </row>
    <row r="4597" spans="1:9" x14ac:dyDescent="0.45">
      <c r="A4597" s="4">
        <v>95066</v>
      </c>
      <c r="B4597" t="s">
        <v>3</v>
      </c>
      <c r="C4597" s="6" t="s">
        <v>4735</v>
      </c>
      <c r="D4597" s="6">
        <f>COUNTIF(hdd_orders!$C$3:$C$5002,customer_table!A4597)</f>
        <v>1</v>
      </c>
      <c r="I4597" s="52"/>
    </row>
    <row r="4598" spans="1:9" x14ac:dyDescent="0.45">
      <c r="A4598" s="4">
        <v>95078</v>
      </c>
      <c r="B4598" t="s">
        <v>6</v>
      </c>
      <c r="C4598" s="6" t="s">
        <v>1363</v>
      </c>
      <c r="D4598" s="6">
        <f>COUNTIF(hdd_orders!$C$3:$C$5002,customer_table!A4598)</f>
        <v>1</v>
      </c>
      <c r="I4598" s="52"/>
    </row>
    <row r="4599" spans="1:9" x14ac:dyDescent="0.45">
      <c r="A4599" s="4">
        <v>95089</v>
      </c>
      <c r="B4599" t="s">
        <v>9</v>
      </c>
      <c r="C4599" s="6" t="s">
        <v>1219</v>
      </c>
      <c r="D4599" s="6">
        <f>COUNTIF(hdd_orders!$C$3:$C$5002,customer_table!A4599)</f>
        <v>1</v>
      </c>
      <c r="I4599" s="52"/>
    </row>
    <row r="4600" spans="1:9" x14ac:dyDescent="0.45">
      <c r="A4600" s="4">
        <v>95172</v>
      </c>
      <c r="B4600" t="s">
        <v>9</v>
      </c>
      <c r="C4600" s="6" t="s">
        <v>3828</v>
      </c>
      <c r="D4600" s="6">
        <f>COUNTIF(hdd_orders!$C$3:$C$5002,customer_table!A4600)</f>
        <v>1</v>
      </c>
      <c r="I4600" s="52"/>
    </row>
    <row r="4601" spans="1:9" x14ac:dyDescent="0.45">
      <c r="A4601" s="4">
        <v>95180</v>
      </c>
      <c r="B4601" t="s">
        <v>9</v>
      </c>
      <c r="C4601" s="6" t="s">
        <v>21</v>
      </c>
      <c r="D4601" s="6">
        <f>COUNTIF(hdd_orders!$C$3:$C$5002,customer_table!A4601)</f>
        <v>1</v>
      </c>
      <c r="I4601" s="52"/>
    </row>
    <row r="4602" spans="1:9" x14ac:dyDescent="0.45">
      <c r="A4602" s="4">
        <v>95181</v>
      </c>
      <c r="B4602" t="s">
        <v>9</v>
      </c>
      <c r="C4602" s="6" t="s">
        <v>1841</v>
      </c>
      <c r="D4602" s="6">
        <f>COUNTIF(hdd_orders!$C$3:$C$5002,customer_table!A4602)</f>
        <v>1</v>
      </c>
      <c r="I4602" s="52"/>
    </row>
    <row r="4603" spans="1:9" x14ac:dyDescent="0.45">
      <c r="A4603" s="4">
        <v>95182</v>
      </c>
      <c r="B4603" t="s">
        <v>6</v>
      </c>
      <c r="C4603" s="6" t="s">
        <v>403</v>
      </c>
      <c r="D4603" s="6">
        <f>COUNTIF(hdd_orders!$C$3:$C$5002,customer_table!A4603)</f>
        <v>1</v>
      </c>
      <c r="I4603" s="52"/>
    </row>
    <row r="4604" spans="1:9" x14ac:dyDescent="0.45">
      <c r="A4604" s="4">
        <v>95189</v>
      </c>
      <c r="B4604" t="s">
        <v>6</v>
      </c>
      <c r="C4604" s="6" t="s">
        <v>1472</v>
      </c>
      <c r="D4604" s="6">
        <f>COUNTIF(hdd_orders!$C$3:$C$5002,customer_table!A4604)</f>
        <v>1</v>
      </c>
      <c r="I4604" s="52"/>
    </row>
    <row r="4605" spans="1:9" x14ac:dyDescent="0.45">
      <c r="A4605" s="4">
        <v>95209</v>
      </c>
      <c r="B4605" t="s">
        <v>9</v>
      </c>
      <c r="C4605" s="6" t="s">
        <v>2967</v>
      </c>
      <c r="D4605" s="6">
        <f>COUNTIF(hdd_orders!$C$3:$C$5002,customer_table!A4605)</f>
        <v>1</v>
      </c>
      <c r="I4605" s="52"/>
    </row>
    <row r="4606" spans="1:9" x14ac:dyDescent="0.45">
      <c r="A4606" s="4">
        <v>95220</v>
      </c>
      <c r="B4606" t="s">
        <v>3</v>
      </c>
      <c r="C4606" s="6" t="s">
        <v>2461</v>
      </c>
      <c r="D4606" s="6">
        <f>COUNTIF(hdd_orders!$C$3:$C$5002,customer_table!A4606)</f>
        <v>1</v>
      </c>
      <c r="I4606" s="52"/>
    </row>
    <row r="4607" spans="1:9" x14ac:dyDescent="0.45">
      <c r="A4607" s="4">
        <v>95256</v>
      </c>
      <c r="B4607" t="s">
        <v>6</v>
      </c>
      <c r="C4607" s="6" t="s">
        <v>4564</v>
      </c>
      <c r="D4607" s="6">
        <f>COUNTIF(hdd_orders!$C$3:$C$5002,customer_table!A4607)</f>
        <v>1</v>
      </c>
      <c r="I4607" s="52"/>
    </row>
    <row r="4608" spans="1:9" x14ac:dyDescent="0.45">
      <c r="A4608" s="4">
        <v>95314</v>
      </c>
      <c r="B4608" t="s">
        <v>6</v>
      </c>
      <c r="C4608" s="6" t="s">
        <v>4642</v>
      </c>
      <c r="D4608" s="6">
        <f>COUNTIF(hdd_orders!$C$3:$C$5002,customer_table!A4608)</f>
        <v>1</v>
      </c>
      <c r="I4608" s="52"/>
    </row>
    <row r="4609" spans="1:9" x14ac:dyDescent="0.45">
      <c r="A4609" s="4">
        <v>95371</v>
      </c>
      <c r="B4609" t="s">
        <v>3</v>
      </c>
      <c r="C4609" s="6" t="s">
        <v>3681</v>
      </c>
      <c r="D4609" s="6">
        <f>COUNTIF(hdd_orders!$C$3:$C$5002,customer_table!A4609)</f>
        <v>1</v>
      </c>
      <c r="I4609" s="52"/>
    </row>
    <row r="4610" spans="1:9" x14ac:dyDescent="0.45">
      <c r="A4610" s="4">
        <v>95389</v>
      </c>
      <c r="B4610" t="s">
        <v>6</v>
      </c>
      <c r="C4610" s="6" t="s">
        <v>610</v>
      </c>
      <c r="D4610" s="6">
        <f>COUNTIF(hdd_orders!$C$3:$C$5002,customer_table!A4610)</f>
        <v>1</v>
      </c>
      <c r="I4610" s="52"/>
    </row>
    <row r="4611" spans="1:9" x14ac:dyDescent="0.45">
      <c r="A4611" s="4">
        <v>95411</v>
      </c>
      <c r="B4611" t="s">
        <v>6</v>
      </c>
      <c r="C4611" s="6" t="s">
        <v>3909</v>
      </c>
      <c r="D4611" s="6">
        <f>COUNTIF(hdd_orders!$C$3:$C$5002,customer_table!A4611)</f>
        <v>1</v>
      </c>
      <c r="I4611" s="52"/>
    </row>
    <row r="4612" spans="1:9" x14ac:dyDescent="0.45">
      <c r="A4612" s="4">
        <v>95419</v>
      </c>
      <c r="B4612" t="s">
        <v>9</v>
      </c>
      <c r="C4612" s="6" t="s">
        <v>1564</v>
      </c>
      <c r="D4612" s="6">
        <f>COUNTIF(hdd_orders!$C$3:$C$5002,customer_table!A4612)</f>
        <v>1</v>
      </c>
      <c r="I4612" s="52"/>
    </row>
    <row r="4613" spans="1:9" x14ac:dyDescent="0.45">
      <c r="A4613" s="4">
        <v>95420</v>
      </c>
      <c r="B4613" t="s">
        <v>6</v>
      </c>
      <c r="C4613" s="6" t="s">
        <v>1393</v>
      </c>
      <c r="D4613" s="6">
        <f>COUNTIF(hdd_orders!$C$3:$C$5002,customer_table!A4613)</f>
        <v>1</v>
      </c>
      <c r="I4613" s="52"/>
    </row>
    <row r="4614" spans="1:9" x14ac:dyDescent="0.45">
      <c r="A4614" s="4">
        <v>95449</v>
      </c>
      <c r="B4614" t="s">
        <v>6</v>
      </c>
      <c r="C4614" s="6" t="s">
        <v>1762</v>
      </c>
      <c r="D4614" s="6">
        <f>COUNTIF(hdd_orders!$C$3:$C$5002,customer_table!A4614)</f>
        <v>1</v>
      </c>
      <c r="I4614" s="52"/>
    </row>
    <row r="4615" spans="1:9" x14ac:dyDescent="0.45">
      <c r="A4615" s="4">
        <v>95459</v>
      </c>
      <c r="B4615" t="s">
        <v>6</v>
      </c>
      <c r="C4615" s="6" t="s">
        <v>2200</v>
      </c>
      <c r="D4615" s="6">
        <f>COUNTIF(hdd_orders!$C$3:$C$5002,customer_table!A4615)</f>
        <v>1</v>
      </c>
      <c r="I4615" s="52"/>
    </row>
    <row r="4616" spans="1:9" x14ac:dyDescent="0.45">
      <c r="A4616" s="4">
        <v>95524</v>
      </c>
      <c r="B4616" t="s">
        <v>6</v>
      </c>
      <c r="C4616" s="6" t="s">
        <v>1287</v>
      </c>
      <c r="D4616" s="6">
        <f>COUNTIF(hdd_orders!$C$3:$C$5002,customer_table!A4616)</f>
        <v>1</v>
      </c>
      <c r="I4616" s="52"/>
    </row>
    <row r="4617" spans="1:9" x14ac:dyDescent="0.45">
      <c r="A4617" s="4">
        <v>95610</v>
      </c>
      <c r="B4617" t="s">
        <v>6</v>
      </c>
      <c r="C4617" s="6" t="s">
        <v>4851</v>
      </c>
      <c r="D4617" s="6">
        <f>COUNTIF(hdd_orders!$C$3:$C$5002,customer_table!A4617)</f>
        <v>1</v>
      </c>
      <c r="I4617" s="52"/>
    </row>
    <row r="4618" spans="1:9" x14ac:dyDescent="0.45">
      <c r="A4618" s="4">
        <v>95615</v>
      </c>
      <c r="B4618" t="s">
        <v>3</v>
      </c>
      <c r="C4618" s="6" t="s">
        <v>1558</v>
      </c>
      <c r="D4618" s="6">
        <f>COUNTIF(hdd_orders!$C$3:$C$5002,customer_table!A4618)</f>
        <v>1</v>
      </c>
      <c r="I4618" s="52"/>
    </row>
    <row r="4619" spans="1:9" x14ac:dyDescent="0.45">
      <c r="A4619" s="4">
        <v>95634</v>
      </c>
      <c r="B4619" t="s">
        <v>6</v>
      </c>
      <c r="C4619" s="6" t="s">
        <v>2322</v>
      </c>
      <c r="D4619" s="6">
        <f>COUNTIF(hdd_orders!$C$3:$C$5002,customer_table!A4619)</f>
        <v>1</v>
      </c>
      <c r="I4619" s="52"/>
    </row>
    <row r="4620" spans="1:9" x14ac:dyDescent="0.45">
      <c r="A4620" s="4">
        <v>95646</v>
      </c>
      <c r="B4620" t="s">
        <v>6</v>
      </c>
      <c r="C4620" s="6" t="s">
        <v>2579</v>
      </c>
      <c r="D4620" s="6">
        <f>COUNTIF(hdd_orders!$C$3:$C$5002,customer_table!A4620)</f>
        <v>1</v>
      </c>
      <c r="I4620" s="52"/>
    </row>
    <row r="4621" spans="1:9" x14ac:dyDescent="0.45">
      <c r="A4621" s="4">
        <v>95660</v>
      </c>
      <c r="B4621" t="s">
        <v>6</v>
      </c>
      <c r="C4621" s="6" t="s">
        <v>365</v>
      </c>
      <c r="D4621" s="6">
        <f>COUNTIF(hdd_orders!$C$3:$C$5002,customer_table!A4621)</f>
        <v>1</v>
      </c>
      <c r="I4621" s="52"/>
    </row>
    <row r="4622" spans="1:9" x14ac:dyDescent="0.45">
      <c r="A4622" s="4">
        <v>95674</v>
      </c>
      <c r="B4622" t="s">
        <v>6</v>
      </c>
      <c r="C4622" s="6" t="s">
        <v>1895</v>
      </c>
      <c r="D4622" s="6">
        <f>COUNTIF(hdd_orders!$C$3:$C$5002,customer_table!A4622)</f>
        <v>2</v>
      </c>
      <c r="I4622" s="52"/>
    </row>
    <row r="4623" spans="1:9" x14ac:dyDescent="0.45">
      <c r="A4623" s="4">
        <v>95678</v>
      </c>
      <c r="B4623" t="s">
        <v>6</v>
      </c>
      <c r="C4623" s="6" t="s">
        <v>463</v>
      </c>
      <c r="D4623" s="6">
        <f>COUNTIF(hdd_orders!$C$3:$C$5002,customer_table!A4623)</f>
        <v>1</v>
      </c>
      <c r="I4623" s="52"/>
    </row>
    <row r="4624" spans="1:9" x14ac:dyDescent="0.45">
      <c r="A4624" s="4">
        <v>95690</v>
      </c>
      <c r="B4624" t="s">
        <v>9</v>
      </c>
      <c r="C4624" s="6" t="s">
        <v>4064</v>
      </c>
      <c r="D4624" s="6">
        <f>COUNTIF(hdd_orders!$C$3:$C$5002,customer_table!A4624)</f>
        <v>1</v>
      </c>
      <c r="I4624" s="52"/>
    </row>
    <row r="4625" spans="1:9" x14ac:dyDescent="0.45">
      <c r="A4625" s="4">
        <v>95701</v>
      </c>
      <c r="B4625" t="s">
        <v>3</v>
      </c>
      <c r="C4625" s="6" t="s">
        <v>1048</v>
      </c>
      <c r="D4625" s="6">
        <f>COUNTIF(hdd_orders!$C$3:$C$5002,customer_table!A4625)</f>
        <v>1</v>
      </c>
      <c r="I4625" s="52"/>
    </row>
    <row r="4626" spans="1:9" x14ac:dyDescent="0.45">
      <c r="A4626" s="4">
        <v>95704</v>
      </c>
      <c r="B4626" t="s">
        <v>3</v>
      </c>
      <c r="C4626" s="6" t="s">
        <v>2495</v>
      </c>
      <c r="D4626" s="6">
        <f>COUNTIF(hdd_orders!$C$3:$C$5002,customer_table!A4626)</f>
        <v>1</v>
      </c>
      <c r="I4626" s="52"/>
    </row>
    <row r="4627" spans="1:9" x14ac:dyDescent="0.45">
      <c r="A4627" s="4">
        <v>95717</v>
      </c>
      <c r="B4627" t="s">
        <v>9</v>
      </c>
      <c r="C4627" s="6" t="s">
        <v>44</v>
      </c>
      <c r="D4627" s="6">
        <f>COUNTIF(hdd_orders!$C$3:$C$5002,customer_table!A4627)</f>
        <v>1</v>
      </c>
      <c r="I4627" s="52"/>
    </row>
    <row r="4628" spans="1:9" x14ac:dyDescent="0.45">
      <c r="A4628" s="4">
        <v>95726</v>
      </c>
      <c r="B4628" t="s">
        <v>9</v>
      </c>
      <c r="C4628" s="6" t="s">
        <v>2070</v>
      </c>
      <c r="D4628" s="6">
        <f>COUNTIF(hdd_orders!$C$3:$C$5002,customer_table!A4628)</f>
        <v>1</v>
      </c>
      <c r="I4628" s="52"/>
    </row>
    <row r="4629" spans="1:9" x14ac:dyDescent="0.45">
      <c r="A4629" s="4">
        <v>95729</v>
      </c>
      <c r="B4629" t="s">
        <v>9</v>
      </c>
      <c r="C4629" s="6" t="s">
        <v>1255</v>
      </c>
      <c r="D4629" s="6">
        <f>COUNTIF(hdd_orders!$C$3:$C$5002,customer_table!A4629)</f>
        <v>1</v>
      </c>
      <c r="I4629" s="52"/>
    </row>
    <row r="4630" spans="1:9" x14ac:dyDescent="0.45">
      <c r="A4630" s="4">
        <v>95745</v>
      </c>
      <c r="B4630" t="s">
        <v>3</v>
      </c>
      <c r="C4630" s="6" t="s">
        <v>3435</v>
      </c>
      <c r="D4630" s="6">
        <f>COUNTIF(hdd_orders!$C$3:$C$5002,customer_table!A4630)</f>
        <v>1</v>
      </c>
      <c r="I4630" s="52"/>
    </row>
    <row r="4631" spans="1:9" x14ac:dyDescent="0.45">
      <c r="A4631" s="4">
        <v>95754</v>
      </c>
      <c r="B4631" t="s">
        <v>6</v>
      </c>
      <c r="C4631" s="6" t="s">
        <v>4847</v>
      </c>
      <c r="D4631" s="6">
        <f>COUNTIF(hdd_orders!$C$3:$C$5002,customer_table!A4631)</f>
        <v>1</v>
      </c>
      <c r="I4631" s="52"/>
    </row>
    <row r="4632" spans="1:9" x14ac:dyDescent="0.45">
      <c r="A4632" s="4">
        <v>95778</v>
      </c>
      <c r="B4632" t="s">
        <v>6</v>
      </c>
      <c r="C4632" s="6" t="s">
        <v>616</v>
      </c>
      <c r="D4632" s="6">
        <f>COUNTIF(hdd_orders!$C$3:$C$5002,customer_table!A4632)</f>
        <v>1</v>
      </c>
      <c r="I4632" s="52"/>
    </row>
    <row r="4633" spans="1:9" x14ac:dyDescent="0.45">
      <c r="A4633" s="4">
        <v>95813</v>
      </c>
      <c r="B4633" t="s">
        <v>9</v>
      </c>
      <c r="C4633" s="6" t="s">
        <v>68</v>
      </c>
      <c r="D4633" s="6">
        <f>COUNTIF(hdd_orders!$C$3:$C$5002,customer_table!A4633)</f>
        <v>1</v>
      </c>
      <c r="I4633" s="52"/>
    </row>
    <row r="4634" spans="1:9" x14ac:dyDescent="0.45">
      <c r="A4634" s="4">
        <v>95818</v>
      </c>
      <c r="B4634" t="s">
        <v>3</v>
      </c>
      <c r="C4634" s="6" t="s">
        <v>4406</v>
      </c>
      <c r="D4634" s="6">
        <f>COUNTIF(hdd_orders!$C$3:$C$5002,customer_table!A4634)</f>
        <v>1</v>
      </c>
      <c r="I4634" s="52"/>
    </row>
    <row r="4635" spans="1:9" x14ac:dyDescent="0.45">
      <c r="A4635" s="4">
        <v>95820</v>
      </c>
      <c r="B4635" t="s">
        <v>9</v>
      </c>
      <c r="C4635" s="6" t="s">
        <v>893</v>
      </c>
      <c r="D4635" s="6">
        <f>COUNTIF(hdd_orders!$C$3:$C$5002,customer_table!A4635)</f>
        <v>1</v>
      </c>
      <c r="I4635" s="52"/>
    </row>
    <row r="4636" spans="1:9" x14ac:dyDescent="0.45">
      <c r="A4636" s="4">
        <v>95823</v>
      </c>
      <c r="B4636" t="s">
        <v>9</v>
      </c>
      <c r="C4636" s="6" t="s">
        <v>152</v>
      </c>
      <c r="D4636" s="6">
        <f>COUNTIF(hdd_orders!$C$3:$C$5002,customer_table!A4636)</f>
        <v>1</v>
      </c>
      <c r="I4636" s="52"/>
    </row>
    <row r="4637" spans="1:9" x14ac:dyDescent="0.45">
      <c r="A4637" s="4">
        <v>95854</v>
      </c>
      <c r="B4637" t="s">
        <v>9</v>
      </c>
      <c r="C4637" s="6" t="s">
        <v>4156</v>
      </c>
      <c r="D4637" s="6">
        <f>COUNTIF(hdd_orders!$C$3:$C$5002,customer_table!A4637)</f>
        <v>1</v>
      </c>
      <c r="I4637" s="52"/>
    </row>
    <row r="4638" spans="1:9" x14ac:dyDescent="0.45">
      <c r="A4638" s="4">
        <v>95863</v>
      </c>
      <c r="B4638" t="s">
        <v>9</v>
      </c>
      <c r="C4638" s="6" t="s">
        <v>3580</v>
      </c>
      <c r="D4638" s="6">
        <f>COUNTIF(hdd_orders!$C$3:$C$5002,customer_table!A4638)</f>
        <v>1</v>
      </c>
      <c r="I4638" s="52"/>
    </row>
    <row r="4639" spans="1:9" x14ac:dyDescent="0.45">
      <c r="A4639" s="4">
        <v>95878</v>
      </c>
      <c r="B4639" t="s">
        <v>6</v>
      </c>
      <c r="C4639" s="6" t="s">
        <v>4760</v>
      </c>
      <c r="D4639" s="6">
        <f>COUNTIF(hdd_orders!$C$3:$C$5002,customer_table!A4639)</f>
        <v>1</v>
      </c>
      <c r="I4639" s="52"/>
    </row>
    <row r="4640" spans="1:9" x14ac:dyDescent="0.45">
      <c r="A4640" s="4">
        <v>95892</v>
      </c>
      <c r="B4640" t="s">
        <v>6</v>
      </c>
      <c r="C4640" s="6" t="s">
        <v>1428</v>
      </c>
      <c r="D4640" s="6">
        <f>COUNTIF(hdd_orders!$C$3:$C$5002,customer_table!A4640)</f>
        <v>1</v>
      </c>
      <c r="I4640" s="52"/>
    </row>
    <row r="4641" spans="1:9" x14ac:dyDescent="0.45">
      <c r="A4641" s="4">
        <v>95909</v>
      </c>
      <c r="B4641" t="s">
        <v>3</v>
      </c>
      <c r="C4641" s="6" t="s">
        <v>5</v>
      </c>
      <c r="D4641" s="6">
        <f>COUNTIF(hdd_orders!$C$3:$C$5002,customer_table!A4641)</f>
        <v>1</v>
      </c>
      <c r="I4641" s="52"/>
    </row>
    <row r="4642" spans="1:9" x14ac:dyDescent="0.45">
      <c r="A4642" s="4">
        <v>95911</v>
      </c>
      <c r="B4642" t="s">
        <v>3</v>
      </c>
      <c r="C4642" s="6" t="s">
        <v>4388</v>
      </c>
      <c r="D4642" s="6">
        <f>COUNTIF(hdd_orders!$C$3:$C$5002,customer_table!A4642)</f>
        <v>1</v>
      </c>
      <c r="I4642" s="52"/>
    </row>
    <row r="4643" spans="1:9" x14ac:dyDescent="0.45">
      <c r="A4643" s="4">
        <v>95994</v>
      </c>
      <c r="B4643" t="s">
        <v>6</v>
      </c>
      <c r="C4643" s="6" t="s">
        <v>3292</v>
      </c>
      <c r="D4643" s="6">
        <f>COUNTIF(hdd_orders!$C$3:$C$5002,customer_table!A4643)</f>
        <v>1</v>
      </c>
      <c r="I4643" s="52"/>
    </row>
    <row r="4644" spans="1:9" x14ac:dyDescent="0.45">
      <c r="A4644" s="4">
        <v>96003</v>
      </c>
      <c r="B4644" t="s">
        <v>6</v>
      </c>
      <c r="C4644" s="6" t="s">
        <v>4201</v>
      </c>
      <c r="D4644" s="6">
        <f>COUNTIF(hdd_orders!$C$3:$C$5002,customer_table!A4644)</f>
        <v>1</v>
      </c>
      <c r="I4644" s="52"/>
    </row>
    <row r="4645" spans="1:9" x14ac:dyDescent="0.45">
      <c r="A4645" s="4">
        <v>96025</v>
      </c>
      <c r="B4645" t="s">
        <v>6</v>
      </c>
      <c r="C4645" s="6" t="s">
        <v>1009</v>
      </c>
      <c r="D4645" s="6">
        <f>COUNTIF(hdd_orders!$C$3:$C$5002,customer_table!A4645)</f>
        <v>1</v>
      </c>
      <c r="I4645" s="52"/>
    </row>
    <row r="4646" spans="1:9" x14ac:dyDescent="0.45">
      <c r="A4646" s="4">
        <v>96057</v>
      </c>
      <c r="B4646" t="s">
        <v>9</v>
      </c>
      <c r="C4646" s="6" t="s">
        <v>238</v>
      </c>
      <c r="D4646" s="6">
        <f>COUNTIF(hdd_orders!$C$3:$C$5002,customer_table!A4646)</f>
        <v>1</v>
      </c>
      <c r="I4646" s="52"/>
    </row>
    <row r="4647" spans="1:9" x14ac:dyDescent="0.45">
      <c r="A4647" s="4">
        <v>96073</v>
      </c>
      <c r="B4647" t="s">
        <v>3</v>
      </c>
      <c r="C4647" s="6" t="s">
        <v>3519</v>
      </c>
      <c r="D4647" s="6">
        <f>COUNTIF(hdd_orders!$C$3:$C$5002,customer_table!A4647)</f>
        <v>1</v>
      </c>
      <c r="I4647" s="52"/>
    </row>
    <row r="4648" spans="1:9" x14ac:dyDescent="0.45">
      <c r="A4648" s="4">
        <v>96074</v>
      </c>
      <c r="B4648" t="s">
        <v>6</v>
      </c>
      <c r="C4648" s="6" t="s">
        <v>2372</v>
      </c>
      <c r="D4648" s="6">
        <f>COUNTIF(hdd_orders!$C$3:$C$5002,customer_table!A4648)</f>
        <v>1</v>
      </c>
      <c r="I4648" s="52"/>
    </row>
    <row r="4649" spans="1:9" x14ac:dyDescent="0.45">
      <c r="A4649" s="4">
        <v>96080</v>
      </c>
      <c r="B4649" t="s">
        <v>6</v>
      </c>
      <c r="C4649" s="6" t="s">
        <v>4313</v>
      </c>
      <c r="D4649" s="6">
        <f>COUNTIF(hdd_orders!$C$3:$C$5002,customer_table!A4649)</f>
        <v>1</v>
      </c>
      <c r="I4649" s="52"/>
    </row>
    <row r="4650" spans="1:9" x14ac:dyDescent="0.45">
      <c r="A4650" s="4">
        <v>96084</v>
      </c>
      <c r="B4650" t="s">
        <v>9</v>
      </c>
      <c r="C4650" s="6" t="s">
        <v>4804</v>
      </c>
      <c r="D4650" s="6">
        <f>COUNTIF(hdd_orders!$C$3:$C$5002,customer_table!A4650)</f>
        <v>1</v>
      </c>
      <c r="I4650" s="52"/>
    </row>
    <row r="4651" spans="1:9" x14ac:dyDescent="0.45">
      <c r="A4651" s="4">
        <v>96096</v>
      </c>
      <c r="B4651" t="s">
        <v>6</v>
      </c>
      <c r="C4651" s="6" t="s">
        <v>545</v>
      </c>
      <c r="D4651" s="6">
        <f>COUNTIF(hdd_orders!$C$3:$C$5002,customer_table!A4651)</f>
        <v>1</v>
      </c>
      <c r="I4651" s="52"/>
    </row>
    <row r="4652" spans="1:9" x14ac:dyDescent="0.45">
      <c r="A4652" s="4">
        <v>96113</v>
      </c>
      <c r="B4652" t="s">
        <v>6</v>
      </c>
      <c r="C4652" s="6" t="s">
        <v>3522</v>
      </c>
      <c r="D4652" s="6">
        <f>COUNTIF(hdd_orders!$C$3:$C$5002,customer_table!A4652)</f>
        <v>1</v>
      </c>
      <c r="I4652" s="52"/>
    </row>
    <row r="4653" spans="1:9" x14ac:dyDescent="0.45">
      <c r="A4653" s="4">
        <v>96127</v>
      </c>
      <c r="B4653" t="s">
        <v>6</v>
      </c>
      <c r="C4653" s="6" t="s">
        <v>265</v>
      </c>
      <c r="D4653" s="6">
        <f>COUNTIF(hdd_orders!$C$3:$C$5002,customer_table!A4653)</f>
        <v>1</v>
      </c>
      <c r="I4653" s="52"/>
    </row>
    <row r="4654" spans="1:9" x14ac:dyDescent="0.45">
      <c r="A4654" s="4">
        <v>96154</v>
      </c>
      <c r="B4654" t="s">
        <v>6</v>
      </c>
      <c r="C4654" s="6" t="s">
        <v>446</v>
      </c>
      <c r="D4654" s="6">
        <f>COUNTIF(hdd_orders!$C$3:$C$5002,customer_table!A4654)</f>
        <v>1</v>
      </c>
      <c r="I4654" s="52"/>
    </row>
    <row r="4655" spans="1:9" x14ac:dyDescent="0.45">
      <c r="A4655" s="4">
        <v>96161</v>
      </c>
      <c r="B4655" t="s">
        <v>9</v>
      </c>
      <c r="C4655" s="6" t="s">
        <v>3210</v>
      </c>
      <c r="D4655" s="6">
        <f>COUNTIF(hdd_orders!$C$3:$C$5002,customer_table!A4655)</f>
        <v>1</v>
      </c>
      <c r="I4655" s="52"/>
    </row>
    <row r="4656" spans="1:9" x14ac:dyDescent="0.45">
      <c r="A4656" s="4">
        <v>96169</v>
      </c>
      <c r="B4656" t="s">
        <v>6</v>
      </c>
      <c r="C4656" s="6" t="s">
        <v>1240</v>
      </c>
      <c r="D4656" s="6">
        <f>COUNTIF(hdd_orders!$C$3:$C$5002,customer_table!A4656)</f>
        <v>1</v>
      </c>
      <c r="I4656" s="52"/>
    </row>
    <row r="4657" spans="1:9" x14ac:dyDescent="0.45">
      <c r="A4657" s="4">
        <v>96175</v>
      </c>
      <c r="B4657" t="s">
        <v>6</v>
      </c>
      <c r="C4657" s="6" t="s">
        <v>1849</v>
      </c>
      <c r="D4657" s="6">
        <f>COUNTIF(hdd_orders!$C$3:$C$5002,customer_table!A4657)</f>
        <v>1</v>
      </c>
      <c r="I4657" s="52"/>
    </row>
    <row r="4658" spans="1:9" x14ac:dyDescent="0.45">
      <c r="A4658" s="4">
        <v>96189</v>
      </c>
      <c r="B4658" t="s">
        <v>3</v>
      </c>
      <c r="C4658" s="6" t="s">
        <v>4472</v>
      </c>
      <c r="D4658" s="6">
        <f>COUNTIF(hdd_orders!$C$3:$C$5002,customer_table!A4658)</f>
        <v>1</v>
      </c>
      <c r="I4658" s="52"/>
    </row>
    <row r="4659" spans="1:9" x14ac:dyDescent="0.45">
      <c r="A4659" s="4">
        <v>96202</v>
      </c>
      <c r="B4659" t="s">
        <v>6</v>
      </c>
      <c r="C4659" s="6" t="s">
        <v>4786</v>
      </c>
      <c r="D4659" s="6">
        <f>COUNTIF(hdd_orders!$C$3:$C$5002,customer_table!A4659)</f>
        <v>1</v>
      </c>
      <c r="I4659" s="52"/>
    </row>
    <row r="4660" spans="1:9" x14ac:dyDescent="0.45">
      <c r="A4660" s="4">
        <v>96203</v>
      </c>
      <c r="B4660" t="s">
        <v>3</v>
      </c>
      <c r="C4660" s="6" t="s">
        <v>1395</v>
      </c>
      <c r="D4660" s="6">
        <f>COUNTIF(hdd_orders!$C$3:$C$5002,customer_table!A4660)</f>
        <v>1</v>
      </c>
      <c r="I4660" s="52"/>
    </row>
    <row r="4661" spans="1:9" x14ac:dyDescent="0.45">
      <c r="A4661" s="4">
        <v>96208</v>
      </c>
      <c r="B4661" t="s">
        <v>9</v>
      </c>
      <c r="C4661" s="6" t="s">
        <v>1271</v>
      </c>
      <c r="D4661" s="6">
        <f>COUNTIF(hdd_orders!$C$3:$C$5002,customer_table!A4661)</f>
        <v>1</v>
      </c>
      <c r="I4661" s="52"/>
    </row>
    <row r="4662" spans="1:9" x14ac:dyDescent="0.45">
      <c r="A4662" s="4">
        <v>96223</v>
      </c>
      <c r="B4662" t="s">
        <v>6</v>
      </c>
      <c r="C4662" s="6" t="s">
        <v>207</v>
      </c>
      <c r="D4662" s="6">
        <f>COUNTIF(hdd_orders!$C$3:$C$5002,customer_table!A4662)</f>
        <v>1</v>
      </c>
      <c r="I4662" s="52"/>
    </row>
    <row r="4663" spans="1:9" x14ac:dyDescent="0.45">
      <c r="A4663" s="4">
        <v>96236</v>
      </c>
      <c r="B4663" t="s">
        <v>6</v>
      </c>
      <c r="C4663" s="6" t="s">
        <v>3392</v>
      </c>
      <c r="D4663" s="6">
        <f>COUNTIF(hdd_orders!$C$3:$C$5002,customer_table!A4663)</f>
        <v>1</v>
      </c>
      <c r="I4663" s="52"/>
    </row>
    <row r="4664" spans="1:9" x14ac:dyDescent="0.45">
      <c r="A4664" s="4">
        <v>96247</v>
      </c>
      <c r="B4664" t="s">
        <v>6</v>
      </c>
      <c r="C4664" s="6" t="s">
        <v>3238</v>
      </c>
      <c r="D4664" s="6">
        <f>COUNTIF(hdd_orders!$C$3:$C$5002,customer_table!A4664)</f>
        <v>1</v>
      </c>
      <c r="I4664" s="52"/>
    </row>
    <row r="4665" spans="1:9" x14ac:dyDescent="0.45">
      <c r="A4665" s="4">
        <v>96266</v>
      </c>
      <c r="B4665" t="s">
        <v>6</v>
      </c>
      <c r="C4665" s="6" t="s">
        <v>1568</v>
      </c>
      <c r="D4665" s="6">
        <f>COUNTIF(hdd_orders!$C$3:$C$5002,customer_table!A4665)</f>
        <v>2</v>
      </c>
      <c r="I4665" s="52"/>
    </row>
    <row r="4666" spans="1:9" x14ac:dyDescent="0.45">
      <c r="A4666" s="4">
        <v>96275</v>
      </c>
      <c r="B4666" t="s">
        <v>6</v>
      </c>
      <c r="C4666" s="6" t="s">
        <v>165</v>
      </c>
      <c r="D4666" s="6">
        <f>COUNTIF(hdd_orders!$C$3:$C$5002,customer_table!A4666)</f>
        <v>1</v>
      </c>
      <c r="I4666" s="52"/>
    </row>
    <row r="4667" spans="1:9" x14ac:dyDescent="0.45">
      <c r="A4667" s="4">
        <v>96282</v>
      </c>
      <c r="B4667" t="s">
        <v>9</v>
      </c>
      <c r="C4667" s="6" t="s">
        <v>3268</v>
      </c>
      <c r="D4667" s="6">
        <f>COUNTIF(hdd_orders!$C$3:$C$5002,customer_table!A4667)</f>
        <v>1</v>
      </c>
      <c r="I4667" s="52"/>
    </row>
    <row r="4668" spans="1:9" x14ac:dyDescent="0.45">
      <c r="A4668" s="4">
        <v>96285</v>
      </c>
      <c r="B4668" t="s">
        <v>3</v>
      </c>
      <c r="C4668" s="6" t="s">
        <v>2050</v>
      </c>
      <c r="D4668" s="6">
        <f>COUNTIF(hdd_orders!$C$3:$C$5002,customer_table!A4668)</f>
        <v>1</v>
      </c>
      <c r="I4668" s="52"/>
    </row>
    <row r="4669" spans="1:9" x14ac:dyDescent="0.45">
      <c r="A4669" s="4">
        <v>96303</v>
      </c>
      <c r="B4669" t="s">
        <v>9</v>
      </c>
      <c r="C4669" s="6" t="s">
        <v>1858</v>
      </c>
      <c r="D4669" s="6">
        <f>COUNTIF(hdd_orders!$C$3:$C$5002,customer_table!A4669)</f>
        <v>1</v>
      </c>
      <c r="I4669" s="52"/>
    </row>
    <row r="4670" spans="1:9" x14ac:dyDescent="0.45">
      <c r="A4670" s="4">
        <v>96309</v>
      </c>
      <c r="B4670" t="s">
        <v>9</v>
      </c>
      <c r="C4670" s="6" t="s">
        <v>1506</v>
      </c>
      <c r="D4670" s="6">
        <f>COUNTIF(hdd_orders!$C$3:$C$5002,customer_table!A4670)</f>
        <v>2</v>
      </c>
      <c r="I4670" s="52"/>
    </row>
    <row r="4671" spans="1:9" x14ac:dyDescent="0.45">
      <c r="A4671" s="4">
        <v>96328</v>
      </c>
      <c r="B4671" t="s">
        <v>9</v>
      </c>
      <c r="C4671" s="6" t="s">
        <v>3018</v>
      </c>
      <c r="D4671" s="6">
        <f>COUNTIF(hdd_orders!$C$3:$C$5002,customer_table!A4671)</f>
        <v>1</v>
      </c>
      <c r="I4671" s="52"/>
    </row>
    <row r="4672" spans="1:9" x14ac:dyDescent="0.45">
      <c r="A4672" s="4">
        <v>96332</v>
      </c>
      <c r="B4672" t="s">
        <v>6</v>
      </c>
      <c r="C4672" s="6" t="s">
        <v>432</v>
      </c>
      <c r="D4672" s="6">
        <f>COUNTIF(hdd_orders!$C$3:$C$5002,customer_table!A4672)</f>
        <v>1</v>
      </c>
      <c r="I4672" s="52"/>
    </row>
    <row r="4673" spans="1:9" x14ac:dyDescent="0.45">
      <c r="A4673" s="4">
        <v>96354</v>
      </c>
      <c r="B4673" t="s">
        <v>9</v>
      </c>
      <c r="C4673" s="6" t="s">
        <v>4288</v>
      </c>
      <c r="D4673" s="6">
        <f>COUNTIF(hdd_orders!$C$3:$C$5002,customer_table!A4673)</f>
        <v>1</v>
      </c>
      <c r="I4673" s="52"/>
    </row>
    <row r="4674" spans="1:9" x14ac:dyDescent="0.45">
      <c r="A4674" s="4">
        <v>96360</v>
      </c>
      <c r="B4674" t="s">
        <v>9</v>
      </c>
      <c r="C4674" s="6" t="s">
        <v>3907</v>
      </c>
      <c r="D4674" s="6">
        <f>COUNTIF(hdd_orders!$C$3:$C$5002,customer_table!A4674)</f>
        <v>1</v>
      </c>
      <c r="I4674" s="52"/>
    </row>
    <row r="4675" spans="1:9" x14ac:dyDescent="0.45">
      <c r="A4675" s="4">
        <v>96364</v>
      </c>
      <c r="B4675" t="s">
        <v>3</v>
      </c>
      <c r="C4675" s="6" t="s">
        <v>2852</v>
      </c>
      <c r="D4675" s="6">
        <f>COUNTIF(hdd_orders!$C$3:$C$5002,customer_table!A4675)</f>
        <v>1</v>
      </c>
      <c r="I4675" s="52"/>
    </row>
    <row r="4676" spans="1:9" x14ac:dyDescent="0.45">
      <c r="A4676" s="4">
        <v>96400</v>
      </c>
      <c r="B4676" t="s">
        <v>6</v>
      </c>
      <c r="C4676" s="6" t="s">
        <v>168</v>
      </c>
      <c r="D4676" s="6">
        <f>COUNTIF(hdd_orders!$C$3:$C$5002,customer_table!A4676)</f>
        <v>1</v>
      </c>
      <c r="I4676" s="52"/>
    </row>
    <row r="4677" spans="1:9" x14ac:dyDescent="0.45">
      <c r="A4677" s="4">
        <v>96412</v>
      </c>
      <c r="B4677" t="s">
        <v>9</v>
      </c>
      <c r="C4677" s="6" t="s">
        <v>3548</v>
      </c>
      <c r="D4677" s="6">
        <f>COUNTIF(hdd_orders!$C$3:$C$5002,customer_table!A4677)</f>
        <v>1</v>
      </c>
      <c r="I4677" s="52"/>
    </row>
    <row r="4678" spans="1:9" x14ac:dyDescent="0.45">
      <c r="A4678" s="4">
        <v>96419</v>
      </c>
      <c r="B4678" t="s">
        <v>6</v>
      </c>
      <c r="C4678" s="6" t="s">
        <v>2348</v>
      </c>
      <c r="D4678" s="6">
        <f>COUNTIF(hdd_orders!$C$3:$C$5002,customer_table!A4678)</f>
        <v>1</v>
      </c>
      <c r="I4678" s="52"/>
    </row>
    <row r="4679" spans="1:9" x14ac:dyDescent="0.45">
      <c r="A4679" s="4">
        <v>96438</v>
      </c>
      <c r="B4679" t="s">
        <v>6</v>
      </c>
      <c r="C4679" s="6" t="s">
        <v>932</v>
      </c>
      <c r="D4679" s="6">
        <f>COUNTIF(hdd_orders!$C$3:$C$5002,customer_table!A4679)</f>
        <v>1</v>
      </c>
      <c r="I4679" s="52"/>
    </row>
    <row r="4680" spans="1:9" x14ac:dyDescent="0.45">
      <c r="A4680" s="4">
        <v>96447</v>
      </c>
      <c r="B4680" t="s">
        <v>9</v>
      </c>
      <c r="C4680" s="6" t="s">
        <v>1249</v>
      </c>
      <c r="D4680" s="6">
        <f>COUNTIF(hdd_orders!$C$3:$C$5002,customer_table!A4680)</f>
        <v>1</v>
      </c>
      <c r="I4680" s="52"/>
    </row>
    <row r="4681" spans="1:9" x14ac:dyDescent="0.45">
      <c r="A4681" s="4">
        <v>96455</v>
      </c>
      <c r="B4681" t="s">
        <v>3</v>
      </c>
      <c r="C4681" s="6" t="s">
        <v>1733</v>
      </c>
      <c r="D4681" s="6">
        <f>COUNTIF(hdd_orders!$C$3:$C$5002,customer_table!A4681)</f>
        <v>1</v>
      </c>
      <c r="I4681" s="52"/>
    </row>
    <row r="4682" spans="1:9" x14ac:dyDescent="0.45">
      <c r="A4682" s="4">
        <v>96462</v>
      </c>
      <c r="B4682" t="s">
        <v>3</v>
      </c>
      <c r="C4682" s="6" t="s">
        <v>2306</v>
      </c>
      <c r="D4682" s="6">
        <f>COUNTIF(hdd_orders!$C$3:$C$5002,customer_table!A4682)</f>
        <v>1</v>
      </c>
      <c r="I4682" s="52"/>
    </row>
    <row r="4683" spans="1:9" x14ac:dyDescent="0.45">
      <c r="A4683" s="4">
        <v>96474</v>
      </c>
      <c r="B4683" t="s">
        <v>3</v>
      </c>
      <c r="C4683" s="6" t="s">
        <v>1530</v>
      </c>
      <c r="D4683" s="6">
        <f>COUNTIF(hdd_orders!$C$3:$C$5002,customer_table!A4683)</f>
        <v>1</v>
      </c>
      <c r="I4683" s="52"/>
    </row>
    <row r="4684" spans="1:9" x14ac:dyDescent="0.45">
      <c r="A4684" s="4">
        <v>96499</v>
      </c>
      <c r="B4684" t="s">
        <v>9</v>
      </c>
      <c r="C4684" s="6" t="s">
        <v>146</v>
      </c>
      <c r="D4684" s="6">
        <f>COUNTIF(hdd_orders!$C$3:$C$5002,customer_table!A4684)</f>
        <v>1</v>
      </c>
      <c r="I4684" s="52"/>
    </row>
    <row r="4685" spans="1:9" x14ac:dyDescent="0.45">
      <c r="A4685" s="4">
        <v>96520</v>
      </c>
      <c r="B4685" t="s">
        <v>6</v>
      </c>
      <c r="C4685" s="6" t="s">
        <v>894</v>
      </c>
      <c r="D4685" s="6">
        <f>COUNTIF(hdd_orders!$C$3:$C$5002,customer_table!A4685)</f>
        <v>1</v>
      </c>
      <c r="I4685" s="52"/>
    </row>
    <row r="4686" spans="1:9" x14ac:dyDescent="0.45">
      <c r="A4686" s="4">
        <v>96531</v>
      </c>
      <c r="B4686" t="s">
        <v>6</v>
      </c>
      <c r="C4686" s="6" t="s">
        <v>2948</v>
      </c>
      <c r="D4686" s="6">
        <f>COUNTIF(hdd_orders!$C$3:$C$5002,customer_table!A4686)</f>
        <v>1</v>
      </c>
      <c r="I4686" s="52"/>
    </row>
    <row r="4687" spans="1:9" x14ac:dyDescent="0.45">
      <c r="A4687" s="4">
        <v>96549</v>
      </c>
      <c r="B4687" t="s">
        <v>9</v>
      </c>
      <c r="C4687" s="6" t="s">
        <v>2999</v>
      </c>
      <c r="D4687" s="6">
        <f>COUNTIF(hdd_orders!$C$3:$C$5002,customer_table!A4687)</f>
        <v>1</v>
      </c>
      <c r="I4687" s="52"/>
    </row>
    <row r="4688" spans="1:9" x14ac:dyDescent="0.45">
      <c r="A4688" s="4">
        <v>96563</v>
      </c>
      <c r="B4688" t="s">
        <v>9</v>
      </c>
      <c r="C4688" s="6" t="s">
        <v>122</v>
      </c>
      <c r="D4688" s="6">
        <f>COUNTIF(hdd_orders!$C$3:$C$5002,customer_table!A4688)</f>
        <v>1</v>
      </c>
      <c r="I4688" s="52"/>
    </row>
    <row r="4689" spans="1:9" x14ac:dyDescent="0.45">
      <c r="A4689" s="4">
        <v>96588</v>
      </c>
      <c r="B4689" t="s">
        <v>6</v>
      </c>
      <c r="C4689" s="6" t="s">
        <v>2586</v>
      </c>
      <c r="D4689" s="6">
        <f>COUNTIF(hdd_orders!$C$3:$C$5002,customer_table!A4689)</f>
        <v>1</v>
      </c>
      <c r="I4689" s="52"/>
    </row>
    <row r="4690" spans="1:9" x14ac:dyDescent="0.45">
      <c r="A4690" s="4">
        <v>96594</v>
      </c>
      <c r="B4690" t="s">
        <v>3</v>
      </c>
      <c r="C4690" s="6" t="s">
        <v>1015</v>
      </c>
      <c r="D4690" s="6">
        <f>COUNTIF(hdd_orders!$C$3:$C$5002,customer_table!A4690)</f>
        <v>1</v>
      </c>
      <c r="I4690" s="52"/>
    </row>
    <row r="4691" spans="1:9" x14ac:dyDescent="0.45">
      <c r="A4691" s="4">
        <v>96627</v>
      </c>
      <c r="B4691" t="s">
        <v>3</v>
      </c>
      <c r="C4691" s="6" t="s">
        <v>2814</v>
      </c>
      <c r="D4691" s="6">
        <f>COUNTIF(hdd_orders!$C$3:$C$5002,customer_table!A4691)</f>
        <v>1</v>
      </c>
      <c r="I4691" s="52"/>
    </row>
    <row r="4692" spans="1:9" x14ac:dyDescent="0.45">
      <c r="A4692" s="4">
        <v>96628</v>
      </c>
      <c r="B4692" t="s">
        <v>6</v>
      </c>
      <c r="C4692" s="6" t="s">
        <v>937</v>
      </c>
      <c r="D4692" s="6">
        <f>COUNTIF(hdd_orders!$C$3:$C$5002,customer_table!A4692)</f>
        <v>1</v>
      </c>
      <c r="I4692" s="52"/>
    </row>
    <row r="4693" spans="1:9" x14ac:dyDescent="0.45">
      <c r="A4693" s="4">
        <v>96639</v>
      </c>
      <c r="B4693" t="s">
        <v>3</v>
      </c>
      <c r="C4693" s="6" t="s">
        <v>4685</v>
      </c>
      <c r="D4693" s="6">
        <f>COUNTIF(hdd_orders!$C$3:$C$5002,customer_table!A4693)</f>
        <v>1</v>
      </c>
      <c r="I4693" s="52"/>
    </row>
    <row r="4694" spans="1:9" x14ac:dyDescent="0.45">
      <c r="A4694" s="4">
        <v>96661</v>
      </c>
      <c r="B4694" t="s">
        <v>6</v>
      </c>
      <c r="C4694" s="6" t="s">
        <v>1595</v>
      </c>
      <c r="D4694" s="6">
        <f>COUNTIF(hdd_orders!$C$3:$C$5002,customer_table!A4694)</f>
        <v>1</v>
      </c>
      <c r="I4694" s="52"/>
    </row>
    <row r="4695" spans="1:9" x14ac:dyDescent="0.45">
      <c r="A4695" s="4">
        <v>96691</v>
      </c>
      <c r="B4695" t="s">
        <v>9</v>
      </c>
      <c r="C4695" s="6" t="s">
        <v>4800</v>
      </c>
      <c r="D4695" s="6">
        <f>COUNTIF(hdd_orders!$C$3:$C$5002,customer_table!A4695)</f>
        <v>1</v>
      </c>
      <c r="I4695" s="52"/>
    </row>
    <row r="4696" spans="1:9" x14ac:dyDescent="0.45">
      <c r="A4696" s="4">
        <v>96715</v>
      </c>
      <c r="B4696" t="s">
        <v>9</v>
      </c>
      <c r="C4696" s="6" t="s">
        <v>2481</v>
      </c>
      <c r="D4696" s="6">
        <f>COUNTIF(hdd_orders!$C$3:$C$5002,customer_table!A4696)</f>
        <v>1</v>
      </c>
      <c r="I4696" s="52"/>
    </row>
    <row r="4697" spans="1:9" x14ac:dyDescent="0.45">
      <c r="A4697" s="4">
        <v>96721</v>
      </c>
      <c r="B4697" t="s">
        <v>6</v>
      </c>
      <c r="C4697" s="6" t="s">
        <v>3306</v>
      </c>
      <c r="D4697" s="6">
        <f>COUNTIF(hdd_orders!$C$3:$C$5002,customer_table!A4697)</f>
        <v>1</v>
      </c>
      <c r="I4697" s="52"/>
    </row>
    <row r="4698" spans="1:9" x14ac:dyDescent="0.45">
      <c r="A4698" s="4">
        <v>96736</v>
      </c>
      <c r="B4698" t="s">
        <v>6</v>
      </c>
      <c r="C4698" s="6" t="s">
        <v>747</v>
      </c>
      <c r="D4698" s="6">
        <f>COUNTIF(hdd_orders!$C$3:$C$5002,customer_table!A4698)</f>
        <v>1</v>
      </c>
      <c r="I4698" s="52"/>
    </row>
    <row r="4699" spans="1:9" x14ac:dyDescent="0.45">
      <c r="A4699" s="4">
        <v>96747</v>
      </c>
      <c r="B4699" t="s">
        <v>6</v>
      </c>
      <c r="C4699" s="6" t="s">
        <v>4867</v>
      </c>
      <c r="D4699" s="6">
        <f>COUNTIF(hdd_orders!$C$3:$C$5002,customer_table!A4699)</f>
        <v>1</v>
      </c>
      <c r="I4699" s="52"/>
    </row>
    <row r="4700" spans="1:9" x14ac:dyDescent="0.45">
      <c r="A4700" s="4">
        <v>96755</v>
      </c>
      <c r="B4700" t="s">
        <v>9</v>
      </c>
      <c r="C4700" s="6" t="s">
        <v>4218</v>
      </c>
      <c r="D4700" s="6">
        <f>COUNTIF(hdd_orders!$C$3:$C$5002,customer_table!A4700)</f>
        <v>1</v>
      </c>
      <c r="I4700" s="52"/>
    </row>
    <row r="4701" spans="1:9" x14ac:dyDescent="0.45">
      <c r="A4701" s="4">
        <v>96797</v>
      </c>
      <c r="B4701" t="s">
        <v>6</v>
      </c>
      <c r="C4701" s="6" t="s">
        <v>4363</v>
      </c>
      <c r="D4701" s="6">
        <f>COUNTIF(hdd_orders!$C$3:$C$5002,customer_table!A4701)</f>
        <v>1</v>
      </c>
      <c r="I4701" s="52"/>
    </row>
    <row r="4702" spans="1:9" x14ac:dyDescent="0.45">
      <c r="A4702" s="4">
        <v>96805</v>
      </c>
      <c r="B4702" t="s">
        <v>6</v>
      </c>
      <c r="C4702" s="6" t="s">
        <v>1360</v>
      </c>
      <c r="D4702" s="6">
        <f>COUNTIF(hdd_orders!$C$3:$C$5002,customer_table!A4702)</f>
        <v>1</v>
      </c>
      <c r="I4702" s="52"/>
    </row>
    <row r="4703" spans="1:9" x14ac:dyDescent="0.45">
      <c r="A4703" s="4">
        <v>96816</v>
      </c>
      <c r="B4703" t="s">
        <v>9</v>
      </c>
      <c r="C4703" s="6" t="s">
        <v>4005</v>
      </c>
      <c r="D4703" s="6">
        <f>COUNTIF(hdd_orders!$C$3:$C$5002,customer_table!A4703)</f>
        <v>1</v>
      </c>
      <c r="I4703" s="52"/>
    </row>
    <row r="4704" spans="1:9" x14ac:dyDescent="0.45">
      <c r="A4704" s="4">
        <v>96820</v>
      </c>
      <c r="B4704" t="s">
        <v>3</v>
      </c>
      <c r="C4704" s="6" t="s">
        <v>3649</v>
      </c>
      <c r="D4704" s="6">
        <f>COUNTIF(hdd_orders!$C$3:$C$5002,customer_table!A4704)</f>
        <v>1</v>
      </c>
      <c r="I4704" s="52"/>
    </row>
    <row r="4705" spans="1:9" x14ac:dyDescent="0.45">
      <c r="A4705" s="4">
        <v>96824</v>
      </c>
      <c r="B4705" t="s">
        <v>9</v>
      </c>
      <c r="C4705" s="6" t="s">
        <v>1969</v>
      </c>
      <c r="D4705" s="6">
        <f>COUNTIF(hdd_orders!$C$3:$C$5002,customer_table!A4705)</f>
        <v>1</v>
      </c>
      <c r="I4705" s="52"/>
    </row>
    <row r="4706" spans="1:9" x14ac:dyDescent="0.45">
      <c r="A4706" s="4">
        <v>96832</v>
      </c>
      <c r="B4706" t="s">
        <v>9</v>
      </c>
      <c r="C4706" s="6" t="s">
        <v>637</v>
      </c>
      <c r="D4706" s="6">
        <f>COUNTIF(hdd_orders!$C$3:$C$5002,customer_table!A4706)</f>
        <v>1</v>
      </c>
      <c r="I4706" s="52"/>
    </row>
    <row r="4707" spans="1:9" x14ac:dyDescent="0.45">
      <c r="A4707" s="4">
        <v>96844</v>
      </c>
      <c r="B4707" t="s">
        <v>9</v>
      </c>
      <c r="C4707" s="6" t="s">
        <v>3512</v>
      </c>
      <c r="D4707" s="6">
        <f>COUNTIF(hdd_orders!$C$3:$C$5002,customer_table!A4707)</f>
        <v>1</v>
      </c>
      <c r="I4707" s="52"/>
    </row>
    <row r="4708" spans="1:9" x14ac:dyDescent="0.45">
      <c r="A4708" s="4">
        <v>96858</v>
      </c>
      <c r="B4708" t="s">
        <v>6</v>
      </c>
      <c r="C4708" s="6" t="s">
        <v>732</v>
      </c>
      <c r="D4708" s="6">
        <f>COUNTIF(hdd_orders!$C$3:$C$5002,customer_table!A4708)</f>
        <v>1</v>
      </c>
      <c r="I4708" s="52"/>
    </row>
    <row r="4709" spans="1:9" x14ac:dyDescent="0.45">
      <c r="A4709" s="4">
        <v>96885</v>
      </c>
      <c r="B4709" t="s">
        <v>6</v>
      </c>
      <c r="C4709" s="6" t="s">
        <v>2600</v>
      </c>
      <c r="D4709" s="6">
        <f>COUNTIF(hdd_orders!$C$3:$C$5002,customer_table!A4709)</f>
        <v>2</v>
      </c>
      <c r="I4709" s="52"/>
    </row>
    <row r="4710" spans="1:9" x14ac:dyDescent="0.45">
      <c r="A4710" s="4">
        <v>96933</v>
      </c>
      <c r="B4710" t="s">
        <v>6</v>
      </c>
      <c r="C4710" s="6" t="s">
        <v>2225</v>
      </c>
      <c r="D4710" s="6">
        <f>COUNTIF(hdd_orders!$C$3:$C$5002,customer_table!A4710)</f>
        <v>1</v>
      </c>
      <c r="I4710" s="52"/>
    </row>
    <row r="4711" spans="1:9" x14ac:dyDescent="0.45">
      <c r="A4711" s="4">
        <v>96947</v>
      </c>
      <c r="B4711" t="s">
        <v>3</v>
      </c>
      <c r="C4711" s="6" t="s">
        <v>646</v>
      </c>
      <c r="D4711" s="6">
        <f>COUNTIF(hdd_orders!$C$3:$C$5002,customer_table!A4711)</f>
        <v>1</v>
      </c>
      <c r="I4711" s="52"/>
    </row>
    <row r="4712" spans="1:9" x14ac:dyDescent="0.45">
      <c r="A4712" s="4">
        <v>96951</v>
      </c>
      <c r="B4712" t="s">
        <v>9</v>
      </c>
      <c r="C4712" s="6" t="s">
        <v>64</v>
      </c>
      <c r="D4712" s="6">
        <f>COUNTIF(hdd_orders!$C$3:$C$5002,customer_table!A4712)</f>
        <v>1</v>
      </c>
      <c r="I4712" s="52"/>
    </row>
    <row r="4713" spans="1:9" x14ac:dyDescent="0.45">
      <c r="A4713" s="4">
        <v>96967</v>
      </c>
      <c r="B4713" t="s">
        <v>6</v>
      </c>
      <c r="C4713" s="6" t="s">
        <v>2307</v>
      </c>
      <c r="D4713" s="6">
        <f>COUNTIF(hdd_orders!$C$3:$C$5002,customer_table!A4713)</f>
        <v>1</v>
      </c>
      <c r="I4713" s="52"/>
    </row>
    <row r="4714" spans="1:9" x14ac:dyDescent="0.45">
      <c r="A4714" s="4">
        <v>96970</v>
      </c>
      <c r="B4714" t="s">
        <v>6</v>
      </c>
      <c r="C4714" s="6" t="s">
        <v>4707</v>
      </c>
      <c r="D4714" s="6">
        <f>COUNTIF(hdd_orders!$C$3:$C$5002,customer_table!A4714)</f>
        <v>1</v>
      </c>
      <c r="I4714" s="52"/>
    </row>
    <row r="4715" spans="1:9" x14ac:dyDescent="0.45">
      <c r="A4715" s="4">
        <v>97041</v>
      </c>
      <c r="B4715" t="s">
        <v>9</v>
      </c>
      <c r="C4715" s="6" t="s">
        <v>4385</v>
      </c>
      <c r="D4715" s="6">
        <f>COUNTIF(hdd_orders!$C$3:$C$5002,customer_table!A4715)</f>
        <v>1</v>
      </c>
      <c r="I4715" s="52"/>
    </row>
    <row r="4716" spans="1:9" x14ac:dyDescent="0.45">
      <c r="A4716" s="4">
        <v>97084</v>
      </c>
      <c r="B4716" t="s">
        <v>9</v>
      </c>
      <c r="C4716" s="6" t="s">
        <v>4108</v>
      </c>
      <c r="D4716" s="6">
        <f>COUNTIF(hdd_orders!$C$3:$C$5002,customer_table!A4716)</f>
        <v>1</v>
      </c>
      <c r="I4716" s="52"/>
    </row>
    <row r="4717" spans="1:9" x14ac:dyDescent="0.45">
      <c r="A4717" s="4">
        <v>97089</v>
      </c>
      <c r="B4717" t="s">
        <v>6</v>
      </c>
      <c r="C4717" s="6" t="s">
        <v>4113</v>
      </c>
      <c r="D4717" s="6">
        <f>COUNTIF(hdd_orders!$C$3:$C$5002,customer_table!A4717)</f>
        <v>1</v>
      </c>
      <c r="I4717" s="52"/>
    </row>
    <row r="4718" spans="1:9" x14ac:dyDescent="0.45">
      <c r="A4718" s="4">
        <v>97097</v>
      </c>
      <c r="B4718" t="s">
        <v>9</v>
      </c>
      <c r="C4718" s="6" t="s">
        <v>3076</v>
      </c>
      <c r="D4718" s="6">
        <f>COUNTIF(hdd_orders!$C$3:$C$5002,customer_table!A4718)</f>
        <v>1</v>
      </c>
      <c r="I4718" s="52"/>
    </row>
    <row r="4719" spans="1:9" x14ac:dyDescent="0.45">
      <c r="A4719" s="4">
        <v>97107</v>
      </c>
      <c r="B4719" t="s">
        <v>6</v>
      </c>
      <c r="C4719" s="6" t="s">
        <v>3705</v>
      </c>
      <c r="D4719" s="6">
        <f>COUNTIF(hdd_orders!$C$3:$C$5002,customer_table!A4719)</f>
        <v>1</v>
      </c>
      <c r="I4719" s="52"/>
    </row>
    <row r="4720" spans="1:9" x14ac:dyDescent="0.45">
      <c r="A4720" s="4">
        <v>97108</v>
      </c>
      <c r="B4720" t="s">
        <v>9</v>
      </c>
      <c r="C4720" s="6" t="s">
        <v>4771</v>
      </c>
      <c r="D4720" s="6">
        <f>COUNTIF(hdd_orders!$C$3:$C$5002,customer_table!A4720)</f>
        <v>1</v>
      </c>
      <c r="I4720" s="52"/>
    </row>
    <row r="4721" spans="1:9" x14ac:dyDescent="0.45">
      <c r="A4721" s="4">
        <v>97123</v>
      </c>
      <c r="B4721" t="s">
        <v>9</v>
      </c>
      <c r="C4721" s="6" t="s">
        <v>2501</v>
      </c>
      <c r="D4721" s="6">
        <f>COUNTIF(hdd_orders!$C$3:$C$5002,customer_table!A4721)</f>
        <v>1</v>
      </c>
      <c r="I4721" s="52"/>
    </row>
    <row r="4722" spans="1:9" x14ac:dyDescent="0.45">
      <c r="A4722" s="4">
        <v>97127</v>
      </c>
      <c r="B4722" t="s">
        <v>6</v>
      </c>
      <c r="C4722" s="6" t="s">
        <v>3619</v>
      </c>
      <c r="D4722" s="6">
        <f>COUNTIF(hdd_orders!$C$3:$C$5002,customer_table!A4722)</f>
        <v>1</v>
      </c>
      <c r="I4722" s="52"/>
    </row>
    <row r="4723" spans="1:9" x14ac:dyDescent="0.45">
      <c r="A4723" s="4">
        <v>97139</v>
      </c>
      <c r="B4723" t="s">
        <v>6</v>
      </c>
      <c r="C4723" s="6" t="s">
        <v>2660</v>
      </c>
      <c r="D4723" s="6">
        <f>COUNTIF(hdd_orders!$C$3:$C$5002,customer_table!A4723)</f>
        <v>1</v>
      </c>
      <c r="I4723" s="52"/>
    </row>
    <row r="4724" spans="1:9" x14ac:dyDescent="0.45">
      <c r="A4724" s="4">
        <v>97152</v>
      </c>
      <c r="B4724" t="s">
        <v>6</v>
      </c>
      <c r="C4724" s="6" t="s">
        <v>2956</v>
      </c>
      <c r="D4724" s="6">
        <f>COUNTIF(hdd_orders!$C$3:$C$5002,customer_table!A4724)</f>
        <v>1</v>
      </c>
      <c r="I4724" s="52"/>
    </row>
    <row r="4725" spans="1:9" x14ac:dyDescent="0.45">
      <c r="A4725" s="4">
        <v>97154</v>
      </c>
      <c r="B4725" t="s">
        <v>3</v>
      </c>
      <c r="C4725" s="6" t="s">
        <v>2381</v>
      </c>
      <c r="D4725" s="6">
        <f>COUNTIF(hdd_orders!$C$3:$C$5002,customer_table!A4725)</f>
        <v>1</v>
      </c>
      <c r="I4725" s="52"/>
    </row>
    <row r="4726" spans="1:9" x14ac:dyDescent="0.45">
      <c r="A4726" s="4">
        <v>97163</v>
      </c>
      <c r="B4726" t="s">
        <v>6</v>
      </c>
      <c r="C4726" s="6" t="s">
        <v>1484</v>
      </c>
      <c r="D4726" s="6">
        <f>COUNTIF(hdd_orders!$C$3:$C$5002,customer_table!A4726)</f>
        <v>1</v>
      </c>
      <c r="I4726" s="52"/>
    </row>
    <row r="4727" spans="1:9" x14ac:dyDescent="0.45">
      <c r="A4727" s="4">
        <v>97186</v>
      </c>
      <c r="B4727" t="s">
        <v>6</v>
      </c>
      <c r="C4727" s="6" t="s">
        <v>976</v>
      </c>
      <c r="D4727" s="6">
        <f>COUNTIF(hdd_orders!$C$3:$C$5002,customer_table!A4727)</f>
        <v>1</v>
      </c>
      <c r="I4727" s="52"/>
    </row>
    <row r="4728" spans="1:9" x14ac:dyDescent="0.45">
      <c r="A4728" s="4">
        <v>97205</v>
      </c>
      <c r="B4728" t="s">
        <v>6</v>
      </c>
      <c r="C4728" s="6" t="s">
        <v>1828</v>
      </c>
      <c r="D4728" s="6">
        <f>COUNTIF(hdd_orders!$C$3:$C$5002,customer_table!A4728)</f>
        <v>1</v>
      </c>
      <c r="I4728" s="52"/>
    </row>
    <row r="4729" spans="1:9" x14ac:dyDescent="0.45">
      <c r="A4729" s="4">
        <v>97208</v>
      </c>
      <c r="B4729" t="s">
        <v>6</v>
      </c>
      <c r="C4729" s="6" t="s">
        <v>1542</v>
      </c>
      <c r="D4729" s="6">
        <f>COUNTIF(hdd_orders!$C$3:$C$5002,customer_table!A4729)</f>
        <v>1</v>
      </c>
      <c r="I4729" s="52"/>
    </row>
    <row r="4730" spans="1:9" x14ac:dyDescent="0.45">
      <c r="A4730" s="4">
        <v>97209</v>
      </c>
      <c r="B4730" t="s">
        <v>6</v>
      </c>
      <c r="C4730" s="6" t="s">
        <v>3001</v>
      </c>
      <c r="D4730" s="6">
        <f>COUNTIF(hdd_orders!$C$3:$C$5002,customer_table!A4730)</f>
        <v>1</v>
      </c>
      <c r="I4730" s="52"/>
    </row>
    <row r="4731" spans="1:9" x14ac:dyDescent="0.45">
      <c r="A4731" s="4">
        <v>97251</v>
      </c>
      <c r="B4731" t="s">
        <v>9</v>
      </c>
      <c r="C4731" s="6" t="s">
        <v>4636</v>
      </c>
      <c r="D4731" s="6">
        <f>COUNTIF(hdd_orders!$C$3:$C$5002,customer_table!A4731)</f>
        <v>1</v>
      </c>
      <c r="I4731" s="52"/>
    </row>
    <row r="4732" spans="1:9" x14ac:dyDescent="0.45">
      <c r="A4732" s="4">
        <v>97298</v>
      </c>
      <c r="B4732" t="s">
        <v>6</v>
      </c>
      <c r="C4732" s="6" t="s">
        <v>1808</v>
      </c>
      <c r="D4732" s="6">
        <f>COUNTIF(hdd_orders!$C$3:$C$5002,customer_table!A4732)</f>
        <v>1</v>
      </c>
      <c r="I4732" s="52"/>
    </row>
    <row r="4733" spans="1:9" x14ac:dyDescent="0.45">
      <c r="A4733" s="4">
        <v>97342</v>
      </c>
      <c r="B4733" t="s">
        <v>6</v>
      </c>
      <c r="C4733" s="6" t="s">
        <v>1476</v>
      </c>
      <c r="D4733" s="6">
        <f>COUNTIF(hdd_orders!$C$3:$C$5002,customer_table!A4733)</f>
        <v>1</v>
      </c>
      <c r="I4733" s="52"/>
    </row>
    <row r="4734" spans="1:9" x14ac:dyDescent="0.45">
      <c r="A4734" s="4">
        <v>97404</v>
      </c>
      <c r="B4734" t="s">
        <v>3</v>
      </c>
      <c r="C4734" s="6" t="s">
        <v>161</v>
      </c>
      <c r="D4734" s="6">
        <f>COUNTIF(hdd_orders!$C$3:$C$5002,customer_table!A4734)</f>
        <v>1</v>
      </c>
      <c r="I4734" s="52"/>
    </row>
    <row r="4735" spans="1:9" x14ac:dyDescent="0.45">
      <c r="A4735" s="4">
        <v>97422</v>
      </c>
      <c r="B4735" t="s">
        <v>3</v>
      </c>
      <c r="C4735" s="6" t="s">
        <v>2756</v>
      </c>
      <c r="D4735" s="6">
        <f>COUNTIF(hdd_orders!$C$3:$C$5002,customer_table!A4735)</f>
        <v>1</v>
      </c>
      <c r="I4735" s="52"/>
    </row>
    <row r="4736" spans="1:9" x14ac:dyDescent="0.45">
      <c r="A4736" s="4">
        <v>97459</v>
      </c>
      <c r="B4736" t="s">
        <v>6</v>
      </c>
      <c r="C4736" s="6" t="s">
        <v>4401</v>
      </c>
      <c r="D4736" s="6">
        <f>COUNTIF(hdd_orders!$C$3:$C$5002,customer_table!A4736)</f>
        <v>1</v>
      </c>
      <c r="I4736" s="52"/>
    </row>
    <row r="4737" spans="1:9" x14ac:dyDescent="0.45">
      <c r="A4737" s="4">
        <v>97475</v>
      </c>
      <c r="B4737" t="s">
        <v>6</v>
      </c>
      <c r="C4737" s="6" t="s">
        <v>1182</v>
      </c>
      <c r="D4737" s="6">
        <f>COUNTIF(hdd_orders!$C$3:$C$5002,customer_table!A4737)</f>
        <v>1</v>
      </c>
      <c r="I4737" s="52"/>
    </row>
    <row r="4738" spans="1:9" x14ac:dyDescent="0.45">
      <c r="A4738" s="4">
        <v>97477</v>
      </c>
      <c r="B4738" t="s">
        <v>3</v>
      </c>
      <c r="C4738" s="6" t="s">
        <v>4576</v>
      </c>
      <c r="D4738" s="6">
        <f>COUNTIF(hdd_orders!$C$3:$C$5002,customer_table!A4738)</f>
        <v>1</v>
      </c>
      <c r="I4738" s="52"/>
    </row>
    <row r="4739" spans="1:9" x14ac:dyDescent="0.45">
      <c r="A4739" s="4">
        <v>97486</v>
      </c>
      <c r="B4739" t="s">
        <v>9</v>
      </c>
      <c r="C4739" s="6" t="s">
        <v>576</v>
      </c>
      <c r="D4739" s="6">
        <f>COUNTIF(hdd_orders!$C$3:$C$5002,customer_table!A4739)</f>
        <v>1</v>
      </c>
      <c r="I4739" s="52"/>
    </row>
    <row r="4740" spans="1:9" x14ac:dyDescent="0.45">
      <c r="A4740" s="4">
        <v>97493</v>
      </c>
      <c r="B4740" t="s">
        <v>6</v>
      </c>
      <c r="C4740" s="6" t="s">
        <v>2271</v>
      </c>
      <c r="D4740" s="6">
        <f>COUNTIF(hdd_orders!$C$3:$C$5002,customer_table!A4740)</f>
        <v>1</v>
      </c>
      <c r="I4740" s="52"/>
    </row>
    <row r="4741" spans="1:9" x14ac:dyDescent="0.45">
      <c r="A4741" s="4">
        <v>97498</v>
      </c>
      <c r="B4741" t="s">
        <v>9</v>
      </c>
      <c r="C4741" s="6" t="s">
        <v>2251</v>
      </c>
      <c r="D4741" s="6">
        <f>COUNTIF(hdd_orders!$C$3:$C$5002,customer_table!A4741)</f>
        <v>2</v>
      </c>
      <c r="I4741" s="52"/>
    </row>
    <row r="4742" spans="1:9" x14ac:dyDescent="0.45">
      <c r="A4742" s="4">
        <v>97500</v>
      </c>
      <c r="B4742" t="s">
        <v>3</v>
      </c>
      <c r="C4742" s="6" t="s">
        <v>1031</v>
      </c>
      <c r="D4742" s="6">
        <f>COUNTIF(hdd_orders!$C$3:$C$5002,customer_table!A4742)</f>
        <v>1</v>
      </c>
      <c r="I4742" s="52"/>
    </row>
    <row r="4743" spans="1:9" x14ac:dyDescent="0.45">
      <c r="A4743" s="4">
        <v>97516</v>
      </c>
      <c r="B4743" t="s">
        <v>3</v>
      </c>
      <c r="C4743" s="6" t="s">
        <v>3254</v>
      </c>
      <c r="D4743" s="6">
        <f>COUNTIF(hdd_orders!$C$3:$C$5002,customer_table!A4743)</f>
        <v>1</v>
      </c>
      <c r="I4743" s="52"/>
    </row>
    <row r="4744" spans="1:9" x14ac:dyDescent="0.45">
      <c r="A4744" s="4">
        <v>97551</v>
      </c>
      <c r="B4744" t="s">
        <v>9</v>
      </c>
      <c r="C4744" s="6" t="s">
        <v>1724</v>
      </c>
      <c r="D4744" s="6">
        <f>COUNTIF(hdd_orders!$C$3:$C$5002,customer_table!A4744)</f>
        <v>1</v>
      </c>
      <c r="I4744" s="52"/>
    </row>
    <row r="4745" spans="1:9" x14ac:dyDescent="0.45">
      <c r="A4745" s="4">
        <v>97562</v>
      </c>
      <c r="B4745" t="s">
        <v>6</v>
      </c>
      <c r="C4745" s="6" t="s">
        <v>218</v>
      </c>
      <c r="D4745" s="6">
        <f>COUNTIF(hdd_orders!$C$3:$C$5002,customer_table!A4745)</f>
        <v>1</v>
      </c>
      <c r="I4745" s="52"/>
    </row>
    <row r="4746" spans="1:9" x14ac:dyDescent="0.45">
      <c r="A4746" s="4">
        <v>97602</v>
      </c>
      <c r="B4746" t="s">
        <v>3</v>
      </c>
      <c r="C4746" s="6" t="s">
        <v>2217</v>
      </c>
      <c r="D4746" s="6">
        <f>COUNTIF(hdd_orders!$C$3:$C$5002,customer_table!A4746)</f>
        <v>1</v>
      </c>
      <c r="I4746" s="52"/>
    </row>
    <row r="4747" spans="1:9" x14ac:dyDescent="0.45">
      <c r="A4747" s="4">
        <v>97605</v>
      </c>
      <c r="B4747" t="s">
        <v>6</v>
      </c>
      <c r="C4747" s="6" t="s">
        <v>3397</v>
      </c>
      <c r="D4747" s="6">
        <f>COUNTIF(hdd_orders!$C$3:$C$5002,customer_table!A4747)</f>
        <v>1</v>
      </c>
      <c r="I4747" s="52"/>
    </row>
    <row r="4748" spans="1:9" x14ac:dyDescent="0.45">
      <c r="A4748" s="4">
        <v>97642</v>
      </c>
      <c r="B4748" t="s">
        <v>6</v>
      </c>
      <c r="C4748" s="6" t="s">
        <v>1869</v>
      </c>
      <c r="D4748" s="6">
        <f>COUNTIF(hdd_orders!$C$3:$C$5002,customer_table!A4748)</f>
        <v>1</v>
      </c>
      <c r="I4748" s="52"/>
    </row>
    <row r="4749" spans="1:9" x14ac:dyDescent="0.45">
      <c r="A4749" s="4">
        <v>97643</v>
      </c>
      <c r="B4749" t="s">
        <v>6</v>
      </c>
      <c r="C4749" s="6" t="s">
        <v>2205</v>
      </c>
      <c r="D4749" s="6">
        <f>COUNTIF(hdd_orders!$C$3:$C$5002,customer_table!A4749)</f>
        <v>1</v>
      </c>
      <c r="I4749" s="52"/>
    </row>
    <row r="4750" spans="1:9" x14ac:dyDescent="0.45">
      <c r="A4750" s="4">
        <v>97646</v>
      </c>
      <c r="B4750" t="s">
        <v>3</v>
      </c>
      <c r="C4750" s="6" t="s">
        <v>3658</v>
      </c>
      <c r="D4750" s="6">
        <f>COUNTIF(hdd_orders!$C$3:$C$5002,customer_table!A4750)</f>
        <v>1</v>
      </c>
      <c r="I4750" s="52"/>
    </row>
    <row r="4751" spans="1:9" x14ac:dyDescent="0.45">
      <c r="A4751" s="4">
        <v>97674</v>
      </c>
      <c r="B4751" t="s">
        <v>3</v>
      </c>
      <c r="C4751" s="6" t="s">
        <v>2367</v>
      </c>
      <c r="D4751" s="6">
        <f>COUNTIF(hdd_orders!$C$3:$C$5002,customer_table!A4751)</f>
        <v>1</v>
      </c>
      <c r="I4751" s="52"/>
    </row>
    <row r="4752" spans="1:9" x14ac:dyDescent="0.45">
      <c r="A4752" s="4">
        <v>97734</v>
      </c>
      <c r="B4752" t="s">
        <v>3</v>
      </c>
      <c r="C4752" s="6" t="s">
        <v>4099</v>
      </c>
      <c r="D4752" s="6">
        <f>COUNTIF(hdd_orders!$C$3:$C$5002,customer_table!A4752)</f>
        <v>1</v>
      </c>
      <c r="I4752" s="52"/>
    </row>
    <row r="4753" spans="1:9" x14ac:dyDescent="0.45">
      <c r="A4753" s="4">
        <v>97738</v>
      </c>
      <c r="B4753" t="s">
        <v>3</v>
      </c>
      <c r="C4753" s="6" t="s">
        <v>4782</v>
      </c>
      <c r="D4753" s="6">
        <f>COUNTIF(hdd_orders!$C$3:$C$5002,customer_table!A4753)</f>
        <v>1</v>
      </c>
      <c r="I4753" s="52"/>
    </row>
    <row r="4754" spans="1:9" x14ac:dyDescent="0.45">
      <c r="A4754" s="4">
        <v>97750</v>
      </c>
      <c r="B4754" t="s">
        <v>6</v>
      </c>
      <c r="C4754" s="6" t="s">
        <v>1294</v>
      </c>
      <c r="D4754" s="6">
        <f>COUNTIF(hdd_orders!$C$3:$C$5002,customer_table!A4754)</f>
        <v>1</v>
      </c>
      <c r="I4754" s="52"/>
    </row>
    <row r="4755" spans="1:9" x14ac:dyDescent="0.45">
      <c r="A4755" s="4">
        <v>97755</v>
      </c>
      <c r="B4755" t="s">
        <v>3</v>
      </c>
      <c r="C4755" s="6" t="s">
        <v>3088</v>
      </c>
      <c r="D4755" s="6">
        <f>COUNTIF(hdd_orders!$C$3:$C$5002,customer_table!A4755)</f>
        <v>1</v>
      </c>
      <c r="I4755" s="52"/>
    </row>
    <row r="4756" spans="1:9" x14ac:dyDescent="0.45">
      <c r="A4756" s="4">
        <v>97766</v>
      </c>
      <c r="B4756" t="s">
        <v>9</v>
      </c>
      <c r="C4756" s="6" t="s">
        <v>983</v>
      </c>
      <c r="D4756" s="6">
        <f>COUNTIF(hdd_orders!$C$3:$C$5002,customer_table!A4756)</f>
        <v>1</v>
      </c>
      <c r="I4756" s="52"/>
    </row>
    <row r="4757" spans="1:9" x14ac:dyDescent="0.45">
      <c r="A4757" s="4">
        <v>97789</v>
      </c>
      <c r="B4757" t="s">
        <v>6</v>
      </c>
      <c r="C4757" s="6" t="s">
        <v>2920</v>
      </c>
      <c r="D4757" s="6">
        <f>COUNTIF(hdd_orders!$C$3:$C$5002,customer_table!A4757)</f>
        <v>1</v>
      </c>
      <c r="I4757" s="52"/>
    </row>
    <row r="4758" spans="1:9" x14ac:dyDescent="0.45">
      <c r="A4758" s="4">
        <v>97806</v>
      </c>
      <c r="B4758" t="s">
        <v>9</v>
      </c>
      <c r="C4758" s="6" t="s">
        <v>55</v>
      </c>
      <c r="D4758" s="6">
        <f>COUNTIF(hdd_orders!$C$3:$C$5002,customer_table!A4758)</f>
        <v>1</v>
      </c>
      <c r="I4758" s="52"/>
    </row>
    <row r="4759" spans="1:9" x14ac:dyDescent="0.45">
      <c r="A4759" s="4">
        <v>97823</v>
      </c>
      <c r="B4759" t="s">
        <v>3</v>
      </c>
      <c r="C4759" s="6" t="s">
        <v>2022</v>
      </c>
      <c r="D4759" s="6">
        <f>COUNTIF(hdd_orders!$C$3:$C$5002,customer_table!A4759)</f>
        <v>1</v>
      </c>
      <c r="I4759" s="52"/>
    </row>
    <row r="4760" spans="1:9" x14ac:dyDescent="0.45">
      <c r="A4760" s="4">
        <v>97843</v>
      </c>
      <c r="B4760" t="s">
        <v>9</v>
      </c>
      <c r="C4760" s="6" t="s">
        <v>2075</v>
      </c>
      <c r="D4760" s="6">
        <f>COUNTIF(hdd_orders!$C$3:$C$5002,customer_table!A4760)</f>
        <v>1</v>
      </c>
      <c r="I4760" s="52"/>
    </row>
    <row r="4761" spans="1:9" x14ac:dyDescent="0.45">
      <c r="A4761" s="4">
        <v>97854</v>
      </c>
      <c r="B4761" t="s">
        <v>9</v>
      </c>
      <c r="C4761" s="6" t="s">
        <v>3014</v>
      </c>
      <c r="D4761" s="6">
        <f>COUNTIF(hdd_orders!$C$3:$C$5002,customer_table!A4761)</f>
        <v>1</v>
      </c>
      <c r="I4761" s="52"/>
    </row>
    <row r="4762" spans="1:9" x14ac:dyDescent="0.45">
      <c r="A4762" s="4">
        <v>97883</v>
      </c>
      <c r="B4762" t="s">
        <v>6</v>
      </c>
      <c r="C4762" s="6" t="s">
        <v>1790</v>
      </c>
      <c r="D4762" s="6">
        <f>COUNTIF(hdd_orders!$C$3:$C$5002,customer_table!A4762)</f>
        <v>1</v>
      </c>
      <c r="I4762" s="52"/>
    </row>
    <row r="4763" spans="1:9" x14ac:dyDescent="0.45">
      <c r="A4763" s="4">
        <v>97897</v>
      </c>
      <c r="B4763" t="s">
        <v>9</v>
      </c>
      <c r="C4763" s="6" t="s">
        <v>1532</v>
      </c>
      <c r="D4763" s="6">
        <f>COUNTIF(hdd_orders!$C$3:$C$5002,customer_table!A4763)</f>
        <v>1</v>
      </c>
      <c r="I4763" s="52"/>
    </row>
    <row r="4764" spans="1:9" x14ac:dyDescent="0.45">
      <c r="A4764" s="4">
        <v>97900</v>
      </c>
      <c r="B4764" t="s">
        <v>6</v>
      </c>
      <c r="C4764" s="6" t="s">
        <v>63</v>
      </c>
      <c r="D4764" s="6">
        <f>COUNTIF(hdd_orders!$C$3:$C$5002,customer_table!A4764)</f>
        <v>1</v>
      </c>
      <c r="I4764" s="52"/>
    </row>
    <row r="4765" spans="1:9" x14ac:dyDescent="0.45">
      <c r="A4765" s="4">
        <v>97914</v>
      </c>
      <c r="B4765" t="s">
        <v>6</v>
      </c>
      <c r="C4765" s="6" t="s">
        <v>1557</v>
      </c>
      <c r="D4765" s="6">
        <f>COUNTIF(hdd_orders!$C$3:$C$5002,customer_table!A4765)</f>
        <v>1</v>
      </c>
      <c r="I4765" s="52"/>
    </row>
    <row r="4766" spans="1:9" x14ac:dyDescent="0.45">
      <c r="A4766" s="4">
        <v>97915</v>
      </c>
      <c r="B4766" t="s">
        <v>6</v>
      </c>
      <c r="C4766" s="6" t="s">
        <v>3839</v>
      </c>
      <c r="D4766" s="6">
        <f>COUNTIF(hdd_orders!$C$3:$C$5002,customer_table!A4766)</f>
        <v>1</v>
      </c>
      <c r="I4766" s="52"/>
    </row>
    <row r="4767" spans="1:9" x14ac:dyDescent="0.45">
      <c r="A4767" s="4">
        <v>97952</v>
      </c>
      <c r="B4767" t="s">
        <v>9</v>
      </c>
      <c r="C4767" s="6" t="s">
        <v>2679</v>
      </c>
      <c r="D4767" s="6">
        <f>COUNTIF(hdd_orders!$C$3:$C$5002,customer_table!A4767)</f>
        <v>1</v>
      </c>
      <c r="I4767" s="52"/>
    </row>
    <row r="4768" spans="1:9" x14ac:dyDescent="0.45">
      <c r="A4768" s="4">
        <v>97963</v>
      </c>
      <c r="B4768" t="s">
        <v>6</v>
      </c>
      <c r="C4768" s="6" t="s">
        <v>4634</v>
      </c>
      <c r="D4768" s="6">
        <f>COUNTIF(hdd_orders!$C$3:$C$5002,customer_table!A4768)</f>
        <v>1</v>
      </c>
      <c r="I4768" s="52"/>
    </row>
    <row r="4769" spans="1:9" x14ac:dyDescent="0.45">
      <c r="A4769" s="4">
        <v>97981</v>
      </c>
      <c r="B4769" t="s">
        <v>6</v>
      </c>
      <c r="C4769" s="6" t="s">
        <v>2460</v>
      </c>
      <c r="D4769" s="6">
        <f>COUNTIF(hdd_orders!$C$3:$C$5002,customer_table!A4769)</f>
        <v>1</v>
      </c>
      <c r="I4769" s="52"/>
    </row>
    <row r="4770" spans="1:9" x14ac:dyDescent="0.45">
      <c r="A4770" s="4">
        <v>97983</v>
      </c>
      <c r="B4770" t="s">
        <v>3</v>
      </c>
      <c r="C4770" s="6" t="s">
        <v>1235</v>
      </c>
      <c r="D4770" s="6">
        <f>COUNTIF(hdd_orders!$C$3:$C$5002,customer_table!A4770)</f>
        <v>1</v>
      </c>
      <c r="I4770" s="52"/>
    </row>
    <row r="4771" spans="1:9" x14ac:dyDescent="0.45">
      <c r="A4771" s="4">
        <v>97986</v>
      </c>
      <c r="B4771" t="s">
        <v>3</v>
      </c>
      <c r="C4771" s="6" t="s">
        <v>4805</v>
      </c>
      <c r="D4771" s="6">
        <f>COUNTIF(hdd_orders!$C$3:$C$5002,customer_table!A4771)</f>
        <v>1</v>
      </c>
      <c r="I4771" s="52"/>
    </row>
    <row r="4772" spans="1:9" x14ac:dyDescent="0.45">
      <c r="A4772" s="4">
        <v>97988</v>
      </c>
      <c r="B4772" t="s">
        <v>9</v>
      </c>
      <c r="C4772" s="6" t="s">
        <v>722</v>
      </c>
      <c r="D4772" s="6">
        <f>COUNTIF(hdd_orders!$C$3:$C$5002,customer_table!A4772)</f>
        <v>1</v>
      </c>
      <c r="I4772" s="52"/>
    </row>
    <row r="4773" spans="1:9" x14ac:dyDescent="0.45">
      <c r="A4773" s="4">
        <v>97996</v>
      </c>
      <c r="B4773" t="s">
        <v>6</v>
      </c>
      <c r="C4773" s="6" t="s">
        <v>3901</v>
      </c>
      <c r="D4773" s="6">
        <f>COUNTIF(hdd_orders!$C$3:$C$5002,customer_table!A4773)</f>
        <v>1</v>
      </c>
      <c r="I4773" s="52"/>
    </row>
    <row r="4774" spans="1:9" x14ac:dyDescent="0.45">
      <c r="A4774" s="4">
        <v>98011</v>
      </c>
      <c r="B4774" t="s">
        <v>6</v>
      </c>
      <c r="C4774" s="6" t="s">
        <v>664</v>
      </c>
      <c r="D4774" s="6">
        <f>COUNTIF(hdd_orders!$C$3:$C$5002,customer_table!A4774)</f>
        <v>1</v>
      </c>
      <c r="I4774" s="52"/>
    </row>
    <row r="4775" spans="1:9" x14ac:dyDescent="0.45">
      <c r="A4775" s="4">
        <v>98027</v>
      </c>
      <c r="B4775" t="s">
        <v>9</v>
      </c>
      <c r="C4775" s="6" t="s">
        <v>1209</v>
      </c>
      <c r="D4775" s="6">
        <f>COUNTIF(hdd_orders!$C$3:$C$5002,customer_table!A4775)</f>
        <v>1</v>
      </c>
      <c r="I4775" s="52"/>
    </row>
    <row r="4776" spans="1:9" x14ac:dyDescent="0.45">
      <c r="A4776" s="4">
        <v>98049</v>
      </c>
      <c r="B4776" t="s">
        <v>6</v>
      </c>
      <c r="C4776" s="6" t="s">
        <v>2365</v>
      </c>
      <c r="D4776" s="6">
        <f>COUNTIF(hdd_orders!$C$3:$C$5002,customer_table!A4776)</f>
        <v>1</v>
      </c>
      <c r="I4776" s="52"/>
    </row>
    <row r="4777" spans="1:9" x14ac:dyDescent="0.45">
      <c r="A4777" s="4">
        <v>98098</v>
      </c>
      <c r="B4777" t="s">
        <v>6</v>
      </c>
      <c r="C4777" s="6" t="s">
        <v>671</v>
      </c>
      <c r="D4777" s="6">
        <f>COUNTIF(hdd_orders!$C$3:$C$5002,customer_table!A4777)</f>
        <v>1</v>
      </c>
      <c r="I4777" s="52"/>
    </row>
    <row r="4778" spans="1:9" x14ac:dyDescent="0.45">
      <c r="A4778" s="4">
        <v>98103</v>
      </c>
      <c r="B4778" t="s">
        <v>6</v>
      </c>
      <c r="C4778" s="6" t="s">
        <v>2738</v>
      </c>
      <c r="D4778" s="6">
        <f>COUNTIF(hdd_orders!$C$3:$C$5002,customer_table!A4778)</f>
        <v>1</v>
      </c>
      <c r="I4778" s="52"/>
    </row>
    <row r="4779" spans="1:9" x14ac:dyDescent="0.45">
      <c r="A4779" s="4">
        <v>98109</v>
      </c>
      <c r="B4779" t="s">
        <v>9</v>
      </c>
      <c r="C4779" s="6" t="s">
        <v>4785</v>
      </c>
      <c r="D4779" s="6">
        <f>COUNTIF(hdd_orders!$C$3:$C$5002,customer_table!A4779)</f>
        <v>1</v>
      </c>
      <c r="I4779" s="52"/>
    </row>
    <row r="4780" spans="1:9" x14ac:dyDescent="0.45">
      <c r="A4780" s="4">
        <v>98117</v>
      </c>
      <c r="B4780" t="s">
        <v>3</v>
      </c>
      <c r="C4780" s="6" t="s">
        <v>131</v>
      </c>
      <c r="D4780" s="6">
        <f>COUNTIF(hdd_orders!$C$3:$C$5002,customer_table!A4780)</f>
        <v>1</v>
      </c>
      <c r="I4780" s="52"/>
    </row>
    <row r="4781" spans="1:9" x14ac:dyDescent="0.45">
      <c r="A4781" s="4">
        <v>98129</v>
      </c>
      <c r="B4781" t="s">
        <v>6</v>
      </c>
      <c r="C4781" s="6" t="s">
        <v>4778</v>
      </c>
      <c r="D4781" s="6">
        <f>COUNTIF(hdd_orders!$C$3:$C$5002,customer_table!A4781)</f>
        <v>1</v>
      </c>
      <c r="I4781" s="52"/>
    </row>
    <row r="4782" spans="1:9" x14ac:dyDescent="0.45">
      <c r="A4782" s="4">
        <v>98181</v>
      </c>
      <c r="B4782" t="s">
        <v>9</v>
      </c>
      <c r="C4782" s="6" t="s">
        <v>360</v>
      </c>
      <c r="D4782" s="6">
        <f>COUNTIF(hdd_orders!$C$3:$C$5002,customer_table!A4782)</f>
        <v>1</v>
      </c>
      <c r="I4782" s="52"/>
    </row>
    <row r="4783" spans="1:9" x14ac:dyDescent="0.45">
      <c r="A4783" s="4">
        <v>98185</v>
      </c>
      <c r="B4783" t="s">
        <v>9</v>
      </c>
      <c r="C4783" s="6" t="s">
        <v>1024</v>
      </c>
      <c r="D4783" s="6">
        <f>COUNTIF(hdd_orders!$C$3:$C$5002,customer_table!A4783)</f>
        <v>1</v>
      </c>
      <c r="I4783" s="52"/>
    </row>
    <row r="4784" spans="1:9" x14ac:dyDescent="0.45">
      <c r="A4784" s="4">
        <v>98250</v>
      </c>
      <c r="B4784" t="s">
        <v>9</v>
      </c>
      <c r="C4784" s="6" t="s">
        <v>3801</v>
      </c>
      <c r="D4784" s="6">
        <f>COUNTIF(hdd_orders!$C$3:$C$5002,customer_table!A4784)</f>
        <v>1</v>
      </c>
      <c r="I4784" s="52"/>
    </row>
    <row r="4785" spans="1:9" x14ac:dyDescent="0.45">
      <c r="A4785" s="4">
        <v>98299</v>
      </c>
      <c r="B4785" t="s">
        <v>6</v>
      </c>
      <c r="C4785" s="6" t="s">
        <v>382</v>
      </c>
      <c r="D4785" s="6">
        <f>COUNTIF(hdd_orders!$C$3:$C$5002,customer_table!A4785)</f>
        <v>1</v>
      </c>
      <c r="I4785" s="52"/>
    </row>
    <row r="4786" spans="1:9" x14ac:dyDescent="0.45">
      <c r="A4786" s="4">
        <v>98346</v>
      </c>
      <c r="B4786" t="s">
        <v>6</v>
      </c>
      <c r="C4786" s="6" t="s">
        <v>399</v>
      </c>
      <c r="D4786" s="6">
        <f>COUNTIF(hdd_orders!$C$3:$C$5002,customer_table!A4786)</f>
        <v>1</v>
      </c>
      <c r="I4786" s="52"/>
    </row>
    <row r="4787" spans="1:9" x14ac:dyDescent="0.45">
      <c r="A4787" s="4">
        <v>98362</v>
      </c>
      <c r="B4787" t="s">
        <v>6</v>
      </c>
      <c r="C4787" s="6" t="s">
        <v>4756</v>
      </c>
      <c r="D4787" s="6">
        <f>COUNTIF(hdd_orders!$C$3:$C$5002,customer_table!A4787)</f>
        <v>1</v>
      </c>
      <c r="I4787" s="52"/>
    </row>
    <row r="4788" spans="1:9" x14ac:dyDescent="0.45">
      <c r="A4788" s="4">
        <v>98387</v>
      </c>
      <c r="B4788" t="s">
        <v>9</v>
      </c>
      <c r="C4788" s="6" t="s">
        <v>3012</v>
      </c>
      <c r="D4788" s="6">
        <f>COUNTIF(hdd_orders!$C$3:$C$5002,customer_table!A4788)</f>
        <v>1</v>
      </c>
      <c r="I4788" s="52"/>
    </row>
    <row r="4789" spans="1:9" x14ac:dyDescent="0.45">
      <c r="A4789" s="4">
        <v>98392</v>
      </c>
      <c r="B4789" t="s">
        <v>6</v>
      </c>
      <c r="C4789" s="6" t="s">
        <v>4395</v>
      </c>
      <c r="D4789" s="6">
        <f>COUNTIF(hdd_orders!$C$3:$C$5002,customer_table!A4789)</f>
        <v>1</v>
      </c>
      <c r="I4789" s="52"/>
    </row>
    <row r="4790" spans="1:9" x14ac:dyDescent="0.45">
      <c r="A4790" s="4">
        <v>98395</v>
      </c>
      <c r="B4790" t="s">
        <v>9</v>
      </c>
      <c r="C4790" s="6" t="s">
        <v>346</v>
      </c>
      <c r="D4790" s="6">
        <f>COUNTIF(hdd_orders!$C$3:$C$5002,customer_table!A4790)</f>
        <v>1</v>
      </c>
      <c r="I4790" s="52"/>
    </row>
    <row r="4791" spans="1:9" x14ac:dyDescent="0.45">
      <c r="A4791" s="4">
        <v>98410</v>
      </c>
      <c r="B4791" t="s">
        <v>6</v>
      </c>
      <c r="C4791" s="6" t="s">
        <v>1596</v>
      </c>
      <c r="D4791" s="6">
        <f>COUNTIF(hdd_orders!$C$3:$C$5002,customer_table!A4791)</f>
        <v>1</v>
      </c>
      <c r="I4791" s="52"/>
    </row>
    <row r="4792" spans="1:9" x14ac:dyDescent="0.45">
      <c r="A4792" s="4">
        <v>98425</v>
      </c>
      <c r="B4792" t="s">
        <v>3</v>
      </c>
      <c r="C4792" s="6" t="s">
        <v>2831</v>
      </c>
      <c r="D4792" s="6">
        <f>COUNTIF(hdd_orders!$C$3:$C$5002,customer_table!A4792)</f>
        <v>1</v>
      </c>
      <c r="I4792" s="52"/>
    </row>
    <row r="4793" spans="1:9" x14ac:dyDescent="0.45">
      <c r="A4793" s="4">
        <v>98447</v>
      </c>
      <c r="B4793" t="s">
        <v>9</v>
      </c>
      <c r="C4793" s="6" t="s">
        <v>3352</v>
      </c>
      <c r="D4793" s="6">
        <f>COUNTIF(hdd_orders!$C$3:$C$5002,customer_table!A4793)</f>
        <v>1</v>
      </c>
      <c r="I4793" s="52"/>
    </row>
    <row r="4794" spans="1:9" x14ac:dyDescent="0.45">
      <c r="A4794" s="4">
        <v>98458</v>
      </c>
      <c r="B4794" t="s">
        <v>6</v>
      </c>
      <c r="C4794" s="6" t="s">
        <v>1439</v>
      </c>
      <c r="D4794" s="6">
        <f>COUNTIF(hdd_orders!$C$3:$C$5002,customer_table!A4794)</f>
        <v>1</v>
      </c>
      <c r="I4794" s="52"/>
    </row>
    <row r="4795" spans="1:9" x14ac:dyDescent="0.45">
      <c r="A4795" s="4">
        <v>98505</v>
      </c>
      <c r="B4795" t="s">
        <v>6</v>
      </c>
      <c r="C4795" s="6" t="s">
        <v>2490</v>
      </c>
      <c r="D4795" s="6">
        <f>COUNTIF(hdd_orders!$C$3:$C$5002,customer_table!A4795)</f>
        <v>1</v>
      </c>
      <c r="I4795" s="52"/>
    </row>
    <row r="4796" spans="1:9" x14ac:dyDescent="0.45">
      <c r="A4796" s="4">
        <v>98555</v>
      </c>
      <c r="B4796" t="s">
        <v>6</v>
      </c>
      <c r="C4796" s="6" t="s">
        <v>1456</v>
      </c>
      <c r="D4796" s="6">
        <f>COUNTIF(hdd_orders!$C$3:$C$5002,customer_table!A4796)</f>
        <v>1</v>
      </c>
      <c r="I4796" s="52"/>
    </row>
    <row r="4797" spans="1:9" x14ac:dyDescent="0.45">
      <c r="A4797" s="4">
        <v>98580</v>
      </c>
      <c r="B4797" t="s">
        <v>6</v>
      </c>
      <c r="C4797" s="6" t="s">
        <v>787</v>
      </c>
      <c r="D4797" s="6">
        <f>COUNTIF(hdd_orders!$C$3:$C$5002,customer_table!A4797)</f>
        <v>1</v>
      </c>
      <c r="I4797" s="52"/>
    </row>
    <row r="4798" spans="1:9" x14ac:dyDescent="0.45">
      <c r="A4798" s="4">
        <v>98626</v>
      </c>
      <c r="B4798" t="s">
        <v>3</v>
      </c>
      <c r="C4798" s="6" t="s">
        <v>3843</v>
      </c>
      <c r="D4798" s="6">
        <f>COUNTIF(hdd_orders!$C$3:$C$5002,customer_table!A4798)</f>
        <v>1</v>
      </c>
      <c r="I4798" s="52"/>
    </row>
    <row r="4799" spans="1:9" x14ac:dyDescent="0.45">
      <c r="A4799" s="4">
        <v>98694</v>
      </c>
      <c r="B4799" t="s">
        <v>6</v>
      </c>
      <c r="C4799" s="6" t="s">
        <v>2002</v>
      </c>
      <c r="D4799" s="6">
        <f>COUNTIF(hdd_orders!$C$3:$C$5002,customer_table!A4799)</f>
        <v>1</v>
      </c>
      <c r="I4799" s="52"/>
    </row>
    <row r="4800" spans="1:9" x14ac:dyDescent="0.45">
      <c r="A4800" s="4">
        <v>98697</v>
      </c>
      <c r="B4800" t="s">
        <v>3</v>
      </c>
      <c r="C4800" s="6" t="s">
        <v>3263</v>
      </c>
      <c r="D4800" s="6">
        <f>COUNTIF(hdd_orders!$C$3:$C$5002,customer_table!A4800)</f>
        <v>1</v>
      </c>
      <c r="I4800" s="52"/>
    </row>
    <row r="4801" spans="1:9" x14ac:dyDescent="0.45">
      <c r="A4801" s="4">
        <v>98701</v>
      </c>
      <c r="B4801" t="s">
        <v>6</v>
      </c>
      <c r="C4801" s="6" t="s">
        <v>4501</v>
      </c>
      <c r="D4801" s="6">
        <f>COUNTIF(hdd_orders!$C$3:$C$5002,customer_table!A4801)</f>
        <v>1</v>
      </c>
      <c r="I4801" s="52"/>
    </row>
    <row r="4802" spans="1:9" x14ac:dyDescent="0.45">
      <c r="A4802" s="4">
        <v>98716</v>
      </c>
      <c r="B4802" t="s">
        <v>9</v>
      </c>
      <c r="C4802" s="6" t="s">
        <v>4772</v>
      </c>
      <c r="D4802" s="6">
        <f>COUNTIF(hdd_orders!$C$3:$C$5002,customer_table!A4802)</f>
        <v>1</v>
      </c>
      <c r="I4802" s="52"/>
    </row>
    <row r="4803" spans="1:9" x14ac:dyDescent="0.45">
      <c r="A4803" s="4">
        <v>98724</v>
      </c>
      <c r="B4803" t="s">
        <v>3</v>
      </c>
      <c r="C4803" s="6" t="s">
        <v>781</v>
      </c>
      <c r="D4803" s="6">
        <f>COUNTIF(hdd_orders!$C$3:$C$5002,customer_table!A4803)</f>
        <v>1</v>
      </c>
      <c r="I4803" s="52"/>
    </row>
    <row r="4804" spans="1:9" x14ac:dyDescent="0.45">
      <c r="A4804" s="4">
        <v>98759</v>
      </c>
      <c r="B4804" t="s">
        <v>6</v>
      </c>
      <c r="C4804" s="6" t="s">
        <v>530</v>
      </c>
      <c r="D4804" s="6">
        <f>COUNTIF(hdd_orders!$C$3:$C$5002,customer_table!A4804)</f>
        <v>2</v>
      </c>
      <c r="I4804" s="52"/>
    </row>
    <row r="4805" spans="1:9" x14ac:dyDescent="0.45">
      <c r="A4805" s="4">
        <v>98809</v>
      </c>
      <c r="B4805" t="s">
        <v>6</v>
      </c>
      <c r="C4805" s="6" t="s">
        <v>1386</v>
      </c>
      <c r="D4805" s="6">
        <f>COUNTIF(hdd_orders!$C$3:$C$5002,customer_table!A4805)</f>
        <v>1</v>
      </c>
      <c r="I4805" s="52"/>
    </row>
    <row r="4806" spans="1:9" x14ac:dyDescent="0.45">
      <c r="A4806" s="4">
        <v>98823</v>
      </c>
      <c r="B4806" t="s">
        <v>3</v>
      </c>
      <c r="C4806" s="6" t="s">
        <v>2177</v>
      </c>
      <c r="D4806" s="6">
        <f>COUNTIF(hdd_orders!$C$3:$C$5002,customer_table!A4806)</f>
        <v>1</v>
      </c>
      <c r="I4806" s="52"/>
    </row>
    <row r="4807" spans="1:9" x14ac:dyDescent="0.45">
      <c r="A4807" s="4">
        <v>98903</v>
      </c>
      <c r="B4807" t="s">
        <v>6</v>
      </c>
      <c r="C4807" s="6" t="s">
        <v>2802</v>
      </c>
      <c r="D4807" s="6">
        <f>COUNTIF(hdd_orders!$C$3:$C$5002,customer_table!A4807)</f>
        <v>1</v>
      </c>
      <c r="I4807" s="52"/>
    </row>
    <row r="4808" spans="1:9" x14ac:dyDescent="0.45">
      <c r="A4808" s="4">
        <v>98907</v>
      </c>
      <c r="B4808" t="s">
        <v>9</v>
      </c>
      <c r="C4808" s="6" t="s">
        <v>248</v>
      </c>
      <c r="D4808" s="6">
        <f>COUNTIF(hdd_orders!$C$3:$C$5002,customer_table!A4808)</f>
        <v>2</v>
      </c>
      <c r="I4808" s="52"/>
    </row>
    <row r="4809" spans="1:9" x14ac:dyDescent="0.45">
      <c r="A4809" s="4">
        <v>98940</v>
      </c>
      <c r="B4809" t="s">
        <v>6</v>
      </c>
      <c r="C4809" s="6" t="s">
        <v>754</v>
      </c>
      <c r="D4809" s="6">
        <f>COUNTIF(hdd_orders!$C$3:$C$5002,customer_table!A4809)</f>
        <v>1</v>
      </c>
      <c r="I4809" s="52"/>
    </row>
    <row r="4810" spans="1:9" x14ac:dyDescent="0.45">
      <c r="A4810" s="4">
        <v>98946</v>
      </c>
      <c r="B4810" t="s">
        <v>3</v>
      </c>
      <c r="C4810" s="6" t="s">
        <v>1345</v>
      </c>
      <c r="D4810" s="6">
        <f>COUNTIF(hdd_orders!$C$3:$C$5002,customer_table!A4810)</f>
        <v>1</v>
      </c>
      <c r="I4810" s="52"/>
    </row>
    <row r="4811" spans="1:9" x14ac:dyDescent="0.45">
      <c r="A4811" s="4">
        <v>98963</v>
      </c>
      <c r="B4811" t="s">
        <v>3</v>
      </c>
      <c r="C4811" s="6" t="s">
        <v>4864</v>
      </c>
      <c r="D4811" s="6">
        <f>COUNTIF(hdd_orders!$C$3:$C$5002,customer_table!A4811)</f>
        <v>1</v>
      </c>
      <c r="I4811" s="52"/>
    </row>
    <row r="4812" spans="1:9" x14ac:dyDescent="0.45">
      <c r="A4812" s="4">
        <v>98974</v>
      </c>
      <c r="B4812" t="s">
        <v>6</v>
      </c>
      <c r="C4812" s="6" t="s">
        <v>3460</v>
      </c>
      <c r="D4812" s="6">
        <f>COUNTIF(hdd_orders!$C$3:$C$5002,customer_table!A4812)</f>
        <v>1</v>
      </c>
      <c r="I4812" s="52"/>
    </row>
    <row r="4813" spans="1:9" x14ac:dyDescent="0.45">
      <c r="A4813" s="4">
        <v>98986</v>
      </c>
      <c r="B4813" t="s">
        <v>9</v>
      </c>
      <c r="C4813" s="6" t="s">
        <v>3945</v>
      </c>
      <c r="D4813" s="6">
        <f>COUNTIF(hdd_orders!$C$3:$C$5002,customer_table!A4813)</f>
        <v>1</v>
      </c>
      <c r="I4813" s="52"/>
    </row>
    <row r="4814" spans="1:9" x14ac:dyDescent="0.45">
      <c r="A4814" s="4">
        <v>99006</v>
      </c>
      <c r="B4814" t="s">
        <v>6</v>
      </c>
      <c r="C4814" s="6" t="s">
        <v>281</v>
      </c>
      <c r="D4814" s="6">
        <f>COUNTIF(hdd_orders!$C$3:$C$5002,customer_table!A4814)</f>
        <v>1</v>
      </c>
      <c r="I4814" s="52"/>
    </row>
    <row r="4815" spans="1:9" x14ac:dyDescent="0.45">
      <c r="A4815" s="4">
        <v>99063</v>
      </c>
      <c r="B4815" t="s">
        <v>6</v>
      </c>
      <c r="C4815" s="6" t="s">
        <v>3937</v>
      </c>
      <c r="D4815" s="6">
        <f>COUNTIF(hdd_orders!$C$3:$C$5002,customer_table!A4815)</f>
        <v>1</v>
      </c>
      <c r="I4815" s="52"/>
    </row>
    <row r="4816" spans="1:9" x14ac:dyDescent="0.45">
      <c r="A4816" s="4">
        <v>99144</v>
      </c>
      <c r="B4816" t="s">
        <v>6</v>
      </c>
      <c r="C4816" s="6" t="s">
        <v>2778</v>
      </c>
      <c r="D4816" s="6">
        <f>COUNTIF(hdd_orders!$C$3:$C$5002,customer_table!A4816)</f>
        <v>1</v>
      </c>
      <c r="I4816" s="52"/>
    </row>
    <row r="4817" spans="1:9" x14ac:dyDescent="0.45">
      <c r="A4817" s="4">
        <v>99182</v>
      </c>
      <c r="B4817" t="s">
        <v>6</v>
      </c>
      <c r="C4817" s="6" t="s">
        <v>4647</v>
      </c>
      <c r="D4817" s="6">
        <f>COUNTIF(hdd_orders!$C$3:$C$5002,customer_table!A4817)</f>
        <v>1</v>
      </c>
      <c r="I4817" s="52"/>
    </row>
    <row r="4818" spans="1:9" x14ac:dyDescent="0.45">
      <c r="A4818" s="4">
        <v>99226</v>
      </c>
      <c r="B4818" t="s">
        <v>9</v>
      </c>
      <c r="C4818" s="6" t="s">
        <v>328</v>
      </c>
      <c r="D4818" s="6">
        <f>COUNTIF(hdd_orders!$C$3:$C$5002,customer_table!A4818)</f>
        <v>1</v>
      </c>
      <c r="I4818" s="52"/>
    </row>
    <row r="4819" spans="1:9" x14ac:dyDescent="0.45">
      <c r="A4819" s="4">
        <v>99243</v>
      </c>
      <c r="B4819" t="s">
        <v>3</v>
      </c>
      <c r="C4819" s="6" t="s">
        <v>1307</v>
      </c>
      <c r="D4819" s="6">
        <f>COUNTIF(hdd_orders!$C$3:$C$5002,customer_table!A4819)</f>
        <v>1</v>
      </c>
      <c r="I4819" s="52"/>
    </row>
    <row r="4820" spans="1:9" x14ac:dyDescent="0.45">
      <c r="A4820" s="4">
        <v>99244</v>
      </c>
      <c r="B4820" t="s">
        <v>3</v>
      </c>
      <c r="C4820" s="6" t="s">
        <v>4398</v>
      </c>
      <c r="D4820" s="6">
        <f>COUNTIF(hdd_orders!$C$3:$C$5002,customer_table!A4820)</f>
        <v>1</v>
      </c>
      <c r="I4820" s="52"/>
    </row>
    <row r="4821" spans="1:9" x14ac:dyDescent="0.45">
      <c r="A4821" s="4">
        <v>99318</v>
      </c>
      <c r="B4821" t="s">
        <v>9</v>
      </c>
      <c r="C4821" s="6" t="s">
        <v>1807</v>
      </c>
      <c r="D4821" s="6">
        <f>COUNTIF(hdd_orders!$C$3:$C$5002,customer_table!A4821)</f>
        <v>1</v>
      </c>
      <c r="I4821" s="52"/>
    </row>
    <row r="4822" spans="1:9" x14ac:dyDescent="0.45">
      <c r="A4822" s="4">
        <v>99355</v>
      </c>
      <c r="B4822" t="s">
        <v>6</v>
      </c>
      <c r="C4822" s="6" t="s">
        <v>4808</v>
      </c>
      <c r="D4822" s="6">
        <f>COUNTIF(hdd_orders!$C$3:$C$5002,customer_table!A4822)</f>
        <v>1</v>
      </c>
      <c r="I4822" s="52"/>
    </row>
    <row r="4823" spans="1:9" x14ac:dyDescent="0.45">
      <c r="A4823" s="4">
        <v>99372</v>
      </c>
      <c r="B4823" t="s">
        <v>6</v>
      </c>
      <c r="C4823" s="6" t="s">
        <v>1519</v>
      </c>
      <c r="D4823" s="6">
        <f>COUNTIF(hdd_orders!$C$3:$C$5002,customer_table!A4823)</f>
        <v>1</v>
      </c>
      <c r="I4823" s="52"/>
    </row>
    <row r="4824" spans="1:9" x14ac:dyDescent="0.45">
      <c r="A4824" s="4">
        <v>99385</v>
      </c>
      <c r="B4824" t="s">
        <v>3</v>
      </c>
      <c r="C4824" s="6" t="s">
        <v>2594</v>
      </c>
      <c r="D4824" s="6">
        <f>COUNTIF(hdd_orders!$C$3:$C$5002,customer_table!A4824)</f>
        <v>2</v>
      </c>
      <c r="I4824" s="52"/>
    </row>
    <row r="4825" spans="1:9" x14ac:dyDescent="0.45">
      <c r="A4825" s="4">
        <v>99390</v>
      </c>
      <c r="B4825" t="s">
        <v>6</v>
      </c>
      <c r="C4825" s="6" t="s">
        <v>2907</v>
      </c>
      <c r="D4825" s="6">
        <f>COUNTIF(hdd_orders!$C$3:$C$5002,customer_table!A4825)</f>
        <v>1</v>
      </c>
      <c r="I4825" s="52"/>
    </row>
    <row r="4826" spans="1:9" x14ac:dyDescent="0.45">
      <c r="A4826" s="4">
        <v>99394</v>
      </c>
      <c r="B4826" t="s">
        <v>3</v>
      </c>
      <c r="C4826" s="6" t="s">
        <v>2122</v>
      </c>
      <c r="D4826" s="6">
        <f>COUNTIF(hdd_orders!$C$3:$C$5002,customer_table!A4826)</f>
        <v>1</v>
      </c>
      <c r="I4826" s="52"/>
    </row>
    <row r="4827" spans="1:9" x14ac:dyDescent="0.45">
      <c r="A4827" s="4">
        <v>99397</v>
      </c>
      <c r="B4827" t="s">
        <v>6</v>
      </c>
      <c r="C4827" s="6" t="s">
        <v>2841</v>
      </c>
      <c r="D4827" s="6">
        <f>COUNTIF(hdd_orders!$C$3:$C$5002,customer_table!A4827)</f>
        <v>1</v>
      </c>
      <c r="I4827" s="52"/>
    </row>
    <row r="4828" spans="1:9" x14ac:dyDescent="0.45">
      <c r="A4828" s="4">
        <v>99415</v>
      </c>
      <c r="B4828" t="s">
        <v>3</v>
      </c>
      <c r="C4828" s="6" t="s">
        <v>2520</v>
      </c>
      <c r="D4828" s="6">
        <f>COUNTIF(hdd_orders!$C$3:$C$5002,customer_table!A4828)</f>
        <v>1</v>
      </c>
      <c r="I4828" s="52"/>
    </row>
    <row r="4829" spans="1:9" x14ac:dyDescent="0.45">
      <c r="A4829" s="4">
        <v>99417</v>
      </c>
      <c r="B4829" t="s">
        <v>6</v>
      </c>
      <c r="C4829" s="6" t="s">
        <v>603</v>
      </c>
      <c r="D4829" s="6">
        <f>COUNTIF(hdd_orders!$C$3:$C$5002,customer_table!A4829)</f>
        <v>1</v>
      </c>
      <c r="I4829" s="52"/>
    </row>
    <row r="4830" spans="1:9" x14ac:dyDescent="0.45">
      <c r="A4830" s="4">
        <v>99435</v>
      </c>
      <c r="B4830" t="s">
        <v>9</v>
      </c>
      <c r="C4830" s="6" t="s">
        <v>2072</v>
      </c>
      <c r="D4830" s="6">
        <f>COUNTIF(hdd_orders!$C$3:$C$5002,customer_table!A4830)</f>
        <v>1</v>
      </c>
      <c r="I4830" s="52"/>
    </row>
    <row r="4831" spans="1:9" x14ac:dyDescent="0.45">
      <c r="A4831" s="4">
        <v>99474</v>
      </c>
      <c r="B4831" t="s">
        <v>3</v>
      </c>
      <c r="C4831" s="6" t="s">
        <v>3685</v>
      </c>
      <c r="D4831" s="6">
        <f>COUNTIF(hdd_orders!$C$3:$C$5002,customer_table!A4831)</f>
        <v>1</v>
      </c>
      <c r="I4831" s="52"/>
    </row>
    <row r="4832" spans="1:9" x14ac:dyDescent="0.45">
      <c r="A4832" s="4">
        <v>99477</v>
      </c>
      <c r="B4832" t="s">
        <v>3</v>
      </c>
      <c r="C4832" s="6" t="s">
        <v>691</v>
      </c>
      <c r="D4832" s="6">
        <f>COUNTIF(hdd_orders!$C$3:$C$5002,customer_table!A4832)</f>
        <v>1</v>
      </c>
      <c r="I4832" s="52"/>
    </row>
    <row r="4833" spans="1:9" x14ac:dyDescent="0.45">
      <c r="A4833" s="4">
        <v>99505</v>
      </c>
      <c r="B4833" t="s">
        <v>6</v>
      </c>
      <c r="C4833" s="6" t="s">
        <v>1701</v>
      </c>
      <c r="D4833" s="6">
        <f>COUNTIF(hdd_orders!$C$3:$C$5002,customer_table!A4833)</f>
        <v>1</v>
      </c>
      <c r="I4833" s="52"/>
    </row>
    <row r="4834" spans="1:9" x14ac:dyDescent="0.45">
      <c r="A4834" s="4">
        <v>99514</v>
      </c>
      <c r="B4834" t="s">
        <v>9</v>
      </c>
      <c r="C4834" s="6" t="s">
        <v>496</v>
      </c>
      <c r="D4834" s="6">
        <f>COUNTIF(hdd_orders!$C$3:$C$5002,customer_table!A4834)</f>
        <v>2</v>
      </c>
      <c r="I4834" s="52"/>
    </row>
    <row r="4835" spans="1:9" x14ac:dyDescent="0.45">
      <c r="A4835" s="4">
        <v>99515</v>
      </c>
      <c r="B4835" t="s">
        <v>6</v>
      </c>
      <c r="C4835" s="6" t="s">
        <v>3754</v>
      </c>
      <c r="D4835" s="6">
        <f>COUNTIF(hdd_orders!$C$3:$C$5002,customer_table!A4835)</f>
        <v>1</v>
      </c>
      <c r="I4835" s="52"/>
    </row>
    <row r="4836" spans="1:9" x14ac:dyDescent="0.45">
      <c r="A4836" s="4">
        <v>99517</v>
      </c>
      <c r="B4836" t="s">
        <v>6</v>
      </c>
      <c r="C4836" s="6" t="s">
        <v>1625</v>
      </c>
      <c r="D4836" s="6">
        <f>COUNTIF(hdd_orders!$C$3:$C$5002,customer_table!A4836)</f>
        <v>1</v>
      </c>
      <c r="I4836" s="52"/>
    </row>
    <row r="4837" spans="1:9" x14ac:dyDescent="0.45">
      <c r="A4837" s="4">
        <v>99523</v>
      </c>
      <c r="B4837" t="s">
        <v>3</v>
      </c>
      <c r="C4837" s="6" t="s">
        <v>4300</v>
      </c>
      <c r="D4837" s="6">
        <f>COUNTIF(hdd_orders!$C$3:$C$5002,customer_table!A4837)</f>
        <v>1</v>
      </c>
      <c r="I4837" s="52"/>
    </row>
    <row r="4838" spans="1:9" x14ac:dyDescent="0.45">
      <c r="A4838" s="4">
        <v>99526</v>
      </c>
      <c r="B4838" t="s">
        <v>3</v>
      </c>
      <c r="C4838" s="6" t="s">
        <v>2496</v>
      </c>
      <c r="D4838" s="6">
        <f>COUNTIF(hdd_orders!$C$3:$C$5002,customer_table!A4838)</f>
        <v>1</v>
      </c>
      <c r="I4838" s="52"/>
    </row>
    <row r="4839" spans="1:9" x14ac:dyDescent="0.45">
      <c r="A4839" s="4">
        <v>99534</v>
      </c>
      <c r="B4839" t="s">
        <v>6</v>
      </c>
      <c r="C4839" s="6" t="s">
        <v>4601</v>
      </c>
      <c r="D4839" s="6">
        <f>COUNTIF(hdd_orders!$C$3:$C$5002,customer_table!A4839)</f>
        <v>1</v>
      </c>
      <c r="I4839" s="52"/>
    </row>
    <row r="4840" spans="1:9" x14ac:dyDescent="0.45">
      <c r="A4840" s="4">
        <v>99538</v>
      </c>
      <c r="B4840" t="s">
        <v>9</v>
      </c>
      <c r="C4840" s="6" t="s">
        <v>582</v>
      </c>
      <c r="D4840" s="6">
        <f>COUNTIF(hdd_orders!$C$3:$C$5002,customer_table!A4840)</f>
        <v>1</v>
      </c>
      <c r="I4840" s="52"/>
    </row>
    <row r="4841" spans="1:9" x14ac:dyDescent="0.45">
      <c r="A4841" s="4">
        <v>99546</v>
      </c>
      <c r="B4841" t="s">
        <v>3</v>
      </c>
      <c r="C4841" s="6" t="s">
        <v>2761</v>
      </c>
      <c r="D4841" s="6">
        <f>COUNTIF(hdd_orders!$C$3:$C$5002,customer_table!A4841)</f>
        <v>1</v>
      </c>
      <c r="I4841" s="52"/>
    </row>
    <row r="4842" spans="1:9" x14ac:dyDescent="0.45">
      <c r="A4842" s="4">
        <v>99557</v>
      </c>
      <c r="B4842" t="s">
        <v>9</v>
      </c>
      <c r="C4842" s="6" t="s">
        <v>4543</v>
      </c>
      <c r="D4842" s="6">
        <f>COUNTIF(hdd_orders!$C$3:$C$5002,customer_table!A4842)</f>
        <v>1</v>
      </c>
      <c r="I4842" s="52"/>
    </row>
    <row r="4843" spans="1:9" x14ac:dyDescent="0.45">
      <c r="A4843" s="4">
        <v>99558</v>
      </c>
      <c r="B4843" t="s">
        <v>3</v>
      </c>
      <c r="C4843" s="6" t="s">
        <v>2549</v>
      </c>
      <c r="D4843" s="6">
        <f>COUNTIF(hdd_orders!$C$3:$C$5002,customer_table!A4843)</f>
        <v>1</v>
      </c>
      <c r="I4843" s="52"/>
    </row>
    <row r="4844" spans="1:9" x14ac:dyDescent="0.45">
      <c r="A4844" s="4">
        <v>99591</v>
      </c>
      <c r="B4844" t="s">
        <v>9</v>
      </c>
      <c r="C4844" s="6" t="s">
        <v>2391</v>
      </c>
      <c r="D4844" s="6">
        <f>COUNTIF(hdd_orders!$C$3:$C$5002,customer_table!A4844)</f>
        <v>2</v>
      </c>
      <c r="I4844" s="52"/>
    </row>
    <row r="4845" spans="1:9" x14ac:dyDescent="0.45">
      <c r="A4845" s="4">
        <v>99619</v>
      </c>
      <c r="B4845" t="s">
        <v>9</v>
      </c>
      <c r="C4845" s="6" t="s">
        <v>3942</v>
      </c>
      <c r="D4845" s="6">
        <f>COUNTIF(hdd_orders!$C$3:$C$5002,customer_table!A4845)</f>
        <v>1</v>
      </c>
      <c r="I4845" s="52"/>
    </row>
    <row r="4846" spans="1:9" x14ac:dyDescent="0.45">
      <c r="A4846" s="4">
        <v>99654</v>
      </c>
      <c r="B4846" t="s">
        <v>9</v>
      </c>
      <c r="C4846" s="6" t="s">
        <v>2473</v>
      </c>
      <c r="D4846" s="6">
        <f>COUNTIF(hdd_orders!$C$3:$C$5002,customer_table!A4846)</f>
        <v>1</v>
      </c>
      <c r="I4846" s="52"/>
    </row>
    <row r="4847" spans="1:9" x14ac:dyDescent="0.45">
      <c r="A4847" s="4">
        <v>99664</v>
      </c>
      <c r="B4847" t="s">
        <v>6</v>
      </c>
      <c r="C4847" s="6" t="s">
        <v>1055</v>
      </c>
      <c r="D4847" s="6">
        <f>COUNTIF(hdd_orders!$C$3:$C$5002,customer_table!A4847)</f>
        <v>1</v>
      </c>
      <c r="I4847" s="52"/>
    </row>
    <row r="4848" spans="1:9" x14ac:dyDescent="0.45">
      <c r="A4848" s="4">
        <v>99674</v>
      </c>
      <c r="B4848" t="s">
        <v>9</v>
      </c>
      <c r="C4848" s="6" t="s">
        <v>2315</v>
      </c>
      <c r="D4848" s="6">
        <f>COUNTIF(hdd_orders!$C$3:$C$5002,customer_table!A4848)</f>
        <v>1</v>
      </c>
      <c r="I4848" s="52"/>
    </row>
    <row r="4849" spans="1:9" x14ac:dyDescent="0.45">
      <c r="A4849" s="4">
        <v>99688</v>
      </c>
      <c r="B4849" t="s">
        <v>6</v>
      </c>
      <c r="C4849" s="6" t="s">
        <v>1230</v>
      </c>
      <c r="D4849" s="6">
        <f>COUNTIF(hdd_orders!$C$3:$C$5002,customer_table!A4849)</f>
        <v>1</v>
      </c>
      <c r="I4849" s="52"/>
    </row>
    <row r="4850" spans="1:9" x14ac:dyDescent="0.45">
      <c r="A4850" s="4">
        <v>99732</v>
      </c>
      <c r="B4850" t="s">
        <v>6</v>
      </c>
      <c r="C4850" s="6" t="s">
        <v>3152</v>
      </c>
      <c r="D4850" s="6">
        <f>COUNTIF(hdd_orders!$C$3:$C$5002,customer_table!A4850)</f>
        <v>1</v>
      </c>
      <c r="I4850" s="52"/>
    </row>
    <row r="4851" spans="1:9" x14ac:dyDescent="0.45">
      <c r="A4851" s="4">
        <v>99764</v>
      </c>
      <c r="B4851" t="s">
        <v>6</v>
      </c>
      <c r="C4851" s="6" t="s">
        <v>592</v>
      </c>
      <c r="D4851" s="6">
        <f>COUNTIF(hdd_orders!$C$3:$C$5002,customer_table!A4851)</f>
        <v>1</v>
      </c>
      <c r="I4851" s="52"/>
    </row>
    <row r="4852" spans="1:9" x14ac:dyDescent="0.45">
      <c r="A4852" s="4">
        <v>99780</v>
      </c>
      <c r="B4852" t="s">
        <v>6</v>
      </c>
      <c r="C4852" s="6" t="s">
        <v>1285</v>
      </c>
      <c r="D4852" s="6">
        <f>COUNTIF(hdd_orders!$C$3:$C$5002,customer_table!A4852)</f>
        <v>1</v>
      </c>
      <c r="I4852" s="52"/>
    </row>
    <row r="4853" spans="1:9" x14ac:dyDescent="0.45">
      <c r="A4853" s="4">
        <v>99783</v>
      </c>
      <c r="B4853" t="s">
        <v>9</v>
      </c>
      <c r="C4853" s="6" t="s">
        <v>301</v>
      </c>
      <c r="D4853" s="6">
        <f>COUNTIF(hdd_orders!$C$3:$C$5002,customer_table!A4853)</f>
        <v>1</v>
      </c>
      <c r="I4853" s="52"/>
    </row>
    <row r="4854" spans="1:9" x14ac:dyDescent="0.45">
      <c r="A4854" s="4">
        <v>99791</v>
      </c>
      <c r="B4854" t="s">
        <v>6</v>
      </c>
      <c r="C4854" s="6" t="s">
        <v>4016</v>
      </c>
      <c r="D4854" s="6">
        <f>COUNTIF(hdd_orders!$C$3:$C$5002,customer_table!A4854)</f>
        <v>1</v>
      </c>
      <c r="I4854" s="52"/>
    </row>
    <row r="4855" spans="1:9" x14ac:dyDescent="0.45">
      <c r="A4855" s="4">
        <v>99795</v>
      </c>
      <c r="B4855" t="s">
        <v>6</v>
      </c>
      <c r="C4855" s="6" t="s">
        <v>2640</v>
      </c>
      <c r="D4855" s="6">
        <f>COUNTIF(hdd_orders!$C$3:$C$5002,customer_table!A4855)</f>
        <v>1</v>
      </c>
      <c r="I4855" s="52"/>
    </row>
    <row r="4856" spans="1:9" x14ac:dyDescent="0.45">
      <c r="A4856" s="4">
        <v>99800</v>
      </c>
      <c r="B4856" t="s">
        <v>6</v>
      </c>
      <c r="C4856" s="6" t="s">
        <v>1593</v>
      </c>
      <c r="D4856" s="6">
        <f>COUNTIF(hdd_orders!$C$3:$C$5002,customer_table!A4856)</f>
        <v>1</v>
      </c>
      <c r="I4856" s="52"/>
    </row>
    <row r="4857" spans="1:9" x14ac:dyDescent="0.45">
      <c r="A4857" s="4">
        <v>99803</v>
      </c>
      <c r="B4857" t="s">
        <v>9</v>
      </c>
      <c r="C4857" s="6" t="s">
        <v>688</v>
      </c>
      <c r="D4857" s="6">
        <f>COUNTIF(hdd_orders!$C$3:$C$5002,customer_table!A4857)</f>
        <v>1</v>
      </c>
      <c r="I4857" s="52"/>
    </row>
    <row r="4858" spans="1:9" x14ac:dyDescent="0.45">
      <c r="A4858" s="4">
        <v>99804</v>
      </c>
      <c r="B4858" t="s">
        <v>6</v>
      </c>
      <c r="C4858" s="6" t="s">
        <v>2993</v>
      </c>
      <c r="D4858" s="6">
        <f>COUNTIF(hdd_orders!$C$3:$C$5002,customer_table!A4858)</f>
        <v>1</v>
      </c>
      <c r="I4858" s="52"/>
    </row>
    <row r="4859" spans="1:9" x14ac:dyDescent="0.45">
      <c r="A4859" s="4">
        <v>99838</v>
      </c>
      <c r="B4859" t="s">
        <v>6</v>
      </c>
      <c r="C4859" s="6" t="s">
        <v>241</v>
      </c>
      <c r="D4859" s="6">
        <f>COUNTIF(hdd_orders!$C$3:$C$5002,customer_table!A4859)</f>
        <v>1</v>
      </c>
      <c r="I4859" s="52"/>
    </row>
    <row r="4860" spans="1:9" x14ac:dyDescent="0.45">
      <c r="A4860" s="4">
        <v>99860</v>
      </c>
      <c r="B4860" t="s">
        <v>9</v>
      </c>
      <c r="C4860" s="6" t="s">
        <v>3448</v>
      </c>
      <c r="D4860" s="6">
        <f>COUNTIF(hdd_orders!$C$3:$C$5002,customer_table!A4860)</f>
        <v>1</v>
      </c>
      <c r="I4860" s="52"/>
    </row>
    <row r="4861" spans="1:9" x14ac:dyDescent="0.45">
      <c r="A4861" s="4">
        <v>99861</v>
      </c>
      <c r="B4861" t="s">
        <v>9</v>
      </c>
      <c r="C4861" s="6" t="s">
        <v>4528</v>
      </c>
      <c r="D4861" s="6">
        <f>COUNTIF(hdd_orders!$C$3:$C$5002,customer_table!A4861)</f>
        <v>1</v>
      </c>
      <c r="I4861" s="52"/>
    </row>
    <row r="4862" spans="1:9" x14ac:dyDescent="0.45">
      <c r="A4862" s="4">
        <v>99863</v>
      </c>
      <c r="B4862" t="s">
        <v>9</v>
      </c>
      <c r="C4862" s="6" t="s">
        <v>2383</v>
      </c>
      <c r="D4862" s="6">
        <f>COUNTIF(hdd_orders!$C$3:$C$5002,customer_table!A4862)</f>
        <v>1</v>
      </c>
      <c r="I4862" s="52"/>
    </row>
    <row r="4863" spans="1:9" x14ac:dyDescent="0.45">
      <c r="A4863" s="4">
        <v>99866</v>
      </c>
      <c r="B4863" t="s">
        <v>9</v>
      </c>
      <c r="C4863" s="6" t="s">
        <v>4448</v>
      </c>
      <c r="D4863" s="6">
        <f>COUNTIF(hdd_orders!$C$3:$C$5002,customer_table!A4863)</f>
        <v>1</v>
      </c>
      <c r="I4863" s="52"/>
    </row>
    <row r="4864" spans="1:9" x14ac:dyDescent="0.45">
      <c r="A4864" s="4">
        <v>99892</v>
      </c>
      <c r="B4864" t="s">
        <v>9</v>
      </c>
      <c r="C4864" s="6" t="s">
        <v>3965</v>
      </c>
      <c r="D4864" s="6">
        <f>COUNTIF(hdd_orders!$C$3:$C$5002,customer_table!A4864)</f>
        <v>1</v>
      </c>
      <c r="I4864" s="52"/>
    </row>
    <row r="4865" spans="1:9" x14ac:dyDescent="0.45">
      <c r="A4865" s="4">
        <v>99893</v>
      </c>
      <c r="B4865" t="s">
        <v>6</v>
      </c>
      <c r="C4865" s="6" t="s">
        <v>948</v>
      </c>
      <c r="D4865" s="6">
        <f>COUNTIF(hdd_orders!$C$3:$C$5002,customer_table!A4865)</f>
        <v>1</v>
      </c>
      <c r="I4865" s="52"/>
    </row>
    <row r="4866" spans="1:9" x14ac:dyDescent="0.45">
      <c r="A4866" s="4">
        <v>99917</v>
      </c>
      <c r="B4866" t="s">
        <v>6</v>
      </c>
      <c r="C4866" s="6" t="s">
        <v>2936</v>
      </c>
      <c r="D4866" s="6">
        <f>COUNTIF(hdd_orders!$C$3:$C$5002,customer_table!A4866)</f>
        <v>1</v>
      </c>
      <c r="I4866" s="52"/>
    </row>
    <row r="4867" spans="1:9" x14ac:dyDescent="0.45">
      <c r="A4867" s="4">
        <v>99922</v>
      </c>
      <c r="B4867" t="s">
        <v>9</v>
      </c>
      <c r="C4867" s="6" t="s">
        <v>528</v>
      </c>
      <c r="D4867" s="6">
        <f>COUNTIF(hdd_orders!$C$3:$C$5002,customer_table!A4867)</f>
        <v>1</v>
      </c>
      <c r="I4867" s="52"/>
    </row>
    <row r="4868" spans="1:9" x14ac:dyDescent="0.45">
      <c r="A4868" s="4">
        <v>99957</v>
      </c>
      <c r="B4868" t="s">
        <v>6</v>
      </c>
      <c r="C4868" s="6" t="s">
        <v>614</v>
      </c>
      <c r="D4868" s="6">
        <f>COUNTIF(hdd_orders!$C$3:$C$5002,customer_table!A4868)</f>
        <v>1</v>
      </c>
      <c r="I4868" s="52"/>
    </row>
    <row r="4869" spans="1:9" x14ac:dyDescent="0.45">
      <c r="A4869" s="7">
        <v>99983</v>
      </c>
      <c r="B4869" s="8" t="s">
        <v>6</v>
      </c>
      <c r="C4869" s="10" t="s">
        <v>902</v>
      </c>
      <c r="D4869" s="10">
        <f>COUNTIF(hdd_orders!$C$3:$C$5002,customer_table!A4869)</f>
        <v>1</v>
      </c>
      <c r="I4869" s="52"/>
    </row>
    <row r="4870" spans="1:9" x14ac:dyDescent="0.45">
      <c r="I4870" s="52"/>
    </row>
    <row r="4871" spans="1:9" x14ac:dyDescent="0.45">
      <c r="I4871" s="52"/>
    </row>
    <row r="4872" spans="1:9" x14ac:dyDescent="0.45">
      <c r="C4872" s="15" t="s">
        <v>4968</v>
      </c>
      <c r="D4872" s="35">
        <f>COUNT(A2:A4869)</f>
        <v>4868</v>
      </c>
      <c r="I4872" s="52"/>
    </row>
    <row r="4873" spans="1:9" x14ac:dyDescent="0.45">
      <c r="C4873" s="16" t="s">
        <v>4969</v>
      </c>
      <c r="D4873" s="36">
        <v>4868</v>
      </c>
      <c r="I4873" s="52"/>
    </row>
    <row r="4874" spans="1:9" x14ac:dyDescent="0.45">
      <c r="C4874" s="17" t="s">
        <v>4972</v>
      </c>
      <c r="D4874" s="34">
        <f>D4872-D4873</f>
        <v>0</v>
      </c>
      <c r="E4874" s="3" t="b">
        <v>1</v>
      </c>
      <c r="F4874" s="2" t="s">
        <v>4971</v>
      </c>
      <c r="I4874" s="52"/>
    </row>
    <row r="4875" spans="1:9" x14ac:dyDescent="0.45">
      <c r="I4875" s="52"/>
    </row>
    <row r="4876" spans="1:9" ht="5.25" customHeight="1" x14ac:dyDescent="0.45">
      <c r="A4876" s="52"/>
      <c r="B4876" s="52"/>
      <c r="C4876" s="52"/>
      <c r="D4876" s="52"/>
      <c r="E4876" s="52"/>
      <c r="F4876" s="52"/>
      <c r="G4876" s="52"/>
      <c r="H4876" s="52"/>
      <c r="I4876" s="52"/>
    </row>
    <row r="4949" spans="2:5" x14ac:dyDescent="0.45">
      <c r="B4949" s="15" t="s">
        <v>4968</v>
      </c>
      <c r="C4949" s="14">
        <f>COUNT($A$2:$A$4947)</f>
        <v>4868</v>
      </c>
    </row>
    <row r="4950" spans="2:5" x14ac:dyDescent="0.45">
      <c r="B4950" s="16" t="s">
        <v>4973</v>
      </c>
      <c r="C4950" s="18">
        <v>4946</v>
      </c>
    </row>
    <row r="4951" spans="2:5" x14ac:dyDescent="0.45">
      <c r="B4951" s="17" t="s">
        <v>4972</v>
      </c>
      <c r="C4951" s="23">
        <f>C4949-C4950</f>
        <v>-78</v>
      </c>
      <c r="D4951" s="3" t="b">
        <v>1</v>
      </c>
      <c r="E4951" s="2" t="s">
        <v>4971</v>
      </c>
    </row>
  </sheetData>
  <autoFilter ref="A1:D4869" xr:uid="{5D487F6D-DE5D-4D93-811A-B55E38C670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8439-40DE-4125-B33F-FDDB28537985}">
  <sheetPr>
    <tabColor theme="8" tint="0.59999389629810485"/>
  </sheetPr>
  <dimension ref="A1:L27"/>
  <sheetViews>
    <sheetView tabSelected="1" workbookViewId="0">
      <selection activeCell="B1" sqref="B1"/>
    </sheetView>
  </sheetViews>
  <sheetFormatPr defaultRowHeight="14.25" x14ac:dyDescent="0.45"/>
  <cols>
    <col min="1" max="1" width="9.1328125" bestFit="1" customWidth="1"/>
    <col min="2" max="2" width="18.6640625" bestFit="1" customWidth="1"/>
    <col min="3" max="3" width="14.3984375" bestFit="1" customWidth="1"/>
    <col min="4" max="4" width="15.796875" bestFit="1" customWidth="1"/>
    <col min="5" max="5" width="4.6640625" bestFit="1" customWidth="1"/>
    <col min="6" max="6" width="5" bestFit="1" customWidth="1"/>
    <col min="7" max="7" width="16.265625" bestFit="1" customWidth="1"/>
    <col min="8" max="8" width="8.53125" bestFit="1" customWidth="1"/>
    <col min="9" max="9" width="19.6640625" bestFit="1" customWidth="1"/>
    <col min="10" max="10" width="20.53125" bestFit="1" customWidth="1"/>
    <col min="12" max="12" width="1.1328125" customWidth="1"/>
  </cols>
  <sheetData>
    <row r="1" spans="1:12" ht="14.65" thickBot="1" x14ac:dyDescent="0.5">
      <c r="A1" s="11" t="s">
        <v>4916</v>
      </c>
      <c r="B1" s="12" t="s">
        <v>4962</v>
      </c>
      <c r="C1" s="12" t="s">
        <v>4961</v>
      </c>
      <c r="D1" s="12" t="s">
        <v>4960</v>
      </c>
      <c r="E1" s="12" t="s">
        <v>4959</v>
      </c>
      <c r="F1" s="12" t="s">
        <v>4958</v>
      </c>
      <c r="G1" s="12" t="s">
        <v>4957</v>
      </c>
      <c r="H1" s="13" t="s">
        <v>4914</v>
      </c>
      <c r="I1" s="24" t="s">
        <v>4974</v>
      </c>
      <c r="L1" s="52"/>
    </row>
    <row r="2" spans="1:12" x14ac:dyDescent="0.45">
      <c r="A2" s="4">
        <v>1001</v>
      </c>
      <c r="B2" t="s">
        <v>4954</v>
      </c>
      <c r="C2" t="s">
        <v>4952</v>
      </c>
      <c r="D2" t="s">
        <v>4883</v>
      </c>
      <c r="E2" t="s">
        <v>4937</v>
      </c>
      <c r="F2" t="s">
        <v>4930</v>
      </c>
      <c r="G2">
        <v>500001</v>
      </c>
      <c r="H2" s="6">
        <v>129.16999999999999</v>
      </c>
      <c r="I2" s="25">
        <f>_xlfn.XLOOKUP(A2,hdd_orders!$B$3:$B$5002,hdd_orders!$B$3:$B$5002,"Not Ordered")</f>
        <v>1001</v>
      </c>
      <c r="L2" s="52"/>
    </row>
    <row r="3" spans="1:12" x14ac:dyDescent="0.45">
      <c r="A3" s="4">
        <v>1002</v>
      </c>
      <c r="B3" t="s">
        <v>4956</v>
      </c>
      <c r="C3" t="s">
        <v>4952</v>
      </c>
      <c r="D3" t="s">
        <v>4928</v>
      </c>
      <c r="E3" t="s">
        <v>4923</v>
      </c>
      <c r="F3" t="s">
        <v>4926</v>
      </c>
      <c r="G3">
        <v>500002</v>
      </c>
      <c r="H3" s="6">
        <v>198.26</v>
      </c>
      <c r="I3" s="25">
        <f>_xlfn.XLOOKUP(A3,hdd_orders!$B$3:$B$5002,hdd_orders!$B$3:$B$5002,"Not Ordered")</f>
        <v>1002</v>
      </c>
      <c r="L3" s="52"/>
    </row>
    <row r="4" spans="1:12" x14ac:dyDescent="0.45">
      <c r="A4" s="4">
        <v>1003</v>
      </c>
      <c r="B4" t="s">
        <v>4955</v>
      </c>
      <c r="C4" t="s">
        <v>4952</v>
      </c>
      <c r="D4" t="s">
        <v>4883</v>
      </c>
      <c r="E4" t="s">
        <v>4943</v>
      </c>
      <c r="F4" t="s">
        <v>4935</v>
      </c>
      <c r="G4">
        <v>500003</v>
      </c>
      <c r="H4" s="6">
        <v>95.08</v>
      </c>
      <c r="I4" s="25">
        <f>_xlfn.XLOOKUP(A4,hdd_orders!$B$3:$B$5002,hdd_orders!$B$3:$B$5002,"Not Ordered")</f>
        <v>1003</v>
      </c>
      <c r="L4" s="52"/>
    </row>
    <row r="5" spans="1:12" x14ac:dyDescent="0.45">
      <c r="A5" s="4">
        <v>1004</v>
      </c>
      <c r="B5" t="s">
        <v>4954</v>
      </c>
      <c r="C5" t="s">
        <v>4952</v>
      </c>
      <c r="D5" t="s">
        <v>4932</v>
      </c>
      <c r="E5" t="s">
        <v>4937</v>
      </c>
      <c r="F5" t="s">
        <v>4918</v>
      </c>
      <c r="G5">
        <v>500004</v>
      </c>
      <c r="H5" s="6">
        <v>170.85</v>
      </c>
      <c r="I5" s="25">
        <f>_xlfn.XLOOKUP(A5,hdd_orders!$B$3:$B$5002,hdd_orders!$B$3:$B$5002,"Not Ordered")</f>
        <v>1004</v>
      </c>
      <c r="L5" s="52"/>
    </row>
    <row r="6" spans="1:12" x14ac:dyDescent="0.45">
      <c r="A6" s="4">
        <v>1005</v>
      </c>
      <c r="B6" t="s">
        <v>4953</v>
      </c>
      <c r="C6" t="s">
        <v>4952</v>
      </c>
      <c r="D6" t="s">
        <v>4924</v>
      </c>
      <c r="E6" t="s">
        <v>4951</v>
      </c>
      <c r="F6" t="s">
        <v>4918</v>
      </c>
      <c r="G6">
        <v>500005</v>
      </c>
      <c r="H6" s="6">
        <v>204.55</v>
      </c>
      <c r="I6" s="25">
        <f>_xlfn.XLOOKUP(A6,hdd_orders!$B$3:$B$5002,hdd_orders!$B$3:$B$5002,"Not Ordered")</f>
        <v>1005</v>
      </c>
      <c r="L6" s="52"/>
    </row>
    <row r="7" spans="1:12" x14ac:dyDescent="0.45">
      <c r="A7" s="4">
        <v>1006</v>
      </c>
      <c r="B7" t="s">
        <v>4950</v>
      </c>
      <c r="C7" t="s">
        <v>4945</v>
      </c>
      <c r="D7" t="s">
        <v>4949</v>
      </c>
      <c r="E7" t="s">
        <v>4943</v>
      </c>
      <c r="F7" t="s">
        <v>4918</v>
      </c>
      <c r="G7">
        <v>500006</v>
      </c>
      <c r="H7" s="6">
        <v>307.20999999999998</v>
      </c>
      <c r="I7" s="25">
        <f>_xlfn.XLOOKUP(A7,hdd_orders!$B$3:$B$5002,hdd_orders!$B$3:$B$5002,"Not Ordered")</f>
        <v>1006</v>
      </c>
      <c r="L7" s="52"/>
    </row>
    <row r="8" spans="1:12" x14ac:dyDescent="0.45">
      <c r="A8" s="4">
        <v>1007</v>
      </c>
      <c r="B8" t="s">
        <v>4948</v>
      </c>
      <c r="C8" t="s">
        <v>4945</v>
      </c>
      <c r="D8" t="s">
        <v>4938</v>
      </c>
      <c r="E8" t="s">
        <v>4927</v>
      </c>
      <c r="F8" t="s">
        <v>4926</v>
      </c>
      <c r="G8">
        <v>500007</v>
      </c>
      <c r="H8" s="6">
        <v>415.57</v>
      </c>
      <c r="I8" s="25">
        <f>_xlfn.XLOOKUP(A8,hdd_orders!$B$3:$B$5002,hdd_orders!$B$3:$B$5002,"Not Ordered")</f>
        <v>1007</v>
      </c>
      <c r="L8" s="52"/>
    </row>
    <row r="9" spans="1:12" x14ac:dyDescent="0.45">
      <c r="A9" s="4">
        <v>1008</v>
      </c>
      <c r="B9" t="s">
        <v>4947</v>
      </c>
      <c r="C9" t="s">
        <v>4945</v>
      </c>
      <c r="D9" t="s">
        <v>4928</v>
      </c>
      <c r="E9" t="s">
        <v>4923</v>
      </c>
      <c r="F9" t="s">
        <v>4935</v>
      </c>
      <c r="G9">
        <v>500008</v>
      </c>
      <c r="H9" s="6">
        <v>269.08</v>
      </c>
      <c r="I9" s="25">
        <f>_xlfn.XLOOKUP(A9,hdd_orders!$B$3:$B$5002,hdd_orders!$B$3:$B$5002,"Not Ordered")</f>
        <v>1008</v>
      </c>
      <c r="L9" s="52"/>
    </row>
    <row r="10" spans="1:12" x14ac:dyDescent="0.45">
      <c r="A10" s="4">
        <v>1009</v>
      </c>
      <c r="B10" t="s">
        <v>4947</v>
      </c>
      <c r="C10" t="s">
        <v>4945</v>
      </c>
      <c r="D10" t="s">
        <v>4932</v>
      </c>
      <c r="E10" t="s">
        <v>4923</v>
      </c>
      <c r="F10" t="s">
        <v>4930</v>
      </c>
      <c r="G10">
        <v>500009</v>
      </c>
      <c r="H10" s="6">
        <v>185.76</v>
      </c>
      <c r="I10" s="25">
        <f>_xlfn.XLOOKUP(A10,hdd_orders!$B$3:$B$5002,hdd_orders!$B$3:$B$5002,"Not Ordered")</f>
        <v>1009</v>
      </c>
      <c r="L10" s="52"/>
    </row>
    <row r="11" spans="1:12" x14ac:dyDescent="0.45">
      <c r="A11" s="4">
        <v>1010</v>
      </c>
      <c r="B11" t="s">
        <v>4946</v>
      </c>
      <c r="C11" t="s">
        <v>4945</v>
      </c>
      <c r="D11" t="s">
        <v>4883</v>
      </c>
      <c r="E11" t="s">
        <v>4919</v>
      </c>
      <c r="F11" t="s">
        <v>4930</v>
      </c>
      <c r="G11">
        <v>500010</v>
      </c>
      <c r="H11" s="6">
        <v>446.61</v>
      </c>
      <c r="I11" s="25">
        <f>_xlfn.XLOOKUP(A11,hdd_orders!$B$3:$B$5002,hdd_orders!$B$3:$B$5002,"Not Ordered")</f>
        <v>1010</v>
      </c>
      <c r="L11" s="52"/>
    </row>
    <row r="12" spans="1:12" x14ac:dyDescent="0.45">
      <c r="A12" s="4">
        <v>1011</v>
      </c>
      <c r="B12" t="s">
        <v>4942</v>
      </c>
      <c r="C12" t="s">
        <v>4940</v>
      </c>
      <c r="D12" t="s">
        <v>4938</v>
      </c>
      <c r="E12" t="s">
        <v>4927</v>
      </c>
      <c r="F12" t="s">
        <v>4926</v>
      </c>
      <c r="G12">
        <v>500011</v>
      </c>
      <c r="H12" s="6">
        <v>664.86</v>
      </c>
      <c r="I12" s="25">
        <f>_xlfn.XLOOKUP(A12,hdd_orders!$B$3:$B$5002,hdd_orders!$B$3:$B$5002,"Not Ordered")</f>
        <v>1011</v>
      </c>
      <c r="L12" s="52"/>
    </row>
    <row r="13" spans="1:12" x14ac:dyDescent="0.45">
      <c r="A13" s="4">
        <v>1012</v>
      </c>
      <c r="B13" t="s">
        <v>4944</v>
      </c>
      <c r="C13" t="s">
        <v>4940</v>
      </c>
      <c r="D13" t="s">
        <v>4883</v>
      </c>
      <c r="E13" t="s">
        <v>4943</v>
      </c>
      <c r="F13" t="s">
        <v>4935</v>
      </c>
      <c r="G13">
        <v>500012</v>
      </c>
      <c r="H13" s="6">
        <v>339.39</v>
      </c>
      <c r="I13" s="25">
        <f>_xlfn.XLOOKUP(A13,hdd_orders!$B$3:$B$5002,hdd_orders!$B$3:$B$5002,"Not Ordered")</f>
        <v>1012</v>
      </c>
      <c r="L13" s="52"/>
    </row>
    <row r="14" spans="1:12" x14ac:dyDescent="0.45">
      <c r="A14" s="4">
        <v>1013</v>
      </c>
      <c r="B14" t="s">
        <v>4942</v>
      </c>
      <c r="C14" t="s">
        <v>4940</v>
      </c>
      <c r="D14" t="s">
        <v>4938</v>
      </c>
      <c r="E14" t="s">
        <v>4927</v>
      </c>
      <c r="F14" t="s">
        <v>4930</v>
      </c>
      <c r="G14">
        <v>500013</v>
      </c>
      <c r="H14" s="6">
        <v>588.66999999999996</v>
      </c>
      <c r="I14" s="25">
        <f>_xlfn.XLOOKUP(A14,hdd_orders!$B$3:$B$5002,hdd_orders!$B$3:$B$5002,"Not Ordered")</f>
        <v>1013</v>
      </c>
      <c r="L14" s="52"/>
    </row>
    <row r="15" spans="1:12" x14ac:dyDescent="0.45">
      <c r="A15" s="4">
        <v>1014</v>
      </c>
      <c r="B15" t="s">
        <v>4941</v>
      </c>
      <c r="C15" t="s">
        <v>4940</v>
      </c>
      <c r="D15" t="s">
        <v>4883</v>
      </c>
      <c r="E15" t="s">
        <v>4937</v>
      </c>
      <c r="F15" t="s">
        <v>4918</v>
      </c>
      <c r="G15">
        <v>500014</v>
      </c>
      <c r="H15" s="6">
        <v>686.52</v>
      </c>
      <c r="I15" s="25">
        <f>_xlfn.XLOOKUP(A15,hdd_orders!$B$3:$B$5002,hdd_orders!$B$3:$B$5002,"Not Ordered")</f>
        <v>1014</v>
      </c>
      <c r="L15" s="52"/>
    </row>
    <row r="16" spans="1:12" x14ac:dyDescent="0.45">
      <c r="A16" s="4">
        <v>1015</v>
      </c>
      <c r="B16" t="s">
        <v>4939</v>
      </c>
      <c r="C16" t="s">
        <v>4933</v>
      </c>
      <c r="D16" t="s">
        <v>4938</v>
      </c>
      <c r="E16" t="s">
        <v>4937</v>
      </c>
      <c r="F16" t="s">
        <v>4918</v>
      </c>
      <c r="G16">
        <v>500015</v>
      </c>
      <c r="H16" s="6">
        <v>317.95</v>
      </c>
      <c r="I16" s="25">
        <f>_xlfn.XLOOKUP(A16,hdd_orders!$B$3:$B$5002,hdd_orders!$B$3:$B$5002,"Not Ordered")</f>
        <v>1015</v>
      </c>
      <c r="L16" s="52"/>
    </row>
    <row r="17" spans="1:12" x14ac:dyDescent="0.45">
      <c r="A17" s="4">
        <v>1016</v>
      </c>
      <c r="B17" t="s">
        <v>4936</v>
      </c>
      <c r="C17" t="s">
        <v>4933</v>
      </c>
      <c r="D17" t="s">
        <v>4920</v>
      </c>
      <c r="E17" t="s">
        <v>4919</v>
      </c>
      <c r="F17" t="s">
        <v>4935</v>
      </c>
      <c r="G17">
        <v>500016</v>
      </c>
      <c r="H17" s="6">
        <v>262.55</v>
      </c>
      <c r="I17" s="25" t="str">
        <f>_xlfn.XLOOKUP(A17,hdd_orders!$B$3:$B$5002,hdd_orders!$B$3:$B$5002,"Not Ordered")</f>
        <v>Not Ordered</v>
      </c>
      <c r="L17" s="52"/>
    </row>
    <row r="18" spans="1:12" x14ac:dyDescent="0.45">
      <c r="A18" s="4">
        <v>1017</v>
      </c>
      <c r="B18" t="s">
        <v>4934</v>
      </c>
      <c r="C18" t="s">
        <v>4933</v>
      </c>
      <c r="D18" t="s">
        <v>4932</v>
      </c>
      <c r="E18" t="s">
        <v>4931</v>
      </c>
      <c r="F18" t="s">
        <v>4930</v>
      </c>
      <c r="G18">
        <v>500017</v>
      </c>
      <c r="H18" s="6">
        <v>195.25</v>
      </c>
      <c r="I18" s="25" t="str">
        <f>_xlfn.XLOOKUP(A18,hdd_orders!$B$3:$B$5002,hdd_orders!$B$3:$B$5002,"Not Ordered")</f>
        <v>Not Ordered</v>
      </c>
      <c r="L18" s="52"/>
    </row>
    <row r="19" spans="1:12" x14ac:dyDescent="0.45">
      <c r="A19" s="4">
        <v>1018</v>
      </c>
      <c r="B19" t="s">
        <v>4929</v>
      </c>
      <c r="C19" t="s">
        <v>4921</v>
      </c>
      <c r="D19" t="s">
        <v>4928</v>
      </c>
      <c r="E19" t="s">
        <v>4927</v>
      </c>
      <c r="F19" t="s">
        <v>4926</v>
      </c>
      <c r="G19">
        <v>500018</v>
      </c>
      <c r="H19" s="6">
        <v>144.81</v>
      </c>
      <c r="I19" s="25" t="str">
        <f>_xlfn.XLOOKUP(A19,hdd_orders!$B$3:$B$5002,hdd_orders!$B$3:$B$5002,"Not Ordered")</f>
        <v>Not Ordered</v>
      </c>
      <c r="L19" s="52"/>
    </row>
    <row r="20" spans="1:12" x14ac:dyDescent="0.45">
      <c r="A20" s="4">
        <v>1019</v>
      </c>
      <c r="B20" t="s">
        <v>4925</v>
      </c>
      <c r="C20" t="s">
        <v>4921</v>
      </c>
      <c r="D20" t="s">
        <v>4924</v>
      </c>
      <c r="E20" t="s">
        <v>4923</v>
      </c>
      <c r="F20" t="s">
        <v>4918</v>
      </c>
      <c r="G20">
        <v>500019</v>
      </c>
      <c r="H20" s="6">
        <v>104.7</v>
      </c>
      <c r="I20" s="25" t="str">
        <f>_xlfn.XLOOKUP(A20,hdd_orders!$B$3:$B$5002,hdd_orders!$B$3:$B$5002,"Not Ordered")</f>
        <v>Not Ordered</v>
      </c>
      <c r="L20" s="52"/>
    </row>
    <row r="21" spans="1:12" x14ac:dyDescent="0.45">
      <c r="A21" s="7">
        <v>1020</v>
      </c>
      <c r="B21" s="8" t="s">
        <v>4922</v>
      </c>
      <c r="C21" s="8" t="s">
        <v>4921</v>
      </c>
      <c r="D21" s="8" t="s">
        <v>4920</v>
      </c>
      <c r="E21" s="8" t="s">
        <v>4919</v>
      </c>
      <c r="F21" s="8" t="s">
        <v>4918</v>
      </c>
      <c r="G21" s="8">
        <v>500020</v>
      </c>
      <c r="H21" s="10">
        <v>151.61000000000001</v>
      </c>
      <c r="I21" s="25" t="str">
        <f>_xlfn.XLOOKUP(A21,hdd_orders!$B$3:$B$5002,hdd_orders!$B$3:$B$5002,"Not Ordered")</f>
        <v>Not Ordered</v>
      </c>
      <c r="L21" s="52"/>
    </row>
    <row r="22" spans="1:12" x14ac:dyDescent="0.45">
      <c r="L22" s="52"/>
    </row>
    <row r="23" spans="1:12" x14ac:dyDescent="0.45">
      <c r="G23" s="19" t="s">
        <v>4968</v>
      </c>
      <c r="H23" s="20">
        <f>COUNT($A$2:$A$21)</f>
        <v>20</v>
      </c>
      <c r="L23" s="52"/>
    </row>
    <row r="24" spans="1:12" x14ac:dyDescent="0.45">
      <c r="G24" s="7" t="s">
        <v>4969</v>
      </c>
      <c r="H24" s="10">
        <v>20</v>
      </c>
      <c r="L24" s="52"/>
    </row>
    <row r="25" spans="1:12" x14ac:dyDescent="0.45">
      <c r="G25" s="21" t="s">
        <v>4972</v>
      </c>
      <c r="H25" s="22">
        <f>H23-H24</f>
        <v>0</v>
      </c>
      <c r="I25" s="3" t="b">
        <v>1</v>
      </c>
      <c r="J25" s="2" t="s">
        <v>4971</v>
      </c>
      <c r="L25" s="52"/>
    </row>
    <row r="26" spans="1:12" x14ac:dyDescent="0.45">
      <c r="L26" s="52"/>
    </row>
    <row r="27" spans="1:12" ht="5.25" customHeight="1" x14ac:dyDescent="0.4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</row>
  </sheetData>
  <autoFilter ref="A1:H1" xr:uid="{714D8439-40DE-4125-B33F-FDDB28537985}"/>
  <conditionalFormatting sqref="I2:I21">
    <cfRule type="cellIs" dxfId="0" priority="1" operator="equal">
      <formula>"Not Ordered"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hdd_orders</vt:lpstr>
      <vt:lpstr>customer_table</vt:lpstr>
      <vt:lpstr>hdd_products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Pham</dc:creator>
  <cp:lastModifiedBy>Vivian Pham</cp:lastModifiedBy>
  <dcterms:created xsi:type="dcterms:W3CDTF">2026-07-30T23:10:24Z</dcterms:created>
  <dcterms:modified xsi:type="dcterms:W3CDTF">2026-08-16T21:51:50Z</dcterms:modified>
</cp:coreProperties>
</file>